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codeName="ThisWorkbook" autoCompressPictures="0"/>
  <bookViews>
    <workbookView xWindow="0" yWindow="0" windowWidth="32080" windowHeight="20420" tabRatio="888"/>
  </bookViews>
  <sheets>
    <sheet name="Copyright" sheetId="16" r:id="rId1"/>
    <sheet name="State VTO" sheetId="18" r:id="rId2"/>
    <sheet name="County VTO" sheetId="19" r:id="rId3"/>
    <sheet name="Town VTO" sheetId="20" r:id="rId4"/>
    <sheet name="Notes" sheetId="14" r:id="rId5"/>
    <sheet name="Data Sources" sheetId="15" r:id="rId6"/>
    <sheet name="Update Log" sheetId="22" r:id="rId7"/>
  </sheets>
  <definedNames>
    <definedName name="HTML_CodePage" hidden="1">1252</definedName>
    <definedName name="HTML_Control" localSheetId="0" hidden="1">{"'Stats'!$A$1:$AB$32"}</definedName>
    <definedName name="HTML_Control" localSheetId="2" hidden="1">{"'Stats'!$A$1:$AB$32"}</definedName>
    <definedName name="HTML_Control" localSheetId="1" hidden="1">{"'Stats'!$A$1:$AB$32"}</definedName>
    <definedName name="HTML_Control" localSheetId="3" hidden="1">{"'Stats'!$A$1:$AB$32"}</definedName>
    <definedName name="HTML_Control" localSheetId="6" hidden="1">{"'Stats'!$A$1:$AB$32"}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02" i="20" l="1"/>
  <c r="L1302" i="20"/>
  <c r="K1302" i="20"/>
  <c r="M1301" i="20"/>
  <c r="L1301" i="20"/>
  <c r="K1301" i="20"/>
  <c r="M1300" i="20"/>
  <c r="L1300" i="20"/>
  <c r="K1300" i="20"/>
  <c r="M1299" i="20"/>
  <c r="L1299" i="20"/>
  <c r="K1299" i="20"/>
  <c r="M1298" i="20"/>
  <c r="L1298" i="20"/>
  <c r="K1298" i="20"/>
  <c r="M1297" i="20"/>
  <c r="L1297" i="20"/>
  <c r="K1297" i="20"/>
  <c r="M1296" i="20"/>
  <c r="L1296" i="20"/>
  <c r="K1296" i="20"/>
  <c r="M1295" i="20"/>
  <c r="L1295" i="20"/>
  <c r="K1295" i="20"/>
  <c r="M1294" i="20"/>
  <c r="L1294" i="20"/>
  <c r="K1294" i="20"/>
  <c r="M1293" i="20"/>
  <c r="L1293" i="20"/>
  <c r="K1293" i="20"/>
  <c r="M1292" i="20"/>
  <c r="L1292" i="20"/>
  <c r="K1292" i="20"/>
  <c r="M1291" i="20"/>
  <c r="L1291" i="20"/>
  <c r="K1291" i="20"/>
  <c r="M1290" i="20"/>
  <c r="L1290" i="20"/>
  <c r="K1290" i="20"/>
  <c r="M1289" i="20"/>
  <c r="L1289" i="20"/>
  <c r="K1289" i="20"/>
  <c r="M1288" i="20"/>
  <c r="L1288" i="20"/>
  <c r="K1288" i="20"/>
  <c r="M1287" i="20"/>
  <c r="L1287" i="20"/>
  <c r="K1287" i="20"/>
  <c r="M1286" i="20"/>
  <c r="L1286" i="20"/>
  <c r="K1286" i="20"/>
  <c r="M1285" i="20"/>
  <c r="L1285" i="20"/>
  <c r="K1285" i="20"/>
  <c r="M1284" i="20"/>
  <c r="L1284" i="20"/>
  <c r="K1284" i="20"/>
  <c r="M1283" i="20"/>
  <c r="L1283" i="20"/>
  <c r="K1283" i="20"/>
  <c r="M1282" i="20"/>
  <c r="L1282" i="20"/>
  <c r="K1282" i="20"/>
  <c r="M1281" i="20"/>
  <c r="L1281" i="20"/>
  <c r="K1281" i="20"/>
  <c r="M1280" i="20"/>
  <c r="L1280" i="20"/>
  <c r="K1280" i="20"/>
  <c r="M1279" i="20"/>
  <c r="L1279" i="20"/>
  <c r="K1279" i="20"/>
  <c r="M1278" i="20"/>
  <c r="L1278" i="20"/>
  <c r="K1278" i="20"/>
  <c r="M1277" i="20"/>
  <c r="L1277" i="20"/>
  <c r="K1277" i="20"/>
  <c r="M1276" i="20"/>
  <c r="L1276" i="20"/>
  <c r="K1276" i="20"/>
  <c r="M1275" i="20"/>
  <c r="L1275" i="20"/>
  <c r="K1275" i="20"/>
  <c r="M1274" i="20"/>
  <c r="L1274" i="20"/>
  <c r="K1274" i="20"/>
  <c r="M1273" i="20"/>
  <c r="L1273" i="20"/>
  <c r="K1273" i="20"/>
  <c r="M1272" i="20"/>
  <c r="L1272" i="20"/>
  <c r="K1272" i="20"/>
  <c r="M1271" i="20"/>
  <c r="L1271" i="20"/>
  <c r="K1271" i="20"/>
  <c r="M1270" i="20"/>
  <c r="L1270" i="20"/>
  <c r="K1270" i="20"/>
  <c r="M1269" i="20"/>
  <c r="L1269" i="20"/>
  <c r="K1269" i="20"/>
  <c r="M1268" i="20"/>
  <c r="L1268" i="20"/>
  <c r="K1268" i="20"/>
  <c r="M1267" i="20"/>
  <c r="L1267" i="20"/>
  <c r="K1267" i="20"/>
  <c r="M1266" i="20"/>
  <c r="L1266" i="20"/>
  <c r="K1266" i="20"/>
  <c r="M1265" i="20"/>
  <c r="L1265" i="20"/>
  <c r="K1265" i="20"/>
  <c r="M1264" i="20"/>
  <c r="L1264" i="20"/>
  <c r="K1264" i="20"/>
  <c r="M1263" i="20"/>
  <c r="L1263" i="20"/>
  <c r="K1263" i="20"/>
  <c r="M1262" i="20"/>
  <c r="L1262" i="20"/>
  <c r="K1262" i="20"/>
  <c r="M1261" i="20"/>
  <c r="L1261" i="20"/>
  <c r="K1261" i="20"/>
  <c r="M1260" i="20"/>
  <c r="L1260" i="20"/>
  <c r="K1260" i="20"/>
  <c r="M1259" i="20"/>
  <c r="L1259" i="20"/>
  <c r="K1259" i="20"/>
  <c r="M1258" i="20"/>
  <c r="L1258" i="20"/>
  <c r="K1258" i="20"/>
  <c r="M1257" i="20"/>
  <c r="L1257" i="20"/>
  <c r="K1257" i="20"/>
  <c r="M1256" i="20"/>
  <c r="L1256" i="20"/>
  <c r="K1256" i="20"/>
  <c r="M1255" i="20"/>
  <c r="L1255" i="20"/>
  <c r="K1255" i="20"/>
  <c r="M1254" i="20"/>
  <c r="L1254" i="20"/>
  <c r="K1254" i="20"/>
  <c r="M1253" i="20"/>
  <c r="L1253" i="20"/>
  <c r="K1253" i="20"/>
  <c r="M1252" i="20"/>
  <c r="L1252" i="20"/>
  <c r="K1252" i="20"/>
  <c r="M1251" i="20"/>
  <c r="L1251" i="20"/>
  <c r="K1251" i="20"/>
  <c r="M1250" i="20"/>
  <c r="L1250" i="20"/>
  <c r="K1250" i="20"/>
  <c r="M1249" i="20"/>
  <c r="L1249" i="20"/>
  <c r="K1249" i="20"/>
  <c r="M1248" i="20"/>
  <c r="L1248" i="20"/>
  <c r="K1248" i="20"/>
  <c r="M1247" i="20"/>
  <c r="L1247" i="20"/>
  <c r="K1247" i="20"/>
  <c r="M1246" i="20"/>
  <c r="L1246" i="20"/>
  <c r="K1246" i="20"/>
  <c r="M1245" i="20"/>
  <c r="L1245" i="20"/>
  <c r="K1245" i="20"/>
  <c r="M1244" i="20"/>
  <c r="L1244" i="20"/>
  <c r="K1244" i="20"/>
  <c r="M1243" i="20"/>
  <c r="L1243" i="20"/>
  <c r="K1243" i="20"/>
  <c r="M1242" i="20"/>
  <c r="L1242" i="20"/>
  <c r="K1242" i="20"/>
  <c r="M1241" i="20"/>
  <c r="L1241" i="20"/>
  <c r="K1241" i="20"/>
  <c r="M1240" i="20"/>
  <c r="L1240" i="20"/>
  <c r="K1240" i="20"/>
  <c r="M1239" i="20"/>
  <c r="L1239" i="20"/>
  <c r="K1239" i="20"/>
  <c r="M1238" i="20"/>
  <c r="L1238" i="20"/>
  <c r="K1238" i="20"/>
  <c r="M1237" i="20"/>
  <c r="L1237" i="20"/>
  <c r="K1237" i="20"/>
  <c r="M1236" i="20"/>
  <c r="L1236" i="20"/>
  <c r="K1236" i="20"/>
  <c r="M1235" i="20"/>
  <c r="L1235" i="20"/>
  <c r="K1235" i="20"/>
  <c r="M1234" i="20"/>
  <c r="L1234" i="20"/>
  <c r="K1234" i="20"/>
  <c r="M1233" i="20"/>
  <c r="L1233" i="20"/>
  <c r="K1233" i="20"/>
  <c r="M1232" i="20"/>
  <c r="L1232" i="20"/>
  <c r="K1232" i="20"/>
  <c r="M1231" i="20"/>
  <c r="L1231" i="20"/>
  <c r="K1231" i="20"/>
  <c r="M1230" i="20"/>
  <c r="L1230" i="20"/>
  <c r="K1230" i="20"/>
  <c r="M1229" i="20"/>
  <c r="L1229" i="20"/>
  <c r="K1229" i="20"/>
  <c r="M1228" i="20"/>
  <c r="L1228" i="20"/>
  <c r="K1228" i="20"/>
  <c r="M1227" i="20"/>
  <c r="L1227" i="20"/>
  <c r="K1227" i="20"/>
  <c r="M1226" i="20"/>
  <c r="L1226" i="20"/>
  <c r="K1226" i="20"/>
  <c r="M1225" i="20"/>
  <c r="L1225" i="20"/>
  <c r="K1225" i="20"/>
  <c r="M1224" i="20"/>
  <c r="L1224" i="20"/>
  <c r="K1224" i="20"/>
  <c r="M1223" i="20"/>
  <c r="L1223" i="20"/>
  <c r="K1223" i="20"/>
  <c r="M1222" i="20"/>
  <c r="L1222" i="20"/>
  <c r="K1222" i="20"/>
  <c r="M1221" i="20"/>
  <c r="L1221" i="20"/>
  <c r="K1221" i="20"/>
  <c r="M1220" i="20"/>
  <c r="L1220" i="20"/>
  <c r="K1220" i="20"/>
  <c r="M1219" i="20"/>
  <c r="L1219" i="20"/>
  <c r="K1219" i="20"/>
  <c r="M1218" i="20"/>
  <c r="L1218" i="20"/>
  <c r="K1218" i="20"/>
  <c r="M1217" i="20"/>
  <c r="L1217" i="20"/>
  <c r="K1217" i="20"/>
  <c r="M1216" i="20"/>
  <c r="L1216" i="20"/>
  <c r="K1216" i="20"/>
  <c r="M1215" i="20"/>
  <c r="L1215" i="20"/>
  <c r="K1215" i="20"/>
  <c r="M1214" i="20"/>
  <c r="L1214" i="20"/>
  <c r="K1214" i="20"/>
  <c r="M1213" i="20"/>
  <c r="L1213" i="20"/>
  <c r="K1213" i="20"/>
  <c r="M1212" i="20"/>
  <c r="L1212" i="20"/>
  <c r="K1212" i="20"/>
  <c r="M1211" i="20"/>
  <c r="L1211" i="20"/>
  <c r="K1211" i="20"/>
  <c r="M1210" i="20"/>
  <c r="L1210" i="20"/>
  <c r="K1210" i="20"/>
  <c r="M1209" i="20"/>
  <c r="L1209" i="20"/>
  <c r="K1209" i="20"/>
  <c r="M1208" i="20"/>
  <c r="L1208" i="20"/>
  <c r="K1208" i="20"/>
  <c r="M1207" i="20"/>
  <c r="L1207" i="20"/>
  <c r="K1207" i="20"/>
  <c r="M1206" i="20"/>
  <c r="L1206" i="20"/>
  <c r="K1206" i="20"/>
  <c r="M1205" i="20"/>
  <c r="L1205" i="20"/>
  <c r="K1205" i="20"/>
  <c r="M1204" i="20"/>
  <c r="L1204" i="20"/>
  <c r="K1204" i="20"/>
  <c r="M1203" i="20"/>
  <c r="L1203" i="20"/>
  <c r="K1203" i="20"/>
  <c r="M1202" i="20"/>
  <c r="L1202" i="20"/>
  <c r="K1202" i="20"/>
  <c r="M1201" i="20"/>
  <c r="L1201" i="20"/>
  <c r="K1201" i="20"/>
  <c r="M1200" i="20"/>
  <c r="L1200" i="20"/>
  <c r="K1200" i="20"/>
  <c r="M1199" i="20"/>
  <c r="L1199" i="20"/>
  <c r="K1199" i="20"/>
  <c r="M1198" i="20"/>
  <c r="L1198" i="20"/>
  <c r="K1198" i="20"/>
  <c r="M1197" i="20"/>
  <c r="L1197" i="20"/>
  <c r="K1197" i="20"/>
  <c r="M1196" i="20"/>
  <c r="L1196" i="20"/>
  <c r="K1196" i="20"/>
  <c r="M1195" i="20"/>
  <c r="L1195" i="20"/>
  <c r="K1195" i="20"/>
  <c r="M1194" i="20"/>
  <c r="L1194" i="20"/>
  <c r="K1194" i="20"/>
  <c r="M1193" i="20"/>
  <c r="L1193" i="20"/>
  <c r="K1193" i="20"/>
  <c r="M1192" i="20"/>
  <c r="L1192" i="20"/>
  <c r="K1192" i="20"/>
  <c r="M1191" i="20"/>
  <c r="L1191" i="20"/>
  <c r="K1191" i="20"/>
  <c r="M1190" i="20"/>
  <c r="L1190" i="20"/>
  <c r="K1190" i="20"/>
  <c r="M1189" i="20"/>
  <c r="L1189" i="20"/>
  <c r="K1189" i="20"/>
  <c r="M1188" i="20"/>
  <c r="L1188" i="20"/>
  <c r="K1188" i="20"/>
  <c r="M1187" i="20"/>
  <c r="L1187" i="20"/>
  <c r="K1187" i="20"/>
  <c r="M1186" i="20"/>
  <c r="L1186" i="20"/>
  <c r="K1186" i="20"/>
  <c r="M1185" i="20"/>
  <c r="L1185" i="20"/>
  <c r="K1185" i="20"/>
  <c r="M1184" i="20"/>
  <c r="L1184" i="20"/>
  <c r="K1184" i="20"/>
  <c r="M1183" i="20"/>
  <c r="L1183" i="20"/>
  <c r="K1183" i="20"/>
  <c r="M1182" i="20"/>
  <c r="L1182" i="20"/>
  <c r="K1182" i="20"/>
  <c r="M1181" i="20"/>
  <c r="L1181" i="20"/>
  <c r="K1181" i="20"/>
  <c r="M1180" i="20"/>
  <c r="L1180" i="20"/>
  <c r="K1180" i="20"/>
  <c r="M1179" i="20"/>
  <c r="L1179" i="20"/>
  <c r="K1179" i="20"/>
  <c r="M1178" i="20"/>
  <c r="L1178" i="20"/>
  <c r="K1178" i="20"/>
  <c r="M1177" i="20"/>
  <c r="L1177" i="20"/>
  <c r="K1177" i="20"/>
  <c r="M1176" i="20"/>
  <c r="L1176" i="20"/>
  <c r="K1176" i="20"/>
  <c r="M1175" i="20"/>
  <c r="L1175" i="20"/>
  <c r="K1175" i="20"/>
  <c r="M1174" i="20"/>
  <c r="L1174" i="20"/>
  <c r="K1174" i="20"/>
  <c r="M1173" i="20"/>
  <c r="L1173" i="20"/>
  <c r="K1173" i="20"/>
  <c r="M1172" i="20"/>
  <c r="L1172" i="20"/>
  <c r="K1172" i="20"/>
  <c r="M1171" i="20"/>
  <c r="L1171" i="20"/>
  <c r="K1171" i="20"/>
  <c r="M1170" i="20"/>
  <c r="L1170" i="20"/>
  <c r="K1170" i="20"/>
  <c r="M1169" i="20"/>
  <c r="L1169" i="20"/>
  <c r="K1169" i="20"/>
  <c r="M1168" i="20"/>
  <c r="L1168" i="20"/>
  <c r="K1168" i="20"/>
  <c r="M1167" i="20"/>
  <c r="L1167" i="20"/>
  <c r="K1167" i="20"/>
  <c r="M1166" i="20"/>
  <c r="L1166" i="20"/>
  <c r="K1166" i="20"/>
  <c r="M1165" i="20"/>
  <c r="L1165" i="20"/>
  <c r="K1165" i="20"/>
  <c r="M1164" i="20"/>
  <c r="L1164" i="20"/>
  <c r="K1164" i="20"/>
  <c r="M1163" i="20"/>
  <c r="L1163" i="20"/>
  <c r="K1163" i="20"/>
  <c r="M1162" i="20"/>
  <c r="L1162" i="20"/>
  <c r="K1162" i="20"/>
  <c r="M1161" i="20"/>
  <c r="L1161" i="20"/>
  <c r="K1161" i="20"/>
  <c r="M1160" i="20"/>
  <c r="L1160" i="20"/>
  <c r="K1160" i="20"/>
  <c r="M1159" i="20"/>
  <c r="L1159" i="20"/>
  <c r="K1159" i="20"/>
  <c r="M1158" i="20"/>
  <c r="L1158" i="20"/>
  <c r="K1158" i="20"/>
  <c r="M1157" i="20"/>
  <c r="L1157" i="20"/>
  <c r="K1157" i="20"/>
  <c r="M1156" i="20"/>
  <c r="L1156" i="20"/>
  <c r="K1156" i="20"/>
  <c r="M1155" i="20"/>
  <c r="L1155" i="20"/>
  <c r="K1155" i="20"/>
  <c r="M1154" i="20"/>
  <c r="L1154" i="20"/>
  <c r="K1154" i="20"/>
  <c r="M1153" i="20"/>
  <c r="L1153" i="20"/>
  <c r="K1153" i="20"/>
  <c r="M1152" i="20"/>
  <c r="L1152" i="20"/>
  <c r="K1152" i="20"/>
  <c r="M1151" i="20"/>
  <c r="L1151" i="20"/>
  <c r="K1151" i="20"/>
  <c r="M1150" i="20"/>
  <c r="L1150" i="20"/>
  <c r="K1150" i="20"/>
  <c r="M1149" i="20"/>
  <c r="L1149" i="20"/>
  <c r="K1149" i="20"/>
  <c r="M1148" i="20"/>
  <c r="L1148" i="20"/>
  <c r="K1148" i="20"/>
  <c r="M1147" i="20"/>
  <c r="L1147" i="20"/>
  <c r="K1147" i="20"/>
  <c r="M1146" i="20"/>
  <c r="L1146" i="20"/>
  <c r="K1146" i="20"/>
  <c r="M1145" i="20"/>
  <c r="L1145" i="20"/>
  <c r="K1145" i="20"/>
  <c r="M1144" i="20"/>
  <c r="L1144" i="20"/>
  <c r="K1144" i="20"/>
  <c r="M1143" i="20"/>
  <c r="L1143" i="20"/>
  <c r="K1143" i="20"/>
  <c r="M1142" i="20"/>
  <c r="L1142" i="20"/>
  <c r="K1142" i="20"/>
  <c r="M1141" i="20"/>
  <c r="L1141" i="20"/>
  <c r="K1141" i="20"/>
  <c r="M1140" i="20"/>
  <c r="L1140" i="20"/>
  <c r="K1140" i="20"/>
  <c r="M1139" i="20"/>
  <c r="L1139" i="20"/>
  <c r="K1139" i="20"/>
  <c r="M1138" i="20"/>
  <c r="L1138" i="20"/>
  <c r="K1138" i="20"/>
  <c r="M1137" i="20"/>
  <c r="L1137" i="20"/>
  <c r="K1137" i="20"/>
  <c r="M1136" i="20"/>
  <c r="L1136" i="20"/>
  <c r="K1136" i="20"/>
  <c r="M1135" i="20"/>
  <c r="L1135" i="20"/>
  <c r="K1135" i="20"/>
  <c r="M1134" i="20"/>
  <c r="L1134" i="20"/>
  <c r="K1134" i="20"/>
  <c r="M1133" i="20"/>
  <c r="L1133" i="20"/>
  <c r="K1133" i="20"/>
  <c r="M1132" i="20"/>
  <c r="L1132" i="20"/>
  <c r="K1132" i="20"/>
  <c r="M1131" i="20"/>
  <c r="L1131" i="20"/>
  <c r="K1131" i="20"/>
  <c r="M1130" i="20"/>
  <c r="L1130" i="20"/>
  <c r="K1130" i="20"/>
  <c r="M1129" i="20"/>
  <c r="L1129" i="20"/>
  <c r="K1129" i="20"/>
  <c r="M1128" i="20"/>
  <c r="L1128" i="20"/>
  <c r="K1128" i="20"/>
  <c r="M1127" i="20"/>
  <c r="L1127" i="20"/>
  <c r="K1127" i="20"/>
  <c r="M1126" i="20"/>
  <c r="L1126" i="20"/>
  <c r="K1126" i="20"/>
  <c r="M1125" i="20"/>
  <c r="L1125" i="20"/>
  <c r="K1125" i="20"/>
  <c r="M1124" i="20"/>
  <c r="L1124" i="20"/>
  <c r="K1124" i="20"/>
  <c r="M1123" i="20"/>
  <c r="L1123" i="20"/>
  <c r="K1123" i="20"/>
  <c r="M1122" i="20"/>
  <c r="L1122" i="20"/>
  <c r="K1122" i="20"/>
  <c r="M1121" i="20"/>
  <c r="L1121" i="20"/>
  <c r="K1121" i="20"/>
  <c r="M1120" i="20"/>
  <c r="L1120" i="20"/>
  <c r="K1120" i="20"/>
  <c r="M1119" i="20"/>
  <c r="L1119" i="20"/>
  <c r="K1119" i="20"/>
  <c r="M1118" i="20"/>
  <c r="L1118" i="20"/>
  <c r="K1118" i="20"/>
  <c r="M1117" i="20"/>
  <c r="L1117" i="20"/>
  <c r="K1117" i="20"/>
  <c r="M1116" i="20"/>
  <c r="L1116" i="20"/>
  <c r="K1116" i="20"/>
  <c r="M1115" i="20"/>
  <c r="L1115" i="20"/>
  <c r="K1115" i="20"/>
  <c r="M1114" i="20"/>
  <c r="L1114" i="20"/>
  <c r="K1114" i="20"/>
  <c r="M1113" i="20"/>
  <c r="L1113" i="20"/>
  <c r="K1113" i="20"/>
  <c r="M1112" i="20"/>
  <c r="L1112" i="20"/>
  <c r="K1112" i="20"/>
  <c r="M1111" i="20"/>
  <c r="L1111" i="20"/>
  <c r="K1111" i="20"/>
  <c r="M1110" i="20"/>
  <c r="L1110" i="20"/>
  <c r="K1110" i="20"/>
  <c r="M1109" i="20"/>
  <c r="L1109" i="20"/>
  <c r="K1109" i="20"/>
  <c r="M1108" i="20"/>
  <c r="L1108" i="20"/>
  <c r="K1108" i="20"/>
  <c r="M1107" i="20"/>
  <c r="L1107" i="20"/>
  <c r="K1107" i="20"/>
  <c r="M1106" i="20"/>
  <c r="L1106" i="20"/>
  <c r="K1106" i="20"/>
  <c r="M1105" i="20"/>
  <c r="L1105" i="20"/>
  <c r="K1105" i="20"/>
  <c r="M1104" i="20"/>
  <c r="L1104" i="20"/>
  <c r="K1104" i="20"/>
  <c r="M1103" i="20"/>
  <c r="L1103" i="20"/>
  <c r="K1103" i="20"/>
  <c r="M1102" i="20"/>
  <c r="L1102" i="20"/>
  <c r="K1102" i="20"/>
  <c r="M1101" i="20"/>
  <c r="L1101" i="20"/>
  <c r="K1101" i="20"/>
  <c r="M1100" i="20"/>
  <c r="L1100" i="20"/>
  <c r="K1100" i="20"/>
  <c r="M1099" i="20"/>
  <c r="L1099" i="20"/>
  <c r="K1099" i="20"/>
  <c r="M1098" i="20"/>
  <c r="L1098" i="20"/>
  <c r="K1098" i="20"/>
  <c r="M1097" i="20"/>
  <c r="L1097" i="20"/>
  <c r="K1097" i="20"/>
  <c r="M1096" i="20"/>
  <c r="L1096" i="20"/>
  <c r="K1096" i="20"/>
  <c r="M1095" i="20"/>
  <c r="L1095" i="20"/>
  <c r="K1095" i="20"/>
  <c r="M1094" i="20"/>
  <c r="L1094" i="20"/>
  <c r="K1094" i="20"/>
  <c r="M1093" i="20"/>
  <c r="L1093" i="20"/>
  <c r="K1093" i="20"/>
  <c r="M1092" i="20"/>
  <c r="L1092" i="20"/>
  <c r="K1092" i="20"/>
  <c r="M1091" i="20"/>
  <c r="L1091" i="20"/>
  <c r="K1091" i="20"/>
  <c r="M1090" i="20"/>
  <c r="L1090" i="20"/>
  <c r="K1090" i="20"/>
  <c r="M1089" i="20"/>
  <c r="L1089" i="20"/>
  <c r="K1089" i="20"/>
  <c r="M1088" i="20"/>
  <c r="L1088" i="20"/>
  <c r="K1088" i="20"/>
  <c r="M1087" i="20"/>
  <c r="L1087" i="20"/>
  <c r="K1087" i="20"/>
  <c r="M1086" i="20"/>
  <c r="L1086" i="20"/>
  <c r="K1086" i="20"/>
  <c r="M1085" i="20"/>
  <c r="L1085" i="20"/>
  <c r="K1085" i="20"/>
  <c r="M1084" i="20"/>
  <c r="L1084" i="20"/>
  <c r="K1084" i="20"/>
  <c r="M1083" i="20"/>
  <c r="L1083" i="20"/>
  <c r="K1083" i="20"/>
  <c r="M1082" i="20"/>
  <c r="L1082" i="20"/>
  <c r="K1082" i="20"/>
  <c r="M1081" i="20"/>
  <c r="L1081" i="20"/>
  <c r="K1081" i="20"/>
  <c r="M1080" i="20"/>
  <c r="L1080" i="20"/>
  <c r="K1080" i="20"/>
  <c r="M1079" i="20"/>
  <c r="L1079" i="20"/>
  <c r="K1079" i="20"/>
  <c r="M1078" i="20"/>
  <c r="L1078" i="20"/>
  <c r="K1078" i="20"/>
  <c r="M1077" i="20"/>
  <c r="L1077" i="20"/>
  <c r="K1077" i="20"/>
  <c r="M1076" i="20"/>
  <c r="L1076" i="20"/>
  <c r="K1076" i="20"/>
  <c r="M1075" i="20"/>
  <c r="L1075" i="20"/>
  <c r="K1075" i="20"/>
  <c r="M1074" i="20"/>
  <c r="L1074" i="20"/>
  <c r="K1074" i="20"/>
  <c r="M1073" i="20"/>
  <c r="L1073" i="20"/>
  <c r="K1073" i="20"/>
  <c r="M1072" i="20"/>
  <c r="L1072" i="20"/>
  <c r="K1072" i="20"/>
  <c r="M1071" i="20"/>
  <c r="L1071" i="20"/>
  <c r="K1071" i="20"/>
  <c r="M1070" i="20"/>
  <c r="L1070" i="20"/>
  <c r="K1070" i="20"/>
  <c r="M1069" i="20"/>
  <c r="L1069" i="20"/>
  <c r="K1069" i="20"/>
  <c r="M1068" i="20"/>
  <c r="L1068" i="20"/>
  <c r="K1068" i="20"/>
  <c r="M1067" i="20"/>
  <c r="L1067" i="20"/>
  <c r="K1067" i="20"/>
  <c r="M1066" i="20"/>
  <c r="L1066" i="20"/>
  <c r="K1066" i="20"/>
  <c r="M1065" i="20"/>
  <c r="L1065" i="20"/>
  <c r="K1065" i="20"/>
  <c r="M1064" i="20"/>
  <c r="L1064" i="20"/>
  <c r="K1064" i="20"/>
  <c r="M1063" i="20"/>
  <c r="L1063" i="20"/>
  <c r="K1063" i="20"/>
  <c r="M1062" i="20"/>
  <c r="L1062" i="20"/>
  <c r="K1062" i="20"/>
  <c r="M1061" i="20"/>
  <c r="L1061" i="20"/>
  <c r="K1061" i="20"/>
  <c r="M1059" i="20"/>
  <c r="L1059" i="20"/>
  <c r="K1059" i="20"/>
  <c r="M1058" i="20"/>
  <c r="L1058" i="20"/>
  <c r="K1058" i="20"/>
  <c r="M1057" i="20"/>
  <c r="L1057" i="20"/>
  <c r="K1057" i="20"/>
  <c r="M1056" i="20"/>
  <c r="L1056" i="20"/>
  <c r="K1056" i="20"/>
  <c r="M1055" i="20"/>
  <c r="L1055" i="20"/>
  <c r="K1055" i="20"/>
  <c r="M1054" i="20"/>
  <c r="L1054" i="20"/>
  <c r="K1054" i="20"/>
  <c r="M1053" i="20"/>
  <c r="L1053" i="20"/>
  <c r="K1053" i="20"/>
  <c r="M1052" i="20"/>
  <c r="L1052" i="20"/>
  <c r="K1052" i="20"/>
  <c r="M1051" i="20"/>
  <c r="L1051" i="20"/>
  <c r="K1051" i="20"/>
  <c r="M1050" i="20"/>
  <c r="L1050" i="20"/>
  <c r="K1050" i="20"/>
  <c r="M1049" i="20"/>
  <c r="L1049" i="20"/>
  <c r="K1049" i="20"/>
  <c r="M1048" i="20"/>
  <c r="L1048" i="20"/>
  <c r="K1048" i="20"/>
  <c r="M1047" i="20"/>
  <c r="L1047" i="20"/>
  <c r="K1047" i="20"/>
  <c r="M1046" i="20"/>
  <c r="L1046" i="20"/>
  <c r="K1046" i="20"/>
  <c r="M1045" i="20"/>
  <c r="L1045" i="20"/>
  <c r="K1045" i="20"/>
  <c r="M1044" i="20"/>
  <c r="L1044" i="20"/>
  <c r="K1044" i="20"/>
  <c r="M1043" i="20"/>
  <c r="L1043" i="20"/>
  <c r="K1043" i="20"/>
  <c r="M1042" i="20"/>
  <c r="L1042" i="20"/>
  <c r="K1042" i="20"/>
  <c r="M1041" i="20"/>
  <c r="L1041" i="20"/>
  <c r="K1041" i="20"/>
  <c r="M1040" i="20"/>
  <c r="L1040" i="20"/>
  <c r="K1040" i="20"/>
  <c r="M1039" i="20"/>
  <c r="L1039" i="20"/>
  <c r="K1039" i="20"/>
  <c r="M1038" i="20"/>
  <c r="L1038" i="20"/>
  <c r="K1038" i="20"/>
  <c r="M1037" i="20"/>
  <c r="L1037" i="20"/>
  <c r="K1037" i="20"/>
  <c r="M1036" i="20"/>
  <c r="L1036" i="20"/>
  <c r="K1036" i="20"/>
  <c r="M1035" i="20"/>
  <c r="L1035" i="20"/>
  <c r="K1035" i="20"/>
  <c r="M1034" i="20"/>
  <c r="L1034" i="20"/>
  <c r="K1034" i="20"/>
  <c r="M1033" i="20"/>
  <c r="L1033" i="20"/>
  <c r="K1033" i="20"/>
  <c r="M1032" i="20"/>
  <c r="L1032" i="20"/>
  <c r="K1032" i="20"/>
  <c r="M1031" i="20"/>
  <c r="L1031" i="20"/>
  <c r="K1031" i="20"/>
  <c r="M1030" i="20"/>
  <c r="L1030" i="20"/>
  <c r="K1030" i="20"/>
  <c r="M1029" i="20"/>
  <c r="L1029" i="20"/>
  <c r="K1029" i="20"/>
  <c r="M1028" i="20"/>
  <c r="L1028" i="20"/>
  <c r="K1028" i="20"/>
  <c r="M1027" i="20"/>
  <c r="L1027" i="20"/>
  <c r="K1027" i="20"/>
  <c r="M1026" i="20"/>
  <c r="L1026" i="20"/>
  <c r="K1026" i="20"/>
  <c r="M1025" i="20"/>
  <c r="L1025" i="20"/>
  <c r="K1025" i="20"/>
  <c r="M1024" i="20"/>
  <c r="L1024" i="20"/>
  <c r="K1024" i="20"/>
  <c r="M1023" i="20"/>
  <c r="L1023" i="20"/>
  <c r="K1023" i="20"/>
  <c r="M1022" i="20"/>
  <c r="L1022" i="20"/>
  <c r="K1022" i="20"/>
  <c r="M1021" i="20"/>
  <c r="L1021" i="20"/>
  <c r="K1021" i="20"/>
  <c r="M1020" i="20"/>
  <c r="L1020" i="20"/>
  <c r="K1020" i="20"/>
  <c r="M1019" i="20"/>
  <c r="L1019" i="20"/>
  <c r="K1019" i="20"/>
  <c r="M1018" i="20"/>
  <c r="L1018" i="20"/>
  <c r="K1018" i="20"/>
  <c r="M1017" i="20"/>
  <c r="L1017" i="20"/>
  <c r="K1017" i="20"/>
  <c r="M1016" i="20"/>
  <c r="L1016" i="20"/>
  <c r="K1016" i="20"/>
  <c r="M1015" i="20"/>
  <c r="L1015" i="20"/>
  <c r="K1015" i="20"/>
  <c r="M1014" i="20"/>
  <c r="L1014" i="20"/>
  <c r="K1014" i="20"/>
  <c r="M1013" i="20"/>
  <c r="L1013" i="20"/>
  <c r="K1013" i="20"/>
  <c r="M1012" i="20"/>
  <c r="L1012" i="20"/>
  <c r="K1012" i="20"/>
  <c r="M1011" i="20"/>
  <c r="L1011" i="20"/>
  <c r="K1011" i="20"/>
  <c r="M1010" i="20"/>
  <c r="L1010" i="20"/>
  <c r="K1010" i="20"/>
  <c r="M1009" i="20"/>
  <c r="L1009" i="20"/>
  <c r="K1009" i="20"/>
  <c r="M1008" i="20"/>
  <c r="L1008" i="20"/>
  <c r="K1008" i="20"/>
  <c r="M1007" i="20"/>
  <c r="L1007" i="20"/>
  <c r="K1007" i="20"/>
  <c r="M1006" i="20"/>
  <c r="L1006" i="20"/>
  <c r="K1006" i="20"/>
  <c r="M1005" i="20"/>
  <c r="L1005" i="20"/>
  <c r="K1005" i="20"/>
  <c r="M1004" i="20"/>
  <c r="L1004" i="20"/>
  <c r="K1004" i="20"/>
  <c r="M1003" i="20"/>
  <c r="L1003" i="20"/>
  <c r="K1003" i="20"/>
  <c r="M1002" i="20"/>
  <c r="L1002" i="20"/>
  <c r="K1002" i="20"/>
  <c r="M1001" i="20"/>
  <c r="L1001" i="20"/>
  <c r="K1001" i="20"/>
  <c r="M1000" i="20"/>
  <c r="L1000" i="20"/>
  <c r="K1000" i="20"/>
  <c r="M999" i="20"/>
  <c r="L999" i="20"/>
  <c r="K999" i="20"/>
  <c r="M998" i="20"/>
  <c r="L998" i="20"/>
  <c r="K998" i="20"/>
  <c r="M997" i="20"/>
  <c r="L997" i="20"/>
  <c r="K997" i="20"/>
  <c r="M996" i="20"/>
  <c r="L996" i="20"/>
  <c r="K996" i="20"/>
  <c r="M995" i="20"/>
  <c r="L995" i="20"/>
  <c r="K995" i="20"/>
  <c r="M994" i="20"/>
  <c r="L994" i="20"/>
  <c r="K994" i="20"/>
  <c r="M993" i="20"/>
  <c r="L993" i="20"/>
  <c r="K993" i="20"/>
  <c r="M992" i="20"/>
  <c r="L992" i="20"/>
  <c r="K992" i="20"/>
  <c r="M991" i="20"/>
  <c r="L991" i="20"/>
  <c r="K991" i="20"/>
  <c r="M990" i="20"/>
  <c r="L990" i="20"/>
  <c r="K990" i="20"/>
  <c r="M989" i="20"/>
  <c r="L989" i="20"/>
  <c r="K989" i="20"/>
  <c r="M988" i="20"/>
  <c r="L988" i="20"/>
  <c r="K988" i="20"/>
  <c r="M987" i="20"/>
  <c r="L987" i="20"/>
  <c r="K987" i="20"/>
  <c r="M986" i="20"/>
  <c r="L986" i="20"/>
  <c r="K986" i="20"/>
  <c r="M985" i="20"/>
  <c r="L985" i="20"/>
  <c r="K985" i="20"/>
  <c r="M984" i="20"/>
  <c r="L984" i="20"/>
  <c r="K984" i="20"/>
  <c r="M983" i="20"/>
  <c r="L983" i="20"/>
  <c r="K983" i="20"/>
  <c r="M982" i="20"/>
  <c r="L982" i="20"/>
  <c r="K982" i="20"/>
  <c r="M981" i="20"/>
  <c r="L981" i="20"/>
  <c r="K981" i="20"/>
  <c r="M980" i="20"/>
  <c r="L980" i="20"/>
  <c r="K980" i="20"/>
  <c r="M979" i="20"/>
  <c r="L979" i="20"/>
  <c r="K979" i="20"/>
  <c r="M978" i="20"/>
  <c r="L978" i="20"/>
  <c r="K978" i="20"/>
  <c r="M977" i="20"/>
  <c r="L977" i="20"/>
  <c r="K977" i="20"/>
  <c r="M976" i="20"/>
  <c r="L976" i="20"/>
  <c r="K976" i="20"/>
  <c r="M975" i="20"/>
  <c r="L975" i="20"/>
  <c r="K975" i="20"/>
  <c r="M974" i="20"/>
  <c r="L974" i="20"/>
  <c r="K974" i="20"/>
  <c r="M973" i="20"/>
  <c r="L973" i="20"/>
  <c r="K973" i="20"/>
  <c r="M972" i="20"/>
  <c r="L972" i="20"/>
  <c r="K972" i="20"/>
  <c r="M971" i="20"/>
  <c r="L971" i="20"/>
  <c r="K971" i="20"/>
  <c r="M970" i="20"/>
  <c r="L970" i="20"/>
  <c r="K970" i="20"/>
  <c r="M969" i="20"/>
  <c r="L969" i="20"/>
  <c r="K969" i="20"/>
  <c r="M968" i="20"/>
  <c r="L968" i="20"/>
  <c r="K968" i="20"/>
  <c r="M967" i="20"/>
  <c r="L967" i="20"/>
  <c r="K967" i="20"/>
  <c r="M966" i="20"/>
  <c r="L966" i="20"/>
  <c r="K966" i="20"/>
  <c r="M965" i="20"/>
  <c r="L965" i="20"/>
  <c r="K965" i="20"/>
  <c r="M964" i="20"/>
  <c r="L964" i="20"/>
  <c r="K964" i="20"/>
  <c r="M963" i="20"/>
  <c r="L963" i="20"/>
  <c r="K963" i="20"/>
  <c r="M962" i="20"/>
  <c r="L962" i="20"/>
  <c r="K962" i="20"/>
  <c r="M961" i="20"/>
  <c r="L961" i="20"/>
  <c r="K961" i="20"/>
  <c r="M960" i="20"/>
  <c r="L960" i="20"/>
  <c r="K960" i="20"/>
  <c r="M959" i="20"/>
  <c r="L959" i="20"/>
  <c r="K959" i="20"/>
  <c r="M958" i="20"/>
  <c r="L958" i="20"/>
  <c r="K958" i="20"/>
  <c r="M957" i="20"/>
  <c r="L957" i="20"/>
  <c r="K957" i="20"/>
  <c r="M956" i="20"/>
  <c r="L956" i="20"/>
  <c r="K956" i="20"/>
  <c r="M955" i="20"/>
  <c r="L955" i="20"/>
  <c r="K955" i="20"/>
  <c r="M954" i="20"/>
  <c r="L954" i="20"/>
  <c r="K954" i="20"/>
  <c r="M953" i="20"/>
  <c r="L953" i="20"/>
  <c r="K953" i="20"/>
  <c r="M952" i="20"/>
  <c r="L952" i="20"/>
  <c r="K952" i="20"/>
  <c r="M951" i="20"/>
  <c r="L951" i="20"/>
  <c r="K951" i="20"/>
  <c r="M950" i="20"/>
  <c r="L950" i="20"/>
  <c r="K950" i="20"/>
  <c r="M949" i="20"/>
  <c r="L949" i="20"/>
  <c r="K949" i="20"/>
  <c r="M948" i="20"/>
  <c r="L948" i="20"/>
  <c r="K948" i="20"/>
  <c r="M947" i="20"/>
  <c r="L947" i="20"/>
  <c r="K947" i="20"/>
  <c r="M946" i="20"/>
  <c r="L946" i="20"/>
  <c r="K946" i="20"/>
  <c r="M945" i="20"/>
  <c r="L945" i="20"/>
  <c r="K945" i="20"/>
  <c r="M944" i="20"/>
  <c r="L944" i="20"/>
  <c r="K944" i="20"/>
  <c r="M943" i="20"/>
  <c r="L943" i="20"/>
  <c r="K943" i="20"/>
  <c r="M942" i="20"/>
  <c r="L942" i="20"/>
  <c r="K942" i="20"/>
  <c r="M941" i="20"/>
  <c r="L941" i="20"/>
  <c r="K941" i="20"/>
  <c r="M940" i="20"/>
  <c r="L940" i="20"/>
  <c r="K940" i="20"/>
  <c r="M939" i="20"/>
  <c r="L939" i="20"/>
  <c r="K939" i="20"/>
  <c r="M938" i="20"/>
  <c r="L938" i="20"/>
  <c r="K938" i="20"/>
  <c r="M937" i="20"/>
  <c r="L937" i="20"/>
  <c r="K937" i="20"/>
  <c r="M936" i="20"/>
  <c r="L936" i="20"/>
  <c r="K936" i="20"/>
  <c r="M935" i="20"/>
  <c r="L935" i="20"/>
  <c r="K935" i="20"/>
  <c r="M934" i="20"/>
  <c r="L934" i="20"/>
  <c r="K934" i="20"/>
  <c r="M933" i="20"/>
  <c r="L933" i="20"/>
  <c r="K933" i="20"/>
  <c r="M932" i="20"/>
  <c r="L932" i="20"/>
  <c r="K932" i="20"/>
  <c r="M931" i="20"/>
  <c r="L931" i="20"/>
  <c r="K931" i="20"/>
  <c r="M930" i="20"/>
  <c r="L930" i="20"/>
  <c r="K930" i="20"/>
  <c r="M929" i="20"/>
  <c r="L929" i="20"/>
  <c r="K929" i="20"/>
  <c r="M928" i="20"/>
  <c r="L928" i="20"/>
  <c r="K928" i="20"/>
  <c r="M927" i="20"/>
  <c r="L927" i="20"/>
  <c r="K927" i="20"/>
  <c r="M926" i="20"/>
  <c r="L926" i="20"/>
  <c r="K926" i="20"/>
  <c r="M925" i="20"/>
  <c r="L925" i="20"/>
  <c r="K925" i="20"/>
  <c r="M924" i="20"/>
  <c r="L924" i="20"/>
  <c r="K924" i="20"/>
  <c r="M923" i="20"/>
  <c r="L923" i="20"/>
  <c r="K923" i="20"/>
  <c r="M922" i="20"/>
  <c r="L922" i="20"/>
  <c r="K922" i="20"/>
  <c r="M921" i="20"/>
  <c r="L921" i="20"/>
  <c r="K921" i="20"/>
  <c r="M920" i="20"/>
  <c r="L920" i="20"/>
  <c r="K920" i="20"/>
  <c r="M919" i="20"/>
  <c r="L919" i="20"/>
  <c r="K919" i="20"/>
  <c r="M918" i="20"/>
  <c r="L918" i="20"/>
  <c r="K918" i="20"/>
  <c r="M917" i="20"/>
  <c r="L917" i="20"/>
  <c r="K917" i="20"/>
  <c r="M916" i="20"/>
  <c r="L916" i="20"/>
  <c r="K916" i="20"/>
  <c r="M915" i="20"/>
  <c r="L915" i="20"/>
  <c r="K915" i="20"/>
  <c r="M914" i="20"/>
  <c r="L914" i="20"/>
  <c r="K914" i="20"/>
  <c r="M913" i="20"/>
  <c r="L913" i="20"/>
  <c r="K913" i="20"/>
  <c r="M912" i="20"/>
  <c r="L912" i="20"/>
  <c r="K912" i="20"/>
  <c r="M911" i="20"/>
  <c r="L911" i="20"/>
  <c r="K911" i="20"/>
  <c r="M910" i="20"/>
  <c r="L910" i="20"/>
  <c r="K910" i="20"/>
  <c r="M909" i="20"/>
  <c r="L909" i="20"/>
  <c r="K909" i="20"/>
  <c r="M908" i="20"/>
  <c r="L908" i="20"/>
  <c r="K908" i="20"/>
  <c r="M907" i="20"/>
  <c r="L907" i="20"/>
  <c r="K907" i="20"/>
  <c r="M906" i="20"/>
  <c r="L906" i="20"/>
  <c r="K906" i="20"/>
  <c r="M905" i="20"/>
  <c r="L905" i="20"/>
  <c r="K905" i="20"/>
  <c r="M904" i="20"/>
  <c r="L904" i="20"/>
  <c r="K904" i="20"/>
  <c r="M903" i="20"/>
  <c r="L903" i="20"/>
  <c r="K903" i="20"/>
  <c r="M902" i="20"/>
  <c r="L902" i="20"/>
  <c r="K902" i="20"/>
  <c r="M901" i="20"/>
  <c r="L901" i="20"/>
  <c r="K901" i="20"/>
  <c r="M900" i="20"/>
  <c r="L900" i="20"/>
  <c r="K900" i="20"/>
  <c r="M899" i="20"/>
  <c r="L899" i="20"/>
  <c r="K899" i="20"/>
  <c r="M898" i="20"/>
  <c r="L898" i="20"/>
  <c r="K898" i="20"/>
  <c r="M897" i="20"/>
  <c r="L897" i="20"/>
  <c r="K897" i="20"/>
  <c r="M896" i="20"/>
  <c r="L896" i="20"/>
  <c r="K896" i="20"/>
  <c r="M895" i="20"/>
  <c r="L895" i="20"/>
  <c r="K895" i="20"/>
  <c r="M894" i="20"/>
  <c r="L894" i="20"/>
  <c r="K894" i="20"/>
  <c r="M893" i="20"/>
  <c r="L893" i="20"/>
  <c r="K893" i="20"/>
  <c r="M892" i="20"/>
  <c r="L892" i="20"/>
  <c r="K892" i="20"/>
  <c r="M891" i="20"/>
  <c r="L891" i="20"/>
  <c r="K891" i="20"/>
  <c r="M890" i="20"/>
  <c r="L890" i="20"/>
  <c r="K890" i="20"/>
  <c r="M889" i="20"/>
  <c r="L889" i="20"/>
  <c r="K889" i="20"/>
  <c r="M888" i="20"/>
  <c r="L888" i="20"/>
  <c r="K888" i="20"/>
  <c r="M887" i="20"/>
  <c r="L887" i="20"/>
  <c r="K887" i="20"/>
  <c r="M886" i="20"/>
  <c r="L886" i="20"/>
  <c r="K886" i="20"/>
  <c r="M885" i="20"/>
  <c r="L885" i="20"/>
  <c r="K885" i="20"/>
  <c r="M884" i="20"/>
  <c r="L884" i="20"/>
  <c r="K884" i="20"/>
  <c r="M883" i="20"/>
  <c r="L883" i="20"/>
  <c r="K883" i="20"/>
  <c r="M882" i="20"/>
  <c r="L882" i="20"/>
  <c r="K882" i="20"/>
  <c r="M881" i="20"/>
  <c r="L881" i="20"/>
  <c r="K881" i="20"/>
  <c r="M880" i="20"/>
  <c r="L880" i="20"/>
  <c r="K880" i="20"/>
  <c r="M879" i="20"/>
  <c r="L879" i="20"/>
  <c r="K879" i="20"/>
  <c r="M878" i="20"/>
  <c r="L878" i="20"/>
  <c r="K878" i="20"/>
  <c r="M877" i="20"/>
  <c r="L877" i="20"/>
  <c r="K877" i="20"/>
  <c r="M876" i="20"/>
  <c r="L876" i="20"/>
  <c r="K876" i="20"/>
  <c r="M875" i="20"/>
  <c r="L875" i="20"/>
  <c r="K875" i="20"/>
  <c r="M874" i="20"/>
  <c r="L874" i="20"/>
  <c r="K874" i="20"/>
  <c r="M873" i="20"/>
  <c r="L873" i="20"/>
  <c r="K873" i="20"/>
  <c r="M872" i="20"/>
  <c r="L872" i="20"/>
  <c r="K872" i="20"/>
  <c r="M871" i="20"/>
  <c r="L871" i="20"/>
  <c r="K871" i="20"/>
  <c r="M870" i="20"/>
  <c r="L870" i="20"/>
  <c r="K870" i="20"/>
  <c r="M869" i="20"/>
  <c r="L869" i="20"/>
  <c r="K869" i="20"/>
  <c r="M868" i="20"/>
  <c r="L868" i="20"/>
  <c r="K868" i="20"/>
  <c r="M867" i="20"/>
  <c r="L867" i="20"/>
  <c r="K867" i="20"/>
  <c r="M866" i="20"/>
  <c r="L866" i="20"/>
  <c r="K866" i="20"/>
  <c r="M865" i="20"/>
  <c r="L865" i="20"/>
  <c r="K865" i="20"/>
  <c r="M864" i="20"/>
  <c r="L864" i="20"/>
  <c r="K864" i="20"/>
  <c r="M863" i="20"/>
  <c r="L863" i="20"/>
  <c r="K863" i="20"/>
  <c r="M862" i="20"/>
  <c r="L862" i="20"/>
  <c r="K862" i="20"/>
  <c r="M861" i="20"/>
  <c r="L861" i="20"/>
  <c r="K861" i="20"/>
  <c r="M860" i="20"/>
  <c r="L860" i="20"/>
  <c r="K860" i="20"/>
  <c r="M859" i="20"/>
  <c r="L859" i="20"/>
  <c r="K859" i="20"/>
  <c r="M858" i="20"/>
  <c r="L858" i="20"/>
  <c r="K858" i="20"/>
  <c r="M857" i="20"/>
  <c r="L857" i="20"/>
  <c r="K857" i="20"/>
  <c r="M856" i="20"/>
  <c r="L856" i="20"/>
  <c r="K856" i="20"/>
  <c r="M855" i="20"/>
  <c r="L855" i="20"/>
  <c r="K855" i="20"/>
  <c r="M854" i="20"/>
  <c r="L854" i="20"/>
  <c r="K854" i="20"/>
  <c r="M853" i="20"/>
  <c r="L853" i="20"/>
  <c r="K853" i="20"/>
  <c r="M852" i="20"/>
  <c r="L852" i="20"/>
  <c r="K852" i="20"/>
  <c r="M851" i="20"/>
  <c r="L851" i="20"/>
  <c r="K851" i="20"/>
  <c r="M850" i="20"/>
  <c r="L850" i="20"/>
  <c r="K850" i="20"/>
  <c r="M849" i="20"/>
  <c r="L849" i="20"/>
  <c r="K849" i="20"/>
  <c r="M848" i="20"/>
  <c r="L848" i="20"/>
  <c r="K848" i="20"/>
  <c r="M847" i="20"/>
  <c r="L847" i="20"/>
  <c r="K847" i="20"/>
  <c r="M846" i="20"/>
  <c r="L846" i="20"/>
  <c r="K846" i="20"/>
  <c r="M845" i="20"/>
  <c r="L845" i="20"/>
  <c r="K845" i="20"/>
  <c r="M844" i="20"/>
  <c r="L844" i="20"/>
  <c r="K844" i="20"/>
  <c r="M843" i="20"/>
  <c r="L843" i="20"/>
  <c r="K843" i="20"/>
  <c r="M842" i="20"/>
  <c r="L842" i="20"/>
  <c r="K842" i="20"/>
  <c r="M841" i="20"/>
  <c r="L841" i="20"/>
  <c r="K841" i="20"/>
  <c r="M840" i="20"/>
  <c r="L840" i="20"/>
  <c r="K840" i="20"/>
  <c r="M839" i="20"/>
  <c r="L839" i="20"/>
  <c r="K839" i="20"/>
  <c r="M838" i="20"/>
  <c r="L838" i="20"/>
  <c r="K838" i="20"/>
  <c r="M837" i="20"/>
  <c r="L837" i="20"/>
  <c r="K837" i="20"/>
  <c r="M836" i="20"/>
  <c r="L836" i="20"/>
  <c r="K836" i="20"/>
  <c r="M835" i="20"/>
  <c r="L835" i="20"/>
  <c r="K835" i="20"/>
  <c r="M834" i="20"/>
  <c r="L834" i="20"/>
  <c r="K834" i="20"/>
  <c r="M833" i="20"/>
  <c r="L833" i="20"/>
  <c r="K833" i="20"/>
  <c r="M832" i="20"/>
  <c r="L832" i="20"/>
  <c r="K832" i="20"/>
  <c r="M831" i="20"/>
  <c r="L831" i="20"/>
  <c r="K831" i="20"/>
  <c r="M830" i="20"/>
  <c r="L830" i="20"/>
  <c r="K830" i="20"/>
  <c r="M829" i="20"/>
  <c r="L829" i="20"/>
  <c r="K829" i="20"/>
  <c r="M828" i="20"/>
  <c r="L828" i="20"/>
  <c r="K828" i="20"/>
  <c r="M827" i="20"/>
  <c r="L827" i="20"/>
  <c r="K827" i="20"/>
  <c r="M826" i="20"/>
  <c r="L826" i="20"/>
  <c r="K826" i="20"/>
  <c r="M825" i="20"/>
  <c r="L825" i="20"/>
  <c r="K825" i="20"/>
  <c r="M824" i="20"/>
  <c r="L824" i="20"/>
  <c r="K824" i="20"/>
  <c r="M823" i="20"/>
  <c r="L823" i="20"/>
  <c r="K823" i="20"/>
  <c r="M822" i="20"/>
  <c r="L822" i="20"/>
  <c r="K822" i="20"/>
  <c r="M821" i="20"/>
  <c r="L821" i="20"/>
  <c r="K821" i="20"/>
  <c r="M820" i="20"/>
  <c r="L820" i="20"/>
  <c r="K820" i="20"/>
  <c r="M819" i="20"/>
  <c r="L819" i="20"/>
  <c r="K819" i="20"/>
  <c r="M818" i="20"/>
  <c r="L818" i="20"/>
  <c r="K818" i="20"/>
  <c r="M817" i="20"/>
  <c r="L817" i="20"/>
  <c r="K817" i="20"/>
  <c r="M816" i="20"/>
  <c r="L816" i="20"/>
  <c r="K816" i="20"/>
  <c r="M815" i="20"/>
  <c r="L815" i="20"/>
  <c r="K815" i="20"/>
  <c r="M814" i="20"/>
  <c r="L814" i="20"/>
  <c r="K814" i="20"/>
  <c r="M813" i="20"/>
  <c r="L813" i="20"/>
  <c r="K813" i="20"/>
  <c r="M812" i="20"/>
  <c r="L812" i="20"/>
  <c r="K812" i="20"/>
  <c r="M811" i="20"/>
  <c r="L811" i="20"/>
  <c r="K811" i="20"/>
  <c r="M810" i="20"/>
  <c r="L810" i="20"/>
  <c r="K810" i="20"/>
  <c r="M809" i="20"/>
  <c r="L809" i="20"/>
  <c r="K809" i="20"/>
  <c r="M808" i="20"/>
  <c r="L808" i="20"/>
  <c r="K808" i="20"/>
  <c r="M807" i="20"/>
  <c r="L807" i="20"/>
  <c r="K807" i="20"/>
  <c r="M806" i="20"/>
  <c r="L806" i="20"/>
  <c r="K806" i="20"/>
  <c r="M805" i="20"/>
  <c r="L805" i="20"/>
  <c r="K805" i="20"/>
  <c r="M804" i="20"/>
  <c r="L804" i="20"/>
  <c r="K804" i="20"/>
  <c r="M803" i="20"/>
  <c r="L803" i="20"/>
  <c r="K803" i="20"/>
  <c r="M802" i="20"/>
  <c r="L802" i="20"/>
  <c r="K802" i="20"/>
  <c r="M801" i="20"/>
  <c r="L801" i="20"/>
  <c r="K801" i="20"/>
  <c r="M800" i="20"/>
  <c r="L800" i="20"/>
  <c r="K800" i="20"/>
  <c r="M799" i="20"/>
  <c r="L799" i="20"/>
  <c r="K799" i="20"/>
  <c r="M798" i="20"/>
  <c r="L798" i="20"/>
  <c r="K798" i="20"/>
  <c r="M797" i="20"/>
  <c r="L797" i="20"/>
  <c r="K797" i="20"/>
  <c r="M796" i="20"/>
  <c r="L796" i="20"/>
  <c r="K796" i="20"/>
  <c r="M795" i="20"/>
  <c r="L795" i="20"/>
  <c r="K795" i="20"/>
  <c r="M794" i="20"/>
  <c r="L794" i="20"/>
  <c r="K794" i="20"/>
  <c r="M793" i="20"/>
  <c r="L793" i="20"/>
  <c r="K793" i="20"/>
  <c r="M792" i="20"/>
  <c r="L792" i="20"/>
  <c r="K792" i="20"/>
  <c r="M791" i="20"/>
  <c r="L791" i="20"/>
  <c r="K791" i="20"/>
  <c r="M790" i="20"/>
  <c r="L790" i="20"/>
  <c r="K790" i="20"/>
  <c r="M789" i="20"/>
  <c r="L789" i="20"/>
  <c r="K789" i="20"/>
  <c r="M788" i="20"/>
  <c r="L788" i="20"/>
  <c r="K788" i="20"/>
  <c r="M787" i="20"/>
  <c r="L787" i="20"/>
  <c r="K787" i="20"/>
  <c r="M786" i="20"/>
  <c r="L786" i="20"/>
  <c r="K786" i="20"/>
  <c r="M785" i="20"/>
  <c r="L785" i="20"/>
  <c r="K785" i="20"/>
  <c r="M784" i="20"/>
  <c r="L784" i="20"/>
  <c r="K784" i="20"/>
  <c r="M783" i="20"/>
  <c r="L783" i="20"/>
  <c r="K783" i="20"/>
  <c r="M782" i="20"/>
  <c r="L782" i="20"/>
  <c r="K782" i="20"/>
  <c r="M781" i="20"/>
  <c r="L781" i="20"/>
  <c r="K781" i="20"/>
  <c r="M780" i="20"/>
  <c r="L780" i="20"/>
  <c r="K780" i="20"/>
  <c r="M779" i="20"/>
  <c r="L779" i="20"/>
  <c r="K779" i="20"/>
  <c r="M778" i="20"/>
  <c r="L778" i="20"/>
  <c r="K778" i="20"/>
  <c r="M777" i="20"/>
  <c r="L777" i="20"/>
  <c r="K777" i="20"/>
  <c r="M776" i="20"/>
  <c r="L776" i="20"/>
  <c r="K776" i="20"/>
  <c r="M775" i="20"/>
  <c r="L775" i="20"/>
  <c r="K775" i="20"/>
  <c r="M774" i="20"/>
  <c r="L774" i="20"/>
  <c r="K774" i="20"/>
  <c r="M773" i="20"/>
  <c r="L773" i="20"/>
  <c r="K773" i="20"/>
  <c r="M772" i="20"/>
  <c r="L772" i="20"/>
  <c r="K772" i="20"/>
  <c r="M771" i="20"/>
  <c r="L771" i="20"/>
  <c r="K771" i="20"/>
  <c r="M770" i="20"/>
  <c r="L770" i="20"/>
  <c r="K770" i="20"/>
  <c r="M769" i="20"/>
  <c r="L769" i="20"/>
  <c r="K769" i="20"/>
  <c r="M768" i="20"/>
  <c r="L768" i="20"/>
  <c r="K768" i="20"/>
  <c r="M767" i="20"/>
  <c r="L767" i="20"/>
  <c r="K767" i="20"/>
  <c r="M766" i="20"/>
  <c r="L766" i="20"/>
  <c r="K766" i="20"/>
  <c r="M765" i="20"/>
  <c r="L765" i="20"/>
  <c r="K765" i="20"/>
  <c r="M764" i="20"/>
  <c r="L764" i="20"/>
  <c r="K764" i="20"/>
  <c r="M763" i="20"/>
  <c r="L763" i="20"/>
  <c r="K763" i="20"/>
  <c r="M762" i="20"/>
  <c r="L762" i="20"/>
  <c r="K762" i="20"/>
  <c r="M761" i="20"/>
  <c r="L761" i="20"/>
  <c r="K761" i="20"/>
  <c r="M760" i="20"/>
  <c r="L760" i="20"/>
  <c r="K760" i="20"/>
  <c r="M759" i="20"/>
  <c r="L759" i="20"/>
  <c r="K759" i="20"/>
  <c r="M758" i="20"/>
  <c r="L758" i="20"/>
  <c r="K758" i="20"/>
  <c r="M757" i="20"/>
  <c r="L757" i="20"/>
  <c r="K757" i="20"/>
  <c r="M756" i="20"/>
  <c r="L756" i="20"/>
  <c r="K756" i="20"/>
  <c r="M755" i="20"/>
  <c r="L755" i="20"/>
  <c r="K755" i="20"/>
  <c r="M754" i="20"/>
  <c r="L754" i="20"/>
  <c r="K754" i="20"/>
  <c r="M753" i="20"/>
  <c r="L753" i="20"/>
  <c r="K753" i="20"/>
  <c r="M752" i="20"/>
  <c r="L752" i="20"/>
  <c r="K752" i="20"/>
  <c r="M751" i="20"/>
  <c r="L751" i="20"/>
  <c r="K751" i="20"/>
  <c r="M750" i="20"/>
  <c r="L750" i="20"/>
  <c r="K750" i="20"/>
  <c r="M749" i="20"/>
  <c r="L749" i="20"/>
  <c r="K749" i="20"/>
  <c r="M748" i="20"/>
  <c r="L748" i="20"/>
  <c r="K748" i="20"/>
  <c r="M747" i="20"/>
  <c r="L747" i="20"/>
  <c r="K747" i="20"/>
  <c r="M746" i="20"/>
  <c r="L746" i="20"/>
  <c r="K746" i="20"/>
  <c r="M745" i="20"/>
  <c r="L745" i="20"/>
  <c r="K745" i="20"/>
  <c r="M744" i="20"/>
  <c r="L744" i="20"/>
  <c r="K744" i="20"/>
  <c r="M743" i="20"/>
  <c r="L743" i="20"/>
  <c r="K743" i="20"/>
  <c r="M742" i="20"/>
  <c r="L742" i="20"/>
  <c r="K742" i="20"/>
  <c r="M741" i="20"/>
  <c r="L741" i="20"/>
  <c r="K741" i="20"/>
  <c r="M740" i="20"/>
  <c r="L740" i="20"/>
  <c r="K740" i="20"/>
  <c r="M739" i="20"/>
  <c r="L739" i="20"/>
  <c r="K739" i="20"/>
  <c r="M738" i="20"/>
  <c r="L738" i="20"/>
  <c r="K738" i="20"/>
  <c r="M737" i="20"/>
  <c r="L737" i="20"/>
  <c r="K737" i="20"/>
  <c r="M736" i="20"/>
  <c r="L736" i="20"/>
  <c r="K736" i="20"/>
  <c r="M735" i="20"/>
  <c r="L735" i="20"/>
  <c r="K735" i="20"/>
  <c r="M734" i="20"/>
  <c r="L734" i="20"/>
  <c r="K734" i="20"/>
  <c r="M733" i="20"/>
  <c r="L733" i="20"/>
  <c r="K733" i="20"/>
  <c r="M732" i="20"/>
  <c r="L732" i="20"/>
  <c r="K732" i="20"/>
  <c r="M731" i="20"/>
  <c r="L731" i="20"/>
  <c r="K731" i="20"/>
  <c r="M730" i="20"/>
  <c r="L730" i="20"/>
  <c r="K730" i="20"/>
  <c r="M729" i="20"/>
  <c r="L729" i="20"/>
  <c r="K729" i="20"/>
  <c r="M728" i="20"/>
  <c r="L728" i="20"/>
  <c r="K728" i="20"/>
  <c r="M727" i="20"/>
  <c r="L727" i="20"/>
  <c r="K727" i="20"/>
  <c r="M726" i="20"/>
  <c r="L726" i="20"/>
  <c r="K726" i="20"/>
  <c r="M725" i="20"/>
  <c r="L725" i="20"/>
  <c r="K725" i="20"/>
  <c r="M724" i="20"/>
  <c r="L724" i="20"/>
  <c r="K724" i="20"/>
  <c r="M723" i="20"/>
  <c r="L723" i="20"/>
  <c r="K723" i="20"/>
  <c r="M722" i="20"/>
  <c r="L722" i="20"/>
  <c r="K722" i="20"/>
  <c r="M721" i="20"/>
  <c r="L721" i="20"/>
  <c r="K721" i="20"/>
  <c r="M720" i="20"/>
  <c r="L720" i="20"/>
  <c r="K720" i="20"/>
  <c r="M719" i="20"/>
  <c r="L719" i="20"/>
  <c r="K719" i="20"/>
  <c r="M718" i="20"/>
  <c r="L718" i="20"/>
  <c r="K718" i="20"/>
  <c r="M717" i="20"/>
  <c r="L717" i="20"/>
  <c r="K717" i="20"/>
  <c r="M716" i="20"/>
  <c r="L716" i="20"/>
  <c r="K716" i="20"/>
  <c r="M715" i="20"/>
  <c r="L715" i="20"/>
  <c r="K715" i="20"/>
  <c r="M714" i="20"/>
  <c r="L714" i="20"/>
  <c r="K714" i="20"/>
  <c r="M713" i="20"/>
  <c r="L713" i="20"/>
  <c r="K713" i="20"/>
  <c r="M712" i="20"/>
  <c r="L712" i="20"/>
  <c r="K712" i="20"/>
  <c r="M711" i="20"/>
  <c r="L711" i="20"/>
  <c r="K711" i="20"/>
  <c r="M710" i="20"/>
  <c r="L710" i="20"/>
  <c r="K710" i="20"/>
  <c r="M709" i="20"/>
  <c r="L709" i="20"/>
  <c r="K709" i="20"/>
  <c r="M708" i="20"/>
  <c r="L708" i="20"/>
  <c r="K708" i="20"/>
  <c r="M706" i="20"/>
  <c r="L706" i="20"/>
  <c r="K706" i="20"/>
  <c r="M705" i="20"/>
  <c r="L705" i="20"/>
  <c r="M704" i="20"/>
  <c r="L704" i="20"/>
  <c r="K704" i="20"/>
  <c r="M703" i="20"/>
  <c r="L703" i="20"/>
  <c r="K703" i="20"/>
  <c r="M702" i="20"/>
  <c r="L702" i="20"/>
  <c r="K702" i="20"/>
  <c r="M701" i="20"/>
  <c r="L701" i="20"/>
  <c r="K701" i="20"/>
  <c r="M700" i="20"/>
  <c r="L700" i="20"/>
  <c r="K700" i="20"/>
  <c r="M699" i="20"/>
  <c r="L699" i="20"/>
  <c r="K699" i="20"/>
  <c r="M698" i="20"/>
  <c r="L698" i="20"/>
  <c r="K698" i="20"/>
  <c r="M697" i="20"/>
  <c r="L697" i="20"/>
  <c r="K697" i="20"/>
  <c r="M696" i="20"/>
  <c r="L696" i="20"/>
  <c r="K696" i="20"/>
  <c r="M695" i="20"/>
  <c r="L695" i="20"/>
  <c r="K695" i="20"/>
  <c r="M694" i="20"/>
  <c r="L694" i="20"/>
  <c r="K694" i="20"/>
  <c r="M693" i="20"/>
  <c r="L693" i="20"/>
  <c r="K693" i="20"/>
  <c r="M692" i="20"/>
  <c r="L692" i="20"/>
  <c r="K692" i="20"/>
  <c r="M691" i="20"/>
  <c r="L691" i="20"/>
  <c r="K691" i="20"/>
  <c r="M690" i="20"/>
  <c r="L690" i="20"/>
  <c r="K690" i="20"/>
  <c r="M689" i="20"/>
  <c r="L689" i="20"/>
  <c r="K689" i="20"/>
  <c r="M688" i="20"/>
  <c r="L688" i="20"/>
  <c r="K688" i="20"/>
  <c r="M687" i="20"/>
  <c r="L687" i="20"/>
  <c r="K687" i="20"/>
  <c r="M686" i="20"/>
  <c r="L686" i="20"/>
  <c r="K686" i="20"/>
  <c r="M685" i="20"/>
  <c r="L685" i="20"/>
  <c r="K685" i="20"/>
  <c r="M684" i="20"/>
  <c r="L684" i="20"/>
  <c r="K684" i="20"/>
  <c r="M683" i="20"/>
  <c r="L683" i="20"/>
  <c r="K683" i="20"/>
  <c r="M682" i="20"/>
  <c r="L682" i="20"/>
  <c r="K682" i="20"/>
  <c r="M681" i="20"/>
  <c r="L681" i="20"/>
  <c r="K681" i="20"/>
  <c r="M680" i="20"/>
  <c r="L680" i="20"/>
  <c r="K680" i="20"/>
  <c r="M679" i="20"/>
  <c r="L679" i="20"/>
  <c r="K679" i="20"/>
  <c r="M678" i="20"/>
  <c r="L678" i="20"/>
  <c r="K678" i="20"/>
  <c r="M677" i="20"/>
  <c r="L677" i="20"/>
  <c r="K677" i="20"/>
  <c r="M676" i="20"/>
  <c r="L676" i="20"/>
  <c r="K676" i="20"/>
  <c r="M675" i="20"/>
  <c r="L675" i="20"/>
  <c r="K675" i="20"/>
  <c r="M674" i="20"/>
  <c r="L674" i="20"/>
  <c r="K674" i="20"/>
  <c r="M673" i="20"/>
  <c r="L673" i="20"/>
  <c r="K673" i="20"/>
  <c r="M672" i="20"/>
  <c r="L672" i="20"/>
  <c r="K672" i="20"/>
  <c r="M671" i="20"/>
  <c r="L671" i="20"/>
  <c r="K671" i="20"/>
  <c r="M670" i="20"/>
  <c r="L670" i="20"/>
  <c r="K670" i="20"/>
  <c r="M669" i="20"/>
  <c r="L669" i="20"/>
  <c r="K669" i="20"/>
  <c r="M668" i="20"/>
  <c r="L668" i="20"/>
  <c r="K668" i="20"/>
  <c r="M667" i="20"/>
  <c r="L667" i="20"/>
  <c r="K667" i="20"/>
  <c r="M666" i="20"/>
  <c r="L666" i="20"/>
  <c r="K666" i="20"/>
  <c r="M665" i="20"/>
  <c r="L665" i="20"/>
  <c r="K665" i="20"/>
  <c r="M664" i="20"/>
  <c r="L664" i="20"/>
  <c r="K664" i="20"/>
  <c r="M663" i="20"/>
  <c r="L663" i="20"/>
  <c r="K663" i="20"/>
  <c r="M662" i="20"/>
  <c r="L662" i="20"/>
  <c r="K662" i="20"/>
  <c r="M661" i="20"/>
  <c r="L661" i="20"/>
  <c r="K661" i="20"/>
  <c r="M660" i="20"/>
  <c r="L660" i="20"/>
  <c r="K660" i="20"/>
  <c r="M659" i="20"/>
  <c r="L659" i="20"/>
  <c r="K659" i="20"/>
  <c r="M658" i="20"/>
  <c r="L658" i="20"/>
  <c r="K658" i="20"/>
  <c r="M657" i="20"/>
  <c r="L657" i="20"/>
  <c r="K657" i="20"/>
  <c r="M656" i="20"/>
  <c r="L656" i="20"/>
  <c r="K656" i="20"/>
  <c r="M655" i="20"/>
  <c r="L655" i="20"/>
  <c r="K655" i="20"/>
  <c r="M654" i="20"/>
  <c r="L654" i="20"/>
  <c r="K654" i="20"/>
  <c r="M653" i="20"/>
  <c r="L653" i="20"/>
  <c r="K653" i="20"/>
  <c r="M652" i="20"/>
  <c r="L652" i="20"/>
  <c r="K652" i="20"/>
  <c r="M651" i="20"/>
  <c r="L651" i="20"/>
  <c r="K651" i="20"/>
  <c r="M650" i="20"/>
  <c r="L650" i="20"/>
  <c r="K650" i="20"/>
  <c r="M649" i="20"/>
  <c r="L649" i="20"/>
  <c r="K649" i="20"/>
  <c r="M648" i="20"/>
  <c r="L648" i="20"/>
  <c r="K648" i="20"/>
  <c r="M647" i="20"/>
  <c r="L647" i="20"/>
  <c r="K647" i="20"/>
  <c r="M646" i="20"/>
  <c r="L646" i="20"/>
  <c r="K646" i="20"/>
  <c r="M645" i="20"/>
  <c r="L645" i="20"/>
  <c r="K645" i="20"/>
  <c r="M644" i="20"/>
  <c r="L644" i="20"/>
  <c r="K644" i="20"/>
  <c r="M643" i="20"/>
  <c r="L643" i="20"/>
  <c r="K643" i="20"/>
  <c r="M642" i="20"/>
  <c r="L642" i="20"/>
  <c r="K642" i="20"/>
  <c r="M641" i="20"/>
  <c r="L641" i="20"/>
  <c r="K641" i="20"/>
  <c r="M640" i="20"/>
  <c r="L640" i="20"/>
  <c r="K640" i="20"/>
  <c r="M639" i="20"/>
  <c r="L639" i="20"/>
  <c r="K639" i="20"/>
  <c r="M638" i="20"/>
  <c r="L638" i="20"/>
  <c r="K638" i="20"/>
  <c r="M637" i="20"/>
  <c r="L637" i="20"/>
  <c r="K637" i="20"/>
  <c r="M636" i="20"/>
  <c r="L636" i="20"/>
  <c r="K636" i="20"/>
  <c r="M635" i="20"/>
  <c r="L635" i="20"/>
  <c r="K635" i="20"/>
  <c r="M634" i="20"/>
  <c r="L634" i="20"/>
  <c r="K634" i="20"/>
  <c r="M633" i="20"/>
  <c r="L633" i="20"/>
  <c r="K633" i="20"/>
  <c r="M632" i="20"/>
  <c r="L632" i="20"/>
  <c r="K632" i="20"/>
  <c r="M631" i="20"/>
  <c r="L631" i="20"/>
  <c r="K631" i="20"/>
  <c r="M630" i="20"/>
  <c r="L630" i="20"/>
  <c r="K630" i="20"/>
  <c r="M629" i="20"/>
  <c r="L629" i="20"/>
  <c r="K629" i="20"/>
  <c r="M628" i="20"/>
  <c r="L628" i="20"/>
  <c r="K628" i="20"/>
  <c r="M627" i="20"/>
  <c r="L627" i="20"/>
  <c r="K627" i="20"/>
  <c r="M626" i="20"/>
  <c r="L626" i="20"/>
  <c r="K626" i="20"/>
  <c r="M625" i="20"/>
  <c r="L625" i="20"/>
  <c r="K625" i="20"/>
  <c r="M624" i="20"/>
  <c r="L624" i="20"/>
  <c r="K624" i="20"/>
  <c r="M623" i="20"/>
  <c r="L623" i="20"/>
  <c r="K623" i="20"/>
  <c r="M622" i="20"/>
  <c r="L622" i="20"/>
  <c r="K622" i="20"/>
  <c r="M621" i="20"/>
  <c r="L621" i="20"/>
  <c r="K621" i="20"/>
  <c r="M620" i="20"/>
  <c r="L620" i="20"/>
  <c r="K620" i="20"/>
  <c r="M619" i="20"/>
  <c r="L619" i="20"/>
  <c r="K619" i="20"/>
  <c r="M618" i="20"/>
  <c r="L618" i="20"/>
  <c r="K618" i="20"/>
  <c r="M617" i="20"/>
  <c r="L617" i="20"/>
  <c r="K617" i="20"/>
  <c r="M616" i="20"/>
  <c r="L616" i="20"/>
  <c r="K616" i="20"/>
  <c r="M615" i="20"/>
  <c r="L615" i="20"/>
  <c r="K615" i="20"/>
  <c r="M614" i="20"/>
  <c r="L614" i="20"/>
  <c r="K614" i="20"/>
  <c r="M613" i="20"/>
  <c r="L613" i="20"/>
  <c r="K613" i="20"/>
  <c r="M612" i="20"/>
  <c r="L612" i="20"/>
  <c r="K612" i="20"/>
  <c r="M611" i="20"/>
  <c r="L611" i="20"/>
  <c r="K611" i="20"/>
  <c r="M610" i="20"/>
  <c r="L610" i="20"/>
  <c r="K610" i="20"/>
  <c r="M609" i="20"/>
  <c r="L609" i="20"/>
  <c r="K609" i="20"/>
  <c r="M608" i="20"/>
  <c r="L608" i="20"/>
  <c r="K608" i="20"/>
  <c r="M607" i="20"/>
  <c r="L607" i="20"/>
  <c r="K607" i="20"/>
  <c r="M606" i="20"/>
  <c r="L606" i="20"/>
  <c r="K606" i="20"/>
  <c r="M605" i="20"/>
  <c r="L605" i="20"/>
  <c r="K605" i="20"/>
  <c r="M604" i="20"/>
  <c r="L604" i="20"/>
  <c r="K604" i="20"/>
  <c r="M603" i="20"/>
  <c r="L603" i="20"/>
  <c r="K603" i="20"/>
  <c r="M602" i="20"/>
  <c r="L602" i="20"/>
  <c r="K602" i="20"/>
  <c r="M601" i="20"/>
  <c r="L601" i="20"/>
  <c r="K601" i="20"/>
  <c r="M600" i="20"/>
  <c r="L600" i="20"/>
  <c r="K600" i="20"/>
  <c r="M599" i="20"/>
  <c r="L599" i="20"/>
  <c r="K599" i="20"/>
  <c r="M598" i="20"/>
  <c r="L598" i="20"/>
  <c r="K598" i="20"/>
  <c r="M597" i="20"/>
  <c r="L597" i="20"/>
  <c r="K597" i="20"/>
  <c r="M596" i="20"/>
  <c r="L596" i="20"/>
  <c r="K596" i="20"/>
  <c r="M595" i="20"/>
  <c r="L595" i="20"/>
  <c r="K595" i="20"/>
  <c r="M594" i="20"/>
  <c r="L594" i="20"/>
  <c r="K594" i="20"/>
  <c r="M593" i="20"/>
  <c r="L593" i="20"/>
  <c r="K593" i="20"/>
  <c r="M592" i="20"/>
  <c r="L592" i="20"/>
  <c r="K592" i="20"/>
  <c r="M591" i="20"/>
  <c r="L591" i="20"/>
  <c r="K591" i="20"/>
  <c r="M590" i="20"/>
  <c r="L590" i="20"/>
  <c r="K590" i="20"/>
  <c r="M589" i="20"/>
  <c r="L589" i="20"/>
  <c r="K589" i="20"/>
  <c r="M588" i="20"/>
  <c r="L588" i="20"/>
  <c r="K588" i="20"/>
  <c r="M587" i="20"/>
  <c r="L587" i="20"/>
  <c r="K587" i="20"/>
  <c r="M586" i="20"/>
  <c r="L586" i="20"/>
  <c r="K586" i="20"/>
  <c r="M585" i="20"/>
  <c r="L585" i="20"/>
  <c r="K585" i="20"/>
  <c r="M584" i="20"/>
  <c r="L584" i="20"/>
  <c r="K584" i="20"/>
  <c r="M583" i="20"/>
  <c r="L583" i="20"/>
  <c r="K583" i="20"/>
  <c r="M582" i="20"/>
  <c r="L582" i="20"/>
  <c r="K582" i="20"/>
  <c r="M581" i="20"/>
  <c r="L581" i="20"/>
  <c r="K581" i="20"/>
  <c r="M580" i="20"/>
  <c r="L580" i="20"/>
  <c r="K580" i="20"/>
  <c r="M579" i="20"/>
  <c r="L579" i="20"/>
  <c r="K579" i="20"/>
  <c r="M578" i="20"/>
  <c r="L578" i="20"/>
  <c r="K578" i="20"/>
  <c r="M577" i="20"/>
  <c r="L577" i="20"/>
  <c r="K577" i="20"/>
  <c r="M576" i="20"/>
  <c r="L576" i="20"/>
  <c r="K576" i="20"/>
  <c r="M575" i="20"/>
  <c r="L575" i="20"/>
  <c r="K575" i="20"/>
  <c r="M574" i="20"/>
  <c r="L574" i="20"/>
  <c r="K574" i="20"/>
  <c r="M573" i="20"/>
  <c r="L573" i="20"/>
  <c r="K573" i="20"/>
  <c r="M572" i="20"/>
  <c r="L572" i="20"/>
  <c r="K572" i="20"/>
  <c r="M571" i="20"/>
  <c r="L571" i="20"/>
  <c r="K571" i="20"/>
  <c r="M570" i="20"/>
  <c r="L570" i="20"/>
  <c r="K570" i="20"/>
  <c r="M569" i="20"/>
  <c r="L569" i="20"/>
  <c r="K569" i="20"/>
  <c r="M568" i="20"/>
  <c r="L568" i="20"/>
  <c r="K568" i="20"/>
  <c r="M567" i="20"/>
  <c r="L567" i="20"/>
  <c r="K567" i="20"/>
  <c r="M566" i="20"/>
  <c r="L566" i="20"/>
  <c r="K566" i="20"/>
  <c r="M565" i="20"/>
  <c r="L565" i="20"/>
  <c r="K565" i="20"/>
  <c r="M564" i="20"/>
  <c r="L564" i="20"/>
  <c r="K564" i="20"/>
  <c r="M563" i="20"/>
  <c r="L563" i="20"/>
  <c r="K563" i="20"/>
  <c r="M562" i="20"/>
  <c r="L562" i="20"/>
  <c r="K562" i="20"/>
  <c r="M561" i="20"/>
  <c r="L561" i="20"/>
  <c r="K561" i="20"/>
  <c r="M560" i="20"/>
  <c r="L560" i="20"/>
  <c r="K560" i="20"/>
  <c r="M559" i="20"/>
  <c r="L559" i="20"/>
  <c r="K559" i="20"/>
  <c r="M558" i="20"/>
  <c r="L558" i="20"/>
  <c r="K558" i="20"/>
  <c r="M557" i="20"/>
  <c r="L557" i="20"/>
  <c r="K557" i="20"/>
  <c r="M556" i="20"/>
  <c r="L556" i="20"/>
  <c r="K556" i="20"/>
  <c r="M555" i="20"/>
  <c r="L555" i="20"/>
  <c r="K555" i="20"/>
  <c r="M554" i="20"/>
  <c r="L554" i="20"/>
  <c r="K554" i="20"/>
  <c r="M553" i="20"/>
  <c r="L553" i="20"/>
  <c r="K553" i="20"/>
  <c r="M552" i="20"/>
  <c r="L552" i="20"/>
  <c r="K552" i="20"/>
  <c r="M551" i="20"/>
  <c r="L551" i="20"/>
  <c r="K551" i="20"/>
  <c r="M550" i="20"/>
  <c r="L550" i="20"/>
  <c r="K550" i="20"/>
  <c r="M549" i="20"/>
  <c r="L549" i="20"/>
  <c r="K549" i="20"/>
  <c r="M548" i="20"/>
  <c r="L548" i="20"/>
  <c r="K548" i="20"/>
  <c r="M547" i="20"/>
  <c r="L547" i="20"/>
  <c r="K547" i="20"/>
  <c r="M546" i="20"/>
  <c r="L546" i="20"/>
  <c r="K546" i="20"/>
  <c r="M545" i="20"/>
  <c r="L545" i="20"/>
  <c r="K545" i="20"/>
  <c r="M544" i="20"/>
  <c r="L544" i="20"/>
  <c r="K544" i="20"/>
  <c r="M543" i="20"/>
  <c r="L543" i="20"/>
  <c r="K543" i="20"/>
  <c r="M542" i="20"/>
  <c r="L542" i="20"/>
  <c r="K542" i="20"/>
  <c r="M541" i="20"/>
  <c r="L541" i="20"/>
  <c r="K541" i="20"/>
  <c r="M540" i="20"/>
  <c r="L540" i="20"/>
  <c r="K540" i="20"/>
  <c r="M539" i="20"/>
  <c r="L539" i="20"/>
  <c r="K539" i="20"/>
  <c r="M538" i="20"/>
  <c r="L538" i="20"/>
  <c r="K538" i="20"/>
  <c r="M537" i="20"/>
  <c r="L537" i="20"/>
  <c r="K537" i="20"/>
  <c r="M536" i="20"/>
  <c r="L536" i="20"/>
  <c r="K536" i="20"/>
  <c r="M535" i="20"/>
  <c r="L535" i="20"/>
  <c r="K535" i="20"/>
  <c r="M534" i="20"/>
  <c r="L534" i="20"/>
  <c r="K534" i="20"/>
  <c r="M533" i="20"/>
  <c r="L533" i="20"/>
  <c r="K533" i="20"/>
  <c r="M532" i="20"/>
  <c r="L532" i="20"/>
  <c r="K532" i="20"/>
  <c r="M531" i="20"/>
  <c r="L531" i="20"/>
  <c r="K531" i="20"/>
  <c r="M530" i="20"/>
  <c r="L530" i="20"/>
  <c r="K530" i="20"/>
  <c r="M529" i="20"/>
  <c r="L529" i="20"/>
  <c r="K529" i="20"/>
  <c r="M528" i="20"/>
  <c r="L528" i="20"/>
  <c r="K528" i="20"/>
  <c r="M527" i="20"/>
  <c r="L527" i="20"/>
  <c r="K527" i="20"/>
  <c r="M526" i="20"/>
  <c r="L526" i="20"/>
  <c r="K526" i="20"/>
  <c r="M525" i="20"/>
  <c r="L525" i="20"/>
  <c r="K525" i="20"/>
  <c r="M524" i="20"/>
  <c r="L524" i="20"/>
  <c r="K524" i="20"/>
  <c r="M523" i="20"/>
  <c r="L523" i="20"/>
  <c r="K523" i="20"/>
  <c r="M522" i="20"/>
  <c r="L522" i="20"/>
  <c r="K522" i="20"/>
  <c r="M521" i="20"/>
  <c r="L521" i="20"/>
  <c r="K521" i="20"/>
  <c r="M520" i="20"/>
  <c r="L520" i="20"/>
  <c r="K520" i="20"/>
  <c r="M519" i="20"/>
  <c r="L519" i="20"/>
  <c r="K519" i="20"/>
  <c r="M518" i="20"/>
  <c r="L518" i="20"/>
  <c r="K518" i="20"/>
  <c r="M517" i="20"/>
  <c r="L517" i="20"/>
  <c r="K517" i="20"/>
  <c r="M516" i="20"/>
  <c r="L516" i="20"/>
  <c r="K516" i="20"/>
  <c r="M515" i="20"/>
  <c r="L515" i="20"/>
  <c r="K515" i="20"/>
  <c r="M514" i="20"/>
  <c r="L514" i="20"/>
  <c r="K514" i="20"/>
  <c r="M513" i="20"/>
  <c r="L513" i="20"/>
  <c r="K513" i="20"/>
  <c r="M512" i="20"/>
  <c r="L512" i="20"/>
  <c r="K512" i="20"/>
  <c r="M511" i="20"/>
  <c r="L511" i="20"/>
  <c r="K511" i="20"/>
  <c r="M510" i="20"/>
  <c r="L510" i="20"/>
  <c r="K510" i="20"/>
  <c r="M509" i="20"/>
  <c r="L509" i="20"/>
  <c r="K509" i="20"/>
  <c r="M508" i="20"/>
  <c r="L508" i="20"/>
  <c r="K508" i="20"/>
  <c r="M507" i="20"/>
  <c r="L507" i="20"/>
  <c r="K507" i="20"/>
  <c r="M506" i="20"/>
  <c r="L506" i="20"/>
  <c r="K506" i="20"/>
  <c r="M505" i="20"/>
  <c r="L505" i="20"/>
  <c r="K505" i="20"/>
  <c r="M504" i="20"/>
  <c r="L504" i="20"/>
  <c r="K504" i="20"/>
  <c r="M503" i="20"/>
  <c r="L503" i="20"/>
  <c r="K503" i="20"/>
  <c r="M502" i="20"/>
  <c r="L502" i="20"/>
  <c r="K502" i="20"/>
  <c r="M501" i="20"/>
  <c r="L501" i="20"/>
  <c r="K501" i="20"/>
  <c r="M500" i="20"/>
  <c r="L500" i="20"/>
  <c r="K500" i="20"/>
  <c r="M499" i="20"/>
  <c r="L499" i="20"/>
  <c r="K499" i="20"/>
  <c r="M498" i="20"/>
  <c r="L498" i="20"/>
  <c r="K498" i="20"/>
  <c r="M497" i="20"/>
  <c r="L497" i="20"/>
  <c r="K497" i="20"/>
  <c r="M496" i="20"/>
  <c r="L496" i="20"/>
  <c r="K496" i="20"/>
  <c r="M495" i="20"/>
  <c r="L495" i="20"/>
  <c r="K495" i="20"/>
  <c r="M494" i="20"/>
  <c r="L494" i="20"/>
  <c r="K494" i="20"/>
  <c r="M493" i="20"/>
  <c r="L493" i="20"/>
  <c r="K493" i="20"/>
  <c r="M492" i="20"/>
  <c r="L492" i="20"/>
  <c r="K492" i="20"/>
  <c r="M491" i="20"/>
  <c r="L491" i="20"/>
  <c r="K491" i="20"/>
  <c r="M490" i="20"/>
  <c r="L490" i="20"/>
  <c r="K490" i="20"/>
  <c r="M489" i="20"/>
  <c r="L489" i="20"/>
  <c r="K489" i="20"/>
  <c r="M488" i="20"/>
  <c r="L488" i="20"/>
  <c r="K488" i="20"/>
  <c r="M487" i="20"/>
  <c r="L487" i="20"/>
  <c r="K487" i="20"/>
  <c r="M486" i="20"/>
  <c r="L486" i="20"/>
  <c r="K486" i="20"/>
  <c r="M485" i="20"/>
  <c r="L485" i="20"/>
  <c r="K485" i="20"/>
  <c r="M484" i="20"/>
  <c r="L484" i="20"/>
  <c r="K484" i="20"/>
  <c r="M483" i="20"/>
  <c r="L483" i="20"/>
  <c r="K483" i="20"/>
  <c r="M482" i="20"/>
  <c r="L482" i="20"/>
  <c r="K482" i="20"/>
  <c r="M481" i="20"/>
  <c r="L481" i="20"/>
  <c r="K481" i="20"/>
  <c r="M480" i="20"/>
  <c r="L480" i="20"/>
  <c r="K480" i="20"/>
  <c r="M479" i="20"/>
  <c r="L479" i="20"/>
  <c r="K479" i="20"/>
  <c r="M478" i="20"/>
  <c r="L478" i="20"/>
  <c r="K478" i="20"/>
  <c r="M477" i="20"/>
  <c r="L477" i="20"/>
  <c r="K477" i="20"/>
  <c r="M476" i="20"/>
  <c r="L476" i="20"/>
  <c r="K476" i="20"/>
  <c r="M475" i="20"/>
  <c r="L475" i="20"/>
  <c r="K475" i="20"/>
  <c r="M474" i="20"/>
  <c r="L474" i="20"/>
  <c r="K474" i="20"/>
  <c r="M473" i="20"/>
  <c r="L473" i="20"/>
  <c r="K473" i="20"/>
  <c r="M472" i="20"/>
  <c r="L472" i="20"/>
  <c r="K472" i="20"/>
  <c r="M471" i="20"/>
  <c r="L471" i="20"/>
  <c r="K471" i="20"/>
  <c r="M470" i="20"/>
  <c r="L470" i="20"/>
  <c r="K470" i="20"/>
  <c r="M469" i="20"/>
  <c r="L469" i="20"/>
  <c r="K469" i="20"/>
  <c r="M468" i="20"/>
  <c r="L468" i="20"/>
  <c r="K468" i="20"/>
  <c r="M467" i="20"/>
  <c r="L467" i="20"/>
  <c r="K467" i="20"/>
  <c r="M466" i="20"/>
  <c r="L466" i="20"/>
  <c r="K466" i="20"/>
  <c r="M465" i="20"/>
  <c r="L465" i="20"/>
  <c r="K465" i="20"/>
  <c r="M464" i="20"/>
  <c r="L464" i="20"/>
  <c r="K464" i="20"/>
  <c r="M463" i="20"/>
  <c r="L463" i="20"/>
  <c r="K463" i="20"/>
  <c r="M462" i="20"/>
  <c r="L462" i="20"/>
  <c r="K462" i="20"/>
  <c r="M461" i="20"/>
  <c r="L461" i="20"/>
  <c r="K461" i="20"/>
  <c r="M460" i="20"/>
  <c r="L460" i="20"/>
  <c r="K460" i="20"/>
  <c r="M459" i="20"/>
  <c r="L459" i="20"/>
  <c r="K459" i="20"/>
  <c r="M458" i="20"/>
  <c r="L458" i="20"/>
  <c r="K458" i="20"/>
  <c r="M457" i="20"/>
  <c r="L457" i="20"/>
  <c r="K457" i="20"/>
  <c r="M456" i="20"/>
  <c r="L456" i="20"/>
  <c r="K456" i="20"/>
  <c r="M455" i="20"/>
  <c r="L455" i="20"/>
  <c r="K455" i="20"/>
  <c r="M454" i="20"/>
  <c r="L454" i="20"/>
  <c r="K454" i="20"/>
  <c r="M453" i="20"/>
  <c r="L453" i="20"/>
  <c r="K453" i="20"/>
  <c r="M452" i="20"/>
  <c r="L452" i="20"/>
  <c r="K452" i="20"/>
  <c r="M451" i="20"/>
  <c r="L451" i="20"/>
  <c r="K451" i="20"/>
  <c r="M450" i="20"/>
  <c r="L450" i="20"/>
  <c r="K450" i="20"/>
  <c r="M449" i="20"/>
  <c r="L449" i="20"/>
  <c r="K449" i="20"/>
  <c r="M448" i="20"/>
  <c r="L448" i="20"/>
  <c r="K448" i="20"/>
  <c r="M447" i="20"/>
  <c r="L447" i="20"/>
  <c r="K447" i="20"/>
  <c r="M446" i="20"/>
  <c r="L446" i="20"/>
  <c r="K446" i="20"/>
  <c r="M445" i="20"/>
  <c r="L445" i="20"/>
  <c r="K445" i="20"/>
  <c r="M444" i="20"/>
  <c r="L444" i="20"/>
  <c r="K444" i="20"/>
  <c r="M443" i="20"/>
  <c r="L443" i="20"/>
  <c r="K443" i="20"/>
  <c r="M442" i="20"/>
  <c r="L442" i="20"/>
  <c r="K442" i="20"/>
  <c r="M441" i="20"/>
  <c r="L441" i="20"/>
  <c r="K441" i="20"/>
  <c r="M440" i="20"/>
  <c r="L440" i="20"/>
  <c r="K440" i="20"/>
  <c r="M439" i="20"/>
  <c r="L439" i="20"/>
  <c r="K439" i="20"/>
  <c r="M438" i="20"/>
  <c r="L438" i="20"/>
  <c r="K438" i="20"/>
  <c r="M437" i="20"/>
  <c r="L437" i="20"/>
  <c r="K437" i="20"/>
  <c r="M436" i="20"/>
  <c r="L436" i="20"/>
  <c r="K436" i="20"/>
  <c r="M435" i="20"/>
  <c r="L435" i="20"/>
  <c r="K435" i="20"/>
  <c r="M434" i="20"/>
  <c r="L434" i="20"/>
  <c r="K434" i="20"/>
  <c r="M433" i="20"/>
  <c r="L433" i="20"/>
  <c r="K433" i="20"/>
  <c r="M432" i="20"/>
  <c r="L432" i="20"/>
  <c r="K432" i="20"/>
  <c r="M431" i="20"/>
  <c r="L431" i="20"/>
  <c r="K431" i="20"/>
  <c r="M430" i="20"/>
  <c r="L430" i="20"/>
  <c r="K430" i="20"/>
  <c r="M429" i="20"/>
  <c r="L429" i="20"/>
  <c r="K429" i="20"/>
  <c r="M428" i="20"/>
  <c r="L428" i="20"/>
  <c r="K428" i="20"/>
  <c r="M427" i="20"/>
  <c r="L427" i="20"/>
  <c r="K427" i="20"/>
  <c r="M426" i="20"/>
  <c r="L426" i="20"/>
  <c r="K426" i="20"/>
  <c r="M425" i="20"/>
  <c r="L425" i="20"/>
  <c r="K425" i="20"/>
  <c r="M424" i="20"/>
  <c r="L424" i="20"/>
  <c r="K424" i="20"/>
  <c r="M423" i="20"/>
  <c r="L423" i="20"/>
  <c r="K423" i="20"/>
  <c r="M422" i="20"/>
  <c r="L422" i="20"/>
  <c r="K422" i="20"/>
  <c r="M421" i="20"/>
  <c r="L421" i="20"/>
  <c r="K421" i="20"/>
  <c r="M420" i="20"/>
  <c r="L420" i="20"/>
  <c r="K420" i="20"/>
  <c r="M419" i="20"/>
  <c r="L419" i="20"/>
  <c r="K419" i="20"/>
  <c r="M418" i="20"/>
  <c r="L418" i="20"/>
  <c r="K418" i="20"/>
  <c r="M417" i="20"/>
  <c r="L417" i="20"/>
  <c r="K417" i="20"/>
  <c r="M416" i="20"/>
  <c r="L416" i="20"/>
  <c r="K416" i="20"/>
  <c r="M415" i="20"/>
  <c r="L415" i="20"/>
  <c r="K415" i="20"/>
  <c r="M414" i="20"/>
  <c r="L414" i="20"/>
  <c r="K414" i="20"/>
  <c r="M413" i="20"/>
  <c r="L413" i="20"/>
  <c r="K413" i="20"/>
  <c r="M412" i="20"/>
  <c r="L412" i="20"/>
  <c r="K412" i="20"/>
  <c r="M411" i="20"/>
  <c r="L411" i="20"/>
  <c r="K411" i="20"/>
  <c r="M410" i="20"/>
  <c r="L410" i="20"/>
  <c r="K410" i="20"/>
  <c r="M409" i="20"/>
  <c r="L409" i="20"/>
  <c r="K409" i="20"/>
  <c r="M408" i="20"/>
  <c r="L408" i="20"/>
  <c r="K408" i="20"/>
  <c r="M407" i="20"/>
  <c r="L407" i="20"/>
  <c r="K407" i="20"/>
  <c r="M406" i="20"/>
  <c r="L406" i="20"/>
  <c r="K406" i="20"/>
  <c r="M405" i="20"/>
  <c r="L405" i="20"/>
  <c r="K405" i="20"/>
  <c r="M404" i="20"/>
  <c r="L404" i="20"/>
  <c r="K404" i="20"/>
  <c r="M403" i="20"/>
  <c r="L403" i="20"/>
  <c r="K403" i="20"/>
  <c r="M402" i="20"/>
  <c r="L402" i="20"/>
  <c r="K402" i="20"/>
  <c r="M401" i="20"/>
  <c r="L401" i="20"/>
  <c r="K401" i="20"/>
  <c r="M400" i="20"/>
  <c r="L400" i="20"/>
  <c r="K400" i="20"/>
  <c r="M399" i="20"/>
  <c r="L399" i="20"/>
  <c r="K399" i="20"/>
  <c r="M398" i="20"/>
  <c r="L398" i="20"/>
  <c r="K398" i="20"/>
  <c r="M397" i="20"/>
  <c r="L397" i="20"/>
  <c r="K397" i="20"/>
  <c r="M396" i="20"/>
  <c r="L396" i="20"/>
  <c r="K396" i="20"/>
  <c r="M395" i="20"/>
  <c r="L395" i="20"/>
  <c r="K395" i="20"/>
  <c r="M394" i="20"/>
  <c r="L394" i="20"/>
  <c r="K394" i="20"/>
  <c r="M393" i="20"/>
  <c r="L393" i="20"/>
  <c r="K393" i="20"/>
  <c r="M392" i="20"/>
  <c r="L392" i="20"/>
  <c r="K392" i="20"/>
  <c r="M391" i="20"/>
  <c r="L391" i="20"/>
  <c r="K391" i="20"/>
  <c r="M390" i="20"/>
  <c r="L390" i="20"/>
  <c r="K390" i="20"/>
  <c r="M389" i="20"/>
  <c r="L389" i="20"/>
  <c r="K389" i="20"/>
  <c r="M388" i="20"/>
  <c r="L388" i="20"/>
  <c r="K388" i="20"/>
  <c r="M387" i="20"/>
  <c r="L387" i="20"/>
  <c r="K387" i="20"/>
  <c r="M386" i="20"/>
  <c r="L386" i="20"/>
  <c r="K386" i="20"/>
  <c r="M385" i="20"/>
  <c r="L385" i="20"/>
  <c r="K385" i="20"/>
  <c r="M384" i="20"/>
  <c r="L384" i="20"/>
  <c r="K384" i="20"/>
  <c r="M383" i="20"/>
  <c r="L383" i="20"/>
  <c r="K383" i="20"/>
  <c r="M382" i="20"/>
  <c r="L382" i="20"/>
  <c r="K382" i="20"/>
  <c r="M381" i="20"/>
  <c r="L381" i="20"/>
  <c r="K381" i="20"/>
  <c r="M380" i="20"/>
  <c r="L380" i="20"/>
  <c r="K380" i="20"/>
  <c r="M379" i="20"/>
  <c r="L379" i="20"/>
  <c r="K379" i="20"/>
  <c r="M378" i="20"/>
  <c r="L378" i="20"/>
  <c r="K378" i="20"/>
  <c r="M377" i="20"/>
  <c r="L377" i="20"/>
  <c r="K377" i="20"/>
  <c r="M376" i="20"/>
  <c r="L376" i="20"/>
  <c r="K376" i="20"/>
  <c r="M375" i="20"/>
  <c r="L375" i="20"/>
  <c r="K375" i="20"/>
  <c r="M374" i="20"/>
  <c r="L374" i="20"/>
  <c r="K374" i="20"/>
  <c r="M373" i="20"/>
  <c r="L373" i="20"/>
  <c r="K373" i="20"/>
  <c r="M372" i="20"/>
  <c r="L372" i="20"/>
  <c r="K372" i="20"/>
  <c r="M371" i="20"/>
  <c r="L371" i="20"/>
  <c r="K371" i="20"/>
  <c r="M370" i="20"/>
  <c r="L370" i="20"/>
  <c r="K370" i="20"/>
  <c r="M369" i="20"/>
  <c r="L369" i="20"/>
  <c r="K369" i="20"/>
  <c r="M368" i="20"/>
  <c r="L368" i="20"/>
  <c r="K368" i="20"/>
  <c r="M367" i="20"/>
  <c r="L367" i="20"/>
  <c r="K367" i="20"/>
  <c r="M366" i="20"/>
  <c r="L366" i="20"/>
  <c r="K366" i="20"/>
  <c r="M365" i="20"/>
  <c r="L365" i="20"/>
  <c r="K365" i="20"/>
  <c r="M364" i="20"/>
  <c r="L364" i="20"/>
  <c r="K364" i="20"/>
  <c r="M363" i="20"/>
  <c r="L363" i="20"/>
  <c r="K363" i="20"/>
  <c r="M362" i="20"/>
  <c r="L362" i="20"/>
  <c r="K362" i="20"/>
  <c r="M361" i="20"/>
  <c r="L361" i="20"/>
  <c r="K361" i="20"/>
  <c r="M360" i="20"/>
  <c r="L360" i="20"/>
  <c r="K360" i="20"/>
  <c r="M359" i="20"/>
  <c r="L359" i="20"/>
  <c r="K359" i="20"/>
  <c r="M358" i="20"/>
  <c r="L358" i="20"/>
  <c r="K358" i="20"/>
  <c r="M357" i="20"/>
  <c r="L357" i="20"/>
  <c r="K357" i="20"/>
  <c r="M356" i="20"/>
  <c r="L356" i="20"/>
  <c r="K356" i="20"/>
  <c r="M355" i="20"/>
  <c r="L355" i="20"/>
  <c r="K355" i="20"/>
  <c r="M354" i="20"/>
  <c r="L354" i="20"/>
  <c r="K354" i="20"/>
  <c r="M353" i="20"/>
  <c r="L353" i="20"/>
  <c r="K353" i="20"/>
  <c r="M352" i="20"/>
  <c r="L352" i="20"/>
  <c r="K352" i="20"/>
  <c r="M351" i="20"/>
  <c r="L351" i="20"/>
  <c r="K351" i="20"/>
  <c r="M350" i="20"/>
  <c r="L350" i="20"/>
  <c r="K350" i="20"/>
  <c r="M349" i="20"/>
  <c r="L349" i="20"/>
  <c r="K349" i="20"/>
  <c r="M348" i="20"/>
  <c r="L348" i="20"/>
  <c r="K348" i="20"/>
  <c r="M347" i="20"/>
  <c r="L347" i="20"/>
  <c r="K347" i="20"/>
  <c r="M346" i="20"/>
  <c r="L346" i="20"/>
  <c r="K346" i="20"/>
  <c r="M345" i="20"/>
  <c r="L345" i="20"/>
  <c r="K345" i="20"/>
  <c r="M344" i="20"/>
  <c r="L344" i="20"/>
  <c r="K344" i="20"/>
  <c r="M343" i="20"/>
  <c r="L343" i="20"/>
  <c r="K343" i="20"/>
  <c r="M342" i="20"/>
  <c r="L342" i="20"/>
  <c r="K342" i="20"/>
  <c r="M341" i="20"/>
  <c r="L341" i="20"/>
  <c r="K341" i="20"/>
  <c r="M340" i="20"/>
  <c r="L340" i="20"/>
  <c r="K340" i="20"/>
  <c r="M339" i="20"/>
  <c r="L339" i="20"/>
  <c r="K339" i="20"/>
  <c r="M338" i="20"/>
  <c r="L338" i="20"/>
  <c r="K338" i="20"/>
  <c r="M337" i="20"/>
  <c r="L337" i="20"/>
  <c r="K337" i="20"/>
  <c r="M336" i="20"/>
  <c r="L336" i="20"/>
  <c r="K336" i="20"/>
  <c r="M335" i="20"/>
  <c r="L335" i="20"/>
  <c r="K335" i="20"/>
  <c r="M334" i="20"/>
  <c r="L334" i="20"/>
  <c r="K334" i="20"/>
  <c r="M333" i="20"/>
  <c r="L333" i="20"/>
  <c r="K333" i="20"/>
  <c r="M332" i="20"/>
  <c r="L332" i="20"/>
  <c r="K332" i="20"/>
  <c r="M331" i="20"/>
  <c r="L331" i="20"/>
  <c r="K331" i="20"/>
  <c r="M330" i="20"/>
  <c r="L330" i="20"/>
  <c r="K330" i="20"/>
  <c r="M329" i="20"/>
  <c r="L329" i="20"/>
  <c r="K329" i="20"/>
  <c r="M328" i="20"/>
  <c r="L328" i="20"/>
  <c r="K328" i="20"/>
  <c r="M327" i="20"/>
  <c r="L327" i="20"/>
  <c r="K327" i="20"/>
  <c r="M326" i="20"/>
  <c r="L326" i="20"/>
  <c r="K326" i="20"/>
  <c r="M325" i="20"/>
  <c r="L325" i="20"/>
  <c r="K325" i="20"/>
  <c r="M324" i="20"/>
  <c r="L324" i="20"/>
  <c r="K324" i="20"/>
  <c r="M323" i="20"/>
  <c r="L323" i="20"/>
  <c r="K323" i="20"/>
  <c r="M322" i="20"/>
  <c r="L322" i="20"/>
  <c r="K322" i="20"/>
  <c r="M321" i="20"/>
  <c r="L321" i="20"/>
  <c r="K321" i="20"/>
  <c r="M320" i="20"/>
  <c r="L320" i="20"/>
  <c r="K320" i="20"/>
  <c r="M319" i="20"/>
  <c r="L319" i="20"/>
  <c r="K319" i="20"/>
  <c r="M318" i="20"/>
  <c r="L318" i="20"/>
  <c r="K318" i="20"/>
  <c r="M317" i="20"/>
  <c r="L317" i="20"/>
  <c r="K317" i="20"/>
  <c r="M316" i="20"/>
  <c r="L316" i="20"/>
  <c r="K316" i="20"/>
  <c r="M315" i="20"/>
  <c r="L315" i="20"/>
  <c r="K315" i="20"/>
  <c r="M314" i="20"/>
  <c r="L314" i="20"/>
  <c r="K314" i="20"/>
  <c r="M313" i="20"/>
  <c r="L313" i="20"/>
  <c r="K313" i="20"/>
  <c r="M312" i="20"/>
  <c r="L312" i="20"/>
  <c r="K312" i="20"/>
  <c r="M311" i="20"/>
  <c r="L311" i="20"/>
  <c r="K311" i="20"/>
  <c r="M310" i="20"/>
  <c r="L310" i="20"/>
  <c r="K310" i="20"/>
  <c r="M309" i="20"/>
  <c r="L309" i="20"/>
  <c r="K309" i="20"/>
  <c r="M308" i="20"/>
  <c r="L308" i="20"/>
  <c r="K308" i="20"/>
  <c r="M307" i="20"/>
  <c r="L307" i="20"/>
  <c r="K307" i="20"/>
  <c r="M306" i="20"/>
  <c r="L306" i="20"/>
  <c r="K306" i="20"/>
  <c r="M305" i="20"/>
  <c r="L305" i="20"/>
  <c r="K305" i="20"/>
  <c r="M304" i="20"/>
  <c r="L304" i="20"/>
  <c r="K304" i="20"/>
  <c r="M303" i="20"/>
  <c r="L303" i="20"/>
  <c r="K303" i="20"/>
  <c r="M302" i="20"/>
  <c r="L302" i="20"/>
  <c r="K302" i="20"/>
  <c r="M301" i="20"/>
  <c r="L301" i="20"/>
  <c r="K301" i="20"/>
  <c r="M300" i="20"/>
  <c r="L300" i="20"/>
  <c r="K300" i="20"/>
  <c r="M299" i="20"/>
  <c r="L299" i="20"/>
  <c r="K299" i="20"/>
  <c r="M298" i="20"/>
  <c r="L298" i="20"/>
  <c r="K298" i="20"/>
  <c r="M297" i="20"/>
  <c r="L297" i="20"/>
  <c r="K297" i="20"/>
  <c r="M296" i="20"/>
  <c r="L296" i="20"/>
  <c r="K296" i="20"/>
  <c r="M295" i="20"/>
  <c r="L295" i="20"/>
  <c r="K295" i="20"/>
  <c r="M294" i="20"/>
  <c r="L294" i="20"/>
  <c r="K294" i="20"/>
  <c r="M293" i="20"/>
  <c r="L293" i="20"/>
  <c r="K293" i="20"/>
  <c r="M292" i="20"/>
  <c r="L292" i="20"/>
  <c r="K292" i="20"/>
  <c r="M291" i="20"/>
  <c r="L291" i="20"/>
  <c r="K291" i="20"/>
  <c r="M290" i="20"/>
  <c r="L290" i="20"/>
  <c r="K290" i="20"/>
  <c r="M289" i="20"/>
  <c r="L289" i="20"/>
  <c r="K289" i="20"/>
  <c r="M288" i="20"/>
  <c r="L288" i="20"/>
  <c r="K288" i="20"/>
  <c r="M287" i="20"/>
  <c r="L287" i="20"/>
  <c r="K287" i="20"/>
  <c r="M286" i="20"/>
  <c r="L286" i="20"/>
  <c r="K286" i="20"/>
  <c r="M285" i="20"/>
  <c r="L285" i="20"/>
  <c r="K285" i="20"/>
  <c r="M284" i="20"/>
  <c r="L284" i="20"/>
  <c r="K284" i="20"/>
  <c r="M283" i="20"/>
  <c r="L283" i="20"/>
  <c r="K283" i="20"/>
  <c r="M282" i="20"/>
  <c r="L282" i="20"/>
  <c r="K282" i="20"/>
  <c r="M281" i="20"/>
  <c r="L281" i="20"/>
  <c r="K281" i="20"/>
  <c r="M280" i="20"/>
  <c r="L280" i="20"/>
  <c r="K280" i="20"/>
  <c r="M279" i="20"/>
  <c r="L279" i="20"/>
  <c r="K279" i="20"/>
  <c r="M278" i="20"/>
  <c r="L278" i="20"/>
  <c r="K278" i="20"/>
  <c r="M277" i="20"/>
  <c r="L277" i="20"/>
  <c r="K277" i="20"/>
  <c r="M276" i="20"/>
  <c r="L276" i="20"/>
  <c r="K276" i="20"/>
  <c r="M275" i="20"/>
  <c r="L275" i="20"/>
  <c r="K275" i="20"/>
  <c r="M274" i="20"/>
  <c r="L274" i="20"/>
  <c r="K274" i="20"/>
  <c r="M273" i="20"/>
  <c r="L273" i="20"/>
  <c r="K273" i="20"/>
  <c r="M272" i="20"/>
  <c r="L272" i="20"/>
  <c r="K272" i="20"/>
  <c r="M271" i="20"/>
  <c r="L271" i="20"/>
  <c r="K271" i="20"/>
  <c r="M270" i="20"/>
  <c r="L270" i="20"/>
  <c r="K270" i="20"/>
  <c r="M269" i="20"/>
  <c r="L269" i="20"/>
  <c r="K269" i="20"/>
  <c r="M268" i="20"/>
  <c r="L268" i="20"/>
  <c r="K268" i="20"/>
  <c r="M267" i="20"/>
  <c r="L267" i="20"/>
  <c r="K267" i="20"/>
  <c r="M266" i="20"/>
  <c r="L266" i="20"/>
  <c r="K266" i="20"/>
  <c r="M265" i="20"/>
  <c r="L265" i="20"/>
  <c r="K265" i="20"/>
  <c r="M264" i="20"/>
  <c r="L264" i="20"/>
  <c r="K264" i="20"/>
  <c r="M263" i="20"/>
  <c r="L263" i="20"/>
  <c r="K263" i="20"/>
  <c r="M262" i="20"/>
  <c r="L262" i="20"/>
  <c r="K262" i="20"/>
  <c r="M261" i="20"/>
  <c r="L261" i="20"/>
  <c r="K261" i="20"/>
  <c r="M260" i="20"/>
  <c r="L260" i="20"/>
  <c r="K260" i="20"/>
  <c r="M259" i="20"/>
  <c r="L259" i="20"/>
  <c r="K259" i="20"/>
  <c r="M258" i="20"/>
  <c r="L258" i="20"/>
  <c r="K258" i="20"/>
  <c r="M257" i="20"/>
  <c r="L257" i="20"/>
  <c r="K257" i="20"/>
  <c r="M256" i="20"/>
  <c r="L256" i="20"/>
  <c r="K256" i="20"/>
  <c r="M255" i="20"/>
  <c r="L255" i="20"/>
  <c r="K255" i="20"/>
  <c r="M254" i="20"/>
  <c r="L254" i="20"/>
  <c r="K254" i="20"/>
  <c r="M253" i="20"/>
  <c r="L253" i="20"/>
  <c r="K253" i="20"/>
  <c r="M252" i="20"/>
  <c r="L252" i="20"/>
  <c r="K252" i="20"/>
  <c r="M251" i="20"/>
  <c r="L251" i="20"/>
  <c r="K251" i="20"/>
  <c r="M250" i="20"/>
  <c r="L250" i="20"/>
  <c r="K250" i="20"/>
  <c r="M249" i="20"/>
  <c r="L249" i="20"/>
  <c r="K249" i="20"/>
  <c r="M248" i="20"/>
  <c r="L248" i="20"/>
  <c r="K248" i="20"/>
  <c r="M247" i="20"/>
  <c r="L247" i="20"/>
  <c r="K247" i="20"/>
  <c r="M246" i="20"/>
  <c r="L246" i="20"/>
  <c r="K246" i="20"/>
  <c r="M245" i="20"/>
  <c r="L245" i="20"/>
  <c r="K245" i="20"/>
  <c r="M244" i="20"/>
  <c r="L244" i="20"/>
  <c r="K244" i="20"/>
  <c r="M243" i="20"/>
  <c r="L243" i="20"/>
  <c r="K243" i="20"/>
  <c r="M242" i="20"/>
  <c r="L242" i="20"/>
  <c r="K242" i="20"/>
  <c r="M241" i="20"/>
  <c r="L241" i="20"/>
  <c r="K241" i="20"/>
  <c r="M240" i="20"/>
  <c r="L240" i="20"/>
  <c r="K240" i="20"/>
  <c r="M239" i="20"/>
  <c r="L239" i="20"/>
  <c r="K239" i="20"/>
  <c r="M238" i="20"/>
  <c r="L238" i="20"/>
  <c r="K238" i="20"/>
  <c r="M237" i="20"/>
  <c r="L237" i="20"/>
  <c r="K237" i="20"/>
  <c r="M236" i="20"/>
  <c r="L236" i="20"/>
  <c r="K236" i="20"/>
  <c r="M235" i="20"/>
  <c r="L235" i="20"/>
  <c r="K235" i="20"/>
  <c r="M234" i="20"/>
  <c r="L234" i="20"/>
  <c r="K234" i="20"/>
  <c r="M233" i="20"/>
  <c r="L233" i="20"/>
  <c r="K233" i="20"/>
  <c r="M232" i="20"/>
  <c r="L232" i="20"/>
  <c r="K232" i="20"/>
  <c r="M231" i="20"/>
  <c r="L231" i="20"/>
  <c r="K231" i="20"/>
  <c r="M230" i="20"/>
  <c r="L230" i="20"/>
  <c r="K230" i="20"/>
  <c r="M229" i="20"/>
  <c r="L229" i="20"/>
  <c r="K229" i="20"/>
  <c r="M228" i="20"/>
  <c r="L228" i="20"/>
  <c r="K228" i="20"/>
  <c r="M227" i="20"/>
  <c r="L227" i="20"/>
  <c r="K227" i="20"/>
  <c r="M226" i="20"/>
  <c r="L226" i="20"/>
  <c r="K226" i="20"/>
  <c r="M225" i="20"/>
  <c r="L225" i="20"/>
  <c r="K225" i="20"/>
  <c r="M224" i="20"/>
  <c r="L224" i="20"/>
  <c r="K224" i="20"/>
  <c r="M223" i="20"/>
  <c r="L223" i="20"/>
  <c r="K223" i="20"/>
  <c r="M222" i="20"/>
  <c r="L222" i="20"/>
  <c r="K222" i="20"/>
  <c r="M221" i="20"/>
  <c r="L221" i="20"/>
  <c r="K221" i="20"/>
  <c r="M220" i="20"/>
  <c r="L220" i="20"/>
  <c r="K220" i="20"/>
  <c r="M219" i="20"/>
  <c r="L219" i="20"/>
  <c r="K219" i="20"/>
  <c r="M218" i="20"/>
  <c r="L218" i="20"/>
  <c r="K218" i="20"/>
  <c r="M217" i="20"/>
  <c r="L217" i="20"/>
  <c r="K217" i="20"/>
  <c r="M216" i="20"/>
  <c r="L216" i="20"/>
  <c r="K216" i="20"/>
  <c r="M215" i="20"/>
  <c r="L215" i="20"/>
  <c r="K215" i="20"/>
  <c r="M214" i="20"/>
  <c r="L214" i="20"/>
  <c r="K214" i="20"/>
  <c r="M213" i="20"/>
  <c r="L213" i="20"/>
  <c r="K213" i="20"/>
  <c r="M212" i="20"/>
  <c r="L212" i="20"/>
  <c r="K212" i="20"/>
  <c r="M211" i="20"/>
  <c r="L211" i="20"/>
  <c r="K211" i="20"/>
  <c r="M210" i="20"/>
  <c r="L210" i="20"/>
  <c r="K210" i="20"/>
  <c r="M209" i="20"/>
  <c r="L209" i="20"/>
  <c r="K209" i="20"/>
  <c r="M208" i="20"/>
  <c r="L208" i="20"/>
  <c r="K208" i="20"/>
  <c r="M207" i="20"/>
  <c r="L207" i="20"/>
  <c r="K207" i="20"/>
  <c r="M206" i="20"/>
  <c r="L206" i="20"/>
  <c r="K206" i="20"/>
  <c r="M205" i="20"/>
  <c r="L205" i="20"/>
  <c r="K205" i="20"/>
  <c r="M204" i="20"/>
  <c r="L204" i="20"/>
  <c r="K204" i="20"/>
  <c r="M203" i="20"/>
  <c r="L203" i="20"/>
  <c r="K203" i="20"/>
  <c r="M202" i="20"/>
  <c r="L202" i="20"/>
  <c r="K202" i="20"/>
  <c r="M201" i="20"/>
  <c r="L201" i="20"/>
  <c r="K201" i="20"/>
  <c r="M200" i="20"/>
  <c r="L200" i="20"/>
  <c r="K200" i="20"/>
  <c r="M199" i="20"/>
  <c r="L199" i="20"/>
  <c r="K199" i="20"/>
  <c r="M198" i="20"/>
  <c r="L198" i="20"/>
  <c r="K198" i="20"/>
  <c r="M197" i="20"/>
  <c r="L197" i="20"/>
  <c r="K197" i="20"/>
  <c r="M196" i="20"/>
  <c r="L196" i="20"/>
  <c r="K196" i="20"/>
  <c r="M195" i="20"/>
  <c r="L195" i="20"/>
  <c r="K195" i="20"/>
  <c r="M194" i="20"/>
  <c r="L194" i="20"/>
  <c r="K194" i="20"/>
  <c r="M193" i="20"/>
  <c r="L193" i="20"/>
  <c r="K193" i="20"/>
  <c r="M192" i="20"/>
  <c r="L192" i="20"/>
  <c r="K192" i="20"/>
  <c r="M191" i="20"/>
  <c r="L191" i="20"/>
  <c r="K191" i="20"/>
  <c r="M190" i="20"/>
  <c r="L190" i="20"/>
  <c r="K190" i="20"/>
  <c r="M189" i="20"/>
  <c r="L189" i="20"/>
  <c r="K189" i="20"/>
  <c r="M188" i="20"/>
  <c r="L188" i="20"/>
  <c r="K188" i="20"/>
  <c r="M187" i="20"/>
  <c r="L187" i="20"/>
  <c r="K187" i="20"/>
  <c r="M186" i="20"/>
  <c r="L186" i="20"/>
  <c r="K186" i="20"/>
  <c r="M185" i="20"/>
  <c r="L185" i="20"/>
  <c r="K185" i="20"/>
  <c r="M184" i="20"/>
  <c r="L184" i="20"/>
  <c r="K184" i="20"/>
  <c r="M183" i="20"/>
  <c r="L183" i="20"/>
  <c r="K183" i="20"/>
  <c r="M182" i="20"/>
  <c r="L182" i="20"/>
  <c r="K182" i="20"/>
  <c r="M181" i="20"/>
  <c r="L181" i="20"/>
  <c r="K181" i="20"/>
  <c r="M180" i="20"/>
  <c r="L180" i="20"/>
  <c r="K180" i="20"/>
  <c r="M179" i="20"/>
  <c r="L179" i="20"/>
  <c r="K179" i="20"/>
  <c r="M178" i="20"/>
  <c r="L178" i="20"/>
  <c r="K178" i="20"/>
  <c r="M177" i="20"/>
  <c r="L177" i="20"/>
  <c r="K177" i="20"/>
  <c r="M176" i="20"/>
  <c r="L176" i="20"/>
  <c r="K176" i="20"/>
  <c r="M175" i="20"/>
  <c r="L175" i="20"/>
  <c r="K175" i="20"/>
  <c r="M174" i="20"/>
  <c r="L174" i="20"/>
  <c r="K174" i="20"/>
  <c r="M172" i="20"/>
  <c r="L172" i="20"/>
  <c r="K172" i="20"/>
  <c r="M171" i="20"/>
  <c r="L171" i="20"/>
  <c r="K171" i="20"/>
  <c r="M170" i="20"/>
  <c r="L170" i="20"/>
  <c r="K170" i="20"/>
  <c r="M169" i="20"/>
  <c r="L169" i="20"/>
  <c r="K169" i="20"/>
  <c r="M168" i="20"/>
  <c r="L168" i="20"/>
  <c r="K168" i="20"/>
  <c r="M167" i="20"/>
  <c r="L167" i="20"/>
  <c r="K167" i="20"/>
  <c r="M166" i="20"/>
  <c r="L166" i="20"/>
  <c r="K166" i="20"/>
  <c r="M165" i="20"/>
  <c r="L165" i="20"/>
  <c r="K165" i="20"/>
  <c r="M164" i="20"/>
  <c r="L164" i="20"/>
  <c r="K164" i="20"/>
  <c r="M163" i="20"/>
  <c r="L163" i="20"/>
  <c r="K163" i="20"/>
  <c r="M162" i="20"/>
  <c r="L162" i="20"/>
  <c r="K162" i="20"/>
  <c r="M161" i="20"/>
  <c r="L161" i="20"/>
  <c r="K161" i="20"/>
  <c r="M160" i="20"/>
  <c r="L160" i="20"/>
  <c r="K160" i="20"/>
  <c r="M159" i="20"/>
  <c r="L159" i="20"/>
  <c r="K159" i="20"/>
  <c r="M158" i="20"/>
  <c r="L158" i="20"/>
  <c r="K158" i="20"/>
  <c r="M157" i="20"/>
  <c r="L157" i="20"/>
  <c r="K157" i="20"/>
  <c r="M156" i="20"/>
  <c r="L156" i="20"/>
  <c r="K156" i="20"/>
  <c r="M155" i="20"/>
  <c r="L155" i="20"/>
  <c r="K155" i="20"/>
  <c r="M154" i="20"/>
  <c r="L154" i="20"/>
  <c r="K154" i="20"/>
  <c r="M153" i="20"/>
  <c r="L153" i="20"/>
  <c r="K153" i="20"/>
  <c r="M152" i="20"/>
  <c r="L152" i="20"/>
  <c r="K152" i="20"/>
  <c r="M151" i="20"/>
  <c r="L151" i="20"/>
  <c r="K151" i="20"/>
  <c r="M150" i="20"/>
  <c r="L150" i="20"/>
  <c r="K150" i="20"/>
  <c r="M149" i="20"/>
  <c r="L149" i="20"/>
  <c r="K149" i="20"/>
  <c r="M148" i="20"/>
  <c r="L148" i="20"/>
  <c r="K148" i="20"/>
  <c r="M147" i="20"/>
  <c r="L147" i="20"/>
  <c r="K147" i="20"/>
  <c r="M146" i="20"/>
  <c r="L146" i="20"/>
  <c r="K146" i="20"/>
  <c r="M145" i="20"/>
  <c r="L145" i="20"/>
  <c r="K145" i="20"/>
  <c r="M144" i="20"/>
  <c r="L144" i="20"/>
  <c r="K144" i="20"/>
  <c r="M143" i="20"/>
  <c r="L143" i="20"/>
  <c r="K143" i="20"/>
  <c r="M142" i="20"/>
  <c r="L142" i="20"/>
  <c r="K142" i="20"/>
  <c r="M141" i="20"/>
  <c r="L141" i="20"/>
  <c r="K141" i="20"/>
  <c r="M140" i="20"/>
  <c r="L140" i="20"/>
  <c r="K140" i="20"/>
  <c r="M139" i="20"/>
  <c r="L139" i="20"/>
  <c r="K139" i="20"/>
  <c r="M138" i="20"/>
  <c r="L138" i="20"/>
  <c r="K138" i="20"/>
  <c r="M137" i="20"/>
  <c r="L137" i="20"/>
  <c r="K137" i="20"/>
  <c r="M136" i="20"/>
  <c r="L136" i="20"/>
  <c r="K136" i="20"/>
  <c r="M135" i="20"/>
  <c r="L135" i="20"/>
  <c r="K135" i="20"/>
  <c r="M134" i="20"/>
  <c r="L134" i="20"/>
  <c r="K134" i="20"/>
  <c r="M133" i="20"/>
  <c r="L133" i="20"/>
  <c r="K133" i="20"/>
  <c r="M132" i="20"/>
  <c r="L132" i="20"/>
  <c r="K132" i="20"/>
  <c r="M131" i="20"/>
  <c r="L131" i="20"/>
  <c r="K131" i="20"/>
  <c r="M130" i="20"/>
  <c r="L130" i="20"/>
  <c r="K130" i="20"/>
  <c r="M129" i="20"/>
  <c r="L129" i="20"/>
  <c r="K129" i="20"/>
  <c r="M128" i="20"/>
  <c r="L128" i="20"/>
  <c r="K128" i="20"/>
  <c r="M127" i="20"/>
  <c r="L127" i="20"/>
  <c r="K127" i="20"/>
  <c r="M126" i="20"/>
  <c r="L126" i="20"/>
  <c r="K126" i="20"/>
  <c r="M125" i="20"/>
  <c r="L125" i="20"/>
  <c r="K125" i="20"/>
  <c r="M124" i="20"/>
  <c r="L124" i="20"/>
  <c r="K124" i="20"/>
  <c r="M123" i="20"/>
  <c r="L123" i="20"/>
  <c r="K123" i="20"/>
  <c r="M122" i="20"/>
  <c r="L122" i="20"/>
  <c r="K122" i="20"/>
  <c r="M121" i="20"/>
  <c r="L121" i="20"/>
  <c r="K121" i="20"/>
  <c r="M120" i="20"/>
  <c r="L120" i="20"/>
  <c r="K120" i="20"/>
  <c r="M119" i="20"/>
  <c r="L119" i="20"/>
  <c r="K119" i="20"/>
  <c r="M118" i="20"/>
  <c r="L118" i="20"/>
  <c r="K118" i="20"/>
  <c r="M117" i="20"/>
  <c r="L117" i="20"/>
  <c r="K117" i="20"/>
  <c r="M116" i="20"/>
  <c r="L116" i="20"/>
  <c r="K116" i="20"/>
  <c r="M115" i="20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K705" i="20"/>
  <c r="U3255" i="19"/>
  <c r="S3255" i="19"/>
  <c r="T3255" i="19"/>
  <c r="V3255" i="19"/>
  <c r="X3255" i="19"/>
  <c r="AB3255" i="19"/>
  <c r="N3255" i="19"/>
  <c r="M3255" i="19"/>
  <c r="L3255" i="19"/>
  <c r="N3254" i="19"/>
  <c r="M3254" i="19"/>
  <c r="L3254" i="19"/>
  <c r="N3253" i="19"/>
  <c r="M3253" i="19"/>
  <c r="L3253" i="19"/>
  <c r="N3252" i="19"/>
  <c r="M3252" i="19"/>
  <c r="L3252" i="19"/>
  <c r="N3251" i="19"/>
  <c r="M3251" i="19"/>
  <c r="L3251" i="19"/>
  <c r="N3250" i="19"/>
  <c r="M3250" i="19"/>
  <c r="L3250" i="19"/>
  <c r="N3249" i="19"/>
  <c r="M3249" i="19"/>
  <c r="L3249" i="19"/>
  <c r="N3248" i="19"/>
  <c r="M3248" i="19"/>
  <c r="L3248" i="19"/>
  <c r="N3247" i="19"/>
  <c r="M3247" i="19"/>
  <c r="L3247" i="19"/>
  <c r="N3246" i="19"/>
  <c r="M3246" i="19"/>
  <c r="L3246" i="19"/>
  <c r="N3245" i="19"/>
  <c r="M3245" i="19"/>
  <c r="L3245" i="19"/>
  <c r="N3244" i="19"/>
  <c r="M3244" i="19"/>
  <c r="L3244" i="19"/>
  <c r="N3243" i="19"/>
  <c r="M3243" i="19"/>
  <c r="L3243" i="19"/>
  <c r="N3242" i="19"/>
  <c r="M3242" i="19"/>
  <c r="L3242" i="19"/>
  <c r="N3241" i="19"/>
  <c r="M3241" i="19"/>
  <c r="L3241" i="19"/>
  <c r="N3240" i="19"/>
  <c r="M3240" i="19"/>
  <c r="L3240" i="19"/>
  <c r="N3239" i="19"/>
  <c r="M3239" i="19"/>
  <c r="L3239" i="19"/>
  <c r="N3238" i="19"/>
  <c r="M3238" i="19"/>
  <c r="L3238" i="19"/>
  <c r="N3237" i="19"/>
  <c r="M3237" i="19"/>
  <c r="L3237" i="19"/>
  <c r="N3236" i="19"/>
  <c r="M3236" i="19"/>
  <c r="L3236" i="19"/>
  <c r="N3235" i="19"/>
  <c r="M3235" i="19"/>
  <c r="L3235" i="19"/>
  <c r="N3234" i="19"/>
  <c r="M3234" i="19"/>
  <c r="L3234" i="19"/>
  <c r="N3233" i="19"/>
  <c r="M3233" i="19"/>
  <c r="L3233" i="19"/>
  <c r="N3232" i="19"/>
  <c r="M3232" i="19"/>
  <c r="L3232" i="19"/>
  <c r="N3230" i="19"/>
  <c r="M3230" i="19"/>
  <c r="L3230" i="19"/>
  <c r="N3229" i="19"/>
  <c r="M3229" i="19"/>
  <c r="L3229" i="19"/>
  <c r="N3228" i="19"/>
  <c r="M3228" i="19"/>
  <c r="L3228" i="19"/>
  <c r="N3227" i="19"/>
  <c r="M3227" i="19"/>
  <c r="L3227" i="19"/>
  <c r="N3226" i="19"/>
  <c r="M3226" i="19"/>
  <c r="L3226" i="19"/>
  <c r="N3225" i="19"/>
  <c r="M3225" i="19"/>
  <c r="L3225" i="19"/>
  <c r="N3224" i="19"/>
  <c r="M3224" i="19"/>
  <c r="L3224" i="19"/>
  <c r="N3223" i="19"/>
  <c r="M3223" i="19"/>
  <c r="L3223" i="19"/>
  <c r="N3222" i="19"/>
  <c r="M3222" i="19"/>
  <c r="L3222" i="19"/>
  <c r="N3221" i="19"/>
  <c r="M3221" i="19"/>
  <c r="L3221" i="19"/>
  <c r="N3220" i="19"/>
  <c r="M3220" i="19"/>
  <c r="L3220" i="19"/>
  <c r="N3219" i="19"/>
  <c r="M3219" i="19"/>
  <c r="L3219" i="19"/>
  <c r="N3218" i="19"/>
  <c r="M3218" i="19"/>
  <c r="L3218" i="19"/>
  <c r="N3217" i="19"/>
  <c r="M3217" i="19"/>
  <c r="L3217" i="19"/>
  <c r="N3216" i="19"/>
  <c r="M3216" i="19"/>
  <c r="L3216" i="19"/>
  <c r="N3215" i="19"/>
  <c r="M3215" i="19"/>
  <c r="L3215" i="19"/>
  <c r="N3214" i="19"/>
  <c r="M3214" i="19"/>
  <c r="L3214" i="19"/>
  <c r="N3213" i="19"/>
  <c r="M3213" i="19"/>
  <c r="L3213" i="19"/>
  <c r="N3212" i="19"/>
  <c r="M3212" i="19"/>
  <c r="L3212" i="19"/>
  <c r="N3211" i="19"/>
  <c r="M3211" i="19"/>
  <c r="L3211" i="19"/>
  <c r="N3210" i="19"/>
  <c r="M3210" i="19"/>
  <c r="L3210" i="19"/>
  <c r="N3209" i="19"/>
  <c r="M3209" i="19"/>
  <c r="L3209" i="19"/>
  <c r="N3208" i="19"/>
  <c r="M3208" i="19"/>
  <c r="L3208" i="19"/>
  <c r="N3207" i="19"/>
  <c r="M3207" i="19"/>
  <c r="L3207" i="19"/>
  <c r="N3206" i="19"/>
  <c r="M3206" i="19"/>
  <c r="L3206" i="19"/>
  <c r="N3205" i="19"/>
  <c r="M3205" i="19"/>
  <c r="L3205" i="19"/>
  <c r="N3204" i="19"/>
  <c r="M3204" i="19"/>
  <c r="L3204" i="19"/>
  <c r="N3203" i="19"/>
  <c r="M3203" i="19"/>
  <c r="L3203" i="19"/>
  <c r="N3202" i="19"/>
  <c r="M3202" i="19"/>
  <c r="L3202" i="19"/>
  <c r="N3201" i="19"/>
  <c r="M3201" i="19"/>
  <c r="L3201" i="19"/>
  <c r="N3200" i="19"/>
  <c r="M3200" i="19"/>
  <c r="L3200" i="19"/>
  <c r="N3199" i="19"/>
  <c r="M3199" i="19"/>
  <c r="L3199" i="19"/>
  <c r="N3198" i="19"/>
  <c r="M3198" i="19"/>
  <c r="L3198" i="19"/>
  <c r="N3197" i="19"/>
  <c r="M3197" i="19"/>
  <c r="L3197" i="19"/>
  <c r="N3196" i="19"/>
  <c r="M3196" i="19"/>
  <c r="L3196" i="19"/>
  <c r="N3195" i="19"/>
  <c r="M3195" i="19"/>
  <c r="L3195" i="19"/>
  <c r="N3194" i="19"/>
  <c r="M3194" i="19"/>
  <c r="L3194" i="19"/>
  <c r="N3193" i="19"/>
  <c r="M3193" i="19"/>
  <c r="L3193" i="19"/>
  <c r="N3192" i="19"/>
  <c r="M3192" i="19"/>
  <c r="L3192" i="19"/>
  <c r="N3191" i="19"/>
  <c r="M3191" i="19"/>
  <c r="L3191" i="19"/>
  <c r="N3190" i="19"/>
  <c r="M3190" i="19"/>
  <c r="L3190" i="19"/>
  <c r="N3189" i="19"/>
  <c r="M3189" i="19"/>
  <c r="L3189" i="19"/>
  <c r="N3188" i="19"/>
  <c r="M3188" i="19"/>
  <c r="L3188" i="19"/>
  <c r="N3187" i="19"/>
  <c r="M3187" i="19"/>
  <c r="L3187" i="19"/>
  <c r="N3186" i="19"/>
  <c r="M3186" i="19"/>
  <c r="L3186" i="19"/>
  <c r="N3185" i="19"/>
  <c r="M3185" i="19"/>
  <c r="L3185" i="19"/>
  <c r="N3184" i="19"/>
  <c r="M3184" i="19"/>
  <c r="L3184" i="19"/>
  <c r="N3183" i="19"/>
  <c r="M3183" i="19"/>
  <c r="L3183" i="19"/>
  <c r="N3182" i="19"/>
  <c r="M3182" i="19"/>
  <c r="L3182" i="19"/>
  <c r="N3181" i="19"/>
  <c r="M3181" i="19"/>
  <c r="L3181" i="19"/>
  <c r="N3180" i="19"/>
  <c r="M3180" i="19"/>
  <c r="L3180" i="19"/>
  <c r="N3179" i="19"/>
  <c r="M3179" i="19"/>
  <c r="L3179" i="19"/>
  <c r="N3178" i="19"/>
  <c r="M3178" i="19"/>
  <c r="L3178" i="19"/>
  <c r="N3177" i="19"/>
  <c r="M3177" i="19"/>
  <c r="L3177" i="19"/>
  <c r="N3176" i="19"/>
  <c r="M3176" i="19"/>
  <c r="L3176" i="19"/>
  <c r="N3175" i="19"/>
  <c r="M3175" i="19"/>
  <c r="L3175" i="19"/>
  <c r="N3174" i="19"/>
  <c r="M3174" i="19"/>
  <c r="L3174" i="19"/>
  <c r="N3173" i="19"/>
  <c r="M3173" i="19"/>
  <c r="L3173" i="19"/>
  <c r="N3172" i="19"/>
  <c r="M3172" i="19"/>
  <c r="L3172" i="19"/>
  <c r="N3171" i="19"/>
  <c r="M3171" i="19"/>
  <c r="L3171" i="19"/>
  <c r="N3170" i="19"/>
  <c r="M3170" i="19"/>
  <c r="L3170" i="19"/>
  <c r="N3169" i="19"/>
  <c r="M3169" i="19"/>
  <c r="L3169" i="19"/>
  <c r="N3168" i="19"/>
  <c r="M3168" i="19"/>
  <c r="L3168" i="19"/>
  <c r="N3167" i="19"/>
  <c r="M3167" i="19"/>
  <c r="L3167" i="19"/>
  <c r="N3166" i="19"/>
  <c r="M3166" i="19"/>
  <c r="L3166" i="19"/>
  <c r="N3165" i="19"/>
  <c r="M3165" i="19"/>
  <c r="L3165" i="19"/>
  <c r="N3164" i="19"/>
  <c r="M3164" i="19"/>
  <c r="L3164" i="19"/>
  <c r="N3163" i="19"/>
  <c r="M3163" i="19"/>
  <c r="L3163" i="19"/>
  <c r="N3162" i="19"/>
  <c r="M3162" i="19"/>
  <c r="L3162" i="19"/>
  <c r="N3161" i="19"/>
  <c r="M3161" i="19"/>
  <c r="L3161" i="19"/>
  <c r="N3160" i="19"/>
  <c r="M3160" i="19"/>
  <c r="L3160" i="19"/>
  <c r="N3159" i="19"/>
  <c r="M3159" i="19"/>
  <c r="L3159" i="19"/>
  <c r="N3158" i="19"/>
  <c r="M3158" i="19"/>
  <c r="L3158" i="19"/>
  <c r="U3156" i="19"/>
  <c r="S3156" i="19"/>
  <c r="T3156" i="19"/>
  <c r="V3156" i="19"/>
  <c r="W3156" i="19"/>
  <c r="X3156" i="19"/>
  <c r="N3156" i="19"/>
  <c r="M3156" i="19"/>
  <c r="L3156" i="19"/>
  <c r="N3155" i="19"/>
  <c r="M3155" i="19"/>
  <c r="L3155" i="19"/>
  <c r="N3154" i="19"/>
  <c r="M3154" i="19"/>
  <c r="L3154" i="19"/>
  <c r="N3153" i="19"/>
  <c r="M3153" i="19"/>
  <c r="L3153" i="19"/>
  <c r="N3152" i="19"/>
  <c r="M3152" i="19"/>
  <c r="L3152" i="19"/>
  <c r="N3151" i="19"/>
  <c r="M3151" i="19"/>
  <c r="L3151" i="19"/>
  <c r="N3150" i="19"/>
  <c r="M3150" i="19"/>
  <c r="L3150" i="19"/>
  <c r="N3149" i="19"/>
  <c r="M3149" i="19"/>
  <c r="L3149" i="19"/>
  <c r="N3148" i="19"/>
  <c r="M3148" i="19"/>
  <c r="L3148" i="19"/>
  <c r="N3147" i="19"/>
  <c r="M3147" i="19"/>
  <c r="L3147" i="19"/>
  <c r="N3146" i="19"/>
  <c r="M3146" i="19"/>
  <c r="L3146" i="19"/>
  <c r="N3145" i="19"/>
  <c r="M3145" i="19"/>
  <c r="L3145" i="19"/>
  <c r="N3144" i="19"/>
  <c r="M3144" i="19"/>
  <c r="L3144" i="19"/>
  <c r="N3143" i="19"/>
  <c r="M3143" i="19"/>
  <c r="L3143" i="19"/>
  <c r="N3142" i="19"/>
  <c r="M3142" i="19"/>
  <c r="L3142" i="19"/>
  <c r="N3141" i="19"/>
  <c r="M3141" i="19"/>
  <c r="L3141" i="19"/>
  <c r="N3140" i="19"/>
  <c r="M3140" i="19"/>
  <c r="L3140" i="19"/>
  <c r="N3139" i="19"/>
  <c r="M3139" i="19"/>
  <c r="L3139" i="19"/>
  <c r="N3138" i="19"/>
  <c r="M3138" i="19"/>
  <c r="L3138" i="19"/>
  <c r="N3137" i="19"/>
  <c r="M3137" i="19"/>
  <c r="L3137" i="19"/>
  <c r="N3136" i="19"/>
  <c r="M3136" i="19"/>
  <c r="L3136" i="19"/>
  <c r="N3135" i="19"/>
  <c r="M3135" i="19"/>
  <c r="L3135" i="19"/>
  <c r="N3134" i="19"/>
  <c r="M3134" i="19"/>
  <c r="L3134" i="19"/>
  <c r="N3133" i="19"/>
  <c r="M3133" i="19"/>
  <c r="L3133" i="19"/>
  <c r="N3132" i="19"/>
  <c r="M3132" i="19"/>
  <c r="L3132" i="19"/>
  <c r="N3131" i="19"/>
  <c r="M3131" i="19"/>
  <c r="L3131" i="19"/>
  <c r="N3130" i="19"/>
  <c r="M3130" i="19"/>
  <c r="L3130" i="19"/>
  <c r="N3129" i="19"/>
  <c r="M3129" i="19"/>
  <c r="L3129" i="19"/>
  <c r="N3128" i="19"/>
  <c r="M3128" i="19"/>
  <c r="L3128" i="19"/>
  <c r="N3127" i="19"/>
  <c r="M3127" i="19"/>
  <c r="L3127" i="19"/>
  <c r="N3126" i="19"/>
  <c r="M3126" i="19"/>
  <c r="L3126" i="19"/>
  <c r="N3125" i="19"/>
  <c r="M3125" i="19"/>
  <c r="L3125" i="19"/>
  <c r="N3124" i="19"/>
  <c r="M3124" i="19"/>
  <c r="L3124" i="19"/>
  <c r="N3123" i="19"/>
  <c r="M3123" i="19"/>
  <c r="L3123" i="19"/>
  <c r="N3122" i="19"/>
  <c r="M3122" i="19"/>
  <c r="L3122" i="19"/>
  <c r="N3121" i="19"/>
  <c r="M3121" i="19"/>
  <c r="L3121" i="19"/>
  <c r="N3120" i="19"/>
  <c r="M3120" i="19"/>
  <c r="L3120" i="19"/>
  <c r="N3119" i="19"/>
  <c r="M3119" i="19"/>
  <c r="L3119" i="19"/>
  <c r="N3118" i="19"/>
  <c r="M3118" i="19"/>
  <c r="L3118" i="19"/>
  <c r="N3117" i="19"/>
  <c r="M3117" i="19"/>
  <c r="L3117" i="19"/>
  <c r="N3116" i="19"/>
  <c r="M3116" i="19"/>
  <c r="L3116" i="19"/>
  <c r="N3115" i="19"/>
  <c r="M3115" i="19"/>
  <c r="L3115" i="19"/>
  <c r="N3114" i="19"/>
  <c r="M3114" i="19"/>
  <c r="L3114" i="19"/>
  <c r="N3113" i="19"/>
  <c r="M3113" i="19"/>
  <c r="L3113" i="19"/>
  <c r="N3112" i="19"/>
  <c r="M3112" i="19"/>
  <c r="L3112" i="19"/>
  <c r="N3111" i="19"/>
  <c r="M3111" i="19"/>
  <c r="L3111" i="19"/>
  <c r="N3110" i="19"/>
  <c r="M3110" i="19"/>
  <c r="L3110" i="19"/>
  <c r="N3109" i="19"/>
  <c r="M3109" i="19"/>
  <c r="L3109" i="19"/>
  <c r="N3108" i="19"/>
  <c r="M3108" i="19"/>
  <c r="L3108" i="19"/>
  <c r="N3107" i="19"/>
  <c r="M3107" i="19"/>
  <c r="L3107" i="19"/>
  <c r="N3106" i="19"/>
  <c r="M3106" i="19"/>
  <c r="L3106" i="19"/>
  <c r="N3105" i="19"/>
  <c r="M3105" i="19"/>
  <c r="L3105" i="19"/>
  <c r="N3104" i="19"/>
  <c r="M3104" i="19"/>
  <c r="L3104" i="19"/>
  <c r="N3103" i="19"/>
  <c r="M3103" i="19"/>
  <c r="L3103" i="19"/>
  <c r="N3102" i="19"/>
  <c r="M3102" i="19"/>
  <c r="L3102" i="19"/>
  <c r="N3101" i="19"/>
  <c r="M3101" i="19"/>
  <c r="L3101" i="19"/>
  <c r="N3099" i="19"/>
  <c r="M3099" i="19"/>
  <c r="L3099" i="19"/>
  <c r="N3098" i="19"/>
  <c r="M3098" i="19"/>
  <c r="L3098" i="19"/>
  <c r="N3097" i="19"/>
  <c r="M3097" i="19"/>
  <c r="L3097" i="19"/>
  <c r="N3096" i="19"/>
  <c r="M3096" i="19"/>
  <c r="L3096" i="19"/>
  <c r="N3095" i="19"/>
  <c r="M3095" i="19"/>
  <c r="L3095" i="19"/>
  <c r="N3094" i="19"/>
  <c r="M3094" i="19"/>
  <c r="L3094" i="19"/>
  <c r="N3093" i="19"/>
  <c r="M3093" i="19"/>
  <c r="L3093" i="19"/>
  <c r="N3092" i="19"/>
  <c r="M3092" i="19"/>
  <c r="L3092" i="19"/>
  <c r="N3091" i="19"/>
  <c r="M3091" i="19"/>
  <c r="L3091" i="19"/>
  <c r="N3090" i="19"/>
  <c r="M3090" i="19"/>
  <c r="L3090" i="19"/>
  <c r="N3089" i="19"/>
  <c r="M3089" i="19"/>
  <c r="L3089" i="19"/>
  <c r="N3088" i="19"/>
  <c r="M3088" i="19"/>
  <c r="L3088" i="19"/>
  <c r="N3087" i="19"/>
  <c r="M3087" i="19"/>
  <c r="L3087" i="19"/>
  <c r="N3086" i="19"/>
  <c r="M3086" i="19"/>
  <c r="L3086" i="19"/>
  <c r="N3085" i="19"/>
  <c r="M3085" i="19"/>
  <c r="L3085" i="19"/>
  <c r="N3084" i="19"/>
  <c r="M3084" i="19"/>
  <c r="L3084" i="19"/>
  <c r="N3083" i="19"/>
  <c r="M3083" i="19"/>
  <c r="L3083" i="19"/>
  <c r="N3082" i="19"/>
  <c r="M3082" i="19"/>
  <c r="L3082" i="19"/>
  <c r="N3081" i="19"/>
  <c r="M3081" i="19"/>
  <c r="L3081" i="19"/>
  <c r="N3080" i="19"/>
  <c r="M3080" i="19"/>
  <c r="L3080" i="19"/>
  <c r="N3079" i="19"/>
  <c r="M3079" i="19"/>
  <c r="L3079" i="19"/>
  <c r="N3078" i="19"/>
  <c r="M3078" i="19"/>
  <c r="L3078" i="19"/>
  <c r="N3077" i="19"/>
  <c r="M3077" i="19"/>
  <c r="L3077" i="19"/>
  <c r="N3076" i="19"/>
  <c r="M3076" i="19"/>
  <c r="L3076" i="19"/>
  <c r="N3075" i="19"/>
  <c r="M3075" i="19"/>
  <c r="L3075" i="19"/>
  <c r="N3074" i="19"/>
  <c r="M3074" i="19"/>
  <c r="L3074" i="19"/>
  <c r="N3073" i="19"/>
  <c r="M3073" i="19"/>
  <c r="L3073" i="19"/>
  <c r="N3072" i="19"/>
  <c r="M3072" i="19"/>
  <c r="L3072" i="19"/>
  <c r="N3071" i="19"/>
  <c r="M3071" i="19"/>
  <c r="L3071" i="19"/>
  <c r="N3070" i="19"/>
  <c r="M3070" i="19"/>
  <c r="L3070" i="19"/>
  <c r="N3069" i="19"/>
  <c r="M3069" i="19"/>
  <c r="L3069" i="19"/>
  <c r="N3068" i="19"/>
  <c r="M3068" i="19"/>
  <c r="L3068" i="19"/>
  <c r="N3067" i="19"/>
  <c r="M3067" i="19"/>
  <c r="L3067" i="19"/>
  <c r="N3066" i="19"/>
  <c r="M3066" i="19"/>
  <c r="L3066" i="19"/>
  <c r="N3065" i="19"/>
  <c r="M3065" i="19"/>
  <c r="L3065" i="19"/>
  <c r="N3064" i="19"/>
  <c r="M3064" i="19"/>
  <c r="L3064" i="19"/>
  <c r="N3063" i="19"/>
  <c r="M3063" i="19"/>
  <c r="L3063" i="19"/>
  <c r="N3062" i="19"/>
  <c r="M3062" i="19"/>
  <c r="L3062" i="19"/>
  <c r="N3061" i="19"/>
  <c r="M3061" i="19"/>
  <c r="L3061" i="19"/>
  <c r="N3060" i="19"/>
  <c r="M3060" i="19"/>
  <c r="L3060" i="19"/>
  <c r="N3058" i="19"/>
  <c r="M3058" i="19"/>
  <c r="L3058" i="19"/>
  <c r="N3057" i="19"/>
  <c r="M3057" i="19"/>
  <c r="L3057" i="19"/>
  <c r="N3056" i="19"/>
  <c r="M3056" i="19"/>
  <c r="L3056" i="19"/>
  <c r="N3055" i="19"/>
  <c r="M3055" i="19"/>
  <c r="L3055" i="19"/>
  <c r="N3054" i="19"/>
  <c r="M3054" i="19"/>
  <c r="L3054" i="19"/>
  <c r="N3053" i="19"/>
  <c r="M3053" i="19"/>
  <c r="L3053" i="19"/>
  <c r="N3052" i="19"/>
  <c r="M3052" i="19"/>
  <c r="L3052" i="19"/>
  <c r="N3051" i="19"/>
  <c r="M3051" i="19"/>
  <c r="L3051" i="19"/>
  <c r="N3050" i="19"/>
  <c r="M3050" i="19"/>
  <c r="L3050" i="19"/>
  <c r="N3049" i="19"/>
  <c r="M3049" i="19"/>
  <c r="L3049" i="19"/>
  <c r="N3048" i="19"/>
  <c r="M3048" i="19"/>
  <c r="L3048" i="19"/>
  <c r="N3047" i="19"/>
  <c r="M3047" i="19"/>
  <c r="L3047" i="19"/>
  <c r="N3046" i="19"/>
  <c r="M3046" i="19"/>
  <c r="L3046" i="19"/>
  <c r="N3045" i="19"/>
  <c r="M3045" i="19"/>
  <c r="L3045" i="19"/>
  <c r="N3044" i="19"/>
  <c r="M3044" i="19"/>
  <c r="L3044" i="19"/>
  <c r="N3043" i="19"/>
  <c r="M3043" i="19"/>
  <c r="L3043" i="19"/>
  <c r="N3042" i="19"/>
  <c r="M3042" i="19"/>
  <c r="L3042" i="19"/>
  <c r="N3041" i="19"/>
  <c r="M3041" i="19"/>
  <c r="L3041" i="19"/>
  <c r="N3040" i="19"/>
  <c r="M3040" i="19"/>
  <c r="L3040" i="19"/>
  <c r="N3039" i="19"/>
  <c r="M3039" i="19"/>
  <c r="L3039" i="19"/>
  <c r="N3038" i="19"/>
  <c r="M3038" i="19"/>
  <c r="L3038" i="19"/>
  <c r="N3037" i="19"/>
  <c r="M3037" i="19"/>
  <c r="L3037" i="19"/>
  <c r="N3036" i="19"/>
  <c r="M3036" i="19"/>
  <c r="L3036" i="19"/>
  <c r="N3035" i="19"/>
  <c r="M3035" i="19"/>
  <c r="L3035" i="19"/>
  <c r="N3034" i="19"/>
  <c r="M3034" i="19"/>
  <c r="L3034" i="19"/>
  <c r="N3033" i="19"/>
  <c r="M3033" i="19"/>
  <c r="L3033" i="19"/>
  <c r="N3032" i="19"/>
  <c r="M3032" i="19"/>
  <c r="L3032" i="19"/>
  <c r="N3031" i="19"/>
  <c r="M3031" i="19"/>
  <c r="L3031" i="19"/>
  <c r="N3030" i="19"/>
  <c r="M3030" i="19"/>
  <c r="L3030" i="19"/>
  <c r="N3029" i="19"/>
  <c r="M3029" i="19"/>
  <c r="L3029" i="19"/>
  <c r="N3028" i="19"/>
  <c r="M3028" i="19"/>
  <c r="L3028" i="19"/>
  <c r="N3027" i="19"/>
  <c r="M3027" i="19"/>
  <c r="L3027" i="19"/>
  <c r="N3026" i="19"/>
  <c r="M3026" i="19"/>
  <c r="L3026" i="19"/>
  <c r="N3025" i="19"/>
  <c r="M3025" i="19"/>
  <c r="L3025" i="19"/>
  <c r="N3024" i="19"/>
  <c r="M3024" i="19"/>
  <c r="L3024" i="19"/>
  <c r="N3023" i="19"/>
  <c r="M3023" i="19"/>
  <c r="L3023" i="19"/>
  <c r="N3022" i="19"/>
  <c r="M3022" i="19"/>
  <c r="L3022" i="19"/>
  <c r="N3021" i="19"/>
  <c r="M3021" i="19"/>
  <c r="L3021" i="19"/>
  <c r="N3020" i="19"/>
  <c r="M3020" i="19"/>
  <c r="L3020" i="19"/>
  <c r="N3019" i="19"/>
  <c r="M3019" i="19"/>
  <c r="L3019" i="19"/>
  <c r="N3018" i="19"/>
  <c r="M3018" i="19"/>
  <c r="L3018" i="19"/>
  <c r="N3017" i="19"/>
  <c r="M3017" i="19"/>
  <c r="L3017" i="19"/>
  <c r="N3016" i="19"/>
  <c r="M3016" i="19"/>
  <c r="L3016" i="19"/>
  <c r="N3015" i="19"/>
  <c r="M3015" i="19"/>
  <c r="L3015" i="19"/>
  <c r="N3014" i="19"/>
  <c r="M3014" i="19"/>
  <c r="L3014" i="19"/>
  <c r="N3013" i="19"/>
  <c r="M3013" i="19"/>
  <c r="L3013" i="19"/>
  <c r="N3012" i="19"/>
  <c r="M3012" i="19"/>
  <c r="L3012" i="19"/>
  <c r="N3011" i="19"/>
  <c r="M3011" i="19"/>
  <c r="L3011" i="19"/>
  <c r="N3010" i="19"/>
  <c r="M3010" i="19"/>
  <c r="L3010" i="19"/>
  <c r="N3009" i="19"/>
  <c r="M3009" i="19"/>
  <c r="L3009" i="19"/>
  <c r="N3008" i="19"/>
  <c r="M3008" i="19"/>
  <c r="L3008" i="19"/>
  <c r="N3007" i="19"/>
  <c r="M3007" i="19"/>
  <c r="L3007" i="19"/>
  <c r="N3006" i="19"/>
  <c r="M3006" i="19"/>
  <c r="L3006" i="19"/>
  <c r="N3005" i="19"/>
  <c r="M3005" i="19"/>
  <c r="L3005" i="19"/>
  <c r="N3004" i="19"/>
  <c r="M3004" i="19"/>
  <c r="L3004" i="19"/>
  <c r="N3003" i="19"/>
  <c r="M3003" i="19"/>
  <c r="L3003" i="19"/>
  <c r="N3002" i="19"/>
  <c r="M3002" i="19"/>
  <c r="L3002" i="19"/>
  <c r="N3001" i="19"/>
  <c r="M3001" i="19"/>
  <c r="L3001" i="19"/>
  <c r="N3000" i="19"/>
  <c r="M3000" i="19"/>
  <c r="L3000" i="19"/>
  <c r="N2999" i="19"/>
  <c r="M2999" i="19"/>
  <c r="L2999" i="19"/>
  <c r="N2998" i="19"/>
  <c r="M2998" i="19"/>
  <c r="L2998" i="19"/>
  <c r="N2997" i="19"/>
  <c r="M2997" i="19"/>
  <c r="L2997" i="19"/>
  <c r="N2996" i="19"/>
  <c r="M2996" i="19"/>
  <c r="L2996" i="19"/>
  <c r="N2995" i="19"/>
  <c r="M2995" i="19"/>
  <c r="L2995" i="19"/>
  <c r="N2994" i="19"/>
  <c r="M2994" i="19"/>
  <c r="L2994" i="19"/>
  <c r="N2993" i="19"/>
  <c r="M2993" i="19"/>
  <c r="L2993" i="19"/>
  <c r="N2992" i="19"/>
  <c r="M2992" i="19"/>
  <c r="L2992" i="19"/>
  <c r="N2991" i="19"/>
  <c r="M2991" i="19"/>
  <c r="L2991" i="19"/>
  <c r="N2990" i="19"/>
  <c r="M2990" i="19"/>
  <c r="L2990" i="19"/>
  <c r="N2989" i="19"/>
  <c r="M2989" i="19"/>
  <c r="L2989" i="19"/>
  <c r="N2988" i="19"/>
  <c r="M2988" i="19"/>
  <c r="L2988" i="19"/>
  <c r="N2987" i="19"/>
  <c r="M2987" i="19"/>
  <c r="L2987" i="19"/>
  <c r="N2986" i="19"/>
  <c r="M2986" i="19"/>
  <c r="L2986" i="19"/>
  <c r="N2985" i="19"/>
  <c r="M2985" i="19"/>
  <c r="L2985" i="19"/>
  <c r="N2984" i="19"/>
  <c r="M2984" i="19"/>
  <c r="L2984" i="19"/>
  <c r="N2983" i="19"/>
  <c r="M2983" i="19"/>
  <c r="L2983" i="19"/>
  <c r="N2982" i="19"/>
  <c r="M2982" i="19"/>
  <c r="L2982" i="19"/>
  <c r="N2981" i="19"/>
  <c r="M2981" i="19"/>
  <c r="L2981" i="19"/>
  <c r="N2980" i="19"/>
  <c r="M2980" i="19"/>
  <c r="L2980" i="19"/>
  <c r="N2979" i="19"/>
  <c r="M2979" i="19"/>
  <c r="L2979" i="19"/>
  <c r="N2978" i="19"/>
  <c r="M2978" i="19"/>
  <c r="L2978" i="19"/>
  <c r="N2977" i="19"/>
  <c r="M2977" i="19"/>
  <c r="L2977" i="19"/>
  <c r="N2976" i="19"/>
  <c r="M2976" i="19"/>
  <c r="L2976" i="19"/>
  <c r="N2975" i="19"/>
  <c r="M2975" i="19"/>
  <c r="L2975" i="19"/>
  <c r="N2974" i="19"/>
  <c r="M2974" i="19"/>
  <c r="L2974" i="19"/>
  <c r="N2973" i="19"/>
  <c r="M2973" i="19"/>
  <c r="L2973" i="19"/>
  <c r="N2972" i="19"/>
  <c r="M2972" i="19"/>
  <c r="L2972" i="19"/>
  <c r="N2971" i="19"/>
  <c r="M2971" i="19"/>
  <c r="L2971" i="19"/>
  <c r="N2970" i="19"/>
  <c r="M2970" i="19"/>
  <c r="L2970" i="19"/>
  <c r="N2969" i="19"/>
  <c r="M2969" i="19"/>
  <c r="L2969" i="19"/>
  <c r="N2968" i="19"/>
  <c r="M2968" i="19"/>
  <c r="L2968" i="19"/>
  <c r="N2967" i="19"/>
  <c r="M2967" i="19"/>
  <c r="L2967" i="19"/>
  <c r="N2966" i="19"/>
  <c r="M2966" i="19"/>
  <c r="L2966" i="19"/>
  <c r="N2965" i="19"/>
  <c r="M2965" i="19"/>
  <c r="L2965" i="19"/>
  <c r="N2964" i="19"/>
  <c r="M2964" i="19"/>
  <c r="L2964" i="19"/>
  <c r="N2963" i="19"/>
  <c r="M2963" i="19"/>
  <c r="L2963" i="19"/>
  <c r="N2962" i="19"/>
  <c r="M2962" i="19"/>
  <c r="L2962" i="19"/>
  <c r="N2961" i="19"/>
  <c r="M2961" i="19"/>
  <c r="L2961" i="19"/>
  <c r="N2960" i="19"/>
  <c r="M2960" i="19"/>
  <c r="L2960" i="19"/>
  <c r="N2959" i="19"/>
  <c r="M2959" i="19"/>
  <c r="L2959" i="19"/>
  <c r="N2958" i="19"/>
  <c r="M2958" i="19"/>
  <c r="L2958" i="19"/>
  <c r="N2957" i="19"/>
  <c r="M2957" i="19"/>
  <c r="L2957" i="19"/>
  <c r="N2956" i="19"/>
  <c r="M2956" i="19"/>
  <c r="L2956" i="19"/>
  <c r="N2955" i="19"/>
  <c r="M2955" i="19"/>
  <c r="L2955" i="19"/>
  <c r="N2954" i="19"/>
  <c r="M2954" i="19"/>
  <c r="L2954" i="19"/>
  <c r="N2953" i="19"/>
  <c r="M2953" i="19"/>
  <c r="L2953" i="19"/>
  <c r="N2952" i="19"/>
  <c r="M2952" i="19"/>
  <c r="L2952" i="19"/>
  <c r="N2951" i="19"/>
  <c r="M2951" i="19"/>
  <c r="L2951" i="19"/>
  <c r="N2950" i="19"/>
  <c r="M2950" i="19"/>
  <c r="L2950" i="19"/>
  <c r="N2949" i="19"/>
  <c r="M2949" i="19"/>
  <c r="L2949" i="19"/>
  <c r="N2948" i="19"/>
  <c r="M2948" i="19"/>
  <c r="L2948" i="19"/>
  <c r="N2947" i="19"/>
  <c r="M2947" i="19"/>
  <c r="L2947" i="19"/>
  <c r="N2946" i="19"/>
  <c r="M2946" i="19"/>
  <c r="L2946" i="19"/>
  <c r="N2945" i="19"/>
  <c r="M2945" i="19"/>
  <c r="L2945" i="19"/>
  <c r="N2944" i="19"/>
  <c r="M2944" i="19"/>
  <c r="L2944" i="19"/>
  <c r="N2943" i="19"/>
  <c r="M2943" i="19"/>
  <c r="L2943" i="19"/>
  <c r="N2942" i="19"/>
  <c r="M2942" i="19"/>
  <c r="L2942" i="19"/>
  <c r="N2941" i="19"/>
  <c r="M2941" i="19"/>
  <c r="L2941" i="19"/>
  <c r="N2940" i="19"/>
  <c r="M2940" i="19"/>
  <c r="L2940" i="19"/>
  <c r="N2939" i="19"/>
  <c r="M2939" i="19"/>
  <c r="L2939" i="19"/>
  <c r="N2938" i="19"/>
  <c r="M2938" i="19"/>
  <c r="L2938" i="19"/>
  <c r="N2937" i="19"/>
  <c r="M2937" i="19"/>
  <c r="L2937" i="19"/>
  <c r="N2936" i="19"/>
  <c r="M2936" i="19"/>
  <c r="L2936" i="19"/>
  <c r="N2935" i="19"/>
  <c r="M2935" i="19"/>
  <c r="L2935" i="19"/>
  <c r="N2934" i="19"/>
  <c r="M2934" i="19"/>
  <c r="L2934" i="19"/>
  <c r="N2933" i="19"/>
  <c r="M2933" i="19"/>
  <c r="L2933" i="19"/>
  <c r="N2932" i="19"/>
  <c r="M2932" i="19"/>
  <c r="L2932" i="19"/>
  <c r="N2931" i="19"/>
  <c r="M2931" i="19"/>
  <c r="L2931" i="19"/>
  <c r="N2930" i="19"/>
  <c r="M2930" i="19"/>
  <c r="L2930" i="19"/>
  <c r="N2929" i="19"/>
  <c r="M2929" i="19"/>
  <c r="L2929" i="19"/>
  <c r="N2928" i="19"/>
  <c r="M2928" i="19"/>
  <c r="L2928" i="19"/>
  <c r="N2927" i="19"/>
  <c r="M2927" i="19"/>
  <c r="L2927" i="19"/>
  <c r="N2926" i="19"/>
  <c r="M2926" i="19"/>
  <c r="L2926" i="19"/>
  <c r="N2925" i="19"/>
  <c r="M2925" i="19"/>
  <c r="L2925" i="19"/>
  <c r="N2923" i="19"/>
  <c r="M2923" i="19"/>
  <c r="L2923" i="19"/>
  <c r="N2922" i="19"/>
  <c r="M2922" i="19"/>
  <c r="L2922" i="19"/>
  <c r="N2921" i="19"/>
  <c r="M2921" i="19"/>
  <c r="L2921" i="19"/>
  <c r="N2920" i="19"/>
  <c r="M2920" i="19"/>
  <c r="L2920" i="19"/>
  <c r="N2919" i="19"/>
  <c r="M2919" i="19"/>
  <c r="L2919" i="19"/>
  <c r="N2918" i="19"/>
  <c r="M2918" i="19"/>
  <c r="L2918" i="19"/>
  <c r="N2917" i="19"/>
  <c r="M2917" i="19"/>
  <c r="L2917" i="19"/>
  <c r="N2916" i="19"/>
  <c r="M2916" i="19"/>
  <c r="L2916" i="19"/>
  <c r="N2915" i="19"/>
  <c r="M2915" i="19"/>
  <c r="L2915" i="19"/>
  <c r="N2914" i="19"/>
  <c r="M2914" i="19"/>
  <c r="L2914" i="19"/>
  <c r="N2913" i="19"/>
  <c r="M2913" i="19"/>
  <c r="L2913" i="19"/>
  <c r="N2912" i="19"/>
  <c r="M2912" i="19"/>
  <c r="L2912" i="19"/>
  <c r="N2911" i="19"/>
  <c r="M2911" i="19"/>
  <c r="L2911" i="19"/>
  <c r="N2910" i="19"/>
  <c r="M2910" i="19"/>
  <c r="L2910" i="19"/>
  <c r="N2909" i="19"/>
  <c r="M2909" i="19"/>
  <c r="L2909" i="19"/>
  <c r="N2907" i="19"/>
  <c r="M2907" i="19"/>
  <c r="L2907" i="19"/>
  <c r="N2906" i="19"/>
  <c r="M2906" i="19"/>
  <c r="L2906" i="19"/>
  <c r="N2905" i="19"/>
  <c r="M2905" i="19"/>
  <c r="L2905" i="19"/>
  <c r="N2904" i="19"/>
  <c r="M2904" i="19"/>
  <c r="L2904" i="19"/>
  <c r="N2903" i="19"/>
  <c r="M2903" i="19"/>
  <c r="L2903" i="19"/>
  <c r="N2902" i="19"/>
  <c r="M2902" i="19"/>
  <c r="L2902" i="19"/>
  <c r="N2901" i="19"/>
  <c r="M2901" i="19"/>
  <c r="L2901" i="19"/>
  <c r="N2900" i="19"/>
  <c r="M2900" i="19"/>
  <c r="L2900" i="19"/>
  <c r="N2899" i="19"/>
  <c r="M2899" i="19"/>
  <c r="L2899" i="19"/>
  <c r="N2898" i="19"/>
  <c r="M2898" i="19"/>
  <c r="L2898" i="19"/>
  <c r="N2897" i="19"/>
  <c r="M2897" i="19"/>
  <c r="L2897" i="19"/>
  <c r="N2896" i="19"/>
  <c r="M2896" i="19"/>
  <c r="L2896" i="19"/>
  <c r="N2895" i="19"/>
  <c r="M2895" i="19"/>
  <c r="L2895" i="19"/>
  <c r="N2894" i="19"/>
  <c r="M2894" i="19"/>
  <c r="L2894" i="19"/>
  <c r="N2893" i="19"/>
  <c r="M2893" i="19"/>
  <c r="L2893" i="19"/>
  <c r="N2892" i="19"/>
  <c r="M2892" i="19"/>
  <c r="L2892" i="19"/>
  <c r="N2891" i="19"/>
  <c r="M2891" i="19"/>
  <c r="L2891" i="19"/>
  <c r="N2890" i="19"/>
  <c r="M2890" i="19"/>
  <c r="L2890" i="19"/>
  <c r="N2889" i="19"/>
  <c r="M2889" i="19"/>
  <c r="L2889" i="19"/>
  <c r="N2888" i="19"/>
  <c r="M2888" i="19"/>
  <c r="L2888" i="19"/>
  <c r="N2887" i="19"/>
  <c r="M2887" i="19"/>
  <c r="L2887" i="19"/>
  <c r="N2886" i="19"/>
  <c r="M2886" i="19"/>
  <c r="L2886" i="19"/>
  <c r="N2885" i="19"/>
  <c r="M2885" i="19"/>
  <c r="L2885" i="19"/>
  <c r="N2884" i="19"/>
  <c r="M2884" i="19"/>
  <c r="L2884" i="19"/>
  <c r="N2883" i="19"/>
  <c r="M2883" i="19"/>
  <c r="L2883" i="19"/>
  <c r="N2882" i="19"/>
  <c r="M2882" i="19"/>
  <c r="L2882" i="19"/>
  <c r="N2881" i="19"/>
  <c r="M2881" i="19"/>
  <c r="L2881" i="19"/>
  <c r="N2880" i="19"/>
  <c r="M2880" i="19"/>
  <c r="L2880" i="19"/>
  <c r="N2879" i="19"/>
  <c r="M2879" i="19"/>
  <c r="L2879" i="19"/>
  <c r="N2878" i="19"/>
  <c r="M2878" i="19"/>
  <c r="L2878" i="19"/>
  <c r="N2876" i="19"/>
  <c r="M2876" i="19"/>
  <c r="L2876" i="19"/>
  <c r="N2875" i="19"/>
  <c r="M2875" i="19"/>
  <c r="L2875" i="19"/>
  <c r="N2874" i="19"/>
  <c r="M2874" i="19"/>
  <c r="L2874" i="19"/>
  <c r="N2873" i="19"/>
  <c r="M2873" i="19"/>
  <c r="L2873" i="19"/>
  <c r="N2872" i="19"/>
  <c r="M2872" i="19"/>
  <c r="L2872" i="19"/>
  <c r="N2871" i="19"/>
  <c r="M2871" i="19"/>
  <c r="L2871" i="19"/>
  <c r="N2870" i="19"/>
  <c r="M2870" i="19"/>
  <c r="L2870" i="19"/>
  <c r="N2869" i="19"/>
  <c r="M2869" i="19"/>
  <c r="L2869" i="19"/>
  <c r="N2868" i="19"/>
  <c r="M2868" i="19"/>
  <c r="L2868" i="19"/>
  <c r="N2867" i="19"/>
  <c r="M2867" i="19"/>
  <c r="L2867" i="19"/>
  <c r="N2866" i="19"/>
  <c r="M2866" i="19"/>
  <c r="L2866" i="19"/>
  <c r="N2865" i="19"/>
  <c r="M2865" i="19"/>
  <c r="L2865" i="19"/>
  <c r="N2864" i="19"/>
  <c r="M2864" i="19"/>
  <c r="L2864" i="19"/>
  <c r="N2863" i="19"/>
  <c r="M2863" i="19"/>
  <c r="L2863" i="19"/>
  <c r="N2862" i="19"/>
  <c r="M2862" i="19"/>
  <c r="L2862" i="19"/>
  <c r="N2861" i="19"/>
  <c r="M2861" i="19"/>
  <c r="L2861" i="19"/>
  <c r="N2860" i="19"/>
  <c r="M2860" i="19"/>
  <c r="L2860" i="19"/>
  <c r="N2859" i="19"/>
  <c r="M2859" i="19"/>
  <c r="L2859" i="19"/>
  <c r="N2858" i="19"/>
  <c r="M2858" i="19"/>
  <c r="L2858" i="19"/>
  <c r="N2857" i="19"/>
  <c r="M2857" i="19"/>
  <c r="L2857" i="19"/>
  <c r="N2856" i="19"/>
  <c r="M2856" i="19"/>
  <c r="L2856" i="19"/>
  <c r="N2855" i="19"/>
  <c r="M2855" i="19"/>
  <c r="L2855" i="19"/>
  <c r="N2854" i="19"/>
  <c r="M2854" i="19"/>
  <c r="L2854" i="19"/>
  <c r="N2853" i="19"/>
  <c r="M2853" i="19"/>
  <c r="L2853" i="19"/>
  <c r="N2852" i="19"/>
  <c r="M2852" i="19"/>
  <c r="L2852" i="19"/>
  <c r="N2851" i="19"/>
  <c r="M2851" i="19"/>
  <c r="L2851" i="19"/>
  <c r="N2850" i="19"/>
  <c r="M2850" i="19"/>
  <c r="L2850" i="19"/>
  <c r="N2849" i="19"/>
  <c r="M2849" i="19"/>
  <c r="L2849" i="19"/>
  <c r="N2848" i="19"/>
  <c r="M2848" i="19"/>
  <c r="L2848" i="19"/>
  <c r="N2847" i="19"/>
  <c r="M2847" i="19"/>
  <c r="L2847" i="19"/>
  <c r="N2846" i="19"/>
  <c r="M2846" i="19"/>
  <c r="L2846" i="19"/>
  <c r="N2845" i="19"/>
  <c r="M2845" i="19"/>
  <c r="L2845" i="19"/>
  <c r="N2844" i="19"/>
  <c r="M2844" i="19"/>
  <c r="L2844" i="19"/>
  <c r="N2843" i="19"/>
  <c r="M2843" i="19"/>
  <c r="L2843" i="19"/>
  <c r="N2842" i="19"/>
  <c r="M2842" i="19"/>
  <c r="L2842" i="19"/>
  <c r="N2841" i="19"/>
  <c r="M2841" i="19"/>
  <c r="L2841" i="19"/>
  <c r="N2840" i="19"/>
  <c r="M2840" i="19"/>
  <c r="L2840" i="19"/>
  <c r="N2839" i="19"/>
  <c r="M2839" i="19"/>
  <c r="L2839" i="19"/>
  <c r="N2838" i="19"/>
  <c r="M2838" i="19"/>
  <c r="L2838" i="19"/>
  <c r="N2837" i="19"/>
  <c r="M2837" i="19"/>
  <c r="L2837" i="19"/>
  <c r="N2836" i="19"/>
  <c r="M2836" i="19"/>
  <c r="L2836" i="19"/>
  <c r="N2835" i="19"/>
  <c r="M2835" i="19"/>
  <c r="L2835" i="19"/>
  <c r="N2834" i="19"/>
  <c r="M2834" i="19"/>
  <c r="L2834" i="19"/>
  <c r="N2833" i="19"/>
  <c r="M2833" i="19"/>
  <c r="L2833" i="19"/>
  <c r="N2832" i="19"/>
  <c r="M2832" i="19"/>
  <c r="L2832" i="19"/>
  <c r="N2831" i="19"/>
  <c r="M2831" i="19"/>
  <c r="L2831" i="19"/>
  <c r="N2830" i="19"/>
  <c r="M2830" i="19"/>
  <c r="L2830" i="19"/>
  <c r="N2829" i="19"/>
  <c r="M2829" i="19"/>
  <c r="L2829" i="19"/>
  <c r="N2828" i="19"/>
  <c r="M2828" i="19"/>
  <c r="L2828" i="19"/>
  <c r="N2827" i="19"/>
  <c r="M2827" i="19"/>
  <c r="L2827" i="19"/>
  <c r="N2826" i="19"/>
  <c r="M2826" i="19"/>
  <c r="L2826" i="19"/>
  <c r="N2825" i="19"/>
  <c r="M2825" i="19"/>
  <c r="L2825" i="19"/>
  <c r="N2824" i="19"/>
  <c r="M2824" i="19"/>
  <c r="L2824" i="19"/>
  <c r="N2823" i="19"/>
  <c r="M2823" i="19"/>
  <c r="L2823" i="19"/>
  <c r="N2822" i="19"/>
  <c r="M2822" i="19"/>
  <c r="L2822" i="19"/>
  <c r="N2821" i="19"/>
  <c r="M2821" i="19"/>
  <c r="L2821" i="19"/>
  <c r="N2820" i="19"/>
  <c r="M2820" i="19"/>
  <c r="L2820" i="19"/>
  <c r="N2819" i="19"/>
  <c r="M2819" i="19"/>
  <c r="L2819" i="19"/>
  <c r="N2818" i="19"/>
  <c r="M2818" i="19"/>
  <c r="L2818" i="19"/>
  <c r="N2817" i="19"/>
  <c r="M2817" i="19"/>
  <c r="L2817" i="19"/>
  <c r="N2816" i="19"/>
  <c r="M2816" i="19"/>
  <c r="L2816" i="19"/>
  <c r="N2815" i="19"/>
  <c r="M2815" i="19"/>
  <c r="L2815" i="19"/>
  <c r="N2814" i="19"/>
  <c r="M2814" i="19"/>
  <c r="L2814" i="19"/>
  <c r="N2813" i="19"/>
  <c r="M2813" i="19"/>
  <c r="L2813" i="19"/>
  <c r="N2812" i="19"/>
  <c r="M2812" i="19"/>
  <c r="L2812" i="19"/>
  <c r="N2811" i="19"/>
  <c r="M2811" i="19"/>
  <c r="L2811" i="19"/>
  <c r="N2810" i="19"/>
  <c r="M2810" i="19"/>
  <c r="L2810" i="19"/>
  <c r="N2809" i="19"/>
  <c r="M2809" i="19"/>
  <c r="L2809" i="19"/>
  <c r="N2808" i="19"/>
  <c r="M2808" i="19"/>
  <c r="L2808" i="19"/>
  <c r="N2807" i="19"/>
  <c r="M2807" i="19"/>
  <c r="L2807" i="19"/>
  <c r="N2806" i="19"/>
  <c r="M2806" i="19"/>
  <c r="L2806" i="19"/>
  <c r="N2805" i="19"/>
  <c r="M2805" i="19"/>
  <c r="L2805" i="19"/>
  <c r="N2804" i="19"/>
  <c r="M2804" i="19"/>
  <c r="L2804" i="19"/>
  <c r="N2803" i="19"/>
  <c r="M2803" i="19"/>
  <c r="L2803" i="19"/>
  <c r="N2802" i="19"/>
  <c r="M2802" i="19"/>
  <c r="L2802" i="19"/>
  <c r="N2801" i="19"/>
  <c r="M2801" i="19"/>
  <c r="L2801" i="19"/>
  <c r="N2800" i="19"/>
  <c r="M2800" i="19"/>
  <c r="L2800" i="19"/>
  <c r="N2799" i="19"/>
  <c r="M2799" i="19"/>
  <c r="L2799" i="19"/>
  <c r="N2798" i="19"/>
  <c r="M2798" i="19"/>
  <c r="L2798" i="19"/>
  <c r="N2797" i="19"/>
  <c r="M2797" i="19"/>
  <c r="L2797" i="19"/>
  <c r="N2796" i="19"/>
  <c r="M2796" i="19"/>
  <c r="L2796" i="19"/>
  <c r="N2795" i="19"/>
  <c r="M2795" i="19"/>
  <c r="L2795" i="19"/>
  <c r="N2794" i="19"/>
  <c r="M2794" i="19"/>
  <c r="L2794" i="19"/>
  <c r="N2793" i="19"/>
  <c r="M2793" i="19"/>
  <c r="L2793" i="19"/>
  <c r="N2792" i="19"/>
  <c r="M2792" i="19"/>
  <c r="L2792" i="19"/>
  <c r="N2791" i="19"/>
  <c r="M2791" i="19"/>
  <c r="L2791" i="19"/>
  <c r="N2790" i="19"/>
  <c r="M2790" i="19"/>
  <c r="L2790" i="19"/>
  <c r="N2789" i="19"/>
  <c r="M2789" i="19"/>
  <c r="L2789" i="19"/>
  <c r="N2788" i="19"/>
  <c r="M2788" i="19"/>
  <c r="L2788" i="19"/>
  <c r="N2787" i="19"/>
  <c r="M2787" i="19"/>
  <c r="L2787" i="19"/>
  <c r="N2786" i="19"/>
  <c r="M2786" i="19"/>
  <c r="L2786" i="19"/>
  <c r="N2785" i="19"/>
  <c r="M2785" i="19"/>
  <c r="L2785" i="19"/>
  <c r="N2784" i="19"/>
  <c r="M2784" i="19"/>
  <c r="L2784" i="19"/>
  <c r="N2783" i="19"/>
  <c r="M2783" i="19"/>
  <c r="L2783" i="19"/>
  <c r="N2782" i="19"/>
  <c r="M2782" i="19"/>
  <c r="L2782" i="19"/>
  <c r="N2781" i="19"/>
  <c r="M2781" i="19"/>
  <c r="L2781" i="19"/>
  <c r="N2780" i="19"/>
  <c r="M2780" i="19"/>
  <c r="L2780" i="19"/>
  <c r="N2779" i="19"/>
  <c r="M2779" i="19"/>
  <c r="L2779" i="19"/>
  <c r="N2778" i="19"/>
  <c r="M2778" i="19"/>
  <c r="L2778" i="19"/>
  <c r="N2777" i="19"/>
  <c r="M2777" i="19"/>
  <c r="L2777" i="19"/>
  <c r="N2776" i="19"/>
  <c r="M2776" i="19"/>
  <c r="L2776" i="19"/>
  <c r="N2775" i="19"/>
  <c r="M2775" i="19"/>
  <c r="L2775" i="19"/>
  <c r="N2774" i="19"/>
  <c r="M2774" i="19"/>
  <c r="L2774" i="19"/>
  <c r="N2773" i="19"/>
  <c r="M2773" i="19"/>
  <c r="L2773" i="19"/>
  <c r="N2772" i="19"/>
  <c r="M2772" i="19"/>
  <c r="L2772" i="19"/>
  <c r="N2771" i="19"/>
  <c r="M2771" i="19"/>
  <c r="L2771" i="19"/>
  <c r="N2770" i="19"/>
  <c r="M2770" i="19"/>
  <c r="L2770" i="19"/>
  <c r="N2769" i="19"/>
  <c r="M2769" i="19"/>
  <c r="L2769" i="19"/>
  <c r="N2768" i="19"/>
  <c r="M2768" i="19"/>
  <c r="L2768" i="19"/>
  <c r="N2767" i="19"/>
  <c r="M2767" i="19"/>
  <c r="L2767" i="19"/>
  <c r="N2766" i="19"/>
  <c r="M2766" i="19"/>
  <c r="L2766" i="19"/>
  <c r="N2765" i="19"/>
  <c r="M2765" i="19"/>
  <c r="L2765" i="19"/>
  <c r="N2764" i="19"/>
  <c r="M2764" i="19"/>
  <c r="L2764" i="19"/>
  <c r="N2763" i="19"/>
  <c r="M2763" i="19"/>
  <c r="L2763" i="19"/>
  <c r="N2762" i="19"/>
  <c r="M2762" i="19"/>
  <c r="L2762" i="19"/>
  <c r="N2761" i="19"/>
  <c r="M2761" i="19"/>
  <c r="L2761" i="19"/>
  <c r="N2760" i="19"/>
  <c r="M2760" i="19"/>
  <c r="L2760" i="19"/>
  <c r="N2759" i="19"/>
  <c r="M2759" i="19"/>
  <c r="L2759" i="19"/>
  <c r="N2758" i="19"/>
  <c r="M2758" i="19"/>
  <c r="L2758" i="19"/>
  <c r="N2757" i="19"/>
  <c r="M2757" i="19"/>
  <c r="L2757" i="19"/>
  <c r="N2756" i="19"/>
  <c r="M2756" i="19"/>
  <c r="L2756" i="19"/>
  <c r="N2755" i="19"/>
  <c r="M2755" i="19"/>
  <c r="L2755" i="19"/>
  <c r="N2754" i="19"/>
  <c r="M2754" i="19"/>
  <c r="L2754" i="19"/>
  <c r="N2753" i="19"/>
  <c r="M2753" i="19"/>
  <c r="L2753" i="19"/>
  <c r="N2752" i="19"/>
  <c r="M2752" i="19"/>
  <c r="L2752" i="19"/>
  <c r="N2751" i="19"/>
  <c r="M2751" i="19"/>
  <c r="L2751" i="19"/>
  <c r="N2750" i="19"/>
  <c r="M2750" i="19"/>
  <c r="L2750" i="19"/>
  <c r="N2749" i="19"/>
  <c r="M2749" i="19"/>
  <c r="L2749" i="19"/>
  <c r="N2748" i="19"/>
  <c r="M2748" i="19"/>
  <c r="L2748" i="19"/>
  <c r="N2747" i="19"/>
  <c r="M2747" i="19"/>
  <c r="L2747" i="19"/>
  <c r="N2746" i="19"/>
  <c r="M2746" i="19"/>
  <c r="L2746" i="19"/>
  <c r="N2745" i="19"/>
  <c r="M2745" i="19"/>
  <c r="L2745" i="19"/>
  <c r="N2744" i="19"/>
  <c r="M2744" i="19"/>
  <c r="L2744" i="19"/>
  <c r="N2743" i="19"/>
  <c r="M2743" i="19"/>
  <c r="L2743" i="19"/>
  <c r="N2742" i="19"/>
  <c r="M2742" i="19"/>
  <c r="L2742" i="19"/>
  <c r="N2741" i="19"/>
  <c r="M2741" i="19"/>
  <c r="L2741" i="19"/>
  <c r="N2740" i="19"/>
  <c r="M2740" i="19"/>
  <c r="L2740" i="19"/>
  <c r="N2739" i="19"/>
  <c r="M2739" i="19"/>
  <c r="L2739" i="19"/>
  <c r="N2738" i="19"/>
  <c r="M2738" i="19"/>
  <c r="L2738" i="19"/>
  <c r="N2737" i="19"/>
  <c r="M2737" i="19"/>
  <c r="L2737" i="19"/>
  <c r="N2736" i="19"/>
  <c r="M2736" i="19"/>
  <c r="L2736" i="19"/>
  <c r="N2735" i="19"/>
  <c r="M2735" i="19"/>
  <c r="L2735" i="19"/>
  <c r="N2734" i="19"/>
  <c r="M2734" i="19"/>
  <c r="L2734" i="19"/>
  <c r="N2733" i="19"/>
  <c r="M2733" i="19"/>
  <c r="L2733" i="19"/>
  <c r="N2732" i="19"/>
  <c r="M2732" i="19"/>
  <c r="L2732" i="19"/>
  <c r="N2731" i="19"/>
  <c r="M2731" i="19"/>
  <c r="L2731" i="19"/>
  <c r="N2730" i="19"/>
  <c r="M2730" i="19"/>
  <c r="L2730" i="19"/>
  <c r="N2729" i="19"/>
  <c r="M2729" i="19"/>
  <c r="L2729" i="19"/>
  <c r="N2728" i="19"/>
  <c r="M2728" i="19"/>
  <c r="L2728" i="19"/>
  <c r="N2727" i="19"/>
  <c r="M2727" i="19"/>
  <c r="L2727" i="19"/>
  <c r="N2726" i="19"/>
  <c r="M2726" i="19"/>
  <c r="L2726" i="19"/>
  <c r="N2725" i="19"/>
  <c r="M2725" i="19"/>
  <c r="L2725" i="19"/>
  <c r="N2724" i="19"/>
  <c r="M2724" i="19"/>
  <c r="L2724" i="19"/>
  <c r="N2723" i="19"/>
  <c r="M2723" i="19"/>
  <c r="L2723" i="19"/>
  <c r="N2722" i="19"/>
  <c r="M2722" i="19"/>
  <c r="L2722" i="19"/>
  <c r="N2721" i="19"/>
  <c r="M2721" i="19"/>
  <c r="L2721" i="19"/>
  <c r="N2720" i="19"/>
  <c r="M2720" i="19"/>
  <c r="L2720" i="19"/>
  <c r="N2719" i="19"/>
  <c r="M2719" i="19"/>
  <c r="L2719" i="19"/>
  <c r="N2718" i="19"/>
  <c r="M2718" i="19"/>
  <c r="L2718" i="19"/>
  <c r="N2717" i="19"/>
  <c r="M2717" i="19"/>
  <c r="L2717" i="19"/>
  <c r="N2716" i="19"/>
  <c r="M2716" i="19"/>
  <c r="L2716" i="19"/>
  <c r="N2715" i="19"/>
  <c r="M2715" i="19"/>
  <c r="L2715" i="19"/>
  <c r="N2714" i="19"/>
  <c r="M2714" i="19"/>
  <c r="L2714" i="19"/>
  <c r="N2713" i="19"/>
  <c r="M2713" i="19"/>
  <c r="L2713" i="19"/>
  <c r="N2712" i="19"/>
  <c r="M2712" i="19"/>
  <c r="L2712" i="19"/>
  <c r="N2711" i="19"/>
  <c r="M2711" i="19"/>
  <c r="L2711" i="19"/>
  <c r="N2710" i="19"/>
  <c r="M2710" i="19"/>
  <c r="L2710" i="19"/>
  <c r="N2709" i="19"/>
  <c r="M2709" i="19"/>
  <c r="L2709" i="19"/>
  <c r="N2708" i="19"/>
  <c r="M2708" i="19"/>
  <c r="L2708" i="19"/>
  <c r="N2707" i="19"/>
  <c r="M2707" i="19"/>
  <c r="L2707" i="19"/>
  <c r="N2706" i="19"/>
  <c r="M2706" i="19"/>
  <c r="L2706" i="19"/>
  <c r="N2705" i="19"/>
  <c r="M2705" i="19"/>
  <c r="L2705" i="19"/>
  <c r="N2704" i="19"/>
  <c r="M2704" i="19"/>
  <c r="L2704" i="19"/>
  <c r="N2703" i="19"/>
  <c r="M2703" i="19"/>
  <c r="L2703" i="19"/>
  <c r="N2702" i="19"/>
  <c r="M2702" i="19"/>
  <c r="L2702" i="19"/>
  <c r="N2701" i="19"/>
  <c r="M2701" i="19"/>
  <c r="L2701" i="19"/>
  <c r="N2700" i="19"/>
  <c r="M2700" i="19"/>
  <c r="L2700" i="19"/>
  <c r="N2699" i="19"/>
  <c r="M2699" i="19"/>
  <c r="L2699" i="19"/>
  <c r="N2698" i="19"/>
  <c r="M2698" i="19"/>
  <c r="L2698" i="19"/>
  <c r="N2697" i="19"/>
  <c r="M2697" i="19"/>
  <c r="L2697" i="19"/>
  <c r="N2696" i="19"/>
  <c r="M2696" i="19"/>
  <c r="L2696" i="19"/>
  <c r="N2695" i="19"/>
  <c r="M2695" i="19"/>
  <c r="L2695" i="19"/>
  <c r="N2694" i="19"/>
  <c r="M2694" i="19"/>
  <c r="L2694" i="19"/>
  <c r="N2693" i="19"/>
  <c r="M2693" i="19"/>
  <c r="L2693" i="19"/>
  <c r="N2692" i="19"/>
  <c r="M2692" i="19"/>
  <c r="L2692" i="19"/>
  <c r="N2691" i="19"/>
  <c r="M2691" i="19"/>
  <c r="L2691" i="19"/>
  <c r="N2690" i="19"/>
  <c r="M2690" i="19"/>
  <c r="L2690" i="19"/>
  <c r="N2689" i="19"/>
  <c r="M2689" i="19"/>
  <c r="L2689" i="19"/>
  <c r="N2688" i="19"/>
  <c r="M2688" i="19"/>
  <c r="L2688" i="19"/>
  <c r="N2687" i="19"/>
  <c r="M2687" i="19"/>
  <c r="L2687" i="19"/>
  <c r="N2686" i="19"/>
  <c r="M2686" i="19"/>
  <c r="L2686" i="19"/>
  <c r="N2685" i="19"/>
  <c r="M2685" i="19"/>
  <c r="L2685" i="19"/>
  <c r="N2684" i="19"/>
  <c r="M2684" i="19"/>
  <c r="L2684" i="19"/>
  <c r="N2683" i="19"/>
  <c r="M2683" i="19"/>
  <c r="L2683" i="19"/>
  <c r="N2682" i="19"/>
  <c r="M2682" i="19"/>
  <c r="L2682" i="19"/>
  <c r="N2681" i="19"/>
  <c r="M2681" i="19"/>
  <c r="L2681" i="19"/>
  <c r="N2680" i="19"/>
  <c r="M2680" i="19"/>
  <c r="L2680" i="19"/>
  <c r="N2679" i="19"/>
  <c r="M2679" i="19"/>
  <c r="L2679" i="19"/>
  <c r="N2678" i="19"/>
  <c r="M2678" i="19"/>
  <c r="L2678" i="19"/>
  <c r="N2677" i="19"/>
  <c r="M2677" i="19"/>
  <c r="L2677" i="19"/>
  <c r="N2676" i="19"/>
  <c r="M2676" i="19"/>
  <c r="L2676" i="19"/>
  <c r="N2675" i="19"/>
  <c r="M2675" i="19"/>
  <c r="L2675" i="19"/>
  <c r="N2674" i="19"/>
  <c r="M2674" i="19"/>
  <c r="L2674" i="19"/>
  <c r="N2673" i="19"/>
  <c r="M2673" i="19"/>
  <c r="L2673" i="19"/>
  <c r="N2672" i="19"/>
  <c r="M2672" i="19"/>
  <c r="L2672" i="19"/>
  <c r="N2671" i="19"/>
  <c r="M2671" i="19"/>
  <c r="L2671" i="19"/>
  <c r="N2670" i="19"/>
  <c r="M2670" i="19"/>
  <c r="L2670" i="19"/>
  <c r="N2669" i="19"/>
  <c r="M2669" i="19"/>
  <c r="L2669" i="19"/>
  <c r="N2668" i="19"/>
  <c r="M2668" i="19"/>
  <c r="L2668" i="19"/>
  <c r="N2667" i="19"/>
  <c r="M2667" i="19"/>
  <c r="L2667" i="19"/>
  <c r="N2666" i="19"/>
  <c r="M2666" i="19"/>
  <c r="L2666" i="19"/>
  <c r="N2665" i="19"/>
  <c r="M2665" i="19"/>
  <c r="L2665" i="19"/>
  <c r="N2664" i="19"/>
  <c r="M2664" i="19"/>
  <c r="L2664" i="19"/>
  <c r="N2663" i="19"/>
  <c r="M2663" i="19"/>
  <c r="L2663" i="19"/>
  <c r="N2662" i="19"/>
  <c r="M2662" i="19"/>
  <c r="L2662" i="19"/>
  <c r="N2661" i="19"/>
  <c r="M2661" i="19"/>
  <c r="L2661" i="19"/>
  <c r="N2660" i="19"/>
  <c r="M2660" i="19"/>
  <c r="L2660" i="19"/>
  <c r="N2659" i="19"/>
  <c r="M2659" i="19"/>
  <c r="L2659" i="19"/>
  <c r="N2658" i="19"/>
  <c r="M2658" i="19"/>
  <c r="L2658" i="19"/>
  <c r="N2657" i="19"/>
  <c r="M2657" i="19"/>
  <c r="L2657" i="19"/>
  <c r="N2656" i="19"/>
  <c r="M2656" i="19"/>
  <c r="L2656" i="19"/>
  <c r="N2655" i="19"/>
  <c r="M2655" i="19"/>
  <c r="L2655" i="19"/>
  <c r="N2654" i="19"/>
  <c r="M2654" i="19"/>
  <c r="L2654" i="19"/>
  <c r="N2653" i="19"/>
  <c r="M2653" i="19"/>
  <c r="L2653" i="19"/>
  <c r="N2652" i="19"/>
  <c r="M2652" i="19"/>
  <c r="L2652" i="19"/>
  <c r="N2651" i="19"/>
  <c r="M2651" i="19"/>
  <c r="L2651" i="19"/>
  <c r="N2650" i="19"/>
  <c r="M2650" i="19"/>
  <c r="L2650" i="19"/>
  <c r="N2649" i="19"/>
  <c r="M2649" i="19"/>
  <c r="L2649" i="19"/>
  <c r="N2648" i="19"/>
  <c r="M2648" i="19"/>
  <c r="L2648" i="19"/>
  <c r="N2647" i="19"/>
  <c r="M2647" i="19"/>
  <c r="L2647" i="19"/>
  <c r="N2646" i="19"/>
  <c r="M2646" i="19"/>
  <c r="L2646" i="19"/>
  <c r="N2645" i="19"/>
  <c r="M2645" i="19"/>
  <c r="L2645" i="19"/>
  <c r="N2644" i="19"/>
  <c r="M2644" i="19"/>
  <c r="L2644" i="19"/>
  <c r="N2643" i="19"/>
  <c r="M2643" i="19"/>
  <c r="L2643" i="19"/>
  <c r="N2642" i="19"/>
  <c r="M2642" i="19"/>
  <c r="L2642" i="19"/>
  <c r="N2641" i="19"/>
  <c r="M2641" i="19"/>
  <c r="L2641" i="19"/>
  <c r="N2640" i="19"/>
  <c r="M2640" i="19"/>
  <c r="L2640" i="19"/>
  <c r="N2639" i="19"/>
  <c r="M2639" i="19"/>
  <c r="L2639" i="19"/>
  <c r="N2638" i="19"/>
  <c r="M2638" i="19"/>
  <c r="L2638" i="19"/>
  <c r="N2637" i="19"/>
  <c r="M2637" i="19"/>
  <c r="L2637" i="19"/>
  <c r="N2636" i="19"/>
  <c r="M2636" i="19"/>
  <c r="L2636" i="19"/>
  <c r="N2635" i="19"/>
  <c r="M2635" i="19"/>
  <c r="L2635" i="19"/>
  <c r="N2634" i="19"/>
  <c r="M2634" i="19"/>
  <c r="L2634" i="19"/>
  <c r="N2633" i="19"/>
  <c r="M2633" i="19"/>
  <c r="L2633" i="19"/>
  <c r="N2632" i="19"/>
  <c r="M2632" i="19"/>
  <c r="L2632" i="19"/>
  <c r="N2631" i="19"/>
  <c r="M2631" i="19"/>
  <c r="L2631" i="19"/>
  <c r="N2630" i="19"/>
  <c r="M2630" i="19"/>
  <c r="L2630" i="19"/>
  <c r="N2629" i="19"/>
  <c r="M2629" i="19"/>
  <c r="L2629" i="19"/>
  <c r="N2628" i="19"/>
  <c r="M2628" i="19"/>
  <c r="L2628" i="19"/>
  <c r="N2627" i="19"/>
  <c r="M2627" i="19"/>
  <c r="L2627" i="19"/>
  <c r="N2626" i="19"/>
  <c r="M2626" i="19"/>
  <c r="L2626" i="19"/>
  <c r="N2625" i="19"/>
  <c r="M2625" i="19"/>
  <c r="L2625" i="19"/>
  <c r="N2624" i="19"/>
  <c r="M2624" i="19"/>
  <c r="L2624" i="19"/>
  <c r="N2623" i="19"/>
  <c r="M2623" i="19"/>
  <c r="L2623" i="19"/>
  <c r="N2622" i="19"/>
  <c r="M2622" i="19"/>
  <c r="L2622" i="19"/>
  <c r="N2620" i="19"/>
  <c r="M2620" i="19"/>
  <c r="L2620" i="19"/>
  <c r="N2619" i="19"/>
  <c r="M2619" i="19"/>
  <c r="L2619" i="19"/>
  <c r="N2618" i="19"/>
  <c r="M2618" i="19"/>
  <c r="L2618" i="19"/>
  <c r="N2617" i="19"/>
  <c r="M2617" i="19"/>
  <c r="L2617" i="19"/>
  <c r="N2616" i="19"/>
  <c r="M2616" i="19"/>
  <c r="L2616" i="19"/>
  <c r="N2615" i="19"/>
  <c r="M2615" i="19"/>
  <c r="L2615" i="19"/>
  <c r="N2614" i="19"/>
  <c r="M2614" i="19"/>
  <c r="L2614" i="19"/>
  <c r="N2613" i="19"/>
  <c r="M2613" i="19"/>
  <c r="L2613" i="19"/>
  <c r="N2612" i="19"/>
  <c r="M2612" i="19"/>
  <c r="L2612" i="19"/>
  <c r="N2611" i="19"/>
  <c r="M2611" i="19"/>
  <c r="L2611" i="19"/>
  <c r="N2610" i="19"/>
  <c r="M2610" i="19"/>
  <c r="L2610" i="19"/>
  <c r="N2609" i="19"/>
  <c r="M2609" i="19"/>
  <c r="L2609" i="19"/>
  <c r="N2608" i="19"/>
  <c r="M2608" i="19"/>
  <c r="L2608" i="19"/>
  <c r="N2607" i="19"/>
  <c r="M2607" i="19"/>
  <c r="L2607" i="19"/>
  <c r="N2606" i="19"/>
  <c r="M2606" i="19"/>
  <c r="L2606" i="19"/>
  <c r="N2605" i="19"/>
  <c r="M2605" i="19"/>
  <c r="L2605" i="19"/>
  <c r="N2604" i="19"/>
  <c r="M2604" i="19"/>
  <c r="L2604" i="19"/>
  <c r="N2603" i="19"/>
  <c r="M2603" i="19"/>
  <c r="L2603" i="19"/>
  <c r="N2602" i="19"/>
  <c r="M2602" i="19"/>
  <c r="L2602" i="19"/>
  <c r="N2601" i="19"/>
  <c r="M2601" i="19"/>
  <c r="L2601" i="19"/>
  <c r="N2600" i="19"/>
  <c r="M2600" i="19"/>
  <c r="L2600" i="19"/>
  <c r="N2599" i="19"/>
  <c r="M2599" i="19"/>
  <c r="L2599" i="19"/>
  <c r="N2598" i="19"/>
  <c r="M2598" i="19"/>
  <c r="L2598" i="19"/>
  <c r="N2597" i="19"/>
  <c r="M2597" i="19"/>
  <c r="L2597" i="19"/>
  <c r="N2596" i="19"/>
  <c r="M2596" i="19"/>
  <c r="L2596" i="19"/>
  <c r="N2595" i="19"/>
  <c r="M2595" i="19"/>
  <c r="L2595" i="19"/>
  <c r="N2594" i="19"/>
  <c r="M2594" i="19"/>
  <c r="L2594" i="19"/>
  <c r="N2593" i="19"/>
  <c r="M2593" i="19"/>
  <c r="L2593" i="19"/>
  <c r="N2592" i="19"/>
  <c r="M2592" i="19"/>
  <c r="L2592" i="19"/>
  <c r="N2591" i="19"/>
  <c r="M2591" i="19"/>
  <c r="L2591" i="19"/>
  <c r="N2590" i="19"/>
  <c r="M2590" i="19"/>
  <c r="L2590" i="19"/>
  <c r="N2589" i="19"/>
  <c r="M2589" i="19"/>
  <c r="L2589" i="19"/>
  <c r="N2588" i="19"/>
  <c r="M2588" i="19"/>
  <c r="L2588" i="19"/>
  <c r="N2587" i="19"/>
  <c r="M2587" i="19"/>
  <c r="L2587" i="19"/>
  <c r="N2586" i="19"/>
  <c r="M2586" i="19"/>
  <c r="L2586" i="19"/>
  <c r="N2585" i="19"/>
  <c r="M2585" i="19"/>
  <c r="L2585" i="19"/>
  <c r="N2584" i="19"/>
  <c r="M2584" i="19"/>
  <c r="L2584" i="19"/>
  <c r="N2583" i="19"/>
  <c r="M2583" i="19"/>
  <c r="L2583" i="19"/>
  <c r="N2582" i="19"/>
  <c r="M2582" i="19"/>
  <c r="L2582" i="19"/>
  <c r="N2581" i="19"/>
  <c r="M2581" i="19"/>
  <c r="L2581" i="19"/>
  <c r="N2580" i="19"/>
  <c r="M2580" i="19"/>
  <c r="L2580" i="19"/>
  <c r="N2579" i="19"/>
  <c r="M2579" i="19"/>
  <c r="L2579" i="19"/>
  <c r="N2578" i="19"/>
  <c r="M2578" i="19"/>
  <c r="L2578" i="19"/>
  <c r="N2577" i="19"/>
  <c r="M2577" i="19"/>
  <c r="L2577" i="19"/>
  <c r="N2576" i="19"/>
  <c r="M2576" i="19"/>
  <c r="L2576" i="19"/>
  <c r="N2575" i="19"/>
  <c r="M2575" i="19"/>
  <c r="L2575" i="19"/>
  <c r="N2574" i="19"/>
  <c r="M2574" i="19"/>
  <c r="L2574" i="19"/>
  <c r="N2573" i="19"/>
  <c r="M2573" i="19"/>
  <c r="L2573" i="19"/>
  <c r="N2572" i="19"/>
  <c r="M2572" i="19"/>
  <c r="L2572" i="19"/>
  <c r="N2571" i="19"/>
  <c r="M2571" i="19"/>
  <c r="L2571" i="19"/>
  <c r="N2570" i="19"/>
  <c r="M2570" i="19"/>
  <c r="L2570" i="19"/>
  <c r="N2569" i="19"/>
  <c r="M2569" i="19"/>
  <c r="L2569" i="19"/>
  <c r="N2568" i="19"/>
  <c r="M2568" i="19"/>
  <c r="L2568" i="19"/>
  <c r="N2567" i="19"/>
  <c r="M2567" i="19"/>
  <c r="L2567" i="19"/>
  <c r="N2566" i="19"/>
  <c r="M2566" i="19"/>
  <c r="L2566" i="19"/>
  <c r="N2565" i="19"/>
  <c r="M2565" i="19"/>
  <c r="L2565" i="19"/>
  <c r="N2564" i="19"/>
  <c r="M2564" i="19"/>
  <c r="L2564" i="19"/>
  <c r="N2563" i="19"/>
  <c r="M2563" i="19"/>
  <c r="L2563" i="19"/>
  <c r="N2562" i="19"/>
  <c r="M2562" i="19"/>
  <c r="L2562" i="19"/>
  <c r="N2561" i="19"/>
  <c r="M2561" i="19"/>
  <c r="L2561" i="19"/>
  <c r="N2560" i="19"/>
  <c r="M2560" i="19"/>
  <c r="L2560" i="19"/>
  <c r="N2559" i="19"/>
  <c r="M2559" i="19"/>
  <c r="L2559" i="19"/>
  <c r="N2558" i="19"/>
  <c r="M2558" i="19"/>
  <c r="L2558" i="19"/>
  <c r="N2557" i="19"/>
  <c r="M2557" i="19"/>
  <c r="L2557" i="19"/>
  <c r="N2556" i="19"/>
  <c r="M2556" i="19"/>
  <c r="L2556" i="19"/>
  <c r="N2555" i="19"/>
  <c r="M2555" i="19"/>
  <c r="L2555" i="19"/>
  <c r="N2554" i="19"/>
  <c r="M2554" i="19"/>
  <c r="L2554" i="19"/>
  <c r="N2553" i="19"/>
  <c r="M2553" i="19"/>
  <c r="L2553" i="19"/>
  <c r="N2552" i="19"/>
  <c r="M2552" i="19"/>
  <c r="L2552" i="19"/>
  <c r="N2551" i="19"/>
  <c r="M2551" i="19"/>
  <c r="L2551" i="19"/>
  <c r="N2550" i="19"/>
  <c r="M2550" i="19"/>
  <c r="L2550" i="19"/>
  <c r="N2549" i="19"/>
  <c r="M2549" i="19"/>
  <c r="L2549" i="19"/>
  <c r="N2548" i="19"/>
  <c r="M2548" i="19"/>
  <c r="L2548" i="19"/>
  <c r="N2547" i="19"/>
  <c r="M2547" i="19"/>
  <c r="L2547" i="19"/>
  <c r="N2546" i="19"/>
  <c r="M2546" i="19"/>
  <c r="L2546" i="19"/>
  <c r="N2545" i="19"/>
  <c r="M2545" i="19"/>
  <c r="L2545" i="19"/>
  <c r="N2544" i="19"/>
  <c r="M2544" i="19"/>
  <c r="L2544" i="19"/>
  <c r="N2543" i="19"/>
  <c r="M2543" i="19"/>
  <c r="L2543" i="19"/>
  <c r="N2542" i="19"/>
  <c r="M2542" i="19"/>
  <c r="L2542" i="19"/>
  <c r="N2541" i="19"/>
  <c r="M2541" i="19"/>
  <c r="L2541" i="19"/>
  <c r="N2540" i="19"/>
  <c r="M2540" i="19"/>
  <c r="L2540" i="19"/>
  <c r="N2539" i="19"/>
  <c r="M2539" i="19"/>
  <c r="L2539" i="19"/>
  <c r="N2538" i="19"/>
  <c r="M2538" i="19"/>
  <c r="L2538" i="19"/>
  <c r="N2537" i="19"/>
  <c r="M2537" i="19"/>
  <c r="L2537" i="19"/>
  <c r="N2536" i="19"/>
  <c r="M2536" i="19"/>
  <c r="L2536" i="19"/>
  <c r="N2535" i="19"/>
  <c r="M2535" i="19"/>
  <c r="L2535" i="19"/>
  <c r="N2534" i="19"/>
  <c r="M2534" i="19"/>
  <c r="L2534" i="19"/>
  <c r="N2533" i="19"/>
  <c r="M2533" i="19"/>
  <c r="L2533" i="19"/>
  <c r="N2532" i="19"/>
  <c r="M2532" i="19"/>
  <c r="L2532" i="19"/>
  <c r="N2531" i="19"/>
  <c r="M2531" i="19"/>
  <c r="L2531" i="19"/>
  <c r="N2530" i="19"/>
  <c r="M2530" i="19"/>
  <c r="L2530" i="19"/>
  <c r="N2529" i="19"/>
  <c r="M2529" i="19"/>
  <c r="L2529" i="19"/>
  <c r="N2528" i="19"/>
  <c r="M2528" i="19"/>
  <c r="L2528" i="19"/>
  <c r="N2527" i="19"/>
  <c r="M2527" i="19"/>
  <c r="L2527" i="19"/>
  <c r="N2526" i="19"/>
  <c r="M2526" i="19"/>
  <c r="L2526" i="19"/>
  <c r="N2525" i="19"/>
  <c r="M2525" i="19"/>
  <c r="L2525" i="19"/>
  <c r="U2523" i="19"/>
  <c r="S2523" i="19"/>
  <c r="T2523" i="19"/>
  <c r="V2523" i="19"/>
  <c r="AB2523" i="19"/>
  <c r="AP2523" i="19"/>
  <c r="N2523" i="19"/>
  <c r="M2523" i="19"/>
  <c r="L2523" i="19"/>
  <c r="N2522" i="19"/>
  <c r="M2522" i="19"/>
  <c r="L2522" i="19"/>
  <c r="N2521" i="19"/>
  <c r="M2521" i="19"/>
  <c r="L2521" i="19"/>
  <c r="N2520" i="19"/>
  <c r="M2520" i="19"/>
  <c r="L2520" i="19"/>
  <c r="N2519" i="19"/>
  <c r="M2519" i="19"/>
  <c r="L2519" i="19"/>
  <c r="N2518" i="19"/>
  <c r="M2518" i="19"/>
  <c r="L2518" i="19"/>
  <c r="N2517" i="19"/>
  <c r="M2517" i="19"/>
  <c r="L2517" i="19"/>
  <c r="N2516" i="19"/>
  <c r="M2516" i="19"/>
  <c r="L2516" i="19"/>
  <c r="N2515" i="19"/>
  <c r="M2515" i="19"/>
  <c r="L2515" i="19"/>
  <c r="N2514" i="19"/>
  <c r="M2514" i="19"/>
  <c r="L2514" i="19"/>
  <c r="N2513" i="19"/>
  <c r="M2513" i="19"/>
  <c r="L2513" i="19"/>
  <c r="N2512" i="19"/>
  <c r="M2512" i="19"/>
  <c r="L2512" i="19"/>
  <c r="N2511" i="19"/>
  <c r="M2511" i="19"/>
  <c r="L2511" i="19"/>
  <c r="N2510" i="19"/>
  <c r="M2510" i="19"/>
  <c r="L2510" i="19"/>
  <c r="N2509" i="19"/>
  <c r="M2509" i="19"/>
  <c r="L2509" i="19"/>
  <c r="N2508" i="19"/>
  <c r="M2508" i="19"/>
  <c r="L2508" i="19"/>
  <c r="N2507" i="19"/>
  <c r="M2507" i="19"/>
  <c r="L2507" i="19"/>
  <c r="N2506" i="19"/>
  <c r="M2506" i="19"/>
  <c r="L2506" i="19"/>
  <c r="N2505" i="19"/>
  <c r="M2505" i="19"/>
  <c r="L2505" i="19"/>
  <c r="N2504" i="19"/>
  <c r="M2504" i="19"/>
  <c r="L2504" i="19"/>
  <c r="N2503" i="19"/>
  <c r="M2503" i="19"/>
  <c r="L2503" i="19"/>
  <c r="N2502" i="19"/>
  <c r="M2502" i="19"/>
  <c r="L2502" i="19"/>
  <c r="N2501" i="19"/>
  <c r="M2501" i="19"/>
  <c r="L2501" i="19"/>
  <c r="N2500" i="19"/>
  <c r="M2500" i="19"/>
  <c r="L2500" i="19"/>
  <c r="N2499" i="19"/>
  <c r="M2499" i="19"/>
  <c r="L2499" i="19"/>
  <c r="N2498" i="19"/>
  <c r="M2498" i="19"/>
  <c r="L2498" i="19"/>
  <c r="N2497" i="19"/>
  <c r="M2497" i="19"/>
  <c r="L2497" i="19"/>
  <c r="N2496" i="19"/>
  <c r="M2496" i="19"/>
  <c r="L2496" i="19"/>
  <c r="N2495" i="19"/>
  <c r="M2495" i="19"/>
  <c r="L2495" i="19"/>
  <c r="N2494" i="19"/>
  <c r="M2494" i="19"/>
  <c r="L2494" i="19"/>
  <c r="N2493" i="19"/>
  <c r="M2493" i="19"/>
  <c r="L2493" i="19"/>
  <c r="N2492" i="19"/>
  <c r="M2492" i="19"/>
  <c r="L2492" i="19"/>
  <c r="N2491" i="19"/>
  <c r="M2491" i="19"/>
  <c r="L2491" i="19"/>
  <c r="N2490" i="19"/>
  <c r="M2490" i="19"/>
  <c r="L2490" i="19"/>
  <c r="N2489" i="19"/>
  <c r="M2489" i="19"/>
  <c r="L2489" i="19"/>
  <c r="N2488" i="19"/>
  <c r="M2488" i="19"/>
  <c r="L2488" i="19"/>
  <c r="N2487" i="19"/>
  <c r="M2487" i="19"/>
  <c r="L2487" i="19"/>
  <c r="N2486" i="19"/>
  <c r="M2486" i="19"/>
  <c r="L2486" i="19"/>
  <c r="N2485" i="19"/>
  <c r="M2485" i="19"/>
  <c r="L2485" i="19"/>
  <c r="N2484" i="19"/>
  <c r="M2484" i="19"/>
  <c r="L2484" i="19"/>
  <c r="N2483" i="19"/>
  <c r="M2483" i="19"/>
  <c r="L2483" i="19"/>
  <c r="N2482" i="19"/>
  <c r="M2482" i="19"/>
  <c r="L2482" i="19"/>
  <c r="N2481" i="19"/>
  <c r="M2481" i="19"/>
  <c r="L2481" i="19"/>
  <c r="N2480" i="19"/>
  <c r="M2480" i="19"/>
  <c r="L2480" i="19"/>
  <c r="N2479" i="19"/>
  <c r="M2479" i="19"/>
  <c r="L2479" i="19"/>
  <c r="N2478" i="19"/>
  <c r="M2478" i="19"/>
  <c r="L2478" i="19"/>
  <c r="N2477" i="19"/>
  <c r="M2477" i="19"/>
  <c r="L2477" i="19"/>
  <c r="N2476" i="19"/>
  <c r="M2476" i="19"/>
  <c r="L2476" i="19"/>
  <c r="N2475" i="19"/>
  <c r="M2475" i="19"/>
  <c r="L2475" i="19"/>
  <c r="N2474" i="19"/>
  <c r="M2474" i="19"/>
  <c r="L2474" i="19"/>
  <c r="N2473" i="19"/>
  <c r="M2473" i="19"/>
  <c r="L2473" i="19"/>
  <c r="N2472" i="19"/>
  <c r="M2472" i="19"/>
  <c r="L2472" i="19"/>
  <c r="N2471" i="19"/>
  <c r="M2471" i="19"/>
  <c r="L2471" i="19"/>
  <c r="N2470" i="19"/>
  <c r="M2470" i="19"/>
  <c r="L2470" i="19"/>
  <c r="N2469" i="19"/>
  <c r="M2469" i="19"/>
  <c r="L2469" i="19"/>
  <c r="N2468" i="19"/>
  <c r="M2468" i="19"/>
  <c r="L2468" i="19"/>
  <c r="N2467" i="19"/>
  <c r="M2467" i="19"/>
  <c r="L2467" i="19"/>
  <c r="N2466" i="19"/>
  <c r="M2466" i="19"/>
  <c r="L2466" i="19"/>
  <c r="N2465" i="19"/>
  <c r="M2465" i="19"/>
  <c r="L2465" i="19"/>
  <c r="N2464" i="19"/>
  <c r="M2464" i="19"/>
  <c r="L2464" i="19"/>
  <c r="N2463" i="19"/>
  <c r="M2463" i="19"/>
  <c r="L2463" i="19"/>
  <c r="N2462" i="19"/>
  <c r="M2462" i="19"/>
  <c r="L2462" i="19"/>
  <c r="N2461" i="19"/>
  <c r="M2461" i="19"/>
  <c r="L2461" i="19"/>
  <c r="N2460" i="19"/>
  <c r="M2460" i="19"/>
  <c r="L2460" i="19"/>
  <c r="N2459" i="19"/>
  <c r="M2459" i="19"/>
  <c r="L2459" i="19"/>
  <c r="N2458" i="19"/>
  <c r="M2458" i="19"/>
  <c r="L2458" i="19"/>
  <c r="N2457" i="19"/>
  <c r="M2457" i="19"/>
  <c r="L2457" i="19"/>
  <c r="N2455" i="19"/>
  <c r="M2455" i="19"/>
  <c r="L2455" i="19"/>
  <c r="N2454" i="19"/>
  <c r="M2454" i="19"/>
  <c r="L2454" i="19"/>
  <c r="N2453" i="19"/>
  <c r="M2453" i="19"/>
  <c r="L2453" i="19"/>
  <c r="N2452" i="19"/>
  <c r="M2452" i="19"/>
  <c r="L2452" i="19"/>
  <c r="N2451" i="19"/>
  <c r="M2451" i="19"/>
  <c r="L2451" i="19"/>
  <c r="N2450" i="19"/>
  <c r="M2450" i="19"/>
  <c r="L2450" i="19"/>
  <c r="N2449" i="19"/>
  <c r="M2449" i="19"/>
  <c r="L2449" i="19"/>
  <c r="N2448" i="19"/>
  <c r="M2448" i="19"/>
  <c r="L2448" i="19"/>
  <c r="N2447" i="19"/>
  <c r="M2447" i="19"/>
  <c r="L2447" i="19"/>
  <c r="N2446" i="19"/>
  <c r="M2446" i="19"/>
  <c r="L2446" i="19"/>
  <c r="N2445" i="19"/>
  <c r="M2445" i="19"/>
  <c r="L2445" i="19"/>
  <c r="N2444" i="19"/>
  <c r="M2444" i="19"/>
  <c r="L2444" i="19"/>
  <c r="N2443" i="19"/>
  <c r="M2443" i="19"/>
  <c r="L2443" i="19"/>
  <c r="N2442" i="19"/>
  <c r="M2442" i="19"/>
  <c r="L2442" i="19"/>
  <c r="N2441" i="19"/>
  <c r="M2441" i="19"/>
  <c r="L2441" i="19"/>
  <c r="N2440" i="19"/>
  <c r="M2440" i="19"/>
  <c r="L2440" i="19"/>
  <c r="N2439" i="19"/>
  <c r="M2439" i="19"/>
  <c r="L2439" i="19"/>
  <c r="N2438" i="19"/>
  <c r="M2438" i="19"/>
  <c r="L2438" i="19"/>
  <c r="N2437" i="19"/>
  <c r="M2437" i="19"/>
  <c r="L2437" i="19"/>
  <c r="N2436" i="19"/>
  <c r="M2436" i="19"/>
  <c r="L2436" i="19"/>
  <c r="N2435" i="19"/>
  <c r="M2435" i="19"/>
  <c r="L2435" i="19"/>
  <c r="N2434" i="19"/>
  <c r="M2434" i="19"/>
  <c r="L2434" i="19"/>
  <c r="N2433" i="19"/>
  <c r="M2433" i="19"/>
  <c r="L2433" i="19"/>
  <c r="N2432" i="19"/>
  <c r="M2432" i="19"/>
  <c r="L2432" i="19"/>
  <c r="N2431" i="19"/>
  <c r="M2431" i="19"/>
  <c r="L2431" i="19"/>
  <c r="N2430" i="19"/>
  <c r="M2430" i="19"/>
  <c r="L2430" i="19"/>
  <c r="N2429" i="19"/>
  <c r="M2429" i="19"/>
  <c r="L2429" i="19"/>
  <c r="N2428" i="19"/>
  <c r="M2428" i="19"/>
  <c r="L2428" i="19"/>
  <c r="N2427" i="19"/>
  <c r="M2427" i="19"/>
  <c r="L2427" i="19"/>
  <c r="N2426" i="19"/>
  <c r="M2426" i="19"/>
  <c r="L2426" i="19"/>
  <c r="N2425" i="19"/>
  <c r="M2425" i="19"/>
  <c r="L2425" i="19"/>
  <c r="N2424" i="19"/>
  <c r="M2424" i="19"/>
  <c r="L2424" i="19"/>
  <c r="N2423" i="19"/>
  <c r="M2423" i="19"/>
  <c r="L2423" i="19"/>
  <c r="N2422" i="19"/>
  <c r="M2422" i="19"/>
  <c r="L2422" i="19"/>
  <c r="N2421" i="19"/>
  <c r="M2421" i="19"/>
  <c r="L2421" i="19"/>
  <c r="N2420" i="19"/>
  <c r="M2420" i="19"/>
  <c r="L2420" i="19"/>
  <c r="N2419" i="19"/>
  <c r="M2419" i="19"/>
  <c r="L2419" i="19"/>
  <c r="N2418" i="19"/>
  <c r="M2418" i="19"/>
  <c r="L2418" i="19"/>
  <c r="N2417" i="19"/>
  <c r="M2417" i="19"/>
  <c r="L2417" i="19"/>
  <c r="N2416" i="19"/>
  <c r="M2416" i="19"/>
  <c r="L2416" i="19"/>
  <c r="N2415" i="19"/>
  <c r="M2415" i="19"/>
  <c r="L2415" i="19"/>
  <c r="N2414" i="19"/>
  <c r="M2414" i="19"/>
  <c r="L2414" i="19"/>
  <c r="N2413" i="19"/>
  <c r="M2413" i="19"/>
  <c r="L2413" i="19"/>
  <c r="N2412" i="19"/>
  <c r="M2412" i="19"/>
  <c r="L2412" i="19"/>
  <c r="N2411" i="19"/>
  <c r="M2411" i="19"/>
  <c r="L2411" i="19"/>
  <c r="N2410" i="19"/>
  <c r="M2410" i="19"/>
  <c r="L2410" i="19"/>
  <c r="N2409" i="19"/>
  <c r="M2409" i="19"/>
  <c r="L2409" i="19"/>
  <c r="N2407" i="19"/>
  <c r="M2407" i="19"/>
  <c r="L2407" i="19"/>
  <c r="N2406" i="19"/>
  <c r="M2406" i="19"/>
  <c r="L2406" i="19"/>
  <c r="N2405" i="19"/>
  <c r="M2405" i="19"/>
  <c r="L2405" i="19"/>
  <c r="N2404" i="19"/>
  <c r="M2404" i="19"/>
  <c r="L2404" i="19"/>
  <c r="N2403" i="19"/>
  <c r="M2403" i="19"/>
  <c r="L2403" i="19"/>
  <c r="N2402" i="19"/>
  <c r="M2402" i="19"/>
  <c r="L2402" i="19"/>
  <c r="N2401" i="19"/>
  <c r="M2401" i="19"/>
  <c r="L2401" i="19"/>
  <c r="N2399" i="19"/>
  <c r="T2399" i="19"/>
  <c r="S2399" i="19"/>
  <c r="V2399" i="19"/>
  <c r="X2399" i="19"/>
  <c r="M2399" i="19"/>
  <c r="L2399" i="19"/>
  <c r="N2398" i="19"/>
  <c r="M2398" i="19"/>
  <c r="L2398" i="19"/>
  <c r="N2397" i="19"/>
  <c r="M2397" i="19"/>
  <c r="L2397" i="19"/>
  <c r="N2396" i="19"/>
  <c r="M2396" i="19"/>
  <c r="L2396" i="19"/>
  <c r="N2395" i="19"/>
  <c r="M2395" i="19"/>
  <c r="L2395" i="19"/>
  <c r="N2394" i="19"/>
  <c r="M2394" i="19"/>
  <c r="L2394" i="19"/>
  <c r="N2393" i="19"/>
  <c r="M2393" i="19"/>
  <c r="L2393" i="19"/>
  <c r="N2392" i="19"/>
  <c r="M2392" i="19"/>
  <c r="L2392" i="19"/>
  <c r="N2391" i="19"/>
  <c r="M2391" i="19"/>
  <c r="L2391" i="19"/>
  <c r="N2390" i="19"/>
  <c r="M2390" i="19"/>
  <c r="L2390" i="19"/>
  <c r="N2389" i="19"/>
  <c r="M2389" i="19"/>
  <c r="L2389" i="19"/>
  <c r="N2388" i="19"/>
  <c r="M2388" i="19"/>
  <c r="L2388" i="19"/>
  <c r="N2387" i="19"/>
  <c r="M2387" i="19"/>
  <c r="L2387" i="19"/>
  <c r="N2386" i="19"/>
  <c r="M2386" i="19"/>
  <c r="L2386" i="19"/>
  <c r="N2385" i="19"/>
  <c r="M2385" i="19"/>
  <c r="L2385" i="19"/>
  <c r="N2384" i="19"/>
  <c r="M2384" i="19"/>
  <c r="L2384" i="19"/>
  <c r="N2383" i="19"/>
  <c r="M2383" i="19"/>
  <c r="L2383" i="19"/>
  <c r="N2382" i="19"/>
  <c r="M2382" i="19"/>
  <c r="L2382" i="19"/>
  <c r="N2381" i="19"/>
  <c r="M2381" i="19"/>
  <c r="L2381" i="19"/>
  <c r="N2380" i="19"/>
  <c r="M2380" i="19"/>
  <c r="L2380" i="19"/>
  <c r="N2379" i="19"/>
  <c r="M2379" i="19"/>
  <c r="L2379" i="19"/>
  <c r="N2378" i="19"/>
  <c r="M2378" i="19"/>
  <c r="L2378" i="19"/>
  <c r="N2377" i="19"/>
  <c r="M2377" i="19"/>
  <c r="L2377" i="19"/>
  <c r="N2376" i="19"/>
  <c r="M2376" i="19"/>
  <c r="L2376" i="19"/>
  <c r="N2375" i="19"/>
  <c r="M2375" i="19"/>
  <c r="L2375" i="19"/>
  <c r="N2374" i="19"/>
  <c r="M2374" i="19"/>
  <c r="L2374" i="19"/>
  <c r="N2373" i="19"/>
  <c r="M2373" i="19"/>
  <c r="L2373" i="19"/>
  <c r="N2372" i="19"/>
  <c r="M2372" i="19"/>
  <c r="L2372" i="19"/>
  <c r="N2371" i="19"/>
  <c r="M2371" i="19"/>
  <c r="L2371" i="19"/>
  <c r="N2370" i="19"/>
  <c r="M2370" i="19"/>
  <c r="L2370" i="19"/>
  <c r="N2369" i="19"/>
  <c r="M2369" i="19"/>
  <c r="L2369" i="19"/>
  <c r="N2368" i="19"/>
  <c r="M2368" i="19"/>
  <c r="L2368" i="19"/>
  <c r="N2367" i="19"/>
  <c r="M2367" i="19"/>
  <c r="L2367" i="19"/>
  <c r="N2366" i="19"/>
  <c r="M2366" i="19"/>
  <c r="L2366" i="19"/>
  <c r="N2365" i="19"/>
  <c r="M2365" i="19"/>
  <c r="L2365" i="19"/>
  <c r="N2364" i="19"/>
  <c r="M2364" i="19"/>
  <c r="L2364" i="19"/>
  <c r="N2363" i="19"/>
  <c r="M2363" i="19"/>
  <c r="L2363" i="19"/>
  <c r="N2362" i="19"/>
  <c r="M2362" i="19"/>
  <c r="L2362" i="19"/>
  <c r="N2361" i="19"/>
  <c r="M2361" i="19"/>
  <c r="L2361" i="19"/>
  <c r="N2360" i="19"/>
  <c r="M2360" i="19"/>
  <c r="L2360" i="19"/>
  <c r="N2359" i="19"/>
  <c r="M2359" i="19"/>
  <c r="L2359" i="19"/>
  <c r="N2358" i="19"/>
  <c r="M2358" i="19"/>
  <c r="L2358" i="19"/>
  <c r="N2357" i="19"/>
  <c r="M2357" i="19"/>
  <c r="L2357" i="19"/>
  <c r="N2356" i="19"/>
  <c r="M2356" i="19"/>
  <c r="L2356" i="19"/>
  <c r="N2355" i="19"/>
  <c r="M2355" i="19"/>
  <c r="L2355" i="19"/>
  <c r="N2354" i="19"/>
  <c r="M2354" i="19"/>
  <c r="L2354" i="19"/>
  <c r="N2353" i="19"/>
  <c r="M2353" i="19"/>
  <c r="L2353" i="19"/>
  <c r="N2352" i="19"/>
  <c r="M2352" i="19"/>
  <c r="L2352" i="19"/>
  <c r="N2351" i="19"/>
  <c r="M2351" i="19"/>
  <c r="L2351" i="19"/>
  <c r="N2350" i="19"/>
  <c r="M2350" i="19"/>
  <c r="L2350" i="19"/>
  <c r="N2349" i="19"/>
  <c r="M2349" i="19"/>
  <c r="L2349" i="19"/>
  <c r="N2348" i="19"/>
  <c r="M2348" i="19"/>
  <c r="L2348" i="19"/>
  <c r="N2347" i="19"/>
  <c r="M2347" i="19"/>
  <c r="L2347" i="19"/>
  <c r="N2346" i="19"/>
  <c r="M2346" i="19"/>
  <c r="L2346" i="19"/>
  <c r="N2345" i="19"/>
  <c r="M2345" i="19"/>
  <c r="L2345" i="19"/>
  <c r="N2344" i="19"/>
  <c r="M2344" i="19"/>
  <c r="L2344" i="19"/>
  <c r="N2343" i="19"/>
  <c r="M2343" i="19"/>
  <c r="L2343" i="19"/>
  <c r="N2342" i="19"/>
  <c r="M2342" i="19"/>
  <c r="L2342" i="19"/>
  <c r="N2341" i="19"/>
  <c r="M2341" i="19"/>
  <c r="L2341" i="19"/>
  <c r="N2340" i="19"/>
  <c r="M2340" i="19"/>
  <c r="L2340" i="19"/>
  <c r="N2339" i="19"/>
  <c r="M2339" i="19"/>
  <c r="L2339" i="19"/>
  <c r="N2338" i="19"/>
  <c r="M2338" i="19"/>
  <c r="L2338" i="19"/>
  <c r="N2337" i="19"/>
  <c r="M2337" i="19"/>
  <c r="L2337" i="19"/>
  <c r="N2336" i="19"/>
  <c r="M2336" i="19"/>
  <c r="L2336" i="19"/>
  <c r="N2335" i="19"/>
  <c r="M2335" i="19"/>
  <c r="L2335" i="19"/>
  <c r="N2334" i="19"/>
  <c r="M2334" i="19"/>
  <c r="L2334" i="19"/>
  <c r="N2333" i="19"/>
  <c r="M2333" i="19"/>
  <c r="L2333" i="19"/>
  <c r="N2332" i="19"/>
  <c r="M2332" i="19"/>
  <c r="L2332" i="19"/>
  <c r="U2330" i="19"/>
  <c r="S2330" i="19"/>
  <c r="T2330" i="19"/>
  <c r="V2330" i="19"/>
  <c r="W2330" i="19"/>
  <c r="X2330" i="19"/>
  <c r="AB2330" i="19"/>
  <c r="AI2330" i="19"/>
  <c r="AJ2330" i="19"/>
  <c r="AL2330" i="19"/>
  <c r="AP2330" i="19"/>
  <c r="N2330" i="19"/>
  <c r="M2330" i="19"/>
  <c r="L2330" i="19"/>
  <c r="N2329" i="19"/>
  <c r="M2329" i="19"/>
  <c r="L2329" i="19"/>
  <c r="N2328" i="19"/>
  <c r="M2328" i="19"/>
  <c r="L2328" i="19"/>
  <c r="N2327" i="19"/>
  <c r="M2327" i="19"/>
  <c r="L2327" i="19"/>
  <c r="N2326" i="19"/>
  <c r="M2326" i="19"/>
  <c r="L2326" i="19"/>
  <c r="N2325" i="19"/>
  <c r="M2325" i="19"/>
  <c r="L2325" i="19"/>
  <c r="N2324" i="19"/>
  <c r="M2324" i="19"/>
  <c r="L2324" i="19"/>
  <c r="N2323" i="19"/>
  <c r="M2323" i="19"/>
  <c r="L2323" i="19"/>
  <c r="N2322" i="19"/>
  <c r="M2322" i="19"/>
  <c r="L2322" i="19"/>
  <c r="N2321" i="19"/>
  <c r="M2321" i="19"/>
  <c r="L2321" i="19"/>
  <c r="N2320" i="19"/>
  <c r="M2320" i="19"/>
  <c r="L2320" i="19"/>
  <c r="N2319" i="19"/>
  <c r="M2319" i="19"/>
  <c r="L2319" i="19"/>
  <c r="N2318" i="19"/>
  <c r="M2318" i="19"/>
  <c r="L2318" i="19"/>
  <c r="N2317" i="19"/>
  <c r="M2317" i="19"/>
  <c r="L2317" i="19"/>
  <c r="N2316" i="19"/>
  <c r="M2316" i="19"/>
  <c r="L2316" i="19"/>
  <c r="N2315" i="19"/>
  <c r="M2315" i="19"/>
  <c r="L2315" i="19"/>
  <c r="N2314" i="19"/>
  <c r="M2314" i="19"/>
  <c r="L2314" i="19"/>
  <c r="N2313" i="19"/>
  <c r="M2313" i="19"/>
  <c r="L2313" i="19"/>
  <c r="N2312" i="19"/>
  <c r="M2312" i="19"/>
  <c r="L2312" i="19"/>
  <c r="N2311" i="19"/>
  <c r="M2311" i="19"/>
  <c r="L2311" i="19"/>
  <c r="N2310" i="19"/>
  <c r="M2310" i="19"/>
  <c r="L2310" i="19"/>
  <c r="N2309" i="19"/>
  <c r="M2309" i="19"/>
  <c r="L2309" i="19"/>
  <c r="N2308" i="19"/>
  <c r="M2308" i="19"/>
  <c r="L2308" i="19"/>
  <c r="N2307" i="19"/>
  <c r="M2307" i="19"/>
  <c r="L2307" i="19"/>
  <c r="N2306" i="19"/>
  <c r="M2306" i="19"/>
  <c r="L2306" i="19"/>
  <c r="N2305" i="19"/>
  <c r="M2305" i="19"/>
  <c r="L2305" i="19"/>
  <c r="N2304" i="19"/>
  <c r="M2304" i="19"/>
  <c r="L2304" i="19"/>
  <c r="N2303" i="19"/>
  <c r="M2303" i="19"/>
  <c r="L2303" i="19"/>
  <c r="N2302" i="19"/>
  <c r="M2302" i="19"/>
  <c r="L2302" i="19"/>
  <c r="N2301" i="19"/>
  <c r="M2301" i="19"/>
  <c r="L2301" i="19"/>
  <c r="N2300" i="19"/>
  <c r="M2300" i="19"/>
  <c r="L2300" i="19"/>
  <c r="N2299" i="19"/>
  <c r="M2299" i="19"/>
  <c r="L2299" i="19"/>
  <c r="N2298" i="19"/>
  <c r="M2298" i="19"/>
  <c r="L2298" i="19"/>
  <c r="N2297" i="19"/>
  <c r="M2297" i="19"/>
  <c r="L2297" i="19"/>
  <c r="N2296" i="19"/>
  <c r="M2296" i="19"/>
  <c r="L2296" i="19"/>
  <c r="N2295" i="19"/>
  <c r="M2295" i="19"/>
  <c r="L2295" i="19"/>
  <c r="N2294" i="19"/>
  <c r="M2294" i="19"/>
  <c r="L2294" i="19"/>
  <c r="U2292" i="19"/>
  <c r="S2292" i="19"/>
  <c r="T2292" i="19"/>
  <c r="AP2292" i="19"/>
  <c r="N2292" i="19"/>
  <c r="M2292" i="19"/>
  <c r="L2292" i="19"/>
  <c r="N2291" i="19"/>
  <c r="M2291" i="19"/>
  <c r="L2291" i="19"/>
  <c r="N2290" i="19"/>
  <c r="M2290" i="19"/>
  <c r="L2290" i="19"/>
  <c r="N2289" i="19"/>
  <c r="M2289" i="19"/>
  <c r="L2289" i="19"/>
  <c r="N2288" i="19"/>
  <c r="M2288" i="19"/>
  <c r="L2288" i="19"/>
  <c r="N2287" i="19"/>
  <c r="M2287" i="19"/>
  <c r="L2287" i="19"/>
  <c r="N2286" i="19"/>
  <c r="M2286" i="19"/>
  <c r="L2286" i="19"/>
  <c r="N2285" i="19"/>
  <c r="M2285" i="19"/>
  <c r="L2285" i="19"/>
  <c r="N2284" i="19"/>
  <c r="M2284" i="19"/>
  <c r="L2284" i="19"/>
  <c r="N2283" i="19"/>
  <c r="M2283" i="19"/>
  <c r="L2283" i="19"/>
  <c r="N2282" i="19"/>
  <c r="M2282" i="19"/>
  <c r="L2282" i="19"/>
  <c r="N2281" i="19"/>
  <c r="M2281" i="19"/>
  <c r="L2281" i="19"/>
  <c r="N2280" i="19"/>
  <c r="M2280" i="19"/>
  <c r="L2280" i="19"/>
  <c r="N2279" i="19"/>
  <c r="M2279" i="19"/>
  <c r="L2279" i="19"/>
  <c r="N2278" i="19"/>
  <c r="M2278" i="19"/>
  <c r="L2278" i="19"/>
  <c r="N2277" i="19"/>
  <c r="M2277" i="19"/>
  <c r="L2277" i="19"/>
  <c r="N2276" i="19"/>
  <c r="M2276" i="19"/>
  <c r="L2276" i="19"/>
  <c r="N2275" i="19"/>
  <c r="M2275" i="19"/>
  <c r="L2275" i="19"/>
  <c r="N2274" i="19"/>
  <c r="M2274" i="19"/>
  <c r="L2274" i="19"/>
  <c r="N2273" i="19"/>
  <c r="M2273" i="19"/>
  <c r="L2273" i="19"/>
  <c r="N2272" i="19"/>
  <c r="M2272" i="19"/>
  <c r="L2272" i="19"/>
  <c r="N2271" i="19"/>
  <c r="M2271" i="19"/>
  <c r="L2271" i="19"/>
  <c r="N2270" i="19"/>
  <c r="M2270" i="19"/>
  <c r="L2270" i="19"/>
  <c r="N2269" i="19"/>
  <c r="M2269" i="19"/>
  <c r="L2269" i="19"/>
  <c r="N2268" i="19"/>
  <c r="M2268" i="19"/>
  <c r="L2268" i="19"/>
  <c r="N2267" i="19"/>
  <c r="M2267" i="19"/>
  <c r="L2267" i="19"/>
  <c r="N2266" i="19"/>
  <c r="M2266" i="19"/>
  <c r="L2266" i="19"/>
  <c r="N2265" i="19"/>
  <c r="M2265" i="19"/>
  <c r="L2265" i="19"/>
  <c r="N2264" i="19"/>
  <c r="M2264" i="19"/>
  <c r="L2264" i="19"/>
  <c r="N2263" i="19"/>
  <c r="M2263" i="19"/>
  <c r="L2263" i="19"/>
  <c r="N2262" i="19"/>
  <c r="M2262" i="19"/>
  <c r="L2262" i="19"/>
  <c r="N2261" i="19"/>
  <c r="M2261" i="19"/>
  <c r="L2261" i="19"/>
  <c r="N2260" i="19"/>
  <c r="M2260" i="19"/>
  <c r="L2260" i="19"/>
  <c r="N2259" i="19"/>
  <c r="M2259" i="19"/>
  <c r="L2259" i="19"/>
  <c r="N2258" i="19"/>
  <c r="M2258" i="19"/>
  <c r="L2258" i="19"/>
  <c r="N2257" i="19"/>
  <c r="M2257" i="19"/>
  <c r="L2257" i="19"/>
  <c r="N2256" i="19"/>
  <c r="M2256" i="19"/>
  <c r="L2256" i="19"/>
  <c r="N2255" i="19"/>
  <c r="M2255" i="19"/>
  <c r="L2255" i="19"/>
  <c r="N2254" i="19"/>
  <c r="M2254" i="19"/>
  <c r="L2254" i="19"/>
  <c r="N2253" i="19"/>
  <c r="M2253" i="19"/>
  <c r="L2253" i="19"/>
  <c r="N2252" i="19"/>
  <c r="M2252" i="19"/>
  <c r="L2252" i="19"/>
  <c r="N2251" i="19"/>
  <c r="M2251" i="19"/>
  <c r="L2251" i="19"/>
  <c r="N2250" i="19"/>
  <c r="M2250" i="19"/>
  <c r="L2250" i="19"/>
  <c r="N2249" i="19"/>
  <c r="M2249" i="19"/>
  <c r="L2249" i="19"/>
  <c r="N2248" i="19"/>
  <c r="M2248" i="19"/>
  <c r="L2248" i="19"/>
  <c r="N2247" i="19"/>
  <c r="M2247" i="19"/>
  <c r="L2247" i="19"/>
  <c r="N2246" i="19"/>
  <c r="M2246" i="19"/>
  <c r="L2246" i="19"/>
  <c r="N2245" i="19"/>
  <c r="M2245" i="19"/>
  <c r="L2245" i="19"/>
  <c r="N2244" i="19"/>
  <c r="M2244" i="19"/>
  <c r="L2244" i="19"/>
  <c r="N2243" i="19"/>
  <c r="M2243" i="19"/>
  <c r="L2243" i="19"/>
  <c r="N2242" i="19"/>
  <c r="M2242" i="19"/>
  <c r="L2242" i="19"/>
  <c r="N2241" i="19"/>
  <c r="M2241" i="19"/>
  <c r="L2241" i="19"/>
  <c r="N2240" i="19"/>
  <c r="M2240" i="19"/>
  <c r="L2240" i="19"/>
  <c r="N2239" i="19"/>
  <c r="M2239" i="19"/>
  <c r="L2239" i="19"/>
  <c r="N2238" i="19"/>
  <c r="M2238" i="19"/>
  <c r="L2238" i="19"/>
  <c r="N2237" i="19"/>
  <c r="M2237" i="19"/>
  <c r="L2237" i="19"/>
  <c r="N2236" i="19"/>
  <c r="M2236" i="19"/>
  <c r="L2236" i="19"/>
  <c r="N2235" i="19"/>
  <c r="M2235" i="19"/>
  <c r="L2235" i="19"/>
  <c r="N2234" i="19"/>
  <c r="M2234" i="19"/>
  <c r="L2234" i="19"/>
  <c r="N2233" i="19"/>
  <c r="M2233" i="19"/>
  <c r="L2233" i="19"/>
  <c r="N2232" i="19"/>
  <c r="M2232" i="19"/>
  <c r="L2232" i="19"/>
  <c r="N2231" i="19"/>
  <c r="M2231" i="19"/>
  <c r="L2231" i="19"/>
  <c r="N2230" i="19"/>
  <c r="M2230" i="19"/>
  <c r="L2230" i="19"/>
  <c r="N2229" i="19"/>
  <c r="M2229" i="19"/>
  <c r="L2229" i="19"/>
  <c r="N2228" i="19"/>
  <c r="M2228" i="19"/>
  <c r="L2228" i="19"/>
  <c r="N2227" i="19"/>
  <c r="M2227" i="19"/>
  <c r="L2227" i="19"/>
  <c r="N2226" i="19"/>
  <c r="M2226" i="19"/>
  <c r="L2226" i="19"/>
  <c r="N2225" i="19"/>
  <c r="M2225" i="19"/>
  <c r="L2225" i="19"/>
  <c r="N2224" i="19"/>
  <c r="M2224" i="19"/>
  <c r="L2224" i="19"/>
  <c r="N2223" i="19"/>
  <c r="M2223" i="19"/>
  <c r="L2223" i="19"/>
  <c r="N2222" i="19"/>
  <c r="M2222" i="19"/>
  <c r="L2222" i="19"/>
  <c r="N2221" i="19"/>
  <c r="M2221" i="19"/>
  <c r="L2221" i="19"/>
  <c r="N2220" i="19"/>
  <c r="M2220" i="19"/>
  <c r="L2220" i="19"/>
  <c r="N2219" i="19"/>
  <c r="M2219" i="19"/>
  <c r="L2219" i="19"/>
  <c r="N2218" i="19"/>
  <c r="M2218" i="19"/>
  <c r="L2218" i="19"/>
  <c r="N2217" i="19"/>
  <c r="M2217" i="19"/>
  <c r="L2217" i="19"/>
  <c r="N2216" i="19"/>
  <c r="M2216" i="19"/>
  <c r="L2216" i="19"/>
  <c r="N2215" i="19"/>
  <c r="M2215" i="19"/>
  <c r="L2215" i="19"/>
  <c r="N2213" i="19"/>
  <c r="M2213" i="19"/>
  <c r="L2213" i="19"/>
  <c r="N2212" i="19"/>
  <c r="M2212" i="19"/>
  <c r="L2212" i="19"/>
  <c r="N2211" i="19"/>
  <c r="M2211" i="19"/>
  <c r="L2211" i="19"/>
  <c r="N2210" i="19"/>
  <c r="M2210" i="19"/>
  <c r="L2210" i="19"/>
  <c r="N2209" i="19"/>
  <c r="M2209" i="19"/>
  <c r="L2209" i="19"/>
  <c r="N2208" i="19"/>
  <c r="M2208" i="19"/>
  <c r="L2208" i="19"/>
  <c r="N2207" i="19"/>
  <c r="M2207" i="19"/>
  <c r="L2207" i="19"/>
  <c r="N2206" i="19"/>
  <c r="M2206" i="19"/>
  <c r="L2206" i="19"/>
  <c r="N2205" i="19"/>
  <c r="M2205" i="19"/>
  <c r="L2205" i="19"/>
  <c r="N2204" i="19"/>
  <c r="M2204" i="19"/>
  <c r="L2204" i="19"/>
  <c r="N2203" i="19"/>
  <c r="M2203" i="19"/>
  <c r="L2203" i="19"/>
  <c r="N2202" i="19"/>
  <c r="M2202" i="19"/>
  <c r="L2202" i="19"/>
  <c r="N2201" i="19"/>
  <c r="M2201" i="19"/>
  <c r="L2201" i="19"/>
  <c r="N2200" i="19"/>
  <c r="M2200" i="19"/>
  <c r="L2200" i="19"/>
  <c r="N2199" i="19"/>
  <c r="M2199" i="19"/>
  <c r="L2199" i="19"/>
  <c r="N2198" i="19"/>
  <c r="M2198" i="19"/>
  <c r="L2198" i="19"/>
  <c r="N2197" i="19"/>
  <c r="M2197" i="19"/>
  <c r="L2197" i="19"/>
  <c r="N2196" i="19"/>
  <c r="M2196" i="19"/>
  <c r="L2196" i="19"/>
  <c r="N2195" i="19"/>
  <c r="M2195" i="19"/>
  <c r="L2195" i="19"/>
  <c r="N2194" i="19"/>
  <c r="M2194" i="19"/>
  <c r="L2194" i="19"/>
  <c r="N2193" i="19"/>
  <c r="M2193" i="19"/>
  <c r="L2193" i="19"/>
  <c r="N2192" i="19"/>
  <c r="M2192" i="19"/>
  <c r="L2192" i="19"/>
  <c r="N2191" i="19"/>
  <c r="M2191" i="19"/>
  <c r="L2191" i="19"/>
  <c r="N2190" i="19"/>
  <c r="M2190" i="19"/>
  <c r="L2190" i="19"/>
  <c r="N2189" i="19"/>
  <c r="M2189" i="19"/>
  <c r="L2189" i="19"/>
  <c r="N2188" i="19"/>
  <c r="M2188" i="19"/>
  <c r="L2188" i="19"/>
  <c r="N2187" i="19"/>
  <c r="M2187" i="19"/>
  <c r="L2187" i="19"/>
  <c r="N2186" i="19"/>
  <c r="M2186" i="19"/>
  <c r="L2186" i="19"/>
  <c r="N2185" i="19"/>
  <c r="M2185" i="19"/>
  <c r="L2185" i="19"/>
  <c r="N2184" i="19"/>
  <c r="M2184" i="19"/>
  <c r="L2184" i="19"/>
  <c r="N2183" i="19"/>
  <c r="M2183" i="19"/>
  <c r="L2183" i="19"/>
  <c r="N2182" i="19"/>
  <c r="M2182" i="19"/>
  <c r="L2182" i="19"/>
  <c r="N2181" i="19"/>
  <c r="M2181" i="19"/>
  <c r="L2181" i="19"/>
  <c r="N2180" i="19"/>
  <c r="M2180" i="19"/>
  <c r="L2180" i="19"/>
  <c r="N2179" i="19"/>
  <c r="M2179" i="19"/>
  <c r="L2179" i="19"/>
  <c r="N2178" i="19"/>
  <c r="M2178" i="19"/>
  <c r="L2178" i="19"/>
  <c r="N2177" i="19"/>
  <c r="M2177" i="19"/>
  <c r="L2177" i="19"/>
  <c r="N2176" i="19"/>
  <c r="M2176" i="19"/>
  <c r="L2176" i="19"/>
  <c r="N2175" i="19"/>
  <c r="M2175" i="19"/>
  <c r="L2175" i="19"/>
  <c r="N2174" i="19"/>
  <c r="M2174" i="19"/>
  <c r="L2174" i="19"/>
  <c r="N2173" i="19"/>
  <c r="M2173" i="19"/>
  <c r="L2173" i="19"/>
  <c r="N2172" i="19"/>
  <c r="M2172" i="19"/>
  <c r="L2172" i="19"/>
  <c r="N2171" i="19"/>
  <c r="M2171" i="19"/>
  <c r="L2171" i="19"/>
  <c r="N2170" i="19"/>
  <c r="M2170" i="19"/>
  <c r="L2170" i="19"/>
  <c r="N2169" i="19"/>
  <c r="M2169" i="19"/>
  <c r="L2169" i="19"/>
  <c r="N2168" i="19"/>
  <c r="M2168" i="19"/>
  <c r="L2168" i="19"/>
  <c r="N2167" i="19"/>
  <c r="M2167" i="19"/>
  <c r="L2167" i="19"/>
  <c r="N2166" i="19"/>
  <c r="M2166" i="19"/>
  <c r="L2166" i="19"/>
  <c r="N2165" i="19"/>
  <c r="M2165" i="19"/>
  <c r="L2165" i="19"/>
  <c r="N2164" i="19"/>
  <c r="M2164" i="19"/>
  <c r="L2164" i="19"/>
  <c r="N2163" i="19"/>
  <c r="M2163" i="19"/>
  <c r="L2163" i="19"/>
  <c r="N2162" i="19"/>
  <c r="M2162" i="19"/>
  <c r="L2162" i="19"/>
  <c r="N2161" i="19"/>
  <c r="M2161" i="19"/>
  <c r="L2161" i="19"/>
  <c r="N2160" i="19"/>
  <c r="M2160" i="19"/>
  <c r="L2160" i="19"/>
  <c r="N2159" i="19"/>
  <c r="M2159" i="19"/>
  <c r="L2159" i="19"/>
  <c r="N2158" i="19"/>
  <c r="M2158" i="19"/>
  <c r="L2158" i="19"/>
  <c r="N2157" i="19"/>
  <c r="M2157" i="19"/>
  <c r="L2157" i="19"/>
  <c r="N2156" i="19"/>
  <c r="M2156" i="19"/>
  <c r="L2156" i="19"/>
  <c r="N2155" i="19"/>
  <c r="M2155" i="19"/>
  <c r="L2155" i="19"/>
  <c r="N2154" i="19"/>
  <c r="M2154" i="19"/>
  <c r="L2154" i="19"/>
  <c r="N2153" i="19"/>
  <c r="M2153" i="19"/>
  <c r="L2153" i="19"/>
  <c r="N2152" i="19"/>
  <c r="M2152" i="19"/>
  <c r="L2152" i="19"/>
  <c r="N2151" i="19"/>
  <c r="M2151" i="19"/>
  <c r="L2151" i="19"/>
  <c r="N2150" i="19"/>
  <c r="M2150" i="19"/>
  <c r="L2150" i="19"/>
  <c r="N2149" i="19"/>
  <c r="M2149" i="19"/>
  <c r="L2149" i="19"/>
  <c r="N2148" i="19"/>
  <c r="M2148" i="19"/>
  <c r="L2148" i="19"/>
  <c r="N2147" i="19"/>
  <c r="M2147" i="19"/>
  <c r="L2147" i="19"/>
  <c r="N2146" i="19"/>
  <c r="M2146" i="19"/>
  <c r="L2146" i="19"/>
  <c r="N2145" i="19"/>
  <c r="M2145" i="19"/>
  <c r="L2145" i="19"/>
  <c r="N2144" i="19"/>
  <c r="M2144" i="19"/>
  <c r="L2144" i="19"/>
  <c r="N2143" i="19"/>
  <c r="M2143" i="19"/>
  <c r="L2143" i="19"/>
  <c r="N2142" i="19"/>
  <c r="M2142" i="19"/>
  <c r="L2142" i="19"/>
  <c r="N2141" i="19"/>
  <c r="M2141" i="19"/>
  <c r="L2141" i="19"/>
  <c r="N2140" i="19"/>
  <c r="M2140" i="19"/>
  <c r="L2140" i="19"/>
  <c r="N2139" i="19"/>
  <c r="M2139" i="19"/>
  <c r="L2139" i="19"/>
  <c r="N2138" i="19"/>
  <c r="M2138" i="19"/>
  <c r="L2138" i="19"/>
  <c r="N2137" i="19"/>
  <c r="M2137" i="19"/>
  <c r="L2137" i="19"/>
  <c r="N2136" i="19"/>
  <c r="M2136" i="19"/>
  <c r="L2136" i="19"/>
  <c r="N2135" i="19"/>
  <c r="M2135" i="19"/>
  <c r="L2135" i="19"/>
  <c r="N2134" i="19"/>
  <c r="M2134" i="19"/>
  <c r="L2134" i="19"/>
  <c r="N2133" i="19"/>
  <c r="M2133" i="19"/>
  <c r="L2133" i="19"/>
  <c r="N2132" i="19"/>
  <c r="M2132" i="19"/>
  <c r="L2132" i="19"/>
  <c r="N2131" i="19"/>
  <c r="M2131" i="19"/>
  <c r="L2131" i="19"/>
  <c r="N2130" i="19"/>
  <c r="M2130" i="19"/>
  <c r="L2130" i="19"/>
  <c r="N2129" i="19"/>
  <c r="M2129" i="19"/>
  <c r="L2129" i="19"/>
  <c r="N2128" i="19"/>
  <c r="M2128" i="19"/>
  <c r="L2128" i="19"/>
  <c r="N2127" i="19"/>
  <c r="M2127" i="19"/>
  <c r="L2127" i="19"/>
  <c r="N2126" i="19"/>
  <c r="M2126" i="19"/>
  <c r="L2126" i="19"/>
  <c r="N2125" i="19"/>
  <c r="M2125" i="19"/>
  <c r="L2125" i="19"/>
  <c r="N2123" i="19"/>
  <c r="M2123" i="19"/>
  <c r="L2123" i="19"/>
  <c r="N2122" i="19"/>
  <c r="M2122" i="19"/>
  <c r="L2122" i="19"/>
  <c r="N2121" i="19"/>
  <c r="M2121" i="19"/>
  <c r="L2121" i="19"/>
  <c r="N2120" i="19"/>
  <c r="M2120" i="19"/>
  <c r="L2120" i="19"/>
  <c r="N2119" i="19"/>
  <c r="M2119" i="19"/>
  <c r="L2119" i="19"/>
  <c r="N2118" i="19"/>
  <c r="M2118" i="19"/>
  <c r="L2118" i="19"/>
  <c r="N2117" i="19"/>
  <c r="M2117" i="19"/>
  <c r="L2117" i="19"/>
  <c r="N2116" i="19"/>
  <c r="M2116" i="19"/>
  <c r="L2116" i="19"/>
  <c r="N2115" i="19"/>
  <c r="M2115" i="19"/>
  <c r="L2115" i="19"/>
  <c r="N2114" i="19"/>
  <c r="M2114" i="19"/>
  <c r="L2114" i="19"/>
  <c r="N2113" i="19"/>
  <c r="M2113" i="19"/>
  <c r="L2113" i="19"/>
  <c r="N2112" i="19"/>
  <c r="M2112" i="19"/>
  <c r="L2112" i="19"/>
  <c r="N2111" i="19"/>
  <c r="M2111" i="19"/>
  <c r="L2111" i="19"/>
  <c r="N2110" i="19"/>
  <c r="M2110" i="19"/>
  <c r="L2110" i="19"/>
  <c r="N2109" i="19"/>
  <c r="M2109" i="19"/>
  <c r="L2109" i="19"/>
  <c r="N2108" i="19"/>
  <c r="M2108" i="19"/>
  <c r="L2108" i="19"/>
  <c r="N2107" i="19"/>
  <c r="M2107" i="19"/>
  <c r="L2107" i="19"/>
  <c r="N2106" i="19"/>
  <c r="M2106" i="19"/>
  <c r="L2106" i="19"/>
  <c r="N2105" i="19"/>
  <c r="M2105" i="19"/>
  <c r="L2105" i="19"/>
  <c r="N2104" i="19"/>
  <c r="M2104" i="19"/>
  <c r="L2104" i="19"/>
  <c r="N2103" i="19"/>
  <c r="M2103" i="19"/>
  <c r="L2103" i="19"/>
  <c r="N2102" i="19"/>
  <c r="M2102" i="19"/>
  <c r="L2102" i="19"/>
  <c r="N2101" i="19"/>
  <c r="M2101" i="19"/>
  <c r="L2101" i="19"/>
  <c r="N2100" i="19"/>
  <c r="M2100" i="19"/>
  <c r="L2100" i="19"/>
  <c r="N2099" i="19"/>
  <c r="M2099" i="19"/>
  <c r="L2099" i="19"/>
  <c r="N2098" i="19"/>
  <c r="M2098" i="19"/>
  <c r="L2098" i="19"/>
  <c r="N2097" i="19"/>
  <c r="M2097" i="19"/>
  <c r="L2097" i="19"/>
  <c r="N2096" i="19"/>
  <c r="M2096" i="19"/>
  <c r="L2096" i="19"/>
  <c r="N2095" i="19"/>
  <c r="M2095" i="19"/>
  <c r="L2095" i="19"/>
  <c r="N2094" i="19"/>
  <c r="M2094" i="19"/>
  <c r="L2094" i="19"/>
  <c r="N2093" i="19"/>
  <c r="M2093" i="19"/>
  <c r="L2093" i="19"/>
  <c r="N2092" i="19"/>
  <c r="M2092" i="19"/>
  <c r="L2092" i="19"/>
  <c r="N2091" i="19"/>
  <c r="M2091" i="19"/>
  <c r="L2091" i="19"/>
  <c r="N2090" i="19"/>
  <c r="M2090" i="19"/>
  <c r="L2090" i="19"/>
  <c r="N2089" i="19"/>
  <c r="M2089" i="19"/>
  <c r="L2089" i="19"/>
  <c r="N2088" i="19"/>
  <c r="M2088" i="19"/>
  <c r="L2088" i="19"/>
  <c r="N2087" i="19"/>
  <c r="M2087" i="19"/>
  <c r="L2087" i="19"/>
  <c r="N2086" i="19"/>
  <c r="M2086" i="19"/>
  <c r="L2086" i="19"/>
  <c r="N2085" i="19"/>
  <c r="M2085" i="19"/>
  <c r="L2085" i="19"/>
  <c r="N2084" i="19"/>
  <c r="M2084" i="19"/>
  <c r="L2084" i="19"/>
  <c r="N2083" i="19"/>
  <c r="M2083" i="19"/>
  <c r="L2083" i="19"/>
  <c r="N2082" i="19"/>
  <c r="M2082" i="19"/>
  <c r="L2082" i="19"/>
  <c r="N2081" i="19"/>
  <c r="M2081" i="19"/>
  <c r="L2081" i="19"/>
  <c r="N2080" i="19"/>
  <c r="M2080" i="19"/>
  <c r="L2080" i="19"/>
  <c r="N2079" i="19"/>
  <c r="M2079" i="19"/>
  <c r="L2079" i="19"/>
  <c r="N2078" i="19"/>
  <c r="M2078" i="19"/>
  <c r="L2078" i="19"/>
  <c r="N2077" i="19"/>
  <c r="M2077" i="19"/>
  <c r="L2077" i="19"/>
  <c r="N2076" i="19"/>
  <c r="M2076" i="19"/>
  <c r="L2076" i="19"/>
  <c r="N2075" i="19"/>
  <c r="M2075" i="19"/>
  <c r="L2075" i="19"/>
  <c r="N2074" i="19"/>
  <c r="M2074" i="19"/>
  <c r="L2074" i="19"/>
  <c r="N2073" i="19"/>
  <c r="M2073" i="19"/>
  <c r="L2073" i="19"/>
  <c r="N2072" i="19"/>
  <c r="M2072" i="19"/>
  <c r="L2072" i="19"/>
  <c r="N2071" i="19"/>
  <c r="M2071" i="19"/>
  <c r="L2071" i="19"/>
  <c r="N2070" i="19"/>
  <c r="M2070" i="19"/>
  <c r="L2070" i="19"/>
  <c r="U2068" i="19"/>
  <c r="S2068" i="19"/>
  <c r="T2068" i="19"/>
  <c r="V2068" i="19"/>
  <c r="N2068" i="19"/>
  <c r="M2068" i="19"/>
  <c r="L2068" i="19"/>
  <c r="N2067" i="19"/>
  <c r="M2067" i="19"/>
  <c r="L2067" i="19"/>
  <c r="N2066" i="19"/>
  <c r="M2066" i="19"/>
  <c r="L2066" i="19"/>
  <c r="N2065" i="19"/>
  <c r="M2065" i="19"/>
  <c r="L2065" i="19"/>
  <c r="N2064" i="19"/>
  <c r="M2064" i="19"/>
  <c r="L2064" i="19"/>
  <c r="N2063" i="19"/>
  <c r="M2063" i="19"/>
  <c r="L2063" i="19"/>
  <c r="N2062" i="19"/>
  <c r="M2062" i="19"/>
  <c r="L2062" i="19"/>
  <c r="N2061" i="19"/>
  <c r="M2061" i="19"/>
  <c r="L2061" i="19"/>
  <c r="N2060" i="19"/>
  <c r="M2060" i="19"/>
  <c r="L2060" i="19"/>
  <c r="N2059" i="19"/>
  <c r="M2059" i="19"/>
  <c r="L2059" i="19"/>
  <c r="N2058" i="19"/>
  <c r="M2058" i="19"/>
  <c r="L2058" i="19"/>
  <c r="N2057" i="19"/>
  <c r="M2057" i="19"/>
  <c r="L2057" i="19"/>
  <c r="N2056" i="19"/>
  <c r="M2056" i="19"/>
  <c r="L2056" i="19"/>
  <c r="N2055" i="19"/>
  <c r="M2055" i="19"/>
  <c r="L2055" i="19"/>
  <c r="N2054" i="19"/>
  <c r="M2054" i="19"/>
  <c r="L2054" i="19"/>
  <c r="N2053" i="19"/>
  <c r="M2053" i="19"/>
  <c r="L2053" i="19"/>
  <c r="N2052" i="19"/>
  <c r="M2052" i="19"/>
  <c r="L2052" i="19"/>
  <c r="N2051" i="19"/>
  <c r="M2051" i="19"/>
  <c r="L2051" i="19"/>
  <c r="N2050" i="19"/>
  <c r="M2050" i="19"/>
  <c r="L2050" i="19"/>
  <c r="N2049" i="19"/>
  <c r="M2049" i="19"/>
  <c r="L2049" i="19"/>
  <c r="N2048" i="19"/>
  <c r="M2048" i="19"/>
  <c r="L2048" i="19"/>
  <c r="N2047" i="19"/>
  <c r="M2047" i="19"/>
  <c r="L2047" i="19"/>
  <c r="N2046" i="19"/>
  <c r="M2046" i="19"/>
  <c r="L2046" i="19"/>
  <c r="N2045" i="19"/>
  <c r="M2045" i="19"/>
  <c r="L2045" i="19"/>
  <c r="N2044" i="19"/>
  <c r="M2044" i="19"/>
  <c r="L2044" i="19"/>
  <c r="N2043" i="19"/>
  <c r="M2043" i="19"/>
  <c r="L2043" i="19"/>
  <c r="N2042" i="19"/>
  <c r="M2042" i="19"/>
  <c r="L2042" i="19"/>
  <c r="N2041" i="19"/>
  <c r="M2041" i="19"/>
  <c r="L2041" i="19"/>
  <c r="N2040" i="19"/>
  <c r="M2040" i="19"/>
  <c r="L2040" i="19"/>
  <c r="N2039" i="19"/>
  <c r="M2039" i="19"/>
  <c r="L2039" i="19"/>
  <c r="N2038" i="19"/>
  <c r="M2038" i="19"/>
  <c r="L2038" i="19"/>
  <c r="N2037" i="19"/>
  <c r="M2037" i="19"/>
  <c r="L2037" i="19"/>
  <c r="N2036" i="19"/>
  <c r="M2036" i="19"/>
  <c r="L2036" i="19"/>
  <c r="N2035" i="19"/>
  <c r="M2035" i="19"/>
  <c r="L2035" i="19"/>
  <c r="N2034" i="19"/>
  <c r="M2034" i="19"/>
  <c r="L2034" i="19"/>
  <c r="N2033" i="19"/>
  <c r="M2033" i="19"/>
  <c r="L2033" i="19"/>
  <c r="N2032" i="19"/>
  <c r="M2032" i="19"/>
  <c r="L2032" i="19"/>
  <c r="N2031" i="19"/>
  <c r="M2031" i="19"/>
  <c r="L2031" i="19"/>
  <c r="N2030" i="19"/>
  <c r="M2030" i="19"/>
  <c r="L2030" i="19"/>
  <c r="N2029" i="19"/>
  <c r="M2029" i="19"/>
  <c r="L2029" i="19"/>
  <c r="N2028" i="19"/>
  <c r="M2028" i="19"/>
  <c r="L2028" i="19"/>
  <c r="N2027" i="19"/>
  <c r="M2027" i="19"/>
  <c r="L2027" i="19"/>
  <c r="N2026" i="19"/>
  <c r="M2026" i="19"/>
  <c r="L2026" i="19"/>
  <c r="N2025" i="19"/>
  <c r="M2025" i="19"/>
  <c r="L2025" i="19"/>
  <c r="N2024" i="19"/>
  <c r="M2024" i="19"/>
  <c r="L2024" i="19"/>
  <c r="N2023" i="19"/>
  <c r="M2023" i="19"/>
  <c r="L2023" i="19"/>
  <c r="N2022" i="19"/>
  <c r="M2022" i="19"/>
  <c r="L2022" i="19"/>
  <c r="N2021" i="19"/>
  <c r="M2021" i="19"/>
  <c r="L2021" i="19"/>
  <c r="N2020" i="19"/>
  <c r="M2020" i="19"/>
  <c r="L2020" i="19"/>
  <c r="N2019" i="19"/>
  <c r="M2019" i="19"/>
  <c r="L2019" i="19"/>
  <c r="N2018" i="19"/>
  <c r="M2018" i="19"/>
  <c r="L2018" i="19"/>
  <c r="N2017" i="19"/>
  <c r="M2017" i="19"/>
  <c r="L2017" i="19"/>
  <c r="N2016" i="19"/>
  <c r="M2016" i="19"/>
  <c r="L2016" i="19"/>
  <c r="N2015" i="19"/>
  <c r="M2015" i="19"/>
  <c r="L2015" i="19"/>
  <c r="N2014" i="19"/>
  <c r="M2014" i="19"/>
  <c r="L2014" i="19"/>
  <c r="N2013" i="19"/>
  <c r="M2013" i="19"/>
  <c r="L2013" i="19"/>
  <c r="N2012" i="19"/>
  <c r="M2012" i="19"/>
  <c r="L2012" i="19"/>
  <c r="N2011" i="19"/>
  <c r="M2011" i="19"/>
  <c r="L2011" i="19"/>
  <c r="N2010" i="19"/>
  <c r="M2010" i="19"/>
  <c r="L2010" i="19"/>
  <c r="N2009" i="19"/>
  <c r="M2009" i="19"/>
  <c r="L2009" i="19"/>
  <c r="N2008" i="19"/>
  <c r="M2008" i="19"/>
  <c r="L2008" i="19"/>
  <c r="N2007" i="19"/>
  <c r="M2007" i="19"/>
  <c r="L2007" i="19"/>
  <c r="N2006" i="19"/>
  <c r="M2006" i="19"/>
  <c r="L2006" i="19"/>
  <c r="N2005" i="19"/>
  <c r="M2005" i="19"/>
  <c r="L2005" i="19"/>
  <c r="N2004" i="19"/>
  <c r="M2004" i="19"/>
  <c r="L2004" i="19"/>
  <c r="N2003" i="19"/>
  <c r="M2003" i="19"/>
  <c r="L2003" i="19"/>
  <c r="N2002" i="19"/>
  <c r="M2002" i="19"/>
  <c r="L2002" i="19"/>
  <c r="N2001" i="19"/>
  <c r="M2001" i="19"/>
  <c r="L2001" i="19"/>
  <c r="N2000" i="19"/>
  <c r="M2000" i="19"/>
  <c r="L2000" i="19"/>
  <c r="N1999" i="19"/>
  <c r="M1999" i="19"/>
  <c r="L1999" i="19"/>
  <c r="N1998" i="19"/>
  <c r="M1998" i="19"/>
  <c r="L1998" i="19"/>
  <c r="N1997" i="19"/>
  <c r="M1997" i="19"/>
  <c r="L1997" i="19"/>
  <c r="N1996" i="19"/>
  <c r="M1996" i="19"/>
  <c r="L1996" i="19"/>
  <c r="N1995" i="19"/>
  <c r="M1995" i="19"/>
  <c r="L1995" i="19"/>
  <c r="N1994" i="19"/>
  <c r="M1994" i="19"/>
  <c r="L1994" i="19"/>
  <c r="N1993" i="19"/>
  <c r="M1993" i="19"/>
  <c r="L1993" i="19"/>
  <c r="N1992" i="19"/>
  <c r="M1992" i="19"/>
  <c r="L1992" i="19"/>
  <c r="N1991" i="19"/>
  <c r="M1991" i="19"/>
  <c r="L1991" i="19"/>
  <c r="N1990" i="19"/>
  <c r="M1990" i="19"/>
  <c r="L1990" i="19"/>
  <c r="N1989" i="19"/>
  <c r="M1989" i="19"/>
  <c r="L1989" i="19"/>
  <c r="N1988" i="19"/>
  <c r="M1988" i="19"/>
  <c r="L1988" i="19"/>
  <c r="N1987" i="19"/>
  <c r="M1987" i="19"/>
  <c r="L1987" i="19"/>
  <c r="N1986" i="19"/>
  <c r="M1986" i="19"/>
  <c r="L1986" i="19"/>
  <c r="N1985" i="19"/>
  <c r="M1985" i="19"/>
  <c r="L1985" i="19"/>
  <c r="N1984" i="19"/>
  <c r="M1984" i="19"/>
  <c r="L1984" i="19"/>
  <c r="N1983" i="19"/>
  <c r="M1983" i="19"/>
  <c r="L1983" i="19"/>
  <c r="N1982" i="19"/>
  <c r="M1982" i="19"/>
  <c r="L1982" i="19"/>
  <c r="N1981" i="19"/>
  <c r="M1981" i="19"/>
  <c r="L1981" i="19"/>
  <c r="N1980" i="19"/>
  <c r="M1980" i="19"/>
  <c r="L1980" i="19"/>
  <c r="N1979" i="19"/>
  <c r="M1979" i="19"/>
  <c r="L1979" i="19"/>
  <c r="N1978" i="19"/>
  <c r="M1978" i="19"/>
  <c r="L1978" i="19"/>
  <c r="N1977" i="19"/>
  <c r="M1977" i="19"/>
  <c r="L1977" i="19"/>
  <c r="N1976" i="19"/>
  <c r="M1976" i="19"/>
  <c r="L1976" i="19"/>
  <c r="N1975" i="19"/>
  <c r="M1975" i="19"/>
  <c r="L1975" i="19"/>
  <c r="N1974" i="19"/>
  <c r="M1974" i="19"/>
  <c r="L1974" i="19"/>
  <c r="N1973" i="19"/>
  <c r="M1973" i="19"/>
  <c r="L1973" i="19"/>
  <c r="N1972" i="19"/>
  <c r="M1972" i="19"/>
  <c r="L1972" i="19"/>
  <c r="N1971" i="19"/>
  <c r="M1971" i="19"/>
  <c r="L1971" i="19"/>
  <c r="N1970" i="19"/>
  <c r="M1970" i="19"/>
  <c r="L1970" i="19"/>
  <c r="N1969" i="19"/>
  <c r="M1969" i="19"/>
  <c r="L1969" i="19"/>
  <c r="N1968" i="19"/>
  <c r="M1968" i="19"/>
  <c r="L1968" i="19"/>
  <c r="U1966" i="19"/>
  <c r="S1966" i="19"/>
  <c r="T1966" i="19"/>
  <c r="W1966" i="19"/>
  <c r="X1966" i="19"/>
  <c r="AG1966" i="19"/>
  <c r="AJ1966" i="19"/>
  <c r="AK1966" i="19"/>
  <c r="N1966" i="19"/>
  <c r="M1966" i="19"/>
  <c r="L1966" i="19"/>
  <c r="N1965" i="19"/>
  <c r="M1965" i="19"/>
  <c r="L1965" i="19"/>
  <c r="N1964" i="19"/>
  <c r="M1964" i="19"/>
  <c r="L1964" i="19"/>
  <c r="N1963" i="19"/>
  <c r="M1963" i="19"/>
  <c r="L1963" i="19"/>
  <c r="N1962" i="19"/>
  <c r="M1962" i="19"/>
  <c r="L1962" i="19"/>
  <c r="N1961" i="19"/>
  <c r="M1961" i="19"/>
  <c r="L1961" i="19"/>
  <c r="N1960" i="19"/>
  <c r="M1960" i="19"/>
  <c r="L1960" i="19"/>
  <c r="N1959" i="19"/>
  <c r="M1959" i="19"/>
  <c r="L1959" i="19"/>
  <c r="N1958" i="19"/>
  <c r="M1958" i="19"/>
  <c r="L1958" i="19"/>
  <c r="N1957" i="19"/>
  <c r="M1957" i="19"/>
  <c r="L1957" i="19"/>
  <c r="N1956" i="19"/>
  <c r="M1956" i="19"/>
  <c r="L1956" i="19"/>
  <c r="N1955" i="19"/>
  <c r="M1955" i="19"/>
  <c r="L1955" i="19"/>
  <c r="N1954" i="19"/>
  <c r="M1954" i="19"/>
  <c r="L1954" i="19"/>
  <c r="N1953" i="19"/>
  <c r="M1953" i="19"/>
  <c r="L1953" i="19"/>
  <c r="N1952" i="19"/>
  <c r="M1952" i="19"/>
  <c r="L1952" i="19"/>
  <c r="N1951" i="19"/>
  <c r="M1951" i="19"/>
  <c r="L1951" i="19"/>
  <c r="N1950" i="19"/>
  <c r="M1950" i="19"/>
  <c r="L1950" i="19"/>
  <c r="N1949" i="19"/>
  <c r="M1949" i="19"/>
  <c r="L1949" i="19"/>
  <c r="N1948" i="19"/>
  <c r="M1948" i="19"/>
  <c r="L1948" i="19"/>
  <c r="N1947" i="19"/>
  <c r="M1947" i="19"/>
  <c r="L1947" i="19"/>
  <c r="N1946" i="19"/>
  <c r="M1946" i="19"/>
  <c r="L1946" i="19"/>
  <c r="N1945" i="19"/>
  <c r="M1945" i="19"/>
  <c r="L1945" i="19"/>
  <c r="N1944" i="19"/>
  <c r="M1944" i="19"/>
  <c r="L1944" i="19"/>
  <c r="N1943" i="19"/>
  <c r="M1943" i="19"/>
  <c r="L1943" i="19"/>
  <c r="N1942" i="19"/>
  <c r="M1942" i="19"/>
  <c r="L1942" i="19"/>
  <c r="N1941" i="19"/>
  <c r="M1941" i="19"/>
  <c r="L1941" i="19"/>
  <c r="N1940" i="19"/>
  <c r="M1940" i="19"/>
  <c r="L1940" i="19"/>
  <c r="N1939" i="19"/>
  <c r="M1939" i="19"/>
  <c r="L1939" i="19"/>
  <c r="N1938" i="19"/>
  <c r="M1938" i="19"/>
  <c r="L1938" i="19"/>
  <c r="N1937" i="19"/>
  <c r="M1937" i="19"/>
  <c r="L1937" i="19"/>
  <c r="N1936" i="19"/>
  <c r="M1936" i="19"/>
  <c r="L1936" i="19"/>
  <c r="N1935" i="19"/>
  <c r="M1935" i="19"/>
  <c r="L1935" i="19"/>
  <c r="N1934" i="19"/>
  <c r="M1934" i="19"/>
  <c r="L1934" i="19"/>
  <c r="N1933" i="19"/>
  <c r="M1933" i="19"/>
  <c r="L1933" i="19"/>
  <c r="N1932" i="19"/>
  <c r="M1932" i="19"/>
  <c r="L1932" i="19"/>
  <c r="N1931" i="19"/>
  <c r="M1931" i="19"/>
  <c r="L1931" i="19"/>
  <c r="N1930" i="19"/>
  <c r="M1930" i="19"/>
  <c r="L1930" i="19"/>
  <c r="N1929" i="19"/>
  <c r="M1929" i="19"/>
  <c r="L1929" i="19"/>
  <c r="N1928" i="19"/>
  <c r="M1928" i="19"/>
  <c r="L1928" i="19"/>
  <c r="N1927" i="19"/>
  <c r="M1927" i="19"/>
  <c r="L1927" i="19"/>
  <c r="N1926" i="19"/>
  <c r="M1926" i="19"/>
  <c r="L1926" i="19"/>
  <c r="N1925" i="19"/>
  <c r="M1925" i="19"/>
  <c r="L1925" i="19"/>
  <c r="N1924" i="19"/>
  <c r="M1924" i="19"/>
  <c r="L1924" i="19"/>
  <c r="N1923" i="19"/>
  <c r="M1923" i="19"/>
  <c r="L1923" i="19"/>
  <c r="N1922" i="19"/>
  <c r="M1922" i="19"/>
  <c r="L1922" i="19"/>
  <c r="N1921" i="19"/>
  <c r="M1921" i="19"/>
  <c r="L1921" i="19"/>
  <c r="N1920" i="19"/>
  <c r="M1920" i="19"/>
  <c r="L1920" i="19"/>
  <c r="N1919" i="19"/>
  <c r="M1919" i="19"/>
  <c r="L1919" i="19"/>
  <c r="N1918" i="19"/>
  <c r="M1918" i="19"/>
  <c r="L1918" i="19"/>
  <c r="N1917" i="19"/>
  <c r="M1917" i="19"/>
  <c r="L1917" i="19"/>
  <c r="N1916" i="19"/>
  <c r="M1916" i="19"/>
  <c r="L1916" i="19"/>
  <c r="N1915" i="19"/>
  <c r="M1915" i="19"/>
  <c r="L1915" i="19"/>
  <c r="N1914" i="19"/>
  <c r="M1914" i="19"/>
  <c r="L1914" i="19"/>
  <c r="N1913" i="19"/>
  <c r="M1913" i="19"/>
  <c r="L1913" i="19"/>
  <c r="N1912" i="19"/>
  <c r="M1912" i="19"/>
  <c r="L1912" i="19"/>
  <c r="N1911" i="19"/>
  <c r="M1911" i="19"/>
  <c r="L1911" i="19"/>
  <c r="N1910" i="19"/>
  <c r="M1910" i="19"/>
  <c r="L1910" i="19"/>
  <c r="N1909" i="19"/>
  <c r="M1909" i="19"/>
  <c r="L1909" i="19"/>
  <c r="N1908" i="19"/>
  <c r="M1908" i="19"/>
  <c r="L1908" i="19"/>
  <c r="N1907" i="19"/>
  <c r="M1907" i="19"/>
  <c r="L1907" i="19"/>
  <c r="N1906" i="19"/>
  <c r="M1906" i="19"/>
  <c r="L1906" i="19"/>
  <c r="N1905" i="19"/>
  <c r="M1905" i="19"/>
  <c r="L1905" i="19"/>
  <c r="N1904" i="19"/>
  <c r="M1904" i="19"/>
  <c r="L1904" i="19"/>
  <c r="U1902" i="19"/>
  <c r="S1902" i="19"/>
  <c r="T1902" i="19"/>
  <c r="X1902" i="19"/>
  <c r="N1902" i="19"/>
  <c r="M1902" i="19"/>
  <c r="L1902" i="19"/>
  <c r="N1901" i="19"/>
  <c r="M1901" i="19"/>
  <c r="L1901" i="19"/>
  <c r="N1900" i="19"/>
  <c r="M1900" i="19"/>
  <c r="L1900" i="19"/>
  <c r="N1899" i="19"/>
  <c r="M1899" i="19"/>
  <c r="L1899" i="19"/>
  <c r="N1898" i="19"/>
  <c r="M1898" i="19"/>
  <c r="L1898" i="19"/>
  <c r="N1897" i="19"/>
  <c r="M1897" i="19"/>
  <c r="L1897" i="19"/>
  <c r="N1896" i="19"/>
  <c r="M1896" i="19"/>
  <c r="L1896" i="19"/>
  <c r="N1895" i="19"/>
  <c r="M1895" i="19"/>
  <c r="L1895" i="19"/>
  <c r="N1894" i="19"/>
  <c r="M1894" i="19"/>
  <c r="L1894" i="19"/>
  <c r="N1893" i="19"/>
  <c r="M1893" i="19"/>
  <c r="L1893" i="19"/>
  <c r="N1892" i="19"/>
  <c r="M1892" i="19"/>
  <c r="L1892" i="19"/>
  <c r="N1891" i="19"/>
  <c r="M1891" i="19"/>
  <c r="L1891" i="19"/>
  <c r="N1890" i="19"/>
  <c r="M1890" i="19"/>
  <c r="L1890" i="19"/>
  <c r="N1889" i="19"/>
  <c r="M1889" i="19"/>
  <c r="L1889" i="19"/>
  <c r="N1888" i="19"/>
  <c r="M1888" i="19"/>
  <c r="L1888" i="19"/>
  <c r="N1887" i="19"/>
  <c r="M1887" i="19"/>
  <c r="L1887" i="19"/>
  <c r="N1886" i="19"/>
  <c r="M1886" i="19"/>
  <c r="L1886" i="19"/>
  <c r="N1885" i="19"/>
  <c r="M1885" i="19"/>
  <c r="L1885" i="19"/>
  <c r="N1884" i="19"/>
  <c r="M1884" i="19"/>
  <c r="L1884" i="19"/>
  <c r="N1883" i="19"/>
  <c r="M1883" i="19"/>
  <c r="L1883" i="19"/>
  <c r="N1882" i="19"/>
  <c r="M1882" i="19"/>
  <c r="L1882" i="19"/>
  <c r="N1881" i="19"/>
  <c r="M1881" i="19"/>
  <c r="L1881" i="19"/>
  <c r="N1880" i="19"/>
  <c r="M1880" i="19"/>
  <c r="L1880" i="19"/>
  <c r="N1879" i="19"/>
  <c r="M1879" i="19"/>
  <c r="L1879" i="19"/>
  <c r="N1878" i="19"/>
  <c r="M1878" i="19"/>
  <c r="L1878" i="19"/>
  <c r="N1877" i="19"/>
  <c r="M1877" i="19"/>
  <c r="L1877" i="19"/>
  <c r="N1876" i="19"/>
  <c r="M1876" i="19"/>
  <c r="L1876" i="19"/>
  <c r="N1875" i="19"/>
  <c r="M1875" i="19"/>
  <c r="L1875" i="19"/>
  <c r="N1874" i="19"/>
  <c r="M1874" i="19"/>
  <c r="L1874" i="19"/>
  <c r="N1873" i="19"/>
  <c r="M1873" i="19"/>
  <c r="L1873" i="19"/>
  <c r="N1872" i="19"/>
  <c r="M1872" i="19"/>
  <c r="L1872" i="19"/>
  <c r="N1871" i="19"/>
  <c r="M1871" i="19"/>
  <c r="L1871" i="19"/>
  <c r="N1870" i="19"/>
  <c r="M1870" i="19"/>
  <c r="L1870" i="19"/>
  <c r="N1869" i="19"/>
  <c r="M1869" i="19"/>
  <c r="L1869" i="19"/>
  <c r="U1867" i="19"/>
  <c r="S1867" i="19"/>
  <c r="T1867" i="19"/>
  <c r="V1867" i="19"/>
  <c r="W1867" i="19"/>
  <c r="Y1867" i="19"/>
  <c r="Z1867" i="19"/>
  <c r="AB1867" i="19"/>
  <c r="AG1867" i="19"/>
  <c r="AH1867" i="19"/>
  <c r="N1867" i="19"/>
  <c r="M1867" i="19"/>
  <c r="L1867" i="19"/>
  <c r="N1866" i="19"/>
  <c r="M1866" i="19"/>
  <c r="L1866" i="19"/>
  <c r="N1865" i="19"/>
  <c r="M1865" i="19"/>
  <c r="L1865" i="19"/>
  <c r="N1864" i="19"/>
  <c r="M1864" i="19"/>
  <c r="L1864" i="19"/>
  <c r="N1863" i="19"/>
  <c r="M1863" i="19"/>
  <c r="L1863" i="19"/>
  <c r="N1862" i="19"/>
  <c r="M1862" i="19"/>
  <c r="L1862" i="19"/>
  <c r="N1861" i="19"/>
  <c r="M1861" i="19"/>
  <c r="L1861" i="19"/>
  <c r="N1860" i="19"/>
  <c r="M1860" i="19"/>
  <c r="L1860" i="19"/>
  <c r="N1859" i="19"/>
  <c r="M1859" i="19"/>
  <c r="L1859" i="19"/>
  <c r="N1858" i="19"/>
  <c r="M1858" i="19"/>
  <c r="L1858" i="19"/>
  <c r="N1857" i="19"/>
  <c r="M1857" i="19"/>
  <c r="L1857" i="19"/>
  <c r="N1856" i="19"/>
  <c r="M1856" i="19"/>
  <c r="L1856" i="19"/>
  <c r="N1855" i="19"/>
  <c r="M1855" i="19"/>
  <c r="L1855" i="19"/>
  <c r="N1854" i="19"/>
  <c r="M1854" i="19"/>
  <c r="L1854" i="19"/>
  <c r="N1853" i="19"/>
  <c r="M1853" i="19"/>
  <c r="L1853" i="19"/>
  <c r="N1852" i="19"/>
  <c r="M1852" i="19"/>
  <c r="L1852" i="19"/>
  <c r="N1851" i="19"/>
  <c r="M1851" i="19"/>
  <c r="L1851" i="19"/>
  <c r="N1850" i="19"/>
  <c r="M1850" i="19"/>
  <c r="L1850" i="19"/>
  <c r="N1849" i="19"/>
  <c r="M1849" i="19"/>
  <c r="L1849" i="19"/>
  <c r="N1848" i="19"/>
  <c r="M1848" i="19"/>
  <c r="L1848" i="19"/>
  <c r="N1847" i="19"/>
  <c r="M1847" i="19"/>
  <c r="L1847" i="19"/>
  <c r="N1846" i="19"/>
  <c r="M1846" i="19"/>
  <c r="L1846" i="19"/>
  <c r="AY1834" i="19"/>
  <c r="AH1061" i="20"/>
  <c r="AH1062" i="20"/>
  <c r="AH1063" i="20"/>
  <c r="AH1064" i="20"/>
  <c r="AH1065" i="20"/>
  <c r="AH1066" i="20"/>
  <c r="AH1067" i="20"/>
  <c r="AH1068" i="20"/>
  <c r="AH1069" i="20"/>
  <c r="AH1070" i="20"/>
  <c r="AH1071" i="20"/>
  <c r="AH1072" i="20"/>
  <c r="AH1073" i="20"/>
  <c r="AH1074" i="20"/>
  <c r="AH1075" i="20"/>
  <c r="AH1076" i="20"/>
  <c r="AH1077" i="20"/>
  <c r="AH1078" i="20"/>
  <c r="AH1079" i="20"/>
  <c r="AH1080" i="20"/>
  <c r="AH1081" i="20"/>
  <c r="AH1082" i="20"/>
  <c r="AH1083" i="20"/>
  <c r="AH1084" i="20"/>
  <c r="AH1085" i="20"/>
  <c r="AH1086" i="20"/>
  <c r="AH1087" i="20"/>
  <c r="AH1088" i="20"/>
  <c r="AH1089" i="20"/>
  <c r="AH1090" i="20"/>
  <c r="AH1091" i="20"/>
  <c r="AH1092" i="20"/>
  <c r="AH1093" i="20"/>
  <c r="AH1094" i="20"/>
  <c r="AH1095" i="20"/>
  <c r="AH1096" i="20"/>
  <c r="AH1097" i="20"/>
  <c r="AH1098" i="20"/>
  <c r="AH1099" i="20"/>
  <c r="AH1100" i="20"/>
  <c r="AH1101" i="20"/>
  <c r="AH1102" i="20"/>
  <c r="AH1103" i="20"/>
  <c r="AH1104" i="20"/>
  <c r="AH1105" i="20"/>
  <c r="AH1106" i="20"/>
  <c r="AH1107" i="20"/>
  <c r="AH1108" i="20"/>
  <c r="AH1109" i="20"/>
  <c r="AH1110" i="20"/>
  <c r="AH1111" i="20"/>
  <c r="AH1112" i="20"/>
  <c r="AH1113" i="20"/>
  <c r="AH1114" i="20"/>
  <c r="AH1115" i="20"/>
  <c r="AH1116" i="20"/>
  <c r="AH1117" i="20"/>
  <c r="AH1118" i="20"/>
  <c r="AH1119" i="20"/>
  <c r="AH1120" i="20"/>
  <c r="AH1121" i="20"/>
  <c r="AH1122" i="20"/>
  <c r="AH1123" i="20"/>
  <c r="AH1124" i="20"/>
  <c r="AH1125" i="20"/>
  <c r="AH1126" i="20"/>
  <c r="AH1127" i="20"/>
  <c r="AH1128" i="20"/>
  <c r="AH1129" i="20"/>
  <c r="AH1130" i="20"/>
  <c r="AH1131" i="20"/>
  <c r="AH1132" i="20"/>
  <c r="AH1133" i="20"/>
  <c r="AH1134" i="20"/>
  <c r="AH1135" i="20"/>
  <c r="AH1136" i="20"/>
  <c r="AH1137" i="20"/>
  <c r="AH1138" i="20"/>
  <c r="AH1139" i="20"/>
  <c r="AH1140" i="20"/>
  <c r="AH1141" i="20"/>
  <c r="AH1142" i="20"/>
  <c r="AH1143" i="20"/>
  <c r="AH1144" i="20"/>
  <c r="AH1145" i="20"/>
  <c r="AH1146" i="20"/>
  <c r="AH1147" i="20"/>
  <c r="AH1148" i="20"/>
  <c r="AH1149" i="20"/>
  <c r="AH1150" i="20"/>
  <c r="AH1151" i="20"/>
  <c r="AH1152" i="20"/>
  <c r="AH1153" i="20"/>
  <c r="AH1154" i="20"/>
  <c r="AH1155" i="20"/>
  <c r="AH1156" i="20"/>
  <c r="AH1157" i="20"/>
  <c r="AH1158" i="20"/>
  <c r="AH1159" i="20"/>
  <c r="AH1160" i="20"/>
  <c r="AH1161" i="20"/>
  <c r="AH1162" i="20"/>
  <c r="AH1163" i="20"/>
  <c r="AH1164" i="20"/>
  <c r="AH1165" i="20"/>
  <c r="AH1166" i="20"/>
  <c r="AH1167" i="20"/>
  <c r="AH1168" i="20"/>
  <c r="AH1169" i="20"/>
  <c r="AH1170" i="20"/>
  <c r="AH1171" i="20"/>
  <c r="AH1172" i="20"/>
  <c r="AH1173" i="20"/>
  <c r="AH1174" i="20"/>
  <c r="AH1175" i="20"/>
  <c r="AH1176" i="20"/>
  <c r="AH1177" i="20"/>
  <c r="AH1178" i="20"/>
  <c r="AH1179" i="20"/>
  <c r="AH1180" i="20"/>
  <c r="AH1181" i="20"/>
  <c r="AH1182" i="20"/>
  <c r="AH1183" i="20"/>
  <c r="AH1184" i="20"/>
  <c r="AH1185" i="20"/>
  <c r="AH1186" i="20"/>
  <c r="AH1187" i="20"/>
  <c r="AH1188" i="20"/>
  <c r="AH1189" i="20"/>
  <c r="AH1190" i="20"/>
  <c r="AH1191" i="20"/>
  <c r="AH1192" i="20"/>
  <c r="AH1193" i="20"/>
  <c r="AH1194" i="20"/>
  <c r="AH1195" i="20"/>
  <c r="AH1196" i="20"/>
  <c r="AH1197" i="20"/>
  <c r="AH1198" i="20"/>
  <c r="AH1199" i="20"/>
  <c r="AH1200" i="20"/>
  <c r="AH1201" i="20"/>
  <c r="AH1202" i="20"/>
  <c r="AH1203" i="20"/>
  <c r="AH1204" i="20"/>
  <c r="AH1205" i="20"/>
  <c r="AH1206" i="20"/>
  <c r="AH1207" i="20"/>
  <c r="AH1208" i="20"/>
  <c r="AH1209" i="20"/>
  <c r="AH1210" i="20"/>
  <c r="AH1211" i="20"/>
  <c r="AH1212" i="20"/>
  <c r="AH1213" i="20"/>
  <c r="AH1214" i="20"/>
  <c r="AH1215" i="20"/>
  <c r="AH1216" i="20"/>
  <c r="AH1217" i="20"/>
  <c r="AH1218" i="20"/>
  <c r="AH1219" i="20"/>
  <c r="AH1220" i="20"/>
  <c r="AH1221" i="20"/>
  <c r="AH1222" i="20"/>
  <c r="AH1223" i="20"/>
  <c r="AH1224" i="20"/>
  <c r="AH1225" i="20"/>
  <c r="AH1226" i="20"/>
  <c r="AH1227" i="20"/>
  <c r="AH1228" i="20"/>
  <c r="AH1229" i="20"/>
  <c r="AH1230" i="20"/>
  <c r="AH1231" i="20"/>
  <c r="AH1232" i="20"/>
  <c r="AH1233" i="20"/>
  <c r="AH1234" i="20"/>
  <c r="AH1235" i="20"/>
  <c r="AH1236" i="20"/>
  <c r="AH1237" i="20"/>
  <c r="AH1238" i="20"/>
  <c r="AH1239" i="20"/>
  <c r="AH1240" i="20"/>
  <c r="AH1241" i="20"/>
  <c r="AH1242" i="20"/>
  <c r="AH1243" i="20"/>
  <c r="AH1244" i="20"/>
  <c r="AH1245" i="20"/>
  <c r="AH1246" i="20"/>
  <c r="AH1247" i="20"/>
  <c r="AH1248" i="20"/>
  <c r="AH1249" i="20"/>
  <c r="AH1250" i="20"/>
  <c r="AH1251" i="20"/>
  <c r="AH1252" i="20"/>
  <c r="AH1253" i="20"/>
  <c r="AH1254" i="20"/>
  <c r="AH1255" i="20"/>
  <c r="AH1256" i="20"/>
  <c r="AH1257" i="20"/>
  <c r="AH1258" i="20"/>
  <c r="AH1259" i="20"/>
  <c r="AH1260" i="20"/>
  <c r="AH1261" i="20"/>
  <c r="AH1262" i="20"/>
  <c r="AH1263" i="20"/>
  <c r="AH1264" i="20"/>
  <c r="AH1265" i="20"/>
  <c r="AH1266" i="20"/>
  <c r="AH1267" i="20"/>
  <c r="AH1268" i="20"/>
  <c r="AH1269" i="20"/>
  <c r="AH1270" i="20"/>
  <c r="AH1271" i="20"/>
  <c r="AH1272" i="20"/>
  <c r="AH1273" i="20"/>
  <c r="AH1274" i="20"/>
  <c r="AH1275" i="20"/>
  <c r="AH1276" i="20"/>
  <c r="AH1277" i="20"/>
  <c r="AH1278" i="20"/>
  <c r="AH1279" i="20"/>
  <c r="AH1280" i="20"/>
  <c r="AH1281" i="20"/>
  <c r="AH1282" i="20"/>
  <c r="AH1283" i="20"/>
  <c r="AH1284" i="20"/>
  <c r="AH1285" i="20"/>
  <c r="AH1286" i="20"/>
  <c r="AH1287" i="20"/>
  <c r="AH1288" i="20"/>
  <c r="AH1289" i="20"/>
  <c r="AH1290" i="20"/>
  <c r="AH1291" i="20"/>
  <c r="AH1292" i="20"/>
  <c r="AH1293" i="20"/>
  <c r="AH1294" i="20"/>
  <c r="AH1295" i="20"/>
  <c r="AH1296" i="20"/>
  <c r="AH1297" i="20"/>
  <c r="AH1298" i="20"/>
  <c r="AH1299" i="20"/>
  <c r="AH1300" i="20"/>
  <c r="AH1301" i="20"/>
  <c r="U1834" i="19"/>
  <c r="AY1835" i="19"/>
  <c r="U1835" i="19"/>
  <c r="AY1836" i="19"/>
  <c r="U1836" i="19"/>
  <c r="AY1837" i="19"/>
  <c r="U1837" i="19"/>
  <c r="AY1838" i="19"/>
  <c r="U1838" i="19"/>
  <c r="AY1839" i="19"/>
  <c r="U1839" i="19"/>
  <c r="AY1840" i="19"/>
  <c r="U1840" i="19"/>
  <c r="AY1841" i="19"/>
  <c r="U1841" i="19"/>
  <c r="AY1842" i="19"/>
  <c r="U1842" i="19"/>
  <c r="AY1843" i="19"/>
  <c r="U1843" i="19"/>
  <c r="U1844" i="19"/>
  <c r="S1834" i="19"/>
  <c r="S1835" i="19"/>
  <c r="S1836" i="19"/>
  <c r="S1837" i="19"/>
  <c r="S1838" i="19"/>
  <c r="S1839" i="19"/>
  <c r="S1840" i="19"/>
  <c r="S1841" i="19"/>
  <c r="S1842" i="19"/>
  <c r="S1843" i="19"/>
  <c r="S1844" i="19"/>
  <c r="T1834" i="19"/>
  <c r="T1835" i="19"/>
  <c r="T1836" i="19"/>
  <c r="T1837" i="19"/>
  <c r="T1838" i="19"/>
  <c r="T1839" i="19"/>
  <c r="T1840" i="19"/>
  <c r="T1841" i="19"/>
  <c r="T1842" i="19"/>
  <c r="T1843" i="19"/>
  <c r="T1844" i="19"/>
  <c r="N1844" i="19"/>
  <c r="M1844" i="19"/>
  <c r="L1844" i="19"/>
  <c r="N1843" i="19"/>
  <c r="M1843" i="19"/>
  <c r="L1843" i="19"/>
  <c r="N1842" i="19"/>
  <c r="M1842" i="19"/>
  <c r="L1842" i="19"/>
  <c r="N1841" i="19"/>
  <c r="M1841" i="19"/>
  <c r="L1841" i="19"/>
  <c r="N1840" i="19"/>
  <c r="M1840" i="19"/>
  <c r="L1840" i="19"/>
  <c r="N1839" i="19"/>
  <c r="M1839" i="19"/>
  <c r="L1839" i="19"/>
  <c r="N1838" i="19"/>
  <c r="M1838" i="19"/>
  <c r="L1838" i="19"/>
  <c r="N1837" i="19"/>
  <c r="M1837" i="19"/>
  <c r="L1837" i="19"/>
  <c r="N1836" i="19"/>
  <c r="M1836" i="19"/>
  <c r="L1836" i="19"/>
  <c r="N1835" i="19"/>
  <c r="M1835" i="19"/>
  <c r="L1835" i="19"/>
  <c r="N1834" i="19"/>
  <c r="M1834" i="19"/>
  <c r="L1834" i="19"/>
  <c r="U1832" i="19"/>
  <c r="S1832" i="19"/>
  <c r="T1832" i="19"/>
  <c r="V1832" i="19"/>
  <c r="X1832" i="19"/>
  <c r="AA1832" i="19"/>
  <c r="N1832" i="19"/>
  <c r="M1832" i="19"/>
  <c r="L1832" i="19"/>
  <c r="N1831" i="19"/>
  <c r="M1831" i="19"/>
  <c r="L1831" i="19"/>
  <c r="N1830" i="19"/>
  <c r="M1830" i="19"/>
  <c r="L1830" i="19"/>
  <c r="N1829" i="19"/>
  <c r="M1829" i="19"/>
  <c r="L1829" i="19"/>
  <c r="N1828" i="19"/>
  <c r="M1828" i="19"/>
  <c r="L1828" i="19"/>
  <c r="N1827" i="19"/>
  <c r="M1827" i="19"/>
  <c r="L1827" i="19"/>
  <c r="N1826" i="19"/>
  <c r="M1826" i="19"/>
  <c r="L1826" i="19"/>
  <c r="N1825" i="19"/>
  <c r="M1825" i="19"/>
  <c r="L1825" i="19"/>
  <c r="N1824" i="19"/>
  <c r="M1824" i="19"/>
  <c r="L1824" i="19"/>
  <c r="N1823" i="19"/>
  <c r="M1823" i="19"/>
  <c r="L1823" i="19"/>
  <c r="N1822" i="19"/>
  <c r="M1822" i="19"/>
  <c r="L1822" i="19"/>
  <c r="N1821" i="19"/>
  <c r="M1821" i="19"/>
  <c r="L1821" i="19"/>
  <c r="N1820" i="19"/>
  <c r="M1820" i="19"/>
  <c r="L1820" i="19"/>
  <c r="N1819" i="19"/>
  <c r="M1819" i="19"/>
  <c r="L1819" i="19"/>
  <c r="N1818" i="19"/>
  <c r="M1818" i="19"/>
  <c r="L1818" i="19"/>
  <c r="N1817" i="19"/>
  <c r="M1817" i="19"/>
  <c r="L1817" i="19"/>
  <c r="N1816" i="19"/>
  <c r="M1816" i="19"/>
  <c r="L1816" i="19"/>
  <c r="N1815" i="19"/>
  <c r="M1815" i="19"/>
  <c r="L1815" i="19"/>
  <c r="U1813" i="19"/>
  <c r="S1813" i="19"/>
  <c r="T1813" i="19"/>
  <c r="V1813" i="19"/>
  <c r="N1813" i="19"/>
  <c r="M1813" i="19"/>
  <c r="L1813" i="19"/>
  <c r="N1812" i="19"/>
  <c r="M1812" i="19"/>
  <c r="L1812" i="19"/>
  <c r="N1811" i="19"/>
  <c r="M1811" i="19"/>
  <c r="L1811" i="19"/>
  <c r="N1810" i="19"/>
  <c r="M1810" i="19"/>
  <c r="L1810" i="19"/>
  <c r="N1809" i="19"/>
  <c r="M1809" i="19"/>
  <c r="L1809" i="19"/>
  <c r="N1808" i="19"/>
  <c r="M1808" i="19"/>
  <c r="L1808" i="19"/>
  <c r="N1807" i="19"/>
  <c r="M1807" i="19"/>
  <c r="L1807" i="19"/>
  <c r="N1806" i="19"/>
  <c r="M1806" i="19"/>
  <c r="L1806" i="19"/>
  <c r="N1805" i="19"/>
  <c r="M1805" i="19"/>
  <c r="L1805" i="19"/>
  <c r="N1804" i="19"/>
  <c r="M1804" i="19"/>
  <c r="L1804" i="19"/>
  <c r="N1803" i="19"/>
  <c r="M1803" i="19"/>
  <c r="L1803" i="19"/>
  <c r="N1802" i="19"/>
  <c r="M1802" i="19"/>
  <c r="L1802" i="19"/>
  <c r="N1801" i="19"/>
  <c r="M1801" i="19"/>
  <c r="L1801" i="19"/>
  <c r="N1800" i="19"/>
  <c r="M1800" i="19"/>
  <c r="L1800" i="19"/>
  <c r="N1799" i="19"/>
  <c r="M1799" i="19"/>
  <c r="L1799" i="19"/>
  <c r="N1798" i="19"/>
  <c r="M1798" i="19"/>
  <c r="L1798" i="19"/>
  <c r="N1797" i="19"/>
  <c r="M1797" i="19"/>
  <c r="L1797" i="19"/>
  <c r="N1796" i="19"/>
  <c r="M1796" i="19"/>
  <c r="L1796" i="19"/>
  <c r="N1795" i="19"/>
  <c r="M1795" i="19"/>
  <c r="L1795" i="19"/>
  <c r="N1794" i="19"/>
  <c r="M1794" i="19"/>
  <c r="L1794" i="19"/>
  <c r="N1793" i="19"/>
  <c r="M1793" i="19"/>
  <c r="L1793" i="19"/>
  <c r="N1792" i="19"/>
  <c r="M1792" i="19"/>
  <c r="L1792" i="19"/>
  <c r="N1791" i="19"/>
  <c r="M1791" i="19"/>
  <c r="L1791" i="19"/>
  <c r="N1790" i="19"/>
  <c r="M1790" i="19"/>
  <c r="L1790" i="19"/>
  <c r="N1789" i="19"/>
  <c r="M1789" i="19"/>
  <c r="L1789" i="19"/>
  <c r="N1788" i="19"/>
  <c r="M1788" i="19"/>
  <c r="L1788" i="19"/>
  <c r="N1787" i="19"/>
  <c r="M1787" i="19"/>
  <c r="L1787" i="19"/>
  <c r="N1786" i="19"/>
  <c r="M1786" i="19"/>
  <c r="L1786" i="19"/>
  <c r="N1785" i="19"/>
  <c r="M1785" i="19"/>
  <c r="L1785" i="19"/>
  <c r="N1784" i="19"/>
  <c r="M1784" i="19"/>
  <c r="L1784" i="19"/>
  <c r="N1783" i="19"/>
  <c r="M1783" i="19"/>
  <c r="L1783" i="19"/>
  <c r="N1782" i="19"/>
  <c r="M1782" i="19"/>
  <c r="L1782" i="19"/>
  <c r="N1781" i="19"/>
  <c r="M1781" i="19"/>
  <c r="L1781" i="19"/>
  <c r="N1780" i="19"/>
  <c r="M1780" i="19"/>
  <c r="L1780" i="19"/>
  <c r="N1779" i="19"/>
  <c r="M1779" i="19"/>
  <c r="L1779" i="19"/>
  <c r="N1778" i="19"/>
  <c r="M1778" i="19"/>
  <c r="L1778" i="19"/>
  <c r="N1777" i="19"/>
  <c r="M1777" i="19"/>
  <c r="L1777" i="19"/>
  <c r="N1776" i="19"/>
  <c r="M1776" i="19"/>
  <c r="L1776" i="19"/>
  <c r="N1775" i="19"/>
  <c r="M1775" i="19"/>
  <c r="L1775" i="19"/>
  <c r="N1774" i="19"/>
  <c r="M1774" i="19"/>
  <c r="L1774" i="19"/>
  <c r="N1773" i="19"/>
  <c r="M1773" i="19"/>
  <c r="L1773" i="19"/>
  <c r="N1772" i="19"/>
  <c r="M1772" i="19"/>
  <c r="L1772" i="19"/>
  <c r="N1771" i="19"/>
  <c r="M1771" i="19"/>
  <c r="L1771" i="19"/>
  <c r="N1770" i="19"/>
  <c r="M1770" i="19"/>
  <c r="L1770" i="19"/>
  <c r="N1769" i="19"/>
  <c r="M1769" i="19"/>
  <c r="L1769" i="19"/>
  <c r="N1768" i="19"/>
  <c r="M1768" i="19"/>
  <c r="L1768" i="19"/>
  <c r="N1767" i="19"/>
  <c r="M1767" i="19"/>
  <c r="L1767" i="19"/>
  <c r="N1766" i="19"/>
  <c r="M1766" i="19"/>
  <c r="L1766" i="19"/>
  <c r="N1765" i="19"/>
  <c r="M1765" i="19"/>
  <c r="L1765" i="19"/>
  <c r="N1764" i="19"/>
  <c r="M1764" i="19"/>
  <c r="L1764" i="19"/>
  <c r="N1763" i="19"/>
  <c r="M1763" i="19"/>
  <c r="L1763" i="19"/>
  <c r="N1762" i="19"/>
  <c r="M1762" i="19"/>
  <c r="L1762" i="19"/>
  <c r="N1761" i="19"/>
  <c r="M1761" i="19"/>
  <c r="L1761" i="19"/>
  <c r="N1760" i="19"/>
  <c r="M1760" i="19"/>
  <c r="L1760" i="19"/>
  <c r="N1759" i="19"/>
  <c r="M1759" i="19"/>
  <c r="L1759" i="19"/>
  <c r="N1758" i="19"/>
  <c r="M1758" i="19"/>
  <c r="L1758" i="19"/>
  <c r="N1757" i="19"/>
  <c r="M1757" i="19"/>
  <c r="L1757" i="19"/>
  <c r="N1756" i="19"/>
  <c r="M1756" i="19"/>
  <c r="L1756" i="19"/>
  <c r="N1755" i="19"/>
  <c r="M1755" i="19"/>
  <c r="L1755" i="19"/>
  <c r="N1754" i="19"/>
  <c r="M1754" i="19"/>
  <c r="L1754" i="19"/>
  <c r="N1753" i="19"/>
  <c r="M1753" i="19"/>
  <c r="L1753" i="19"/>
  <c r="N1752" i="19"/>
  <c r="M1752" i="19"/>
  <c r="L1752" i="19"/>
  <c r="N1751" i="19"/>
  <c r="M1751" i="19"/>
  <c r="L1751" i="19"/>
  <c r="N1750" i="19"/>
  <c r="M1750" i="19"/>
  <c r="L1750" i="19"/>
  <c r="N1749" i="19"/>
  <c r="M1749" i="19"/>
  <c r="L1749" i="19"/>
  <c r="N1748" i="19"/>
  <c r="M1748" i="19"/>
  <c r="L1748" i="19"/>
  <c r="N1747" i="19"/>
  <c r="M1747" i="19"/>
  <c r="L1747" i="19"/>
  <c r="N1746" i="19"/>
  <c r="M1746" i="19"/>
  <c r="L1746" i="19"/>
  <c r="N1745" i="19"/>
  <c r="M1745" i="19"/>
  <c r="L1745" i="19"/>
  <c r="N1744" i="19"/>
  <c r="M1744" i="19"/>
  <c r="L1744" i="19"/>
  <c r="N1743" i="19"/>
  <c r="M1743" i="19"/>
  <c r="L1743" i="19"/>
  <c r="N1742" i="19"/>
  <c r="M1742" i="19"/>
  <c r="L1742" i="19"/>
  <c r="N1741" i="19"/>
  <c r="M1741" i="19"/>
  <c r="L1741" i="19"/>
  <c r="N1740" i="19"/>
  <c r="M1740" i="19"/>
  <c r="L1740" i="19"/>
  <c r="N1739" i="19"/>
  <c r="M1739" i="19"/>
  <c r="L1739" i="19"/>
  <c r="N1738" i="19"/>
  <c r="M1738" i="19"/>
  <c r="L1738" i="19"/>
  <c r="N1737" i="19"/>
  <c r="M1737" i="19"/>
  <c r="L1737" i="19"/>
  <c r="N1736" i="19"/>
  <c r="M1736" i="19"/>
  <c r="L1736" i="19"/>
  <c r="N1735" i="19"/>
  <c r="M1735" i="19"/>
  <c r="L1735" i="19"/>
  <c r="N1734" i="19"/>
  <c r="M1734" i="19"/>
  <c r="L1734" i="19"/>
  <c r="N1733" i="19"/>
  <c r="M1733" i="19"/>
  <c r="L1733" i="19"/>
  <c r="N1732" i="19"/>
  <c r="M1732" i="19"/>
  <c r="L1732" i="19"/>
  <c r="N1731" i="19"/>
  <c r="M1731" i="19"/>
  <c r="L1731" i="19"/>
  <c r="N1730" i="19"/>
  <c r="M1730" i="19"/>
  <c r="L1730" i="19"/>
  <c r="N1729" i="19"/>
  <c r="M1729" i="19"/>
  <c r="L1729" i="19"/>
  <c r="N1728" i="19"/>
  <c r="M1728" i="19"/>
  <c r="L1728" i="19"/>
  <c r="N1727" i="19"/>
  <c r="M1727" i="19"/>
  <c r="L1727" i="19"/>
  <c r="N1726" i="19"/>
  <c r="M1726" i="19"/>
  <c r="L1726" i="19"/>
  <c r="N1725" i="19"/>
  <c r="M1725" i="19"/>
  <c r="L1725" i="19"/>
  <c r="N1724" i="19"/>
  <c r="M1724" i="19"/>
  <c r="L1724" i="19"/>
  <c r="N1723" i="19"/>
  <c r="M1723" i="19"/>
  <c r="L1723" i="19"/>
  <c r="N1722" i="19"/>
  <c r="M1722" i="19"/>
  <c r="L1722" i="19"/>
  <c r="N1721" i="19"/>
  <c r="M1721" i="19"/>
  <c r="L1721" i="19"/>
  <c r="N1720" i="19"/>
  <c r="M1720" i="19"/>
  <c r="L1720" i="19"/>
  <c r="N1718" i="19"/>
  <c r="M1718" i="19"/>
  <c r="L1718" i="19"/>
  <c r="N1717" i="19"/>
  <c r="M1717" i="19"/>
  <c r="L1717" i="19"/>
  <c r="N1716" i="19"/>
  <c r="M1716" i="19"/>
  <c r="L1716" i="19"/>
  <c r="N1715" i="19"/>
  <c r="M1715" i="19"/>
  <c r="L1715" i="19"/>
  <c r="N1714" i="19"/>
  <c r="M1714" i="19"/>
  <c r="L1714" i="19"/>
  <c r="N1713" i="19"/>
  <c r="M1713" i="19"/>
  <c r="L1713" i="19"/>
  <c r="N1712" i="19"/>
  <c r="M1712" i="19"/>
  <c r="L1712" i="19"/>
  <c r="N1711" i="19"/>
  <c r="M1711" i="19"/>
  <c r="L1711" i="19"/>
  <c r="N1710" i="19"/>
  <c r="M1710" i="19"/>
  <c r="L1710" i="19"/>
  <c r="N1709" i="19"/>
  <c r="M1709" i="19"/>
  <c r="L1709" i="19"/>
  <c r="N1708" i="19"/>
  <c r="M1708" i="19"/>
  <c r="L1708" i="19"/>
  <c r="N1707" i="19"/>
  <c r="M1707" i="19"/>
  <c r="L1707" i="19"/>
  <c r="N1706" i="19"/>
  <c r="M1706" i="19"/>
  <c r="L1706" i="19"/>
  <c r="N1705" i="19"/>
  <c r="M1705" i="19"/>
  <c r="L1705" i="19"/>
  <c r="N1704" i="19"/>
  <c r="M1704" i="19"/>
  <c r="L1704" i="19"/>
  <c r="N1703" i="19"/>
  <c r="M1703" i="19"/>
  <c r="L1703" i="19"/>
  <c r="N1702" i="19"/>
  <c r="M1702" i="19"/>
  <c r="L1702" i="19"/>
  <c r="N1701" i="19"/>
  <c r="M1701" i="19"/>
  <c r="L1701" i="19"/>
  <c r="N1700" i="19"/>
  <c r="M1700" i="19"/>
  <c r="L1700" i="19"/>
  <c r="N1699" i="19"/>
  <c r="M1699" i="19"/>
  <c r="L1699" i="19"/>
  <c r="N1698" i="19"/>
  <c r="M1698" i="19"/>
  <c r="L1698" i="19"/>
  <c r="N1697" i="19"/>
  <c r="M1697" i="19"/>
  <c r="L1697" i="19"/>
  <c r="N1696" i="19"/>
  <c r="M1696" i="19"/>
  <c r="L1696" i="19"/>
  <c r="N1695" i="19"/>
  <c r="M1695" i="19"/>
  <c r="L1695" i="19"/>
  <c r="N1694" i="19"/>
  <c r="M1694" i="19"/>
  <c r="L1694" i="19"/>
  <c r="N1693" i="19"/>
  <c r="M1693" i="19"/>
  <c r="L1693" i="19"/>
  <c r="N1692" i="19"/>
  <c r="M1692" i="19"/>
  <c r="L1692" i="19"/>
  <c r="N1691" i="19"/>
  <c r="M1691" i="19"/>
  <c r="L1691" i="19"/>
  <c r="N1690" i="19"/>
  <c r="M1690" i="19"/>
  <c r="L1690" i="19"/>
  <c r="N1689" i="19"/>
  <c r="M1689" i="19"/>
  <c r="L1689" i="19"/>
  <c r="N1688" i="19"/>
  <c r="M1688" i="19"/>
  <c r="L1688" i="19"/>
  <c r="N1687" i="19"/>
  <c r="M1687" i="19"/>
  <c r="L1687" i="19"/>
  <c r="N1686" i="19"/>
  <c r="M1686" i="19"/>
  <c r="L1686" i="19"/>
  <c r="N1685" i="19"/>
  <c r="M1685" i="19"/>
  <c r="L1685" i="19"/>
  <c r="N1684" i="19"/>
  <c r="M1684" i="19"/>
  <c r="L1684" i="19"/>
  <c r="N1683" i="19"/>
  <c r="M1683" i="19"/>
  <c r="L1683" i="19"/>
  <c r="N1682" i="19"/>
  <c r="M1682" i="19"/>
  <c r="L1682" i="19"/>
  <c r="N1681" i="19"/>
  <c r="M1681" i="19"/>
  <c r="L1681" i="19"/>
  <c r="N1680" i="19"/>
  <c r="M1680" i="19"/>
  <c r="L1680" i="19"/>
  <c r="N1679" i="19"/>
  <c r="M1679" i="19"/>
  <c r="L1679" i="19"/>
  <c r="N1678" i="19"/>
  <c r="M1678" i="19"/>
  <c r="L1678" i="19"/>
  <c r="N1677" i="19"/>
  <c r="M1677" i="19"/>
  <c r="L1677" i="19"/>
  <c r="N1676" i="19"/>
  <c r="M1676" i="19"/>
  <c r="L1676" i="19"/>
  <c r="N1675" i="19"/>
  <c r="M1675" i="19"/>
  <c r="L1675" i="19"/>
  <c r="N1674" i="19"/>
  <c r="M1674" i="19"/>
  <c r="L1674" i="19"/>
  <c r="N1673" i="19"/>
  <c r="M1673" i="19"/>
  <c r="L1673" i="19"/>
  <c r="N1672" i="19"/>
  <c r="M1672" i="19"/>
  <c r="L1672" i="19"/>
  <c r="N1671" i="19"/>
  <c r="M1671" i="19"/>
  <c r="L1671" i="19"/>
  <c r="N1670" i="19"/>
  <c r="M1670" i="19"/>
  <c r="L1670" i="19"/>
  <c r="N1669" i="19"/>
  <c r="M1669" i="19"/>
  <c r="L1669" i="19"/>
  <c r="N1668" i="19"/>
  <c r="M1668" i="19"/>
  <c r="L1668" i="19"/>
  <c r="N1667" i="19"/>
  <c r="M1667" i="19"/>
  <c r="L1667" i="19"/>
  <c r="N1666" i="19"/>
  <c r="M1666" i="19"/>
  <c r="L1666" i="19"/>
  <c r="N1665" i="19"/>
  <c r="M1665" i="19"/>
  <c r="L1665" i="19"/>
  <c r="N1664" i="19"/>
  <c r="M1664" i="19"/>
  <c r="L1664" i="19"/>
  <c r="N1663" i="19"/>
  <c r="M1663" i="19"/>
  <c r="L1663" i="19"/>
  <c r="N1662" i="19"/>
  <c r="M1662" i="19"/>
  <c r="L1662" i="19"/>
  <c r="N1660" i="19"/>
  <c r="M1660" i="19"/>
  <c r="L1660" i="19"/>
  <c r="N1659" i="19"/>
  <c r="M1659" i="19"/>
  <c r="L1659" i="19"/>
  <c r="N1658" i="19"/>
  <c r="M1658" i="19"/>
  <c r="L1658" i="19"/>
  <c r="N1657" i="19"/>
  <c r="M1657" i="19"/>
  <c r="L1657" i="19"/>
  <c r="N1656" i="19"/>
  <c r="M1656" i="19"/>
  <c r="L1656" i="19"/>
  <c r="N1655" i="19"/>
  <c r="M1655" i="19"/>
  <c r="L1655" i="19"/>
  <c r="N1654" i="19"/>
  <c r="M1654" i="19"/>
  <c r="L1654" i="19"/>
  <c r="N1653" i="19"/>
  <c r="M1653" i="19"/>
  <c r="L1653" i="19"/>
  <c r="N1652" i="19"/>
  <c r="M1652" i="19"/>
  <c r="L1652" i="19"/>
  <c r="N1651" i="19"/>
  <c r="M1651" i="19"/>
  <c r="L1651" i="19"/>
  <c r="N1650" i="19"/>
  <c r="M1650" i="19"/>
  <c r="L1650" i="19"/>
  <c r="N1649" i="19"/>
  <c r="M1649" i="19"/>
  <c r="L1649" i="19"/>
  <c r="N1648" i="19"/>
  <c r="M1648" i="19"/>
  <c r="L1648" i="19"/>
  <c r="N1647" i="19"/>
  <c r="M1647" i="19"/>
  <c r="L1647" i="19"/>
  <c r="N1646" i="19"/>
  <c r="M1646" i="19"/>
  <c r="L1646" i="19"/>
  <c r="N1645" i="19"/>
  <c r="M1645" i="19"/>
  <c r="L1645" i="19"/>
  <c r="N1644" i="19"/>
  <c r="M1644" i="19"/>
  <c r="L1644" i="19"/>
  <c r="N1643" i="19"/>
  <c r="M1643" i="19"/>
  <c r="L1643" i="19"/>
  <c r="N1642" i="19"/>
  <c r="M1642" i="19"/>
  <c r="L1642" i="19"/>
  <c r="N1641" i="19"/>
  <c r="M1641" i="19"/>
  <c r="L1641" i="19"/>
  <c r="N1640" i="19"/>
  <c r="M1640" i="19"/>
  <c r="L1640" i="19"/>
  <c r="N1639" i="19"/>
  <c r="M1639" i="19"/>
  <c r="L1639" i="19"/>
  <c r="N1638" i="19"/>
  <c r="M1638" i="19"/>
  <c r="L1638" i="19"/>
  <c r="N1637" i="19"/>
  <c r="M1637" i="19"/>
  <c r="L1637" i="19"/>
  <c r="N1636" i="19"/>
  <c r="M1636" i="19"/>
  <c r="L1636" i="19"/>
  <c r="N1635" i="19"/>
  <c r="M1635" i="19"/>
  <c r="L1635" i="19"/>
  <c r="N1634" i="19"/>
  <c r="M1634" i="19"/>
  <c r="L1634" i="19"/>
  <c r="N1633" i="19"/>
  <c r="M1633" i="19"/>
  <c r="L1633" i="19"/>
  <c r="N1632" i="19"/>
  <c r="M1632" i="19"/>
  <c r="L1632" i="19"/>
  <c r="N1631" i="19"/>
  <c r="M1631" i="19"/>
  <c r="L1631" i="19"/>
  <c r="N1630" i="19"/>
  <c r="M1630" i="19"/>
  <c r="L1630" i="19"/>
  <c r="N1629" i="19"/>
  <c r="M1629" i="19"/>
  <c r="L1629" i="19"/>
  <c r="N1628" i="19"/>
  <c r="M1628" i="19"/>
  <c r="L1628" i="19"/>
  <c r="N1627" i="19"/>
  <c r="M1627" i="19"/>
  <c r="L1627" i="19"/>
  <c r="N1626" i="19"/>
  <c r="M1626" i="19"/>
  <c r="L1626" i="19"/>
  <c r="N1625" i="19"/>
  <c r="M1625" i="19"/>
  <c r="L1625" i="19"/>
  <c r="N1624" i="19"/>
  <c r="M1624" i="19"/>
  <c r="L1624" i="19"/>
  <c r="N1623" i="19"/>
  <c r="M1623" i="19"/>
  <c r="L1623" i="19"/>
  <c r="N1622" i="19"/>
  <c r="M1622" i="19"/>
  <c r="L1622" i="19"/>
  <c r="N1621" i="19"/>
  <c r="M1621" i="19"/>
  <c r="L1621" i="19"/>
  <c r="N1620" i="19"/>
  <c r="M1620" i="19"/>
  <c r="L1620" i="19"/>
  <c r="N1619" i="19"/>
  <c r="M1619" i="19"/>
  <c r="L1619" i="19"/>
  <c r="N1618" i="19"/>
  <c r="M1618" i="19"/>
  <c r="L1618" i="19"/>
  <c r="N1617" i="19"/>
  <c r="M1617" i="19"/>
  <c r="L1617" i="19"/>
  <c r="N1616" i="19"/>
  <c r="M1616" i="19"/>
  <c r="L1616" i="19"/>
  <c r="N1615" i="19"/>
  <c r="M1615" i="19"/>
  <c r="L1615" i="19"/>
  <c r="N1614" i="19"/>
  <c r="M1614" i="19"/>
  <c r="L1614" i="19"/>
  <c r="N1613" i="19"/>
  <c r="M1613" i="19"/>
  <c r="L1613" i="19"/>
  <c r="N1612" i="19"/>
  <c r="M1612" i="19"/>
  <c r="L1612" i="19"/>
  <c r="N1611" i="19"/>
  <c r="M1611" i="19"/>
  <c r="L1611" i="19"/>
  <c r="N1610" i="19"/>
  <c r="M1610" i="19"/>
  <c r="L1610" i="19"/>
  <c r="N1609" i="19"/>
  <c r="M1609" i="19"/>
  <c r="L1609" i="19"/>
  <c r="N1608" i="19"/>
  <c r="M1608" i="19"/>
  <c r="L1608" i="19"/>
  <c r="N1607" i="19"/>
  <c r="M1607" i="19"/>
  <c r="L1607" i="19"/>
  <c r="N1606" i="19"/>
  <c r="M1606" i="19"/>
  <c r="L1606" i="19"/>
  <c r="N1605" i="19"/>
  <c r="M1605" i="19"/>
  <c r="L1605" i="19"/>
  <c r="N1604" i="19"/>
  <c r="M1604" i="19"/>
  <c r="L1604" i="19"/>
  <c r="N1603" i="19"/>
  <c r="M1603" i="19"/>
  <c r="L1603" i="19"/>
  <c r="N1602" i="19"/>
  <c r="M1602" i="19"/>
  <c r="L1602" i="19"/>
  <c r="N1601" i="19"/>
  <c r="M1601" i="19"/>
  <c r="L1601" i="19"/>
  <c r="N1600" i="19"/>
  <c r="M1600" i="19"/>
  <c r="L1600" i="19"/>
  <c r="N1599" i="19"/>
  <c r="M1599" i="19"/>
  <c r="L1599" i="19"/>
  <c r="N1598" i="19"/>
  <c r="M1598" i="19"/>
  <c r="L1598" i="19"/>
  <c r="N1597" i="19"/>
  <c r="M1597" i="19"/>
  <c r="L1597" i="19"/>
  <c r="N1596" i="19"/>
  <c r="M1596" i="19"/>
  <c r="L1596" i="19"/>
  <c r="N1595" i="19"/>
  <c r="M1595" i="19"/>
  <c r="L1595" i="19"/>
  <c r="N1594" i="19"/>
  <c r="M1594" i="19"/>
  <c r="L1594" i="19"/>
  <c r="N1593" i="19"/>
  <c r="M1593" i="19"/>
  <c r="L1593" i="19"/>
  <c r="N1592" i="19"/>
  <c r="M1592" i="19"/>
  <c r="L1592" i="19"/>
  <c r="N1591" i="19"/>
  <c r="M1591" i="19"/>
  <c r="L1591" i="19"/>
  <c r="N1590" i="19"/>
  <c r="M1590" i="19"/>
  <c r="L1590" i="19"/>
  <c r="N1589" i="19"/>
  <c r="M1589" i="19"/>
  <c r="L1589" i="19"/>
  <c r="N1588" i="19"/>
  <c r="M1588" i="19"/>
  <c r="L1588" i="19"/>
  <c r="N1587" i="19"/>
  <c r="M1587" i="19"/>
  <c r="L1587" i="19"/>
  <c r="N1586" i="19"/>
  <c r="M1586" i="19"/>
  <c r="L1586" i="19"/>
  <c r="N1585" i="19"/>
  <c r="M1585" i="19"/>
  <c r="L1585" i="19"/>
  <c r="N1584" i="19"/>
  <c r="M1584" i="19"/>
  <c r="L1584" i="19"/>
  <c r="N1583" i="19"/>
  <c r="M1583" i="19"/>
  <c r="L1583" i="19"/>
  <c r="N1582" i="19"/>
  <c r="M1582" i="19"/>
  <c r="L1582" i="19"/>
  <c r="N1581" i="19"/>
  <c r="M1581" i="19"/>
  <c r="L1581" i="19"/>
  <c r="N1580" i="19"/>
  <c r="M1580" i="19"/>
  <c r="L1580" i="19"/>
  <c r="N1579" i="19"/>
  <c r="M1579" i="19"/>
  <c r="L1579" i="19"/>
  <c r="N1578" i="19"/>
  <c r="M1578" i="19"/>
  <c r="L1578" i="19"/>
  <c r="N1577" i="19"/>
  <c r="M1577" i="19"/>
  <c r="L1577" i="19"/>
  <c r="N1576" i="19"/>
  <c r="M1576" i="19"/>
  <c r="L1576" i="19"/>
  <c r="N1575" i="19"/>
  <c r="M1575" i="19"/>
  <c r="L1575" i="19"/>
  <c r="N1574" i="19"/>
  <c r="M1574" i="19"/>
  <c r="L1574" i="19"/>
  <c r="N1573" i="19"/>
  <c r="M1573" i="19"/>
  <c r="L1573" i="19"/>
  <c r="N1572" i="19"/>
  <c r="M1572" i="19"/>
  <c r="L1572" i="19"/>
  <c r="N1571" i="19"/>
  <c r="M1571" i="19"/>
  <c r="L1571" i="19"/>
  <c r="N1570" i="19"/>
  <c r="M1570" i="19"/>
  <c r="L1570" i="19"/>
  <c r="N1569" i="19"/>
  <c r="M1569" i="19"/>
  <c r="L1569" i="19"/>
  <c r="N1568" i="19"/>
  <c r="M1568" i="19"/>
  <c r="L1568" i="19"/>
  <c r="N1567" i="19"/>
  <c r="M1567" i="19"/>
  <c r="L1567" i="19"/>
  <c r="N1566" i="19"/>
  <c r="M1566" i="19"/>
  <c r="L1566" i="19"/>
  <c r="N1565" i="19"/>
  <c r="M1565" i="19"/>
  <c r="L1565" i="19"/>
  <c r="N1564" i="19"/>
  <c r="M1564" i="19"/>
  <c r="L1564" i="19"/>
  <c r="N1563" i="19"/>
  <c r="M1563" i="19"/>
  <c r="L1563" i="19"/>
  <c r="N1562" i="19"/>
  <c r="M1562" i="19"/>
  <c r="L1562" i="19"/>
  <c r="N1561" i="19"/>
  <c r="M1561" i="19"/>
  <c r="L1561" i="19"/>
  <c r="N1560" i="19"/>
  <c r="M1560" i="19"/>
  <c r="L1560" i="19"/>
  <c r="N1559" i="19"/>
  <c r="M1559" i="19"/>
  <c r="L1559" i="19"/>
  <c r="N1558" i="19"/>
  <c r="M1558" i="19"/>
  <c r="L1558" i="19"/>
  <c r="N1557" i="19"/>
  <c r="M1557" i="19"/>
  <c r="L1557" i="19"/>
  <c r="N1556" i="19"/>
  <c r="M1556" i="19"/>
  <c r="L1556" i="19"/>
  <c r="N1555" i="19"/>
  <c r="M1555" i="19"/>
  <c r="L1555" i="19"/>
  <c r="N1554" i="19"/>
  <c r="M1554" i="19"/>
  <c r="L1554" i="19"/>
  <c r="N1553" i="19"/>
  <c r="M1553" i="19"/>
  <c r="L1553" i="19"/>
  <c r="N1552" i="19"/>
  <c r="M1552" i="19"/>
  <c r="L1552" i="19"/>
  <c r="N1551" i="19"/>
  <c r="M1551" i="19"/>
  <c r="L1551" i="19"/>
  <c r="N1550" i="19"/>
  <c r="M1550" i="19"/>
  <c r="L1550" i="19"/>
  <c r="N1549" i="19"/>
  <c r="M1549" i="19"/>
  <c r="L1549" i="19"/>
  <c r="N1548" i="19"/>
  <c r="M1548" i="19"/>
  <c r="L1548" i="19"/>
  <c r="N1547" i="19"/>
  <c r="M1547" i="19"/>
  <c r="L1547" i="19"/>
  <c r="N1546" i="19"/>
  <c r="M1546" i="19"/>
  <c r="L1546" i="19"/>
  <c r="N1545" i="19"/>
  <c r="M1545" i="19"/>
  <c r="L1545" i="19"/>
  <c r="N1543" i="19"/>
  <c r="M1543" i="19"/>
  <c r="L1543" i="19"/>
  <c r="N1542" i="19"/>
  <c r="M1542" i="19"/>
  <c r="L1542" i="19"/>
  <c r="N1541" i="19"/>
  <c r="M1541" i="19"/>
  <c r="L1541" i="19"/>
  <c r="N1540" i="19"/>
  <c r="M1540" i="19"/>
  <c r="L1540" i="19"/>
  <c r="N1539" i="19"/>
  <c r="M1539" i="19"/>
  <c r="L1539" i="19"/>
  <c r="N1538" i="19"/>
  <c r="M1538" i="19"/>
  <c r="L1538" i="19"/>
  <c r="N1537" i="19"/>
  <c r="M1537" i="19"/>
  <c r="L1537" i="19"/>
  <c r="N1536" i="19"/>
  <c r="M1536" i="19"/>
  <c r="L1536" i="19"/>
  <c r="N1535" i="19"/>
  <c r="M1535" i="19"/>
  <c r="L1535" i="19"/>
  <c r="N1534" i="19"/>
  <c r="M1534" i="19"/>
  <c r="L1534" i="19"/>
  <c r="N1533" i="19"/>
  <c r="M1533" i="19"/>
  <c r="L1533" i="19"/>
  <c r="N1532" i="19"/>
  <c r="M1532" i="19"/>
  <c r="L1532" i="19"/>
  <c r="N1531" i="19"/>
  <c r="M1531" i="19"/>
  <c r="L1531" i="19"/>
  <c r="N1530" i="19"/>
  <c r="M1530" i="19"/>
  <c r="L1530" i="19"/>
  <c r="N1529" i="19"/>
  <c r="M1529" i="19"/>
  <c r="L1529" i="19"/>
  <c r="N1528" i="19"/>
  <c r="M1528" i="19"/>
  <c r="L1528" i="19"/>
  <c r="N1527" i="19"/>
  <c r="M1527" i="19"/>
  <c r="L1527" i="19"/>
  <c r="N1526" i="19"/>
  <c r="M1526" i="19"/>
  <c r="L1526" i="19"/>
  <c r="N1525" i="19"/>
  <c r="M1525" i="19"/>
  <c r="L1525" i="19"/>
  <c r="N1524" i="19"/>
  <c r="M1524" i="19"/>
  <c r="L1524" i="19"/>
  <c r="N1523" i="19"/>
  <c r="M1523" i="19"/>
  <c r="L1523" i="19"/>
  <c r="N1522" i="19"/>
  <c r="M1522" i="19"/>
  <c r="L1522" i="19"/>
  <c r="N1521" i="19"/>
  <c r="M1521" i="19"/>
  <c r="L1521" i="19"/>
  <c r="N1520" i="19"/>
  <c r="M1520" i="19"/>
  <c r="L1520" i="19"/>
  <c r="N1519" i="19"/>
  <c r="M1519" i="19"/>
  <c r="L1519" i="19"/>
  <c r="N1518" i="19"/>
  <c r="M1518" i="19"/>
  <c r="L1518" i="19"/>
  <c r="N1517" i="19"/>
  <c r="M1517" i="19"/>
  <c r="L1517" i="19"/>
  <c r="N1516" i="19"/>
  <c r="M1516" i="19"/>
  <c r="L1516" i="19"/>
  <c r="N1515" i="19"/>
  <c r="M1515" i="19"/>
  <c r="L1515" i="19"/>
  <c r="N1514" i="19"/>
  <c r="M1514" i="19"/>
  <c r="L1514" i="19"/>
  <c r="N1513" i="19"/>
  <c r="M1513" i="19"/>
  <c r="L1513" i="19"/>
  <c r="N1512" i="19"/>
  <c r="M1512" i="19"/>
  <c r="L1512" i="19"/>
  <c r="N1511" i="19"/>
  <c r="M1511" i="19"/>
  <c r="L1511" i="19"/>
  <c r="N1510" i="19"/>
  <c r="M1510" i="19"/>
  <c r="L1510" i="19"/>
  <c r="N1509" i="19"/>
  <c r="M1509" i="19"/>
  <c r="L1509" i="19"/>
  <c r="N1508" i="19"/>
  <c r="M1508" i="19"/>
  <c r="L1508" i="19"/>
  <c r="N1507" i="19"/>
  <c r="M1507" i="19"/>
  <c r="L1507" i="19"/>
  <c r="N1506" i="19"/>
  <c r="M1506" i="19"/>
  <c r="L1506" i="19"/>
  <c r="N1505" i="19"/>
  <c r="M1505" i="19"/>
  <c r="L1505" i="19"/>
  <c r="N1504" i="19"/>
  <c r="M1504" i="19"/>
  <c r="L1504" i="19"/>
  <c r="N1503" i="19"/>
  <c r="M1503" i="19"/>
  <c r="L1503" i="19"/>
  <c r="N1502" i="19"/>
  <c r="M1502" i="19"/>
  <c r="L1502" i="19"/>
  <c r="N1501" i="19"/>
  <c r="M1501" i="19"/>
  <c r="L1501" i="19"/>
  <c r="N1500" i="19"/>
  <c r="M1500" i="19"/>
  <c r="L1500" i="19"/>
  <c r="N1499" i="19"/>
  <c r="M1499" i="19"/>
  <c r="L1499" i="19"/>
  <c r="N1498" i="19"/>
  <c r="M1498" i="19"/>
  <c r="L1498" i="19"/>
  <c r="N1497" i="19"/>
  <c r="M1497" i="19"/>
  <c r="L1497" i="19"/>
  <c r="N1496" i="19"/>
  <c r="M1496" i="19"/>
  <c r="L1496" i="19"/>
  <c r="N1495" i="19"/>
  <c r="M1495" i="19"/>
  <c r="L1495" i="19"/>
  <c r="N1494" i="19"/>
  <c r="M1494" i="19"/>
  <c r="L1494" i="19"/>
  <c r="N1493" i="19"/>
  <c r="M1493" i="19"/>
  <c r="L1493" i="19"/>
  <c r="N1492" i="19"/>
  <c r="M1492" i="19"/>
  <c r="L1492" i="19"/>
  <c r="N1491" i="19"/>
  <c r="M1491" i="19"/>
  <c r="L1491" i="19"/>
  <c r="N1490" i="19"/>
  <c r="M1490" i="19"/>
  <c r="L1490" i="19"/>
  <c r="N1489" i="19"/>
  <c r="M1489" i="19"/>
  <c r="L1489" i="19"/>
  <c r="N1488" i="19"/>
  <c r="M1488" i="19"/>
  <c r="L1488" i="19"/>
  <c r="N1487" i="19"/>
  <c r="M1487" i="19"/>
  <c r="L1487" i="19"/>
  <c r="N1486" i="19"/>
  <c r="M1486" i="19"/>
  <c r="L1486" i="19"/>
  <c r="N1485" i="19"/>
  <c r="M1485" i="19"/>
  <c r="L1485" i="19"/>
  <c r="N1484" i="19"/>
  <c r="M1484" i="19"/>
  <c r="L1484" i="19"/>
  <c r="N1483" i="19"/>
  <c r="M1483" i="19"/>
  <c r="L1483" i="19"/>
  <c r="N1482" i="19"/>
  <c r="M1482" i="19"/>
  <c r="L1482" i="19"/>
  <c r="N1481" i="19"/>
  <c r="M1481" i="19"/>
  <c r="L1481" i="19"/>
  <c r="N1480" i="19"/>
  <c r="M1480" i="19"/>
  <c r="L1480" i="19"/>
  <c r="N1479" i="19"/>
  <c r="M1479" i="19"/>
  <c r="L1479" i="19"/>
  <c r="N1478" i="19"/>
  <c r="M1478" i="19"/>
  <c r="L1478" i="19"/>
  <c r="N1477" i="19"/>
  <c r="M1477" i="19"/>
  <c r="L1477" i="19"/>
  <c r="N1476" i="19"/>
  <c r="M1476" i="19"/>
  <c r="L1476" i="19"/>
  <c r="N1475" i="19"/>
  <c r="M1475" i="19"/>
  <c r="L1475" i="19"/>
  <c r="N1474" i="19"/>
  <c r="M1474" i="19"/>
  <c r="L1474" i="19"/>
  <c r="N1473" i="19"/>
  <c r="M1473" i="19"/>
  <c r="L1473" i="19"/>
  <c r="N1472" i="19"/>
  <c r="M1472" i="19"/>
  <c r="L1472" i="19"/>
  <c r="N1471" i="19"/>
  <c r="M1471" i="19"/>
  <c r="L1471" i="19"/>
  <c r="N1470" i="19"/>
  <c r="M1470" i="19"/>
  <c r="L1470" i="19"/>
  <c r="N1469" i="19"/>
  <c r="M1469" i="19"/>
  <c r="L1469" i="19"/>
  <c r="N1468" i="19"/>
  <c r="M1468" i="19"/>
  <c r="L1468" i="19"/>
  <c r="N1467" i="19"/>
  <c r="M1467" i="19"/>
  <c r="L1467" i="19"/>
  <c r="N1466" i="19"/>
  <c r="M1466" i="19"/>
  <c r="L1466" i="19"/>
  <c r="N1465" i="19"/>
  <c r="M1465" i="19"/>
  <c r="L1465" i="19"/>
  <c r="N1464" i="19"/>
  <c r="M1464" i="19"/>
  <c r="L1464" i="19"/>
  <c r="N1463" i="19"/>
  <c r="M1463" i="19"/>
  <c r="L1463" i="19"/>
  <c r="N1462" i="19"/>
  <c r="M1462" i="19"/>
  <c r="L1462" i="19"/>
  <c r="N1461" i="19"/>
  <c r="M1461" i="19"/>
  <c r="L1461" i="19"/>
  <c r="N1459" i="19"/>
  <c r="M1459" i="19"/>
  <c r="L1459" i="19"/>
  <c r="N1458" i="19"/>
  <c r="M1458" i="19"/>
  <c r="L1458" i="19"/>
  <c r="N1457" i="19"/>
  <c r="M1457" i="19"/>
  <c r="L1457" i="19"/>
  <c r="N1456" i="19"/>
  <c r="M1456" i="19"/>
  <c r="L1456" i="19"/>
  <c r="N1455" i="19"/>
  <c r="M1455" i="19"/>
  <c r="L1455" i="19"/>
  <c r="N1454" i="19"/>
  <c r="M1454" i="19"/>
  <c r="L1454" i="19"/>
  <c r="N1453" i="19"/>
  <c r="M1453" i="19"/>
  <c r="L1453" i="19"/>
  <c r="N1452" i="19"/>
  <c r="M1452" i="19"/>
  <c r="L1452" i="19"/>
  <c r="N1451" i="19"/>
  <c r="M1451" i="19"/>
  <c r="L1451" i="19"/>
  <c r="N1450" i="19"/>
  <c r="M1450" i="19"/>
  <c r="L1450" i="19"/>
  <c r="N1449" i="19"/>
  <c r="M1449" i="19"/>
  <c r="L1449" i="19"/>
  <c r="N1448" i="19"/>
  <c r="M1448" i="19"/>
  <c r="L1448" i="19"/>
  <c r="N1447" i="19"/>
  <c r="M1447" i="19"/>
  <c r="L1447" i="19"/>
  <c r="N1446" i="19"/>
  <c r="M1446" i="19"/>
  <c r="L1446" i="19"/>
  <c r="N1445" i="19"/>
  <c r="M1445" i="19"/>
  <c r="L1445" i="19"/>
  <c r="N1444" i="19"/>
  <c r="M1444" i="19"/>
  <c r="L1444" i="19"/>
  <c r="N1443" i="19"/>
  <c r="M1443" i="19"/>
  <c r="L1443" i="19"/>
  <c r="N1442" i="19"/>
  <c r="M1442" i="19"/>
  <c r="L1442" i="19"/>
  <c r="N1441" i="19"/>
  <c r="M1441" i="19"/>
  <c r="L1441" i="19"/>
  <c r="N1440" i="19"/>
  <c r="M1440" i="19"/>
  <c r="L1440" i="19"/>
  <c r="N1439" i="19"/>
  <c r="M1439" i="19"/>
  <c r="L1439" i="19"/>
  <c r="N1438" i="19"/>
  <c r="M1438" i="19"/>
  <c r="L1438" i="19"/>
  <c r="N1437" i="19"/>
  <c r="M1437" i="19"/>
  <c r="L1437" i="19"/>
  <c r="N1436" i="19"/>
  <c r="M1436" i="19"/>
  <c r="L1436" i="19"/>
  <c r="N1435" i="19"/>
  <c r="M1435" i="19"/>
  <c r="L1435" i="19"/>
  <c r="N1434" i="19"/>
  <c r="M1434" i="19"/>
  <c r="L1434" i="19"/>
  <c r="N1433" i="19"/>
  <c r="M1433" i="19"/>
  <c r="L1433" i="19"/>
  <c r="N1432" i="19"/>
  <c r="M1432" i="19"/>
  <c r="L1432" i="19"/>
  <c r="N1431" i="19"/>
  <c r="M1431" i="19"/>
  <c r="L1431" i="19"/>
  <c r="N1430" i="19"/>
  <c r="M1430" i="19"/>
  <c r="L1430" i="19"/>
  <c r="N1429" i="19"/>
  <c r="M1429" i="19"/>
  <c r="L1429" i="19"/>
  <c r="N1428" i="19"/>
  <c r="M1428" i="19"/>
  <c r="L1428" i="19"/>
  <c r="N1427" i="19"/>
  <c r="M1427" i="19"/>
  <c r="L1427" i="19"/>
  <c r="N1426" i="19"/>
  <c r="M1426" i="19"/>
  <c r="L1426" i="19"/>
  <c r="N1425" i="19"/>
  <c r="M1425" i="19"/>
  <c r="L1425" i="19"/>
  <c r="N1424" i="19"/>
  <c r="M1424" i="19"/>
  <c r="L1424" i="19"/>
  <c r="N1423" i="19"/>
  <c r="M1423" i="19"/>
  <c r="L1423" i="19"/>
  <c r="N1422" i="19"/>
  <c r="M1422" i="19"/>
  <c r="L1422" i="19"/>
  <c r="N1421" i="19"/>
  <c r="M1421" i="19"/>
  <c r="L1421" i="19"/>
  <c r="N1420" i="19"/>
  <c r="M1420" i="19"/>
  <c r="L1420" i="19"/>
  <c r="N1419" i="19"/>
  <c r="M1419" i="19"/>
  <c r="L1419" i="19"/>
  <c r="N1418" i="19"/>
  <c r="M1418" i="19"/>
  <c r="L1418" i="19"/>
  <c r="N1417" i="19"/>
  <c r="M1417" i="19"/>
  <c r="L1417" i="19"/>
  <c r="N1416" i="19"/>
  <c r="M1416" i="19"/>
  <c r="L1416" i="19"/>
  <c r="N1415" i="19"/>
  <c r="M1415" i="19"/>
  <c r="L1415" i="19"/>
  <c r="N1414" i="19"/>
  <c r="M1414" i="19"/>
  <c r="L1414" i="19"/>
  <c r="N1413" i="19"/>
  <c r="M1413" i="19"/>
  <c r="L1413" i="19"/>
  <c r="N1412" i="19"/>
  <c r="M1412" i="19"/>
  <c r="L1412" i="19"/>
  <c r="N1411" i="19"/>
  <c r="M1411" i="19"/>
  <c r="L1411" i="19"/>
  <c r="N1410" i="19"/>
  <c r="M1410" i="19"/>
  <c r="L1410" i="19"/>
  <c r="N1409" i="19"/>
  <c r="M1409" i="19"/>
  <c r="L1409" i="19"/>
  <c r="N1408" i="19"/>
  <c r="M1408" i="19"/>
  <c r="L1408" i="19"/>
  <c r="N1407" i="19"/>
  <c r="M1407" i="19"/>
  <c r="L1407" i="19"/>
  <c r="N1406" i="19"/>
  <c r="M1406" i="19"/>
  <c r="L1406" i="19"/>
  <c r="N1405" i="19"/>
  <c r="M1405" i="19"/>
  <c r="L1405" i="19"/>
  <c r="N1404" i="19"/>
  <c r="M1404" i="19"/>
  <c r="L1404" i="19"/>
  <c r="N1403" i="19"/>
  <c r="M1403" i="19"/>
  <c r="L1403" i="19"/>
  <c r="N1402" i="19"/>
  <c r="M1402" i="19"/>
  <c r="L1402" i="19"/>
  <c r="N1401" i="19"/>
  <c r="M1401" i="19"/>
  <c r="L1401" i="19"/>
  <c r="N1400" i="19"/>
  <c r="M1400" i="19"/>
  <c r="L1400" i="19"/>
  <c r="N1399" i="19"/>
  <c r="M1399" i="19"/>
  <c r="L1399" i="19"/>
  <c r="N1398" i="19"/>
  <c r="M1398" i="19"/>
  <c r="L1398" i="19"/>
  <c r="N1397" i="19"/>
  <c r="M1397" i="19"/>
  <c r="L1397" i="19"/>
  <c r="N1396" i="19"/>
  <c r="M1396" i="19"/>
  <c r="L1396" i="19"/>
  <c r="N1395" i="19"/>
  <c r="M1395" i="19"/>
  <c r="L1395" i="19"/>
  <c r="N1394" i="19"/>
  <c r="M1394" i="19"/>
  <c r="L1394" i="19"/>
  <c r="N1393" i="19"/>
  <c r="M1393" i="19"/>
  <c r="L1393" i="19"/>
  <c r="N1392" i="19"/>
  <c r="M1392" i="19"/>
  <c r="L1392" i="19"/>
  <c r="N1391" i="19"/>
  <c r="M1391" i="19"/>
  <c r="L1391" i="19"/>
  <c r="N1390" i="19"/>
  <c r="M1390" i="19"/>
  <c r="L1390" i="19"/>
  <c r="N1389" i="19"/>
  <c r="M1389" i="19"/>
  <c r="L1389" i="19"/>
  <c r="N1388" i="19"/>
  <c r="M1388" i="19"/>
  <c r="L1388" i="19"/>
  <c r="N1387" i="19"/>
  <c r="M1387" i="19"/>
  <c r="L1387" i="19"/>
  <c r="N1386" i="19"/>
  <c r="M1386" i="19"/>
  <c r="L1386" i="19"/>
  <c r="N1385" i="19"/>
  <c r="M1385" i="19"/>
  <c r="L1385" i="19"/>
  <c r="N1384" i="19"/>
  <c r="M1384" i="19"/>
  <c r="L1384" i="19"/>
  <c r="N1383" i="19"/>
  <c r="M1383" i="19"/>
  <c r="L1383" i="19"/>
  <c r="N1382" i="19"/>
  <c r="M1382" i="19"/>
  <c r="L1382" i="19"/>
  <c r="N1381" i="19"/>
  <c r="M1381" i="19"/>
  <c r="L1381" i="19"/>
  <c r="N1380" i="19"/>
  <c r="M1380" i="19"/>
  <c r="L1380" i="19"/>
  <c r="N1379" i="19"/>
  <c r="M1379" i="19"/>
  <c r="L1379" i="19"/>
  <c r="N1378" i="19"/>
  <c r="M1378" i="19"/>
  <c r="L1378" i="19"/>
  <c r="N1377" i="19"/>
  <c r="M1377" i="19"/>
  <c r="L1377" i="19"/>
  <c r="N1376" i="19"/>
  <c r="M1376" i="19"/>
  <c r="L1376" i="19"/>
  <c r="N1375" i="19"/>
  <c r="M1375" i="19"/>
  <c r="L1375" i="19"/>
  <c r="N1374" i="19"/>
  <c r="M1374" i="19"/>
  <c r="L1374" i="19"/>
  <c r="N1373" i="19"/>
  <c r="M1373" i="19"/>
  <c r="L1373" i="19"/>
  <c r="N1372" i="19"/>
  <c r="M1372" i="19"/>
  <c r="L1372" i="19"/>
  <c r="N1370" i="19"/>
  <c r="M1370" i="19"/>
  <c r="L1370" i="19"/>
  <c r="N1369" i="19"/>
  <c r="M1369" i="19"/>
  <c r="L1369" i="19"/>
  <c r="N1368" i="19"/>
  <c r="M1368" i="19"/>
  <c r="L1368" i="19"/>
  <c r="N1367" i="19"/>
  <c r="M1367" i="19"/>
  <c r="L1367" i="19"/>
  <c r="N1366" i="19"/>
  <c r="M1366" i="19"/>
  <c r="L1366" i="19"/>
  <c r="N1365" i="19"/>
  <c r="M1365" i="19"/>
  <c r="L1365" i="19"/>
  <c r="N1364" i="19"/>
  <c r="M1364" i="19"/>
  <c r="L1364" i="19"/>
  <c r="N1363" i="19"/>
  <c r="M1363" i="19"/>
  <c r="L1363" i="19"/>
  <c r="N1362" i="19"/>
  <c r="M1362" i="19"/>
  <c r="L1362" i="19"/>
  <c r="N1361" i="19"/>
  <c r="M1361" i="19"/>
  <c r="L1361" i="19"/>
  <c r="N1360" i="19"/>
  <c r="M1360" i="19"/>
  <c r="L1360" i="19"/>
  <c r="N1359" i="19"/>
  <c r="M1359" i="19"/>
  <c r="L1359" i="19"/>
  <c r="N1358" i="19"/>
  <c r="M1358" i="19"/>
  <c r="L1358" i="19"/>
  <c r="N1357" i="19"/>
  <c r="M1357" i="19"/>
  <c r="L1357" i="19"/>
  <c r="N1356" i="19"/>
  <c r="M1356" i="19"/>
  <c r="L1356" i="19"/>
  <c r="N1355" i="19"/>
  <c r="M1355" i="19"/>
  <c r="L1355" i="19"/>
  <c r="N1354" i="19"/>
  <c r="M1354" i="19"/>
  <c r="L1354" i="19"/>
  <c r="N1353" i="19"/>
  <c r="M1353" i="19"/>
  <c r="L1353" i="19"/>
  <c r="N1352" i="19"/>
  <c r="M1352" i="19"/>
  <c r="L1352" i="19"/>
  <c r="N1351" i="19"/>
  <c r="M1351" i="19"/>
  <c r="L1351" i="19"/>
  <c r="N1350" i="19"/>
  <c r="M1350" i="19"/>
  <c r="L1350" i="19"/>
  <c r="N1349" i="19"/>
  <c r="M1349" i="19"/>
  <c r="L1349" i="19"/>
  <c r="N1348" i="19"/>
  <c r="M1348" i="19"/>
  <c r="L1348" i="19"/>
  <c r="N1347" i="19"/>
  <c r="M1347" i="19"/>
  <c r="L1347" i="19"/>
  <c r="N1346" i="19"/>
  <c r="M1346" i="19"/>
  <c r="L1346" i="19"/>
  <c r="N1345" i="19"/>
  <c r="M1345" i="19"/>
  <c r="L1345" i="19"/>
  <c r="N1344" i="19"/>
  <c r="M1344" i="19"/>
  <c r="L1344" i="19"/>
  <c r="N1343" i="19"/>
  <c r="M1343" i="19"/>
  <c r="L1343" i="19"/>
  <c r="N1342" i="19"/>
  <c r="M1342" i="19"/>
  <c r="L1342" i="19"/>
  <c r="N1341" i="19"/>
  <c r="M1341" i="19"/>
  <c r="L1341" i="19"/>
  <c r="N1340" i="19"/>
  <c r="M1340" i="19"/>
  <c r="L1340" i="19"/>
  <c r="N1339" i="19"/>
  <c r="M1339" i="19"/>
  <c r="L1339" i="19"/>
  <c r="N1338" i="19"/>
  <c r="M1338" i="19"/>
  <c r="L1338" i="19"/>
  <c r="N1337" i="19"/>
  <c r="M1337" i="19"/>
  <c r="L1337" i="19"/>
  <c r="N1336" i="19"/>
  <c r="M1336" i="19"/>
  <c r="L1336" i="19"/>
  <c r="N1335" i="19"/>
  <c r="M1335" i="19"/>
  <c r="L1335" i="19"/>
  <c r="N1334" i="19"/>
  <c r="M1334" i="19"/>
  <c r="L1334" i="19"/>
  <c r="N1333" i="19"/>
  <c r="M1333" i="19"/>
  <c r="L1333" i="19"/>
  <c r="N1332" i="19"/>
  <c r="M1332" i="19"/>
  <c r="L1332" i="19"/>
  <c r="N1331" i="19"/>
  <c r="M1331" i="19"/>
  <c r="L1331" i="19"/>
  <c r="N1330" i="19"/>
  <c r="M1330" i="19"/>
  <c r="L1330" i="19"/>
  <c r="N1329" i="19"/>
  <c r="M1329" i="19"/>
  <c r="L1329" i="19"/>
  <c r="N1328" i="19"/>
  <c r="M1328" i="19"/>
  <c r="L1328" i="19"/>
  <c r="N1327" i="19"/>
  <c r="M1327" i="19"/>
  <c r="L1327" i="19"/>
  <c r="N1326" i="19"/>
  <c r="M1326" i="19"/>
  <c r="L1326" i="19"/>
  <c r="N1325" i="19"/>
  <c r="M1325" i="19"/>
  <c r="L1325" i="19"/>
  <c r="N1324" i="19"/>
  <c r="M1324" i="19"/>
  <c r="L1324" i="19"/>
  <c r="N1323" i="19"/>
  <c r="M1323" i="19"/>
  <c r="L1323" i="19"/>
  <c r="N1322" i="19"/>
  <c r="M1322" i="19"/>
  <c r="L1322" i="19"/>
  <c r="N1321" i="19"/>
  <c r="M1321" i="19"/>
  <c r="L1321" i="19"/>
  <c r="N1320" i="19"/>
  <c r="M1320" i="19"/>
  <c r="L1320" i="19"/>
  <c r="N1319" i="19"/>
  <c r="M1319" i="19"/>
  <c r="L1319" i="19"/>
  <c r="N1318" i="19"/>
  <c r="M1318" i="19"/>
  <c r="L1318" i="19"/>
  <c r="N1317" i="19"/>
  <c r="M1317" i="19"/>
  <c r="L1317" i="19"/>
  <c r="N1316" i="19"/>
  <c r="M1316" i="19"/>
  <c r="L1316" i="19"/>
  <c r="N1315" i="19"/>
  <c r="M1315" i="19"/>
  <c r="L1315" i="19"/>
  <c r="N1314" i="19"/>
  <c r="M1314" i="19"/>
  <c r="L1314" i="19"/>
  <c r="N1313" i="19"/>
  <c r="M1313" i="19"/>
  <c r="L1313" i="19"/>
  <c r="N1312" i="19"/>
  <c r="M1312" i="19"/>
  <c r="L1312" i="19"/>
  <c r="N1311" i="19"/>
  <c r="M1311" i="19"/>
  <c r="L1311" i="19"/>
  <c r="N1310" i="19"/>
  <c r="M1310" i="19"/>
  <c r="L1310" i="19"/>
  <c r="N1309" i="19"/>
  <c r="M1309" i="19"/>
  <c r="L1309" i="19"/>
  <c r="N1308" i="19"/>
  <c r="M1308" i="19"/>
  <c r="L1308" i="19"/>
  <c r="N1307" i="19"/>
  <c r="M1307" i="19"/>
  <c r="L1307" i="19"/>
  <c r="N1306" i="19"/>
  <c r="M1306" i="19"/>
  <c r="L1306" i="19"/>
  <c r="N1305" i="19"/>
  <c r="M1305" i="19"/>
  <c r="L1305" i="19"/>
  <c r="N1304" i="19"/>
  <c r="M1304" i="19"/>
  <c r="L1304" i="19"/>
  <c r="N1303" i="19"/>
  <c r="M1303" i="19"/>
  <c r="L1303" i="19"/>
  <c r="N1302" i="19"/>
  <c r="M1302" i="19"/>
  <c r="L1302" i="19"/>
  <c r="N1301" i="19"/>
  <c r="M1301" i="19"/>
  <c r="L1301" i="19"/>
  <c r="N1300" i="19"/>
  <c r="M1300" i="19"/>
  <c r="L1300" i="19"/>
  <c r="N1299" i="19"/>
  <c r="M1299" i="19"/>
  <c r="L1299" i="19"/>
  <c r="N1298" i="19"/>
  <c r="M1298" i="19"/>
  <c r="L1298" i="19"/>
  <c r="N1297" i="19"/>
  <c r="M1297" i="19"/>
  <c r="L1297" i="19"/>
  <c r="N1296" i="19"/>
  <c r="M1296" i="19"/>
  <c r="L1296" i="19"/>
  <c r="N1295" i="19"/>
  <c r="M1295" i="19"/>
  <c r="L1295" i="19"/>
  <c r="N1294" i="19"/>
  <c r="M1294" i="19"/>
  <c r="L1294" i="19"/>
  <c r="N1293" i="19"/>
  <c r="M1293" i="19"/>
  <c r="L1293" i="19"/>
  <c r="N1292" i="19"/>
  <c r="M1292" i="19"/>
  <c r="L1292" i="19"/>
  <c r="N1291" i="19"/>
  <c r="M1291" i="19"/>
  <c r="L1291" i="19"/>
  <c r="N1290" i="19"/>
  <c r="M1290" i="19"/>
  <c r="L1290" i="19"/>
  <c r="N1289" i="19"/>
  <c r="M1289" i="19"/>
  <c r="L1289" i="19"/>
  <c r="N1288" i="19"/>
  <c r="M1288" i="19"/>
  <c r="L1288" i="19"/>
  <c r="N1287" i="19"/>
  <c r="M1287" i="19"/>
  <c r="L1287" i="19"/>
  <c r="AY1271" i="19"/>
  <c r="U1271" i="19"/>
  <c r="AY1272" i="19"/>
  <c r="U1272" i="19"/>
  <c r="AY1273" i="19"/>
  <c r="U1273" i="19"/>
  <c r="AY1274" i="19"/>
  <c r="U1274" i="19"/>
  <c r="AY1275" i="19"/>
  <c r="U1275" i="19"/>
  <c r="AY1276" i="19"/>
  <c r="U1276" i="19"/>
  <c r="AY1277" i="19"/>
  <c r="U1277" i="19"/>
  <c r="AY1278" i="19"/>
  <c r="U1278" i="19"/>
  <c r="AY1279" i="19"/>
  <c r="U1279" i="19"/>
  <c r="AY1280" i="19"/>
  <c r="U1280" i="19"/>
  <c r="AY1281" i="19"/>
  <c r="U1281" i="19"/>
  <c r="AY1282" i="19"/>
  <c r="U1282" i="19"/>
  <c r="AY1283" i="19"/>
  <c r="U1283" i="19"/>
  <c r="AY1284" i="19"/>
  <c r="U1284" i="19"/>
  <c r="U1285" i="19"/>
  <c r="S1271" i="19"/>
  <c r="S1272" i="19"/>
  <c r="S1273" i="19"/>
  <c r="S1274" i="19"/>
  <c r="S1275" i="19"/>
  <c r="S1276" i="19"/>
  <c r="S1277" i="19"/>
  <c r="S1278" i="19"/>
  <c r="S1279" i="19"/>
  <c r="S1280" i="19"/>
  <c r="S1281" i="19"/>
  <c r="S1282" i="19"/>
  <c r="S1283" i="19"/>
  <c r="S1284" i="19"/>
  <c r="S1285" i="19"/>
  <c r="T1271" i="19"/>
  <c r="T1272" i="19"/>
  <c r="T1273" i="19"/>
  <c r="T1274" i="19"/>
  <c r="T1275" i="19"/>
  <c r="T1276" i="19"/>
  <c r="T1277" i="19"/>
  <c r="T1278" i="19"/>
  <c r="T1279" i="19"/>
  <c r="T1280" i="19"/>
  <c r="T1281" i="19"/>
  <c r="T1282" i="19"/>
  <c r="T1283" i="19"/>
  <c r="T1284" i="19"/>
  <c r="T1285" i="19"/>
  <c r="X1271" i="19"/>
  <c r="X1272" i="19"/>
  <c r="X1273" i="19"/>
  <c r="X1274" i="19"/>
  <c r="X1275" i="19"/>
  <c r="X1276" i="19"/>
  <c r="X1277" i="19"/>
  <c r="X1278" i="19"/>
  <c r="X1279" i="19"/>
  <c r="X1280" i="19"/>
  <c r="X1281" i="19"/>
  <c r="X1282" i="19"/>
  <c r="X1283" i="19"/>
  <c r="X1284" i="19"/>
  <c r="X1285" i="19"/>
  <c r="N1285" i="19"/>
  <c r="M1285" i="19"/>
  <c r="L1285" i="19"/>
  <c r="N1284" i="19"/>
  <c r="M1284" i="19"/>
  <c r="L1284" i="19"/>
  <c r="N1283" i="19"/>
  <c r="M1283" i="19"/>
  <c r="L1283" i="19"/>
  <c r="N1282" i="19"/>
  <c r="M1282" i="19"/>
  <c r="L1282" i="19"/>
  <c r="N1281" i="19"/>
  <c r="M1281" i="19"/>
  <c r="L1281" i="19"/>
  <c r="N1280" i="19"/>
  <c r="M1280" i="19"/>
  <c r="L1280" i="19"/>
  <c r="N1279" i="19"/>
  <c r="M1279" i="19"/>
  <c r="L1279" i="19"/>
  <c r="N1278" i="19"/>
  <c r="M1278" i="19"/>
  <c r="L1278" i="19"/>
  <c r="N1277" i="19"/>
  <c r="M1277" i="19"/>
  <c r="L1277" i="19"/>
  <c r="N1276" i="19"/>
  <c r="M1276" i="19"/>
  <c r="L1276" i="19"/>
  <c r="N1275" i="19"/>
  <c r="M1275" i="19"/>
  <c r="L1275" i="19"/>
  <c r="N1274" i="19"/>
  <c r="M1274" i="19"/>
  <c r="L1274" i="19"/>
  <c r="N1273" i="19"/>
  <c r="M1273" i="19"/>
  <c r="L1273" i="19"/>
  <c r="N1272" i="19"/>
  <c r="M1272" i="19"/>
  <c r="L1272" i="19"/>
  <c r="N1271" i="19"/>
  <c r="M1271" i="19"/>
  <c r="L1271" i="19"/>
  <c r="U1269" i="19"/>
  <c r="S1269" i="19"/>
  <c r="T1269" i="19"/>
  <c r="V1269" i="19"/>
  <c r="W1269" i="19"/>
  <c r="X1269" i="19"/>
  <c r="N1269" i="19"/>
  <c r="M1269" i="19"/>
  <c r="L1269" i="19"/>
  <c r="N1268" i="19"/>
  <c r="M1268" i="19"/>
  <c r="L1268" i="19"/>
  <c r="N1267" i="19"/>
  <c r="M1267" i="19"/>
  <c r="L1267" i="19"/>
  <c r="N1266" i="19"/>
  <c r="M1266" i="19"/>
  <c r="L1266" i="19"/>
  <c r="N1265" i="19"/>
  <c r="M1265" i="19"/>
  <c r="L1265" i="19"/>
  <c r="N1264" i="19"/>
  <c r="M1264" i="19"/>
  <c r="L1264" i="19"/>
  <c r="N1263" i="19"/>
  <c r="M1263" i="19"/>
  <c r="L1263" i="19"/>
  <c r="N1262" i="19"/>
  <c r="M1262" i="19"/>
  <c r="L1262" i="19"/>
  <c r="N1261" i="19"/>
  <c r="M1261" i="19"/>
  <c r="L1261" i="19"/>
  <c r="N1260" i="19"/>
  <c r="M1260" i="19"/>
  <c r="L1260" i="19"/>
  <c r="N1259" i="19"/>
  <c r="M1259" i="19"/>
  <c r="L1259" i="19"/>
  <c r="N1258" i="19"/>
  <c r="M1258" i="19"/>
  <c r="L1258" i="19"/>
  <c r="N1257" i="19"/>
  <c r="M1257" i="19"/>
  <c r="L1257" i="19"/>
  <c r="N1256" i="19"/>
  <c r="M1256" i="19"/>
  <c r="L1256" i="19"/>
  <c r="N1255" i="19"/>
  <c r="M1255" i="19"/>
  <c r="L1255" i="19"/>
  <c r="N1254" i="19"/>
  <c r="M1254" i="19"/>
  <c r="L1254" i="19"/>
  <c r="N1253" i="19"/>
  <c r="M1253" i="19"/>
  <c r="L1253" i="19"/>
  <c r="N1252" i="19"/>
  <c r="M1252" i="19"/>
  <c r="L1252" i="19"/>
  <c r="N1251" i="19"/>
  <c r="M1251" i="19"/>
  <c r="L1251" i="19"/>
  <c r="N1250" i="19"/>
  <c r="M1250" i="19"/>
  <c r="L1250" i="19"/>
  <c r="N1249" i="19"/>
  <c r="M1249" i="19"/>
  <c r="L1249" i="19"/>
  <c r="N1248" i="19"/>
  <c r="M1248" i="19"/>
  <c r="L1248" i="19"/>
  <c r="N1247" i="19"/>
  <c r="M1247" i="19"/>
  <c r="L1247" i="19"/>
  <c r="N1246" i="19"/>
  <c r="M1246" i="19"/>
  <c r="L1246" i="19"/>
  <c r="N1245" i="19"/>
  <c r="M1245" i="19"/>
  <c r="L1245" i="19"/>
  <c r="U1226" i="19"/>
  <c r="U1227" i="19"/>
  <c r="U1228" i="19"/>
  <c r="U1229" i="19"/>
  <c r="U1230" i="19"/>
  <c r="U1231" i="19"/>
  <c r="U1232" i="19"/>
  <c r="U1233" i="19"/>
  <c r="U1234" i="19"/>
  <c r="U1235" i="19"/>
  <c r="U1236" i="19"/>
  <c r="U1237" i="19"/>
  <c r="U1238" i="19"/>
  <c r="U1239" i="19"/>
  <c r="U1240" i="19"/>
  <c r="U1241" i="19"/>
  <c r="U1242" i="19"/>
  <c r="U1243" i="19"/>
  <c r="S1226" i="19"/>
  <c r="S1227" i="19"/>
  <c r="S1228" i="19"/>
  <c r="S1229" i="19"/>
  <c r="S1230" i="19"/>
  <c r="S1231" i="19"/>
  <c r="S1232" i="19"/>
  <c r="S1233" i="19"/>
  <c r="S1234" i="19"/>
  <c r="S1235" i="19"/>
  <c r="S1236" i="19"/>
  <c r="S1237" i="19"/>
  <c r="S1238" i="19"/>
  <c r="S1239" i="19"/>
  <c r="S1240" i="19"/>
  <c r="S1241" i="19"/>
  <c r="S1242" i="19"/>
  <c r="S1243" i="19"/>
  <c r="T1226" i="19"/>
  <c r="T1227" i="19"/>
  <c r="T1228" i="19"/>
  <c r="T1229" i="19"/>
  <c r="T1230" i="19"/>
  <c r="T1231" i="19"/>
  <c r="T1232" i="19"/>
  <c r="T1233" i="19"/>
  <c r="T1234" i="19"/>
  <c r="T1235" i="19"/>
  <c r="T1236" i="19"/>
  <c r="T1237" i="19"/>
  <c r="T1238" i="19"/>
  <c r="T1239" i="19"/>
  <c r="T1240" i="19"/>
  <c r="T1241" i="19"/>
  <c r="T1242" i="19"/>
  <c r="T1243" i="19"/>
  <c r="W1226" i="19"/>
  <c r="W1227" i="19"/>
  <c r="W1228" i="19"/>
  <c r="W1229" i="19"/>
  <c r="W1230" i="19"/>
  <c r="W1231" i="19"/>
  <c r="W1232" i="19"/>
  <c r="W1233" i="19"/>
  <c r="W1234" i="19"/>
  <c r="W1235" i="19"/>
  <c r="W1236" i="19"/>
  <c r="W1237" i="19"/>
  <c r="W1238" i="19"/>
  <c r="W1239" i="19"/>
  <c r="W1240" i="19"/>
  <c r="W1241" i="19"/>
  <c r="W1242" i="19"/>
  <c r="W1243" i="19"/>
  <c r="N1243" i="19"/>
  <c r="M1243" i="19"/>
  <c r="L1243" i="19"/>
  <c r="N1242" i="19"/>
  <c r="M1242" i="19"/>
  <c r="L1242" i="19"/>
  <c r="N1241" i="19"/>
  <c r="M1241" i="19"/>
  <c r="L1241" i="19"/>
  <c r="N1240" i="19"/>
  <c r="M1240" i="19"/>
  <c r="L1240" i="19"/>
  <c r="N1239" i="19"/>
  <c r="M1239" i="19"/>
  <c r="L1239" i="19"/>
  <c r="N1238" i="19"/>
  <c r="M1238" i="19"/>
  <c r="L1238" i="19"/>
  <c r="N1237" i="19"/>
  <c r="M1237" i="19"/>
  <c r="L1237" i="19"/>
  <c r="N1236" i="19"/>
  <c r="M1236" i="19"/>
  <c r="L1236" i="19"/>
  <c r="N1235" i="19"/>
  <c r="M1235" i="19"/>
  <c r="L1235" i="19"/>
  <c r="N1234" i="19"/>
  <c r="M1234" i="19"/>
  <c r="L1234" i="19"/>
  <c r="N1233" i="19"/>
  <c r="M1233" i="19"/>
  <c r="L1233" i="19"/>
  <c r="N1232" i="19"/>
  <c r="M1232" i="19"/>
  <c r="L1232" i="19"/>
  <c r="N1231" i="19"/>
  <c r="M1231" i="19"/>
  <c r="L1231" i="19"/>
  <c r="N1230" i="19"/>
  <c r="M1230" i="19"/>
  <c r="L1230" i="19"/>
  <c r="N1229" i="19"/>
  <c r="M1229" i="19"/>
  <c r="L1229" i="19"/>
  <c r="N1228" i="19"/>
  <c r="M1228" i="19"/>
  <c r="L1228" i="19"/>
  <c r="N1227" i="19"/>
  <c r="M1227" i="19"/>
  <c r="L1227" i="19"/>
  <c r="N1226" i="19"/>
  <c r="M1226" i="19"/>
  <c r="L1226" i="19"/>
  <c r="N1224" i="19"/>
  <c r="T1224" i="19"/>
  <c r="S1224" i="19"/>
  <c r="X1224" i="19"/>
  <c r="M1224" i="19"/>
  <c r="L1224" i="19"/>
  <c r="N1223" i="19"/>
  <c r="M1223" i="19"/>
  <c r="L1223" i="19"/>
  <c r="N1222" i="19"/>
  <c r="M1222" i="19"/>
  <c r="L1222" i="19"/>
  <c r="N1221" i="19"/>
  <c r="M1221" i="19"/>
  <c r="L1221" i="19"/>
  <c r="N1220" i="19"/>
  <c r="M1220" i="19"/>
  <c r="L1220" i="19"/>
  <c r="N1219" i="19"/>
  <c r="M1219" i="19"/>
  <c r="L1219" i="19"/>
  <c r="N1218" i="19"/>
  <c r="M1218" i="19"/>
  <c r="L1218" i="19"/>
  <c r="N1217" i="19"/>
  <c r="M1217" i="19"/>
  <c r="L1217" i="19"/>
  <c r="N1216" i="19"/>
  <c r="M1216" i="19"/>
  <c r="L1216" i="19"/>
  <c r="N1215" i="19"/>
  <c r="M1215" i="19"/>
  <c r="L1215" i="19"/>
  <c r="N1214" i="19"/>
  <c r="M1214" i="19"/>
  <c r="L1214" i="19"/>
  <c r="N1213" i="19"/>
  <c r="M1213" i="19"/>
  <c r="L1213" i="19"/>
  <c r="N1212" i="19"/>
  <c r="M1212" i="19"/>
  <c r="L1212" i="19"/>
  <c r="N1211" i="19"/>
  <c r="M1211" i="19"/>
  <c r="L1211" i="19"/>
  <c r="N1210" i="19"/>
  <c r="M1210" i="19"/>
  <c r="L1210" i="19"/>
  <c r="N1209" i="19"/>
  <c r="M1209" i="19"/>
  <c r="L1209" i="19"/>
  <c r="N1208" i="19"/>
  <c r="M1208" i="19"/>
  <c r="L1208" i="19"/>
  <c r="N1207" i="19"/>
  <c r="M1207" i="19"/>
  <c r="L1207" i="19"/>
  <c r="N1206" i="19"/>
  <c r="M1206" i="19"/>
  <c r="L1206" i="19"/>
  <c r="N1205" i="19"/>
  <c r="M1205" i="19"/>
  <c r="L1205" i="19"/>
  <c r="N1204" i="19"/>
  <c r="M1204" i="19"/>
  <c r="L1204" i="19"/>
  <c r="N1203" i="19"/>
  <c r="M1203" i="19"/>
  <c r="L1203" i="19"/>
  <c r="N1202" i="19"/>
  <c r="M1202" i="19"/>
  <c r="L1202" i="19"/>
  <c r="N1201" i="19"/>
  <c r="M1201" i="19"/>
  <c r="L1201" i="19"/>
  <c r="N1200" i="19"/>
  <c r="M1200" i="19"/>
  <c r="L1200" i="19"/>
  <c r="N1199" i="19"/>
  <c r="M1199" i="19"/>
  <c r="L1199" i="19"/>
  <c r="N1198" i="19"/>
  <c r="M1198" i="19"/>
  <c r="L1198" i="19"/>
  <c r="N1197" i="19"/>
  <c r="M1197" i="19"/>
  <c r="L1197" i="19"/>
  <c r="N1196" i="19"/>
  <c r="M1196" i="19"/>
  <c r="L1196" i="19"/>
  <c r="N1195" i="19"/>
  <c r="M1195" i="19"/>
  <c r="L1195" i="19"/>
  <c r="N1194" i="19"/>
  <c r="M1194" i="19"/>
  <c r="L1194" i="19"/>
  <c r="N1193" i="19"/>
  <c r="M1193" i="19"/>
  <c r="L1193" i="19"/>
  <c r="N1192" i="19"/>
  <c r="M1192" i="19"/>
  <c r="L1192" i="19"/>
  <c r="N1191" i="19"/>
  <c r="M1191" i="19"/>
  <c r="L1191" i="19"/>
  <c r="N1190" i="19"/>
  <c r="M1190" i="19"/>
  <c r="L1190" i="19"/>
  <c r="N1189" i="19"/>
  <c r="M1189" i="19"/>
  <c r="L1189" i="19"/>
  <c r="N1188" i="19"/>
  <c r="M1188" i="19"/>
  <c r="L1188" i="19"/>
  <c r="N1187" i="19"/>
  <c r="M1187" i="19"/>
  <c r="L1187" i="19"/>
  <c r="N1186" i="19"/>
  <c r="M1186" i="19"/>
  <c r="L1186" i="19"/>
  <c r="N1185" i="19"/>
  <c r="M1185" i="19"/>
  <c r="L1185" i="19"/>
  <c r="N1184" i="19"/>
  <c r="M1184" i="19"/>
  <c r="L1184" i="19"/>
  <c r="N1183" i="19"/>
  <c r="M1183" i="19"/>
  <c r="L1183" i="19"/>
  <c r="N1182" i="19"/>
  <c r="M1182" i="19"/>
  <c r="L1182" i="19"/>
  <c r="N1181" i="19"/>
  <c r="M1181" i="19"/>
  <c r="L1181" i="19"/>
  <c r="N1180" i="19"/>
  <c r="M1180" i="19"/>
  <c r="L1180" i="19"/>
  <c r="N1179" i="19"/>
  <c r="M1179" i="19"/>
  <c r="L1179" i="19"/>
  <c r="N1178" i="19"/>
  <c r="M1178" i="19"/>
  <c r="L1178" i="19"/>
  <c r="N1177" i="19"/>
  <c r="M1177" i="19"/>
  <c r="L1177" i="19"/>
  <c r="N1176" i="19"/>
  <c r="M1176" i="19"/>
  <c r="L1176" i="19"/>
  <c r="N1175" i="19"/>
  <c r="M1175" i="19"/>
  <c r="L1175" i="19"/>
  <c r="N1174" i="19"/>
  <c r="M1174" i="19"/>
  <c r="L1174" i="19"/>
  <c r="N1173" i="19"/>
  <c r="M1173" i="19"/>
  <c r="L1173" i="19"/>
  <c r="N1172" i="19"/>
  <c r="M1172" i="19"/>
  <c r="L1172" i="19"/>
  <c r="N1171" i="19"/>
  <c r="M1171" i="19"/>
  <c r="L1171" i="19"/>
  <c r="N1170" i="19"/>
  <c r="M1170" i="19"/>
  <c r="L1170" i="19"/>
  <c r="N1169" i="19"/>
  <c r="M1169" i="19"/>
  <c r="L1169" i="19"/>
  <c r="N1168" i="19"/>
  <c r="M1168" i="19"/>
  <c r="L1168" i="19"/>
  <c r="N1167" i="19"/>
  <c r="M1167" i="19"/>
  <c r="L1167" i="19"/>
  <c r="N1166" i="19"/>
  <c r="M1166" i="19"/>
  <c r="L1166" i="19"/>
  <c r="N1165" i="19"/>
  <c r="M1165" i="19"/>
  <c r="L1165" i="19"/>
  <c r="N1164" i="19"/>
  <c r="M1164" i="19"/>
  <c r="L1164" i="19"/>
  <c r="N1163" i="19"/>
  <c r="M1163" i="19"/>
  <c r="L1163" i="19"/>
  <c r="N1162" i="19"/>
  <c r="M1162" i="19"/>
  <c r="L1162" i="19"/>
  <c r="N1161" i="19"/>
  <c r="M1161" i="19"/>
  <c r="L1161" i="19"/>
  <c r="N1160" i="19"/>
  <c r="M1160" i="19"/>
  <c r="L1160" i="19"/>
  <c r="U1158" i="19"/>
  <c r="S1158" i="19"/>
  <c r="T1158" i="19"/>
  <c r="V1158" i="19"/>
  <c r="W1158" i="19"/>
  <c r="X1158" i="19"/>
  <c r="Y1158" i="19"/>
  <c r="AB1158" i="19"/>
  <c r="AD1158" i="19"/>
  <c r="N1158" i="19"/>
  <c r="M1158" i="19"/>
  <c r="L1158" i="19"/>
  <c r="N1157" i="19"/>
  <c r="M1157" i="19"/>
  <c r="L1157" i="19"/>
  <c r="N1156" i="19"/>
  <c r="M1156" i="19"/>
  <c r="L1156" i="19"/>
  <c r="N1155" i="19"/>
  <c r="M1155" i="19"/>
  <c r="L1155" i="19"/>
  <c r="N1154" i="19"/>
  <c r="M1154" i="19"/>
  <c r="L1154" i="19"/>
  <c r="N1153" i="19"/>
  <c r="M1153" i="19"/>
  <c r="L1153" i="19"/>
  <c r="N1152" i="19"/>
  <c r="M1152" i="19"/>
  <c r="L1152" i="19"/>
  <c r="N1151" i="19"/>
  <c r="M1151" i="19"/>
  <c r="L1151" i="19"/>
  <c r="N1150" i="19"/>
  <c r="M1150" i="19"/>
  <c r="L1150" i="19"/>
  <c r="N1149" i="19"/>
  <c r="M1149" i="19"/>
  <c r="L1149" i="19"/>
  <c r="N1148" i="19"/>
  <c r="M1148" i="19"/>
  <c r="L1148" i="19"/>
  <c r="N1147" i="19"/>
  <c r="M1147" i="19"/>
  <c r="L1147" i="19"/>
  <c r="N1146" i="19"/>
  <c r="M1146" i="19"/>
  <c r="L1146" i="19"/>
  <c r="N1145" i="19"/>
  <c r="M1145" i="19"/>
  <c r="L1145" i="19"/>
  <c r="N1144" i="19"/>
  <c r="M1144" i="19"/>
  <c r="L1144" i="19"/>
  <c r="N1143" i="19"/>
  <c r="M1143" i="19"/>
  <c r="L1143" i="19"/>
  <c r="N1142" i="19"/>
  <c r="M1142" i="19"/>
  <c r="L1142" i="19"/>
  <c r="N1141" i="19"/>
  <c r="M1141" i="19"/>
  <c r="L1141" i="19"/>
  <c r="N1140" i="19"/>
  <c r="M1140" i="19"/>
  <c r="L1140" i="19"/>
  <c r="N1139" i="19"/>
  <c r="M1139" i="19"/>
  <c r="L1139" i="19"/>
  <c r="N1138" i="19"/>
  <c r="M1138" i="19"/>
  <c r="L1138" i="19"/>
  <c r="N1137" i="19"/>
  <c r="M1137" i="19"/>
  <c r="L1137" i="19"/>
  <c r="N1136" i="19"/>
  <c r="M1136" i="19"/>
  <c r="L1136" i="19"/>
  <c r="N1135" i="19"/>
  <c r="M1135" i="19"/>
  <c r="L1135" i="19"/>
  <c r="N1134" i="19"/>
  <c r="M1134" i="19"/>
  <c r="L1134" i="19"/>
  <c r="N1133" i="19"/>
  <c r="M1133" i="19"/>
  <c r="L1133" i="19"/>
  <c r="N1132" i="19"/>
  <c r="M1132" i="19"/>
  <c r="L1132" i="19"/>
  <c r="N1131" i="19"/>
  <c r="M1131" i="19"/>
  <c r="L1131" i="19"/>
  <c r="N1130" i="19"/>
  <c r="M1130" i="19"/>
  <c r="L1130" i="19"/>
  <c r="N1129" i="19"/>
  <c r="M1129" i="19"/>
  <c r="L1129" i="19"/>
  <c r="N1128" i="19"/>
  <c r="M1128" i="19"/>
  <c r="L1128" i="19"/>
  <c r="N1127" i="19"/>
  <c r="M1127" i="19"/>
  <c r="L1127" i="19"/>
  <c r="N1126" i="19"/>
  <c r="M1126" i="19"/>
  <c r="L1126" i="19"/>
  <c r="N1125" i="19"/>
  <c r="M1125" i="19"/>
  <c r="L1125" i="19"/>
  <c r="N1124" i="19"/>
  <c r="M1124" i="19"/>
  <c r="L1124" i="19"/>
  <c r="N1123" i="19"/>
  <c r="M1123" i="19"/>
  <c r="L1123" i="19"/>
  <c r="N1122" i="19"/>
  <c r="M1122" i="19"/>
  <c r="L1122" i="19"/>
  <c r="N1121" i="19"/>
  <c r="M1121" i="19"/>
  <c r="L1121" i="19"/>
  <c r="N1120" i="19"/>
  <c r="M1120" i="19"/>
  <c r="L1120" i="19"/>
  <c r="N1119" i="19"/>
  <c r="M1119" i="19"/>
  <c r="L1119" i="19"/>
  <c r="N1118" i="19"/>
  <c r="M1118" i="19"/>
  <c r="L1118" i="19"/>
  <c r="N1117" i="19"/>
  <c r="M1117" i="19"/>
  <c r="L1117" i="19"/>
  <c r="N1116" i="19"/>
  <c r="M1116" i="19"/>
  <c r="L1116" i="19"/>
  <c r="N1115" i="19"/>
  <c r="M1115" i="19"/>
  <c r="L1115" i="19"/>
  <c r="N1114" i="19"/>
  <c r="M1114" i="19"/>
  <c r="L1114" i="19"/>
  <c r="N1113" i="19"/>
  <c r="M1113" i="19"/>
  <c r="L1113" i="19"/>
  <c r="N1112" i="19"/>
  <c r="M1112" i="19"/>
  <c r="L1112" i="19"/>
  <c r="N1111" i="19"/>
  <c r="M1111" i="19"/>
  <c r="L1111" i="19"/>
  <c r="N1110" i="19"/>
  <c r="M1110" i="19"/>
  <c r="L1110" i="19"/>
  <c r="N1109" i="19"/>
  <c r="M1109" i="19"/>
  <c r="L1109" i="19"/>
  <c r="N1108" i="19"/>
  <c r="M1108" i="19"/>
  <c r="L1108" i="19"/>
  <c r="N1107" i="19"/>
  <c r="M1107" i="19"/>
  <c r="L1107" i="19"/>
  <c r="N1106" i="19"/>
  <c r="M1106" i="19"/>
  <c r="L1106" i="19"/>
  <c r="N1105" i="19"/>
  <c r="M1105" i="19"/>
  <c r="L1105" i="19"/>
  <c r="N1104" i="19"/>
  <c r="M1104" i="19"/>
  <c r="L1104" i="19"/>
  <c r="N1103" i="19"/>
  <c r="M1103" i="19"/>
  <c r="L1103" i="19"/>
  <c r="N1102" i="19"/>
  <c r="M1102" i="19"/>
  <c r="L1102" i="19"/>
  <c r="N1101" i="19"/>
  <c r="M1101" i="19"/>
  <c r="L1101" i="19"/>
  <c r="N1100" i="19"/>
  <c r="M1100" i="19"/>
  <c r="L1100" i="19"/>
  <c r="N1099" i="19"/>
  <c r="M1099" i="19"/>
  <c r="L1099" i="19"/>
  <c r="N1098" i="19"/>
  <c r="M1098" i="19"/>
  <c r="L1098" i="19"/>
  <c r="N1097" i="19"/>
  <c r="M1097" i="19"/>
  <c r="L1097" i="19"/>
  <c r="N1096" i="19"/>
  <c r="M1096" i="19"/>
  <c r="L1096" i="19"/>
  <c r="N1095" i="19"/>
  <c r="M1095" i="19"/>
  <c r="L1095" i="19"/>
  <c r="N1094" i="19"/>
  <c r="M1094" i="19"/>
  <c r="L1094" i="19"/>
  <c r="N1093" i="19"/>
  <c r="M1093" i="19"/>
  <c r="L1093" i="19"/>
  <c r="N1092" i="19"/>
  <c r="M1092" i="19"/>
  <c r="L1092" i="19"/>
  <c r="N1091" i="19"/>
  <c r="M1091" i="19"/>
  <c r="L1091" i="19"/>
  <c r="N1090" i="19"/>
  <c r="M1090" i="19"/>
  <c r="L1090" i="19"/>
  <c r="N1089" i="19"/>
  <c r="M1089" i="19"/>
  <c r="L1089" i="19"/>
  <c r="N1088" i="19"/>
  <c r="M1088" i="19"/>
  <c r="L1088" i="19"/>
  <c r="N1087" i="19"/>
  <c r="M1087" i="19"/>
  <c r="L1087" i="19"/>
  <c r="N1086" i="19"/>
  <c r="M1086" i="19"/>
  <c r="L1086" i="19"/>
  <c r="N1085" i="19"/>
  <c r="M1085" i="19"/>
  <c r="L1085" i="19"/>
  <c r="N1084" i="19"/>
  <c r="M1084" i="19"/>
  <c r="L1084" i="19"/>
  <c r="N1083" i="19"/>
  <c r="M1083" i="19"/>
  <c r="L1083" i="19"/>
  <c r="N1082" i="19"/>
  <c r="M1082" i="19"/>
  <c r="L1082" i="19"/>
  <c r="N1081" i="19"/>
  <c r="M1081" i="19"/>
  <c r="L1081" i="19"/>
  <c r="N1080" i="19"/>
  <c r="M1080" i="19"/>
  <c r="L1080" i="19"/>
  <c r="N1079" i="19"/>
  <c r="M1079" i="19"/>
  <c r="L1079" i="19"/>
  <c r="N1078" i="19"/>
  <c r="M1078" i="19"/>
  <c r="L1078" i="19"/>
  <c r="N1077" i="19"/>
  <c r="M1077" i="19"/>
  <c r="L1077" i="19"/>
  <c r="N1076" i="19"/>
  <c r="M1076" i="19"/>
  <c r="L1076" i="19"/>
  <c r="N1075" i="19"/>
  <c r="M1075" i="19"/>
  <c r="L1075" i="19"/>
  <c r="N1074" i="19"/>
  <c r="M1074" i="19"/>
  <c r="L1074" i="19"/>
  <c r="N1073" i="19"/>
  <c r="M1073" i="19"/>
  <c r="L1073" i="19"/>
  <c r="N1072" i="19"/>
  <c r="M1072" i="19"/>
  <c r="L1072" i="19"/>
  <c r="N1071" i="19"/>
  <c r="M1071" i="19"/>
  <c r="L1071" i="19"/>
  <c r="N1070" i="19"/>
  <c r="M1070" i="19"/>
  <c r="L1070" i="19"/>
  <c r="N1069" i="19"/>
  <c r="M1069" i="19"/>
  <c r="L1069" i="19"/>
  <c r="N1068" i="19"/>
  <c r="M1068" i="19"/>
  <c r="L1068" i="19"/>
  <c r="N1067" i="19"/>
  <c r="M1067" i="19"/>
  <c r="L1067" i="19"/>
  <c r="N1066" i="19"/>
  <c r="M1066" i="19"/>
  <c r="L1066" i="19"/>
  <c r="N1065" i="19"/>
  <c r="M1065" i="19"/>
  <c r="L1065" i="19"/>
  <c r="N1064" i="19"/>
  <c r="M1064" i="19"/>
  <c r="L1064" i="19"/>
  <c r="N1063" i="19"/>
  <c r="M1063" i="19"/>
  <c r="L1063" i="19"/>
  <c r="N1062" i="19"/>
  <c r="M1062" i="19"/>
  <c r="L1062" i="19"/>
  <c r="N1061" i="19"/>
  <c r="M1061" i="19"/>
  <c r="L1061" i="19"/>
  <c r="N1060" i="19"/>
  <c r="M1060" i="19"/>
  <c r="L1060" i="19"/>
  <c r="N1059" i="19"/>
  <c r="M1059" i="19"/>
  <c r="L1059" i="19"/>
  <c r="N1058" i="19"/>
  <c r="M1058" i="19"/>
  <c r="L1058" i="19"/>
  <c r="N1057" i="19"/>
  <c r="M1057" i="19"/>
  <c r="L1057" i="19"/>
  <c r="N1056" i="19"/>
  <c r="M1056" i="19"/>
  <c r="L1056" i="19"/>
  <c r="N1055" i="19"/>
  <c r="M1055" i="19"/>
  <c r="L1055" i="19"/>
  <c r="N1054" i="19"/>
  <c r="M1054" i="19"/>
  <c r="L1054" i="19"/>
  <c r="N1053" i="19"/>
  <c r="M1053" i="19"/>
  <c r="L1053" i="19"/>
  <c r="N1052" i="19"/>
  <c r="M1052" i="19"/>
  <c r="L1052" i="19"/>
  <c r="N1051" i="19"/>
  <c r="M1051" i="19"/>
  <c r="L1051" i="19"/>
  <c r="N1050" i="19"/>
  <c r="M1050" i="19"/>
  <c r="L1050" i="19"/>
  <c r="N1049" i="19"/>
  <c r="M1049" i="19"/>
  <c r="L1049" i="19"/>
  <c r="N1048" i="19"/>
  <c r="M1048" i="19"/>
  <c r="L1048" i="19"/>
  <c r="N1047" i="19"/>
  <c r="M1047" i="19"/>
  <c r="L1047" i="19"/>
  <c r="N1046" i="19"/>
  <c r="M1046" i="19"/>
  <c r="L1046" i="19"/>
  <c r="N1045" i="19"/>
  <c r="M1045" i="19"/>
  <c r="L1045" i="19"/>
  <c r="N1044" i="19"/>
  <c r="M1044" i="19"/>
  <c r="L1044" i="19"/>
  <c r="N1043" i="19"/>
  <c r="M1043" i="19"/>
  <c r="L1043" i="19"/>
  <c r="N1042" i="19"/>
  <c r="M1042" i="19"/>
  <c r="L1042" i="19"/>
  <c r="N1041" i="19"/>
  <c r="M1041" i="19"/>
  <c r="L1041" i="19"/>
  <c r="N1040" i="19"/>
  <c r="M1040" i="19"/>
  <c r="L1040" i="19"/>
  <c r="N1039" i="19"/>
  <c r="M1039" i="19"/>
  <c r="L1039" i="19"/>
  <c r="N1038" i="19"/>
  <c r="M1038" i="19"/>
  <c r="L1038" i="19"/>
  <c r="U1036" i="19"/>
  <c r="S1036" i="19"/>
  <c r="T1036" i="19"/>
  <c r="V1036" i="19"/>
  <c r="N1036" i="19"/>
  <c r="M1036" i="19"/>
  <c r="L1036" i="19"/>
  <c r="N1035" i="19"/>
  <c r="M1035" i="19"/>
  <c r="L1035" i="19"/>
  <c r="N1034" i="19"/>
  <c r="M1034" i="19"/>
  <c r="L1034" i="19"/>
  <c r="N1033" i="19"/>
  <c r="M1033" i="19"/>
  <c r="L1033" i="19"/>
  <c r="N1032" i="19"/>
  <c r="M1032" i="19"/>
  <c r="L1032" i="19"/>
  <c r="N1031" i="19"/>
  <c r="M1031" i="19"/>
  <c r="L1031" i="19"/>
  <c r="N1030" i="19"/>
  <c r="M1030" i="19"/>
  <c r="L1030" i="19"/>
  <c r="N1029" i="19"/>
  <c r="M1029" i="19"/>
  <c r="L1029" i="19"/>
  <c r="N1028" i="19"/>
  <c r="M1028" i="19"/>
  <c r="L1028" i="19"/>
  <c r="N1027" i="19"/>
  <c r="M1027" i="19"/>
  <c r="L1027" i="19"/>
  <c r="N1026" i="19"/>
  <c r="M1026" i="19"/>
  <c r="L1026" i="19"/>
  <c r="N1025" i="19"/>
  <c r="M1025" i="19"/>
  <c r="L1025" i="19"/>
  <c r="N1024" i="19"/>
  <c r="M1024" i="19"/>
  <c r="L1024" i="19"/>
  <c r="N1023" i="19"/>
  <c r="M1023" i="19"/>
  <c r="L1023" i="19"/>
  <c r="N1022" i="19"/>
  <c r="M1022" i="19"/>
  <c r="L1022" i="19"/>
  <c r="N1021" i="19"/>
  <c r="M1021" i="19"/>
  <c r="L1021" i="19"/>
  <c r="N1020" i="19"/>
  <c r="M1020" i="19"/>
  <c r="L1020" i="19"/>
  <c r="N1019" i="19"/>
  <c r="M1019" i="19"/>
  <c r="L1019" i="19"/>
  <c r="N1018" i="19"/>
  <c r="M1018" i="19"/>
  <c r="L1018" i="19"/>
  <c r="N1017" i="19"/>
  <c r="M1017" i="19"/>
  <c r="L1017" i="19"/>
  <c r="N1016" i="19"/>
  <c r="M1016" i="19"/>
  <c r="L1016" i="19"/>
  <c r="N1015" i="19"/>
  <c r="M1015" i="19"/>
  <c r="L1015" i="19"/>
  <c r="N1014" i="19"/>
  <c r="M1014" i="19"/>
  <c r="L1014" i="19"/>
  <c r="N1013" i="19"/>
  <c r="M1013" i="19"/>
  <c r="L1013" i="19"/>
  <c r="N1012" i="19"/>
  <c r="M1012" i="19"/>
  <c r="L1012" i="19"/>
  <c r="N1011" i="19"/>
  <c r="M1011" i="19"/>
  <c r="L1011" i="19"/>
  <c r="N1010" i="19"/>
  <c r="M1010" i="19"/>
  <c r="L1010" i="19"/>
  <c r="N1009" i="19"/>
  <c r="M1009" i="19"/>
  <c r="L1009" i="19"/>
  <c r="N1008" i="19"/>
  <c r="M1008" i="19"/>
  <c r="L1008" i="19"/>
  <c r="N1007" i="19"/>
  <c r="M1007" i="19"/>
  <c r="L1007" i="19"/>
  <c r="N1006" i="19"/>
  <c r="M1006" i="19"/>
  <c r="L1006" i="19"/>
  <c r="N1005" i="19"/>
  <c r="M1005" i="19"/>
  <c r="L1005" i="19"/>
  <c r="N1004" i="19"/>
  <c r="M1004" i="19"/>
  <c r="L1004" i="19"/>
  <c r="N1003" i="19"/>
  <c r="M1003" i="19"/>
  <c r="L1003" i="19"/>
  <c r="N1002" i="19"/>
  <c r="M1002" i="19"/>
  <c r="L1002" i="19"/>
  <c r="N1001" i="19"/>
  <c r="M1001" i="19"/>
  <c r="L1001" i="19"/>
  <c r="N1000" i="19"/>
  <c r="M1000" i="19"/>
  <c r="L1000" i="19"/>
  <c r="N999" i="19"/>
  <c r="M999" i="19"/>
  <c r="L999" i="19"/>
  <c r="N998" i="19"/>
  <c r="M998" i="19"/>
  <c r="L998" i="19"/>
  <c r="N997" i="19"/>
  <c r="M997" i="19"/>
  <c r="L997" i="19"/>
  <c r="N996" i="19"/>
  <c r="M996" i="19"/>
  <c r="L996" i="19"/>
  <c r="N995" i="19"/>
  <c r="M995" i="19"/>
  <c r="L995" i="19"/>
  <c r="N994" i="19"/>
  <c r="M994" i="19"/>
  <c r="L994" i="19"/>
  <c r="N993" i="19"/>
  <c r="M993" i="19"/>
  <c r="L993" i="19"/>
  <c r="N992" i="19"/>
  <c r="M992" i="19"/>
  <c r="L992" i="19"/>
  <c r="N991" i="19"/>
  <c r="M991" i="19"/>
  <c r="L991" i="19"/>
  <c r="N990" i="19"/>
  <c r="M990" i="19"/>
  <c r="L990" i="19"/>
  <c r="N989" i="19"/>
  <c r="M989" i="19"/>
  <c r="L989" i="19"/>
  <c r="N988" i="19"/>
  <c r="M988" i="19"/>
  <c r="L988" i="19"/>
  <c r="N987" i="19"/>
  <c r="M987" i="19"/>
  <c r="L987" i="19"/>
  <c r="N986" i="19"/>
  <c r="M986" i="19"/>
  <c r="L986" i="19"/>
  <c r="N985" i="19"/>
  <c r="M985" i="19"/>
  <c r="L985" i="19"/>
  <c r="N984" i="19"/>
  <c r="M984" i="19"/>
  <c r="L984" i="19"/>
  <c r="N983" i="19"/>
  <c r="M983" i="19"/>
  <c r="L983" i="19"/>
  <c r="N982" i="19"/>
  <c r="M982" i="19"/>
  <c r="L982" i="19"/>
  <c r="N981" i="19"/>
  <c r="M981" i="19"/>
  <c r="L981" i="19"/>
  <c r="N980" i="19"/>
  <c r="M980" i="19"/>
  <c r="L980" i="19"/>
  <c r="N979" i="19"/>
  <c r="M979" i="19"/>
  <c r="L979" i="19"/>
  <c r="N978" i="19"/>
  <c r="M978" i="19"/>
  <c r="L978" i="19"/>
  <c r="N977" i="19"/>
  <c r="M977" i="19"/>
  <c r="L977" i="19"/>
  <c r="N976" i="19"/>
  <c r="M976" i="19"/>
  <c r="L976" i="19"/>
  <c r="N975" i="19"/>
  <c r="M975" i="19"/>
  <c r="L975" i="19"/>
  <c r="N974" i="19"/>
  <c r="M974" i="19"/>
  <c r="L974" i="19"/>
  <c r="N973" i="19"/>
  <c r="M973" i="19"/>
  <c r="L973" i="19"/>
  <c r="N972" i="19"/>
  <c r="M972" i="19"/>
  <c r="L972" i="19"/>
  <c r="N971" i="19"/>
  <c r="M971" i="19"/>
  <c r="L971" i="19"/>
  <c r="N970" i="19"/>
  <c r="M970" i="19"/>
  <c r="L970" i="19"/>
  <c r="N969" i="19"/>
  <c r="M969" i="19"/>
  <c r="L969" i="19"/>
  <c r="N968" i="19"/>
  <c r="M968" i="19"/>
  <c r="L968" i="19"/>
  <c r="N967" i="19"/>
  <c r="M967" i="19"/>
  <c r="L967" i="19"/>
  <c r="N966" i="19"/>
  <c r="M966" i="19"/>
  <c r="L966" i="19"/>
  <c r="N965" i="19"/>
  <c r="M965" i="19"/>
  <c r="L965" i="19"/>
  <c r="N964" i="19"/>
  <c r="M964" i="19"/>
  <c r="L964" i="19"/>
  <c r="N963" i="19"/>
  <c r="M963" i="19"/>
  <c r="L963" i="19"/>
  <c r="N962" i="19"/>
  <c r="M962" i="19"/>
  <c r="L962" i="19"/>
  <c r="N961" i="19"/>
  <c r="M961" i="19"/>
  <c r="L961" i="19"/>
  <c r="N960" i="19"/>
  <c r="M960" i="19"/>
  <c r="L960" i="19"/>
  <c r="N959" i="19"/>
  <c r="M959" i="19"/>
  <c r="L959" i="19"/>
  <c r="N958" i="19"/>
  <c r="M958" i="19"/>
  <c r="L958" i="19"/>
  <c r="N957" i="19"/>
  <c r="M957" i="19"/>
  <c r="L957" i="19"/>
  <c r="N956" i="19"/>
  <c r="M956" i="19"/>
  <c r="L956" i="19"/>
  <c r="N955" i="19"/>
  <c r="M955" i="19"/>
  <c r="L955" i="19"/>
  <c r="N954" i="19"/>
  <c r="M954" i="19"/>
  <c r="L954" i="19"/>
  <c r="N953" i="19"/>
  <c r="M953" i="19"/>
  <c r="L953" i="19"/>
  <c r="N952" i="19"/>
  <c r="M952" i="19"/>
  <c r="L952" i="19"/>
  <c r="N951" i="19"/>
  <c r="M951" i="19"/>
  <c r="L951" i="19"/>
  <c r="N950" i="19"/>
  <c r="M950" i="19"/>
  <c r="L950" i="19"/>
  <c r="N949" i="19"/>
  <c r="M949" i="19"/>
  <c r="L949" i="19"/>
  <c r="N948" i="19"/>
  <c r="M948" i="19"/>
  <c r="L948" i="19"/>
  <c r="N947" i="19"/>
  <c r="M947" i="19"/>
  <c r="L947" i="19"/>
  <c r="N946" i="19"/>
  <c r="M946" i="19"/>
  <c r="L946" i="19"/>
  <c r="N945" i="19"/>
  <c r="M945" i="19"/>
  <c r="L945" i="19"/>
  <c r="N944" i="19"/>
  <c r="M944" i="19"/>
  <c r="L944" i="19"/>
  <c r="N943" i="19"/>
  <c r="M943" i="19"/>
  <c r="L943" i="19"/>
  <c r="N942" i="19"/>
  <c r="M942" i="19"/>
  <c r="L942" i="19"/>
  <c r="N941" i="19"/>
  <c r="M941" i="19"/>
  <c r="L941" i="19"/>
  <c r="N940" i="19"/>
  <c r="M940" i="19"/>
  <c r="L940" i="19"/>
  <c r="N939" i="19"/>
  <c r="M939" i="19"/>
  <c r="L939" i="19"/>
  <c r="N938" i="19"/>
  <c r="M938" i="19"/>
  <c r="L938" i="19"/>
  <c r="N937" i="19"/>
  <c r="M937" i="19"/>
  <c r="L937" i="19"/>
  <c r="N936" i="19"/>
  <c r="M936" i="19"/>
  <c r="L936" i="19"/>
  <c r="N935" i="19"/>
  <c r="M935" i="19"/>
  <c r="L935" i="19"/>
  <c r="N934" i="19"/>
  <c r="M934" i="19"/>
  <c r="L934" i="19"/>
  <c r="N933" i="19"/>
  <c r="M933" i="19"/>
  <c r="L933" i="19"/>
  <c r="N932" i="19"/>
  <c r="M932" i="19"/>
  <c r="L932" i="19"/>
  <c r="N931" i="19"/>
  <c r="M931" i="19"/>
  <c r="L931" i="19"/>
  <c r="U929" i="19"/>
  <c r="S929" i="19"/>
  <c r="T929" i="19"/>
  <c r="X929" i="19"/>
  <c r="N929" i="19"/>
  <c r="M929" i="19"/>
  <c r="L929" i="19"/>
  <c r="N928" i="19"/>
  <c r="M928" i="19"/>
  <c r="L928" i="19"/>
  <c r="N927" i="19"/>
  <c r="M927" i="19"/>
  <c r="L927" i="19"/>
  <c r="N926" i="19"/>
  <c r="M926" i="19"/>
  <c r="L926" i="19"/>
  <c r="N925" i="19"/>
  <c r="M925" i="19"/>
  <c r="L925" i="19"/>
  <c r="N924" i="19"/>
  <c r="M924" i="19"/>
  <c r="L924" i="19"/>
  <c r="N923" i="19"/>
  <c r="M923" i="19"/>
  <c r="L923" i="19"/>
  <c r="N922" i="19"/>
  <c r="M922" i="19"/>
  <c r="L922" i="19"/>
  <c r="N921" i="19"/>
  <c r="M921" i="19"/>
  <c r="L921" i="19"/>
  <c r="N920" i="19"/>
  <c r="M920" i="19"/>
  <c r="L920" i="19"/>
  <c r="N919" i="19"/>
  <c r="M919" i="19"/>
  <c r="L919" i="19"/>
  <c r="N918" i="19"/>
  <c r="M918" i="19"/>
  <c r="L918" i="19"/>
  <c r="N917" i="19"/>
  <c r="M917" i="19"/>
  <c r="L917" i="19"/>
  <c r="N916" i="19"/>
  <c r="M916" i="19"/>
  <c r="L916" i="19"/>
  <c r="N915" i="19"/>
  <c r="M915" i="19"/>
  <c r="L915" i="19"/>
  <c r="N914" i="19"/>
  <c r="M914" i="19"/>
  <c r="L914" i="19"/>
  <c r="N913" i="19"/>
  <c r="M913" i="19"/>
  <c r="L913" i="19"/>
  <c r="N912" i="19"/>
  <c r="M912" i="19"/>
  <c r="L912" i="19"/>
  <c r="N911" i="19"/>
  <c r="M911" i="19"/>
  <c r="L911" i="19"/>
  <c r="N910" i="19"/>
  <c r="M910" i="19"/>
  <c r="L910" i="19"/>
  <c r="N909" i="19"/>
  <c r="M909" i="19"/>
  <c r="L909" i="19"/>
  <c r="N908" i="19"/>
  <c r="M908" i="19"/>
  <c r="L908" i="19"/>
  <c r="N907" i="19"/>
  <c r="M907" i="19"/>
  <c r="L907" i="19"/>
  <c r="N906" i="19"/>
  <c r="M906" i="19"/>
  <c r="L906" i="19"/>
  <c r="N905" i="19"/>
  <c r="M905" i="19"/>
  <c r="L905" i="19"/>
  <c r="N904" i="19"/>
  <c r="M904" i="19"/>
  <c r="L904" i="19"/>
  <c r="N903" i="19"/>
  <c r="M903" i="19"/>
  <c r="L903" i="19"/>
  <c r="N902" i="19"/>
  <c r="M902" i="19"/>
  <c r="L902" i="19"/>
  <c r="N901" i="19"/>
  <c r="M901" i="19"/>
  <c r="L901" i="19"/>
  <c r="N900" i="19"/>
  <c r="M900" i="19"/>
  <c r="L900" i="19"/>
  <c r="N899" i="19"/>
  <c r="M899" i="19"/>
  <c r="L899" i="19"/>
  <c r="N898" i="19"/>
  <c r="M898" i="19"/>
  <c r="L898" i="19"/>
  <c r="N897" i="19"/>
  <c r="M897" i="19"/>
  <c r="L897" i="19"/>
  <c r="N896" i="19"/>
  <c r="M896" i="19"/>
  <c r="L896" i="19"/>
  <c r="N895" i="19"/>
  <c r="M895" i="19"/>
  <c r="L895" i="19"/>
  <c r="N894" i="19"/>
  <c r="M894" i="19"/>
  <c r="L894" i="19"/>
  <c r="N893" i="19"/>
  <c r="M893" i="19"/>
  <c r="L893" i="19"/>
  <c r="N892" i="19"/>
  <c r="M892" i="19"/>
  <c r="L892" i="19"/>
  <c r="N891" i="19"/>
  <c r="M891" i="19"/>
  <c r="L891" i="19"/>
  <c r="N890" i="19"/>
  <c r="M890" i="19"/>
  <c r="L890" i="19"/>
  <c r="N889" i="19"/>
  <c r="M889" i="19"/>
  <c r="L889" i="19"/>
  <c r="N888" i="19"/>
  <c r="M888" i="19"/>
  <c r="L888" i="19"/>
  <c r="N887" i="19"/>
  <c r="M887" i="19"/>
  <c r="L887" i="19"/>
  <c r="N886" i="19"/>
  <c r="M886" i="19"/>
  <c r="L886" i="19"/>
  <c r="N885" i="19"/>
  <c r="M885" i="19"/>
  <c r="L885" i="19"/>
  <c r="N884" i="19"/>
  <c r="M884" i="19"/>
  <c r="L884" i="19"/>
  <c r="N883" i="19"/>
  <c r="M883" i="19"/>
  <c r="L883" i="19"/>
  <c r="N882" i="19"/>
  <c r="M882" i="19"/>
  <c r="L882" i="19"/>
  <c r="N881" i="19"/>
  <c r="M881" i="19"/>
  <c r="L881" i="19"/>
  <c r="N880" i="19"/>
  <c r="M880" i="19"/>
  <c r="L880" i="19"/>
  <c r="N879" i="19"/>
  <c r="M879" i="19"/>
  <c r="L879" i="19"/>
  <c r="N878" i="19"/>
  <c r="M878" i="19"/>
  <c r="L878" i="19"/>
  <c r="N877" i="19"/>
  <c r="M877" i="19"/>
  <c r="L877" i="19"/>
  <c r="N876" i="19"/>
  <c r="M876" i="19"/>
  <c r="L876" i="19"/>
  <c r="N875" i="19"/>
  <c r="M875" i="19"/>
  <c r="L875" i="19"/>
  <c r="N874" i="19"/>
  <c r="M874" i="19"/>
  <c r="L874" i="19"/>
  <c r="N873" i="19"/>
  <c r="M873" i="19"/>
  <c r="L873" i="19"/>
  <c r="N872" i="19"/>
  <c r="M872" i="19"/>
  <c r="L872" i="19"/>
  <c r="N871" i="19"/>
  <c r="M871" i="19"/>
  <c r="L871" i="19"/>
  <c r="N870" i="19"/>
  <c r="M870" i="19"/>
  <c r="L870" i="19"/>
  <c r="N869" i="19"/>
  <c r="M869" i="19"/>
  <c r="L869" i="19"/>
  <c r="N868" i="19"/>
  <c r="M868" i="19"/>
  <c r="L868" i="19"/>
  <c r="N867" i="19"/>
  <c r="M867" i="19"/>
  <c r="L867" i="19"/>
  <c r="N866" i="19"/>
  <c r="M866" i="19"/>
  <c r="L866" i="19"/>
  <c r="N865" i="19"/>
  <c r="M865" i="19"/>
  <c r="L865" i="19"/>
  <c r="N864" i="19"/>
  <c r="M864" i="19"/>
  <c r="L864" i="19"/>
  <c r="N863" i="19"/>
  <c r="M863" i="19"/>
  <c r="L863" i="19"/>
  <c r="N862" i="19"/>
  <c r="M862" i="19"/>
  <c r="L862" i="19"/>
  <c r="N861" i="19"/>
  <c r="M861" i="19"/>
  <c r="L861" i="19"/>
  <c r="N860" i="19"/>
  <c r="M860" i="19"/>
  <c r="L860" i="19"/>
  <c r="N859" i="19"/>
  <c r="M859" i="19"/>
  <c r="L859" i="19"/>
  <c r="N858" i="19"/>
  <c r="M858" i="19"/>
  <c r="L858" i="19"/>
  <c r="N857" i="19"/>
  <c r="M857" i="19"/>
  <c r="L857" i="19"/>
  <c r="N856" i="19"/>
  <c r="M856" i="19"/>
  <c r="L856" i="19"/>
  <c r="N855" i="19"/>
  <c r="M855" i="19"/>
  <c r="L855" i="19"/>
  <c r="N854" i="19"/>
  <c r="M854" i="19"/>
  <c r="L854" i="19"/>
  <c r="N853" i="19"/>
  <c r="M853" i="19"/>
  <c r="L853" i="19"/>
  <c r="N852" i="19"/>
  <c r="M852" i="19"/>
  <c r="L852" i="19"/>
  <c r="N851" i="19"/>
  <c r="M851" i="19"/>
  <c r="L851" i="19"/>
  <c r="N850" i="19"/>
  <c r="M850" i="19"/>
  <c r="L850" i="19"/>
  <c r="N849" i="19"/>
  <c r="M849" i="19"/>
  <c r="L849" i="19"/>
  <c r="N848" i="19"/>
  <c r="M848" i="19"/>
  <c r="L848" i="19"/>
  <c r="N847" i="19"/>
  <c r="M847" i="19"/>
  <c r="L847" i="19"/>
  <c r="N846" i="19"/>
  <c r="M846" i="19"/>
  <c r="L846" i="19"/>
  <c r="N845" i="19"/>
  <c r="M845" i="19"/>
  <c r="L845" i="19"/>
  <c r="N844" i="19"/>
  <c r="M844" i="19"/>
  <c r="L844" i="19"/>
  <c r="N843" i="19"/>
  <c r="M843" i="19"/>
  <c r="L843" i="19"/>
  <c r="N842" i="19"/>
  <c r="M842" i="19"/>
  <c r="L842" i="19"/>
  <c r="N841" i="19"/>
  <c r="M841" i="19"/>
  <c r="L841" i="19"/>
  <c r="N840" i="19"/>
  <c r="M840" i="19"/>
  <c r="L840" i="19"/>
  <c r="N839" i="19"/>
  <c r="M839" i="19"/>
  <c r="L839" i="19"/>
  <c r="N838" i="19"/>
  <c r="M838" i="19"/>
  <c r="L838" i="19"/>
  <c r="N837" i="19"/>
  <c r="M837" i="19"/>
  <c r="L837" i="19"/>
  <c r="N836" i="19"/>
  <c r="M836" i="19"/>
  <c r="L836" i="19"/>
  <c r="N835" i="19"/>
  <c r="M835" i="19"/>
  <c r="L835" i="19"/>
  <c r="N834" i="19"/>
  <c r="M834" i="19"/>
  <c r="L834" i="19"/>
  <c r="N833" i="19"/>
  <c r="M833" i="19"/>
  <c r="L833" i="19"/>
  <c r="N832" i="19"/>
  <c r="M832" i="19"/>
  <c r="L832" i="19"/>
  <c r="N831" i="19"/>
  <c r="M831" i="19"/>
  <c r="L831" i="19"/>
  <c r="N830" i="19"/>
  <c r="M830" i="19"/>
  <c r="L830" i="19"/>
  <c r="N828" i="19"/>
  <c r="M828" i="19"/>
  <c r="L828" i="19"/>
  <c r="N827" i="19"/>
  <c r="M827" i="19"/>
  <c r="L827" i="19"/>
  <c r="N826" i="19"/>
  <c r="M826" i="19"/>
  <c r="L826" i="19"/>
  <c r="N825" i="19"/>
  <c r="M825" i="19"/>
  <c r="L825" i="19"/>
  <c r="N824" i="19"/>
  <c r="M824" i="19"/>
  <c r="L824" i="19"/>
  <c r="N823" i="19"/>
  <c r="M823" i="19"/>
  <c r="L823" i="19"/>
  <c r="N822" i="19"/>
  <c r="M822" i="19"/>
  <c r="L822" i="19"/>
  <c r="N821" i="19"/>
  <c r="M821" i="19"/>
  <c r="L821" i="19"/>
  <c r="N820" i="19"/>
  <c r="M820" i="19"/>
  <c r="L820" i="19"/>
  <c r="N819" i="19"/>
  <c r="M819" i="19"/>
  <c r="L819" i="19"/>
  <c r="N818" i="19"/>
  <c r="M818" i="19"/>
  <c r="L818" i="19"/>
  <c r="N817" i="19"/>
  <c r="M817" i="19"/>
  <c r="L817" i="19"/>
  <c r="N816" i="19"/>
  <c r="M816" i="19"/>
  <c r="L816" i="19"/>
  <c r="N815" i="19"/>
  <c r="M815" i="19"/>
  <c r="L815" i="19"/>
  <c r="N814" i="19"/>
  <c r="M814" i="19"/>
  <c r="L814" i="19"/>
  <c r="N813" i="19"/>
  <c r="M813" i="19"/>
  <c r="L813" i="19"/>
  <c r="N812" i="19"/>
  <c r="M812" i="19"/>
  <c r="L812" i="19"/>
  <c r="N811" i="19"/>
  <c r="M811" i="19"/>
  <c r="L811" i="19"/>
  <c r="N810" i="19"/>
  <c r="M810" i="19"/>
  <c r="L810" i="19"/>
  <c r="N809" i="19"/>
  <c r="M809" i="19"/>
  <c r="L809" i="19"/>
  <c r="N808" i="19"/>
  <c r="M808" i="19"/>
  <c r="L808" i="19"/>
  <c r="N807" i="19"/>
  <c r="M807" i="19"/>
  <c r="L807" i="19"/>
  <c r="N806" i="19"/>
  <c r="M806" i="19"/>
  <c r="L806" i="19"/>
  <c r="N805" i="19"/>
  <c r="M805" i="19"/>
  <c r="L805" i="19"/>
  <c r="N804" i="19"/>
  <c r="M804" i="19"/>
  <c r="L804" i="19"/>
  <c r="N803" i="19"/>
  <c r="M803" i="19"/>
  <c r="L803" i="19"/>
  <c r="N802" i="19"/>
  <c r="M802" i="19"/>
  <c r="L802" i="19"/>
  <c r="N801" i="19"/>
  <c r="M801" i="19"/>
  <c r="L801" i="19"/>
  <c r="N800" i="19"/>
  <c r="M800" i="19"/>
  <c r="L800" i="19"/>
  <c r="N799" i="19"/>
  <c r="M799" i="19"/>
  <c r="L799" i="19"/>
  <c r="N798" i="19"/>
  <c r="M798" i="19"/>
  <c r="L798" i="19"/>
  <c r="N797" i="19"/>
  <c r="M797" i="19"/>
  <c r="L797" i="19"/>
  <c r="N796" i="19"/>
  <c r="M796" i="19"/>
  <c r="L796" i="19"/>
  <c r="N795" i="19"/>
  <c r="M795" i="19"/>
  <c r="L795" i="19"/>
  <c r="N794" i="19"/>
  <c r="M794" i="19"/>
  <c r="L794" i="19"/>
  <c r="N793" i="19"/>
  <c r="M793" i="19"/>
  <c r="L793" i="19"/>
  <c r="N792" i="19"/>
  <c r="M792" i="19"/>
  <c r="L792" i="19"/>
  <c r="N791" i="19"/>
  <c r="M791" i="19"/>
  <c r="L791" i="19"/>
  <c r="N790" i="19"/>
  <c r="M790" i="19"/>
  <c r="L790" i="19"/>
  <c r="N789" i="19"/>
  <c r="M789" i="19"/>
  <c r="L789" i="19"/>
  <c r="N788" i="19"/>
  <c r="M788" i="19"/>
  <c r="L788" i="19"/>
  <c r="N787" i="19"/>
  <c r="M787" i="19"/>
  <c r="L787" i="19"/>
  <c r="N786" i="19"/>
  <c r="M786" i="19"/>
  <c r="L786" i="19"/>
  <c r="N785" i="19"/>
  <c r="M785" i="19"/>
  <c r="L785" i="19"/>
  <c r="N784" i="19"/>
  <c r="M784" i="19"/>
  <c r="L784" i="19"/>
  <c r="N783" i="19"/>
  <c r="M783" i="19"/>
  <c r="L783" i="19"/>
  <c r="N782" i="19"/>
  <c r="M782" i="19"/>
  <c r="L782" i="19"/>
  <c r="N781" i="19"/>
  <c r="M781" i="19"/>
  <c r="L781" i="19"/>
  <c r="N780" i="19"/>
  <c r="M780" i="19"/>
  <c r="L780" i="19"/>
  <c r="N779" i="19"/>
  <c r="M779" i="19"/>
  <c r="L779" i="19"/>
  <c r="N778" i="19"/>
  <c r="M778" i="19"/>
  <c r="L778" i="19"/>
  <c r="N777" i="19"/>
  <c r="M777" i="19"/>
  <c r="L777" i="19"/>
  <c r="N776" i="19"/>
  <c r="M776" i="19"/>
  <c r="L776" i="19"/>
  <c r="N775" i="19"/>
  <c r="M775" i="19"/>
  <c r="L775" i="19"/>
  <c r="N774" i="19"/>
  <c r="M774" i="19"/>
  <c r="L774" i="19"/>
  <c r="N773" i="19"/>
  <c r="M773" i="19"/>
  <c r="L773" i="19"/>
  <c r="N772" i="19"/>
  <c r="M772" i="19"/>
  <c r="L772" i="19"/>
  <c r="N771" i="19"/>
  <c r="M771" i="19"/>
  <c r="L771" i="19"/>
  <c r="N770" i="19"/>
  <c r="M770" i="19"/>
  <c r="L770" i="19"/>
  <c r="N769" i="19"/>
  <c r="M769" i="19"/>
  <c r="L769" i="19"/>
  <c r="N768" i="19"/>
  <c r="M768" i="19"/>
  <c r="L768" i="19"/>
  <c r="N767" i="19"/>
  <c r="M767" i="19"/>
  <c r="L767" i="19"/>
  <c r="N766" i="19"/>
  <c r="M766" i="19"/>
  <c r="L766" i="19"/>
  <c r="N765" i="19"/>
  <c r="M765" i="19"/>
  <c r="L765" i="19"/>
  <c r="N764" i="19"/>
  <c r="M764" i="19"/>
  <c r="L764" i="19"/>
  <c r="N763" i="19"/>
  <c r="M763" i="19"/>
  <c r="L763" i="19"/>
  <c r="N762" i="19"/>
  <c r="M762" i="19"/>
  <c r="L762" i="19"/>
  <c r="N761" i="19"/>
  <c r="M761" i="19"/>
  <c r="L761" i="19"/>
  <c r="N760" i="19"/>
  <c r="M760" i="19"/>
  <c r="L760" i="19"/>
  <c r="N759" i="19"/>
  <c r="M759" i="19"/>
  <c r="L759" i="19"/>
  <c r="N758" i="19"/>
  <c r="M758" i="19"/>
  <c r="L758" i="19"/>
  <c r="N757" i="19"/>
  <c r="M757" i="19"/>
  <c r="L757" i="19"/>
  <c r="N756" i="19"/>
  <c r="M756" i="19"/>
  <c r="L756" i="19"/>
  <c r="N755" i="19"/>
  <c r="M755" i="19"/>
  <c r="L755" i="19"/>
  <c r="N754" i="19"/>
  <c r="M754" i="19"/>
  <c r="L754" i="19"/>
  <c r="N753" i="19"/>
  <c r="M753" i="19"/>
  <c r="L753" i="19"/>
  <c r="N752" i="19"/>
  <c r="M752" i="19"/>
  <c r="L752" i="19"/>
  <c r="N751" i="19"/>
  <c r="M751" i="19"/>
  <c r="L751" i="19"/>
  <c r="N750" i="19"/>
  <c r="M750" i="19"/>
  <c r="L750" i="19"/>
  <c r="N749" i="19"/>
  <c r="M749" i="19"/>
  <c r="L749" i="19"/>
  <c r="N748" i="19"/>
  <c r="M748" i="19"/>
  <c r="L748" i="19"/>
  <c r="N747" i="19"/>
  <c r="M747" i="19"/>
  <c r="L747" i="19"/>
  <c r="N746" i="19"/>
  <c r="M746" i="19"/>
  <c r="L746" i="19"/>
  <c r="N745" i="19"/>
  <c r="M745" i="19"/>
  <c r="L745" i="19"/>
  <c r="N744" i="19"/>
  <c r="M744" i="19"/>
  <c r="L744" i="19"/>
  <c r="N743" i="19"/>
  <c r="M743" i="19"/>
  <c r="L743" i="19"/>
  <c r="N742" i="19"/>
  <c r="M742" i="19"/>
  <c r="L742" i="19"/>
  <c r="N741" i="19"/>
  <c r="M741" i="19"/>
  <c r="L741" i="19"/>
  <c r="N740" i="19"/>
  <c r="M740" i="19"/>
  <c r="L740" i="19"/>
  <c r="N739" i="19"/>
  <c r="M739" i="19"/>
  <c r="L739" i="19"/>
  <c r="N738" i="19"/>
  <c r="M738" i="19"/>
  <c r="L738" i="19"/>
  <c r="N737" i="19"/>
  <c r="M737" i="19"/>
  <c r="L737" i="19"/>
  <c r="N736" i="19"/>
  <c r="M736" i="19"/>
  <c r="L736" i="19"/>
  <c r="N734" i="19"/>
  <c r="M734" i="19"/>
  <c r="L734" i="19"/>
  <c r="N733" i="19"/>
  <c r="M733" i="19"/>
  <c r="L733" i="19"/>
  <c r="N732" i="19"/>
  <c r="M732" i="19"/>
  <c r="L732" i="19"/>
  <c r="N731" i="19"/>
  <c r="M731" i="19"/>
  <c r="L731" i="19"/>
  <c r="N730" i="19"/>
  <c r="M730" i="19"/>
  <c r="L730" i="19"/>
  <c r="N729" i="19"/>
  <c r="M729" i="19"/>
  <c r="L729" i="19"/>
  <c r="N728" i="19"/>
  <c r="M728" i="19"/>
  <c r="L728" i="19"/>
  <c r="N727" i="19"/>
  <c r="M727" i="19"/>
  <c r="L727" i="19"/>
  <c r="N726" i="19"/>
  <c r="M726" i="19"/>
  <c r="L726" i="19"/>
  <c r="N725" i="19"/>
  <c r="M725" i="19"/>
  <c r="L725" i="19"/>
  <c r="N724" i="19"/>
  <c r="M724" i="19"/>
  <c r="L724" i="19"/>
  <c r="N723" i="19"/>
  <c r="M723" i="19"/>
  <c r="L723" i="19"/>
  <c r="N722" i="19"/>
  <c r="M722" i="19"/>
  <c r="L722" i="19"/>
  <c r="N721" i="19"/>
  <c r="M721" i="19"/>
  <c r="L721" i="19"/>
  <c r="N720" i="19"/>
  <c r="M720" i="19"/>
  <c r="L720" i="19"/>
  <c r="N719" i="19"/>
  <c r="M719" i="19"/>
  <c r="L719" i="19"/>
  <c r="N718" i="19"/>
  <c r="M718" i="19"/>
  <c r="L718" i="19"/>
  <c r="N717" i="19"/>
  <c r="M717" i="19"/>
  <c r="L717" i="19"/>
  <c r="N716" i="19"/>
  <c r="M716" i="19"/>
  <c r="L716" i="19"/>
  <c r="N715" i="19"/>
  <c r="M715" i="19"/>
  <c r="L715" i="19"/>
  <c r="N714" i="19"/>
  <c r="M714" i="19"/>
  <c r="L714" i="19"/>
  <c r="N713" i="19"/>
  <c r="M713" i="19"/>
  <c r="L713" i="19"/>
  <c r="N712" i="19"/>
  <c r="M712" i="19"/>
  <c r="L712" i="19"/>
  <c r="N711" i="19"/>
  <c r="M711" i="19"/>
  <c r="L711" i="19"/>
  <c r="N710" i="19"/>
  <c r="M710" i="19"/>
  <c r="L710" i="19"/>
  <c r="N709" i="19"/>
  <c r="M709" i="19"/>
  <c r="L709" i="19"/>
  <c r="N708" i="19"/>
  <c r="M708" i="19"/>
  <c r="L708" i="19"/>
  <c r="N707" i="19"/>
  <c r="M707" i="19"/>
  <c r="L707" i="19"/>
  <c r="N706" i="19"/>
  <c r="M706" i="19"/>
  <c r="L706" i="19"/>
  <c r="N705" i="19"/>
  <c r="M705" i="19"/>
  <c r="L705" i="19"/>
  <c r="N704" i="19"/>
  <c r="M704" i="19"/>
  <c r="L704" i="19"/>
  <c r="N703" i="19"/>
  <c r="M703" i="19"/>
  <c r="L703" i="19"/>
  <c r="N702" i="19"/>
  <c r="M702" i="19"/>
  <c r="L702" i="19"/>
  <c r="N701" i="19"/>
  <c r="M701" i="19"/>
  <c r="L701" i="19"/>
  <c r="N700" i="19"/>
  <c r="M700" i="19"/>
  <c r="L700" i="19"/>
  <c r="N699" i="19"/>
  <c r="M699" i="19"/>
  <c r="L699" i="19"/>
  <c r="N698" i="19"/>
  <c r="M698" i="19"/>
  <c r="L698" i="19"/>
  <c r="N697" i="19"/>
  <c r="M697" i="19"/>
  <c r="L697" i="19"/>
  <c r="N696" i="19"/>
  <c r="M696" i="19"/>
  <c r="L696" i="19"/>
  <c r="N695" i="19"/>
  <c r="M695" i="19"/>
  <c r="L695" i="19"/>
  <c r="N694" i="19"/>
  <c r="M694" i="19"/>
  <c r="L694" i="19"/>
  <c r="N693" i="19"/>
  <c r="M693" i="19"/>
  <c r="L693" i="19"/>
  <c r="N692" i="19"/>
  <c r="M692" i="19"/>
  <c r="L692" i="19"/>
  <c r="N691" i="19"/>
  <c r="M691" i="19"/>
  <c r="L691" i="19"/>
  <c r="N690" i="19"/>
  <c r="M690" i="19"/>
  <c r="L690" i="19"/>
  <c r="N689" i="19"/>
  <c r="M689" i="19"/>
  <c r="L689" i="19"/>
  <c r="N688" i="19"/>
  <c r="M688" i="19"/>
  <c r="L688" i="19"/>
  <c r="N687" i="19"/>
  <c r="M687" i="19"/>
  <c r="L687" i="19"/>
  <c r="N686" i="19"/>
  <c r="M686" i="19"/>
  <c r="L686" i="19"/>
  <c r="N685" i="19"/>
  <c r="M685" i="19"/>
  <c r="L685" i="19"/>
  <c r="N684" i="19"/>
  <c r="M684" i="19"/>
  <c r="L684" i="19"/>
  <c r="N683" i="19"/>
  <c r="M683" i="19"/>
  <c r="L683" i="19"/>
  <c r="N682" i="19"/>
  <c r="M682" i="19"/>
  <c r="L682" i="19"/>
  <c r="N681" i="19"/>
  <c r="M681" i="19"/>
  <c r="L681" i="19"/>
  <c r="N680" i="19"/>
  <c r="M680" i="19"/>
  <c r="L680" i="19"/>
  <c r="N679" i="19"/>
  <c r="M679" i="19"/>
  <c r="L679" i="19"/>
  <c r="N678" i="19"/>
  <c r="M678" i="19"/>
  <c r="L678" i="19"/>
  <c r="N677" i="19"/>
  <c r="M677" i="19"/>
  <c r="L677" i="19"/>
  <c r="N676" i="19"/>
  <c r="M676" i="19"/>
  <c r="L676" i="19"/>
  <c r="N675" i="19"/>
  <c r="M675" i="19"/>
  <c r="L675" i="19"/>
  <c r="N674" i="19"/>
  <c r="M674" i="19"/>
  <c r="L674" i="19"/>
  <c r="N673" i="19"/>
  <c r="M673" i="19"/>
  <c r="L673" i="19"/>
  <c r="N672" i="19"/>
  <c r="M672" i="19"/>
  <c r="L672" i="19"/>
  <c r="N671" i="19"/>
  <c r="M671" i="19"/>
  <c r="L671" i="19"/>
  <c r="N670" i="19"/>
  <c r="M670" i="19"/>
  <c r="L670" i="19"/>
  <c r="N669" i="19"/>
  <c r="M669" i="19"/>
  <c r="L669" i="19"/>
  <c r="N668" i="19"/>
  <c r="M668" i="19"/>
  <c r="L668" i="19"/>
  <c r="N667" i="19"/>
  <c r="M667" i="19"/>
  <c r="L667" i="19"/>
  <c r="N666" i="19"/>
  <c r="M666" i="19"/>
  <c r="L666" i="19"/>
  <c r="N665" i="19"/>
  <c r="M665" i="19"/>
  <c r="L665" i="19"/>
  <c r="N664" i="19"/>
  <c r="M664" i="19"/>
  <c r="L664" i="19"/>
  <c r="N663" i="19"/>
  <c r="M663" i="19"/>
  <c r="L663" i="19"/>
  <c r="N662" i="19"/>
  <c r="M662" i="19"/>
  <c r="L662" i="19"/>
  <c r="N661" i="19"/>
  <c r="M661" i="19"/>
  <c r="L661" i="19"/>
  <c r="N660" i="19"/>
  <c r="M660" i="19"/>
  <c r="L660" i="19"/>
  <c r="N659" i="19"/>
  <c r="M659" i="19"/>
  <c r="L659" i="19"/>
  <c r="N658" i="19"/>
  <c r="M658" i="19"/>
  <c r="L658" i="19"/>
  <c r="N657" i="19"/>
  <c r="M657" i="19"/>
  <c r="L657" i="19"/>
  <c r="N656" i="19"/>
  <c r="M656" i="19"/>
  <c r="L656" i="19"/>
  <c r="N655" i="19"/>
  <c r="M655" i="19"/>
  <c r="L655" i="19"/>
  <c r="N654" i="19"/>
  <c r="M654" i="19"/>
  <c r="L654" i="19"/>
  <c r="N653" i="19"/>
  <c r="M653" i="19"/>
  <c r="L653" i="19"/>
  <c r="N652" i="19"/>
  <c r="M652" i="19"/>
  <c r="L652" i="19"/>
  <c r="N651" i="19"/>
  <c r="M651" i="19"/>
  <c r="L651" i="19"/>
  <c r="N650" i="19"/>
  <c r="M650" i="19"/>
  <c r="L650" i="19"/>
  <c r="N649" i="19"/>
  <c r="M649" i="19"/>
  <c r="L649" i="19"/>
  <c r="N648" i="19"/>
  <c r="M648" i="19"/>
  <c r="L648" i="19"/>
  <c r="N647" i="19"/>
  <c r="M647" i="19"/>
  <c r="L647" i="19"/>
  <c r="N646" i="19"/>
  <c r="M646" i="19"/>
  <c r="L646" i="19"/>
  <c r="N645" i="19"/>
  <c r="M645" i="19"/>
  <c r="L645" i="19"/>
  <c r="N644" i="19"/>
  <c r="M644" i="19"/>
  <c r="L644" i="19"/>
  <c r="N643" i="19"/>
  <c r="M643" i="19"/>
  <c r="L643" i="19"/>
  <c r="N642" i="19"/>
  <c r="M642" i="19"/>
  <c r="L642" i="19"/>
  <c r="N641" i="19"/>
  <c r="M641" i="19"/>
  <c r="L641" i="19"/>
  <c r="N640" i="19"/>
  <c r="M640" i="19"/>
  <c r="L640" i="19"/>
  <c r="N639" i="19"/>
  <c r="M639" i="19"/>
  <c r="L639" i="19"/>
  <c r="N638" i="19"/>
  <c r="M638" i="19"/>
  <c r="L638" i="19"/>
  <c r="N637" i="19"/>
  <c r="M637" i="19"/>
  <c r="L637" i="19"/>
  <c r="N636" i="19"/>
  <c r="M636" i="19"/>
  <c r="L636" i="19"/>
  <c r="N635" i="19"/>
  <c r="M635" i="19"/>
  <c r="L635" i="19"/>
  <c r="N634" i="19"/>
  <c r="M634" i="19"/>
  <c r="L634" i="19"/>
  <c r="N633" i="19"/>
  <c r="M633" i="19"/>
  <c r="L633" i="19"/>
  <c r="N632" i="19"/>
  <c r="M632" i="19"/>
  <c r="L632" i="19"/>
  <c r="N630" i="19"/>
  <c r="M630" i="19"/>
  <c r="L630" i="19"/>
  <c r="N629" i="19"/>
  <c r="M629" i="19"/>
  <c r="L629" i="19"/>
  <c r="N628" i="19"/>
  <c r="M628" i="19"/>
  <c r="L628" i="19"/>
  <c r="N627" i="19"/>
  <c r="M627" i="19"/>
  <c r="L627" i="19"/>
  <c r="N626" i="19"/>
  <c r="M626" i="19"/>
  <c r="L626" i="19"/>
  <c r="N625" i="19"/>
  <c r="M625" i="19"/>
  <c r="L625" i="19"/>
  <c r="N624" i="19"/>
  <c r="M624" i="19"/>
  <c r="L624" i="19"/>
  <c r="N623" i="19"/>
  <c r="M623" i="19"/>
  <c r="L623" i="19"/>
  <c r="N622" i="19"/>
  <c r="M622" i="19"/>
  <c r="L622" i="19"/>
  <c r="N621" i="19"/>
  <c r="M621" i="19"/>
  <c r="L621" i="19"/>
  <c r="N620" i="19"/>
  <c r="M620" i="19"/>
  <c r="L620" i="19"/>
  <c r="N619" i="19"/>
  <c r="M619" i="19"/>
  <c r="L619" i="19"/>
  <c r="N618" i="19"/>
  <c r="M618" i="19"/>
  <c r="L618" i="19"/>
  <c r="N617" i="19"/>
  <c r="M617" i="19"/>
  <c r="L617" i="19"/>
  <c r="N616" i="19"/>
  <c r="M616" i="19"/>
  <c r="L616" i="19"/>
  <c r="N615" i="19"/>
  <c r="M615" i="19"/>
  <c r="L615" i="19"/>
  <c r="N614" i="19"/>
  <c r="M614" i="19"/>
  <c r="L614" i="19"/>
  <c r="N613" i="19"/>
  <c r="M613" i="19"/>
  <c r="L613" i="19"/>
  <c r="N612" i="19"/>
  <c r="M612" i="19"/>
  <c r="L612" i="19"/>
  <c r="N611" i="19"/>
  <c r="M611" i="19"/>
  <c r="L611" i="19"/>
  <c r="N610" i="19"/>
  <c r="M610" i="19"/>
  <c r="L610" i="19"/>
  <c r="N609" i="19"/>
  <c r="M609" i="19"/>
  <c r="L609" i="19"/>
  <c r="N608" i="19"/>
  <c r="M608" i="19"/>
  <c r="L608" i="19"/>
  <c r="N607" i="19"/>
  <c r="M607" i="19"/>
  <c r="L607" i="19"/>
  <c r="N606" i="19"/>
  <c r="M606" i="19"/>
  <c r="L606" i="19"/>
  <c r="N605" i="19"/>
  <c r="M605" i="19"/>
  <c r="L605" i="19"/>
  <c r="N604" i="19"/>
  <c r="M604" i="19"/>
  <c r="L604" i="19"/>
  <c r="N603" i="19"/>
  <c r="M603" i="19"/>
  <c r="L603" i="19"/>
  <c r="N602" i="19"/>
  <c r="M602" i="19"/>
  <c r="L602" i="19"/>
  <c r="N601" i="19"/>
  <c r="M601" i="19"/>
  <c r="L601" i="19"/>
  <c r="N600" i="19"/>
  <c r="M600" i="19"/>
  <c r="L600" i="19"/>
  <c r="N599" i="19"/>
  <c r="M599" i="19"/>
  <c r="L599" i="19"/>
  <c r="N598" i="19"/>
  <c r="M598" i="19"/>
  <c r="L598" i="19"/>
  <c r="N597" i="19"/>
  <c r="M597" i="19"/>
  <c r="L597" i="19"/>
  <c r="N596" i="19"/>
  <c r="M596" i="19"/>
  <c r="L596" i="19"/>
  <c r="N595" i="19"/>
  <c r="M595" i="19"/>
  <c r="L595" i="19"/>
  <c r="N594" i="19"/>
  <c r="M594" i="19"/>
  <c r="L594" i="19"/>
  <c r="N593" i="19"/>
  <c r="M593" i="19"/>
  <c r="L593" i="19"/>
  <c r="N592" i="19"/>
  <c r="M592" i="19"/>
  <c r="L592" i="19"/>
  <c r="N591" i="19"/>
  <c r="M591" i="19"/>
  <c r="L591" i="19"/>
  <c r="N590" i="19"/>
  <c r="M590" i="19"/>
  <c r="L590" i="19"/>
  <c r="N589" i="19"/>
  <c r="M589" i="19"/>
  <c r="L589" i="19"/>
  <c r="N588" i="19"/>
  <c r="M588" i="19"/>
  <c r="L588" i="19"/>
  <c r="N587" i="19"/>
  <c r="M587" i="19"/>
  <c r="L587" i="19"/>
  <c r="N586" i="19"/>
  <c r="M586" i="19"/>
  <c r="L586" i="19"/>
  <c r="N584" i="19"/>
  <c r="M584" i="19"/>
  <c r="L584" i="19"/>
  <c r="N583" i="19"/>
  <c r="M583" i="19"/>
  <c r="L583" i="19"/>
  <c r="N582" i="19"/>
  <c r="M582" i="19"/>
  <c r="L582" i="19"/>
  <c r="N581" i="19"/>
  <c r="M581" i="19"/>
  <c r="L581" i="19"/>
  <c r="N580" i="19"/>
  <c r="M580" i="19"/>
  <c r="L580" i="19"/>
  <c r="N579" i="19"/>
  <c r="M579" i="19"/>
  <c r="L579" i="19"/>
  <c r="N577" i="19"/>
  <c r="M577" i="19"/>
  <c r="L577" i="19"/>
  <c r="N576" i="19"/>
  <c r="M576" i="19"/>
  <c r="L576" i="19"/>
  <c r="N575" i="19"/>
  <c r="M575" i="19"/>
  <c r="L575" i="19"/>
  <c r="N574" i="19"/>
  <c r="M574" i="19"/>
  <c r="L574" i="19"/>
  <c r="N573" i="19"/>
  <c r="M573" i="19"/>
  <c r="L573" i="19"/>
  <c r="N572" i="19"/>
  <c r="M572" i="19"/>
  <c r="L572" i="19"/>
  <c r="N571" i="19"/>
  <c r="M571" i="19"/>
  <c r="L571" i="19"/>
  <c r="N570" i="19"/>
  <c r="M570" i="19"/>
  <c r="L570" i="19"/>
  <c r="N569" i="19"/>
  <c r="M569" i="19"/>
  <c r="L569" i="19"/>
  <c r="N568" i="19"/>
  <c r="M568" i="19"/>
  <c r="L568" i="19"/>
  <c r="N567" i="19"/>
  <c r="M567" i="19"/>
  <c r="L567" i="19"/>
  <c r="N566" i="19"/>
  <c r="M566" i="19"/>
  <c r="L566" i="19"/>
  <c r="N565" i="19"/>
  <c r="M565" i="19"/>
  <c r="L565" i="19"/>
  <c r="N564" i="19"/>
  <c r="M564" i="19"/>
  <c r="L564" i="19"/>
  <c r="N563" i="19"/>
  <c r="M563" i="19"/>
  <c r="L563" i="19"/>
  <c r="N562" i="19"/>
  <c r="M562" i="19"/>
  <c r="L562" i="19"/>
  <c r="N561" i="19"/>
  <c r="M561" i="19"/>
  <c r="L561" i="19"/>
  <c r="N560" i="19"/>
  <c r="M560" i="19"/>
  <c r="L560" i="19"/>
  <c r="N559" i="19"/>
  <c r="M559" i="19"/>
  <c r="L559" i="19"/>
  <c r="N558" i="19"/>
  <c r="M558" i="19"/>
  <c r="L558" i="19"/>
  <c r="N557" i="19"/>
  <c r="M557" i="19"/>
  <c r="L557" i="19"/>
  <c r="N556" i="19"/>
  <c r="M556" i="19"/>
  <c r="L556" i="19"/>
  <c r="N555" i="19"/>
  <c r="M555" i="19"/>
  <c r="L555" i="19"/>
  <c r="N554" i="19"/>
  <c r="M554" i="19"/>
  <c r="L554" i="19"/>
  <c r="N553" i="19"/>
  <c r="M553" i="19"/>
  <c r="L553" i="19"/>
  <c r="N552" i="19"/>
  <c r="M552" i="19"/>
  <c r="L552" i="19"/>
  <c r="N551" i="19"/>
  <c r="M551" i="19"/>
  <c r="L551" i="19"/>
  <c r="N550" i="19"/>
  <c r="M550" i="19"/>
  <c r="L550" i="19"/>
  <c r="N549" i="19"/>
  <c r="M549" i="19"/>
  <c r="L549" i="19"/>
  <c r="N548" i="19"/>
  <c r="M548" i="19"/>
  <c r="L548" i="19"/>
  <c r="N547" i="19"/>
  <c r="M547" i="19"/>
  <c r="L547" i="19"/>
  <c r="N546" i="19"/>
  <c r="M546" i="19"/>
  <c r="L546" i="19"/>
  <c r="N545" i="19"/>
  <c r="M545" i="19"/>
  <c r="L545" i="19"/>
  <c r="N544" i="19"/>
  <c r="M544" i="19"/>
  <c r="L544" i="19"/>
  <c r="N543" i="19"/>
  <c r="M543" i="19"/>
  <c r="L543" i="19"/>
  <c r="N542" i="19"/>
  <c r="M542" i="19"/>
  <c r="L542" i="19"/>
  <c r="N541" i="19"/>
  <c r="M541" i="19"/>
  <c r="L541" i="19"/>
  <c r="N540" i="19"/>
  <c r="M540" i="19"/>
  <c r="L540" i="19"/>
  <c r="N539" i="19"/>
  <c r="M539" i="19"/>
  <c r="L539" i="19"/>
  <c r="N538" i="19"/>
  <c r="M538" i="19"/>
  <c r="L538" i="19"/>
  <c r="N537" i="19"/>
  <c r="M537" i="19"/>
  <c r="L537" i="19"/>
  <c r="N536" i="19"/>
  <c r="M536" i="19"/>
  <c r="L536" i="19"/>
  <c r="N535" i="19"/>
  <c r="M535" i="19"/>
  <c r="L535" i="19"/>
  <c r="N534" i="19"/>
  <c r="M534" i="19"/>
  <c r="L534" i="19"/>
  <c r="N533" i="19"/>
  <c r="M533" i="19"/>
  <c r="L533" i="19"/>
  <c r="N532" i="19"/>
  <c r="M532" i="19"/>
  <c r="L532" i="19"/>
  <c r="N531" i="19"/>
  <c r="M531" i="19"/>
  <c r="L531" i="19"/>
  <c r="N530" i="19"/>
  <c r="M530" i="19"/>
  <c r="L530" i="19"/>
  <c r="N529" i="19"/>
  <c r="M529" i="19"/>
  <c r="L529" i="19"/>
  <c r="N528" i="19"/>
  <c r="M528" i="19"/>
  <c r="L528" i="19"/>
  <c r="N527" i="19"/>
  <c r="M527" i="19"/>
  <c r="L527" i="19"/>
  <c r="N526" i="19"/>
  <c r="M526" i="19"/>
  <c r="L526" i="19"/>
  <c r="N525" i="19"/>
  <c r="M525" i="19"/>
  <c r="L525" i="19"/>
  <c r="N524" i="19"/>
  <c r="M524" i="19"/>
  <c r="L524" i="19"/>
  <c r="N523" i="19"/>
  <c r="M523" i="19"/>
  <c r="L523" i="19"/>
  <c r="N522" i="19"/>
  <c r="M522" i="19"/>
  <c r="L522" i="19"/>
  <c r="N521" i="19"/>
  <c r="M521" i="19"/>
  <c r="L521" i="19"/>
  <c r="N520" i="19"/>
  <c r="M520" i="19"/>
  <c r="L520" i="19"/>
  <c r="N519" i="19"/>
  <c r="M519" i="19"/>
  <c r="L519" i="19"/>
  <c r="N518" i="19"/>
  <c r="M518" i="19"/>
  <c r="L518" i="19"/>
  <c r="N517" i="19"/>
  <c r="M517" i="19"/>
  <c r="L517" i="19"/>
  <c r="N516" i="19"/>
  <c r="M516" i="19"/>
  <c r="L516" i="19"/>
  <c r="N515" i="19"/>
  <c r="M515" i="19"/>
  <c r="L515" i="19"/>
  <c r="N514" i="19"/>
  <c r="M514" i="19"/>
  <c r="L514" i="19"/>
  <c r="N513" i="19"/>
  <c r="M513" i="19"/>
  <c r="L513" i="19"/>
  <c r="N512" i="19"/>
  <c r="M512" i="19"/>
  <c r="L512" i="19"/>
  <c r="N511" i="19"/>
  <c r="M511" i="19"/>
  <c r="L511" i="19"/>
  <c r="N510" i="19"/>
  <c r="M510" i="19"/>
  <c r="L510" i="19"/>
  <c r="N509" i="19"/>
  <c r="M509" i="19"/>
  <c r="L509" i="19"/>
  <c r="N508" i="19"/>
  <c r="M508" i="19"/>
  <c r="L508" i="19"/>
  <c r="N507" i="19"/>
  <c r="M507" i="19"/>
  <c r="L507" i="19"/>
  <c r="N506" i="19"/>
  <c r="M506" i="19"/>
  <c r="L506" i="19"/>
  <c r="N505" i="19"/>
  <c r="M505" i="19"/>
  <c r="L505" i="19"/>
  <c r="N504" i="19"/>
  <c r="M504" i="19"/>
  <c r="L504" i="19"/>
  <c r="N503" i="19"/>
  <c r="M503" i="19"/>
  <c r="L503" i="19"/>
  <c r="N502" i="19"/>
  <c r="M502" i="19"/>
  <c r="L502" i="19"/>
  <c r="N501" i="19"/>
  <c r="M501" i="19"/>
  <c r="L501" i="19"/>
  <c r="N500" i="19"/>
  <c r="M500" i="19"/>
  <c r="L500" i="19"/>
  <c r="N499" i="19"/>
  <c r="M499" i="19"/>
  <c r="L499" i="19"/>
  <c r="N498" i="19"/>
  <c r="M498" i="19"/>
  <c r="L498" i="19"/>
  <c r="N497" i="19"/>
  <c r="M497" i="19"/>
  <c r="L497" i="19"/>
  <c r="N496" i="19"/>
  <c r="M496" i="19"/>
  <c r="L496" i="19"/>
  <c r="N495" i="19"/>
  <c r="M495" i="19"/>
  <c r="L495" i="19"/>
  <c r="N494" i="19"/>
  <c r="M494" i="19"/>
  <c r="L494" i="19"/>
  <c r="N493" i="19"/>
  <c r="M493" i="19"/>
  <c r="L493" i="19"/>
  <c r="N492" i="19"/>
  <c r="M492" i="19"/>
  <c r="L492" i="19"/>
  <c r="N491" i="19"/>
  <c r="M491" i="19"/>
  <c r="L491" i="19"/>
  <c r="N490" i="19"/>
  <c r="M490" i="19"/>
  <c r="L490" i="19"/>
  <c r="N489" i="19"/>
  <c r="M489" i="19"/>
  <c r="L489" i="19"/>
  <c r="N488" i="19"/>
  <c r="M488" i="19"/>
  <c r="L488" i="19"/>
  <c r="N487" i="19"/>
  <c r="M487" i="19"/>
  <c r="L487" i="19"/>
  <c r="N486" i="19"/>
  <c r="M486" i="19"/>
  <c r="L486" i="19"/>
  <c r="N485" i="19"/>
  <c r="M485" i="19"/>
  <c r="L485" i="19"/>
  <c r="N484" i="19"/>
  <c r="M484" i="19"/>
  <c r="L484" i="19"/>
  <c r="N483" i="19"/>
  <c r="M483" i="19"/>
  <c r="L483" i="19"/>
  <c r="N482" i="19"/>
  <c r="M482" i="19"/>
  <c r="L482" i="19"/>
  <c r="N481" i="19"/>
  <c r="M481" i="19"/>
  <c r="L481" i="19"/>
  <c r="N480" i="19"/>
  <c r="M480" i="19"/>
  <c r="L480" i="19"/>
  <c r="N479" i="19"/>
  <c r="M479" i="19"/>
  <c r="L479" i="19"/>
  <c r="N478" i="19"/>
  <c r="M478" i="19"/>
  <c r="L478" i="19"/>
  <c r="N477" i="19"/>
  <c r="M477" i="19"/>
  <c r="L477" i="19"/>
  <c r="N476" i="19"/>
  <c r="M476" i="19"/>
  <c r="L476" i="19"/>
  <c r="N475" i="19"/>
  <c r="M475" i="19"/>
  <c r="L475" i="19"/>
  <c r="N474" i="19"/>
  <c r="M474" i="19"/>
  <c r="L474" i="19"/>
  <c r="N473" i="19"/>
  <c r="M473" i="19"/>
  <c r="L473" i="19"/>
  <c r="N472" i="19"/>
  <c r="M472" i="19"/>
  <c r="L472" i="19"/>
  <c r="N471" i="19"/>
  <c r="M471" i="19"/>
  <c r="L471" i="19"/>
  <c r="N470" i="19"/>
  <c r="M470" i="19"/>
  <c r="L470" i="19"/>
  <c r="N469" i="19"/>
  <c r="M469" i="19"/>
  <c r="L469" i="19"/>
  <c r="N468" i="19"/>
  <c r="M468" i="19"/>
  <c r="L468" i="19"/>
  <c r="N467" i="19"/>
  <c r="M467" i="19"/>
  <c r="L467" i="19"/>
  <c r="N466" i="19"/>
  <c r="M466" i="19"/>
  <c r="L466" i="19"/>
  <c r="N465" i="19"/>
  <c r="M465" i="19"/>
  <c r="L465" i="19"/>
  <c r="N464" i="19"/>
  <c r="M464" i="19"/>
  <c r="L464" i="19"/>
  <c r="N463" i="19"/>
  <c r="M463" i="19"/>
  <c r="L463" i="19"/>
  <c r="N462" i="19"/>
  <c r="M462" i="19"/>
  <c r="L462" i="19"/>
  <c r="N461" i="19"/>
  <c r="M461" i="19"/>
  <c r="L461" i="19"/>
  <c r="N460" i="19"/>
  <c r="M460" i="19"/>
  <c r="L460" i="19"/>
  <c r="N459" i="19"/>
  <c r="M459" i="19"/>
  <c r="L459" i="19"/>
  <c r="N458" i="19"/>
  <c r="M458" i="19"/>
  <c r="L458" i="19"/>
  <c r="N457" i="19"/>
  <c r="M457" i="19"/>
  <c r="L457" i="19"/>
  <c r="N456" i="19"/>
  <c r="M456" i="19"/>
  <c r="L456" i="19"/>
  <c r="N455" i="19"/>
  <c r="M455" i="19"/>
  <c r="L455" i="19"/>
  <c r="N454" i="19"/>
  <c r="M454" i="19"/>
  <c r="L454" i="19"/>
  <c r="N453" i="19"/>
  <c r="M453" i="19"/>
  <c r="L453" i="19"/>
  <c r="N452" i="19"/>
  <c r="M452" i="19"/>
  <c r="L452" i="19"/>
  <c r="N451" i="19"/>
  <c r="M451" i="19"/>
  <c r="L451" i="19"/>
  <c r="N450" i="19"/>
  <c r="M450" i="19"/>
  <c r="L450" i="19"/>
  <c r="N449" i="19"/>
  <c r="M449" i="19"/>
  <c r="L449" i="19"/>
  <c r="N448" i="19"/>
  <c r="M448" i="19"/>
  <c r="L448" i="19"/>
  <c r="N447" i="19"/>
  <c r="M447" i="19"/>
  <c r="L447" i="19"/>
  <c r="N446" i="19"/>
  <c r="M446" i="19"/>
  <c r="L446" i="19"/>
  <c r="N445" i="19"/>
  <c r="M445" i="19"/>
  <c r="L445" i="19"/>
  <c r="N444" i="19"/>
  <c r="M444" i="19"/>
  <c r="L444" i="19"/>
  <c r="N443" i="19"/>
  <c r="M443" i="19"/>
  <c r="L443" i="19"/>
  <c r="N442" i="19"/>
  <c r="M442" i="19"/>
  <c r="L442" i="19"/>
  <c r="N441" i="19"/>
  <c r="M441" i="19"/>
  <c r="L441" i="19"/>
  <c r="N440" i="19"/>
  <c r="M440" i="19"/>
  <c r="L440" i="19"/>
  <c r="N439" i="19"/>
  <c r="M439" i="19"/>
  <c r="L439" i="19"/>
  <c r="N438" i="19"/>
  <c r="M438" i="19"/>
  <c r="L438" i="19"/>
  <c r="N437" i="19"/>
  <c r="M437" i="19"/>
  <c r="L437" i="19"/>
  <c r="N436" i="19"/>
  <c r="M436" i="19"/>
  <c r="L436" i="19"/>
  <c r="N435" i="19"/>
  <c r="M435" i="19"/>
  <c r="L435" i="19"/>
  <c r="N434" i="19"/>
  <c r="M434" i="19"/>
  <c r="L434" i="19"/>
  <c r="N433" i="19"/>
  <c r="M433" i="19"/>
  <c r="L433" i="19"/>
  <c r="N432" i="19"/>
  <c r="M432" i="19"/>
  <c r="L432" i="19"/>
  <c r="N431" i="19"/>
  <c r="M431" i="19"/>
  <c r="L431" i="19"/>
  <c r="N430" i="19"/>
  <c r="M430" i="19"/>
  <c r="L430" i="19"/>
  <c r="N429" i="19"/>
  <c r="M429" i="19"/>
  <c r="L429" i="19"/>
  <c r="N428" i="19"/>
  <c r="M428" i="19"/>
  <c r="L428" i="19"/>
  <c r="N427" i="19"/>
  <c r="M427" i="19"/>
  <c r="L427" i="19"/>
  <c r="N426" i="19"/>
  <c r="M426" i="19"/>
  <c r="L426" i="19"/>
  <c r="N425" i="19"/>
  <c r="M425" i="19"/>
  <c r="L425" i="19"/>
  <c r="N424" i="19"/>
  <c r="M424" i="19"/>
  <c r="L424" i="19"/>
  <c r="N423" i="19"/>
  <c r="M423" i="19"/>
  <c r="L423" i="19"/>
  <c r="N422" i="19"/>
  <c r="M422" i="19"/>
  <c r="L422" i="19"/>
  <c r="N421" i="19"/>
  <c r="M421" i="19"/>
  <c r="L421" i="19"/>
  <c r="N420" i="19"/>
  <c r="M420" i="19"/>
  <c r="L420" i="19"/>
  <c r="N419" i="19"/>
  <c r="M419" i="19"/>
  <c r="L419" i="19"/>
  <c r="N418" i="19"/>
  <c r="M418" i="19"/>
  <c r="L418" i="19"/>
  <c r="U416" i="19"/>
  <c r="S416" i="19"/>
  <c r="T416" i="19"/>
  <c r="V416" i="19"/>
  <c r="W416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X374" i="19"/>
  <c r="X375" i="19"/>
  <c r="X376" i="19"/>
  <c r="X377" i="19"/>
  <c r="X378" i="19"/>
  <c r="X379" i="19"/>
  <c r="X380" i="19"/>
  <c r="X381" i="19"/>
  <c r="X382" i="19"/>
  <c r="X383" i="19"/>
  <c r="X384" i="19"/>
  <c r="X385" i="19"/>
  <c r="X386" i="19"/>
  <c r="X387" i="19"/>
  <c r="X388" i="19"/>
  <c r="X389" i="19"/>
  <c r="X390" i="19"/>
  <c r="X391" i="19"/>
  <c r="X392" i="19"/>
  <c r="X393" i="19"/>
  <c r="X394" i="19"/>
  <c r="X395" i="19"/>
  <c r="X396" i="19"/>
  <c r="X397" i="19"/>
  <c r="X398" i="19"/>
  <c r="X399" i="19"/>
  <c r="X400" i="19"/>
  <c r="X401" i="19"/>
  <c r="X402" i="19"/>
  <c r="X403" i="19"/>
  <c r="X404" i="19"/>
  <c r="X405" i="19"/>
  <c r="X406" i="19"/>
  <c r="X407" i="19"/>
  <c r="X408" i="19"/>
  <c r="X409" i="19"/>
  <c r="X410" i="19"/>
  <c r="X411" i="19"/>
  <c r="X412" i="19"/>
  <c r="X413" i="19"/>
  <c r="X414" i="19"/>
  <c r="X415" i="19"/>
  <c r="X416" i="19"/>
  <c r="Y416" i="19"/>
  <c r="AB416" i="19"/>
  <c r="AD416" i="19"/>
  <c r="AE416" i="19"/>
  <c r="AI416" i="19"/>
  <c r="AK416" i="19"/>
  <c r="N416" i="19"/>
  <c r="M416" i="19"/>
  <c r="L416" i="19"/>
  <c r="N415" i="19"/>
  <c r="M415" i="19"/>
  <c r="L415" i="19"/>
  <c r="N414" i="19"/>
  <c r="M414" i="19"/>
  <c r="L414" i="19"/>
  <c r="N413" i="19"/>
  <c r="M413" i="19"/>
  <c r="L413" i="19"/>
  <c r="N412" i="19"/>
  <c r="M412" i="19"/>
  <c r="L412" i="19"/>
  <c r="N411" i="19"/>
  <c r="M411" i="19"/>
  <c r="L411" i="19"/>
  <c r="N410" i="19"/>
  <c r="M410" i="19"/>
  <c r="L410" i="19"/>
  <c r="N409" i="19"/>
  <c r="M409" i="19"/>
  <c r="L409" i="19"/>
  <c r="N408" i="19"/>
  <c r="M408" i="19"/>
  <c r="L408" i="19"/>
  <c r="N407" i="19"/>
  <c r="M407" i="19"/>
  <c r="L407" i="19"/>
  <c r="N406" i="19"/>
  <c r="M406" i="19"/>
  <c r="L406" i="19"/>
  <c r="N405" i="19"/>
  <c r="M405" i="19"/>
  <c r="L405" i="19"/>
  <c r="N404" i="19"/>
  <c r="M404" i="19"/>
  <c r="L404" i="19"/>
  <c r="N403" i="19"/>
  <c r="M403" i="19"/>
  <c r="L403" i="19"/>
  <c r="N402" i="19"/>
  <c r="M402" i="19"/>
  <c r="L402" i="19"/>
  <c r="N401" i="19"/>
  <c r="M401" i="19"/>
  <c r="L401" i="19"/>
  <c r="N400" i="19"/>
  <c r="M400" i="19"/>
  <c r="L400" i="19"/>
  <c r="N399" i="19"/>
  <c r="M399" i="19"/>
  <c r="L399" i="19"/>
  <c r="N398" i="19"/>
  <c r="M398" i="19"/>
  <c r="L398" i="19"/>
  <c r="N397" i="19"/>
  <c r="M397" i="19"/>
  <c r="L397" i="19"/>
  <c r="N396" i="19"/>
  <c r="M396" i="19"/>
  <c r="L396" i="19"/>
  <c r="N395" i="19"/>
  <c r="M395" i="19"/>
  <c r="L395" i="19"/>
  <c r="N394" i="19"/>
  <c r="M394" i="19"/>
  <c r="L394" i="19"/>
  <c r="N393" i="19"/>
  <c r="M393" i="19"/>
  <c r="L393" i="19"/>
  <c r="N392" i="19"/>
  <c r="M392" i="19"/>
  <c r="L392" i="19"/>
  <c r="N391" i="19"/>
  <c r="M391" i="19"/>
  <c r="L391" i="19"/>
  <c r="N390" i="19"/>
  <c r="M390" i="19"/>
  <c r="L390" i="19"/>
  <c r="N389" i="19"/>
  <c r="M389" i="19"/>
  <c r="L389" i="19"/>
  <c r="N388" i="19"/>
  <c r="M388" i="19"/>
  <c r="L388" i="19"/>
  <c r="N387" i="19"/>
  <c r="M387" i="19"/>
  <c r="L387" i="19"/>
  <c r="N386" i="19"/>
  <c r="M386" i="19"/>
  <c r="L386" i="19"/>
  <c r="N385" i="19"/>
  <c r="M385" i="19"/>
  <c r="L385" i="19"/>
  <c r="N384" i="19"/>
  <c r="M384" i="19"/>
  <c r="L384" i="19"/>
  <c r="N383" i="19"/>
  <c r="M383" i="19"/>
  <c r="L383" i="19"/>
  <c r="N382" i="19"/>
  <c r="M382" i="19"/>
  <c r="L382" i="19"/>
  <c r="N381" i="19"/>
  <c r="M381" i="19"/>
  <c r="L381" i="19"/>
  <c r="N380" i="19"/>
  <c r="M380" i="19"/>
  <c r="L380" i="19"/>
  <c r="N379" i="19"/>
  <c r="M379" i="19"/>
  <c r="L379" i="19"/>
  <c r="N378" i="19"/>
  <c r="M378" i="19"/>
  <c r="L378" i="19"/>
  <c r="N377" i="19"/>
  <c r="M377" i="19"/>
  <c r="L377" i="19"/>
  <c r="N376" i="19"/>
  <c r="M376" i="19"/>
  <c r="L376" i="19"/>
  <c r="N375" i="19"/>
  <c r="M375" i="19"/>
  <c r="L375" i="19"/>
  <c r="N374" i="19"/>
  <c r="M374" i="19"/>
  <c r="L374" i="19"/>
  <c r="N373" i="19"/>
  <c r="M373" i="19"/>
  <c r="L373" i="19"/>
  <c r="N372" i="19"/>
  <c r="M372" i="19"/>
  <c r="L372" i="19"/>
  <c r="N371" i="19"/>
  <c r="M371" i="19"/>
  <c r="L371" i="19"/>
  <c r="N370" i="19"/>
  <c r="M370" i="19"/>
  <c r="L370" i="19"/>
  <c r="N369" i="19"/>
  <c r="M369" i="19"/>
  <c r="L369" i="19"/>
  <c r="N368" i="19"/>
  <c r="M368" i="19"/>
  <c r="L368" i="19"/>
  <c r="N367" i="19"/>
  <c r="M367" i="19"/>
  <c r="L367" i="19"/>
  <c r="N366" i="19"/>
  <c r="M366" i="19"/>
  <c r="L366" i="19"/>
  <c r="N365" i="19"/>
  <c r="M365" i="19"/>
  <c r="L365" i="19"/>
  <c r="N364" i="19"/>
  <c r="M364" i="19"/>
  <c r="L364" i="19"/>
  <c r="N363" i="19"/>
  <c r="M363" i="19"/>
  <c r="L363" i="19"/>
  <c r="N362" i="19"/>
  <c r="M362" i="19"/>
  <c r="L362" i="19"/>
  <c r="N361" i="19"/>
  <c r="M361" i="19"/>
  <c r="L361" i="19"/>
  <c r="N360" i="19"/>
  <c r="M360" i="19"/>
  <c r="L360" i="19"/>
  <c r="N359" i="19"/>
  <c r="M359" i="19"/>
  <c r="L359" i="19"/>
  <c r="N358" i="19"/>
  <c r="M358" i="19"/>
  <c r="L358" i="19"/>
  <c r="N357" i="19"/>
  <c r="M357" i="19"/>
  <c r="L357" i="19"/>
  <c r="N356" i="19"/>
  <c r="M356" i="19"/>
  <c r="L356" i="19"/>
  <c r="N355" i="19"/>
  <c r="M355" i="19"/>
  <c r="L355" i="19"/>
  <c r="N354" i="19"/>
  <c r="M354" i="19"/>
  <c r="L354" i="19"/>
  <c r="N353" i="19"/>
  <c r="M353" i="19"/>
  <c r="L353" i="19"/>
  <c r="N352" i="19"/>
  <c r="M352" i="19"/>
  <c r="L352" i="19"/>
  <c r="N351" i="19"/>
  <c r="M351" i="19"/>
  <c r="L351" i="19"/>
  <c r="N350" i="19"/>
  <c r="M350" i="19"/>
  <c r="L350" i="19"/>
  <c r="N349" i="19"/>
  <c r="M349" i="19"/>
  <c r="L349" i="19"/>
  <c r="N347" i="19"/>
  <c r="T345" i="19"/>
  <c r="T347" i="19"/>
  <c r="S345" i="19"/>
  <c r="S347" i="19"/>
  <c r="X345" i="19"/>
  <c r="X347" i="19"/>
  <c r="M347" i="19"/>
  <c r="L347" i="19"/>
  <c r="N346" i="19"/>
  <c r="M346" i="19"/>
  <c r="L346" i="19"/>
  <c r="N345" i="19"/>
  <c r="M345" i="19"/>
  <c r="L345" i="19"/>
  <c r="N344" i="19"/>
  <c r="M344" i="19"/>
  <c r="L344" i="19"/>
  <c r="AY334" i="19"/>
  <c r="U334" i="19"/>
  <c r="AY335" i="19"/>
  <c r="U335" i="19"/>
  <c r="AY336" i="19"/>
  <c r="U336" i="19"/>
  <c r="AY337" i="19"/>
  <c r="U337" i="19"/>
  <c r="AY338" i="19"/>
  <c r="U338" i="19"/>
  <c r="AY339" i="19"/>
  <c r="U339" i="19"/>
  <c r="AY340" i="19"/>
  <c r="U340" i="19"/>
  <c r="AY341" i="19"/>
  <c r="U341" i="19"/>
  <c r="U342" i="19"/>
  <c r="S334" i="19"/>
  <c r="S335" i="19"/>
  <c r="S336" i="19"/>
  <c r="S337" i="19"/>
  <c r="S338" i="19"/>
  <c r="S339" i="19"/>
  <c r="S340" i="19"/>
  <c r="S341" i="19"/>
  <c r="S342" i="19"/>
  <c r="T334" i="19"/>
  <c r="T335" i="19"/>
  <c r="T336" i="19"/>
  <c r="T337" i="19"/>
  <c r="T338" i="19"/>
  <c r="T339" i="19"/>
  <c r="T340" i="19"/>
  <c r="T341" i="19"/>
  <c r="T342" i="19"/>
  <c r="X334" i="19"/>
  <c r="X335" i="19"/>
  <c r="X336" i="19"/>
  <c r="X337" i="19"/>
  <c r="X338" i="19"/>
  <c r="X339" i="19"/>
  <c r="X340" i="19"/>
  <c r="X341" i="19"/>
  <c r="X342" i="19"/>
  <c r="N342" i="19"/>
  <c r="M342" i="19"/>
  <c r="L342" i="19"/>
  <c r="N341" i="19"/>
  <c r="M341" i="19"/>
  <c r="L341" i="19"/>
  <c r="N340" i="19"/>
  <c r="M340" i="19"/>
  <c r="L340" i="19"/>
  <c r="N339" i="19"/>
  <c r="M339" i="19"/>
  <c r="L339" i="19"/>
  <c r="N338" i="19"/>
  <c r="M338" i="19"/>
  <c r="L338" i="19"/>
  <c r="N337" i="19"/>
  <c r="M337" i="19"/>
  <c r="L337" i="19"/>
  <c r="N336" i="19"/>
  <c r="M336" i="19"/>
  <c r="L336" i="19"/>
  <c r="N335" i="19"/>
  <c r="M335" i="19"/>
  <c r="L335" i="19"/>
  <c r="N334" i="19"/>
  <c r="M334" i="19"/>
  <c r="L334" i="19"/>
  <c r="U332" i="19"/>
  <c r="S332" i="19"/>
  <c r="T332" i="19"/>
  <c r="V332" i="19"/>
  <c r="W332" i="19"/>
  <c r="X332" i="19"/>
  <c r="AB332" i="19"/>
  <c r="N332" i="19"/>
  <c r="M332" i="19"/>
  <c r="L332" i="19"/>
  <c r="N331" i="19"/>
  <c r="M331" i="19"/>
  <c r="L331" i="19"/>
  <c r="N330" i="19"/>
  <c r="M330" i="19"/>
  <c r="L330" i="19"/>
  <c r="N329" i="19"/>
  <c r="M329" i="19"/>
  <c r="L329" i="19"/>
  <c r="N328" i="19"/>
  <c r="M328" i="19"/>
  <c r="L328" i="19"/>
  <c r="N327" i="19"/>
  <c r="M327" i="19"/>
  <c r="L327" i="19"/>
  <c r="N326" i="19"/>
  <c r="M326" i="19"/>
  <c r="L326" i="19"/>
  <c r="N325" i="19"/>
  <c r="M325" i="19"/>
  <c r="L325" i="19"/>
  <c r="N324" i="19"/>
  <c r="M324" i="19"/>
  <c r="L324" i="19"/>
  <c r="N323" i="19"/>
  <c r="M323" i="19"/>
  <c r="L323" i="19"/>
  <c r="N322" i="19"/>
  <c r="M322" i="19"/>
  <c r="L322" i="19"/>
  <c r="N321" i="19"/>
  <c r="M321" i="19"/>
  <c r="L321" i="19"/>
  <c r="N320" i="19"/>
  <c r="M320" i="19"/>
  <c r="L320" i="19"/>
  <c r="N319" i="19"/>
  <c r="M319" i="19"/>
  <c r="L319" i="19"/>
  <c r="N318" i="19"/>
  <c r="M318" i="19"/>
  <c r="L318" i="19"/>
  <c r="N317" i="19"/>
  <c r="M317" i="19"/>
  <c r="L317" i="19"/>
  <c r="N316" i="19"/>
  <c r="M316" i="19"/>
  <c r="L316" i="19"/>
  <c r="N315" i="19"/>
  <c r="M315" i="19"/>
  <c r="L315" i="19"/>
  <c r="N314" i="19"/>
  <c r="M314" i="19"/>
  <c r="L314" i="19"/>
  <c r="N313" i="19"/>
  <c r="M313" i="19"/>
  <c r="L313" i="19"/>
  <c r="N312" i="19"/>
  <c r="M312" i="19"/>
  <c r="L312" i="19"/>
  <c r="N311" i="19"/>
  <c r="M311" i="19"/>
  <c r="L311" i="19"/>
  <c r="N310" i="19"/>
  <c r="M310" i="19"/>
  <c r="L310" i="19"/>
  <c r="N309" i="19"/>
  <c r="M309" i="19"/>
  <c r="L309" i="19"/>
  <c r="N308" i="19"/>
  <c r="M308" i="19"/>
  <c r="L308" i="19"/>
  <c r="N307" i="19"/>
  <c r="M307" i="19"/>
  <c r="L307" i="19"/>
  <c r="N306" i="19"/>
  <c r="M306" i="19"/>
  <c r="L306" i="19"/>
  <c r="N305" i="19"/>
  <c r="M305" i="19"/>
  <c r="L305" i="19"/>
  <c r="N304" i="19"/>
  <c r="M304" i="19"/>
  <c r="L304" i="19"/>
  <c r="N303" i="19"/>
  <c r="M303" i="19"/>
  <c r="L303" i="19"/>
  <c r="N302" i="19"/>
  <c r="M302" i="19"/>
  <c r="L302" i="19"/>
  <c r="N301" i="19"/>
  <c r="M301" i="19"/>
  <c r="L301" i="19"/>
  <c r="N300" i="19"/>
  <c r="M300" i="19"/>
  <c r="L300" i="19"/>
  <c r="N299" i="19"/>
  <c r="M299" i="19"/>
  <c r="L299" i="19"/>
  <c r="N298" i="19"/>
  <c r="M298" i="19"/>
  <c r="L298" i="19"/>
  <c r="N297" i="19"/>
  <c r="M297" i="19"/>
  <c r="L297" i="19"/>
  <c r="N296" i="19"/>
  <c r="M296" i="19"/>
  <c r="L296" i="19"/>
  <c r="N295" i="19"/>
  <c r="M295" i="19"/>
  <c r="L295" i="19"/>
  <c r="N294" i="19"/>
  <c r="M294" i="19"/>
  <c r="L294" i="19"/>
  <c r="N293" i="19"/>
  <c r="M293" i="19"/>
  <c r="L293" i="19"/>
  <c r="N292" i="19"/>
  <c r="M292" i="19"/>
  <c r="L292" i="19"/>
  <c r="N291" i="19"/>
  <c r="M291" i="19"/>
  <c r="L291" i="19"/>
  <c r="N290" i="19"/>
  <c r="M290" i="19"/>
  <c r="L290" i="19"/>
  <c r="N289" i="19"/>
  <c r="M289" i="19"/>
  <c r="L289" i="19"/>
  <c r="N288" i="19"/>
  <c r="M288" i="19"/>
  <c r="L288" i="19"/>
  <c r="N287" i="19"/>
  <c r="M287" i="19"/>
  <c r="L287" i="19"/>
  <c r="N286" i="19"/>
  <c r="M286" i="19"/>
  <c r="L286" i="19"/>
  <c r="N285" i="19"/>
  <c r="M285" i="19"/>
  <c r="L285" i="19"/>
  <c r="N284" i="19"/>
  <c r="M284" i="19"/>
  <c r="L284" i="19"/>
  <c r="N283" i="19"/>
  <c r="M283" i="19"/>
  <c r="L283" i="19"/>
  <c r="N282" i="19"/>
  <c r="M282" i="19"/>
  <c r="L282" i="19"/>
  <c r="N281" i="19"/>
  <c r="M281" i="19"/>
  <c r="L281" i="19"/>
  <c r="N280" i="19"/>
  <c r="M280" i="19"/>
  <c r="L280" i="19"/>
  <c r="N279" i="19"/>
  <c r="M279" i="19"/>
  <c r="L279" i="19"/>
  <c r="N278" i="19"/>
  <c r="M278" i="19"/>
  <c r="L278" i="19"/>
  <c r="N277" i="19"/>
  <c r="M277" i="19"/>
  <c r="L277" i="19"/>
  <c r="N276" i="19"/>
  <c r="M276" i="19"/>
  <c r="L276" i="19"/>
  <c r="N275" i="19"/>
  <c r="M275" i="19"/>
  <c r="L275" i="19"/>
  <c r="N274" i="19"/>
  <c r="M274" i="19"/>
  <c r="L274" i="19"/>
  <c r="N273" i="19"/>
  <c r="M273" i="19"/>
  <c r="L273" i="19"/>
  <c r="N272" i="19"/>
  <c r="M272" i="19"/>
  <c r="L272" i="19"/>
  <c r="N271" i="19"/>
  <c r="M271" i="19"/>
  <c r="L271" i="19"/>
  <c r="N270" i="19"/>
  <c r="M270" i="19"/>
  <c r="L270" i="19"/>
  <c r="N269" i="19"/>
  <c r="M269" i="19"/>
  <c r="L269" i="19"/>
  <c r="N268" i="19"/>
  <c r="M268" i="19"/>
  <c r="L268" i="19"/>
  <c r="U266" i="19"/>
  <c r="S266" i="19"/>
  <c r="T266" i="19"/>
  <c r="V266" i="19"/>
  <c r="W266" i="19"/>
  <c r="X266" i="19"/>
  <c r="AA266" i="19"/>
  <c r="AE266" i="19"/>
  <c r="AP266" i="19"/>
  <c r="N266" i="19"/>
  <c r="M266" i="19"/>
  <c r="L266" i="19"/>
  <c r="N265" i="19"/>
  <c r="M265" i="19"/>
  <c r="L265" i="19"/>
  <c r="N264" i="19"/>
  <c r="M264" i="19"/>
  <c r="L264" i="19"/>
  <c r="N263" i="19"/>
  <c r="M263" i="19"/>
  <c r="L263" i="19"/>
  <c r="N262" i="19"/>
  <c r="M262" i="19"/>
  <c r="L262" i="19"/>
  <c r="N261" i="19"/>
  <c r="M261" i="19"/>
  <c r="L261" i="19"/>
  <c r="N260" i="19"/>
  <c r="M260" i="19"/>
  <c r="L260" i="19"/>
  <c r="N259" i="19"/>
  <c r="M259" i="19"/>
  <c r="L259" i="19"/>
  <c r="N258" i="19"/>
  <c r="M258" i="19"/>
  <c r="L258" i="19"/>
  <c r="N257" i="19"/>
  <c r="M257" i="19"/>
  <c r="L257" i="19"/>
  <c r="N256" i="19"/>
  <c r="M256" i="19"/>
  <c r="L256" i="19"/>
  <c r="N255" i="19"/>
  <c r="M255" i="19"/>
  <c r="L255" i="19"/>
  <c r="N254" i="19"/>
  <c r="M254" i="19"/>
  <c r="L254" i="19"/>
  <c r="N253" i="19"/>
  <c r="M253" i="19"/>
  <c r="L253" i="19"/>
  <c r="N252" i="19"/>
  <c r="M252" i="19"/>
  <c r="L252" i="19"/>
  <c r="N251" i="19"/>
  <c r="M251" i="19"/>
  <c r="L251" i="19"/>
  <c r="N250" i="19"/>
  <c r="M250" i="19"/>
  <c r="L250" i="19"/>
  <c r="N249" i="19"/>
  <c r="M249" i="19"/>
  <c r="L249" i="19"/>
  <c r="N248" i="19"/>
  <c r="M248" i="19"/>
  <c r="L248" i="19"/>
  <c r="N247" i="19"/>
  <c r="M247" i="19"/>
  <c r="L247" i="19"/>
  <c r="N246" i="19"/>
  <c r="M246" i="19"/>
  <c r="L246" i="19"/>
  <c r="N245" i="19"/>
  <c r="M245" i="19"/>
  <c r="L245" i="19"/>
  <c r="N244" i="19"/>
  <c r="M244" i="19"/>
  <c r="L244" i="19"/>
  <c r="N243" i="19"/>
  <c r="M243" i="19"/>
  <c r="L243" i="19"/>
  <c r="N242" i="19"/>
  <c r="M242" i="19"/>
  <c r="L242" i="19"/>
  <c r="N241" i="19"/>
  <c r="M241" i="19"/>
  <c r="L241" i="19"/>
  <c r="N240" i="19"/>
  <c r="M240" i="19"/>
  <c r="L240" i="19"/>
  <c r="N239" i="19"/>
  <c r="M239" i="19"/>
  <c r="L239" i="19"/>
  <c r="N238" i="19"/>
  <c r="M238" i="19"/>
  <c r="L238" i="19"/>
  <c r="N237" i="19"/>
  <c r="M237" i="19"/>
  <c r="L237" i="19"/>
  <c r="N236" i="19"/>
  <c r="M236" i="19"/>
  <c r="L236" i="19"/>
  <c r="N235" i="19"/>
  <c r="M235" i="19"/>
  <c r="L235" i="19"/>
  <c r="N234" i="19"/>
  <c r="M234" i="19"/>
  <c r="L234" i="19"/>
  <c r="N233" i="19"/>
  <c r="M233" i="19"/>
  <c r="L233" i="19"/>
  <c r="N232" i="19"/>
  <c r="M232" i="19"/>
  <c r="L232" i="19"/>
  <c r="N231" i="19"/>
  <c r="M231" i="19"/>
  <c r="L231" i="19"/>
  <c r="N230" i="19"/>
  <c r="M230" i="19"/>
  <c r="L230" i="19"/>
  <c r="N229" i="19"/>
  <c r="M229" i="19"/>
  <c r="L229" i="19"/>
  <c r="N228" i="19"/>
  <c r="M228" i="19"/>
  <c r="L228" i="19"/>
  <c r="N227" i="19"/>
  <c r="M227" i="19"/>
  <c r="L227" i="19"/>
  <c r="N226" i="19"/>
  <c r="M226" i="19"/>
  <c r="L226" i="19"/>
  <c r="N225" i="19"/>
  <c r="M225" i="19"/>
  <c r="L225" i="19"/>
  <c r="N224" i="19"/>
  <c r="M224" i="19"/>
  <c r="L224" i="19"/>
  <c r="N223" i="19"/>
  <c r="M223" i="19"/>
  <c r="L223" i="19"/>
  <c r="N222" i="19"/>
  <c r="M222" i="19"/>
  <c r="L222" i="19"/>
  <c r="N221" i="19"/>
  <c r="M221" i="19"/>
  <c r="L221" i="19"/>
  <c r="N220" i="19"/>
  <c r="M220" i="19"/>
  <c r="L220" i="19"/>
  <c r="N219" i="19"/>
  <c r="M219" i="19"/>
  <c r="L219" i="19"/>
  <c r="N218" i="19"/>
  <c r="M218" i="19"/>
  <c r="L218" i="19"/>
  <c r="N217" i="19"/>
  <c r="M217" i="19"/>
  <c r="L217" i="19"/>
  <c r="N216" i="19"/>
  <c r="M216" i="19"/>
  <c r="L216" i="19"/>
  <c r="N215" i="19"/>
  <c r="M215" i="19"/>
  <c r="L215" i="19"/>
  <c r="N214" i="19"/>
  <c r="M214" i="19"/>
  <c r="L214" i="19"/>
  <c r="N213" i="19"/>
  <c r="M213" i="19"/>
  <c r="L213" i="19"/>
  <c r="N212" i="19"/>
  <c r="M212" i="19"/>
  <c r="L212" i="19"/>
  <c r="N211" i="19"/>
  <c r="M211" i="19"/>
  <c r="L211" i="19"/>
  <c r="N210" i="19"/>
  <c r="M210" i="19"/>
  <c r="L210" i="19"/>
  <c r="N209" i="19"/>
  <c r="M209" i="19"/>
  <c r="L209" i="19"/>
  <c r="N208" i="19"/>
  <c r="M208" i="19"/>
  <c r="L208" i="19"/>
  <c r="N206" i="19"/>
  <c r="M206" i="19"/>
  <c r="L206" i="19"/>
  <c r="N205" i="19"/>
  <c r="M205" i="19"/>
  <c r="L205" i="19"/>
  <c r="N204" i="19"/>
  <c r="M204" i="19"/>
  <c r="L204" i="19"/>
  <c r="N203" i="19"/>
  <c r="M203" i="19"/>
  <c r="L203" i="19"/>
  <c r="N202" i="19"/>
  <c r="M202" i="19"/>
  <c r="L202" i="19"/>
  <c r="N201" i="19"/>
  <c r="M201" i="19"/>
  <c r="L201" i="19"/>
  <c r="N200" i="19"/>
  <c r="M200" i="19"/>
  <c r="L200" i="19"/>
  <c r="N199" i="19"/>
  <c r="M199" i="19"/>
  <c r="L199" i="19"/>
  <c r="N198" i="19"/>
  <c r="M198" i="19"/>
  <c r="L198" i="19"/>
  <c r="N197" i="19"/>
  <c r="M197" i="19"/>
  <c r="L197" i="19"/>
  <c r="N196" i="19"/>
  <c r="M196" i="19"/>
  <c r="L196" i="19"/>
  <c r="N195" i="19"/>
  <c r="M195" i="19"/>
  <c r="L195" i="19"/>
  <c r="N194" i="19"/>
  <c r="M194" i="19"/>
  <c r="L194" i="19"/>
  <c r="N193" i="19"/>
  <c r="M193" i="19"/>
  <c r="L193" i="19"/>
  <c r="N192" i="19"/>
  <c r="M192" i="19"/>
  <c r="L192" i="19"/>
  <c r="N191" i="19"/>
  <c r="M191" i="19"/>
  <c r="L191" i="19"/>
  <c r="N190" i="19"/>
  <c r="M190" i="19"/>
  <c r="L190" i="19"/>
  <c r="N189" i="19"/>
  <c r="M189" i="19"/>
  <c r="L189" i="19"/>
  <c r="N188" i="19"/>
  <c r="M188" i="19"/>
  <c r="L188" i="19"/>
  <c r="N187" i="19"/>
  <c r="M187" i="19"/>
  <c r="L187" i="19"/>
  <c r="N186" i="19"/>
  <c r="M186" i="19"/>
  <c r="L186" i="19"/>
  <c r="N185" i="19"/>
  <c r="M185" i="19"/>
  <c r="L185" i="19"/>
  <c r="N184" i="19"/>
  <c r="M184" i="19"/>
  <c r="L184" i="19"/>
  <c r="N183" i="19"/>
  <c r="M183" i="19"/>
  <c r="L183" i="19"/>
  <c r="N182" i="19"/>
  <c r="M182" i="19"/>
  <c r="L182" i="19"/>
  <c r="N181" i="19"/>
  <c r="M181" i="19"/>
  <c r="L181" i="19"/>
  <c r="N180" i="19"/>
  <c r="M180" i="19"/>
  <c r="L180" i="19"/>
  <c r="N179" i="19"/>
  <c r="M179" i="19"/>
  <c r="L179" i="19"/>
  <c r="N178" i="19"/>
  <c r="M178" i="19"/>
  <c r="L178" i="19"/>
  <c r="N177" i="19"/>
  <c r="M177" i="19"/>
  <c r="L177" i="19"/>
  <c r="N176" i="19"/>
  <c r="M176" i="19"/>
  <c r="L176" i="19"/>
  <c r="N175" i="19"/>
  <c r="M175" i="19"/>
  <c r="L175" i="19"/>
  <c r="N174" i="19"/>
  <c r="M174" i="19"/>
  <c r="L174" i="19"/>
  <c r="N173" i="19"/>
  <c r="M173" i="19"/>
  <c r="L173" i="19"/>
  <c r="N172" i="19"/>
  <c r="M172" i="19"/>
  <c r="L172" i="19"/>
  <c r="N171" i="19"/>
  <c r="M171" i="19"/>
  <c r="L171" i="19"/>
  <c r="N170" i="19"/>
  <c r="M170" i="19"/>
  <c r="L170" i="19"/>
  <c r="N169" i="19"/>
  <c r="M169" i="19"/>
  <c r="L169" i="19"/>
  <c r="N168" i="19"/>
  <c r="M168" i="19"/>
  <c r="L168" i="19"/>
  <c r="N167" i="19"/>
  <c r="M167" i="19"/>
  <c r="L167" i="19"/>
  <c r="N166" i="19"/>
  <c r="M166" i="19"/>
  <c r="L166" i="19"/>
  <c r="N165" i="19"/>
  <c r="M165" i="19"/>
  <c r="L165" i="19"/>
  <c r="N164" i="19"/>
  <c r="M164" i="19"/>
  <c r="L164" i="19"/>
  <c r="N163" i="19"/>
  <c r="M163" i="19"/>
  <c r="L163" i="19"/>
  <c r="N162" i="19"/>
  <c r="M162" i="19"/>
  <c r="L162" i="19"/>
  <c r="N161" i="19"/>
  <c r="M161" i="19"/>
  <c r="L161" i="19"/>
  <c r="N160" i="19"/>
  <c r="M160" i="19"/>
  <c r="L160" i="19"/>
  <c r="N159" i="19"/>
  <c r="M159" i="19"/>
  <c r="L159" i="19"/>
  <c r="N158" i="19"/>
  <c r="M158" i="19"/>
  <c r="L158" i="19"/>
  <c r="N157" i="19"/>
  <c r="M157" i="19"/>
  <c r="L157" i="19"/>
  <c r="N156" i="19"/>
  <c r="M156" i="19"/>
  <c r="L156" i="19"/>
  <c r="N155" i="19"/>
  <c r="M155" i="19"/>
  <c r="L155" i="19"/>
  <c r="N154" i="19"/>
  <c r="M154" i="19"/>
  <c r="L154" i="19"/>
  <c r="N153" i="19"/>
  <c r="M153" i="19"/>
  <c r="L153" i="19"/>
  <c r="N152" i="19"/>
  <c r="M152" i="19"/>
  <c r="L152" i="19"/>
  <c r="N151" i="19"/>
  <c r="M151" i="19"/>
  <c r="L151" i="19"/>
  <c r="N150" i="19"/>
  <c r="M150" i="19"/>
  <c r="L150" i="19"/>
  <c r="N149" i="19"/>
  <c r="M149" i="19"/>
  <c r="L149" i="19"/>
  <c r="N148" i="19"/>
  <c r="M148" i="19"/>
  <c r="L148" i="19"/>
  <c r="N147" i="19"/>
  <c r="M147" i="19"/>
  <c r="L147" i="19"/>
  <c r="N146" i="19"/>
  <c r="M146" i="19"/>
  <c r="L146" i="19"/>
  <c r="N145" i="19"/>
  <c r="M145" i="19"/>
  <c r="L145" i="19"/>
  <c r="N144" i="19"/>
  <c r="M144" i="19"/>
  <c r="L144" i="19"/>
  <c r="N143" i="19"/>
  <c r="M143" i="19"/>
  <c r="L143" i="19"/>
  <c r="N142" i="19"/>
  <c r="M142" i="19"/>
  <c r="L142" i="19"/>
  <c r="N141" i="19"/>
  <c r="M141" i="19"/>
  <c r="L141" i="19"/>
  <c r="N140" i="19"/>
  <c r="M140" i="19"/>
  <c r="L140" i="19"/>
  <c r="N139" i="19"/>
  <c r="M139" i="19"/>
  <c r="L139" i="19"/>
  <c r="N138" i="19"/>
  <c r="M138" i="19"/>
  <c r="L138" i="19"/>
  <c r="N137" i="19"/>
  <c r="M137" i="19"/>
  <c r="L137" i="19"/>
  <c r="N136" i="19"/>
  <c r="M136" i="19"/>
  <c r="L136" i="19"/>
  <c r="N135" i="19"/>
  <c r="M135" i="19"/>
  <c r="L135" i="19"/>
  <c r="N134" i="19"/>
  <c r="M134" i="19"/>
  <c r="L134" i="19"/>
  <c r="N133" i="19"/>
  <c r="M133" i="19"/>
  <c r="L133" i="19"/>
  <c r="N132" i="19"/>
  <c r="M132" i="19"/>
  <c r="L132" i="19"/>
  <c r="N131" i="19"/>
  <c r="M131" i="19"/>
  <c r="L131" i="19"/>
  <c r="N129" i="19"/>
  <c r="T129" i="19"/>
  <c r="S129" i="19"/>
  <c r="V129" i="19"/>
  <c r="X129" i="19"/>
  <c r="AP129" i="19"/>
  <c r="M129" i="19"/>
  <c r="L129" i="19"/>
  <c r="N128" i="19"/>
  <c r="M128" i="19"/>
  <c r="L128" i="19"/>
  <c r="N127" i="19"/>
  <c r="M127" i="19"/>
  <c r="L127" i="19"/>
  <c r="N126" i="19"/>
  <c r="M126" i="19"/>
  <c r="L126" i="19"/>
  <c r="N125" i="19"/>
  <c r="M125" i="19"/>
  <c r="L125" i="19"/>
  <c r="N124" i="19"/>
  <c r="M124" i="19"/>
  <c r="L124" i="19"/>
  <c r="N123" i="19"/>
  <c r="M123" i="19"/>
  <c r="L123" i="19"/>
  <c r="N122" i="19"/>
  <c r="M122" i="19"/>
  <c r="L122" i="19"/>
  <c r="N121" i="19"/>
  <c r="M121" i="19"/>
  <c r="L121" i="19"/>
  <c r="N120" i="19"/>
  <c r="M120" i="19"/>
  <c r="L120" i="19"/>
  <c r="N119" i="19"/>
  <c r="M119" i="19"/>
  <c r="L119" i="19"/>
  <c r="N118" i="19"/>
  <c r="M118" i="19"/>
  <c r="L118" i="19"/>
  <c r="N117" i="19"/>
  <c r="M117" i="19"/>
  <c r="L117" i="19"/>
  <c r="N116" i="19"/>
  <c r="M116" i="19"/>
  <c r="L116" i="19"/>
  <c r="N115" i="19"/>
  <c r="M115" i="19"/>
  <c r="L115" i="19"/>
  <c r="N114" i="19"/>
  <c r="M114" i="19"/>
  <c r="L114" i="19"/>
  <c r="U112" i="19"/>
  <c r="S112" i="19"/>
  <c r="T112" i="19"/>
  <c r="V112" i="19"/>
  <c r="W112" i="19"/>
  <c r="X112" i="19"/>
  <c r="AB112" i="19"/>
  <c r="AF112" i="19"/>
  <c r="AN112" i="19"/>
  <c r="AO112" i="19"/>
  <c r="N112" i="19"/>
  <c r="M112" i="19"/>
  <c r="L112" i="19"/>
  <c r="N111" i="19"/>
  <c r="M111" i="19"/>
  <c r="L111" i="19"/>
  <c r="N110" i="19"/>
  <c r="M110" i="19"/>
  <c r="L110" i="19"/>
  <c r="N109" i="19"/>
  <c r="M109" i="19"/>
  <c r="L109" i="19"/>
  <c r="N108" i="19"/>
  <c r="M108" i="19"/>
  <c r="L108" i="19"/>
  <c r="N107" i="19"/>
  <c r="M107" i="19"/>
  <c r="L107" i="19"/>
  <c r="N106" i="19"/>
  <c r="M106" i="19"/>
  <c r="L106" i="19"/>
  <c r="N105" i="19"/>
  <c r="M105" i="19"/>
  <c r="L105" i="19"/>
  <c r="N104" i="19"/>
  <c r="M104" i="19"/>
  <c r="L104" i="19"/>
  <c r="N103" i="19"/>
  <c r="M103" i="19"/>
  <c r="L103" i="19"/>
  <c r="N102" i="19"/>
  <c r="M102" i="19"/>
  <c r="L102" i="19"/>
  <c r="N101" i="19"/>
  <c r="M101" i="19"/>
  <c r="L101" i="19"/>
  <c r="N100" i="19"/>
  <c r="M100" i="19"/>
  <c r="L100" i="19"/>
  <c r="N99" i="19"/>
  <c r="M99" i="19"/>
  <c r="L99" i="19"/>
  <c r="N98" i="19"/>
  <c r="M98" i="19"/>
  <c r="L98" i="19"/>
  <c r="N97" i="19"/>
  <c r="M97" i="19"/>
  <c r="L97" i="19"/>
  <c r="N96" i="19"/>
  <c r="M96" i="19"/>
  <c r="L96" i="19"/>
  <c r="N95" i="19"/>
  <c r="M95" i="19"/>
  <c r="L95" i="19"/>
  <c r="N94" i="19"/>
  <c r="M94" i="19"/>
  <c r="L94" i="19"/>
  <c r="N93" i="19"/>
  <c r="M93" i="19"/>
  <c r="L93" i="19"/>
  <c r="N92" i="19"/>
  <c r="M92" i="19"/>
  <c r="L92" i="19"/>
  <c r="N91" i="19"/>
  <c r="M91" i="19"/>
  <c r="L91" i="19"/>
  <c r="N90" i="19"/>
  <c r="M90" i="19"/>
  <c r="L90" i="19"/>
  <c r="N89" i="19"/>
  <c r="M89" i="19"/>
  <c r="L89" i="19"/>
  <c r="N88" i="19"/>
  <c r="M88" i="19"/>
  <c r="L88" i="19"/>
  <c r="N87" i="19"/>
  <c r="M87" i="19"/>
  <c r="L87" i="19"/>
  <c r="N86" i="19"/>
  <c r="M86" i="19"/>
  <c r="L86" i="19"/>
  <c r="N85" i="19"/>
  <c r="M85" i="19"/>
  <c r="L85" i="19"/>
  <c r="N84" i="19"/>
  <c r="M84" i="19"/>
  <c r="L84" i="19"/>
  <c r="N83" i="19"/>
  <c r="M83" i="19"/>
  <c r="L83" i="19"/>
  <c r="N82" i="19"/>
  <c r="M82" i="19"/>
  <c r="L82" i="19"/>
  <c r="N81" i="19"/>
  <c r="M81" i="19"/>
  <c r="L81" i="19"/>
  <c r="N80" i="19"/>
  <c r="M80" i="19"/>
  <c r="L80" i="19"/>
  <c r="N79" i="19"/>
  <c r="M79" i="19"/>
  <c r="L79" i="19"/>
  <c r="N78" i="19"/>
  <c r="M78" i="19"/>
  <c r="L78" i="19"/>
  <c r="N77" i="19"/>
  <c r="M77" i="19"/>
  <c r="L77" i="19"/>
  <c r="N76" i="19"/>
  <c r="M76" i="19"/>
  <c r="L76" i="19"/>
  <c r="N75" i="19"/>
  <c r="M75" i="19"/>
  <c r="L75" i="19"/>
  <c r="N74" i="19"/>
  <c r="M74" i="19"/>
  <c r="L74" i="19"/>
  <c r="N73" i="19"/>
  <c r="M73" i="19"/>
  <c r="L73" i="19"/>
  <c r="N72" i="19"/>
  <c r="M72" i="19"/>
  <c r="L72" i="19"/>
  <c r="N70" i="19"/>
  <c r="M70" i="19"/>
  <c r="L70" i="19"/>
  <c r="N69" i="19"/>
  <c r="M69" i="19"/>
  <c r="L69" i="19"/>
  <c r="N68" i="19"/>
  <c r="M68" i="19"/>
  <c r="L68" i="19"/>
  <c r="N67" i="19"/>
  <c r="M67" i="19"/>
  <c r="L67" i="19"/>
  <c r="N66" i="19"/>
  <c r="M66" i="19"/>
  <c r="L66" i="19"/>
  <c r="N65" i="19"/>
  <c r="M65" i="19"/>
  <c r="L65" i="19"/>
  <c r="N64" i="19"/>
  <c r="M64" i="19"/>
  <c r="L64" i="19"/>
  <c r="N63" i="19"/>
  <c r="M63" i="19"/>
  <c r="L63" i="19"/>
  <c r="N62" i="19"/>
  <c r="M62" i="19"/>
  <c r="L62" i="19"/>
  <c r="N61" i="19"/>
  <c r="M61" i="19"/>
  <c r="L61" i="19"/>
  <c r="N60" i="19"/>
  <c r="M60" i="19"/>
  <c r="L60" i="19"/>
  <c r="N59" i="19"/>
  <c r="M59" i="19"/>
  <c r="L59" i="19"/>
  <c r="N58" i="19"/>
  <c r="M58" i="19"/>
  <c r="L58" i="19"/>
  <c r="N57" i="19"/>
  <c r="M57" i="19"/>
  <c r="L57" i="19"/>
  <c r="N56" i="19"/>
  <c r="M56" i="19"/>
  <c r="L56" i="19"/>
  <c r="N55" i="19"/>
  <c r="M55" i="19"/>
  <c r="L55" i="19"/>
  <c r="N54" i="19"/>
  <c r="M54" i="19"/>
  <c r="L54" i="19"/>
  <c r="N53" i="19"/>
  <c r="M53" i="19"/>
  <c r="L53" i="19"/>
  <c r="N52" i="19"/>
  <c r="M52" i="19"/>
  <c r="L52" i="19"/>
  <c r="N51" i="19"/>
  <c r="M51" i="19"/>
  <c r="L51" i="19"/>
  <c r="N50" i="19"/>
  <c r="M50" i="19"/>
  <c r="L50" i="19"/>
  <c r="N49" i="19"/>
  <c r="M49" i="19"/>
  <c r="L49" i="19"/>
  <c r="N48" i="19"/>
  <c r="M48" i="19"/>
  <c r="L48" i="19"/>
  <c r="N47" i="19"/>
  <c r="M47" i="19"/>
  <c r="L47" i="19"/>
  <c r="N46" i="19"/>
  <c r="M46" i="19"/>
  <c r="L46" i="19"/>
  <c r="N45" i="19"/>
  <c r="M45" i="19"/>
  <c r="L45" i="19"/>
  <c r="N44" i="19"/>
  <c r="M44" i="19"/>
  <c r="L44" i="19"/>
  <c r="N43" i="19"/>
  <c r="M43" i="19"/>
  <c r="L43" i="19"/>
  <c r="N42" i="19"/>
  <c r="M42" i="19"/>
  <c r="L42" i="19"/>
  <c r="N41" i="19"/>
  <c r="M41" i="19"/>
  <c r="L41" i="19"/>
  <c r="N40" i="19"/>
  <c r="M40" i="19"/>
  <c r="L40" i="19"/>
  <c r="N39" i="19"/>
  <c r="M39" i="19"/>
  <c r="L39" i="19"/>
  <c r="N38" i="19"/>
  <c r="M38" i="19"/>
  <c r="L38" i="19"/>
  <c r="N37" i="19"/>
  <c r="M37" i="19"/>
  <c r="L37" i="19"/>
  <c r="N36" i="19"/>
  <c r="M36" i="19"/>
  <c r="L36" i="19"/>
  <c r="N35" i="19"/>
  <c r="M35" i="19"/>
  <c r="L35" i="19"/>
  <c r="N34" i="19"/>
  <c r="M34" i="19"/>
  <c r="L34" i="19"/>
  <c r="N33" i="19"/>
  <c r="M33" i="19"/>
  <c r="L33" i="19"/>
  <c r="N32" i="19"/>
  <c r="M32" i="19"/>
  <c r="L32" i="19"/>
  <c r="N31" i="19"/>
  <c r="M31" i="19"/>
  <c r="L31" i="19"/>
  <c r="N30" i="19"/>
  <c r="M30" i="19"/>
  <c r="L30" i="19"/>
  <c r="N29" i="19"/>
  <c r="M29" i="19"/>
  <c r="L29" i="19"/>
  <c r="N28" i="19"/>
  <c r="M28" i="19"/>
  <c r="L28" i="19"/>
  <c r="N27" i="19"/>
  <c r="M27" i="19"/>
  <c r="L27" i="19"/>
  <c r="N26" i="19"/>
  <c r="M26" i="19"/>
  <c r="L26" i="19"/>
  <c r="N25" i="19"/>
  <c r="M25" i="19"/>
  <c r="L25" i="19"/>
  <c r="N24" i="19"/>
  <c r="M24" i="19"/>
  <c r="L24" i="19"/>
  <c r="N23" i="19"/>
  <c r="M23" i="19"/>
  <c r="L23" i="19"/>
  <c r="N22" i="19"/>
  <c r="M22" i="19"/>
  <c r="L22" i="19"/>
  <c r="N21" i="19"/>
  <c r="M21" i="19"/>
  <c r="L21" i="19"/>
  <c r="N20" i="19"/>
  <c r="M20" i="19"/>
  <c r="L20" i="19"/>
  <c r="N19" i="19"/>
  <c r="M19" i="19"/>
  <c r="L19" i="19"/>
  <c r="N18" i="19"/>
  <c r="M18" i="19"/>
  <c r="L18" i="19"/>
  <c r="N17" i="19"/>
  <c r="M17" i="19"/>
  <c r="L17" i="19"/>
  <c r="N16" i="19"/>
  <c r="M16" i="19"/>
  <c r="L16" i="19"/>
  <c r="N15" i="19"/>
  <c r="M15" i="19"/>
  <c r="L15" i="19"/>
  <c r="N14" i="19"/>
  <c r="M14" i="19"/>
  <c r="L14" i="19"/>
  <c r="N13" i="19"/>
  <c r="M13" i="19"/>
  <c r="L13" i="19"/>
  <c r="N12" i="19"/>
  <c r="M12" i="19"/>
  <c r="L12" i="19"/>
  <c r="N11" i="19"/>
  <c r="M11" i="19"/>
  <c r="L11" i="19"/>
  <c r="N10" i="19"/>
  <c r="M10" i="19"/>
  <c r="L10" i="19"/>
  <c r="N9" i="19"/>
  <c r="M9" i="19"/>
  <c r="L9" i="19"/>
  <c r="N8" i="19"/>
  <c r="M8" i="19"/>
  <c r="L8" i="19"/>
  <c r="N7" i="19"/>
  <c r="M7" i="19"/>
  <c r="L7" i="19"/>
  <c r="N6" i="19"/>
  <c r="M6" i="19"/>
  <c r="L6" i="19"/>
  <c r="N5" i="19"/>
  <c r="M5" i="19"/>
  <c r="L5" i="19"/>
  <c r="N4" i="19"/>
  <c r="M4" i="19"/>
  <c r="L4" i="19"/>
  <c r="N3" i="19"/>
  <c r="M3" i="19"/>
  <c r="L3" i="19"/>
  <c r="J1157" i="19"/>
  <c r="J1156" i="19"/>
  <c r="J1155" i="19"/>
  <c r="J1154" i="19"/>
  <c r="J1153" i="19"/>
  <c r="J1152" i="19"/>
  <c r="J1151" i="19"/>
  <c r="J1150" i="19"/>
  <c r="J1149" i="19"/>
  <c r="J1148" i="19"/>
  <c r="J1147" i="19"/>
  <c r="J1146" i="19"/>
  <c r="J1145" i="19"/>
  <c r="J1144" i="19"/>
  <c r="J1143" i="19"/>
  <c r="J1142" i="19"/>
  <c r="J1141" i="19"/>
  <c r="J1140" i="19"/>
  <c r="J1139" i="19"/>
  <c r="J1138" i="19"/>
  <c r="J1137" i="19"/>
  <c r="J1136" i="19"/>
  <c r="J1135" i="19"/>
  <c r="J1134" i="19"/>
  <c r="J1133" i="19"/>
  <c r="J1132" i="19"/>
  <c r="J1131" i="19"/>
  <c r="J1130" i="19"/>
  <c r="J1129" i="19"/>
  <c r="J1128" i="19"/>
  <c r="J1127" i="19"/>
  <c r="J1126" i="19"/>
  <c r="J1125" i="19"/>
  <c r="J1124" i="19"/>
  <c r="J1123" i="19"/>
  <c r="J1122" i="19"/>
  <c r="J1121" i="19"/>
  <c r="J1120" i="19"/>
  <c r="J1119" i="19"/>
  <c r="J1118" i="19"/>
  <c r="J1117" i="19"/>
  <c r="J1116" i="19"/>
  <c r="J1115" i="19"/>
  <c r="J1114" i="19"/>
  <c r="J1113" i="19"/>
  <c r="J1112" i="19"/>
  <c r="J1111" i="19"/>
  <c r="J1110" i="19"/>
  <c r="J1109" i="19"/>
  <c r="J1108" i="19"/>
  <c r="J1107" i="19"/>
  <c r="J1106" i="19"/>
  <c r="J1105" i="19"/>
  <c r="J1104" i="19"/>
  <c r="J1103" i="19"/>
  <c r="J1102" i="19"/>
  <c r="J1101" i="19"/>
  <c r="J1100" i="19"/>
  <c r="J1099" i="19"/>
  <c r="J1098" i="19"/>
  <c r="J1097" i="19"/>
  <c r="J1096" i="19"/>
  <c r="J1095" i="19"/>
  <c r="J1094" i="19"/>
  <c r="J1093" i="19"/>
  <c r="J1092" i="19"/>
  <c r="J1091" i="19"/>
  <c r="J1090" i="19"/>
  <c r="J1089" i="19"/>
  <c r="J1088" i="19"/>
  <c r="J1087" i="19"/>
  <c r="J1086" i="19"/>
  <c r="J1085" i="19"/>
  <c r="J1084" i="19"/>
  <c r="J1083" i="19"/>
  <c r="J1082" i="19"/>
  <c r="J1081" i="19"/>
  <c r="J1080" i="19"/>
  <c r="J1079" i="19"/>
  <c r="J1078" i="19"/>
  <c r="J1077" i="19"/>
  <c r="J1076" i="19"/>
  <c r="J1075" i="19"/>
  <c r="J1074" i="19"/>
  <c r="J1073" i="19"/>
  <c r="J1072" i="19"/>
  <c r="J1071" i="19"/>
  <c r="J1070" i="19"/>
  <c r="J1069" i="19"/>
  <c r="J1068" i="19"/>
  <c r="J1067" i="19"/>
  <c r="J1066" i="19"/>
  <c r="J1065" i="19"/>
  <c r="J1064" i="19"/>
  <c r="J1063" i="19"/>
  <c r="J1062" i="19"/>
  <c r="J1061" i="19"/>
  <c r="J1060" i="19"/>
  <c r="J1059" i="19"/>
  <c r="J1058" i="19"/>
  <c r="J1057" i="19"/>
  <c r="J1056" i="19"/>
  <c r="J1055" i="19"/>
  <c r="J1054" i="19"/>
  <c r="J1053" i="19"/>
  <c r="J1052" i="19"/>
  <c r="J1051" i="19"/>
  <c r="J1050" i="19"/>
  <c r="J1049" i="19"/>
  <c r="J1048" i="19"/>
  <c r="J1047" i="19"/>
  <c r="J1046" i="19"/>
  <c r="J1045" i="19"/>
  <c r="J1044" i="19"/>
  <c r="J1043" i="19"/>
  <c r="J1042" i="19"/>
  <c r="J1041" i="19"/>
  <c r="J1040" i="19"/>
  <c r="J1039" i="19"/>
  <c r="J1038" i="19"/>
  <c r="BH3" i="19"/>
  <c r="F3" i="19"/>
  <c r="K3" i="19"/>
  <c r="BH4" i="19"/>
  <c r="F4" i="19"/>
  <c r="K4" i="19"/>
  <c r="BH5" i="19"/>
  <c r="F5" i="19"/>
  <c r="K5" i="19"/>
  <c r="BH6" i="19"/>
  <c r="F6" i="19"/>
  <c r="K6" i="19"/>
  <c r="BH7" i="19"/>
  <c r="F7" i="19"/>
  <c r="K7" i="19"/>
  <c r="BH8" i="19"/>
  <c r="F8" i="19"/>
  <c r="K8" i="19"/>
  <c r="BH9" i="19"/>
  <c r="F9" i="19"/>
  <c r="K9" i="19"/>
  <c r="BH10" i="19"/>
  <c r="F10" i="19"/>
  <c r="K10" i="19"/>
  <c r="BH11" i="19"/>
  <c r="F11" i="19"/>
  <c r="K11" i="19"/>
  <c r="BH12" i="19"/>
  <c r="F12" i="19"/>
  <c r="K12" i="19"/>
  <c r="BH13" i="19"/>
  <c r="F13" i="19"/>
  <c r="K13" i="19"/>
  <c r="BH14" i="19"/>
  <c r="F14" i="19"/>
  <c r="K14" i="19"/>
  <c r="BH15" i="19"/>
  <c r="F15" i="19"/>
  <c r="K15" i="19"/>
  <c r="BH16" i="19"/>
  <c r="F16" i="19"/>
  <c r="K16" i="19"/>
  <c r="BH17" i="19"/>
  <c r="F17" i="19"/>
  <c r="K17" i="19"/>
  <c r="BH18" i="19"/>
  <c r="F18" i="19"/>
  <c r="K18" i="19"/>
  <c r="BH19" i="19"/>
  <c r="F19" i="19"/>
  <c r="K19" i="19"/>
  <c r="BH20" i="19"/>
  <c r="F20" i="19"/>
  <c r="K20" i="19"/>
  <c r="BH21" i="19"/>
  <c r="F21" i="19"/>
  <c r="K21" i="19"/>
  <c r="BH22" i="19"/>
  <c r="F22" i="19"/>
  <c r="K22" i="19"/>
  <c r="BH23" i="19"/>
  <c r="F23" i="19"/>
  <c r="K23" i="19"/>
  <c r="BH24" i="19"/>
  <c r="F24" i="19"/>
  <c r="K24" i="19"/>
  <c r="BH25" i="19"/>
  <c r="F25" i="19"/>
  <c r="K25" i="19"/>
  <c r="BH26" i="19"/>
  <c r="F26" i="19"/>
  <c r="K26" i="19"/>
  <c r="BH27" i="19"/>
  <c r="F27" i="19"/>
  <c r="K27" i="19"/>
  <c r="BH28" i="19"/>
  <c r="F28" i="19"/>
  <c r="K28" i="19"/>
  <c r="BH29" i="19"/>
  <c r="F29" i="19"/>
  <c r="K29" i="19"/>
  <c r="BH30" i="19"/>
  <c r="F30" i="19"/>
  <c r="K30" i="19"/>
  <c r="BH31" i="19"/>
  <c r="F31" i="19"/>
  <c r="K31" i="19"/>
  <c r="BH32" i="19"/>
  <c r="F32" i="19"/>
  <c r="K32" i="19"/>
  <c r="BH33" i="19"/>
  <c r="F33" i="19"/>
  <c r="K33" i="19"/>
  <c r="BH34" i="19"/>
  <c r="F34" i="19"/>
  <c r="K34" i="19"/>
  <c r="BH35" i="19"/>
  <c r="F35" i="19"/>
  <c r="K35" i="19"/>
  <c r="BH36" i="19"/>
  <c r="F36" i="19"/>
  <c r="K36" i="19"/>
  <c r="BH37" i="19"/>
  <c r="F37" i="19"/>
  <c r="K37" i="19"/>
  <c r="BH38" i="19"/>
  <c r="F38" i="19"/>
  <c r="K38" i="19"/>
  <c r="BH39" i="19"/>
  <c r="F39" i="19"/>
  <c r="K39" i="19"/>
  <c r="BH40" i="19"/>
  <c r="F40" i="19"/>
  <c r="K40" i="19"/>
  <c r="BH41" i="19"/>
  <c r="F41" i="19"/>
  <c r="K41" i="19"/>
  <c r="BH42" i="19"/>
  <c r="F42" i="19"/>
  <c r="K42" i="19"/>
  <c r="BH43" i="19"/>
  <c r="F43" i="19"/>
  <c r="K43" i="19"/>
  <c r="BH44" i="19"/>
  <c r="F44" i="19"/>
  <c r="K44" i="19"/>
  <c r="BH45" i="19"/>
  <c r="F45" i="19"/>
  <c r="K45" i="19"/>
  <c r="BH46" i="19"/>
  <c r="F46" i="19"/>
  <c r="K46" i="19"/>
  <c r="BH47" i="19"/>
  <c r="F47" i="19"/>
  <c r="K47" i="19"/>
  <c r="BH48" i="19"/>
  <c r="F48" i="19"/>
  <c r="K48" i="19"/>
  <c r="BH49" i="19"/>
  <c r="F49" i="19"/>
  <c r="K49" i="19"/>
  <c r="BH50" i="19"/>
  <c r="F50" i="19"/>
  <c r="K50" i="19"/>
  <c r="BH51" i="19"/>
  <c r="F51" i="19"/>
  <c r="K51" i="19"/>
  <c r="BH52" i="19"/>
  <c r="F52" i="19"/>
  <c r="K52" i="19"/>
  <c r="BH53" i="19"/>
  <c r="F53" i="19"/>
  <c r="K53" i="19"/>
  <c r="BH54" i="19"/>
  <c r="F54" i="19"/>
  <c r="K54" i="19"/>
  <c r="BH55" i="19"/>
  <c r="F55" i="19"/>
  <c r="K55" i="19"/>
  <c r="BH56" i="19"/>
  <c r="F56" i="19"/>
  <c r="K56" i="19"/>
  <c r="BH57" i="19"/>
  <c r="F57" i="19"/>
  <c r="K57" i="19"/>
  <c r="BH58" i="19"/>
  <c r="F58" i="19"/>
  <c r="K58" i="19"/>
  <c r="BH59" i="19"/>
  <c r="F59" i="19"/>
  <c r="K59" i="19"/>
  <c r="BH60" i="19"/>
  <c r="F60" i="19"/>
  <c r="K60" i="19"/>
  <c r="BH61" i="19"/>
  <c r="F61" i="19"/>
  <c r="K61" i="19"/>
  <c r="BH62" i="19"/>
  <c r="F62" i="19"/>
  <c r="K62" i="19"/>
  <c r="BH63" i="19"/>
  <c r="F63" i="19"/>
  <c r="K63" i="19"/>
  <c r="BH64" i="19"/>
  <c r="F64" i="19"/>
  <c r="K64" i="19"/>
  <c r="BH65" i="19"/>
  <c r="F65" i="19"/>
  <c r="K65" i="19"/>
  <c r="BH66" i="19"/>
  <c r="F66" i="19"/>
  <c r="K66" i="19"/>
  <c r="BH67" i="19"/>
  <c r="F67" i="19"/>
  <c r="K67" i="19"/>
  <c r="BH68" i="19"/>
  <c r="F68" i="19"/>
  <c r="K68" i="19"/>
  <c r="BH69" i="19"/>
  <c r="F69" i="19"/>
  <c r="K69" i="19"/>
  <c r="F70" i="19"/>
  <c r="K70" i="19"/>
  <c r="F72" i="19"/>
  <c r="K72" i="19"/>
  <c r="F73" i="19"/>
  <c r="K73" i="19"/>
  <c r="F74" i="19"/>
  <c r="K74" i="19"/>
  <c r="F75" i="19"/>
  <c r="K75" i="19"/>
  <c r="F76" i="19"/>
  <c r="K76" i="19"/>
  <c r="F77" i="19"/>
  <c r="K77" i="19"/>
  <c r="F78" i="19"/>
  <c r="K78" i="19"/>
  <c r="F79" i="19"/>
  <c r="K79" i="19"/>
  <c r="F80" i="19"/>
  <c r="K80" i="19"/>
  <c r="F81" i="19"/>
  <c r="K81" i="19"/>
  <c r="F82" i="19"/>
  <c r="K82" i="19"/>
  <c r="F83" i="19"/>
  <c r="K83" i="19"/>
  <c r="F84" i="19"/>
  <c r="K84" i="19"/>
  <c r="F85" i="19"/>
  <c r="K85" i="19"/>
  <c r="F86" i="19"/>
  <c r="K86" i="19"/>
  <c r="F87" i="19"/>
  <c r="K87" i="19"/>
  <c r="F88" i="19"/>
  <c r="K88" i="19"/>
  <c r="F89" i="19"/>
  <c r="K89" i="19"/>
  <c r="F90" i="19"/>
  <c r="K90" i="19"/>
  <c r="F91" i="19"/>
  <c r="K91" i="19"/>
  <c r="F92" i="19"/>
  <c r="K92" i="19"/>
  <c r="F93" i="19"/>
  <c r="K93" i="19"/>
  <c r="F94" i="19"/>
  <c r="K94" i="19"/>
  <c r="F95" i="19"/>
  <c r="K95" i="19"/>
  <c r="F96" i="19"/>
  <c r="K96" i="19"/>
  <c r="F97" i="19"/>
  <c r="K97" i="19"/>
  <c r="F98" i="19"/>
  <c r="K98" i="19"/>
  <c r="F99" i="19"/>
  <c r="K99" i="19"/>
  <c r="F100" i="19"/>
  <c r="K100" i="19"/>
  <c r="F101" i="19"/>
  <c r="K101" i="19"/>
  <c r="F102" i="19"/>
  <c r="K102" i="19"/>
  <c r="F103" i="19"/>
  <c r="K103" i="19"/>
  <c r="F104" i="19"/>
  <c r="K104" i="19"/>
  <c r="F105" i="19"/>
  <c r="K105" i="19"/>
  <c r="F106" i="19"/>
  <c r="K106" i="19"/>
  <c r="F107" i="19"/>
  <c r="K107" i="19"/>
  <c r="F108" i="19"/>
  <c r="K108" i="19"/>
  <c r="F109" i="19"/>
  <c r="K109" i="19"/>
  <c r="F110" i="19"/>
  <c r="K110" i="19"/>
  <c r="F111" i="19"/>
  <c r="K111" i="19"/>
  <c r="F112" i="19"/>
  <c r="K112" i="19"/>
  <c r="G114" i="19"/>
  <c r="BE114" i="19"/>
  <c r="BH114" i="19"/>
  <c r="F114" i="19"/>
  <c r="K114" i="19"/>
  <c r="G115" i="19"/>
  <c r="BE115" i="19"/>
  <c r="BH115" i="19"/>
  <c r="F115" i="19"/>
  <c r="K115" i="19"/>
  <c r="G116" i="19"/>
  <c r="BE116" i="19"/>
  <c r="BH116" i="19"/>
  <c r="F116" i="19"/>
  <c r="K116" i="19"/>
  <c r="G117" i="19"/>
  <c r="BE117" i="19"/>
  <c r="BH117" i="19"/>
  <c r="F117" i="19"/>
  <c r="K117" i="19"/>
  <c r="G118" i="19"/>
  <c r="BE118" i="19"/>
  <c r="BH118" i="19"/>
  <c r="F118" i="19"/>
  <c r="K118" i="19"/>
  <c r="G119" i="19"/>
  <c r="BE119" i="19"/>
  <c r="BH119" i="19"/>
  <c r="F119" i="19"/>
  <c r="K119" i="19"/>
  <c r="G120" i="19"/>
  <c r="BE120" i="19"/>
  <c r="BH120" i="19"/>
  <c r="F120" i="19"/>
  <c r="K120" i="19"/>
  <c r="G121" i="19"/>
  <c r="BE121" i="19"/>
  <c r="BH121" i="19"/>
  <c r="F121" i="19"/>
  <c r="K121" i="19"/>
  <c r="G122" i="19"/>
  <c r="BE122" i="19"/>
  <c r="BH122" i="19"/>
  <c r="F122" i="19"/>
  <c r="K122" i="19"/>
  <c r="G123" i="19"/>
  <c r="BE123" i="19"/>
  <c r="BH123" i="19"/>
  <c r="F123" i="19"/>
  <c r="K123" i="19"/>
  <c r="G124" i="19"/>
  <c r="BE124" i="19"/>
  <c r="BH124" i="19"/>
  <c r="F124" i="19"/>
  <c r="K124" i="19"/>
  <c r="G125" i="19"/>
  <c r="BE125" i="19"/>
  <c r="BH125" i="19"/>
  <c r="F125" i="19"/>
  <c r="K125" i="19"/>
  <c r="G126" i="19"/>
  <c r="BE126" i="19"/>
  <c r="BH126" i="19"/>
  <c r="F126" i="19"/>
  <c r="K126" i="19"/>
  <c r="G127" i="19"/>
  <c r="BE127" i="19"/>
  <c r="BH127" i="19"/>
  <c r="F127" i="19"/>
  <c r="K127" i="19"/>
  <c r="G128" i="19"/>
  <c r="BE128" i="19"/>
  <c r="BH128" i="19"/>
  <c r="F128" i="19"/>
  <c r="K128" i="19"/>
  <c r="F129" i="19"/>
  <c r="K129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F206" i="19"/>
  <c r="K206" i="19"/>
  <c r="F208" i="19"/>
  <c r="K208" i="19"/>
  <c r="F209" i="19"/>
  <c r="K209" i="19"/>
  <c r="F210" i="19"/>
  <c r="K210" i="19"/>
  <c r="F211" i="19"/>
  <c r="K211" i="19"/>
  <c r="F212" i="19"/>
  <c r="K212" i="19"/>
  <c r="F213" i="19"/>
  <c r="K213" i="19"/>
  <c r="F214" i="19"/>
  <c r="K214" i="19"/>
  <c r="F215" i="19"/>
  <c r="K215" i="19"/>
  <c r="F216" i="19"/>
  <c r="K216" i="19"/>
  <c r="F217" i="19"/>
  <c r="K217" i="19"/>
  <c r="F218" i="19"/>
  <c r="K218" i="19"/>
  <c r="F219" i="19"/>
  <c r="K219" i="19"/>
  <c r="F220" i="19"/>
  <c r="K220" i="19"/>
  <c r="F221" i="19"/>
  <c r="K221" i="19"/>
  <c r="F222" i="19"/>
  <c r="K222" i="19"/>
  <c r="F223" i="19"/>
  <c r="K223" i="19"/>
  <c r="F224" i="19"/>
  <c r="K224" i="19"/>
  <c r="F225" i="19"/>
  <c r="K225" i="19"/>
  <c r="F226" i="19"/>
  <c r="K226" i="19"/>
  <c r="F227" i="19"/>
  <c r="K227" i="19"/>
  <c r="F228" i="19"/>
  <c r="K228" i="19"/>
  <c r="F229" i="19"/>
  <c r="K229" i="19"/>
  <c r="F230" i="19"/>
  <c r="K230" i="19"/>
  <c r="F231" i="19"/>
  <c r="K231" i="19"/>
  <c r="F232" i="19"/>
  <c r="K232" i="19"/>
  <c r="F233" i="19"/>
  <c r="K233" i="19"/>
  <c r="F234" i="19"/>
  <c r="K234" i="19"/>
  <c r="F235" i="19"/>
  <c r="K235" i="19"/>
  <c r="F236" i="19"/>
  <c r="K236" i="19"/>
  <c r="F237" i="19"/>
  <c r="K237" i="19"/>
  <c r="F238" i="19"/>
  <c r="K238" i="19"/>
  <c r="F239" i="19"/>
  <c r="K239" i="19"/>
  <c r="F240" i="19"/>
  <c r="K240" i="19"/>
  <c r="F241" i="19"/>
  <c r="K241" i="19"/>
  <c r="F242" i="19"/>
  <c r="K242" i="19"/>
  <c r="F243" i="19"/>
  <c r="K243" i="19"/>
  <c r="F244" i="19"/>
  <c r="K244" i="19"/>
  <c r="F245" i="19"/>
  <c r="K245" i="19"/>
  <c r="F246" i="19"/>
  <c r="K246" i="19"/>
  <c r="F247" i="19"/>
  <c r="K247" i="19"/>
  <c r="F248" i="19"/>
  <c r="K248" i="19"/>
  <c r="F249" i="19"/>
  <c r="K249" i="19"/>
  <c r="F250" i="19"/>
  <c r="K250" i="19"/>
  <c r="F251" i="19"/>
  <c r="K251" i="19"/>
  <c r="F252" i="19"/>
  <c r="K252" i="19"/>
  <c r="F253" i="19"/>
  <c r="K253" i="19"/>
  <c r="F254" i="19"/>
  <c r="K254" i="19"/>
  <c r="F255" i="19"/>
  <c r="K255" i="19"/>
  <c r="F256" i="19"/>
  <c r="K256" i="19"/>
  <c r="F257" i="19"/>
  <c r="K257" i="19"/>
  <c r="F258" i="19"/>
  <c r="K258" i="19"/>
  <c r="F259" i="19"/>
  <c r="K259" i="19"/>
  <c r="F260" i="19"/>
  <c r="K260" i="19"/>
  <c r="F261" i="19"/>
  <c r="K261" i="19"/>
  <c r="F262" i="19"/>
  <c r="K262" i="19"/>
  <c r="F263" i="19"/>
  <c r="K263" i="19"/>
  <c r="F264" i="19"/>
  <c r="K264" i="19"/>
  <c r="F265" i="19"/>
  <c r="K265" i="19"/>
  <c r="F266" i="19"/>
  <c r="K266" i="19"/>
  <c r="F268" i="19"/>
  <c r="K268" i="19"/>
  <c r="F269" i="19"/>
  <c r="K269" i="19"/>
  <c r="F270" i="19"/>
  <c r="K270" i="19"/>
  <c r="F271" i="19"/>
  <c r="K271" i="19"/>
  <c r="F272" i="19"/>
  <c r="K272" i="19"/>
  <c r="F273" i="19"/>
  <c r="K273" i="19"/>
  <c r="F274" i="19"/>
  <c r="K274" i="19"/>
  <c r="F275" i="19"/>
  <c r="K275" i="19"/>
  <c r="F276" i="19"/>
  <c r="K276" i="19"/>
  <c r="F277" i="19"/>
  <c r="K277" i="19"/>
  <c r="F278" i="19"/>
  <c r="K278" i="19"/>
  <c r="F279" i="19"/>
  <c r="K279" i="19"/>
  <c r="F280" i="19"/>
  <c r="K280" i="19"/>
  <c r="F281" i="19"/>
  <c r="K281" i="19"/>
  <c r="F282" i="19"/>
  <c r="K282" i="19"/>
  <c r="F283" i="19"/>
  <c r="K283" i="19"/>
  <c r="F284" i="19"/>
  <c r="K284" i="19"/>
  <c r="F285" i="19"/>
  <c r="K285" i="19"/>
  <c r="F286" i="19"/>
  <c r="K286" i="19"/>
  <c r="F287" i="19"/>
  <c r="K287" i="19"/>
  <c r="F288" i="19"/>
  <c r="K288" i="19"/>
  <c r="F289" i="19"/>
  <c r="K289" i="19"/>
  <c r="F290" i="19"/>
  <c r="K290" i="19"/>
  <c r="F291" i="19"/>
  <c r="K291" i="19"/>
  <c r="F292" i="19"/>
  <c r="K292" i="19"/>
  <c r="F293" i="19"/>
  <c r="K293" i="19"/>
  <c r="F294" i="19"/>
  <c r="K294" i="19"/>
  <c r="F295" i="19"/>
  <c r="K295" i="19"/>
  <c r="F296" i="19"/>
  <c r="K296" i="19"/>
  <c r="F297" i="19"/>
  <c r="K297" i="19"/>
  <c r="F298" i="19"/>
  <c r="K298" i="19"/>
  <c r="F299" i="19"/>
  <c r="K299" i="19"/>
  <c r="F300" i="19"/>
  <c r="K300" i="19"/>
  <c r="F301" i="19"/>
  <c r="K301" i="19"/>
  <c r="F302" i="19"/>
  <c r="K302" i="19"/>
  <c r="F303" i="19"/>
  <c r="K303" i="19"/>
  <c r="F304" i="19"/>
  <c r="K304" i="19"/>
  <c r="F305" i="19"/>
  <c r="K305" i="19"/>
  <c r="F306" i="19"/>
  <c r="K306" i="19"/>
  <c r="F307" i="19"/>
  <c r="K307" i="19"/>
  <c r="F308" i="19"/>
  <c r="K308" i="19"/>
  <c r="F309" i="19"/>
  <c r="K309" i="19"/>
  <c r="F310" i="19"/>
  <c r="K310" i="19"/>
  <c r="F311" i="19"/>
  <c r="K311" i="19"/>
  <c r="F312" i="19"/>
  <c r="K312" i="19"/>
  <c r="F313" i="19"/>
  <c r="K313" i="19"/>
  <c r="F314" i="19"/>
  <c r="K314" i="19"/>
  <c r="F315" i="19"/>
  <c r="K315" i="19"/>
  <c r="F316" i="19"/>
  <c r="K316" i="19"/>
  <c r="F317" i="19"/>
  <c r="K317" i="19"/>
  <c r="F318" i="19"/>
  <c r="K318" i="19"/>
  <c r="F319" i="19"/>
  <c r="K319" i="19"/>
  <c r="F320" i="19"/>
  <c r="K320" i="19"/>
  <c r="F321" i="19"/>
  <c r="K321" i="19"/>
  <c r="F322" i="19"/>
  <c r="K322" i="19"/>
  <c r="F323" i="19"/>
  <c r="K323" i="19"/>
  <c r="F324" i="19"/>
  <c r="K324" i="19"/>
  <c r="F325" i="19"/>
  <c r="K325" i="19"/>
  <c r="F326" i="19"/>
  <c r="K326" i="19"/>
  <c r="F327" i="19"/>
  <c r="K327" i="19"/>
  <c r="F328" i="19"/>
  <c r="K328" i="19"/>
  <c r="F329" i="19"/>
  <c r="K329" i="19"/>
  <c r="F330" i="19"/>
  <c r="K330" i="19"/>
  <c r="F331" i="19"/>
  <c r="K331" i="19"/>
  <c r="F332" i="19"/>
  <c r="K332" i="19"/>
  <c r="F334" i="19"/>
  <c r="K334" i="19"/>
  <c r="F335" i="19"/>
  <c r="K335" i="19"/>
  <c r="F336" i="19"/>
  <c r="K336" i="19"/>
  <c r="F337" i="19"/>
  <c r="K337" i="19"/>
  <c r="F338" i="19"/>
  <c r="K338" i="19"/>
  <c r="F339" i="19"/>
  <c r="K339" i="19"/>
  <c r="F340" i="19"/>
  <c r="K340" i="19"/>
  <c r="F341" i="19"/>
  <c r="K341" i="19"/>
  <c r="F342" i="19"/>
  <c r="K342" i="19"/>
  <c r="F344" i="19"/>
  <c r="K344" i="19"/>
  <c r="F345" i="19"/>
  <c r="K345" i="19"/>
  <c r="F346" i="19"/>
  <c r="K346" i="19"/>
  <c r="F347" i="19"/>
  <c r="K347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F416" i="19"/>
  <c r="K416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F577" i="19"/>
  <c r="K577" i="19"/>
  <c r="K579" i="19"/>
  <c r="K580" i="19"/>
  <c r="K581" i="19"/>
  <c r="K582" i="19"/>
  <c r="K583" i="19"/>
  <c r="F584" i="19"/>
  <c r="K584" i="19"/>
  <c r="F586" i="19"/>
  <c r="K586" i="19"/>
  <c r="F587" i="19"/>
  <c r="K587" i="19"/>
  <c r="F588" i="19"/>
  <c r="K588" i="19"/>
  <c r="F589" i="19"/>
  <c r="K589" i="19"/>
  <c r="F590" i="19"/>
  <c r="K590" i="19"/>
  <c r="F591" i="19"/>
  <c r="K591" i="19"/>
  <c r="F592" i="19"/>
  <c r="K592" i="19"/>
  <c r="F593" i="19"/>
  <c r="K593" i="19"/>
  <c r="F594" i="19"/>
  <c r="K594" i="19"/>
  <c r="F595" i="19"/>
  <c r="K595" i="19"/>
  <c r="F596" i="19"/>
  <c r="K596" i="19"/>
  <c r="F597" i="19"/>
  <c r="K597" i="19"/>
  <c r="F598" i="19"/>
  <c r="K598" i="19"/>
  <c r="F599" i="19"/>
  <c r="K599" i="19"/>
  <c r="F600" i="19"/>
  <c r="K600" i="19"/>
  <c r="F601" i="19"/>
  <c r="K601" i="19"/>
  <c r="F602" i="19"/>
  <c r="K602" i="19"/>
  <c r="F603" i="19"/>
  <c r="K603" i="19"/>
  <c r="F604" i="19"/>
  <c r="K604" i="19"/>
  <c r="F605" i="19"/>
  <c r="K605" i="19"/>
  <c r="F606" i="19"/>
  <c r="K606" i="19"/>
  <c r="F607" i="19"/>
  <c r="K607" i="19"/>
  <c r="F608" i="19"/>
  <c r="K608" i="19"/>
  <c r="F609" i="19"/>
  <c r="K609" i="19"/>
  <c r="F610" i="19"/>
  <c r="K610" i="19"/>
  <c r="F611" i="19"/>
  <c r="K611" i="19"/>
  <c r="F612" i="19"/>
  <c r="K612" i="19"/>
  <c r="F613" i="19"/>
  <c r="K613" i="19"/>
  <c r="F614" i="19"/>
  <c r="K614" i="19"/>
  <c r="F615" i="19"/>
  <c r="K615" i="19"/>
  <c r="F616" i="19"/>
  <c r="K616" i="19"/>
  <c r="F617" i="19"/>
  <c r="K617" i="19"/>
  <c r="F618" i="19"/>
  <c r="K618" i="19"/>
  <c r="F619" i="19"/>
  <c r="K619" i="19"/>
  <c r="F620" i="19"/>
  <c r="K620" i="19"/>
  <c r="F621" i="19"/>
  <c r="K621" i="19"/>
  <c r="F622" i="19"/>
  <c r="K622" i="19"/>
  <c r="F623" i="19"/>
  <c r="K623" i="19"/>
  <c r="F624" i="19"/>
  <c r="K624" i="19"/>
  <c r="F625" i="19"/>
  <c r="K625" i="19"/>
  <c r="F626" i="19"/>
  <c r="K626" i="19"/>
  <c r="F627" i="19"/>
  <c r="K627" i="19"/>
  <c r="F628" i="19"/>
  <c r="K628" i="19"/>
  <c r="F629" i="19"/>
  <c r="K629" i="19"/>
  <c r="F630" i="19"/>
  <c r="K630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F734" i="19"/>
  <c r="K734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F828" i="19"/>
  <c r="K828" i="19"/>
  <c r="BH830" i="19"/>
  <c r="F830" i="19"/>
  <c r="K830" i="19"/>
  <c r="BH831" i="19"/>
  <c r="F831" i="19"/>
  <c r="K831" i="19"/>
  <c r="BH832" i="19"/>
  <c r="F832" i="19"/>
  <c r="K832" i="19"/>
  <c r="BH833" i="19"/>
  <c r="F833" i="19"/>
  <c r="K833" i="19"/>
  <c r="BH834" i="19"/>
  <c r="F834" i="19"/>
  <c r="K834" i="19"/>
  <c r="BH835" i="19"/>
  <c r="F835" i="19"/>
  <c r="K835" i="19"/>
  <c r="BH836" i="19"/>
  <c r="F836" i="19"/>
  <c r="K836" i="19"/>
  <c r="BH837" i="19"/>
  <c r="F837" i="19"/>
  <c r="K837" i="19"/>
  <c r="BH838" i="19"/>
  <c r="F838" i="19"/>
  <c r="K838" i="19"/>
  <c r="BH839" i="19"/>
  <c r="F839" i="19"/>
  <c r="K839" i="19"/>
  <c r="BH840" i="19"/>
  <c r="F840" i="19"/>
  <c r="K840" i="19"/>
  <c r="BH841" i="19"/>
  <c r="F841" i="19"/>
  <c r="K841" i="19"/>
  <c r="BH842" i="19"/>
  <c r="F842" i="19"/>
  <c r="K842" i="19"/>
  <c r="BH843" i="19"/>
  <c r="F843" i="19"/>
  <c r="K843" i="19"/>
  <c r="BH844" i="19"/>
  <c r="F844" i="19"/>
  <c r="K844" i="19"/>
  <c r="BH845" i="19"/>
  <c r="F845" i="19"/>
  <c r="K845" i="19"/>
  <c r="BH846" i="19"/>
  <c r="F846" i="19"/>
  <c r="K846" i="19"/>
  <c r="BH847" i="19"/>
  <c r="F847" i="19"/>
  <c r="K847" i="19"/>
  <c r="BH848" i="19"/>
  <c r="F848" i="19"/>
  <c r="K848" i="19"/>
  <c r="BH849" i="19"/>
  <c r="F849" i="19"/>
  <c r="K849" i="19"/>
  <c r="BH850" i="19"/>
  <c r="F850" i="19"/>
  <c r="K850" i="19"/>
  <c r="BH851" i="19"/>
  <c r="F851" i="19"/>
  <c r="K851" i="19"/>
  <c r="BH852" i="19"/>
  <c r="F852" i="19"/>
  <c r="K852" i="19"/>
  <c r="BH853" i="19"/>
  <c r="F853" i="19"/>
  <c r="K853" i="19"/>
  <c r="BH854" i="19"/>
  <c r="F854" i="19"/>
  <c r="K854" i="19"/>
  <c r="BH855" i="19"/>
  <c r="F855" i="19"/>
  <c r="K855" i="19"/>
  <c r="BH856" i="19"/>
  <c r="F856" i="19"/>
  <c r="K856" i="19"/>
  <c r="BH857" i="19"/>
  <c r="F857" i="19"/>
  <c r="K857" i="19"/>
  <c r="BH858" i="19"/>
  <c r="F858" i="19"/>
  <c r="K858" i="19"/>
  <c r="BH859" i="19"/>
  <c r="F859" i="19"/>
  <c r="K859" i="19"/>
  <c r="BH860" i="19"/>
  <c r="F860" i="19"/>
  <c r="K860" i="19"/>
  <c r="BH861" i="19"/>
  <c r="F861" i="19"/>
  <c r="K861" i="19"/>
  <c r="BH862" i="19"/>
  <c r="F862" i="19"/>
  <c r="K862" i="19"/>
  <c r="BH863" i="19"/>
  <c r="F863" i="19"/>
  <c r="K863" i="19"/>
  <c r="BH864" i="19"/>
  <c r="F864" i="19"/>
  <c r="K864" i="19"/>
  <c r="BH865" i="19"/>
  <c r="F865" i="19"/>
  <c r="K865" i="19"/>
  <c r="BH866" i="19"/>
  <c r="F866" i="19"/>
  <c r="K866" i="19"/>
  <c r="BH867" i="19"/>
  <c r="F867" i="19"/>
  <c r="K867" i="19"/>
  <c r="BH868" i="19"/>
  <c r="F868" i="19"/>
  <c r="K868" i="19"/>
  <c r="BH869" i="19"/>
  <c r="F869" i="19"/>
  <c r="K869" i="19"/>
  <c r="BH870" i="19"/>
  <c r="F870" i="19"/>
  <c r="K870" i="19"/>
  <c r="BH871" i="19"/>
  <c r="F871" i="19"/>
  <c r="K871" i="19"/>
  <c r="BH872" i="19"/>
  <c r="F872" i="19"/>
  <c r="K872" i="19"/>
  <c r="BH873" i="19"/>
  <c r="F873" i="19"/>
  <c r="K873" i="19"/>
  <c r="BH874" i="19"/>
  <c r="F874" i="19"/>
  <c r="K874" i="19"/>
  <c r="BH875" i="19"/>
  <c r="F875" i="19"/>
  <c r="K875" i="19"/>
  <c r="BH876" i="19"/>
  <c r="F876" i="19"/>
  <c r="K876" i="19"/>
  <c r="BH877" i="19"/>
  <c r="F877" i="19"/>
  <c r="K877" i="19"/>
  <c r="BH878" i="19"/>
  <c r="F878" i="19"/>
  <c r="K878" i="19"/>
  <c r="BH879" i="19"/>
  <c r="F879" i="19"/>
  <c r="K879" i="19"/>
  <c r="BH880" i="19"/>
  <c r="F880" i="19"/>
  <c r="K880" i="19"/>
  <c r="BH881" i="19"/>
  <c r="F881" i="19"/>
  <c r="K881" i="19"/>
  <c r="BH882" i="19"/>
  <c r="F882" i="19"/>
  <c r="K882" i="19"/>
  <c r="BH883" i="19"/>
  <c r="F883" i="19"/>
  <c r="K883" i="19"/>
  <c r="BH884" i="19"/>
  <c r="F884" i="19"/>
  <c r="K884" i="19"/>
  <c r="BH885" i="19"/>
  <c r="F885" i="19"/>
  <c r="K885" i="19"/>
  <c r="BH886" i="19"/>
  <c r="F886" i="19"/>
  <c r="K886" i="19"/>
  <c r="BH887" i="19"/>
  <c r="F887" i="19"/>
  <c r="K887" i="19"/>
  <c r="BH888" i="19"/>
  <c r="F888" i="19"/>
  <c r="K888" i="19"/>
  <c r="BH889" i="19"/>
  <c r="F889" i="19"/>
  <c r="K889" i="19"/>
  <c r="BH890" i="19"/>
  <c r="F890" i="19"/>
  <c r="K890" i="19"/>
  <c r="BH891" i="19"/>
  <c r="F891" i="19"/>
  <c r="K891" i="19"/>
  <c r="BH892" i="19"/>
  <c r="F892" i="19"/>
  <c r="K892" i="19"/>
  <c r="BH893" i="19"/>
  <c r="F893" i="19"/>
  <c r="K893" i="19"/>
  <c r="BH894" i="19"/>
  <c r="F894" i="19"/>
  <c r="K894" i="19"/>
  <c r="BH895" i="19"/>
  <c r="F895" i="19"/>
  <c r="K895" i="19"/>
  <c r="BH896" i="19"/>
  <c r="F896" i="19"/>
  <c r="K896" i="19"/>
  <c r="BH897" i="19"/>
  <c r="F897" i="19"/>
  <c r="K897" i="19"/>
  <c r="BH898" i="19"/>
  <c r="F898" i="19"/>
  <c r="K898" i="19"/>
  <c r="BH899" i="19"/>
  <c r="F899" i="19"/>
  <c r="K899" i="19"/>
  <c r="BH900" i="19"/>
  <c r="F900" i="19"/>
  <c r="K900" i="19"/>
  <c r="BH901" i="19"/>
  <c r="F901" i="19"/>
  <c r="K901" i="19"/>
  <c r="BH902" i="19"/>
  <c r="F902" i="19"/>
  <c r="K902" i="19"/>
  <c r="BH903" i="19"/>
  <c r="F903" i="19"/>
  <c r="K903" i="19"/>
  <c r="BH904" i="19"/>
  <c r="F904" i="19"/>
  <c r="K904" i="19"/>
  <c r="BH905" i="19"/>
  <c r="F905" i="19"/>
  <c r="K905" i="19"/>
  <c r="BH906" i="19"/>
  <c r="F906" i="19"/>
  <c r="K906" i="19"/>
  <c r="BH907" i="19"/>
  <c r="F907" i="19"/>
  <c r="K907" i="19"/>
  <c r="BH908" i="19"/>
  <c r="F908" i="19"/>
  <c r="K908" i="19"/>
  <c r="BH909" i="19"/>
  <c r="F909" i="19"/>
  <c r="K909" i="19"/>
  <c r="BH910" i="19"/>
  <c r="F910" i="19"/>
  <c r="K910" i="19"/>
  <c r="BH911" i="19"/>
  <c r="F911" i="19"/>
  <c r="K911" i="19"/>
  <c r="BH912" i="19"/>
  <c r="F912" i="19"/>
  <c r="K912" i="19"/>
  <c r="BH913" i="19"/>
  <c r="F913" i="19"/>
  <c r="K913" i="19"/>
  <c r="BH914" i="19"/>
  <c r="F914" i="19"/>
  <c r="K914" i="19"/>
  <c r="BH915" i="19"/>
  <c r="F915" i="19"/>
  <c r="K915" i="19"/>
  <c r="BH916" i="19"/>
  <c r="F916" i="19"/>
  <c r="K916" i="19"/>
  <c r="BH917" i="19"/>
  <c r="F917" i="19"/>
  <c r="K917" i="19"/>
  <c r="BH918" i="19"/>
  <c r="F918" i="19"/>
  <c r="K918" i="19"/>
  <c r="BH919" i="19"/>
  <c r="F919" i="19"/>
  <c r="K919" i="19"/>
  <c r="BH920" i="19"/>
  <c r="F920" i="19"/>
  <c r="K920" i="19"/>
  <c r="BH921" i="19"/>
  <c r="F921" i="19"/>
  <c r="K921" i="19"/>
  <c r="BH922" i="19"/>
  <c r="F922" i="19"/>
  <c r="K922" i="19"/>
  <c r="BH923" i="19"/>
  <c r="F923" i="19"/>
  <c r="K923" i="19"/>
  <c r="BH924" i="19"/>
  <c r="F924" i="19"/>
  <c r="K924" i="19"/>
  <c r="BH925" i="19"/>
  <c r="F925" i="19"/>
  <c r="K925" i="19"/>
  <c r="BH926" i="19"/>
  <c r="F926" i="19"/>
  <c r="K926" i="19"/>
  <c r="BH927" i="19"/>
  <c r="F927" i="19"/>
  <c r="K927" i="19"/>
  <c r="BH928" i="19"/>
  <c r="F928" i="19"/>
  <c r="K928" i="19"/>
  <c r="F929" i="19"/>
  <c r="K929" i="19"/>
  <c r="F931" i="19"/>
  <c r="K931" i="19"/>
  <c r="F932" i="19"/>
  <c r="K932" i="19"/>
  <c r="F933" i="19"/>
  <c r="K933" i="19"/>
  <c r="F934" i="19"/>
  <c r="K934" i="19"/>
  <c r="F935" i="19"/>
  <c r="K935" i="19"/>
  <c r="F936" i="19"/>
  <c r="K936" i="19"/>
  <c r="F937" i="19"/>
  <c r="K937" i="19"/>
  <c r="F938" i="19"/>
  <c r="K938" i="19"/>
  <c r="F939" i="19"/>
  <c r="K939" i="19"/>
  <c r="F940" i="19"/>
  <c r="K940" i="19"/>
  <c r="F941" i="19"/>
  <c r="K941" i="19"/>
  <c r="F942" i="19"/>
  <c r="K942" i="19"/>
  <c r="F943" i="19"/>
  <c r="K943" i="19"/>
  <c r="F944" i="19"/>
  <c r="K944" i="19"/>
  <c r="F945" i="19"/>
  <c r="K945" i="19"/>
  <c r="F946" i="19"/>
  <c r="K946" i="19"/>
  <c r="F947" i="19"/>
  <c r="K947" i="19"/>
  <c r="F948" i="19"/>
  <c r="K948" i="19"/>
  <c r="F949" i="19"/>
  <c r="K949" i="19"/>
  <c r="F950" i="19"/>
  <c r="K950" i="19"/>
  <c r="F951" i="19"/>
  <c r="K951" i="19"/>
  <c r="F952" i="19"/>
  <c r="K952" i="19"/>
  <c r="F953" i="19"/>
  <c r="K953" i="19"/>
  <c r="F954" i="19"/>
  <c r="K954" i="19"/>
  <c r="F955" i="19"/>
  <c r="K955" i="19"/>
  <c r="F956" i="19"/>
  <c r="K956" i="19"/>
  <c r="F957" i="19"/>
  <c r="K957" i="19"/>
  <c r="F958" i="19"/>
  <c r="K958" i="19"/>
  <c r="F959" i="19"/>
  <c r="K959" i="19"/>
  <c r="F960" i="19"/>
  <c r="K960" i="19"/>
  <c r="F961" i="19"/>
  <c r="K961" i="19"/>
  <c r="F962" i="19"/>
  <c r="K962" i="19"/>
  <c r="F963" i="19"/>
  <c r="K963" i="19"/>
  <c r="F964" i="19"/>
  <c r="K964" i="19"/>
  <c r="F965" i="19"/>
  <c r="K965" i="19"/>
  <c r="F966" i="19"/>
  <c r="K966" i="19"/>
  <c r="F967" i="19"/>
  <c r="K967" i="19"/>
  <c r="F968" i="19"/>
  <c r="K968" i="19"/>
  <c r="F969" i="19"/>
  <c r="K969" i="19"/>
  <c r="F970" i="19"/>
  <c r="K970" i="19"/>
  <c r="F971" i="19"/>
  <c r="K971" i="19"/>
  <c r="F972" i="19"/>
  <c r="K972" i="19"/>
  <c r="F973" i="19"/>
  <c r="K973" i="19"/>
  <c r="F974" i="19"/>
  <c r="K974" i="19"/>
  <c r="F975" i="19"/>
  <c r="K975" i="19"/>
  <c r="F976" i="19"/>
  <c r="K976" i="19"/>
  <c r="F977" i="19"/>
  <c r="K977" i="19"/>
  <c r="F978" i="19"/>
  <c r="K978" i="19"/>
  <c r="F979" i="19"/>
  <c r="K979" i="19"/>
  <c r="F980" i="19"/>
  <c r="K980" i="19"/>
  <c r="F981" i="19"/>
  <c r="K981" i="19"/>
  <c r="F982" i="19"/>
  <c r="K982" i="19"/>
  <c r="F983" i="19"/>
  <c r="K983" i="19"/>
  <c r="F984" i="19"/>
  <c r="K984" i="19"/>
  <c r="F985" i="19"/>
  <c r="K985" i="19"/>
  <c r="F986" i="19"/>
  <c r="K986" i="19"/>
  <c r="F987" i="19"/>
  <c r="K987" i="19"/>
  <c r="F988" i="19"/>
  <c r="K988" i="19"/>
  <c r="F989" i="19"/>
  <c r="K989" i="19"/>
  <c r="F990" i="19"/>
  <c r="K990" i="19"/>
  <c r="F991" i="19"/>
  <c r="K991" i="19"/>
  <c r="F992" i="19"/>
  <c r="K992" i="19"/>
  <c r="F993" i="19"/>
  <c r="K993" i="19"/>
  <c r="F994" i="19"/>
  <c r="K994" i="19"/>
  <c r="F995" i="19"/>
  <c r="K995" i="19"/>
  <c r="F996" i="19"/>
  <c r="K996" i="19"/>
  <c r="F997" i="19"/>
  <c r="K997" i="19"/>
  <c r="F998" i="19"/>
  <c r="K998" i="19"/>
  <c r="F999" i="19"/>
  <c r="K999" i="19"/>
  <c r="F1000" i="19"/>
  <c r="K1000" i="19"/>
  <c r="F1001" i="19"/>
  <c r="K1001" i="19"/>
  <c r="F1002" i="19"/>
  <c r="K1002" i="19"/>
  <c r="F1003" i="19"/>
  <c r="K1003" i="19"/>
  <c r="F1004" i="19"/>
  <c r="K1004" i="19"/>
  <c r="F1005" i="19"/>
  <c r="K1005" i="19"/>
  <c r="F1006" i="19"/>
  <c r="K1006" i="19"/>
  <c r="F1007" i="19"/>
  <c r="K1007" i="19"/>
  <c r="F1008" i="19"/>
  <c r="K1008" i="19"/>
  <c r="F1009" i="19"/>
  <c r="K1009" i="19"/>
  <c r="F1010" i="19"/>
  <c r="K1010" i="19"/>
  <c r="F1011" i="19"/>
  <c r="K1011" i="19"/>
  <c r="F1012" i="19"/>
  <c r="K1012" i="19"/>
  <c r="F1013" i="19"/>
  <c r="K1013" i="19"/>
  <c r="F1014" i="19"/>
  <c r="K1014" i="19"/>
  <c r="F1015" i="19"/>
  <c r="K1015" i="19"/>
  <c r="F1016" i="19"/>
  <c r="K1016" i="19"/>
  <c r="F1017" i="19"/>
  <c r="K1017" i="19"/>
  <c r="F1018" i="19"/>
  <c r="K1018" i="19"/>
  <c r="F1019" i="19"/>
  <c r="K1019" i="19"/>
  <c r="F1020" i="19"/>
  <c r="K1020" i="19"/>
  <c r="F1021" i="19"/>
  <c r="K1021" i="19"/>
  <c r="F1022" i="19"/>
  <c r="K1022" i="19"/>
  <c r="F1023" i="19"/>
  <c r="K1023" i="19"/>
  <c r="F1024" i="19"/>
  <c r="K1024" i="19"/>
  <c r="F1025" i="19"/>
  <c r="K1025" i="19"/>
  <c r="F1026" i="19"/>
  <c r="K1026" i="19"/>
  <c r="F1027" i="19"/>
  <c r="K1027" i="19"/>
  <c r="F1028" i="19"/>
  <c r="K1028" i="19"/>
  <c r="F1029" i="19"/>
  <c r="K1029" i="19"/>
  <c r="F1030" i="19"/>
  <c r="K1030" i="19"/>
  <c r="F1031" i="19"/>
  <c r="K1031" i="19"/>
  <c r="F1032" i="19"/>
  <c r="K1032" i="19"/>
  <c r="F1033" i="19"/>
  <c r="K1033" i="19"/>
  <c r="F1034" i="19"/>
  <c r="K1034" i="19"/>
  <c r="F1035" i="19"/>
  <c r="K1035" i="19"/>
  <c r="F1036" i="19"/>
  <c r="K1036" i="19"/>
  <c r="F1038" i="19"/>
  <c r="K1038" i="19"/>
  <c r="F1039" i="19"/>
  <c r="K1039" i="19"/>
  <c r="F1040" i="19"/>
  <c r="K1040" i="19"/>
  <c r="F1041" i="19"/>
  <c r="K1041" i="19"/>
  <c r="F1042" i="19"/>
  <c r="K1042" i="19"/>
  <c r="F1043" i="19"/>
  <c r="K1043" i="19"/>
  <c r="F1044" i="19"/>
  <c r="K1044" i="19"/>
  <c r="F1045" i="19"/>
  <c r="K1045" i="19"/>
  <c r="F1046" i="19"/>
  <c r="K1046" i="19"/>
  <c r="F1047" i="19"/>
  <c r="K1047" i="19"/>
  <c r="F1048" i="19"/>
  <c r="K1048" i="19"/>
  <c r="F1049" i="19"/>
  <c r="K1049" i="19"/>
  <c r="F1050" i="19"/>
  <c r="K1050" i="19"/>
  <c r="F1051" i="19"/>
  <c r="K1051" i="19"/>
  <c r="F1052" i="19"/>
  <c r="K1052" i="19"/>
  <c r="F1053" i="19"/>
  <c r="K1053" i="19"/>
  <c r="F1054" i="19"/>
  <c r="K1054" i="19"/>
  <c r="F1055" i="19"/>
  <c r="K1055" i="19"/>
  <c r="F1056" i="19"/>
  <c r="K1056" i="19"/>
  <c r="F1057" i="19"/>
  <c r="K1057" i="19"/>
  <c r="F1058" i="19"/>
  <c r="K1058" i="19"/>
  <c r="F1059" i="19"/>
  <c r="K1059" i="19"/>
  <c r="F1060" i="19"/>
  <c r="K1060" i="19"/>
  <c r="F1061" i="19"/>
  <c r="K1061" i="19"/>
  <c r="F1062" i="19"/>
  <c r="K1062" i="19"/>
  <c r="F1063" i="19"/>
  <c r="K1063" i="19"/>
  <c r="F1064" i="19"/>
  <c r="K1064" i="19"/>
  <c r="F1065" i="19"/>
  <c r="K1065" i="19"/>
  <c r="F1066" i="19"/>
  <c r="K1066" i="19"/>
  <c r="F1067" i="19"/>
  <c r="K1067" i="19"/>
  <c r="F1068" i="19"/>
  <c r="K1068" i="19"/>
  <c r="F1069" i="19"/>
  <c r="K1069" i="19"/>
  <c r="F1070" i="19"/>
  <c r="K1070" i="19"/>
  <c r="F1071" i="19"/>
  <c r="K1071" i="19"/>
  <c r="F1072" i="19"/>
  <c r="K1072" i="19"/>
  <c r="F1073" i="19"/>
  <c r="K1073" i="19"/>
  <c r="F1074" i="19"/>
  <c r="K1074" i="19"/>
  <c r="F1075" i="19"/>
  <c r="K1075" i="19"/>
  <c r="F1076" i="19"/>
  <c r="K1076" i="19"/>
  <c r="F1077" i="19"/>
  <c r="K1077" i="19"/>
  <c r="F1078" i="19"/>
  <c r="K1078" i="19"/>
  <c r="F1079" i="19"/>
  <c r="K1079" i="19"/>
  <c r="F1080" i="19"/>
  <c r="K1080" i="19"/>
  <c r="F1081" i="19"/>
  <c r="K1081" i="19"/>
  <c r="F1082" i="19"/>
  <c r="K1082" i="19"/>
  <c r="F1083" i="19"/>
  <c r="K1083" i="19"/>
  <c r="F1084" i="19"/>
  <c r="K1084" i="19"/>
  <c r="F1085" i="19"/>
  <c r="K1085" i="19"/>
  <c r="F1086" i="19"/>
  <c r="K1086" i="19"/>
  <c r="F1087" i="19"/>
  <c r="K1087" i="19"/>
  <c r="F1088" i="19"/>
  <c r="K1088" i="19"/>
  <c r="F1089" i="19"/>
  <c r="K1089" i="19"/>
  <c r="F1090" i="19"/>
  <c r="K1090" i="19"/>
  <c r="F1091" i="19"/>
  <c r="K1091" i="19"/>
  <c r="F1092" i="19"/>
  <c r="K1092" i="19"/>
  <c r="F1093" i="19"/>
  <c r="K1093" i="19"/>
  <c r="F1094" i="19"/>
  <c r="K1094" i="19"/>
  <c r="F1095" i="19"/>
  <c r="K1095" i="19"/>
  <c r="F1096" i="19"/>
  <c r="K1096" i="19"/>
  <c r="F1097" i="19"/>
  <c r="K1097" i="19"/>
  <c r="F1098" i="19"/>
  <c r="K1098" i="19"/>
  <c r="F1099" i="19"/>
  <c r="K1099" i="19"/>
  <c r="F1100" i="19"/>
  <c r="K1100" i="19"/>
  <c r="F1101" i="19"/>
  <c r="K1101" i="19"/>
  <c r="F1102" i="19"/>
  <c r="K1102" i="19"/>
  <c r="F1103" i="19"/>
  <c r="K1103" i="19"/>
  <c r="F1104" i="19"/>
  <c r="K1104" i="19"/>
  <c r="F1105" i="19"/>
  <c r="K1105" i="19"/>
  <c r="F1106" i="19"/>
  <c r="K1106" i="19"/>
  <c r="F1107" i="19"/>
  <c r="K1107" i="19"/>
  <c r="F1108" i="19"/>
  <c r="K1108" i="19"/>
  <c r="F1109" i="19"/>
  <c r="K1109" i="19"/>
  <c r="F1110" i="19"/>
  <c r="K1110" i="19"/>
  <c r="F1111" i="19"/>
  <c r="K1111" i="19"/>
  <c r="F1112" i="19"/>
  <c r="K1112" i="19"/>
  <c r="F1113" i="19"/>
  <c r="K1113" i="19"/>
  <c r="F1114" i="19"/>
  <c r="K1114" i="19"/>
  <c r="F1115" i="19"/>
  <c r="K1115" i="19"/>
  <c r="F1116" i="19"/>
  <c r="K1116" i="19"/>
  <c r="F1117" i="19"/>
  <c r="K1117" i="19"/>
  <c r="F1118" i="19"/>
  <c r="K1118" i="19"/>
  <c r="F1119" i="19"/>
  <c r="K1119" i="19"/>
  <c r="F1120" i="19"/>
  <c r="K1120" i="19"/>
  <c r="F1121" i="19"/>
  <c r="K1121" i="19"/>
  <c r="F1122" i="19"/>
  <c r="K1122" i="19"/>
  <c r="F1123" i="19"/>
  <c r="K1123" i="19"/>
  <c r="F1124" i="19"/>
  <c r="K1124" i="19"/>
  <c r="F1125" i="19"/>
  <c r="K1125" i="19"/>
  <c r="F1126" i="19"/>
  <c r="K1126" i="19"/>
  <c r="F1127" i="19"/>
  <c r="K1127" i="19"/>
  <c r="F1128" i="19"/>
  <c r="K1128" i="19"/>
  <c r="F1129" i="19"/>
  <c r="K1129" i="19"/>
  <c r="F1130" i="19"/>
  <c r="K1130" i="19"/>
  <c r="F1131" i="19"/>
  <c r="K1131" i="19"/>
  <c r="F1132" i="19"/>
  <c r="K1132" i="19"/>
  <c r="F1133" i="19"/>
  <c r="K1133" i="19"/>
  <c r="F1134" i="19"/>
  <c r="K1134" i="19"/>
  <c r="F1135" i="19"/>
  <c r="K1135" i="19"/>
  <c r="F1136" i="19"/>
  <c r="K1136" i="19"/>
  <c r="F1137" i="19"/>
  <c r="K1137" i="19"/>
  <c r="F1138" i="19"/>
  <c r="K1138" i="19"/>
  <c r="F1139" i="19"/>
  <c r="K1139" i="19"/>
  <c r="F1140" i="19"/>
  <c r="K1140" i="19"/>
  <c r="F1141" i="19"/>
  <c r="K1141" i="19"/>
  <c r="F1142" i="19"/>
  <c r="K1142" i="19"/>
  <c r="F1143" i="19"/>
  <c r="K1143" i="19"/>
  <c r="F1144" i="19"/>
  <c r="K1144" i="19"/>
  <c r="F1145" i="19"/>
  <c r="K1145" i="19"/>
  <c r="F1146" i="19"/>
  <c r="K1146" i="19"/>
  <c r="F1147" i="19"/>
  <c r="K1147" i="19"/>
  <c r="F1148" i="19"/>
  <c r="K1148" i="19"/>
  <c r="F1149" i="19"/>
  <c r="K1149" i="19"/>
  <c r="F1150" i="19"/>
  <c r="K1150" i="19"/>
  <c r="F1151" i="19"/>
  <c r="K1151" i="19"/>
  <c r="F1152" i="19"/>
  <c r="K1152" i="19"/>
  <c r="F1153" i="19"/>
  <c r="K1153" i="19"/>
  <c r="F1154" i="19"/>
  <c r="K1154" i="19"/>
  <c r="F1155" i="19"/>
  <c r="K1155" i="19"/>
  <c r="F1156" i="19"/>
  <c r="K1156" i="19"/>
  <c r="F1157" i="19"/>
  <c r="K1157" i="19"/>
  <c r="F1158" i="19"/>
  <c r="K1158" i="19"/>
  <c r="F1160" i="19"/>
  <c r="K1160" i="19"/>
  <c r="F1161" i="19"/>
  <c r="K1161" i="19"/>
  <c r="F1162" i="19"/>
  <c r="K1162" i="19"/>
  <c r="F1163" i="19"/>
  <c r="K1163" i="19"/>
  <c r="F1164" i="19"/>
  <c r="K1164" i="19"/>
  <c r="F1165" i="19"/>
  <c r="K1165" i="19"/>
  <c r="F1166" i="19"/>
  <c r="K1166" i="19"/>
  <c r="F1167" i="19"/>
  <c r="K1167" i="19"/>
  <c r="F1168" i="19"/>
  <c r="K1168" i="19"/>
  <c r="F1169" i="19"/>
  <c r="K1169" i="19"/>
  <c r="F1170" i="19"/>
  <c r="K1170" i="19"/>
  <c r="F1171" i="19"/>
  <c r="K1171" i="19"/>
  <c r="F1172" i="19"/>
  <c r="K1172" i="19"/>
  <c r="F1173" i="19"/>
  <c r="K1173" i="19"/>
  <c r="F1174" i="19"/>
  <c r="K1174" i="19"/>
  <c r="F1175" i="19"/>
  <c r="K1175" i="19"/>
  <c r="F1176" i="19"/>
  <c r="K1176" i="19"/>
  <c r="F1177" i="19"/>
  <c r="K1177" i="19"/>
  <c r="F1178" i="19"/>
  <c r="K1178" i="19"/>
  <c r="F1179" i="19"/>
  <c r="K1179" i="19"/>
  <c r="F1180" i="19"/>
  <c r="K1180" i="19"/>
  <c r="F1181" i="19"/>
  <c r="K1181" i="19"/>
  <c r="F1182" i="19"/>
  <c r="K1182" i="19"/>
  <c r="F1183" i="19"/>
  <c r="K1183" i="19"/>
  <c r="F1184" i="19"/>
  <c r="K1184" i="19"/>
  <c r="F1185" i="19"/>
  <c r="K1185" i="19"/>
  <c r="F1186" i="19"/>
  <c r="K1186" i="19"/>
  <c r="F1187" i="19"/>
  <c r="K1187" i="19"/>
  <c r="F1188" i="19"/>
  <c r="K1188" i="19"/>
  <c r="F1189" i="19"/>
  <c r="K1189" i="19"/>
  <c r="F1190" i="19"/>
  <c r="K1190" i="19"/>
  <c r="F1191" i="19"/>
  <c r="K1191" i="19"/>
  <c r="F1192" i="19"/>
  <c r="K1192" i="19"/>
  <c r="F1193" i="19"/>
  <c r="K1193" i="19"/>
  <c r="F1194" i="19"/>
  <c r="K1194" i="19"/>
  <c r="F1195" i="19"/>
  <c r="K1195" i="19"/>
  <c r="F1196" i="19"/>
  <c r="K1196" i="19"/>
  <c r="F1197" i="19"/>
  <c r="K1197" i="19"/>
  <c r="F1198" i="19"/>
  <c r="K1198" i="19"/>
  <c r="F1199" i="19"/>
  <c r="K1199" i="19"/>
  <c r="F1200" i="19"/>
  <c r="K1200" i="19"/>
  <c r="F1201" i="19"/>
  <c r="K1201" i="19"/>
  <c r="F1202" i="19"/>
  <c r="K1202" i="19"/>
  <c r="F1203" i="19"/>
  <c r="K1203" i="19"/>
  <c r="F1204" i="19"/>
  <c r="K1204" i="19"/>
  <c r="F1205" i="19"/>
  <c r="K1205" i="19"/>
  <c r="F1206" i="19"/>
  <c r="K1206" i="19"/>
  <c r="F1207" i="19"/>
  <c r="K1207" i="19"/>
  <c r="F1208" i="19"/>
  <c r="K1208" i="19"/>
  <c r="F1209" i="19"/>
  <c r="K1209" i="19"/>
  <c r="F1210" i="19"/>
  <c r="K1210" i="19"/>
  <c r="F1211" i="19"/>
  <c r="K1211" i="19"/>
  <c r="F1212" i="19"/>
  <c r="K1212" i="19"/>
  <c r="F1213" i="19"/>
  <c r="K1213" i="19"/>
  <c r="F1214" i="19"/>
  <c r="K1214" i="19"/>
  <c r="F1215" i="19"/>
  <c r="K1215" i="19"/>
  <c r="F1216" i="19"/>
  <c r="K1216" i="19"/>
  <c r="F1217" i="19"/>
  <c r="K1217" i="19"/>
  <c r="F1218" i="19"/>
  <c r="K1218" i="19"/>
  <c r="F1219" i="19"/>
  <c r="K1219" i="19"/>
  <c r="F1220" i="19"/>
  <c r="K1220" i="19"/>
  <c r="F1221" i="19"/>
  <c r="K1221" i="19"/>
  <c r="F1222" i="19"/>
  <c r="K1222" i="19"/>
  <c r="F1223" i="19"/>
  <c r="K1223" i="19"/>
  <c r="F1224" i="19"/>
  <c r="K1224" i="19"/>
  <c r="G1226" i="19"/>
  <c r="BE1226" i="19"/>
  <c r="BF1226" i="19"/>
  <c r="BH1226" i="19"/>
  <c r="F1226" i="19"/>
  <c r="I1226" i="19"/>
  <c r="K1226" i="19"/>
  <c r="G1227" i="19"/>
  <c r="BE1227" i="19"/>
  <c r="BF1227" i="19"/>
  <c r="BH1227" i="19"/>
  <c r="F1227" i="19"/>
  <c r="I1227" i="19"/>
  <c r="K1227" i="19"/>
  <c r="G1228" i="19"/>
  <c r="BE1228" i="19"/>
  <c r="BF1228" i="19"/>
  <c r="BH1228" i="19"/>
  <c r="F1228" i="19"/>
  <c r="I1228" i="19"/>
  <c r="K1228" i="19"/>
  <c r="G1229" i="19"/>
  <c r="BE1229" i="19"/>
  <c r="BF1229" i="19"/>
  <c r="BH1229" i="19"/>
  <c r="F1229" i="19"/>
  <c r="I1229" i="19"/>
  <c r="K1229" i="19"/>
  <c r="G1230" i="19"/>
  <c r="BE1230" i="19"/>
  <c r="BF1230" i="19"/>
  <c r="BH1230" i="19"/>
  <c r="F1230" i="19"/>
  <c r="I1230" i="19"/>
  <c r="K1230" i="19"/>
  <c r="G1231" i="19"/>
  <c r="BE1231" i="19"/>
  <c r="BF1231" i="19"/>
  <c r="BH1231" i="19"/>
  <c r="F1231" i="19"/>
  <c r="I1231" i="19"/>
  <c r="K1231" i="19"/>
  <c r="G1232" i="19"/>
  <c r="BE1232" i="19"/>
  <c r="BF1232" i="19"/>
  <c r="BH1232" i="19"/>
  <c r="F1232" i="19"/>
  <c r="I1232" i="19"/>
  <c r="K1232" i="19"/>
  <c r="G1233" i="19"/>
  <c r="BE1233" i="19"/>
  <c r="BF1233" i="19"/>
  <c r="BH1233" i="19"/>
  <c r="F1233" i="19"/>
  <c r="I1233" i="19"/>
  <c r="K1233" i="19"/>
  <c r="G1234" i="19"/>
  <c r="BE1234" i="19"/>
  <c r="BF1234" i="19"/>
  <c r="BH1234" i="19"/>
  <c r="F1234" i="19"/>
  <c r="I1234" i="19"/>
  <c r="K1234" i="19"/>
  <c r="G1235" i="19"/>
  <c r="BE1235" i="19"/>
  <c r="BF1235" i="19"/>
  <c r="BH1235" i="19"/>
  <c r="F1235" i="19"/>
  <c r="I1235" i="19"/>
  <c r="K1235" i="19"/>
  <c r="G1236" i="19"/>
  <c r="BE1236" i="19"/>
  <c r="BF1236" i="19"/>
  <c r="BH1236" i="19"/>
  <c r="F1236" i="19"/>
  <c r="I1236" i="19"/>
  <c r="K1236" i="19"/>
  <c r="G1237" i="19"/>
  <c r="BE1237" i="19"/>
  <c r="BF1237" i="19"/>
  <c r="BH1237" i="19"/>
  <c r="F1237" i="19"/>
  <c r="I1237" i="19"/>
  <c r="K1237" i="19"/>
  <c r="G1238" i="19"/>
  <c r="BE1238" i="19"/>
  <c r="BF1238" i="19"/>
  <c r="BH1238" i="19"/>
  <c r="F1238" i="19"/>
  <c r="I1238" i="19"/>
  <c r="K1238" i="19"/>
  <c r="G1239" i="19"/>
  <c r="BE1239" i="19"/>
  <c r="BF1239" i="19"/>
  <c r="BH1239" i="19"/>
  <c r="F1239" i="19"/>
  <c r="I1239" i="19"/>
  <c r="K1239" i="19"/>
  <c r="G1240" i="19"/>
  <c r="BE1240" i="19"/>
  <c r="BF1240" i="19"/>
  <c r="BH1240" i="19"/>
  <c r="F1240" i="19"/>
  <c r="I1240" i="19"/>
  <c r="K1240" i="19"/>
  <c r="G1241" i="19"/>
  <c r="BE1241" i="19"/>
  <c r="BF1241" i="19"/>
  <c r="BH1241" i="19"/>
  <c r="F1241" i="19"/>
  <c r="I1241" i="19"/>
  <c r="K1241" i="19"/>
  <c r="G1242" i="19"/>
  <c r="BE1242" i="19"/>
  <c r="BF1242" i="19"/>
  <c r="BH1242" i="19"/>
  <c r="F1242" i="19"/>
  <c r="K1242" i="19"/>
  <c r="F1243" i="19"/>
  <c r="I1242" i="19"/>
  <c r="I1243" i="19"/>
  <c r="K1243" i="19"/>
  <c r="K1245" i="19"/>
  <c r="K1246" i="19"/>
  <c r="K1247" i="19"/>
  <c r="K1248" i="19"/>
  <c r="K1249" i="19"/>
  <c r="K1250" i="19"/>
  <c r="K1251" i="19"/>
  <c r="K1252" i="19"/>
  <c r="K1253" i="19"/>
  <c r="K1254" i="19"/>
  <c r="K1255" i="19"/>
  <c r="K1256" i="19"/>
  <c r="K1257" i="19"/>
  <c r="K1258" i="19"/>
  <c r="K1259" i="19"/>
  <c r="K1260" i="19"/>
  <c r="K1261" i="19"/>
  <c r="K1262" i="19"/>
  <c r="K1263" i="19"/>
  <c r="K1264" i="19"/>
  <c r="K1265" i="19"/>
  <c r="K1266" i="19"/>
  <c r="K1267" i="19"/>
  <c r="K1268" i="19"/>
  <c r="F1269" i="19"/>
  <c r="K1269" i="19"/>
  <c r="F1271" i="19"/>
  <c r="K1271" i="19"/>
  <c r="F1272" i="19"/>
  <c r="K1272" i="19"/>
  <c r="F1273" i="19"/>
  <c r="K1273" i="19"/>
  <c r="F1274" i="19"/>
  <c r="K1274" i="19"/>
  <c r="F1275" i="19"/>
  <c r="K1275" i="19"/>
  <c r="F1276" i="19"/>
  <c r="K1276" i="19"/>
  <c r="F1277" i="19"/>
  <c r="K1277" i="19"/>
  <c r="F1278" i="19"/>
  <c r="K1278" i="19"/>
  <c r="F1279" i="19"/>
  <c r="K1279" i="19"/>
  <c r="F1280" i="19"/>
  <c r="K1280" i="19"/>
  <c r="F1281" i="19"/>
  <c r="K1281" i="19"/>
  <c r="F1282" i="19"/>
  <c r="K1282" i="19"/>
  <c r="F1283" i="19"/>
  <c r="K1283" i="19"/>
  <c r="F1284" i="19"/>
  <c r="K1284" i="19"/>
  <c r="F1285" i="19"/>
  <c r="K1285" i="19"/>
  <c r="K1287" i="19"/>
  <c r="K1288" i="19"/>
  <c r="K1289" i="19"/>
  <c r="K1290" i="19"/>
  <c r="K1291" i="19"/>
  <c r="K1292" i="19"/>
  <c r="K1293" i="19"/>
  <c r="K1294" i="19"/>
  <c r="K1295" i="19"/>
  <c r="K1296" i="19"/>
  <c r="K1297" i="19"/>
  <c r="K1298" i="19"/>
  <c r="K1299" i="19"/>
  <c r="K1300" i="19"/>
  <c r="K1301" i="19"/>
  <c r="K1302" i="19"/>
  <c r="K1303" i="19"/>
  <c r="K1304" i="19"/>
  <c r="K1305" i="19"/>
  <c r="K1306" i="19"/>
  <c r="K1307" i="19"/>
  <c r="K1308" i="19"/>
  <c r="K1309" i="19"/>
  <c r="K1310" i="19"/>
  <c r="K1311" i="19"/>
  <c r="K1312" i="19"/>
  <c r="K1313" i="19"/>
  <c r="K1314" i="19"/>
  <c r="K1315" i="19"/>
  <c r="K1316" i="19"/>
  <c r="K1317" i="19"/>
  <c r="K1318" i="19"/>
  <c r="K1319" i="19"/>
  <c r="K1320" i="19"/>
  <c r="K1321" i="19"/>
  <c r="K1322" i="19"/>
  <c r="K1323" i="19"/>
  <c r="K1324" i="19"/>
  <c r="K1325" i="19"/>
  <c r="K1326" i="19"/>
  <c r="K1327" i="19"/>
  <c r="K1328" i="19"/>
  <c r="K1329" i="19"/>
  <c r="K1330" i="19"/>
  <c r="K1331" i="19"/>
  <c r="K1332" i="19"/>
  <c r="K1333" i="19"/>
  <c r="K1334" i="19"/>
  <c r="K1335" i="19"/>
  <c r="K1336" i="19"/>
  <c r="K1337" i="19"/>
  <c r="K1338" i="19"/>
  <c r="K1339" i="19"/>
  <c r="K1340" i="19"/>
  <c r="K1341" i="19"/>
  <c r="K1342" i="19"/>
  <c r="K1343" i="19"/>
  <c r="K1344" i="19"/>
  <c r="K1345" i="19"/>
  <c r="K1346" i="19"/>
  <c r="K1347" i="19"/>
  <c r="K1348" i="19"/>
  <c r="K1349" i="19"/>
  <c r="K1350" i="19"/>
  <c r="K1351" i="19"/>
  <c r="K1352" i="19"/>
  <c r="K1353" i="19"/>
  <c r="K1354" i="19"/>
  <c r="K1355" i="19"/>
  <c r="K1356" i="19"/>
  <c r="K1357" i="19"/>
  <c r="K1358" i="19"/>
  <c r="K1359" i="19"/>
  <c r="K1360" i="19"/>
  <c r="K1361" i="19"/>
  <c r="K1362" i="19"/>
  <c r="K1363" i="19"/>
  <c r="K1364" i="19"/>
  <c r="K1365" i="19"/>
  <c r="K1366" i="19"/>
  <c r="K1367" i="19"/>
  <c r="K1368" i="19"/>
  <c r="K1369" i="19"/>
  <c r="F1370" i="19"/>
  <c r="K1370" i="19"/>
  <c r="F1372" i="19"/>
  <c r="K1372" i="19"/>
  <c r="F1373" i="19"/>
  <c r="K1373" i="19"/>
  <c r="F1374" i="19"/>
  <c r="K1374" i="19"/>
  <c r="F1375" i="19"/>
  <c r="K1375" i="19"/>
  <c r="F1376" i="19"/>
  <c r="K1376" i="19"/>
  <c r="F1377" i="19"/>
  <c r="K1377" i="19"/>
  <c r="F1378" i="19"/>
  <c r="K1378" i="19"/>
  <c r="F1379" i="19"/>
  <c r="K1379" i="19"/>
  <c r="F1380" i="19"/>
  <c r="K1380" i="19"/>
  <c r="F1381" i="19"/>
  <c r="K1381" i="19"/>
  <c r="F1382" i="19"/>
  <c r="K1382" i="19"/>
  <c r="F1383" i="19"/>
  <c r="K1383" i="19"/>
  <c r="F1384" i="19"/>
  <c r="K1384" i="19"/>
  <c r="F1385" i="19"/>
  <c r="K1385" i="19"/>
  <c r="F1386" i="19"/>
  <c r="K1386" i="19"/>
  <c r="F1387" i="19"/>
  <c r="K1387" i="19"/>
  <c r="F1388" i="19"/>
  <c r="K1388" i="19"/>
  <c r="F1389" i="19"/>
  <c r="K1389" i="19"/>
  <c r="F1390" i="19"/>
  <c r="K1390" i="19"/>
  <c r="F1391" i="19"/>
  <c r="K1391" i="19"/>
  <c r="F1392" i="19"/>
  <c r="K1392" i="19"/>
  <c r="F1393" i="19"/>
  <c r="K1393" i="19"/>
  <c r="F1394" i="19"/>
  <c r="K1394" i="19"/>
  <c r="F1395" i="19"/>
  <c r="K1395" i="19"/>
  <c r="F1396" i="19"/>
  <c r="K1396" i="19"/>
  <c r="F1397" i="19"/>
  <c r="K1397" i="19"/>
  <c r="F1398" i="19"/>
  <c r="K1398" i="19"/>
  <c r="F1399" i="19"/>
  <c r="K1399" i="19"/>
  <c r="F1400" i="19"/>
  <c r="K1400" i="19"/>
  <c r="F1401" i="19"/>
  <c r="K1401" i="19"/>
  <c r="F1402" i="19"/>
  <c r="K1402" i="19"/>
  <c r="F1403" i="19"/>
  <c r="K1403" i="19"/>
  <c r="F1404" i="19"/>
  <c r="K1404" i="19"/>
  <c r="F1405" i="19"/>
  <c r="K1405" i="19"/>
  <c r="F1406" i="19"/>
  <c r="K1406" i="19"/>
  <c r="F1407" i="19"/>
  <c r="K1407" i="19"/>
  <c r="F1408" i="19"/>
  <c r="K1408" i="19"/>
  <c r="F1409" i="19"/>
  <c r="K1409" i="19"/>
  <c r="F1410" i="19"/>
  <c r="K1410" i="19"/>
  <c r="F1411" i="19"/>
  <c r="K1411" i="19"/>
  <c r="F1412" i="19"/>
  <c r="K1412" i="19"/>
  <c r="F1413" i="19"/>
  <c r="K1413" i="19"/>
  <c r="F1414" i="19"/>
  <c r="K1414" i="19"/>
  <c r="F1415" i="19"/>
  <c r="K1415" i="19"/>
  <c r="F1416" i="19"/>
  <c r="K1416" i="19"/>
  <c r="F1417" i="19"/>
  <c r="K1417" i="19"/>
  <c r="F1418" i="19"/>
  <c r="K1418" i="19"/>
  <c r="F1419" i="19"/>
  <c r="K1419" i="19"/>
  <c r="F1420" i="19"/>
  <c r="K1420" i="19"/>
  <c r="F1421" i="19"/>
  <c r="K1421" i="19"/>
  <c r="F1422" i="19"/>
  <c r="K1422" i="19"/>
  <c r="F1423" i="19"/>
  <c r="K1423" i="19"/>
  <c r="F1424" i="19"/>
  <c r="K1424" i="19"/>
  <c r="F1425" i="19"/>
  <c r="K1425" i="19"/>
  <c r="F1426" i="19"/>
  <c r="K1426" i="19"/>
  <c r="F1427" i="19"/>
  <c r="K1427" i="19"/>
  <c r="F1428" i="19"/>
  <c r="K1428" i="19"/>
  <c r="F1429" i="19"/>
  <c r="K1429" i="19"/>
  <c r="F1430" i="19"/>
  <c r="K1430" i="19"/>
  <c r="F1431" i="19"/>
  <c r="K1431" i="19"/>
  <c r="F1432" i="19"/>
  <c r="K1432" i="19"/>
  <c r="F1433" i="19"/>
  <c r="K1433" i="19"/>
  <c r="F1434" i="19"/>
  <c r="K1434" i="19"/>
  <c r="F1435" i="19"/>
  <c r="K1435" i="19"/>
  <c r="F1436" i="19"/>
  <c r="K1436" i="19"/>
  <c r="F1437" i="19"/>
  <c r="K1437" i="19"/>
  <c r="F1438" i="19"/>
  <c r="K1438" i="19"/>
  <c r="F1439" i="19"/>
  <c r="K1439" i="19"/>
  <c r="F1440" i="19"/>
  <c r="K1440" i="19"/>
  <c r="F1441" i="19"/>
  <c r="K1441" i="19"/>
  <c r="F1442" i="19"/>
  <c r="K1442" i="19"/>
  <c r="F1443" i="19"/>
  <c r="K1443" i="19"/>
  <c r="F1444" i="19"/>
  <c r="K1444" i="19"/>
  <c r="F1445" i="19"/>
  <c r="K1445" i="19"/>
  <c r="F1446" i="19"/>
  <c r="K1446" i="19"/>
  <c r="F1447" i="19"/>
  <c r="K1447" i="19"/>
  <c r="F1448" i="19"/>
  <c r="K1448" i="19"/>
  <c r="F1449" i="19"/>
  <c r="K1449" i="19"/>
  <c r="F1450" i="19"/>
  <c r="K1450" i="19"/>
  <c r="F1451" i="19"/>
  <c r="K1451" i="19"/>
  <c r="F1452" i="19"/>
  <c r="K1452" i="19"/>
  <c r="F1453" i="19"/>
  <c r="K1453" i="19"/>
  <c r="F1454" i="19"/>
  <c r="K1454" i="19"/>
  <c r="F1455" i="19"/>
  <c r="K1455" i="19"/>
  <c r="F1456" i="19"/>
  <c r="K1456" i="19"/>
  <c r="F1457" i="19"/>
  <c r="K1457" i="19"/>
  <c r="F1458" i="19"/>
  <c r="K1458" i="19"/>
  <c r="F1459" i="19"/>
  <c r="K1459" i="19"/>
  <c r="BH1461" i="19"/>
  <c r="F1461" i="19"/>
  <c r="K1461" i="19"/>
  <c r="BH1462" i="19"/>
  <c r="F1462" i="19"/>
  <c r="K1462" i="19"/>
  <c r="BH1463" i="19"/>
  <c r="F1463" i="19"/>
  <c r="K1463" i="19"/>
  <c r="BH1464" i="19"/>
  <c r="F1464" i="19"/>
  <c r="K1464" i="19"/>
  <c r="BH1465" i="19"/>
  <c r="F1465" i="19"/>
  <c r="K1465" i="19"/>
  <c r="BH1466" i="19"/>
  <c r="F1466" i="19"/>
  <c r="K1466" i="19"/>
  <c r="BH1467" i="19"/>
  <c r="F1467" i="19"/>
  <c r="K1467" i="19"/>
  <c r="BH1468" i="19"/>
  <c r="F1468" i="19"/>
  <c r="K1468" i="19"/>
  <c r="BH1469" i="19"/>
  <c r="F1469" i="19"/>
  <c r="K1469" i="19"/>
  <c r="BH1470" i="19"/>
  <c r="F1470" i="19"/>
  <c r="K1470" i="19"/>
  <c r="BH1471" i="19"/>
  <c r="F1471" i="19"/>
  <c r="K1471" i="19"/>
  <c r="BH1472" i="19"/>
  <c r="F1472" i="19"/>
  <c r="K1472" i="19"/>
  <c r="BH1473" i="19"/>
  <c r="F1473" i="19"/>
  <c r="K1473" i="19"/>
  <c r="BH1474" i="19"/>
  <c r="F1474" i="19"/>
  <c r="K1474" i="19"/>
  <c r="BH1475" i="19"/>
  <c r="F1475" i="19"/>
  <c r="K1475" i="19"/>
  <c r="BH1476" i="19"/>
  <c r="F1476" i="19"/>
  <c r="K1476" i="19"/>
  <c r="BH1477" i="19"/>
  <c r="F1477" i="19"/>
  <c r="K1477" i="19"/>
  <c r="BH1478" i="19"/>
  <c r="F1478" i="19"/>
  <c r="K1478" i="19"/>
  <c r="BH1479" i="19"/>
  <c r="F1479" i="19"/>
  <c r="K1479" i="19"/>
  <c r="BH1480" i="19"/>
  <c r="F1480" i="19"/>
  <c r="K1480" i="19"/>
  <c r="BH1481" i="19"/>
  <c r="F1481" i="19"/>
  <c r="K1481" i="19"/>
  <c r="BH1482" i="19"/>
  <c r="F1482" i="19"/>
  <c r="K1482" i="19"/>
  <c r="BH1483" i="19"/>
  <c r="F1483" i="19"/>
  <c r="K1483" i="19"/>
  <c r="BH1484" i="19"/>
  <c r="F1484" i="19"/>
  <c r="K1484" i="19"/>
  <c r="BH1485" i="19"/>
  <c r="F1485" i="19"/>
  <c r="K1485" i="19"/>
  <c r="BH1486" i="19"/>
  <c r="F1486" i="19"/>
  <c r="K1486" i="19"/>
  <c r="BH1487" i="19"/>
  <c r="F1487" i="19"/>
  <c r="K1487" i="19"/>
  <c r="BH1488" i="19"/>
  <c r="F1488" i="19"/>
  <c r="K1488" i="19"/>
  <c r="BH1489" i="19"/>
  <c r="F1489" i="19"/>
  <c r="K1489" i="19"/>
  <c r="BH1490" i="19"/>
  <c r="F1490" i="19"/>
  <c r="K1490" i="19"/>
  <c r="BH1491" i="19"/>
  <c r="F1491" i="19"/>
  <c r="K1491" i="19"/>
  <c r="BH1492" i="19"/>
  <c r="F1492" i="19"/>
  <c r="K1492" i="19"/>
  <c r="BH1493" i="19"/>
  <c r="F1493" i="19"/>
  <c r="K1493" i="19"/>
  <c r="BH1494" i="19"/>
  <c r="F1494" i="19"/>
  <c r="K1494" i="19"/>
  <c r="BH1495" i="19"/>
  <c r="F1495" i="19"/>
  <c r="K1495" i="19"/>
  <c r="BH1496" i="19"/>
  <c r="F1496" i="19"/>
  <c r="K1496" i="19"/>
  <c r="BH1497" i="19"/>
  <c r="F1497" i="19"/>
  <c r="K1497" i="19"/>
  <c r="BH1498" i="19"/>
  <c r="F1498" i="19"/>
  <c r="K1498" i="19"/>
  <c r="BH1499" i="19"/>
  <c r="F1499" i="19"/>
  <c r="K1499" i="19"/>
  <c r="BH1500" i="19"/>
  <c r="F1500" i="19"/>
  <c r="K1500" i="19"/>
  <c r="BH1501" i="19"/>
  <c r="F1501" i="19"/>
  <c r="K1501" i="19"/>
  <c r="BH1502" i="19"/>
  <c r="F1502" i="19"/>
  <c r="K1502" i="19"/>
  <c r="BH1503" i="19"/>
  <c r="F1503" i="19"/>
  <c r="K1503" i="19"/>
  <c r="BH1504" i="19"/>
  <c r="F1504" i="19"/>
  <c r="K1504" i="19"/>
  <c r="BH1505" i="19"/>
  <c r="F1505" i="19"/>
  <c r="K1505" i="19"/>
  <c r="BH1506" i="19"/>
  <c r="F1506" i="19"/>
  <c r="K1506" i="19"/>
  <c r="BH1507" i="19"/>
  <c r="F1507" i="19"/>
  <c r="K1507" i="19"/>
  <c r="BH1508" i="19"/>
  <c r="F1508" i="19"/>
  <c r="K1508" i="19"/>
  <c r="BH1509" i="19"/>
  <c r="F1509" i="19"/>
  <c r="K1509" i="19"/>
  <c r="BH1510" i="19"/>
  <c r="F1510" i="19"/>
  <c r="K1510" i="19"/>
  <c r="BH1511" i="19"/>
  <c r="F1511" i="19"/>
  <c r="K1511" i="19"/>
  <c r="BH1512" i="19"/>
  <c r="F1512" i="19"/>
  <c r="K1512" i="19"/>
  <c r="BH1513" i="19"/>
  <c r="F1513" i="19"/>
  <c r="K1513" i="19"/>
  <c r="BH1514" i="19"/>
  <c r="F1514" i="19"/>
  <c r="K1514" i="19"/>
  <c r="BH1515" i="19"/>
  <c r="F1515" i="19"/>
  <c r="K1515" i="19"/>
  <c r="BH1516" i="19"/>
  <c r="F1516" i="19"/>
  <c r="K1516" i="19"/>
  <c r="BH1517" i="19"/>
  <c r="F1517" i="19"/>
  <c r="K1517" i="19"/>
  <c r="BH1518" i="19"/>
  <c r="F1518" i="19"/>
  <c r="K1518" i="19"/>
  <c r="BH1519" i="19"/>
  <c r="F1519" i="19"/>
  <c r="K1519" i="19"/>
  <c r="BH1520" i="19"/>
  <c r="F1520" i="19"/>
  <c r="K1520" i="19"/>
  <c r="BH1521" i="19"/>
  <c r="F1521" i="19"/>
  <c r="K1521" i="19"/>
  <c r="BH1522" i="19"/>
  <c r="F1522" i="19"/>
  <c r="K1522" i="19"/>
  <c r="BH1523" i="19"/>
  <c r="F1523" i="19"/>
  <c r="K1523" i="19"/>
  <c r="BH1524" i="19"/>
  <c r="F1524" i="19"/>
  <c r="K1524" i="19"/>
  <c r="BH1525" i="19"/>
  <c r="F1525" i="19"/>
  <c r="K1525" i="19"/>
  <c r="BH1526" i="19"/>
  <c r="F1526" i="19"/>
  <c r="K1526" i="19"/>
  <c r="BH1527" i="19"/>
  <c r="F1527" i="19"/>
  <c r="K1527" i="19"/>
  <c r="BH1528" i="19"/>
  <c r="F1528" i="19"/>
  <c r="K1528" i="19"/>
  <c r="BH1529" i="19"/>
  <c r="F1529" i="19"/>
  <c r="K1529" i="19"/>
  <c r="BH1530" i="19"/>
  <c r="F1530" i="19"/>
  <c r="K1530" i="19"/>
  <c r="BH1531" i="19"/>
  <c r="F1531" i="19"/>
  <c r="K1531" i="19"/>
  <c r="BH1532" i="19"/>
  <c r="F1532" i="19"/>
  <c r="K1532" i="19"/>
  <c r="BH1533" i="19"/>
  <c r="F1533" i="19"/>
  <c r="K1533" i="19"/>
  <c r="BH1534" i="19"/>
  <c r="F1534" i="19"/>
  <c r="K1534" i="19"/>
  <c r="BH1535" i="19"/>
  <c r="F1535" i="19"/>
  <c r="K1535" i="19"/>
  <c r="BH1536" i="19"/>
  <c r="F1536" i="19"/>
  <c r="K1536" i="19"/>
  <c r="BH1537" i="19"/>
  <c r="F1537" i="19"/>
  <c r="K1537" i="19"/>
  <c r="BH1538" i="19"/>
  <c r="F1538" i="19"/>
  <c r="K1538" i="19"/>
  <c r="BH1539" i="19"/>
  <c r="F1539" i="19"/>
  <c r="K1539" i="19"/>
  <c r="BH1540" i="19"/>
  <c r="F1540" i="19"/>
  <c r="K1540" i="19"/>
  <c r="BH1541" i="19"/>
  <c r="F1541" i="19"/>
  <c r="K1541" i="19"/>
  <c r="BH1542" i="19"/>
  <c r="F1542" i="19"/>
  <c r="K1542" i="19"/>
  <c r="F1543" i="19"/>
  <c r="K1543" i="19"/>
  <c r="K1545" i="19"/>
  <c r="K1546" i="19"/>
  <c r="K1547" i="19"/>
  <c r="K1548" i="19"/>
  <c r="K1549" i="19"/>
  <c r="K1550" i="19"/>
  <c r="K1551" i="19"/>
  <c r="K1552" i="19"/>
  <c r="K1553" i="19"/>
  <c r="K1554" i="19"/>
  <c r="K1555" i="19"/>
  <c r="K1556" i="19"/>
  <c r="K1557" i="19"/>
  <c r="K1558" i="19"/>
  <c r="K1559" i="19"/>
  <c r="K1560" i="19"/>
  <c r="K1561" i="19"/>
  <c r="K1562" i="19"/>
  <c r="K1563" i="19"/>
  <c r="K1564" i="19"/>
  <c r="K1565" i="19"/>
  <c r="K1566" i="19"/>
  <c r="K1567" i="19"/>
  <c r="K1568" i="19"/>
  <c r="K1569" i="19"/>
  <c r="K1570" i="19"/>
  <c r="K1571" i="19"/>
  <c r="K1572" i="19"/>
  <c r="K1573" i="19"/>
  <c r="K1574" i="19"/>
  <c r="K1575" i="19"/>
  <c r="K1576" i="19"/>
  <c r="K1577" i="19"/>
  <c r="K1578" i="19"/>
  <c r="K1579" i="19"/>
  <c r="K1580" i="19"/>
  <c r="K1581" i="19"/>
  <c r="K1582" i="19"/>
  <c r="K1583" i="19"/>
  <c r="K1584" i="19"/>
  <c r="K1585" i="19"/>
  <c r="K1586" i="19"/>
  <c r="K1587" i="19"/>
  <c r="K1588" i="19"/>
  <c r="K1589" i="19"/>
  <c r="K1590" i="19"/>
  <c r="K1591" i="19"/>
  <c r="K1592" i="19"/>
  <c r="K1593" i="19"/>
  <c r="K1594" i="19"/>
  <c r="K1595" i="19"/>
  <c r="K1596" i="19"/>
  <c r="K1597" i="19"/>
  <c r="K1598" i="19"/>
  <c r="K1599" i="19"/>
  <c r="K1600" i="19"/>
  <c r="K1601" i="19"/>
  <c r="K1602" i="19"/>
  <c r="K1603" i="19"/>
  <c r="K1604" i="19"/>
  <c r="K1605" i="19"/>
  <c r="K1606" i="19"/>
  <c r="K1607" i="19"/>
  <c r="K1608" i="19"/>
  <c r="K1609" i="19"/>
  <c r="K1610" i="19"/>
  <c r="K1611" i="19"/>
  <c r="K1612" i="19"/>
  <c r="K1613" i="19"/>
  <c r="K1614" i="19"/>
  <c r="K1615" i="19"/>
  <c r="K1616" i="19"/>
  <c r="K1617" i="19"/>
  <c r="K1618" i="19"/>
  <c r="K1619" i="19"/>
  <c r="K1620" i="19"/>
  <c r="K1621" i="19"/>
  <c r="K1622" i="19"/>
  <c r="K1623" i="19"/>
  <c r="K1624" i="19"/>
  <c r="K1625" i="19"/>
  <c r="K1626" i="19"/>
  <c r="K1627" i="19"/>
  <c r="K1628" i="19"/>
  <c r="K1629" i="19"/>
  <c r="K1630" i="19"/>
  <c r="K1631" i="19"/>
  <c r="K1632" i="19"/>
  <c r="K1633" i="19"/>
  <c r="K1634" i="19"/>
  <c r="K1635" i="19"/>
  <c r="K1636" i="19"/>
  <c r="K1637" i="19"/>
  <c r="K1638" i="19"/>
  <c r="K1639" i="19"/>
  <c r="K1640" i="19"/>
  <c r="K1641" i="19"/>
  <c r="K1642" i="19"/>
  <c r="K1643" i="19"/>
  <c r="K1644" i="19"/>
  <c r="K1645" i="19"/>
  <c r="K1646" i="19"/>
  <c r="K1647" i="19"/>
  <c r="K1648" i="19"/>
  <c r="K1649" i="19"/>
  <c r="K1650" i="19"/>
  <c r="K1651" i="19"/>
  <c r="K1652" i="19"/>
  <c r="K1653" i="19"/>
  <c r="K1654" i="19"/>
  <c r="K1655" i="19"/>
  <c r="K1656" i="19"/>
  <c r="K1657" i="19"/>
  <c r="K1658" i="19"/>
  <c r="K1659" i="19"/>
  <c r="F1660" i="19"/>
  <c r="K1660" i="19"/>
  <c r="K1662" i="19"/>
  <c r="K1663" i="19"/>
  <c r="K1664" i="19"/>
  <c r="K1665" i="19"/>
  <c r="K1666" i="19"/>
  <c r="K1667" i="19"/>
  <c r="K1668" i="19"/>
  <c r="K1669" i="19"/>
  <c r="K1670" i="19"/>
  <c r="K1671" i="19"/>
  <c r="K1672" i="19"/>
  <c r="K1673" i="19"/>
  <c r="K1674" i="19"/>
  <c r="K1675" i="19"/>
  <c r="K1676" i="19"/>
  <c r="K1677" i="19"/>
  <c r="K1678" i="19"/>
  <c r="K1679" i="19"/>
  <c r="K1680" i="19"/>
  <c r="K1681" i="19"/>
  <c r="K1682" i="19"/>
  <c r="K1683" i="19"/>
  <c r="K1684" i="19"/>
  <c r="K1685" i="19"/>
  <c r="K1686" i="19"/>
  <c r="K1687" i="19"/>
  <c r="K1688" i="19"/>
  <c r="K1689" i="19"/>
  <c r="K1690" i="19"/>
  <c r="K1691" i="19"/>
  <c r="K1692" i="19"/>
  <c r="K1693" i="19"/>
  <c r="K1694" i="19"/>
  <c r="K1695" i="19"/>
  <c r="K1696" i="19"/>
  <c r="K1697" i="19"/>
  <c r="K1698" i="19"/>
  <c r="K1699" i="19"/>
  <c r="K1700" i="19"/>
  <c r="K1701" i="19"/>
  <c r="K1702" i="19"/>
  <c r="K1703" i="19"/>
  <c r="K1704" i="19"/>
  <c r="K1705" i="19"/>
  <c r="K1706" i="19"/>
  <c r="K1707" i="19"/>
  <c r="K1708" i="19"/>
  <c r="K1709" i="19"/>
  <c r="K1710" i="19"/>
  <c r="K1711" i="19"/>
  <c r="K1712" i="19"/>
  <c r="K1713" i="19"/>
  <c r="K1714" i="19"/>
  <c r="K1715" i="19"/>
  <c r="K1716" i="19"/>
  <c r="K1717" i="19"/>
  <c r="F1718" i="19"/>
  <c r="K1718" i="19"/>
  <c r="F1720" i="19"/>
  <c r="K1720" i="19"/>
  <c r="F1721" i="19"/>
  <c r="K1721" i="19"/>
  <c r="F1722" i="19"/>
  <c r="K1722" i="19"/>
  <c r="F1723" i="19"/>
  <c r="K1723" i="19"/>
  <c r="F1724" i="19"/>
  <c r="K1724" i="19"/>
  <c r="F1725" i="19"/>
  <c r="K1725" i="19"/>
  <c r="F1726" i="19"/>
  <c r="K1726" i="19"/>
  <c r="F1727" i="19"/>
  <c r="K1727" i="19"/>
  <c r="F1728" i="19"/>
  <c r="K1728" i="19"/>
  <c r="F1729" i="19"/>
  <c r="K1729" i="19"/>
  <c r="F1730" i="19"/>
  <c r="K1730" i="19"/>
  <c r="F1731" i="19"/>
  <c r="K1731" i="19"/>
  <c r="F1732" i="19"/>
  <c r="K1732" i="19"/>
  <c r="F1733" i="19"/>
  <c r="K1733" i="19"/>
  <c r="F1734" i="19"/>
  <c r="K1734" i="19"/>
  <c r="F1735" i="19"/>
  <c r="K1735" i="19"/>
  <c r="F1736" i="19"/>
  <c r="K1736" i="19"/>
  <c r="F1737" i="19"/>
  <c r="K1737" i="19"/>
  <c r="F1738" i="19"/>
  <c r="K1738" i="19"/>
  <c r="F1739" i="19"/>
  <c r="K1739" i="19"/>
  <c r="F1740" i="19"/>
  <c r="K1740" i="19"/>
  <c r="F1741" i="19"/>
  <c r="K1741" i="19"/>
  <c r="F1742" i="19"/>
  <c r="K1742" i="19"/>
  <c r="F1743" i="19"/>
  <c r="K1743" i="19"/>
  <c r="F1744" i="19"/>
  <c r="K1744" i="19"/>
  <c r="F1745" i="19"/>
  <c r="K1745" i="19"/>
  <c r="F1746" i="19"/>
  <c r="K1746" i="19"/>
  <c r="F1747" i="19"/>
  <c r="K1747" i="19"/>
  <c r="F1748" i="19"/>
  <c r="K1748" i="19"/>
  <c r="F1749" i="19"/>
  <c r="K1749" i="19"/>
  <c r="F1750" i="19"/>
  <c r="K1750" i="19"/>
  <c r="F1751" i="19"/>
  <c r="K1751" i="19"/>
  <c r="F1752" i="19"/>
  <c r="K1752" i="19"/>
  <c r="F1753" i="19"/>
  <c r="K1753" i="19"/>
  <c r="F1754" i="19"/>
  <c r="K1754" i="19"/>
  <c r="F1755" i="19"/>
  <c r="K1755" i="19"/>
  <c r="F1756" i="19"/>
  <c r="K1756" i="19"/>
  <c r="F1757" i="19"/>
  <c r="K1757" i="19"/>
  <c r="F1758" i="19"/>
  <c r="K1758" i="19"/>
  <c r="F1759" i="19"/>
  <c r="K1759" i="19"/>
  <c r="F1760" i="19"/>
  <c r="K1760" i="19"/>
  <c r="F1761" i="19"/>
  <c r="K1761" i="19"/>
  <c r="F1762" i="19"/>
  <c r="K1762" i="19"/>
  <c r="F1763" i="19"/>
  <c r="K1763" i="19"/>
  <c r="F1764" i="19"/>
  <c r="K1764" i="19"/>
  <c r="F1765" i="19"/>
  <c r="K1765" i="19"/>
  <c r="F1766" i="19"/>
  <c r="K1766" i="19"/>
  <c r="F1767" i="19"/>
  <c r="K1767" i="19"/>
  <c r="F1768" i="19"/>
  <c r="K1768" i="19"/>
  <c r="F1769" i="19"/>
  <c r="K1769" i="19"/>
  <c r="F1770" i="19"/>
  <c r="K1770" i="19"/>
  <c r="F1771" i="19"/>
  <c r="K1771" i="19"/>
  <c r="F1772" i="19"/>
  <c r="K1772" i="19"/>
  <c r="F1773" i="19"/>
  <c r="K1773" i="19"/>
  <c r="F1774" i="19"/>
  <c r="K1774" i="19"/>
  <c r="F1775" i="19"/>
  <c r="K1775" i="19"/>
  <c r="F1776" i="19"/>
  <c r="K1776" i="19"/>
  <c r="F1777" i="19"/>
  <c r="K1777" i="19"/>
  <c r="F1778" i="19"/>
  <c r="K1778" i="19"/>
  <c r="F1779" i="19"/>
  <c r="K1779" i="19"/>
  <c r="F1780" i="19"/>
  <c r="K1780" i="19"/>
  <c r="F1781" i="19"/>
  <c r="K1781" i="19"/>
  <c r="F1782" i="19"/>
  <c r="K1782" i="19"/>
  <c r="F1783" i="19"/>
  <c r="K1783" i="19"/>
  <c r="F1784" i="19"/>
  <c r="K1784" i="19"/>
  <c r="F1785" i="19"/>
  <c r="K1785" i="19"/>
  <c r="F1786" i="19"/>
  <c r="K1786" i="19"/>
  <c r="F1787" i="19"/>
  <c r="K1787" i="19"/>
  <c r="F1788" i="19"/>
  <c r="K1788" i="19"/>
  <c r="F1789" i="19"/>
  <c r="K1789" i="19"/>
  <c r="F1790" i="19"/>
  <c r="K1790" i="19"/>
  <c r="F1791" i="19"/>
  <c r="K1791" i="19"/>
  <c r="F1792" i="19"/>
  <c r="K1792" i="19"/>
  <c r="F1793" i="19"/>
  <c r="K1793" i="19"/>
  <c r="F1794" i="19"/>
  <c r="K1794" i="19"/>
  <c r="F1795" i="19"/>
  <c r="K1795" i="19"/>
  <c r="F1796" i="19"/>
  <c r="K1796" i="19"/>
  <c r="F1797" i="19"/>
  <c r="K1797" i="19"/>
  <c r="F1798" i="19"/>
  <c r="K1798" i="19"/>
  <c r="F1799" i="19"/>
  <c r="K1799" i="19"/>
  <c r="F1800" i="19"/>
  <c r="K1800" i="19"/>
  <c r="F1801" i="19"/>
  <c r="K1801" i="19"/>
  <c r="F1802" i="19"/>
  <c r="K1802" i="19"/>
  <c r="F1803" i="19"/>
  <c r="K1803" i="19"/>
  <c r="F1804" i="19"/>
  <c r="K1804" i="19"/>
  <c r="F1805" i="19"/>
  <c r="K1805" i="19"/>
  <c r="F1806" i="19"/>
  <c r="K1806" i="19"/>
  <c r="F1807" i="19"/>
  <c r="K1807" i="19"/>
  <c r="F1808" i="19"/>
  <c r="K1808" i="19"/>
  <c r="F1809" i="19"/>
  <c r="K1809" i="19"/>
  <c r="F1810" i="19"/>
  <c r="K1810" i="19"/>
  <c r="F1811" i="19"/>
  <c r="K1811" i="19"/>
  <c r="F1812" i="19"/>
  <c r="K1812" i="19"/>
  <c r="F1813" i="19"/>
  <c r="K1813" i="19"/>
  <c r="G1815" i="19"/>
  <c r="BE1815" i="19"/>
  <c r="BH1815" i="19"/>
  <c r="F1815" i="19"/>
  <c r="K1815" i="19"/>
  <c r="G1816" i="19"/>
  <c r="BE1816" i="19"/>
  <c r="BH1816" i="19"/>
  <c r="F1816" i="19"/>
  <c r="K1816" i="19"/>
  <c r="G1817" i="19"/>
  <c r="BE1817" i="19"/>
  <c r="BH1817" i="19"/>
  <c r="F1817" i="19"/>
  <c r="K1817" i="19"/>
  <c r="G1818" i="19"/>
  <c r="BE1818" i="19"/>
  <c r="BH1818" i="19"/>
  <c r="F1818" i="19"/>
  <c r="K1818" i="19"/>
  <c r="G1819" i="19"/>
  <c r="BE1819" i="19"/>
  <c r="BH1819" i="19"/>
  <c r="F1819" i="19"/>
  <c r="K1819" i="19"/>
  <c r="G1820" i="19"/>
  <c r="BE1820" i="19"/>
  <c r="BH1820" i="19"/>
  <c r="F1820" i="19"/>
  <c r="K1820" i="19"/>
  <c r="G1821" i="19"/>
  <c r="BE1821" i="19"/>
  <c r="BH1821" i="19"/>
  <c r="F1821" i="19"/>
  <c r="K1821" i="19"/>
  <c r="G1822" i="19"/>
  <c r="BE1822" i="19"/>
  <c r="BH1822" i="19"/>
  <c r="F1822" i="19"/>
  <c r="K1822" i="19"/>
  <c r="G1823" i="19"/>
  <c r="BE1823" i="19"/>
  <c r="BH1823" i="19"/>
  <c r="F1823" i="19"/>
  <c r="K1823" i="19"/>
  <c r="G1824" i="19"/>
  <c r="BE1824" i="19"/>
  <c r="BH1824" i="19"/>
  <c r="F1824" i="19"/>
  <c r="K1824" i="19"/>
  <c r="G1825" i="19"/>
  <c r="BE1825" i="19"/>
  <c r="BH1825" i="19"/>
  <c r="F1825" i="19"/>
  <c r="K1825" i="19"/>
  <c r="G1826" i="19"/>
  <c r="BE1826" i="19"/>
  <c r="BH1826" i="19"/>
  <c r="F1826" i="19"/>
  <c r="K1826" i="19"/>
  <c r="G1827" i="19"/>
  <c r="BE1827" i="19"/>
  <c r="BH1827" i="19"/>
  <c r="F1827" i="19"/>
  <c r="K1827" i="19"/>
  <c r="G1828" i="19"/>
  <c r="BE1828" i="19"/>
  <c r="BH1828" i="19"/>
  <c r="F1828" i="19"/>
  <c r="K1828" i="19"/>
  <c r="G1829" i="19"/>
  <c r="BE1829" i="19"/>
  <c r="BH1829" i="19"/>
  <c r="F1829" i="19"/>
  <c r="K1829" i="19"/>
  <c r="G1830" i="19"/>
  <c r="BE1830" i="19"/>
  <c r="BH1830" i="19"/>
  <c r="F1830" i="19"/>
  <c r="K1830" i="19"/>
  <c r="G1831" i="19"/>
  <c r="BE1831" i="19"/>
  <c r="BH1831" i="19"/>
  <c r="F1831" i="19"/>
  <c r="K1831" i="19"/>
  <c r="F1832" i="19"/>
  <c r="K1832" i="19"/>
  <c r="F1834" i="19"/>
  <c r="K1834" i="19"/>
  <c r="F1835" i="19"/>
  <c r="K1835" i="19"/>
  <c r="F1836" i="19"/>
  <c r="K1836" i="19"/>
  <c r="F1837" i="19"/>
  <c r="K1837" i="19"/>
  <c r="F1838" i="19"/>
  <c r="K1838" i="19"/>
  <c r="F1839" i="19"/>
  <c r="K1839" i="19"/>
  <c r="F1840" i="19"/>
  <c r="K1840" i="19"/>
  <c r="F1841" i="19"/>
  <c r="K1841" i="19"/>
  <c r="F1842" i="19"/>
  <c r="K1842" i="19"/>
  <c r="F1843" i="19"/>
  <c r="K1843" i="19"/>
  <c r="F1844" i="19"/>
  <c r="K1844" i="19"/>
  <c r="F1846" i="19"/>
  <c r="K1846" i="19"/>
  <c r="F1847" i="19"/>
  <c r="K1847" i="19"/>
  <c r="F1848" i="19"/>
  <c r="K1848" i="19"/>
  <c r="F1849" i="19"/>
  <c r="K1849" i="19"/>
  <c r="F1850" i="19"/>
  <c r="K1850" i="19"/>
  <c r="F1851" i="19"/>
  <c r="K1851" i="19"/>
  <c r="F1852" i="19"/>
  <c r="K1852" i="19"/>
  <c r="F1853" i="19"/>
  <c r="K1853" i="19"/>
  <c r="F1854" i="19"/>
  <c r="K1854" i="19"/>
  <c r="F1855" i="19"/>
  <c r="K1855" i="19"/>
  <c r="F1856" i="19"/>
  <c r="K1856" i="19"/>
  <c r="F1857" i="19"/>
  <c r="K1857" i="19"/>
  <c r="F1858" i="19"/>
  <c r="K1858" i="19"/>
  <c r="F1859" i="19"/>
  <c r="K1859" i="19"/>
  <c r="F1860" i="19"/>
  <c r="K1860" i="19"/>
  <c r="F1861" i="19"/>
  <c r="K1861" i="19"/>
  <c r="F1862" i="19"/>
  <c r="K1862" i="19"/>
  <c r="F1863" i="19"/>
  <c r="K1863" i="19"/>
  <c r="F1864" i="19"/>
  <c r="K1864" i="19"/>
  <c r="F1865" i="19"/>
  <c r="K1865" i="19"/>
  <c r="F1866" i="19"/>
  <c r="K1866" i="19"/>
  <c r="F1867" i="19"/>
  <c r="K1867" i="19"/>
  <c r="F1869" i="19"/>
  <c r="K1869" i="19"/>
  <c r="F1870" i="19"/>
  <c r="K1870" i="19"/>
  <c r="F1871" i="19"/>
  <c r="K1871" i="19"/>
  <c r="F1872" i="19"/>
  <c r="K1872" i="19"/>
  <c r="F1873" i="19"/>
  <c r="K1873" i="19"/>
  <c r="F1874" i="19"/>
  <c r="K1874" i="19"/>
  <c r="F1875" i="19"/>
  <c r="K1875" i="19"/>
  <c r="F1876" i="19"/>
  <c r="K1876" i="19"/>
  <c r="F1877" i="19"/>
  <c r="K1877" i="19"/>
  <c r="F1878" i="19"/>
  <c r="K1878" i="19"/>
  <c r="F1879" i="19"/>
  <c r="K1879" i="19"/>
  <c r="F1880" i="19"/>
  <c r="K1880" i="19"/>
  <c r="F1881" i="19"/>
  <c r="K1881" i="19"/>
  <c r="F1882" i="19"/>
  <c r="K1882" i="19"/>
  <c r="F1883" i="19"/>
  <c r="K1883" i="19"/>
  <c r="F1884" i="19"/>
  <c r="K1884" i="19"/>
  <c r="F1885" i="19"/>
  <c r="K1885" i="19"/>
  <c r="F1886" i="19"/>
  <c r="K1886" i="19"/>
  <c r="F1887" i="19"/>
  <c r="K1887" i="19"/>
  <c r="F1888" i="19"/>
  <c r="K1888" i="19"/>
  <c r="F1889" i="19"/>
  <c r="K1889" i="19"/>
  <c r="F1890" i="19"/>
  <c r="K1890" i="19"/>
  <c r="F1891" i="19"/>
  <c r="K1891" i="19"/>
  <c r="F1892" i="19"/>
  <c r="K1892" i="19"/>
  <c r="F1893" i="19"/>
  <c r="K1893" i="19"/>
  <c r="F1894" i="19"/>
  <c r="K1894" i="19"/>
  <c r="F1895" i="19"/>
  <c r="K1895" i="19"/>
  <c r="F1896" i="19"/>
  <c r="K1896" i="19"/>
  <c r="F1897" i="19"/>
  <c r="K1897" i="19"/>
  <c r="F1898" i="19"/>
  <c r="K1898" i="19"/>
  <c r="F1899" i="19"/>
  <c r="K1899" i="19"/>
  <c r="F1900" i="19"/>
  <c r="K1900" i="19"/>
  <c r="F1901" i="19"/>
  <c r="K1901" i="19"/>
  <c r="F1902" i="19"/>
  <c r="K1902" i="19"/>
  <c r="G1904" i="19"/>
  <c r="BE1904" i="19"/>
  <c r="BH1904" i="19"/>
  <c r="F1904" i="19"/>
  <c r="K1904" i="19"/>
  <c r="G1905" i="19"/>
  <c r="BE1905" i="19"/>
  <c r="BH1905" i="19"/>
  <c r="F1905" i="19"/>
  <c r="K1905" i="19"/>
  <c r="G1906" i="19"/>
  <c r="BE1906" i="19"/>
  <c r="BH1906" i="19"/>
  <c r="F1906" i="19"/>
  <c r="K1906" i="19"/>
  <c r="G1907" i="19"/>
  <c r="BE1907" i="19"/>
  <c r="BH1907" i="19"/>
  <c r="F1907" i="19"/>
  <c r="K1907" i="19"/>
  <c r="G1908" i="19"/>
  <c r="BE1908" i="19"/>
  <c r="BH1908" i="19"/>
  <c r="F1908" i="19"/>
  <c r="K1908" i="19"/>
  <c r="G1909" i="19"/>
  <c r="BE1909" i="19"/>
  <c r="BH1909" i="19"/>
  <c r="F1909" i="19"/>
  <c r="K1909" i="19"/>
  <c r="G1910" i="19"/>
  <c r="BE1910" i="19"/>
  <c r="BH1910" i="19"/>
  <c r="F1910" i="19"/>
  <c r="K1910" i="19"/>
  <c r="G1911" i="19"/>
  <c r="BE1911" i="19"/>
  <c r="BH1911" i="19"/>
  <c r="F1911" i="19"/>
  <c r="K1911" i="19"/>
  <c r="G1912" i="19"/>
  <c r="BE1912" i="19"/>
  <c r="BH1912" i="19"/>
  <c r="F1912" i="19"/>
  <c r="K1912" i="19"/>
  <c r="G1913" i="19"/>
  <c r="BE1913" i="19"/>
  <c r="BH1913" i="19"/>
  <c r="F1913" i="19"/>
  <c r="K1913" i="19"/>
  <c r="G1914" i="19"/>
  <c r="BE1914" i="19"/>
  <c r="BH1914" i="19"/>
  <c r="F1914" i="19"/>
  <c r="K1914" i="19"/>
  <c r="G1915" i="19"/>
  <c r="BE1915" i="19"/>
  <c r="BH1915" i="19"/>
  <c r="F1915" i="19"/>
  <c r="K1915" i="19"/>
  <c r="G1916" i="19"/>
  <c r="BE1916" i="19"/>
  <c r="BH1916" i="19"/>
  <c r="F1916" i="19"/>
  <c r="K1916" i="19"/>
  <c r="G1917" i="19"/>
  <c r="BE1917" i="19"/>
  <c r="BH1917" i="19"/>
  <c r="F1917" i="19"/>
  <c r="K1917" i="19"/>
  <c r="G1918" i="19"/>
  <c r="BE1918" i="19"/>
  <c r="BH1918" i="19"/>
  <c r="F1918" i="19"/>
  <c r="K1918" i="19"/>
  <c r="G1919" i="19"/>
  <c r="BE1919" i="19"/>
  <c r="BH1919" i="19"/>
  <c r="F1919" i="19"/>
  <c r="K1919" i="19"/>
  <c r="G1920" i="19"/>
  <c r="BE1920" i="19"/>
  <c r="BH1920" i="19"/>
  <c r="F1920" i="19"/>
  <c r="K1920" i="19"/>
  <c r="G1921" i="19"/>
  <c r="BE1921" i="19"/>
  <c r="BH1921" i="19"/>
  <c r="F1921" i="19"/>
  <c r="K1921" i="19"/>
  <c r="G1922" i="19"/>
  <c r="BE1922" i="19"/>
  <c r="BH1922" i="19"/>
  <c r="F1922" i="19"/>
  <c r="K1922" i="19"/>
  <c r="G1923" i="19"/>
  <c r="BE1923" i="19"/>
  <c r="BH1923" i="19"/>
  <c r="F1923" i="19"/>
  <c r="K1923" i="19"/>
  <c r="G1924" i="19"/>
  <c r="BE1924" i="19"/>
  <c r="BH1924" i="19"/>
  <c r="F1924" i="19"/>
  <c r="K1924" i="19"/>
  <c r="G1925" i="19"/>
  <c r="BE1925" i="19"/>
  <c r="BH1925" i="19"/>
  <c r="F1925" i="19"/>
  <c r="K1925" i="19"/>
  <c r="G1926" i="19"/>
  <c r="BE1926" i="19"/>
  <c r="BH1926" i="19"/>
  <c r="F1926" i="19"/>
  <c r="K1926" i="19"/>
  <c r="G1927" i="19"/>
  <c r="BE1927" i="19"/>
  <c r="BH1927" i="19"/>
  <c r="F1927" i="19"/>
  <c r="K1927" i="19"/>
  <c r="G1928" i="19"/>
  <c r="BE1928" i="19"/>
  <c r="BH1928" i="19"/>
  <c r="F1928" i="19"/>
  <c r="K1928" i="19"/>
  <c r="G1929" i="19"/>
  <c r="BE1929" i="19"/>
  <c r="BH1929" i="19"/>
  <c r="F1929" i="19"/>
  <c r="K1929" i="19"/>
  <c r="G1930" i="19"/>
  <c r="BE1930" i="19"/>
  <c r="BH1930" i="19"/>
  <c r="F1930" i="19"/>
  <c r="K1930" i="19"/>
  <c r="G1931" i="19"/>
  <c r="BE1931" i="19"/>
  <c r="BH1931" i="19"/>
  <c r="F1931" i="19"/>
  <c r="K1931" i="19"/>
  <c r="G1932" i="19"/>
  <c r="BE1932" i="19"/>
  <c r="BH1932" i="19"/>
  <c r="F1932" i="19"/>
  <c r="K1932" i="19"/>
  <c r="G1933" i="19"/>
  <c r="BE1933" i="19"/>
  <c r="BH1933" i="19"/>
  <c r="F1933" i="19"/>
  <c r="K1933" i="19"/>
  <c r="G1934" i="19"/>
  <c r="BE1934" i="19"/>
  <c r="BH1934" i="19"/>
  <c r="F1934" i="19"/>
  <c r="K1934" i="19"/>
  <c r="G1935" i="19"/>
  <c r="BE1935" i="19"/>
  <c r="BH1935" i="19"/>
  <c r="F1935" i="19"/>
  <c r="K1935" i="19"/>
  <c r="G1936" i="19"/>
  <c r="BE1936" i="19"/>
  <c r="BH1936" i="19"/>
  <c r="F1936" i="19"/>
  <c r="K1936" i="19"/>
  <c r="G1937" i="19"/>
  <c r="BE1937" i="19"/>
  <c r="BH1937" i="19"/>
  <c r="F1937" i="19"/>
  <c r="K1937" i="19"/>
  <c r="G1938" i="19"/>
  <c r="BE1938" i="19"/>
  <c r="BH1938" i="19"/>
  <c r="F1938" i="19"/>
  <c r="K1938" i="19"/>
  <c r="G1939" i="19"/>
  <c r="BE1939" i="19"/>
  <c r="BH1939" i="19"/>
  <c r="F1939" i="19"/>
  <c r="K1939" i="19"/>
  <c r="G1940" i="19"/>
  <c r="BE1940" i="19"/>
  <c r="BH1940" i="19"/>
  <c r="F1940" i="19"/>
  <c r="K1940" i="19"/>
  <c r="G1941" i="19"/>
  <c r="BE1941" i="19"/>
  <c r="BH1941" i="19"/>
  <c r="F1941" i="19"/>
  <c r="K1941" i="19"/>
  <c r="G1942" i="19"/>
  <c r="BE1942" i="19"/>
  <c r="BH1942" i="19"/>
  <c r="F1942" i="19"/>
  <c r="K1942" i="19"/>
  <c r="G1943" i="19"/>
  <c r="BE1943" i="19"/>
  <c r="BH1943" i="19"/>
  <c r="F1943" i="19"/>
  <c r="K1943" i="19"/>
  <c r="G1944" i="19"/>
  <c r="BE1944" i="19"/>
  <c r="BH1944" i="19"/>
  <c r="F1944" i="19"/>
  <c r="K1944" i="19"/>
  <c r="G1945" i="19"/>
  <c r="BE1945" i="19"/>
  <c r="BH1945" i="19"/>
  <c r="F1945" i="19"/>
  <c r="K1945" i="19"/>
  <c r="G1946" i="19"/>
  <c r="BE1946" i="19"/>
  <c r="BH1946" i="19"/>
  <c r="F1946" i="19"/>
  <c r="K1946" i="19"/>
  <c r="G1947" i="19"/>
  <c r="BE1947" i="19"/>
  <c r="BH1947" i="19"/>
  <c r="F1947" i="19"/>
  <c r="K1947" i="19"/>
  <c r="G1948" i="19"/>
  <c r="BE1948" i="19"/>
  <c r="BH1948" i="19"/>
  <c r="F1948" i="19"/>
  <c r="K1948" i="19"/>
  <c r="G1949" i="19"/>
  <c r="BE1949" i="19"/>
  <c r="BH1949" i="19"/>
  <c r="F1949" i="19"/>
  <c r="K1949" i="19"/>
  <c r="G1950" i="19"/>
  <c r="BE1950" i="19"/>
  <c r="BH1950" i="19"/>
  <c r="F1950" i="19"/>
  <c r="K1950" i="19"/>
  <c r="G1951" i="19"/>
  <c r="BE1951" i="19"/>
  <c r="BH1951" i="19"/>
  <c r="F1951" i="19"/>
  <c r="K1951" i="19"/>
  <c r="G1952" i="19"/>
  <c r="BE1952" i="19"/>
  <c r="BH1952" i="19"/>
  <c r="F1952" i="19"/>
  <c r="K1952" i="19"/>
  <c r="G1953" i="19"/>
  <c r="BE1953" i="19"/>
  <c r="BH1953" i="19"/>
  <c r="F1953" i="19"/>
  <c r="K1953" i="19"/>
  <c r="G1954" i="19"/>
  <c r="BE1954" i="19"/>
  <c r="BH1954" i="19"/>
  <c r="F1954" i="19"/>
  <c r="K1954" i="19"/>
  <c r="G1955" i="19"/>
  <c r="BE1955" i="19"/>
  <c r="BH1955" i="19"/>
  <c r="F1955" i="19"/>
  <c r="K1955" i="19"/>
  <c r="G1956" i="19"/>
  <c r="BE1956" i="19"/>
  <c r="BH1956" i="19"/>
  <c r="F1956" i="19"/>
  <c r="K1956" i="19"/>
  <c r="G1957" i="19"/>
  <c r="BE1957" i="19"/>
  <c r="BH1957" i="19"/>
  <c r="F1957" i="19"/>
  <c r="K1957" i="19"/>
  <c r="G1958" i="19"/>
  <c r="BE1958" i="19"/>
  <c r="BH1958" i="19"/>
  <c r="F1958" i="19"/>
  <c r="K1958" i="19"/>
  <c r="G1959" i="19"/>
  <c r="BE1959" i="19"/>
  <c r="BH1959" i="19"/>
  <c r="F1959" i="19"/>
  <c r="K1959" i="19"/>
  <c r="G1960" i="19"/>
  <c r="BE1960" i="19"/>
  <c r="BH1960" i="19"/>
  <c r="F1960" i="19"/>
  <c r="K1960" i="19"/>
  <c r="G1961" i="19"/>
  <c r="BE1961" i="19"/>
  <c r="BH1961" i="19"/>
  <c r="F1961" i="19"/>
  <c r="K1961" i="19"/>
  <c r="G1962" i="19"/>
  <c r="BE1962" i="19"/>
  <c r="BH1962" i="19"/>
  <c r="F1962" i="19"/>
  <c r="K1962" i="19"/>
  <c r="G1963" i="19"/>
  <c r="BE1963" i="19"/>
  <c r="BH1963" i="19"/>
  <c r="F1963" i="19"/>
  <c r="K1963" i="19"/>
  <c r="G1964" i="19"/>
  <c r="BE1964" i="19"/>
  <c r="BH1964" i="19"/>
  <c r="F1964" i="19"/>
  <c r="K1964" i="19"/>
  <c r="G1965" i="19"/>
  <c r="BE1965" i="19"/>
  <c r="BH1965" i="19"/>
  <c r="F1965" i="19"/>
  <c r="K1965" i="19"/>
  <c r="F1966" i="19"/>
  <c r="K1966" i="19"/>
  <c r="F1968" i="19"/>
  <c r="K1968" i="19"/>
  <c r="F1969" i="19"/>
  <c r="K1969" i="19"/>
  <c r="F1970" i="19"/>
  <c r="K1970" i="19"/>
  <c r="F1971" i="19"/>
  <c r="K1971" i="19"/>
  <c r="F1972" i="19"/>
  <c r="K1972" i="19"/>
  <c r="F1973" i="19"/>
  <c r="K1973" i="19"/>
  <c r="F1974" i="19"/>
  <c r="K1974" i="19"/>
  <c r="F1975" i="19"/>
  <c r="K1975" i="19"/>
  <c r="F1976" i="19"/>
  <c r="K1976" i="19"/>
  <c r="F1977" i="19"/>
  <c r="K1977" i="19"/>
  <c r="F1978" i="19"/>
  <c r="K1978" i="19"/>
  <c r="F1979" i="19"/>
  <c r="K1979" i="19"/>
  <c r="F1980" i="19"/>
  <c r="K1980" i="19"/>
  <c r="F1981" i="19"/>
  <c r="K1981" i="19"/>
  <c r="F1982" i="19"/>
  <c r="K1982" i="19"/>
  <c r="F1983" i="19"/>
  <c r="K1983" i="19"/>
  <c r="F1984" i="19"/>
  <c r="K1984" i="19"/>
  <c r="F1985" i="19"/>
  <c r="K1985" i="19"/>
  <c r="F1986" i="19"/>
  <c r="K1986" i="19"/>
  <c r="F1987" i="19"/>
  <c r="K1987" i="19"/>
  <c r="F1988" i="19"/>
  <c r="K1988" i="19"/>
  <c r="F1989" i="19"/>
  <c r="K1989" i="19"/>
  <c r="F1990" i="19"/>
  <c r="K1990" i="19"/>
  <c r="F1991" i="19"/>
  <c r="K1991" i="19"/>
  <c r="F1992" i="19"/>
  <c r="K1992" i="19"/>
  <c r="F1993" i="19"/>
  <c r="K1993" i="19"/>
  <c r="F1994" i="19"/>
  <c r="K1994" i="19"/>
  <c r="F1995" i="19"/>
  <c r="K1995" i="19"/>
  <c r="F1996" i="19"/>
  <c r="K1996" i="19"/>
  <c r="F1997" i="19"/>
  <c r="K1997" i="19"/>
  <c r="F1998" i="19"/>
  <c r="K1998" i="19"/>
  <c r="F1999" i="19"/>
  <c r="K1999" i="19"/>
  <c r="F2000" i="19"/>
  <c r="K2000" i="19"/>
  <c r="F2001" i="19"/>
  <c r="K2001" i="19"/>
  <c r="F2002" i="19"/>
  <c r="K2002" i="19"/>
  <c r="F2003" i="19"/>
  <c r="K2003" i="19"/>
  <c r="F2004" i="19"/>
  <c r="K2004" i="19"/>
  <c r="F2005" i="19"/>
  <c r="K2005" i="19"/>
  <c r="F2006" i="19"/>
  <c r="K2006" i="19"/>
  <c r="F2007" i="19"/>
  <c r="K2007" i="19"/>
  <c r="F2008" i="19"/>
  <c r="K2008" i="19"/>
  <c r="F2009" i="19"/>
  <c r="K2009" i="19"/>
  <c r="F2010" i="19"/>
  <c r="K2010" i="19"/>
  <c r="F2011" i="19"/>
  <c r="K2011" i="19"/>
  <c r="F2012" i="19"/>
  <c r="K2012" i="19"/>
  <c r="F2013" i="19"/>
  <c r="K2013" i="19"/>
  <c r="F2014" i="19"/>
  <c r="K2014" i="19"/>
  <c r="F2015" i="19"/>
  <c r="K2015" i="19"/>
  <c r="F2016" i="19"/>
  <c r="K2016" i="19"/>
  <c r="F2017" i="19"/>
  <c r="K2017" i="19"/>
  <c r="F2018" i="19"/>
  <c r="K2018" i="19"/>
  <c r="F2019" i="19"/>
  <c r="K2019" i="19"/>
  <c r="F2020" i="19"/>
  <c r="K2020" i="19"/>
  <c r="F2021" i="19"/>
  <c r="K2021" i="19"/>
  <c r="F2022" i="19"/>
  <c r="K2022" i="19"/>
  <c r="F2023" i="19"/>
  <c r="K2023" i="19"/>
  <c r="F2024" i="19"/>
  <c r="K2024" i="19"/>
  <c r="F2025" i="19"/>
  <c r="K2025" i="19"/>
  <c r="F2026" i="19"/>
  <c r="K2026" i="19"/>
  <c r="F2027" i="19"/>
  <c r="K2027" i="19"/>
  <c r="F2028" i="19"/>
  <c r="K2028" i="19"/>
  <c r="F2029" i="19"/>
  <c r="K2029" i="19"/>
  <c r="F2030" i="19"/>
  <c r="K2030" i="19"/>
  <c r="F2031" i="19"/>
  <c r="K2031" i="19"/>
  <c r="F2032" i="19"/>
  <c r="K2032" i="19"/>
  <c r="F2033" i="19"/>
  <c r="K2033" i="19"/>
  <c r="F2034" i="19"/>
  <c r="K2034" i="19"/>
  <c r="F2035" i="19"/>
  <c r="K2035" i="19"/>
  <c r="F2036" i="19"/>
  <c r="K2036" i="19"/>
  <c r="F2037" i="19"/>
  <c r="K2037" i="19"/>
  <c r="F2038" i="19"/>
  <c r="K2038" i="19"/>
  <c r="F2039" i="19"/>
  <c r="K2039" i="19"/>
  <c r="F2040" i="19"/>
  <c r="K2040" i="19"/>
  <c r="F2041" i="19"/>
  <c r="K2041" i="19"/>
  <c r="F2042" i="19"/>
  <c r="K2042" i="19"/>
  <c r="F2043" i="19"/>
  <c r="K2043" i="19"/>
  <c r="F2044" i="19"/>
  <c r="K2044" i="19"/>
  <c r="F2045" i="19"/>
  <c r="K2045" i="19"/>
  <c r="F2046" i="19"/>
  <c r="K2046" i="19"/>
  <c r="F2047" i="19"/>
  <c r="K2047" i="19"/>
  <c r="F2048" i="19"/>
  <c r="K2048" i="19"/>
  <c r="F2049" i="19"/>
  <c r="K2049" i="19"/>
  <c r="F2050" i="19"/>
  <c r="K2050" i="19"/>
  <c r="F2051" i="19"/>
  <c r="K2051" i="19"/>
  <c r="F2052" i="19"/>
  <c r="K2052" i="19"/>
  <c r="F2053" i="19"/>
  <c r="K2053" i="19"/>
  <c r="F2054" i="19"/>
  <c r="K2054" i="19"/>
  <c r="F2055" i="19"/>
  <c r="K2055" i="19"/>
  <c r="F2056" i="19"/>
  <c r="K2056" i="19"/>
  <c r="F2057" i="19"/>
  <c r="K2057" i="19"/>
  <c r="F2058" i="19"/>
  <c r="K2058" i="19"/>
  <c r="F2059" i="19"/>
  <c r="K2059" i="19"/>
  <c r="F2060" i="19"/>
  <c r="K2060" i="19"/>
  <c r="F2061" i="19"/>
  <c r="K2061" i="19"/>
  <c r="F2062" i="19"/>
  <c r="K2062" i="19"/>
  <c r="F2063" i="19"/>
  <c r="K2063" i="19"/>
  <c r="F2064" i="19"/>
  <c r="K2064" i="19"/>
  <c r="F2065" i="19"/>
  <c r="K2065" i="19"/>
  <c r="F2066" i="19"/>
  <c r="K2066" i="19"/>
  <c r="F2067" i="19"/>
  <c r="K2067" i="19"/>
  <c r="F2068" i="19"/>
  <c r="K2068" i="19"/>
  <c r="K2070" i="19"/>
  <c r="K2071" i="19"/>
  <c r="K2072" i="19"/>
  <c r="K2073" i="19"/>
  <c r="K2074" i="19"/>
  <c r="K2075" i="19"/>
  <c r="K2076" i="19"/>
  <c r="K2077" i="19"/>
  <c r="K2078" i="19"/>
  <c r="K2079" i="19"/>
  <c r="K2080" i="19"/>
  <c r="K2081" i="19"/>
  <c r="K2082" i="19"/>
  <c r="K2083" i="19"/>
  <c r="K2084" i="19"/>
  <c r="K2085" i="19"/>
  <c r="K2086" i="19"/>
  <c r="K2087" i="19"/>
  <c r="K2088" i="19"/>
  <c r="K2089" i="19"/>
  <c r="K2090" i="19"/>
  <c r="K2091" i="19"/>
  <c r="K2092" i="19"/>
  <c r="K2093" i="19"/>
  <c r="K2094" i="19"/>
  <c r="K2095" i="19"/>
  <c r="K2096" i="19"/>
  <c r="K2097" i="19"/>
  <c r="K2098" i="19"/>
  <c r="K2099" i="19"/>
  <c r="K2100" i="19"/>
  <c r="K2101" i="19"/>
  <c r="K2102" i="19"/>
  <c r="K2103" i="19"/>
  <c r="K2104" i="19"/>
  <c r="K2105" i="19"/>
  <c r="K2106" i="19"/>
  <c r="K2107" i="19"/>
  <c r="K2108" i="19"/>
  <c r="K2109" i="19"/>
  <c r="K2110" i="19"/>
  <c r="K2111" i="19"/>
  <c r="K2112" i="19"/>
  <c r="K2113" i="19"/>
  <c r="K2114" i="19"/>
  <c r="K2115" i="19"/>
  <c r="K2116" i="19"/>
  <c r="K2117" i="19"/>
  <c r="K2118" i="19"/>
  <c r="K2119" i="19"/>
  <c r="K2120" i="19"/>
  <c r="K2121" i="19"/>
  <c r="K2122" i="19"/>
  <c r="K2123" i="19"/>
  <c r="K2125" i="19"/>
  <c r="K2126" i="19"/>
  <c r="K2127" i="19"/>
  <c r="K2128" i="19"/>
  <c r="K2129" i="19"/>
  <c r="K2130" i="19"/>
  <c r="K2131" i="19"/>
  <c r="K2132" i="19"/>
  <c r="K2133" i="19"/>
  <c r="K2134" i="19"/>
  <c r="K2135" i="19"/>
  <c r="K2136" i="19"/>
  <c r="K2137" i="19"/>
  <c r="K2138" i="19"/>
  <c r="K2139" i="19"/>
  <c r="K2140" i="19"/>
  <c r="K2141" i="19"/>
  <c r="K2142" i="19"/>
  <c r="K2143" i="19"/>
  <c r="K2144" i="19"/>
  <c r="K2145" i="19"/>
  <c r="K2146" i="19"/>
  <c r="K2147" i="19"/>
  <c r="K2148" i="19"/>
  <c r="K2149" i="19"/>
  <c r="K2150" i="19"/>
  <c r="K2151" i="19"/>
  <c r="K2152" i="19"/>
  <c r="K2153" i="19"/>
  <c r="K2154" i="19"/>
  <c r="K2155" i="19"/>
  <c r="K2156" i="19"/>
  <c r="K2157" i="19"/>
  <c r="K2158" i="19"/>
  <c r="K2159" i="19"/>
  <c r="K2160" i="19"/>
  <c r="K2161" i="19"/>
  <c r="K2162" i="19"/>
  <c r="K2163" i="19"/>
  <c r="K2164" i="19"/>
  <c r="K2165" i="19"/>
  <c r="K2166" i="19"/>
  <c r="K2167" i="19"/>
  <c r="K2168" i="19"/>
  <c r="K2169" i="19"/>
  <c r="K2170" i="19"/>
  <c r="K2171" i="19"/>
  <c r="K2172" i="19"/>
  <c r="K2173" i="19"/>
  <c r="K2174" i="19"/>
  <c r="K2175" i="19"/>
  <c r="K2176" i="19"/>
  <c r="K2177" i="19"/>
  <c r="K2178" i="19"/>
  <c r="K2179" i="19"/>
  <c r="K2180" i="19"/>
  <c r="K2181" i="19"/>
  <c r="K2182" i="19"/>
  <c r="K2183" i="19"/>
  <c r="K2184" i="19"/>
  <c r="K2185" i="19"/>
  <c r="K2186" i="19"/>
  <c r="K2187" i="19"/>
  <c r="K2188" i="19"/>
  <c r="K2189" i="19"/>
  <c r="K2190" i="19"/>
  <c r="K2191" i="19"/>
  <c r="K2192" i="19"/>
  <c r="K2193" i="19"/>
  <c r="K2194" i="19"/>
  <c r="K2195" i="19"/>
  <c r="K2196" i="19"/>
  <c r="K2197" i="19"/>
  <c r="K2198" i="19"/>
  <c r="K2199" i="19"/>
  <c r="K2200" i="19"/>
  <c r="K2201" i="19"/>
  <c r="K2202" i="19"/>
  <c r="K2203" i="19"/>
  <c r="K2204" i="19"/>
  <c r="K2205" i="19"/>
  <c r="K2206" i="19"/>
  <c r="K2207" i="19"/>
  <c r="K2208" i="19"/>
  <c r="K2209" i="19"/>
  <c r="K2210" i="19"/>
  <c r="K2211" i="19"/>
  <c r="K2212" i="19"/>
  <c r="F2213" i="19"/>
  <c r="K2213" i="19"/>
  <c r="F2215" i="19"/>
  <c r="K2215" i="19"/>
  <c r="F2216" i="19"/>
  <c r="K2216" i="19"/>
  <c r="F2217" i="19"/>
  <c r="K2217" i="19"/>
  <c r="F2218" i="19"/>
  <c r="K2218" i="19"/>
  <c r="F2219" i="19"/>
  <c r="K2219" i="19"/>
  <c r="F2220" i="19"/>
  <c r="K2220" i="19"/>
  <c r="F2221" i="19"/>
  <c r="K2221" i="19"/>
  <c r="F2222" i="19"/>
  <c r="K2222" i="19"/>
  <c r="F2223" i="19"/>
  <c r="K2223" i="19"/>
  <c r="F2224" i="19"/>
  <c r="K2224" i="19"/>
  <c r="F2225" i="19"/>
  <c r="K2225" i="19"/>
  <c r="F2226" i="19"/>
  <c r="K2226" i="19"/>
  <c r="F2227" i="19"/>
  <c r="K2227" i="19"/>
  <c r="F2228" i="19"/>
  <c r="K2228" i="19"/>
  <c r="F2229" i="19"/>
  <c r="K2229" i="19"/>
  <c r="F2230" i="19"/>
  <c r="K2230" i="19"/>
  <c r="F2231" i="19"/>
  <c r="K2231" i="19"/>
  <c r="F2232" i="19"/>
  <c r="K2232" i="19"/>
  <c r="F2233" i="19"/>
  <c r="K2233" i="19"/>
  <c r="F2234" i="19"/>
  <c r="K2234" i="19"/>
  <c r="F2235" i="19"/>
  <c r="K2235" i="19"/>
  <c r="F2236" i="19"/>
  <c r="K2236" i="19"/>
  <c r="F2237" i="19"/>
  <c r="K2237" i="19"/>
  <c r="F2238" i="19"/>
  <c r="K2238" i="19"/>
  <c r="F2239" i="19"/>
  <c r="K2239" i="19"/>
  <c r="F2240" i="19"/>
  <c r="K2240" i="19"/>
  <c r="F2241" i="19"/>
  <c r="K2241" i="19"/>
  <c r="F2242" i="19"/>
  <c r="K2242" i="19"/>
  <c r="F2243" i="19"/>
  <c r="K2243" i="19"/>
  <c r="F2244" i="19"/>
  <c r="K2244" i="19"/>
  <c r="F2245" i="19"/>
  <c r="K2245" i="19"/>
  <c r="F2246" i="19"/>
  <c r="K2246" i="19"/>
  <c r="F2247" i="19"/>
  <c r="K2247" i="19"/>
  <c r="F2248" i="19"/>
  <c r="K2248" i="19"/>
  <c r="F2249" i="19"/>
  <c r="K2249" i="19"/>
  <c r="F2250" i="19"/>
  <c r="K2250" i="19"/>
  <c r="F2251" i="19"/>
  <c r="K2251" i="19"/>
  <c r="F2252" i="19"/>
  <c r="K2252" i="19"/>
  <c r="F2253" i="19"/>
  <c r="K2253" i="19"/>
  <c r="F2254" i="19"/>
  <c r="K2254" i="19"/>
  <c r="F2255" i="19"/>
  <c r="K2255" i="19"/>
  <c r="F2256" i="19"/>
  <c r="K2256" i="19"/>
  <c r="F2257" i="19"/>
  <c r="K2257" i="19"/>
  <c r="F2258" i="19"/>
  <c r="K2258" i="19"/>
  <c r="F2259" i="19"/>
  <c r="K2259" i="19"/>
  <c r="F2260" i="19"/>
  <c r="K2260" i="19"/>
  <c r="F2261" i="19"/>
  <c r="K2261" i="19"/>
  <c r="F2262" i="19"/>
  <c r="K2262" i="19"/>
  <c r="F2263" i="19"/>
  <c r="K2263" i="19"/>
  <c r="F2264" i="19"/>
  <c r="K2264" i="19"/>
  <c r="F2265" i="19"/>
  <c r="K2265" i="19"/>
  <c r="F2266" i="19"/>
  <c r="K2266" i="19"/>
  <c r="F2267" i="19"/>
  <c r="K2267" i="19"/>
  <c r="F2268" i="19"/>
  <c r="K2268" i="19"/>
  <c r="F2269" i="19"/>
  <c r="K2269" i="19"/>
  <c r="F2270" i="19"/>
  <c r="K2270" i="19"/>
  <c r="F2271" i="19"/>
  <c r="K2271" i="19"/>
  <c r="F2272" i="19"/>
  <c r="K2272" i="19"/>
  <c r="F2273" i="19"/>
  <c r="K2273" i="19"/>
  <c r="F2274" i="19"/>
  <c r="K2274" i="19"/>
  <c r="F2275" i="19"/>
  <c r="K2275" i="19"/>
  <c r="F2276" i="19"/>
  <c r="K2276" i="19"/>
  <c r="F2277" i="19"/>
  <c r="K2277" i="19"/>
  <c r="F2278" i="19"/>
  <c r="K2278" i="19"/>
  <c r="F2279" i="19"/>
  <c r="K2279" i="19"/>
  <c r="F2280" i="19"/>
  <c r="K2280" i="19"/>
  <c r="F2281" i="19"/>
  <c r="K2281" i="19"/>
  <c r="F2282" i="19"/>
  <c r="K2282" i="19"/>
  <c r="F2283" i="19"/>
  <c r="K2283" i="19"/>
  <c r="F2284" i="19"/>
  <c r="K2284" i="19"/>
  <c r="F2285" i="19"/>
  <c r="K2285" i="19"/>
  <c r="F2286" i="19"/>
  <c r="K2286" i="19"/>
  <c r="F2287" i="19"/>
  <c r="K2287" i="19"/>
  <c r="F2288" i="19"/>
  <c r="K2288" i="19"/>
  <c r="F2289" i="19"/>
  <c r="K2289" i="19"/>
  <c r="F2290" i="19"/>
  <c r="K2290" i="19"/>
  <c r="F2291" i="19"/>
  <c r="K2291" i="19"/>
  <c r="F2292" i="19"/>
  <c r="K2292" i="19"/>
  <c r="F2294" i="19"/>
  <c r="K2294" i="19"/>
  <c r="F2295" i="19"/>
  <c r="K2295" i="19"/>
  <c r="F2296" i="19"/>
  <c r="K2296" i="19"/>
  <c r="F2297" i="19"/>
  <c r="K2297" i="19"/>
  <c r="F2298" i="19"/>
  <c r="K2298" i="19"/>
  <c r="F2299" i="19"/>
  <c r="K2299" i="19"/>
  <c r="F2300" i="19"/>
  <c r="K2300" i="19"/>
  <c r="F2301" i="19"/>
  <c r="K2301" i="19"/>
  <c r="F2302" i="19"/>
  <c r="K2302" i="19"/>
  <c r="F2303" i="19"/>
  <c r="K2303" i="19"/>
  <c r="F2304" i="19"/>
  <c r="K2304" i="19"/>
  <c r="F2305" i="19"/>
  <c r="K2305" i="19"/>
  <c r="F2306" i="19"/>
  <c r="K2306" i="19"/>
  <c r="F2307" i="19"/>
  <c r="K2307" i="19"/>
  <c r="F2308" i="19"/>
  <c r="K2308" i="19"/>
  <c r="F2309" i="19"/>
  <c r="K2309" i="19"/>
  <c r="F2310" i="19"/>
  <c r="K2310" i="19"/>
  <c r="F2311" i="19"/>
  <c r="K2311" i="19"/>
  <c r="F2312" i="19"/>
  <c r="K2312" i="19"/>
  <c r="F2313" i="19"/>
  <c r="K2313" i="19"/>
  <c r="F2314" i="19"/>
  <c r="K2314" i="19"/>
  <c r="F2315" i="19"/>
  <c r="K2315" i="19"/>
  <c r="F2316" i="19"/>
  <c r="K2316" i="19"/>
  <c r="F2317" i="19"/>
  <c r="K2317" i="19"/>
  <c r="F2318" i="19"/>
  <c r="K2318" i="19"/>
  <c r="F2319" i="19"/>
  <c r="K2319" i="19"/>
  <c r="F2320" i="19"/>
  <c r="K2320" i="19"/>
  <c r="F2321" i="19"/>
  <c r="K2321" i="19"/>
  <c r="F2322" i="19"/>
  <c r="K2322" i="19"/>
  <c r="F2323" i="19"/>
  <c r="K2323" i="19"/>
  <c r="F2324" i="19"/>
  <c r="K2324" i="19"/>
  <c r="F2325" i="19"/>
  <c r="K2325" i="19"/>
  <c r="F2326" i="19"/>
  <c r="K2326" i="19"/>
  <c r="F2327" i="19"/>
  <c r="K2327" i="19"/>
  <c r="F2328" i="19"/>
  <c r="K2328" i="19"/>
  <c r="F2329" i="19"/>
  <c r="K2329" i="19"/>
  <c r="F2330" i="19"/>
  <c r="K2330" i="19"/>
  <c r="F2332" i="19"/>
  <c r="K2332" i="19"/>
  <c r="F2333" i="19"/>
  <c r="K2333" i="19"/>
  <c r="F2334" i="19"/>
  <c r="K2334" i="19"/>
  <c r="F2335" i="19"/>
  <c r="K2335" i="19"/>
  <c r="F2336" i="19"/>
  <c r="K2336" i="19"/>
  <c r="F2337" i="19"/>
  <c r="K2337" i="19"/>
  <c r="F2338" i="19"/>
  <c r="K2338" i="19"/>
  <c r="F2339" i="19"/>
  <c r="K2339" i="19"/>
  <c r="F2340" i="19"/>
  <c r="K2340" i="19"/>
  <c r="F2341" i="19"/>
  <c r="K2341" i="19"/>
  <c r="F2342" i="19"/>
  <c r="K2342" i="19"/>
  <c r="F2343" i="19"/>
  <c r="K2343" i="19"/>
  <c r="F2344" i="19"/>
  <c r="K2344" i="19"/>
  <c r="F2345" i="19"/>
  <c r="K2345" i="19"/>
  <c r="F2346" i="19"/>
  <c r="K2346" i="19"/>
  <c r="F2347" i="19"/>
  <c r="K2347" i="19"/>
  <c r="F2348" i="19"/>
  <c r="K2348" i="19"/>
  <c r="F2349" i="19"/>
  <c r="K2349" i="19"/>
  <c r="F2350" i="19"/>
  <c r="K2350" i="19"/>
  <c r="F2351" i="19"/>
  <c r="K2351" i="19"/>
  <c r="F2352" i="19"/>
  <c r="K2352" i="19"/>
  <c r="F2353" i="19"/>
  <c r="K2353" i="19"/>
  <c r="F2354" i="19"/>
  <c r="K2354" i="19"/>
  <c r="F2355" i="19"/>
  <c r="K2355" i="19"/>
  <c r="F2356" i="19"/>
  <c r="K2356" i="19"/>
  <c r="F2357" i="19"/>
  <c r="K2357" i="19"/>
  <c r="F2358" i="19"/>
  <c r="K2358" i="19"/>
  <c r="F2359" i="19"/>
  <c r="K2359" i="19"/>
  <c r="F2360" i="19"/>
  <c r="K2360" i="19"/>
  <c r="F2361" i="19"/>
  <c r="K2361" i="19"/>
  <c r="F2362" i="19"/>
  <c r="K2362" i="19"/>
  <c r="F2363" i="19"/>
  <c r="K2363" i="19"/>
  <c r="F2364" i="19"/>
  <c r="K2364" i="19"/>
  <c r="F2365" i="19"/>
  <c r="K2365" i="19"/>
  <c r="F2366" i="19"/>
  <c r="K2366" i="19"/>
  <c r="F2367" i="19"/>
  <c r="K2367" i="19"/>
  <c r="F2368" i="19"/>
  <c r="K2368" i="19"/>
  <c r="F2369" i="19"/>
  <c r="K2369" i="19"/>
  <c r="F2370" i="19"/>
  <c r="K2370" i="19"/>
  <c r="F2371" i="19"/>
  <c r="K2371" i="19"/>
  <c r="F2372" i="19"/>
  <c r="K2372" i="19"/>
  <c r="F2373" i="19"/>
  <c r="K2373" i="19"/>
  <c r="F2374" i="19"/>
  <c r="K2374" i="19"/>
  <c r="F2375" i="19"/>
  <c r="K2375" i="19"/>
  <c r="F2376" i="19"/>
  <c r="K2376" i="19"/>
  <c r="F2377" i="19"/>
  <c r="K2377" i="19"/>
  <c r="F2378" i="19"/>
  <c r="K2378" i="19"/>
  <c r="F2379" i="19"/>
  <c r="K2379" i="19"/>
  <c r="F2380" i="19"/>
  <c r="K2380" i="19"/>
  <c r="F2381" i="19"/>
  <c r="K2381" i="19"/>
  <c r="F2382" i="19"/>
  <c r="K2382" i="19"/>
  <c r="F2383" i="19"/>
  <c r="K2383" i="19"/>
  <c r="F2384" i="19"/>
  <c r="K2384" i="19"/>
  <c r="F2385" i="19"/>
  <c r="K2385" i="19"/>
  <c r="F2386" i="19"/>
  <c r="K2386" i="19"/>
  <c r="F2387" i="19"/>
  <c r="K2387" i="19"/>
  <c r="F2388" i="19"/>
  <c r="K2388" i="19"/>
  <c r="F2389" i="19"/>
  <c r="K2389" i="19"/>
  <c r="F2390" i="19"/>
  <c r="K2390" i="19"/>
  <c r="F2391" i="19"/>
  <c r="K2391" i="19"/>
  <c r="F2392" i="19"/>
  <c r="K2392" i="19"/>
  <c r="F2393" i="19"/>
  <c r="K2393" i="19"/>
  <c r="F2394" i="19"/>
  <c r="K2394" i="19"/>
  <c r="F2395" i="19"/>
  <c r="K2395" i="19"/>
  <c r="F2396" i="19"/>
  <c r="K2396" i="19"/>
  <c r="F2397" i="19"/>
  <c r="K2397" i="19"/>
  <c r="F2398" i="19"/>
  <c r="K2398" i="19"/>
  <c r="F2399" i="19"/>
  <c r="K2399" i="19"/>
  <c r="AY2401" i="19"/>
  <c r="F2401" i="19"/>
  <c r="K2401" i="19"/>
  <c r="AY2402" i="19"/>
  <c r="F2402" i="19"/>
  <c r="K2402" i="19"/>
  <c r="AY2403" i="19"/>
  <c r="F2403" i="19"/>
  <c r="K2403" i="19"/>
  <c r="AY2404" i="19"/>
  <c r="F2404" i="19"/>
  <c r="K2404" i="19"/>
  <c r="AY2405" i="19"/>
  <c r="F2405" i="19"/>
  <c r="K2405" i="19"/>
  <c r="AY2406" i="19"/>
  <c r="F2406" i="19"/>
  <c r="K2406" i="19"/>
  <c r="F2407" i="19"/>
  <c r="K2407" i="19"/>
  <c r="K2409" i="19"/>
  <c r="K2410" i="19"/>
  <c r="K2411" i="19"/>
  <c r="K2412" i="19"/>
  <c r="K2413" i="19"/>
  <c r="K2414" i="19"/>
  <c r="K2415" i="19"/>
  <c r="K2416" i="19"/>
  <c r="K2417" i="19"/>
  <c r="K2418" i="19"/>
  <c r="K2419" i="19"/>
  <c r="K2420" i="19"/>
  <c r="K2421" i="19"/>
  <c r="K2422" i="19"/>
  <c r="K2423" i="19"/>
  <c r="K2424" i="19"/>
  <c r="K2425" i="19"/>
  <c r="K2426" i="19"/>
  <c r="K2427" i="19"/>
  <c r="K2428" i="19"/>
  <c r="K2429" i="19"/>
  <c r="K2430" i="19"/>
  <c r="K2431" i="19"/>
  <c r="K2432" i="19"/>
  <c r="K2433" i="19"/>
  <c r="K2434" i="19"/>
  <c r="K2435" i="19"/>
  <c r="K2436" i="19"/>
  <c r="K2437" i="19"/>
  <c r="K2438" i="19"/>
  <c r="K2439" i="19"/>
  <c r="K2440" i="19"/>
  <c r="K2441" i="19"/>
  <c r="K2442" i="19"/>
  <c r="K2443" i="19"/>
  <c r="K2444" i="19"/>
  <c r="K2445" i="19"/>
  <c r="K2446" i="19"/>
  <c r="K2447" i="19"/>
  <c r="K2448" i="19"/>
  <c r="K2449" i="19"/>
  <c r="K2450" i="19"/>
  <c r="K2451" i="19"/>
  <c r="K2452" i="19"/>
  <c r="K2453" i="19"/>
  <c r="K2454" i="19"/>
  <c r="F2455" i="19"/>
  <c r="K2455" i="19"/>
  <c r="G2457" i="19"/>
  <c r="BE2457" i="19"/>
  <c r="BH2457" i="19"/>
  <c r="F2457" i="19"/>
  <c r="K2457" i="19"/>
  <c r="G2458" i="19"/>
  <c r="BE2458" i="19"/>
  <c r="BH2458" i="19"/>
  <c r="F2458" i="19"/>
  <c r="K2458" i="19"/>
  <c r="G2459" i="19"/>
  <c r="BE2459" i="19"/>
  <c r="BH2459" i="19"/>
  <c r="F2459" i="19"/>
  <c r="K2459" i="19"/>
  <c r="G2460" i="19"/>
  <c r="BE2460" i="19"/>
  <c r="BH2460" i="19"/>
  <c r="F2460" i="19"/>
  <c r="K2460" i="19"/>
  <c r="G2461" i="19"/>
  <c r="BE2461" i="19"/>
  <c r="BH2461" i="19"/>
  <c r="F2461" i="19"/>
  <c r="K2461" i="19"/>
  <c r="G2462" i="19"/>
  <c r="BE2462" i="19"/>
  <c r="BH2462" i="19"/>
  <c r="F2462" i="19"/>
  <c r="K2462" i="19"/>
  <c r="G2463" i="19"/>
  <c r="BE2463" i="19"/>
  <c r="BH2463" i="19"/>
  <c r="F2463" i="19"/>
  <c r="K2463" i="19"/>
  <c r="G2464" i="19"/>
  <c r="BE2464" i="19"/>
  <c r="BH2464" i="19"/>
  <c r="F2464" i="19"/>
  <c r="K2464" i="19"/>
  <c r="G2465" i="19"/>
  <c r="BE2465" i="19"/>
  <c r="BH2465" i="19"/>
  <c r="F2465" i="19"/>
  <c r="K2465" i="19"/>
  <c r="G2466" i="19"/>
  <c r="BE2466" i="19"/>
  <c r="BH2466" i="19"/>
  <c r="F2466" i="19"/>
  <c r="K2466" i="19"/>
  <c r="G2467" i="19"/>
  <c r="BE2467" i="19"/>
  <c r="BH2467" i="19"/>
  <c r="F2467" i="19"/>
  <c r="K2467" i="19"/>
  <c r="G2468" i="19"/>
  <c r="BE2468" i="19"/>
  <c r="BH2468" i="19"/>
  <c r="F2468" i="19"/>
  <c r="K2468" i="19"/>
  <c r="G2469" i="19"/>
  <c r="BE2469" i="19"/>
  <c r="BH2469" i="19"/>
  <c r="F2469" i="19"/>
  <c r="K2469" i="19"/>
  <c r="G2470" i="19"/>
  <c r="BE2470" i="19"/>
  <c r="BH2470" i="19"/>
  <c r="F2470" i="19"/>
  <c r="K2470" i="19"/>
  <c r="G2471" i="19"/>
  <c r="BE2471" i="19"/>
  <c r="BH2471" i="19"/>
  <c r="F2471" i="19"/>
  <c r="K2471" i="19"/>
  <c r="G2472" i="19"/>
  <c r="BE2472" i="19"/>
  <c r="BH2472" i="19"/>
  <c r="F2472" i="19"/>
  <c r="K2472" i="19"/>
  <c r="G2473" i="19"/>
  <c r="BE2473" i="19"/>
  <c r="BH2473" i="19"/>
  <c r="F2473" i="19"/>
  <c r="K2473" i="19"/>
  <c r="G2474" i="19"/>
  <c r="BE2474" i="19"/>
  <c r="BH2474" i="19"/>
  <c r="F2474" i="19"/>
  <c r="K2474" i="19"/>
  <c r="G2475" i="19"/>
  <c r="BE2475" i="19"/>
  <c r="BH2475" i="19"/>
  <c r="F2475" i="19"/>
  <c r="K2475" i="19"/>
  <c r="G2476" i="19"/>
  <c r="BE2476" i="19"/>
  <c r="BH2476" i="19"/>
  <c r="F2476" i="19"/>
  <c r="K2476" i="19"/>
  <c r="G2477" i="19"/>
  <c r="BE2477" i="19"/>
  <c r="BH2477" i="19"/>
  <c r="F2477" i="19"/>
  <c r="K2477" i="19"/>
  <c r="G2478" i="19"/>
  <c r="BE2478" i="19"/>
  <c r="BH2478" i="19"/>
  <c r="F2478" i="19"/>
  <c r="K2478" i="19"/>
  <c r="G2479" i="19"/>
  <c r="BE2479" i="19"/>
  <c r="BH2479" i="19"/>
  <c r="F2479" i="19"/>
  <c r="K2479" i="19"/>
  <c r="G2480" i="19"/>
  <c r="BE2480" i="19"/>
  <c r="BH2480" i="19"/>
  <c r="F2480" i="19"/>
  <c r="K2480" i="19"/>
  <c r="G2481" i="19"/>
  <c r="BE2481" i="19"/>
  <c r="BH2481" i="19"/>
  <c r="F2481" i="19"/>
  <c r="K2481" i="19"/>
  <c r="G2482" i="19"/>
  <c r="BE2482" i="19"/>
  <c r="BH2482" i="19"/>
  <c r="F2482" i="19"/>
  <c r="K2482" i="19"/>
  <c r="G2483" i="19"/>
  <c r="BE2483" i="19"/>
  <c r="BH2483" i="19"/>
  <c r="F2483" i="19"/>
  <c r="K2483" i="19"/>
  <c r="G2484" i="19"/>
  <c r="BE2484" i="19"/>
  <c r="BH2484" i="19"/>
  <c r="F2484" i="19"/>
  <c r="K2484" i="19"/>
  <c r="G2485" i="19"/>
  <c r="BE2485" i="19"/>
  <c r="BH2485" i="19"/>
  <c r="F2485" i="19"/>
  <c r="K2485" i="19"/>
  <c r="G2486" i="19"/>
  <c r="BE2486" i="19"/>
  <c r="BH2486" i="19"/>
  <c r="F2486" i="19"/>
  <c r="K2486" i="19"/>
  <c r="G2487" i="19"/>
  <c r="BE2487" i="19"/>
  <c r="BH2487" i="19"/>
  <c r="F2487" i="19"/>
  <c r="K2487" i="19"/>
  <c r="G2488" i="19"/>
  <c r="BE2488" i="19"/>
  <c r="BH2488" i="19"/>
  <c r="F2488" i="19"/>
  <c r="K2488" i="19"/>
  <c r="G2489" i="19"/>
  <c r="BE2489" i="19"/>
  <c r="BH2489" i="19"/>
  <c r="F2489" i="19"/>
  <c r="K2489" i="19"/>
  <c r="G2490" i="19"/>
  <c r="BE2490" i="19"/>
  <c r="BH2490" i="19"/>
  <c r="F2490" i="19"/>
  <c r="K2490" i="19"/>
  <c r="G2491" i="19"/>
  <c r="BE2491" i="19"/>
  <c r="BH2491" i="19"/>
  <c r="F2491" i="19"/>
  <c r="K2491" i="19"/>
  <c r="G2492" i="19"/>
  <c r="BE2492" i="19"/>
  <c r="BH2492" i="19"/>
  <c r="F2492" i="19"/>
  <c r="K2492" i="19"/>
  <c r="G2493" i="19"/>
  <c r="BE2493" i="19"/>
  <c r="BH2493" i="19"/>
  <c r="F2493" i="19"/>
  <c r="K2493" i="19"/>
  <c r="G2494" i="19"/>
  <c r="BE2494" i="19"/>
  <c r="BH2494" i="19"/>
  <c r="F2494" i="19"/>
  <c r="K2494" i="19"/>
  <c r="G2495" i="19"/>
  <c r="BE2495" i="19"/>
  <c r="BH2495" i="19"/>
  <c r="F2495" i="19"/>
  <c r="K2495" i="19"/>
  <c r="G2496" i="19"/>
  <c r="BE2496" i="19"/>
  <c r="BH2496" i="19"/>
  <c r="F2496" i="19"/>
  <c r="K2496" i="19"/>
  <c r="G2497" i="19"/>
  <c r="BE2497" i="19"/>
  <c r="BH2497" i="19"/>
  <c r="F2497" i="19"/>
  <c r="K2497" i="19"/>
  <c r="G2498" i="19"/>
  <c r="BE2498" i="19"/>
  <c r="BH2498" i="19"/>
  <c r="F2498" i="19"/>
  <c r="K2498" i="19"/>
  <c r="G2499" i="19"/>
  <c r="BE2499" i="19"/>
  <c r="BH2499" i="19"/>
  <c r="F2499" i="19"/>
  <c r="K2499" i="19"/>
  <c r="G2500" i="19"/>
  <c r="BE2500" i="19"/>
  <c r="BH2500" i="19"/>
  <c r="F2500" i="19"/>
  <c r="K2500" i="19"/>
  <c r="G2501" i="19"/>
  <c r="BE2501" i="19"/>
  <c r="BH2501" i="19"/>
  <c r="F2501" i="19"/>
  <c r="K2501" i="19"/>
  <c r="G2502" i="19"/>
  <c r="BE2502" i="19"/>
  <c r="BH2502" i="19"/>
  <c r="F2502" i="19"/>
  <c r="K2502" i="19"/>
  <c r="G2503" i="19"/>
  <c r="BE2503" i="19"/>
  <c r="BH2503" i="19"/>
  <c r="F2503" i="19"/>
  <c r="K2503" i="19"/>
  <c r="G2504" i="19"/>
  <c r="BE2504" i="19"/>
  <c r="BH2504" i="19"/>
  <c r="F2504" i="19"/>
  <c r="K2504" i="19"/>
  <c r="G2505" i="19"/>
  <c r="BE2505" i="19"/>
  <c r="BH2505" i="19"/>
  <c r="F2505" i="19"/>
  <c r="K2505" i="19"/>
  <c r="G2506" i="19"/>
  <c r="BE2506" i="19"/>
  <c r="BH2506" i="19"/>
  <c r="F2506" i="19"/>
  <c r="K2506" i="19"/>
  <c r="G2507" i="19"/>
  <c r="BE2507" i="19"/>
  <c r="BH2507" i="19"/>
  <c r="F2507" i="19"/>
  <c r="K2507" i="19"/>
  <c r="G2508" i="19"/>
  <c r="BE2508" i="19"/>
  <c r="BH2508" i="19"/>
  <c r="F2508" i="19"/>
  <c r="K2508" i="19"/>
  <c r="G2509" i="19"/>
  <c r="BE2509" i="19"/>
  <c r="BH2509" i="19"/>
  <c r="F2509" i="19"/>
  <c r="K2509" i="19"/>
  <c r="G2510" i="19"/>
  <c r="BE2510" i="19"/>
  <c r="BH2510" i="19"/>
  <c r="F2510" i="19"/>
  <c r="K2510" i="19"/>
  <c r="G2511" i="19"/>
  <c r="BE2511" i="19"/>
  <c r="BH2511" i="19"/>
  <c r="F2511" i="19"/>
  <c r="K2511" i="19"/>
  <c r="G2512" i="19"/>
  <c r="BE2512" i="19"/>
  <c r="BH2512" i="19"/>
  <c r="F2512" i="19"/>
  <c r="K2512" i="19"/>
  <c r="G2513" i="19"/>
  <c r="BE2513" i="19"/>
  <c r="BH2513" i="19"/>
  <c r="F2513" i="19"/>
  <c r="K2513" i="19"/>
  <c r="G2514" i="19"/>
  <c r="BE2514" i="19"/>
  <c r="BH2514" i="19"/>
  <c r="F2514" i="19"/>
  <c r="K2514" i="19"/>
  <c r="G2515" i="19"/>
  <c r="BE2515" i="19"/>
  <c r="BH2515" i="19"/>
  <c r="F2515" i="19"/>
  <c r="K2515" i="19"/>
  <c r="G2516" i="19"/>
  <c r="BE2516" i="19"/>
  <c r="BH2516" i="19"/>
  <c r="F2516" i="19"/>
  <c r="K2516" i="19"/>
  <c r="G2517" i="19"/>
  <c r="BE2517" i="19"/>
  <c r="BH2517" i="19"/>
  <c r="F2517" i="19"/>
  <c r="K2517" i="19"/>
  <c r="G2518" i="19"/>
  <c r="BE2518" i="19"/>
  <c r="BH2518" i="19"/>
  <c r="F2518" i="19"/>
  <c r="K2518" i="19"/>
  <c r="G2519" i="19"/>
  <c r="BE2519" i="19"/>
  <c r="BH2519" i="19"/>
  <c r="F2519" i="19"/>
  <c r="K2519" i="19"/>
  <c r="G2520" i="19"/>
  <c r="BE2520" i="19"/>
  <c r="BH2520" i="19"/>
  <c r="F2520" i="19"/>
  <c r="K2520" i="19"/>
  <c r="G2521" i="19"/>
  <c r="BE2521" i="19"/>
  <c r="BH2521" i="19"/>
  <c r="F2521" i="19"/>
  <c r="K2521" i="19"/>
  <c r="G2522" i="19"/>
  <c r="BE2522" i="19"/>
  <c r="BH2522" i="19"/>
  <c r="F2522" i="19"/>
  <c r="K2522" i="19"/>
  <c r="F2523" i="19"/>
  <c r="K2523" i="19"/>
  <c r="K2525" i="19"/>
  <c r="K2526" i="19"/>
  <c r="K2527" i="19"/>
  <c r="K2528" i="19"/>
  <c r="K2529" i="19"/>
  <c r="K2530" i="19"/>
  <c r="K2531" i="19"/>
  <c r="K2532" i="19"/>
  <c r="K2533" i="19"/>
  <c r="K2534" i="19"/>
  <c r="K2535" i="19"/>
  <c r="K2536" i="19"/>
  <c r="K2537" i="19"/>
  <c r="K2538" i="19"/>
  <c r="K2539" i="19"/>
  <c r="K2540" i="19"/>
  <c r="K2541" i="19"/>
  <c r="K2542" i="19"/>
  <c r="K2543" i="19"/>
  <c r="K2544" i="19"/>
  <c r="K2545" i="19"/>
  <c r="K2546" i="19"/>
  <c r="K2547" i="19"/>
  <c r="K2548" i="19"/>
  <c r="K2549" i="19"/>
  <c r="K2550" i="19"/>
  <c r="K2551" i="19"/>
  <c r="K2552" i="19"/>
  <c r="K2553" i="19"/>
  <c r="K2554" i="19"/>
  <c r="K2555" i="19"/>
  <c r="K2556" i="19"/>
  <c r="K2557" i="19"/>
  <c r="K2558" i="19"/>
  <c r="K2559" i="19"/>
  <c r="K2560" i="19"/>
  <c r="K2561" i="19"/>
  <c r="K2562" i="19"/>
  <c r="K2563" i="19"/>
  <c r="K2564" i="19"/>
  <c r="K2565" i="19"/>
  <c r="K2566" i="19"/>
  <c r="K2567" i="19"/>
  <c r="K2568" i="19"/>
  <c r="K2569" i="19"/>
  <c r="K2570" i="19"/>
  <c r="K2571" i="19"/>
  <c r="K2572" i="19"/>
  <c r="K2573" i="19"/>
  <c r="K2574" i="19"/>
  <c r="K2575" i="19"/>
  <c r="K2576" i="19"/>
  <c r="K2577" i="19"/>
  <c r="K2578" i="19"/>
  <c r="K2579" i="19"/>
  <c r="K2580" i="19"/>
  <c r="K2581" i="19"/>
  <c r="K2582" i="19"/>
  <c r="K2583" i="19"/>
  <c r="K2584" i="19"/>
  <c r="K2585" i="19"/>
  <c r="K2586" i="19"/>
  <c r="K2587" i="19"/>
  <c r="K2588" i="19"/>
  <c r="K2589" i="19"/>
  <c r="K2590" i="19"/>
  <c r="K2591" i="19"/>
  <c r="K2592" i="19"/>
  <c r="K2593" i="19"/>
  <c r="K2594" i="19"/>
  <c r="K2595" i="19"/>
  <c r="K2596" i="19"/>
  <c r="K2597" i="19"/>
  <c r="K2598" i="19"/>
  <c r="K2599" i="19"/>
  <c r="K2600" i="19"/>
  <c r="K2601" i="19"/>
  <c r="K2602" i="19"/>
  <c r="K2603" i="19"/>
  <c r="K2604" i="19"/>
  <c r="K2605" i="19"/>
  <c r="K2606" i="19"/>
  <c r="K2607" i="19"/>
  <c r="K2608" i="19"/>
  <c r="K2609" i="19"/>
  <c r="K2610" i="19"/>
  <c r="K2611" i="19"/>
  <c r="K2612" i="19"/>
  <c r="K2613" i="19"/>
  <c r="K2614" i="19"/>
  <c r="K2615" i="19"/>
  <c r="K2616" i="19"/>
  <c r="K2617" i="19"/>
  <c r="K2618" i="19"/>
  <c r="K2619" i="19"/>
  <c r="F2620" i="19"/>
  <c r="K2620" i="19"/>
  <c r="K2622" i="19"/>
  <c r="K2623" i="19"/>
  <c r="K2624" i="19"/>
  <c r="K2625" i="19"/>
  <c r="K2626" i="19"/>
  <c r="K2627" i="19"/>
  <c r="K2628" i="19"/>
  <c r="K2629" i="19"/>
  <c r="K2630" i="19"/>
  <c r="K2631" i="19"/>
  <c r="K2632" i="19"/>
  <c r="K2633" i="19"/>
  <c r="K2634" i="19"/>
  <c r="K2635" i="19"/>
  <c r="K2636" i="19"/>
  <c r="K2637" i="19"/>
  <c r="K2638" i="19"/>
  <c r="K2639" i="19"/>
  <c r="K2640" i="19"/>
  <c r="K2641" i="19"/>
  <c r="K2642" i="19"/>
  <c r="K2643" i="19"/>
  <c r="K2644" i="19"/>
  <c r="K2645" i="19"/>
  <c r="K2646" i="19"/>
  <c r="K2647" i="19"/>
  <c r="K2648" i="19"/>
  <c r="K2649" i="19"/>
  <c r="K2650" i="19"/>
  <c r="K2651" i="19"/>
  <c r="K2652" i="19"/>
  <c r="K2653" i="19"/>
  <c r="K2654" i="19"/>
  <c r="K2655" i="19"/>
  <c r="K2656" i="19"/>
  <c r="K2657" i="19"/>
  <c r="K2658" i="19"/>
  <c r="K2659" i="19"/>
  <c r="K2660" i="19"/>
  <c r="K2661" i="19"/>
  <c r="K2662" i="19"/>
  <c r="K2663" i="19"/>
  <c r="K2664" i="19"/>
  <c r="K2665" i="19"/>
  <c r="K2666" i="19"/>
  <c r="K2667" i="19"/>
  <c r="K2668" i="19"/>
  <c r="K2669" i="19"/>
  <c r="K2670" i="19"/>
  <c r="K2671" i="19"/>
  <c r="K2672" i="19"/>
  <c r="K2673" i="19"/>
  <c r="K2674" i="19"/>
  <c r="K2675" i="19"/>
  <c r="K2676" i="19"/>
  <c r="K2677" i="19"/>
  <c r="K2678" i="19"/>
  <c r="K2679" i="19"/>
  <c r="K2680" i="19"/>
  <c r="K2681" i="19"/>
  <c r="K2682" i="19"/>
  <c r="K2683" i="19"/>
  <c r="K2684" i="19"/>
  <c r="K2685" i="19"/>
  <c r="K2686" i="19"/>
  <c r="K2687" i="19"/>
  <c r="K2688" i="19"/>
  <c r="K2689" i="19"/>
  <c r="K2690" i="19"/>
  <c r="K2691" i="19"/>
  <c r="K2692" i="19"/>
  <c r="K2693" i="19"/>
  <c r="K2694" i="19"/>
  <c r="K2695" i="19"/>
  <c r="K2696" i="19"/>
  <c r="K2697" i="19"/>
  <c r="K2698" i="19"/>
  <c r="K2699" i="19"/>
  <c r="K2700" i="19"/>
  <c r="K2701" i="19"/>
  <c r="K2702" i="19"/>
  <c r="K2703" i="19"/>
  <c r="K2704" i="19"/>
  <c r="K2705" i="19"/>
  <c r="K2706" i="19"/>
  <c r="K2707" i="19"/>
  <c r="K2708" i="19"/>
  <c r="K2709" i="19"/>
  <c r="K2710" i="19"/>
  <c r="K2711" i="19"/>
  <c r="K2712" i="19"/>
  <c r="K2713" i="19"/>
  <c r="K2714" i="19"/>
  <c r="K2715" i="19"/>
  <c r="K2716" i="19"/>
  <c r="K2717" i="19"/>
  <c r="K2718" i="19"/>
  <c r="K2719" i="19"/>
  <c r="K2720" i="19"/>
  <c r="K2721" i="19"/>
  <c r="K2722" i="19"/>
  <c r="K2723" i="19"/>
  <c r="K2724" i="19"/>
  <c r="K2725" i="19"/>
  <c r="K2726" i="19"/>
  <c r="K2727" i="19"/>
  <c r="K2728" i="19"/>
  <c r="K2729" i="19"/>
  <c r="K2730" i="19"/>
  <c r="K2731" i="19"/>
  <c r="K2732" i="19"/>
  <c r="K2733" i="19"/>
  <c r="K2734" i="19"/>
  <c r="K2735" i="19"/>
  <c r="K2736" i="19"/>
  <c r="K2737" i="19"/>
  <c r="K2738" i="19"/>
  <c r="K2739" i="19"/>
  <c r="K2740" i="19"/>
  <c r="K2741" i="19"/>
  <c r="K2742" i="19"/>
  <c r="K2743" i="19"/>
  <c r="K2744" i="19"/>
  <c r="K2745" i="19"/>
  <c r="K2746" i="19"/>
  <c r="K2747" i="19"/>
  <c r="K2748" i="19"/>
  <c r="K2749" i="19"/>
  <c r="K2750" i="19"/>
  <c r="K2751" i="19"/>
  <c r="K2752" i="19"/>
  <c r="K2753" i="19"/>
  <c r="K2754" i="19"/>
  <c r="K2755" i="19"/>
  <c r="K2756" i="19"/>
  <c r="K2757" i="19"/>
  <c r="K2758" i="19"/>
  <c r="K2759" i="19"/>
  <c r="K2760" i="19"/>
  <c r="K2761" i="19"/>
  <c r="K2762" i="19"/>
  <c r="K2763" i="19"/>
  <c r="K2764" i="19"/>
  <c r="K2765" i="19"/>
  <c r="K2766" i="19"/>
  <c r="K2767" i="19"/>
  <c r="K2768" i="19"/>
  <c r="K2769" i="19"/>
  <c r="K2770" i="19"/>
  <c r="K2771" i="19"/>
  <c r="K2772" i="19"/>
  <c r="K2773" i="19"/>
  <c r="K2774" i="19"/>
  <c r="K2775" i="19"/>
  <c r="K2776" i="19"/>
  <c r="K2777" i="19"/>
  <c r="K2778" i="19"/>
  <c r="K2779" i="19"/>
  <c r="K2780" i="19"/>
  <c r="K2781" i="19"/>
  <c r="K2782" i="19"/>
  <c r="K2783" i="19"/>
  <c r="K2784" i="19"/>
  <c r="K2785" i="19"/>
  <c r="K2786" i="19"/>
  <c r="K2787" i="19"/>
  <c r="K2788" i="19"/>
  <c r="K2789" i="19"/>
  <c r="K2790" i="19"/>
  <c r="K2791" i="19"/>
  <c r="K2792" i="19"/>
  <c r="K2793" i="19"/>
  <c r="K2794" i="19"/>
  <c r="K2795" i="19"/>
  <c r="K2796" i="19"/>
  <c r="K2797" i="19"/>
  <c r="K2798" i="19"/>
  <c r="K2799" i="19"/>
  <c r="K2800" i="19"/>
  <c r="K2801" i="19"/>
  <c r="K2802" i="19"/>
  <c r="K2803" i="19"/>
  <c r="K2804" i="19"/>
  <c r="K2805" i="19"/>
  <c r="K2806" i="19"/>
  <c r="K2807" i="19"/>
  <c r="K2808" i="19"/>
  <c r="K2809" i="19"/>
  <c r="K2810" i="19"/>
  <c r="K2811" i="19"/>
  <c r="K2812" i="19"/>
  <c r="K2813" i="19"/>
  <c r="K2814" i="19"/>
  <c r="K2815" i="19"/>
  <c r="K2816" i="19"/>
  <c r="K2817" i="19"/>
  <c r="K2818" i="19"/>
  <c r="K2819" i="19"/>
  <c r="K2820" i="19"/>
  <c r="K2821" i="19"/>
  <c r="K2822" i="19"/>
  <c r="K2823" i="19"/>
  <c r="K2824" i="19"/>
  <c r="K2825" i="19"/>
  <c r="K2826" i="19"/>
  <c r="K2827" i="19"/>
  <c r="K2828" i="19"/>
  <c r="K2829" i="19"/>
  <c r="K2830" i="19"/>
  <c r="K2831" i="19"/>
  <c r="K2832" i="19"/>
  <c r="K2833" i="19"/>
  <c r="K2834" i="19"/>
  <c r="K2835" i="19"/>
  <c r="K2836" i="19"/>
  <c r="K2837" i="19"/>
  <c r="K2838" i="19"/>
  <c r="K2839" i="19"/>
  <c r="K2840" i="19"/>
  <c r="K2841" i="19"/>
  <c r="K2842" i="19"/>
  <c r="K2843" i="19"/>
  <c r="K2844" i="19"/>
  <c r="K2845" i="19"/>
  <c r="K2846" i="19"/>
  <c r="K2847" i="19"/>
  <c r="K2848" i="19"/>
  <c r="K2849" i="19"/>
  <c r="K2850" i="19"/>
  <c r="K2851" i="19"/>
  <c r="K2852" i="19"/>
  <c r="K2853" i="19"/>
  <c r="K2854" i="19"/>
  <c r="K2855" i="19"/>
  <c r="K2856" i="19"/>
  <c r="K2857" i="19"/>
  <c r="K2858" i="19"/>
  <c r="K2859" i="19"/>
  <c r="K2860" i="19"/>
  <c r="K2861" i="19"/>
  <c r="K2862" i="19"/>
  <c r="K2863" i="19"/>
  <c r="K2864" i="19"/>
  <c r="K2865" i="19"/>
  <c r="K2866" i="19"/>
  <c r="K2867" i="19"/>
  <c r="K2868" i="19"/>
  <c r="K2869" i="19"/>
  <c r="K2870" i="19"/>
  <c r="K2871" i="19"/>
  <c r="K2872" i="19"/>
  <c r="K2873" i="19"/>
  <c r="K2874" i="19"/>
  <c r="K2875" i="19"/>
  <c r="F2876" i="19"/>
  <c r="K2876" i="19"/>
  <c r="K2878" i="19"/>
  <c r="K2879" i="19"/>
  <c r="K2880" i="19"/>
  <c r="K2881" i="19"/>
  <c r="K2882" i="19"/>
  <c r="K2883" i="19"/>
  <c r="K2884" i="19"/>
  <c r="K2885" i="19"/>
  <c r="K2886" i="19"/>
  <c r="K2887" i="19"/>
  <c r="K2888" i="19"/>
  <c r="K2889" i="19"/>
  <c r="K2890" i="19"/>
  <c r="K2891" i="19"/>
  <c r="K2892" i="19"/>
  <c r="K2893" i="19"/>
  <c r="K2894" i="19"/>
  <c r="K2895" i="19"/>
  <c r="K2896" i="19"/>
  <c r="K2897" i="19"/>
  <c r="K2898" i="19"/>
  <c r="K2899" i="19"/>
  <c r="K2900" i="19"/>
  <c r="K2901" i="19"/>
  <c r="K2902" i="19"/>
  <c r="K2903" i="19"/>
  <c r="K2904" i="19"/>
  <c r="K2905" i="19"/>
  <c r="K2906" i="19"/>
  <c r="F2907" i="19"/>
  <c r="K2907" i="19"/>
  <c r="AY2909" i="19"/>
  <c r="F2909" i="19"/>
  <c r="K2909" i="19"/>
  <c r="AY2910" i="19"/>
  <c r="F2910" i="19"/>
  <c r="K2910" i="19"/>
  <c r="AY2911" i="19"/>
  <c r="F2911" i="19"/>
  <c r="K2911" i="19"/>
  <c r="AY2912" i="19"/>
  <c r="F2912" i="19"/>
  <c r="K2912" i="19"/>
  <c r="AY2913" i="19"/>
  <c r="F2913" i="19"/>
  <c r="K2913" i="19"/>
  <c r="AY2914" i="19"/>
  <c r="F2914" i="19"/>
  <c r="K2914" i="19"/>
  <c r="AY2915" i="19"/>
  <c r="F2915" i="19"/>
  <c r="K2915" i="19"/>
  <c r="AY2916" i="19"/>
  <c r="F2916" i="19"/>
  <c r="K2916" i="19"/>
  <c r="AY2917" i="19"/>
  <c r="F2917" i="19"/>
  <c r="K2917" i="19"/>
  <c r="AY2918" i="19"/>
  <c r="F2918" i="19"/>
  <c r="K2918" i="19"/>
  <c r="AY2919" i="19"/>
  <c r="F2919" i="19"/>
  <c r="K2919" i="19"/>
  <c r="AY2920" i="19"/>
  <c r="F2920" i="19"/>
  <c r="K2920" i="19"/>
  <c r="AY2921" i="19"/>
  <c r="F2921" i="19"/>
  <c r="K2921" i="19"/>
  <c r="AY2922" i="19"/>
  <c r="F2922" i="19"/>
  <c r="K2922" i="19"/>
  <c r="F2923" i="19"/>
  <c r="K2923" i="19"/>
  <c r="BH2925" i="19"/>
  <c r="F2925" i="19"/>
  <c r="K2925" i="19"/>
  <c r="BH2926" i="19"/>
  <c r="F2926" i="19"/>
  <c r="K2926" i="19"/>
  <c r="BH2927" i="19"/>
  <c r="F2927" i="19"/>
  <c r="K2927" i="19"/>
  <c r="BH2928" i="19"/>
  <c r="F2928" i="19"/>
  <c r="K2928" i="19"/>
  <c r="BH2929" i="19"/>
  <c r="F2929" i="19"/>
  <c r="K2929" i="19"/>
  <c r="BH2930" i="19"/>
  <c r="F2930" i="19"/>
  <c r="K2930" i="19"/>
  <c r="BH2931" i="19"/>
  <c r="F2931" i="19"/>
  <c r="K2931" i="19"/>
  <c r="BH2932" i="19"/>
  <c r="F2932" i="19"/>
  <c r="K2932" i="19"/>
  <c r="BH2933" i="19"/>
  <c r="F2933" i="19"/>
  <c r="K2933" i="19"/>
  <c r="BH2934" i="19"/>
  <c r="F2934" i="19"/>
  <c r="K2934" i="19"/>
  <c r="BH2935" i="19"/>
  <c r="F2935" i="19"/>
  <c r="K2935" i="19"/>
  <c r="BH2936" i="19"/>
  <c r="F2936" i="19"/>
  <c r="K2936" i="19"/>
  <c r="BH2937" i="19"/>
  <c r="F2937" i="19"/>
  <c r="K2937" i="19"/>
  <c r="BH2938" i="19"/>
  <c r="F2938" i="19"/>
  <c r="K2938" i="19"/>
  <c r="BH2939" i="19"/>
  <c r="F2939" i="19"/>
  <c r="K2939" i="19"/>
  <c r="BH2940" i="19"/>
  <c r="F2940" i="19"/>
  <c r="K2940" i="19"/>
  <c r="BH2941" i="19"/>
  <c r="F2941" i="19"/>
  <c r="K2941" i="19"/>
  <c r="BH2942" i="19"/>
  <c r="F2942" i="19"/>
  <c r="K2942" i="19"/>
  <c r="BH2943" i="19"/>
  <c r="F2943" i="19"/>
  <c r="K2943" i="19"/>
  <c r="BH2944" i="19"/>
  <c r="F2944" i="19"/>
  <c r="K2944" i="19"/>
  <c r="BH2945" i="19"/>
  <c r="F2945" i="19"/>
  <c r="K2945" i="19"/>
  <c r="BH2946" i="19"/>
  <c r="F2946" i="19"/>
  <c r="K2946" i="19"/>
  <c r="BH2947" i="19"/>
  <c r="F2947" i="19"/>
  <c r="K2947" i="19"/>
  <c r="BH2948" i="19"/>
  <c r="F2948" i="19"/>
  <c r="K2948" i="19"/>
  <c r="BH2949" i="19"/>
  <c r="F2949" i="19"/>
  <c r="K2949" i="19"/>
  <c r="BH2950" i="19"/>
  <c r="F2950" i="19"/>
  <c r="K2950" i="19"/>
  <c r="BH2951" i="19"/>
  <c r="F2951" i="19"/>
  <c r="K2951" i="19"/>
  <c r="BH2952" i="19"/>
  <c r="F2952" i="19"/>
  <c r="K2952" i="19"/>
  <c r="BH2953" i="19"/>
  <c r="F2953" i="19"/>
  <c r="K2953" i="19"/>
  <c r="BH2954" i="19"/>
  <c r="F2954" i="19"/>
  <c r="K2954" i="19"/>
  <c r="BH2955" i="19"/>
  <c r="F2955" i="19"/>
  <c r="K2955" i="19"/>
  <c r="BH2956" i="19"/>
  <c r="F2956" i="19"/>
  <c r="K2956" i="19"/>
  <c r="BH2957" i="19"/>
  <c r="F2957" i="19"/>
  <c r="K2957" i="19"/>
  <c r="BH2958" i="19"/>
  <c r="F2958" i="19"/>
  <c r="K2958" i="19"/>
  <c r="BH2959" i="19"/>
  <c r="F2959" i="19"/>
  <c r="K2959" i="19"/>
  <c r="BH2960" i="19"/>
  <c r="F2960" i="19"/>
  <c r="K2960" i="19"/>
  <c r="BH2961" i="19"/>
  <c r="F2961" i="19"/>
  <c r="K2961" i="19"/>
  <c r="BH2962" i="19"/>
  <c r="F2962" i="19"/>
  <c r="K2962" i="19"/>
  <c r="BH2963" i="19"/>
  <c r="F2963" i="19"/>
  <c r="K2963" i="19"/>
  <c r="BH2964" i="19"/>
  <c r="F2964" i="19"/>
  <c r="K2964" i="19"/>
  <c r="BH2965" i="19"/>
  <c r="F2965" i="19"/>
  <c r="K2965" i="19"/>
  <c r="BH2966" i="19"/>
  <c r="F2966" i="19"/>
  <c r="K2966" i="19"/>
  <c r="BH2967" i="19"/>
  <c r="F2967" i="19"/>
  <c r="K2967" i="19"/>
  <c r="BH2968" i="19"/>
  <c r="F2968" i="19"/>
  <c r="K2968" i="19"/>
  <c r="BH2969" i="19"/>
  <c r="F2969" i="19"/>
  <c r="K2969" i="19"/>
  <c r="BH2970" i="19"/>
  <c r="F2970" i="19"/>
  <c r="K2970" i="19"/>
  <c r="BH2971" i="19"/>
  <c r="F2971" i="19"/>
  <c r="K2971" i="19"/>
  <c r="BH2972" i="19"/>
  <c r="F2972" i="19"/>
  <c r="K2972" i="19"/>
  <c r="BH2973" i="19"/>
  <c r="F2973" i="19"/>
  <c r="K2973" i="19"/>
  <c r="BH2974" i="19"/>
  <c r="F2974" i="19"/>
  <c r="K2974" i="19"/>
  <c r="BH2975" i="19"/>
  <c r="F2975" i="19"/>
  <c r="K2975" i="19"/>
  <c r="BH2976" i="19"/>
  <c r="F2976" i="19"/>
  <c r="K2976" i="19"/>
  <c r="BH2977" i="19"/>
  <c r="F2977" i="19"/>
  <c r="K2977" i="19"/>
  <c r="BH2978" i="19"/>
  <c r="F2978" i="19"/>
  <c r="K2978" i="19"/>
  <c r="BH2979" i="19"/>
  <c r="F2979" i="19"/>
  <c r="K2979" i="19"/>
  <c r="BH2980" i="19"/>
  <c r="F2980" i="19"/>
  <c r="K2980" i="19"/>
  <c r="BH2981" i="19"/>
  <c r="F2981" i="19"/>
  <c r="K2981" i="19"/>
  <c r="BH2982" i="19"/>
  <c r="F2982" i="19"/>
  <c r="K2982" i="19"/>
  <c r="BH2983" i="19"/>
  <c r="F2983" i="19"/>
  <c r="K2983" i="19"/>
  <c r="BH2984" i="19"/>
  <c r="F2984" i="19"/>
  <c r="K2984" i="19"/>
  <c r="BH2985" i="19"/>
  <c r="F2985" i="19"/>
  <c r="K2985" i="19"/>
  <c r="BH2986" i="19"/>
  <c r="F2986" i="19"/>
  <c r="K2986" i="19"/>
  <c r="BH2987" i="19"/>
  <c r="F2987" i="19"/>
  <c r="K2987" i="19"/>
  <c r="BH2988" i="19"/>
  <c r="F2988" i="19"/>
  <c r="K2988" i="19"/>
  <c r="BH2989" i="19"/>
  <c r="F2989" i="19"/>
  <c r="K2989" i="19"/>
  <c r="BH2990" i="19"/>
  <c r="F2990" i="19"/>
  <c r="K2990" i="19"/>
  <c r="BH2991" i="19"/>
  <c r="F2991" i="19"/>
  <c r="K2991" i="19"/>
  <c r="BH2992" i="19"/>
  <c r="F2992" i="19"/>
  <c r="K2992" i="19"/>
  <c r="BH2993" i="19"/>
  <c r="F2993" i="19"/>
  <c r="K2993" i="19"/>
  <c r="BH2994" i="19"/>
  <c r="F2994" i="19"/>
  <c r="K2994" i="19"/>
  <c r="BH2995" i="19"/>
  <c r="F2995" i="19"/>
  <c r="K2995" i="19"/>
  <c r="BH2996" i="19"/>
  <c r="F2996" i="19"/>
  <c r="K2996" i="19"/>
  <c r="BH2997" i="19"/>
  <c r="F2997" i="19"/>
  <c r="K2997" i="19"/>
  <c r="BH2998" i="19"/>
  <c r="F2998" i="19"/>
  <c r="K2998" i="19"/>
  <c r="BH2999" i="19"/>
  <c r="F2999" i="19"/>
  <c r="K2999" i="19"/>
  <c r="BH3000" i="19"/>
  <c r="F3000" i="19"/>
  <c r="K3000" i="19"/>
  <c r="BH3001" i="19"/>
  <c r="F3001" i="19"/>
  <c r="K3001" i="19"/>
  <c r="BH3002" i="19"/>
  <c r="F3002" i="19"/>
  <c r="K3002" i="19"/>
  <c r="BH3003" i="19"/>
  <c r="F3003" i="19"/>
  <c r="K3003" i="19"/>
  <c r="BH3004" i="19"/>
  <c r="F3004" i="19"/>
  <c r="K3004" i="19"/>
  <c r="BH3005" i="19"/>
  <c r="F3005" i="19"/>
  <c r="K3005" i="19"/>
  <c r="BH3006" i="19"/>
  <c r="F3006" i="19"/>
  <c r="K3006" i="19"/>
  <c r="BH3007" i="19"/>
  <c r="F3007" i="19"/>
  <c r="K3007" i="19"/>
  <c r="BH3008" i="19"/>
  <c r="F3008" i="19"/>
  <c r="K3008" i="19"/>
  <c r="BH3009" i="19"/>
  <c r="F3009" i="19"/>
  <c r="K3009" i="19"/>
  <c r="BH3010" i="19"/>
  <c r="F3010" i="19"/>
  <c r="K3010" i="19"/>
  <c r="BH3011" i="19"/>
  <c r="F3011" i="19"/>
  <c r="K3011" i="19"/>
  <c r="BH3012" i="19"/>
  <c r="F3012" i="19"/>
  <c r="K3012" i="19"/>
  <c r="BH3013" i="19"/>
  <c r="F3013" i="19"/>
  <c r="K3013" i="19"/>
  <c r="BH3014" i="19"/>
  <c r="F3014" i="19"/>
  <c r="K3014" i="19"/>
  <c r="BH3015" i="19"/>
  <c r="F3015" i="19"/>
  <c r="K3015" i="19"/>
  <c r="BH3016" i="19"/>
  <c r="F3016" i="19"/>
  <c r="K3016" i="19"/>
  <c r="BH3017" i="19"/>
  <c r="F3017" i="19"/>
  <c r="K3017" i="19"/>
  <c r="BH3018" i="19"/>
  <c r="F3018" i="19"/>
  <c r="K3018" i="19"/>
  <c r="BH3019" i="19"/>
  <c r="F3019" i="19"/>
  <c r="K3019" i="19"/>
  <c r="BH3020" i="19"/>
  <c r="F3020" i="19"/>
  <c r="K3020" i="19"/>
  <c r="BH3021" i="19"/>
  <c r="F3021" i="19"/>
  <c r="K3021" i="19"/>
  <c r="BH3022" i="19"/>
  <c r="F3022" i="19"/>
  <c r="K3022" i="19"/>
  <c r="BH3023" i="19"/>
  <c r="F3023" i="19"/>
  <c r="K3023" i="19"/>
  <c r="BH3024" i="19"/>
  <c r="F3024" i="19"/>
  <c r="K3024" i="19"/>
  <c r="BH3025" i="19"/>
  <c r="F3025" i="19"/>
  <c r="K3025" i="19"/>
  <c r="BH3026" i="19"/>
  <c r="F3026" i="19"/>
  <c r="K3026" i="19"/>
  <c r="BH3027" i="19"/>
  <c r="F3027" i="19"/>
  <c r="K3027" i="19"/>
  <c r="BH3028" i="19"/>
  <c r="F3028" i="19"/>
  <c r="K3028" i="19"/>
  <c r="BH3029" i="19"/>
  <c r="F3029" i="19"/>
  <c r="K3029" i="19"/>
  <c r="BH3030" i="19"/>
  <c r="F3030" i="19"/>
  <c r="K3030" i="19"/>
  <c r="BH3031" i="19"/>
  <c r="F3031" i="19"/>
  <c r="K3031" i="19"/>
  <c r="BH3032" i="19"/>
  <c r="F3032" i="19"/>
  <c r="K3032" i="19"/>
  <c r="BH3033" i="19"/>
  <c r="F3033" i="19"/>
  <c r="K3033" i="19"/>
  <c r="BH3034" i="19"/>
  <c r="F3034" i="19"/>
  <c r="K3034" i="19"/>
  <c r="BH3035" i="19"/>
  <c r="F3035" i="19"/>
  <c r="K3035" i="19"/>
  <c r="BH3036" i="19"/>
  <c r="F3036" i="19"/>
  <c r="K3036" i="19"/>
  <c r="BH3037" i="19"/>
  <c r="F3037" i="19"/>
  <c r="K3037" i="19"/>
  <c r="BH3038" i="19"/>
  <c r="F3038" i="19"/>
  <c r="K3038" i="19"/>
  <c r="BH3039" i="19"/>
  <c r="F3039" i="19"/>
  <c r="K3039" i="19"/>
  <c r="BH3040" i="19"/>
  <c r="F3040" i="19"/>
  <c r="K3040" i="19"/>
  <c r="BH3041" i="19"/>
  <c r="F3041" i="19"/>
  <c r="K3041" i="19"/>
  <c r="BH3042" i="19"/>
  <c r="F3042" i="19"/>
  <c r="K3042" i="19"/>
  <c r="BH3043" i="19"/>
  <c r="F3043" i="19"/>
  <c r="K3043" i="19"/>
  <c r="BH3044" i="19"/>
  <c r="F3044" i="19"/>
  <c r="K3044" i="19"/>
  <c r="BH3045" i="19"/>
  <c r="F3045" i="19"/>
  <c r="K3045" i="19"/>
  <c r="BH3046" i="19"/>
  <c r="F3046" i="19"/>
  <c r="K3046" i="19"/>
  <c r="BH3047" i="19"/>
  <c r="F3047" i="19"/>
  <c r="K3047" i="19"/>
  <c r="BH3048" i="19"/>
  <c r="F3048" i="19"/>
  <c r="K3048" i="19"/>
  <c r="BH3049" i="19"/>
  <c r="F3049" i="19"/>
  <c r="K3049" i="19"/>
  <c r="BH3050" i="19"/>
  <c r="F3050" i="19"/>
  <c r="K3050" i="19"/>
  <c r="BH3051" i="19"/>
  <c r="F3051" i="19"/>
  <c r="K3051" i="19"/>
  <c r="BH3052" i="19"/>
  <c r="F3052" i="19"/>
  <c r="K3052" i="19"/>
  <c r="BH3053" i="19"/>
  <c r="F3053" i="19"/>
  <c r="K3053" i="19"/>
  <c r="BH3054" i="19"/>
  <c r="F3054" i="19"/>
  <c r="K3054" i="19"/>
  <c r="BH3055" i="19"/>
  <c r="F3055" i="19"/>
  <c r="K3055" i="19"/>
  <c r="BH3056" i="19"/>
  <c r="F3056" i="19"/>
  <c r="K3056" i="19"/>
  <c r="BH3057" i="19"/>
  <c r="F3057" i="19"/>
  <c r="K3057" i="19"/>
  <c r="F3058" i="19"/>
  <c r="K3058" i="19"/>
  <c r="K3060" i="19"/>
  <c r="K3061" i="19"/>
  <c r="K3062" i="19"/>
  <c r="K3063" i="19"/>
  <c r="K3064" i="19"/>
  <c r="K3065" i="19"/>
  <c r="K3066" i="19"/>
  <c r="K3067" i="19"/>
  <c r="K3068" i="19"/>
  <c r="K3069" i="19"/>
  <c r="K3070" i="19"/>
  <c r="K3071" i="19"/>
  <c r="K3072" i="19"/>
  <c r="K3073" i="19"/>
  <c r="K3074" i="19"/>
  <c r="K3075" i="19"/>
  <c r="K3076" i="19"/>
  <c r="K3077" i="19"/>
  <c r="K3078" i="19"/>
  <c r="K3079" i="19"/>
  <c r="K3080" i="19"/>
  <c r="K3081" i="19"/>
  <c r="K3082" i="19"/>
  <c r="K3083" i="19"/>
  <c r="K3084" i="19"/>
  <c r="K3085" i="19"/>
  <c r="K3086" i="19"/>
  <c r="K3087" i="19"/>
  <c r="K3088" i="19"/>
  <c r="K3089" i="19"/>
  <c r="K3090" i="19"/>
  <c r="K3091" i="19"/>
  <c r="K3092" i="19"/>
  <c r="K3093" i="19"/>
  <c r="K3094" i="19"/>
  <c r="K3095" i="19"/>
  <c r="K3096" i="19"/>
  <c r="K3097" i="19"/>
  <c r="K3098" i="19"/>
  <c r="F3099" i="19"/>
  <c r="K3099" i="19"/>
  <c r="F3101" i="19"/>
  <c r="K3101" i="19"/>
  <c r="F3102" i="19"/>
  <c r="K3102" i="19"/>
  <c r="F3103" i="19"/>
  <c r="K3103" i="19"/>
  <c r="F3104" i="19"/>
  <c r="K3104" i="19"/>
  <c r="F3105" i="19"/>
  <c r="K3105" i="19"/>
  <c r="F3106" i="19"/>
  <c r="K3106" i="19"/>
  <c r="F3107" i="19"/>
  <c r="K3107" i="19"/>
  <c r="F3108" i="19"/>
  <c r="K3108" i="19"/>
  <c r="F3109" i="19"/>
  <c r="K3109" i="19"/>
  <c r="F3110" i="19"/>
  <c r="K3110" i="19"/>
  <c r="F3111" i="19"/>
  <c r="K3111" i="19"/>
  <c r="F3112" i="19"/>
  <c r="K3112" i="19"/>
  <c r="F3113" i="19"/>
  <c r="K3113" i="19"/>
  <c r="F3114" i="19"/>
  <c r="K3114" i="19"/>
  <c r="F3115" i="19"/>
  <c r="K3115" i="19"/>
  <c r="F3116" i="19"/>
  <c r="K3116" i="19"/>
  <c r="F3117" i="19"/>
  <c r="K3117" i="19"/>
  <c r="F3118" i="19"/>
  <c r="K3118" i="19"/>
  <c r="F3119" i="19"/>
  <c r="K3119" i="19"/>
  <c r="F3120" i="19"/>
  <c r="K3120" i="19"/>
  <c r="F3121" i="19"/>
  <c r="K3121" i="19"/>
  <c r="F3122" i="19"/>
  <c r="K3122" i="19"/>
  <c r="F3123" i="19"/>
  <c r="K3123" i="19"/>
  <c r="F3124" i="19"/>
  <c r="K3124" i="19"/>
  <c r="F3125" i="19"/>
  <c r="K3125" i="19"/>
  <c r="F3126" i="19"/>
  <c r="K3126" i="19"/>
  <c r="F3127" i="19"/>
  <c r="K3127" i="19"/>
  <c r="F3128" i="19"/>
  <c r="K3128" i="19"/>
  <c r="F3129" i="19"/>
  <c r="K3129" i="19"/>
  <c r="F3130" i="19"/>
  <c r="K3130" i="19"/>
  <c r="F3131" i="19"/>
  <c r="K3131" i="19"/>
  <c r="F3132" i="19"/>
  <c r="K3132" i="19"/>
  <c r="F3133" i="19"/>
  <c r="K3133" i="19"/>
  <c r="F3134" i="19"/>
  <c r="K3134" i="19"/>
  <c r="F3135" i="19"/>
  <c r="K3135" i="19"/>
  <c r="F3136" i="19"/>
  <c r="K3136" i="19"/>
  <c r="F3137" i="19"/>
  <c r="K3137" i="19"/>
  <c r="F3138" i="19"/>
  <c r="K3138" i="19"/>
  <c r="F3139" i="19"/>
  <c r="K3139" i="19"/>
  <c r="F3140" i="19"/>
  <c r="K3140" i="19"/>
  <c r="F3141" i="19"/>
  <c r="K3141" i="19"/>
  <c r="F3142" i="19"/>
  <c r="K3142" i="19"/>
  <c r="F3143" i="19"/>
  <c r="K3143" i="19"/>
  <c r="F3144" i="19"/>
  <c r="K3144" i="19"/>
  <c r="F3145" i="19"/>
  <c r="K3145" i="19"/>
  <c r="F3146" i="19"/>
  <c r="K3146" i="19"/>
  <c r="F3147" i="19"/>
  <c r="K3147" i="19"/>
  <c r="F3148" i="19"/>
  <c r="K3148" i="19"/>
  <c r="F3149" i="19"/>
  <c r="K3149" i="19"/>
  <c r="F3150" i="19"/>
  <c r="K3150" i="19"/>
  <c r="F3151" i="19"/>
  <c r="K3151" i="19"/>
  <c r="F3152" i="19"/>
  <c r="K3152" i="19"/>
  <c r="F3153" i="19"/>
  <c r="K3153" i="19"/>
  <c r="F3154" i="19"/>
  <c r="K3154" i="19"/>
  <c r="F3155" i="19"/>
  <c r="K3155" i="19"/>
  <c r="F3156" i="19"/>
  <c r="K3156" i="19"/>
  <c r="K3158" i="19"/>
  <c r="K3159" i="19"/>
  <c r="K3160" i="19"/>
  <c r="K3161" i="19"/>
  <c r="K3162" i="19"/>
  <c r="K3163" i="19"/>
  <c r="K3164" i="19"/>
  <c r="K3165" i="19"/>
  <c r="K3166" i="19"/>
  <c r="K3167" i="19"/>
  <c r="K3168" i="19"/>
  <c r="K3169" i="19"/>
  <c r="K3170" i="19"/>
  <c r="K3171" i="19"/>
  <c r="K3172" i="19"/>
  <c r="K3173" i="19"/>
  <c r="K3174" i="19"/>
  <c r="K3175" i="19"/>
  <c r="K3176" i="19"/>
  <c r="K3177" i="19"/>
  <c r="K3178" i="19"/>
  <c r="K3179" i="19"/>
  <c r="K3180" i="19"/>
  <c r="K3181" i="19"/>
  <c r="K3182" i="19"/>
  <c r="K3183" i="19"/>
  <c r="K3184" i="19"/>
  <c r="K3185" i="19"/>
  <c r="K3186" i="19"/>
  <c r="K3187" i="19"/>
  <c r="K3188" i="19"/>
  <c r="K3189" i="19"/>
  <c r="K3190" i="19"/>
  <c r="K3191" i="19"/>
  <c r="K3192" i="19"/>
  <c r="K3193" i="19"/>
  <c r="K3194" i="19"/>
  <c r="K3195" i="19"/>
  <c r="K3196" i="19"/>
  <c r="K3197" i="19"/>
  <c r="K3198" i="19"/>
  <c r="K3199" i="19"/>
  <c r="K3200" i="19"/>
  <c r="K3201" i="19"/>
  <c r="K3202" i="19"/>
  <c r="K3203" i="19"/>
  <c r="K3204" i="19"/>
  <c r="K3205" i="19"/>
  <c r="K3206" i="19"/>
  <c r="K3207" i="19"/>
  <c r="K3208" i="19"/>
  <c r="K3209" i="19"/>
  <c r="K3210" i="19"/>
  <c r="K3211" i="19"/>
  <c r="K3212" i="19"/>
  <c r="K3213" i="19"/>
  <c r="K3214" i="19"/>
  <c r="K3215" i="19"/>
  <c r="K3216" i="19"/>
  <c r="K3217" i="19"/>
  <c r="K3218" i="19"/>
  <c r="K3219" i="19"/>
  <c r="K3220" i="19"/>
  <c r="K3221" i="19"/>
  <c r="K3222" i="19"/>
  <c r="K3223" i="19"/>
  <c r="K3224" i="19"/>
  <c r="K3225" i="19"/>
  <c r="K3226" i="19"/>
  <c r="K3227" i="19"/>
  <c r="K3228" i="19"/>
  <c r="K3229" i="19"/>
  <c r="F3230" i="19"/>
  <c r="K3230" i="19"/>
  <c r="F3232" i="19"/>
  <c r="K3232" i="19"/>
  <c r="F3233" i="19"/>
  <c r="K3233" i="19"/>
  <c r="F3234" i="19"/>
  <c r="K3234" i="19"/>
  <c r="F3235" i="19"/>
  <c r="K3235" i="19"/>
  <c r="F3236" i="19"/>
  <c r="K3236" i="19"/>
  <c r="F3237" i="19"/>
  <c r="K3237" i="19"/>
  <c r="F3238" i="19"/>
  <c r="K3238" i="19"/>
  <c r="F3239" i="19"/>
  <c r="K3239" i="19"/>
  <c r="F3240" i="19"/>
  <c r="K3240" i="19"/>
  <c r="F3241" i="19"/>
  <c r="K3241" i="19"/>
  <c r="F3242" i="19"/>
  <c r="K3242" i="19"/>
  <c r="F3243" i="19"/>
  <c r="K3243" i="19"/>
  <c r="F3244" i="19"/>
  <c r="K3244" i="19"/>
  <c r="F3245" i="19"/>
  <c r="K3245" i="19"/>
  <c r="F3246" i="19"/>
  <c r="K3246" i="19"/>
  <c r="F3247" i="19"/>
  <c r="K3247" i="19"/>
  <c r="F3248" i="19"/>
  <c r="K3248" i="19"/>
  <c r="F3249" i="19"/>
  <c r="K3249" i="19"/>
  <c r="F3250" i="19"/>
  <c r="K3250" i="19"/>
  <c r="F3251" i="19"/>
  <c r="K3251" i="19"/>
  <c r="F3252" i="19"/>
  <c r="K3252" i="19"/>
  <c r="F3253" i="19"/>
  <c r="K3253" i="19"/>
  <c r="F3254" i="19"/>
  <c r="K3254" i="19"/>
  <c r="F3255" i="19"/>
  <c r="K3255" i="19"/>
  <c r="H2" i="18"/>
  <c r="C2" i="18"/>
  <c r="I2" i="18"/>
  <c r="H3" i="18"/>
  <c r="C3" i="18"/>
  <c r="I3" i="18"/>
  <c r="H4" i="18"/>
  <c r="C4" i="18"/>
  <c r="I4" i="18"/>
  <c r="H5" i="18"/>
  <c r="C5" i="18"/>
  <c r="I5" i="18"/>
  <c r="H6" i="18"/>
  <c r="C6" i="18"/>
  <c r="I6" i="18"/>
  <c r="H7" i="18"/>
  <c r="C7" i="18"/>
  <c r="I7" i="18"/>
  <c r="H8" i="18"/>
  <c r="C8" i="18"/>
  <c r="I8" i="18"/>
  <c r="H9" i="18"/>
  <c r="C9" i="18"/>
  <c r="I9" i="18"/>
  <c r="H10" i="18"/>
  <c r="C10" i="18"/>
  <c r="I10" i="18"/>
  <c r="H11" i="18"/>
  <c r="C11" i="18"/>
  <c r="I11" i="18"/>
  <c r="H12" i="18"/>
  <c r="C12" i="18"/>
  <c r="I12" i="18"/>
  <c r="H13" i="18"/>
  <c r="C13" i="18"/>
  <c r="I13" i="18"/>
  <c r="H14" i="18"/>
  <c r="C14" i="18"/>
  <c r="I14" i="18"/>
  <c r="H15" i="18"/>
  <c r="C15" i="18"/>
  <c r="I15" i="18"/>
  <c r="H16" i="18"/>
  <c r="C16" i="18"/>
  <c r="I16" i="18"/>
  <c r="H17" i="18"/>
  <c r="C17" i="18"/>
  <c r="I17" i="18"/>
  <c r="H18" i="18"/>
  <c r="C18" i="18"/>
  <c r="I18" i="18"/>
  <c r="H19" i="18"/>
  <c r="C19" i="18"/>
  <c r="I19" i="18"/>
  <c r="H20" i="18"/>
  <c r="C20" i="18"/>
  <c r="I20" i="18"/>
  <c r="H21" i="18"/>
  <c r="C21" i="18"/>
  <c r="I21" i="18"/>
  <c r="H22" i="18"/>
  <c r="C22" i="18"/>
  <c r="I22" i="18"/>
  <c r="H23" i="18"/>
  <c r="C23" i="18"/>
  <c r="I23" i="18"/>
  <c r="H24" i="18"/>
  <c r="C24" i="18"/>
  <c r="I24" i="18"/>
  <c r="H25" i="18"/>
  <c r="C25" i="18"/>
  <c r="I25" i="18"/>
  <c r="H26" i="18"/>
  <c r="C26" i="18"/>
  <c r="I26" i="18"/>
  <c r="H27" i="18"/>
  <c r="C27" i="18"/>
  <c r="I27" i="18"/>
  <c r="H28" i="18"/>
  <c r="C28" i="18"/>
  <c r="I28" i="18"/>
  <c r="H29" i="18"/>
  <c r="C29" i="18"/>
  <c r="I29" i="18"/>
  <c r="H30" i="18"/>
  <c r="C30" i="18"/>
  <c r="I30" i="18"/>
  <c r="H31" i="18"/>
  <c r="C31" i="18"/>
  <c r="I31" i="18"/>
  <c r="H32" i="18"/>
  <c r="C32" i="18"/>
  <c r="I32" i="18"/>
  <c r="H33" i="18"/>
  <c r="C33" i="18"/>
  <c r="I33" i="18"/>
  <c r="H34" i="18"/>
  <c r="C34" i="18"/>
  <c r="I34" i="18"/>
  <c r="H35" i="18"/>
  <c r="C35" i="18"/>
  <c r="I35" i="18"/>
  <c r="H36" i="18"/>
  <c r="C36" i="18"/>
  <c r="I36" i="18"/>
  <c r="H37" i="18"/>
  <c r="C37" i="18"/>
  <c r="I37" i="18"/>
  <c r="H38" i="18"/>
  <c r="C38" i="18"/>
  <c r="I38" i="18"/>
  <c r="H39" i="18"/>
  <c r="C39" i="18"/>
  <c r="I39" i="18"/>
  <c r="H40" i="18"/>
  <c r="C40" i="18"/>
  <c r="I40" i="18"/>
  <c r="H41" i="18"/>
  <c r="C41" i="18"/>
  <c r="I41" i="18"/>
  <c r="H42" i="18"/>
  <c r="C42" i="18"/>
  <c r="I42" i="18"/>
  <c r="H43" i="18"/>
  <c r="C43" i="18"/>
  <c r="I43" i="18"/>
  <c r="H44" i="18"/>
  <c r="C44" i="18"/>
  <c r="I44" i="18"/>
  <c r="H45" i="18"/>
  <c r="C45" i="18"/>
  <c r="I45" i="18"/>
  <c r="H46" i="18"/>
  <c r="C46" i="18"/>
  <c r="I46" i="18"/>
  <c r="H47" i="18"/>
  <c r="C47" i="18"/>
  <c r="I47" i="18"/>
  <c r="H48" i="18"/>
  <c r="C48" i="18"/>
  <c r="I48" i="18"/>
  <c r="H49" i="18"/>
  <c r="C49" i="18"/>
  <c r="I49" i="18"/>
  <c r="H50" i="18"/>
  <c r="C50" i="18"/>
  <c r="I50" i="18"/>
  <c r="H51" i="18"/>
  <c r="C51" i="18"/>
  <c r="I51" i="18"/>
  <c r="AL706" i="20"/>
  <c r="V706" i="20"/>
  <c r="T706" i="20"/>
  <c r="S706" i="20"/>
  <c r="R706" i="20"/>
  <c r="F174" i="20"/>
  <c r="AK174" i="20"/>
  <c r="F175" i="20"/>
  <c r="AK175" i="20"/>
  <c r="F176" i="20"/>
  <c r="AK176" i="20"/>
  <c r="F177" i="20"/>
  <c r="AK177" i="20"/>
  <c r="F178" i="20"/>
  <c r="AK178" i="20"/>
  <c r="F179" i="20"/>
  <c r="AK179" i="20"/>
  <c r="F180" i="20"/>
  <c r="AK180" i="20"/>
  <c r="F181" i="20"/>
  <c r="AK181" i="20"/>
  <c r="F182" i="20"/>
  <c r="AK182" i="20"/>
  <c r="F183" i="20"/>
  <c r="AK183" i="20"/>
  <c r="F184" i="20"/>
  <c r="AK184" i="20"/>
  <c r="F185" i="20"/>
  <c r="AK185" i="20"/>
  <c r="F186" i="20"/>
  <c r="AK186" i="20"/>
  <c r="F187" i="20"/>
  <c r="AK187" i="20"/>
  <c r="F188" i="20"/>
  <c r="AK188" i="20"/>
  <c r="F189" i="20"/>
  <c r="AK189" i="20"/>
  <c r="F190" i="20"/>
  <c r="AK190" i="20"/>
  <c r="F191" i="20"/>
  <c r="AK191" i="20"/>
  <c r="F192" i="20"/>
  <c r="AK192" i="20"/>
  <c r="F193" i="20"/>
  <c r="AK193" i="20"/>
  <c r="F194" i="20"/>
  <c r="AK194" i="20"/>
  <c r="F195" i="20"/>
  <c r="AK195" i="20"/>
  <c r="F196" i="20"/>
  <c r="AK196" i="20"/>
  <c r="F197" i="20"/>
  <c r="AK197" i="20"/>
  <c r="F198" i="20"/>
  <c r="AK198" i="20"/>
  <c r="F199" i="20"/>
  <c r="AK199" i="20"/>
  <c r="F200" i="20"/>
  <c r="AK200" i="20"/>
  <c r="F201" i="20"/>
  <c r="AK201" i="20"/>
  <c r="F202" i="20"/>
  <c r="AK202" i="20"/>
  <c r="F203" i="20"/>
  <c r="AK203" i="20"/>
  <c r="F204" i="20"/>
  <c r="AK204" i="20"/>
  <c r="F205" i="20"/>
  <c r="AK205" i="20"/>
  <c r="F206" i="20"/>
  <c r="AK206" i="20"/>
  <c r="F207" i="20"/>
  <c r="AK207" i="20"/>
  <c r="F208" i="20"/>
  <c r="AK208" i="20"/>
  <c r="F209" i="20"/>
  <c r="AK209" i="20"/>
  <c r="F210" i="20"/>
  <c r="AK210" i="20"/>
  <c r="F211" i="20"/>
  <c r="AK211" i="20"/>
  <c r="F212" i="20"/>
  <c r="AK212" i="20"/>
  <c r="F213" i="20"/>
  <c r="AK213" i="20"/>
  <c r="F214" i="20"/>
  <c r="AK214" i="20"/>
  <c r="F215" i="20"/>
  <c r="AK215" i="20"/>
  <c r="F216" i="20"/>
  <c r="AK216" i="20"/>
  <c r="F217" i="20"/>
  <c r="AK217" i="20"/>
  <c r="F218" i="20"/>
  <c r="AK218" i="20"/>
  <c r="F219" i="20"/>
  <c r="AK219" i="20"/>
  <c r="F220" i="20"/>
  <c r="AK220" i="20"/>
  <c r="F221" i="20"/>
  <c r="AK221" i="20"/>
  <c r="F222" i="20"/>
  <c r="AK222" i="20"/>
  <c r="F223" i="20"/>
  <c r="AK223" i="20"/>
  <c r="F224" i="20"/>
  <c r="AK224" i="20"/>
  <c r="F225" i="20"/>
  <c r="AK225" i="20"/>
  <c r="F226" i="20"/>
  <c r="AK226" i="20"/>
  <c r="F227" i="20"/>
  <c r="AK227" i="20"/>
  <c r="F228" i="20"/>
  <c r="AK228" i="20"/>
  <c r="F229" i="20"/>
  <c r="AK229" i="20"/>
  <c r="F230" i="20"/>
  <c r="AK230" i="20"/>
  <c r="F231" i="20"/>
  <c r="AK231" i="20"/>
  <c r="F232" i="20"/>
  <c r="AK232" i="20"/>
  <c r="F233" i="20"/>
  <c r="AK233" i="20"/>
  <c r="F234" i="20"/>
  <c r="AK234" i="20"/>
  <c r="F235" i="20"/>
  <c r="AK235" i="20"/>
  <c r="F236" i="20"/>
  <c r="AK236" i="20"/>
  <c r="F237" i="20"/>
  <c r="AK237" i="20"/>
  <c r="F238" i="20"/>
  <c r="AK238" i="20"/>
  <c r="F239" i="20"/>
  <c r="AK239" i="20"/>
  <c r="F240" i="20"/>
  <c r="AK240" i="20"/>
  <c r="F241" i="20"/>
  <c r="AK241" i="20"/>
  <c r="F242" i="20"/>
  <c r="AK242" i="20"/>
  <c r="F243" i="20"/>
  <c r="AK243" i="20"/>
  <c r="F244" i="20"/>
  <c r="AK244" i="20"/>
  <c r="F245" i="20"/>
  <c r="AK245" i="20"/>
  <c r="F246" i="20"/>
  <c r="AK246" i="20"/>
  <c r="F247" i="20"/>
  <c r="AK247" i="20"/>
  <c r="F248" i="20"/>
  <c r="AK248" i="20"/>
  <c r="F249" i="20"/>
  <c r="AK249" i="20"/>
  <c r="F250" i="20"/>
  <c r="AK250" i="20"/>
  <c r="F251" i="20"/>
  <c r="AK251" i="20"/>
  <c r="F252" i="20"/>
  <c r="AK252" i="20"/>
  <c r="F253" i="20"/>
  <c r="AK253" i="20"/>
  <c r="F254" i="20"/>
  <c r="AK254" i="20"/>
  <c r="F255" i="20"/>
  <c r="AK255" i="20"/>
  <c r="F256" i="20"/>
  <c r="AK256" i="20"/>
  <c r="F257" i="20"/>
  <c r="AK257" i="20"/>
  <c r="F258" i="20"/>
  <c r="AK258" i="20"/>
  <c r="F259" i="20"/>
  <c r="AK259" i="20"/>
  <c r="F260" i="20"/>
  <c r="AK260" i="20"/>
  <c r="F261" i="20"/>
  <c r="AK261" i="20"/>
  <c r="F262" i="20"/>
  <c r="AK262" i="20"/>
  <c r="F263" i="20"/>
  <c r="AK263" i="20"/>
  <c r="F264" i="20"/>
  <c r="AK264" i="20"/>
  <c r="F265" i="20"/>
  <c r="AK265" i="20"/>
  <c r="F266" i="20"/>
  <c r="AK266" i="20"/>
  <c r="F267" i="20"/>
  <c r="AK267" i="20"/>
  <c r="F268" i="20"/>
  <c r="AK268" i="20"/>
  <c r="F269" i="20"/>
  <c r="AK269" i="20"/>
  <c r="F270" i="20"/>
  <c r="AK270" i="20"/>
  <c r="F271" i="20"/>
  <c r="AK271" i="20"/>
  <c r="F272" i="20"/>
  <c r="AK272" i="20"/>
  <c r="F273" i="20"/>
  <c r="AK273" i="20"/>
  <c r="F274" i="20"/>
  <c r="AK274" i="20"/>
  <c r="F275" i="20"/>
  <c r="AK275" i="20"/>
  <c r="F276" i="20"/>
  <c r="AK276" i="20"/>
  <c r="F277" i="20"/>
  <c r="AK277" i="20"/>
  <c r="F278" i="20"/>
  <c r="AK278" i="20"/>
  <c r="F279" i="20"/>
  <c r="AK279" i="20"/>
  <c r="F280" i="20"/>
  <c r="AK280" i="20"/>
  <c r="F281" i="20"/>
  <c r="AK281" i="20"/>
  <c r="F282" i="20"/>
  <c r="AK282" i="20"/>
  <c r="F283" i="20"/>
  <c r="AK283" i="20"/>
  <c r="F284" i="20"/>
  <c r="AK284" i="20"/>
  <c r="F285" i="20"/>
  <c r="AK285" i="20"/>
  <c r="F286" i="20"/>
  <c r="AK286" i="20"/>
  <c r="F287" i="20"/>
  <c r="AK287" i="20"/>
  <c r="F288" i="20"/>
  <c r="AK288" i="20"/>
  <c r="F289" i="20"/>
  <c r="AK289" i="20"/>
  <c r="F290" i="20"/>
  <c r="AK290" i="20"/>
  <c r="F291" i="20"/>
  <c r="AK291" i="20"/>
  <c r="F292" i="20"/>
  <c r="AK292" i="20"/>
  <c r="F293" i="20"/>
  <c r="AK293" i="20"/>
  <c r="F294" i="20"/>
  <c r="AK294" i="20"/>
  <c r="F295" i="20"/>
  <c r="AK295" i="20"/>
  <c r="F296" i="20"/>
  <c r="AK296" i="20"/>
  <c r="F297" i="20"/>
  <c r="AK297" i="20"/>
  <c r="F298" i="20"/>
  <c r="AK298" i="20"/>
  <c r="F299" i="20"/>
  <c r="AK299" i="20"/>
  <c r="F300" i="20"/>
  <c r="AK300" i="20"/>
  <c r="F301" i="20"/>
  <c r="AK301" i="20"/>
  <c r="F302" i="20"/>
  <c r="AK302" i="20"/>
  <c r="F303" i="20"/>
  <c r="AK303" i="20"/>
  <c r="F304" i="20"/>
  <c r="AK304" i="20"/>
  <c r="F305" i="20"/>
  <c r="AK305" i="20"/>
  <c r="F306" i="20"/>
  <c r="AK306" i="20"/>
  <c r="F307" i="20"/>
  <c r="AK307" i="20"/>
  <c r="F308" i="20"/>
  <c r="AK308" i="20"/>
  <c r="F309" i="20"/>
  <c r="AK309" i="20"/>
  <c r="F310" i="20"/>
  <c r="AK310" i="20"/>
  <c r="F311" i="20"/>
  <c r="AK311" i="20"/>
  <c r="F312" i="20"/>
  <c r="AK312" i="20"/>
  <c r="F313" i="20"/>
  <c r="AK313" i="20"/>
  <c r="F314" i="20"/>
  <c r="AK314" i="20"/>
  <c r="F315" i="20"/>
  <c r="AK315" i="20"/>
  <c r="F316" i="20"/>
  <c r="AK316" i="20"/>
  <c r="F317" i="20"/>
  <c r="AK317" i="20"/>
  <c r="F318" i="20"/>
  <c r="AK318" i="20"/>
  <c r="F319" i="20"/>
  <c r="AK319" i="20"/>
  <c r="F320" i="20"/>
  <c r="AK320" i="20"/>
  <c r="F321" i="20"/>
  <c r="AK321" i="20"/>
  <c r="F322" i="20"/>
  <c r="AK322" i="20"/>
  <c r="F323" i="20"/>
  <c r="AK323" i="20"/>
  <c r="F324" i="20"/>
  <c r="AK324" i="20"/>
  <c r="F325" i="20"/>
  <c r="AK325" i="20"/>
  <c r="F326" i="20"/>
  <c r="AK326" i="20"/>
  <c r="F327" i="20"/>
  <c r="AK327" i="20"/>
  <c r="F328" i="20"/>
  <c r="AK328" i="20"/>
  <c r="F329" i="20"/>
  <c r="AK329" i="20"/>
  <c r="F330" i="20"/>
  <c r="AK330" i="20"/>
  <c r="F331" i="20"/>
  <c r="AK331" i="20"/>
  <c r="F332" i="20"/>
  <c r="AK332" i="20"/>
  <c r="F333" i="20"/>
  <c r="AK333" i="20"/>
  <c r="F334" i="20"/>
  <c r="AK334" i="20"/>
  <c r="F335" i="20"/>
  <c r="AK335" i="20"/>
  <c r="F336" i="20"/>
  <c r="AK336" i="20"/>
  <c r="F337" i="20"/>
  <c r="AK337" i="20"/>
  <c r="F338" i="20"/>
  <c r="AK338" i="20"/>
  <c r="F339" i="20"/>
  <c r="AK339" i="20"/>
  <c r="F340" i="20"/>
  <c r="AK340" i="20"/>
  <c r="F341" i="20"/>
  <c r="AK341" i="20"/>
  <c r="F342" i="20"/>
  <c r="AK342" i="20"/>
  <c r="F343" i="20"/>
  <c r="AK343" i="20"/>
  <c r="F344" i="20"/>
  <c r="AK344" i="20"/>
  <c r="F345" i="20"/>
  <c r="AK345" i="20"/>
  <c r="F346" i="20"/>
  <c r="AK346" i="20"/>
  <c r="F347" i="20"/>
  <c r="AK347" i="20"/>
  <c r="F348" i="20"/>
  <c r="AK348" i="20"/>
  <c r="F349" i="20"/>
  <c r="AK349" i="20"/>
  <c r="F350" i="20"/>
  <c r="AK350" i="20"/>
  <c r="F351" i="20"/>
  <c r="AK351" i="20"/>
  <c r="F352" i="20"/>
  <c r="AK352" i="20"/>
  <c r="F353" i="20"/>
  <c r="AK353" i="20"/>
  <c r="F354" i="20"/>
  <c r="AK354" i="20"/>
  <c r="F355" i="20"/>
  <c r="AK355" i="20"/>
  <c r="F356" i="20"/>
  <c r="AK356" i="20"/>
  <c r="F357" i="20"/>
  <c r="AK357" i="20"/>
  <c r="F358" i="20"/>
  <c r="AK358" i="20"/>
  <c r="F359" i="20"/>
  <c r="AK359" i="20"/>
  <c r="F360" i="20"/>
  <c r="AK360" i="20"/>
  <c r="F361" i="20"/>
  <c r="AK361" i="20"/>
  <c r="F362" i="20"/>
  <c r="AK362" i="20"/>
  <c r="F363" i="20"/>
  <c r="AK363" i="20"/>
  <c r="F364" i="20"/>
  <c r="AK364" i="20"/>
  <c r="F365" i="20"/>
  <c r="AK365" i="20"/>
  <c r="F366" i="20"/>
  <c r="AK366" i="20"/>
  <c r="F367" i="20"/>
  <c r="AK367" i="20"/>
  <c r="F368" i="20"/>
  <c r="AK368" i="20"/>
  <c r="F369" i="20"/>
  <c r="AK369" i="20"/>
  <c r="F370" i="20"/>
  <c r="AK370" i="20"/>
  <c r="F371" i="20"/>
  <c r="AK371" i="20"/>
  <c r="F372" i="20"/>
  <c r="AK372" i="20"/>
  <c r="F373" i="20"/>
  <c r="AK373" i="20"/>
  <c r="F374" i="20"/>
  <c r="AK374" i="20"/>
  <c r="F375" i="20"/>
  <c r="AK375" i="20"/>
  <c r="F376" i="20"/>
  <c r="AK376" i="20"/>
  <c r="F377" i="20"/>
  <c r="AK377" i="20"/>
  <c r="F378" i="20"/>
  <c r="AK378" i="20"/>
  <c r="F379" i="20"/>
  <c r="AK379" i="20"/>
  <c r="F380" i="20"/>
  <c r="AK380" i="20"/>
  <c r="F381" i="20"/>
  <c r="AK381" i="20"/>
  <c r="F382" i="20"/>
  <c r="AK382" i="20"/>
  <c r="F383" i="20"/>
  <c r="AK383" i="20"/>
  <c r="F384" i="20"/>
  <c r="AK384" i="20"/>
  <c r="F385" i="20"/>
  <c r="AK385" i="20"/>
  <c r="F386" i="20"/>
  <c r="AK386" i="20"/>
  <c r="F387" i="20"/>
  <c r="AK387" i="20"/>
  <c r="F388" i="20"/>
  <c r="AK388" i="20"/>
  <c r="F389" i="20"/>
  <c r="AK389" i="20"/>
  <c r="F390" i="20"/>
  <c r="AK390" i="20"/>
  <c r="F391" i="20"/>
  <c r="AK391" i="20"/>
  <c r="F392" i="20"/>
  <c r="AK392" i="20"/>
  <c r="F393" i="20"/>
  <c r="AK393" i="20"/>
  <c r="F394" i="20"/>
  <c r="AK394" i="20"/>
  <c r="F395" i="20"/>
  <c r="AK395" i="20"/>
  <c r="F396" i="20"/>
  <c r="AK396" i="20"/>
  <c r="F397" i="20"/>
  <c r="AK397" i="20"/>
  <c r="F398" i="20"/>
  <c r="AK398" i="20"/>
  <c r="F399" i="20"/>
  <c r="AK399" i="20"/>
  <c r="F400" i="20"/>
  <c r="AK400" i="20"/>
  <c r="F401" i="20"/>
  <c r="AK401" i="20"/>
  <c r="F402" i="20"/>
  <c r="AK402" i="20"/>
  <c r="F403" i="20"/>
  <c r="AK403" i="20"/>
  <c r="F404" i="20"/>
  <c r="AK404" i="20"/>
  <c r="F405" i="20"/>
  <c r="AK405" i="20"/>
  <c r="F406" i="20"/>
  <c r="AK406" i="20"/>
  <c r="F407" i="20"/>
  <c r="AK407" i="20"/>
  <c r="F408" i="20"/>
  <c r="AK408" i="20"/>
  <c r="F409" i="20"/>
  <c r="AK409" i="20"/>
  <c r="F410" i="20"/>
  <c r="AK410" i="20"/>
  <c r="F411" i="20"/>
  <c r="AK411" i="20"/>
  <c r="F412" i="20"/>
  <c r="AK412" i="20"/>
  <c r="F413" i="20"/>
  <c r="AK413" i="20"/>
  <c r="F414" i="20"/>
  <c r="AK414" i="20"/>
  <c r="F415" i="20"/>
  <c r="AK415" i="20"/>
  <c r="F416" i="20"/>
  <c r="AK416" i="20"/>
  <c r="F417" i="20"/>
  <c r="AK417" i="20"/>
  <c r="F418" i="20"/>
  <c r="AK418" i="20"/>
  <c r="F419" i="20"/>
  <c r="AK419" i="20"/>
  <c r="F420" i="20"/>
  <c r="AK420" i="20"/>
  <c r="F421" i="20"/>
  <c r="AK421" i="20"/>
  <c r="F422" i="20"/>
  <c r="AK422" i="20"/>
  <c r="F423" i="20"/>
  <c r="AK423" i="20"/>
  <c r="F424" i="20"/>
  <c r="AK424" i="20"/>
  <c r="F425" i="20"/>
  <c r="AK425" i="20"/>
  <c r="F426" i="20"/>
  <c r="AK426" i="20"/>
  <c r="F427" i="20"/>
  <c r="AK427" i="20"/>
  <c r="F428" i="20"/>
  <c r="AK428" i="20"/>
  <c r="F429" i="20"/>
  <c r="AK429" i="20"/>
  <c r="F430" i="20"/>
  <c r="AK430" i="20"/>
  <c r="F431" i="20"/>
  <c r="AK431" i="20"/>
  <c r="F432" i="20"/>
  <c r="AK432" i="20"/>
  <c r="F433" i="20"/>
  <c r="AK433" i="20"/>
  <c r="F434" i="20"/>
  <c r="AK434" i="20"/>
  <c r="F435" i="20"/>
  <c r="AK435" i="20"/>
  <c r="F436" i="20"/>
  <c r="AK436" i="20"/>
  <c r="F437" i="20"/>
  <c r="AK437" i="20"/>
  <c r="F438" i="20"/>
  <c r="AK438" i="20"/>
  <c r="F439" i="20"/>
  <c r="AK439" i="20"/>
  <c r="F440" i="20"/>
  <c r="AK440" i="20"/>
  <c r="F441" i="20"/>
  <c r="AK441" i="20"/>
  <c r="F442" i="20"/>
  <c r="AK442" i="20"/>
  <c r="F443" i="20"/>
  <c r="AK443" i="20"/>
  <c r="F444" i="20"/>
  <c r="AK444" i="20"/>
  <c r="F445" i="20"/>
  <c r="AK445" i="20"/>
  <c r="F446" i="20"/>
  <c r="AK446" i="20"/>
  <c r="F447" i="20"/>
  <c r="AK447" i="20"/>
  <c r="F448" i="20"/>
  <c r="AK448" i="20"/>
  <c r="F449" i="20"/>
  <c r="AK449" i="20"/>
  <c r="F450" i="20"/>
  <c r="AK450" i="20"/>
  <c r="F451" i="20"/>
  <c r="AK451" i="20"/>
  <c r="F452" i="20"/>
  <c r="AK452" i="20"/>
  <c r="F453" i="20"/>
  <c r="AK453" i="20"/>
  <c r="F454" i="20"/>
  <c r="AK454" i="20"/>
  <c r="F455" i="20"/>
  <c r="AK455" i="20"/>
  <c r="F456" i="20"/>
  <c r="AK456" i="20"/>
  <c r="F457" i="20"/>
  <c r="AK457" i="20"/>
  <c r="F458" i="20"/>
  <c r="AK458" i="20"/>
  <c r="F459" i="20"/>
  <c r="AK459" i="20"/>
  <c r="F460" i="20"/>
  <c r="AK460" i="20"/>
  <c r="F461" i="20"/>
  <c r="AK461" i="20"/>
  <c r="F462" i="20"/>
  <c r="AK462" i="20"/>
  <c r="F463" i="20"/>
  <c r="AK463" i="20"/>
  <c r="F464" i="20"/>
  <c r="AK464" i="20"/>
  <c r="F465" i="20"/>
  <c r="AK465" i="20"/>
  <c r="F466" i="20"/>
  <c r="AK466" i="20"/>
  <c r="F467" i="20"/>
  <c r="AK467" i="20"/>
  <c r="F468" i="20"/>
  <c r="AK468" i="20"/>
  <c r="F469" i="20"/>
  <c r="AK469" i="20"/>
  <c r="F470" i="20"/>
  <c r="AK470" i="20"/>
  <c r="F471" i="20"/>
  <c r="AK471" i="20"/>
  <c r="F472" i="20"/>
  <c r="AK472" i="20"/>
  <c r="F473" i="20"/>
  <c r="AK473" i="20"/>
  <c r="F474" i="20"/>
  <c r="AK474" i="20"/>
  <c r="F475" i="20"/>
  <c r="AK475" i="20"/>
  <c r="F476" i="20"/>
  <c r="AK476" i="20"/>
  <c r="F477" i="20"/>
  <c r="AK477" i="20"/>
  <c r="F478" i="20"/>
  <c r="AK478" i="20"/>
  <c r="F479" i="20"/>
  <c r="AK479" i="20"/>
  <c r="F480" i="20"/>
  <c r="AK480" i="20"/>
  <c r="F481" i="20"/>
  <c r="AK481" i="20"/>
  <c r="F482" i="20"/>
  <c r="AK482" i="20"/>
  <c r="F483" i="20"/>
  <c r="AK483" i="20"/>
  <c r="F484" i="20"/>
  <c r="AK484" i="20"/>
  <c r="F485" i="20"/>
  <c r="AK485" i="20"/>
  <c r="F486" i="20"/>
  <c r="AK486" i="20"/>
  <c r="F487" i="20"/>
  <c r="AK487" i="20"/>
  <c r="F488" i="20"/>
  <c r="AK488" i="20"/>
  <c r="F489" i="20"/>
  <c r="AK489" i="20"/>
  <c r="F490" i="20"/>
  <c r="AK490" i="20"/>
  <c r="F491" i="20"/>
  <c r="AK491" i="20"/>
  <c r="F492" i="20"/>
  <c r="AK492" i="20"/>
  <c r="F493" i="20"/>
  <c r="AK493" i="20"/>
  <c r="F494" i="20"/>
  <c r="AK494" i="20"/>
  <c r="F495" i="20"/>
  <c r="AK495" i="20"/>
  <c r="F496" i="20"/>
  <c r="AK496" i="20"/>
  <c r="F497" i="20"/>
  <c r="AK497" i="20"/>
  <c r="F498" i="20"/>
  <c r="AK498" i="20"/>
  <c r="F499" i="20"/>
  <c r="AK499" i="20"/>
  <c r="F500" i="20"/>
  <c r="AK500" i="20"/>
  <c r="F501" i="20"/>
  <c r="AK501" i="20"/>
  <c r="F502" i="20"/>
  <c r="AK502" i="20"/>
  <c r="F503" i="20"/>
  <c r="AK503" i="20"/>
  <c r="F504" i="20"/>
  <c r="AK504" i="20"/>
  <c r="F505" i="20"/>
  <c r="AK505" i="20"/>
  <c r="F506" i="20"/>
  <c r="AK506" i="20"/>
  <c r="F507" i="20"/>
  <c r="AK507" i="20"/>
  <c r="F508" i="20"/>
  <c r="AK508" i="20"/>
  <c r="F509" i="20"/>
  <c r="AK509" i="20"/>
  <c r="F510" i="20"/>
  <c r="AK510" i="20"/>
  <c r="F511" i="20"/>
  <c r="AK511" i="20"/>
  <c r="F512" i="20"/>
  <c r="AK512" i="20"/>
  <c r="F513" i="20"/>
  <c r="AK513" i="20"/>
  <c r="F514" i="20"/>
  <c r="AK514" i="20"/>
  <c r="F515" i="20"/>
  <c r="AK515" i="20"/>
  <c r="F516" i="20"/>
  <c r="AK516" i="20"/>
  <c r="F517" i="20"/>
  <c r="AK517" i="20"/>
  <c r="F518" i="20"/>
  <c r="AK518" i="20"/>
  <c r="F519" i="20"/>
  <c r="AK519" i="20"/>
  <c r="F520" i="20"/>
  <c r="AK520" i="20"/>
  <c r="F521" i="20"/>
  <c r="AK521" i="20"/>
  <c r="F522" i="20"/>
  <c r="AK522" i="20"/>
  <c r="F523" i="20"/>
  <c r="AK523" i="20"/>
  <c r="F524" i="20"/>
  <c r="AK524" i="20"/>
  <c r="F525" i="20"/>
  <c r="AK525" i="20"/>
  <c r="F526" i="20"/>
  <c r="AK526" i="20"/>
  <c r="F527" i="20"/>
  <c r="AK527" i="20"/>
  <c r="F528" i="20"/>
  <c r="AK528" i="20"/>
  <c r="F529" i="20"/>
  <c r="AK529" i="20"/>
  <c r="F530" i="20"/>
  <c r="AK530" i="20"/>
  <c r="F531" i="20"/>
  <c r="AK531" i="20"/>
  <c r="F532" i="20"/>
  <c r="AK532" i="20"/>
  <c r="F533" i="20"/>
  <c r="AK533" i="20"/>
  <c r="F534" i="20"/>
  <c r="AK534" i="20"/>
  <c r="F535" i="20"/>
  <c r="AK535" i="20"/>
  <c r="F536" i="20"/>
  <c r="AK536" i="20"/>
  <c r="F537" i="20"/>
  <c r="AK537" i="20"/>
  <c r="F538" i="20"/>
  <c r="AK538" i="20"/>
  <c r="F539" i="20"/>
  <c r="AK539" i="20"/>
  <c r="F540" i="20"/>
  <c r="AK540" i="20"/>
  <c r="F541" i="20"/>
  <c r="AK541" i="20"/>
  <c r="F542" i="20"/>
  <c r="AK542" i="20"/>
  <c r="F543" i="20"/>
  <c r="AK543" i="20"/>
  <c r="F544" i="20"/>
  <c r="AK544" i="20"/>
  <c r="F545" i="20"/>
  <c r="AK545" i="20"/>
  <c r="F546" i="20"/>
  <c r="AK546" i="20"/>
  <c r="F547" i="20"/>
  <c r="AK547" i="20"/>
  <c r="F548" i="20"/>
  <c r="AK548" i="20"/>
  <c r="F549" i="20"/>
  <c r="AK549" i="20"/>
  <c r="F550" i="20"/>
  <c r="AK550" i="20"/>
  <c r="F551" i="20"/>
  <c r="AK551" i="20"/>
  <c r="F552" i="20"/>
  <c r="AK552" i="20"/>
  <c r="F553" i="20"/>
  <c r="AK553" i="20"/>
  <c r="F554" i="20"/>
  <c r="AK554" i="20"/>
  <c r="F555" i="20"/>
  <c r="AK555" i="20"/>
  <c r="F556" i="20"/>
  <c r="AK556" i="20"/>
  <c r="F557" i="20"/>
  <c r="AK557" i="20"/>
  <c r="F558" i="20"/>
  <c r="AK558" i="20"/>
  <c r="F559" i="20"/>
  <c r="AK559" i="20"/>
  <c r="F560" i="20"/>
  <c r="AK560" i="20"/>
  <c r="F561" i="20"/>
  <c r="AK561" i="20"/>
  <c r="F562" i="20"/>
  <c r="AK562" i="20"/>
  <c r="F563" i="20"/>
  <c r="AK563" i="20"/>
  <c r="F564" i="20"/>
  <c r="AK564" i="20"/>
  <c r="F565" i="20"/>
  <c r="AK565" i="20"/>
  <c r="F566" i="20"/>
  <c r="AK566" i="20"/>
  <c r="F567" i="20"/>
  <c r="AK567" i="20"/>
  <c r="F568" i="20"/>
  <c r="AK568" i="20"/>
  <c r="F569" i="20"/>
  <c r="AK569" i="20"/>
  <c r="F570" i="20"/>
  <c r="AK570" i="20"/>
  <c r="F571" i="20"/>
  <c r="AK571" i="20"/>
  <c r="F572" i="20"/>
  <c r="AK572" i="20"/>
  <c r="F573" i="20"/>
  <c r="AK573" i="20"/>
  <c r="F574" i="20"/>
  <c r="AK574" i="20"/>
  <c r="F575" i="20"/>
  <c r="AK575" i="20"/>
  <c r="F576" i="20"/>
  <c r="AK576" i="20"/>
  <c r="F577" i="20"/>
  <c r="AK577" i="20"/>
  <c r="F578" i="20"/>
  <c r="AK578" i="20"/>
  <c r="F579" i="20"/>
  <c r="AK579" i="20"/>
  <c r="F580" i="20"/>
  <c r="AK580" i="20"/>
  <c r="F581" i="20"/>
  <c r="AK581" i="20"/>
  <c r="F582" i="20"/>
  <c r="AK582" i="20"/>
  <c r="F583" i="20"/>
  <c r="AK583" i="20"/>
  <c r="F584" i="20"/>
  <c r="AK584" i="20"/>
  <c r="F585" i="20"/>
  <c r="AK585" i="20"/>
  <c r="F586" i="20"/>
  <c r="AK586" i="20"/>
  <c r="F587" i="20"/>
  <c r="AK587" i="20"/>
  <c r="F588" i="20"/>
  <c r="AK588" i="20"/>
  <c r="F589" i="20"/>
  <c r="AK589" i="20"/>
  <c r="F590" i="20"/>
  <c r="AK590" i="20"/>
  <c r="F591" i="20"/>
  <c r="AK591" i="20"/>
  <c r="F592" i="20"/>
  <c r="AK592" i="20"/>
  <c r="F593" i="20"/>
  <c r="AK593" i="20"/>
  <c r="F594" i="20"/>
  <c r="AK594" i="20"/>
  <c r="F595" i="20"/>
  <c r="AK595" i="20"/>
  <c r="F596" i="20"/>
  <c r="AK596" i="20"/>
  <c r="F597" i="20"/>
  <c r="AK597" i="20"/>
  <c r="F598" i="20"/>
  <c r="AK598" i="20"/>
  <c r="F599" i="20"/>
  <c r="AK599" i="20"/>
  <c r="F600" i="20"/>
  <c r="AK600" i="20"/>
  <c r="F601" i="20"/>
  <c r="AK601" i="20"/>
  <c r="F602" i="20"/>
  <c r="AK602" i="20"/>
  <c r="F603" i="20"/>
  <c r="AK603" i="20"/>
  <c r="F604" i="20"/>
  <c r="AK604" i="20"/>
  <c r="F605" i="20"/>
  <c r="AK605" i="20"/>
  <c r="F606" i="20"/>
  <c r="AK606" i="20"/>
  <c r="F607" i="20"/>
  <c r="AK607" i="20"/>
  <c r="F608" i="20"/>
  <c r="AK608" i="20"/>
  <c r="F609" i="20"/>
  <c r="AK609" i="20"/>
  <c r="F610" i="20"/>
  <c r="AK610" i="20"/>
  <c r="F611" i="20"/>
  <c r="AK611" i="20"/>
  <c r="F612" i="20"/>
  <c r="AK612" i="20"/>
  <c r="F613" i="20"/>
  <c r="AK613" i="20"/>
  <c r="F614" i="20"/>
  <c r="AK614" i="20"/>
  <c r="F615" i="20"/>
  <c r="AK615" i="20"/>
  <c r="F616" i="20"/>
  <c r="AK616" i="20"/>
  <c r="F617" i="20"/>
  <c r="AK617" i="20"/>
  <c r="F618" i="20"/>
  <c r="AK618" i="20"/>
  <c r="F619" i="20"/>
  <c r="AK619" i="20"/>
  <c r="F620" i="20"/>
  <c r="AK620" i="20"/>
  <c r="F621" i="20"/>
  <c r="AK621" i="20"/>
  <c r="F622" i="20"/>
  <c r="AK622" i="20"/>
  <c r="F623" i="20"/>
  <c r="AK623" i="20"/>
  <c r="F624" i="20"/>
  <c r="AK624" i="20"/>
  <c r="F625" i="20"/>
  <c r="AK625" i="20"/>
  <c r="F626" i="20"/>
  <c r="AK626" i="20"/>
  <c r="F627" i="20"/>
  <c r="AK627" i="20"/>
  <c r="F628" i="20"/>
  <c r="AK628" i="20"/>
  <c r="F629" i="20"/>
  <c r="AK629" i="20"/>
  <c r="F630" i="20"/>
  <c r="AK630" i="20"/>
  <c r="F631" i="20"/>
  <c r="AK631" i="20"/>
  <c r="F632" i="20"/>
  <c r="AK632" i="20"/>
  <c r="F633" i="20"/>
  <c r="AK633" i="20"/>
  <c r="F634" i="20"/>
  <c r="AK634" i="20"/>
  <c r="F635" i="20"/>
  <c r="AK635" i="20"/>
  <c r="F636" i="20"/>
  <c r="AK636" i="20"/>
  <c r="F637" i="20"/>
  <c r="AK637" i="20"/>
  <c r="F638" i="20"/>
  <c r="AK638" i="20"/>
  <c r="F639" i="20"/>
  <c r="AK639" i="20"/>
  <c r="F640" i="20"/>
  <c r="AK640" i="20"/>
  <c r="F641" i="20"/>
  <c r="AK641" i="20"/>
  <c r="F642" i="20"/>
  <c r="AK642" i="20"/>
  <c r="F643" i="20"/>
  <c r="AK643" i="20"/>
  <c r="F644" i="20"/>
  <c r="AK644" i="20"/>
  <c r="F645" i="20"/>
  <c r="AK645" i="20"/>
  <c r="F646" i="20"/>
  <c r="AK646" i="20"/>
  <c r="F647" i="20"/>
  <c r="AK647" i="20"/>
  <c r="F648" i="20"/>
  <c r="AK648" i="20"/>
  <c r="F649" i="20"/>
  <c r="AK649" i="20"/>
  <c r="F650" i="20"/>
  <c r="AK650" i="20"/>
  <c r="F651" i="20"/>
  <c r="AK651" i="20"/>
  <c r="F652" i="20"/>
  <c r="AK652" i="20"/>
  <c r="F653" i="20"/>
  <c r="AK653" i="20"/>
  <c r="F654" i="20"/>
  <c r="AK654" i="20"/>
  <c r="F655" i="20"/>
  <c r="AK655" i="20"/>
  <c r="F656" i="20"/>
  <c r="AK656" i="20"/>
  <c r="F657" i="20"/>
  <c r="AK657" i="20"/>
  <c r="F658" i="20"/>
  <c r="AK658" i="20"/>
  <c r="F659" i="20"/>
  <c r="AK659" i="20"/>
  <c r="F660" i="20"/>
  <c r="AK660" i="20"/>
  <c r="F661" i="20"/>
  <c r="AK661" i="20"/>
  <c r="F662" i="20"/>
  <c r="AK662" i="20"/>
  <c r="F663" i="20"/>
  <c r="AK663" i="20"/>
  <c r="F664" i="20"/>
  <c r="AK664" i="20"/>
  <c r="F665" i="20"/>
  <c r="AK665" i="20"/>
  <c r="F666" i="20"/>
  <c r="AK666" i="20"/>
  <c r="F667" i="20"/>
  <c r="AK667" i="20"/>
  <c r="F668" i="20"/>
  <c r="AK668" i="20"/>
  <c r="F669" i="20"/>
  <c r="AK669" i="20"/>
  <c r="F670" i="20"/>
  <c r="AK670" i="20"/>
  <c r="F671" i="20"/>
  <c r="AK671" i="20"/>
  <c r="F672" i="20"/>
  <c r="AK672" i="20"/>
  <c r="F673" i="20"/>
  <c r="AK673" i="20"/>
  <c r="F674" i="20"/>
  <c r="AK674" i="20"/>
  <c r="F675" i="20"/>
  <c r="AK675" i="20"/>
  <c r="F676" i="20"/>
  <c r="AK676" i="20"/>
  <c r="F677" i="20"/>
  <c r="AK677" i="20"/>
  <c r="F678" i="20"/>
  <c r="AK678" i="20"/>
  <c r="F679" i="20"/>
  <c r="AK679" i="20"/>
  <c r="F680" i="20"/>
  <c r="AK680" i="20"/>
  <c r="F681" i="20"/>
  <c r="AK681" i="20"/>
  <c r="F682" i="20"/>
  <c r="AK682" i="20"/>
  <c r="F683" i="20"/>
  <c r="AK683" i="20"/>
  <c r="F684" i="20"/>
  <c r="AK684" i="20"/>
  <c r="F685" i="20"/>
  <c r="AK685" i="20"/>
  <c r="F686" i="20"/>
  <c r="AK686" i="20"/>
  <c r="F687" i="20"/>
  <c r="AK687" i="20"/>
  <c r="F688" i="20"/>
  <c r="AK688" i="20"/>
  <c r="F689" i="20"/>
  <c r="AK689" i="20"/>
  <c r="F690" i="20"/>
  <c r="AK690" i="20"/>
  <c r="F691" i="20"/>
  <c r="AK691" i="20"/>
  <c r="F692" i="20"/>
  <c r="AK692" i="20"/>
  <c r="F693" i="20"/>
  <c r="AK693" i="20"/>
  <c r="F694" i="20"/>
  <c r="AK694" i="20"/>
  <c r="F695" i="20"/>
  <c r="AK695" i="20"/>
  <c r="F696" i="20"/>
  <c r="AK696" i="20"/>
  <c r="F697" i="20"/>
  <c r="AK697" i="20"/>
  <c r="F698" i="20"/>
  <c r="AK698" i="20"/>
  <c r="F699" i="20"/>
  <c r="AK699" i="20"/>
  <c r="F700" i="20"/>
  <c r="AK700" i="20"/>
  <c r="F701" i="20"/>
  <c r="AK701" i="20"/>
  <c r="F702" i="20"/>
  <c r="AK702" i="20"/>
  <c r="F703" i="20"/>
  <c r="AK703" i="20"/>
  <c r="F704" i="20"/>
  <c r="AK704" i="20"/>
  <c r="F705" i="20"/>
  <c r="AK705" i="20"/>
  <c r="H52" i="18"/>
  <c r="C52" i="18"/>
  <c r="I52" i="18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AH3" i="20"/>
  <c r="AH4" i="20"/>
  <c r="AH5" i="20"/>
  <c r="AH6" i="20"/>
  <c r="AH7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3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82" i="20"/>
  <c r="AH83" i="20"/>
  <c r="AH84" i="20"/>
  <c r="AH85" i="20"/>
  <c r="AH86" i="20"/>
  <c r="AH87" i="20"/>
  <c r="AH88" i="20"/>
  <c r="AH89" i="20"/>
  <c r="AH90" i="20"/>
  <c r="AH91" i="20"/>
  <c r="AH92" i="20"/>
  <c r="AH93" i="20"/>
  <c r="AH94" i="20"/>
  <c r="AH95" i="20"/>
  <c r="AH96" i="20"/>
  <c r="AH97" i="20"/>
  <c r="AH98" i="20"/>
  <c r="AH99" i="20"/>
  <c r="AH100" i="20"/>
  <c r="AH101" i="20"/>
  <c r="AH102" i="20"/>
  <c r="AH103" i="20"/>
  <c r="AH104" i="20"/>
  <c r="AH105" i="20"/>
  <c r="AH106" i="20"/>
  <c r="AH107" i="20"/>
  <c r="AH108" i="20"/>
  <c r="AH109" i="20"/>
  <c r="AH110" i="20"/>
  <c r="AH111" i="20"/>
  <c r="AH112" i="20"/>
  <c r="AH113" i="20"/>
  <c r="AH114" i="20"/>
  <c r="AH115" i="20"/>
  <c r="AH116" i="20"/>
  <c r="AH117" i="20"/>
  <c r="AH118" i="20"/>
  <c r="AH119" i="20"/>
  <c r="AH120" i="20"/>
  <c r="AH121" i="20"/>
  <c r="AH122" i="20"/>
  <c r="AH123" i="20"/>
  <c r="AH124" i="20"/>
  <c r="AH125" i="20"/>
  <c r="AH126" i="20"/>
  <c r="AH127" i="20"/>
  <c r="AH128" i="20"/>
  <c r="AH129" i="20"/>
  <c r="AH130" i="20"/>
  <c r="AH131" i="20"/>
  <c r="AH132" i="20"/>
  <c r="AH133" i="20"/>
  <c r="AH134" i="20"/>
  <c r="AH135" i="20"/>
  <c r="AH136" i="20"/>
  <c r="AH137" i="20"/>
  <c r="AH138" i="20"/>
  <c r="AH139" i="20"/>
  <c r="AH140" i="20"/>
  <c r="AH141" i="20"/>
  <c r="AH142" i="20"/>
  <c r="AH143" i="20"/>
  <c r="AH144" i="20"/>
  <c r="AH145" i="20"/>
  <c r="AH146" i="20"/>
  <c r="AH147" i="20"/>
  <c r="AH148" i="20"/>
  <c r="AH149" i="20"/>
  <c r="AH150" i="20"/>
  <c r="AH151" i="20"/>
  <c r="AH152" i="20"/>
  <c r="AH153" i="20"/>
  <c r="AH154" i="20"/>
  <c r="AH155" i="20"/>
  <c r="AH156" i="20"/>
  <c r="AH157" i="20"/>
  <c r="AH158" i="20"/>
  <c r="AH159" i="20"/>
  <c r="AH160" i="20"/>
  <c r="AH161" i="20"/>
  <c r="AH162" i="20"/>
  <c r="AH163" i="20"/>
  <c r="AH164" i="20"/>
  <c r="AH165" i="20"/>
  <c r="AH166" i="20"/>
  <c r="AH167" i="20"/>
  <c r="AH168" i="20"/>
  <c r="AH169" i="20"/>
  <c r="AH170" i="20"/>
  <c r="AH171" i="20"/>
  <c r="H334" i="19"/>
  <c r="H335" i="19"/>
  <c r="H336" i="19"/>
  <c r="H337" i="19"/>
  <c r="H338" i="19"/>
  <c r="H339" i="19"/>
  <c r="H340" i="19"/>
  <c r="H341" i="19"/>
  <c r="H342" i="19"/>
  <c r="G8" i="18"/>
  <c r="H1226" i="19"/>
  <c r="H1227" i="19"/>
  <c r="H1228" i="19"/>
  <c r="H1229" i="19"/>
  <c r="H1230" i="19"/>
  <c r="H1231" i="19"/>
  <c r="H1232" i="19"/>
  <c r="H1233" i="19"/>
  <c r="H1234" i="19"/>
  <c r="H1235" i="19"/>
  <c r="H1236" i="19"/>
  <c r="H1237" i="19"/>
  <c r="H1238" i="19"/>
  <c r="H1239" i="19"/>
  <c r="H1240" i="19"/>
  <c r="H1241" i="19"/>
  <c r="H1242" i="19"/>
  <c r="H1243" i="19"/>
  <c r="G20" i="18"/>
  <c r="AH708" i="20"/>
  <c r="AH709" i="20"/>
  <c r="AH710" i="20"/>
  <c r="AH711" i="20"/>
  <c r="AH712" i="20"/>
  <c r="AH713" i="20"/>
  <c r="AH714" i="20"/>
  <c r="AH715" i="20"/>
  <c r="AH716" i="20"/>
  <c r="AH717" i="20"/>
  <c r="AH718" i="20"/>
  <c r="AH719" i="20"/>
  <c r="AH720" i="20"/>
  <c r="AH721" i="20"/>
  <c r="AH722" i="20"/>
  <c r="AH723" i="20"/>
  <c r="AH724" i="20"/>
  <c r="AH725" i="20"/>
  <c r="AH726" i="20"/>
  <c r="AH727" i="20"/>
  <c r="AH728" i="20"/>
  <c r="AH729" i="20"/>
  <c r="AH730" i="20"/>
  <c r="AH731" i="20"/>
  <c r="AH732" i="20"/>
  <c r="AH733" i="20"/>
  <c r="AH734" i="20"/>
  <c r="AH735" i="20"/>
  <c r="AH736" i="20"/>
  <c r="AH737" i="20"/>
  <c r="AH738" i="20"/>
  <c r="AH739" i="20"/>
  <c r="AH740" i="20"/>
  <c r="AH741" i="20"/>
  <c r="AH742" i="20"/>
  <c r="AH743" i="20"/>
  <c r="AH744" i="20"/>
  <c r="AH745" i="20"/>
  <c r="AH746" i="20"/>
  <c r="AH747" i="20"/>
  <c r="AH748" i="20"/>
  <c r="AH749" i="20"/>
  <c r="AH750" i="20"/>
  <c r="AH751" i="20"/>
  <c r="AH752" i="20"/>
  <c r="AH753" i="20"/>
  <c r="AH754" i="20"/>
  <c r="AH755" i="20"/>
  <c r="AH756" i="20"/>
  <c r="AH757" i="20"/>
  <c r="AH758" i="20"/>
  <c r="AH759" i="20"/>
  <c r="AH760" i="20"/>
  <c r="AH761" i="20"/>
  <c r="AH762" i="20"/>
  <c r="AH763" i="20"/>
  <c r="AH764" i="20"/>
  <c r="AH765" i="20"/>
  <c r="AH766" i="20"/>
  <c r="AH767" i="20"/>
  <c r="AH768" i="20"/>
  <c r="AH769" i="20"/>
  <c r="AH770" i="20"/>
  <c r="AH771" i="20"/>
  <c r="AH772" i="20"/>
  <c r="AH773" i="20"/>
  <c r="AH774" i="20"/>
  <c r="AH775" i="20"/>
  <c r="AH776" i="20"/>
  <c r="AH777" i="20"/>
  <c r="AH778" i="20"/>
  <c r="AH779" i="20"/>
  <c r="AH780" i="20"/>
  <c r="AH781" i="20"/>
  <c r="AH782" i="20"/>
  <c r="AH783" i="20"/>
  <c r="AH784" i="20"/>
  <c r="AH785" i="20"/>
  <c r="AH786" i="20"/>
  <c r="AH787" i="20"/>
  <c r="AH788" i="20"/>
  <c r="AH789" i="20"/>
  <c r="AH790" i="20"/>
  <c r="AH791" i="20"/>
  <c r="AH792" i="20"/>
  <c r="AH793" i="20"/>
  <c r="AH794" i="20"/>
  <c r="AH795" i="20"/>
  <c r="AH796" i="20"/>
  <c r="AH797" i="20"/>
  <c r="AH798" i="20"/>
  <c r="AH799" i="20"/>
  <c r="AH800" i="20"/>
  <c r="AH801" i="20"/>
  <c r="AH802" i="20"/>
  <c r="AH803" i="20"/>
  <c r="AH804" i="20"/>
  <c r="AH805" i="20"/>
  <c r="AH806" i="20"/>
  <c r="AH807" i="20"/>
  <c r="AH808" i="20"/>
  <c r="AH809" i="20"/>
  <c r="AH810" i="20"/>
  <c r="AH811" i="20"/>
  <c r="AH812" i="20"/>
  <c r="AH813" i="20"/>
  <c r="AH814" i="20"/>
  <c r="AH815" i="20"/>
  <c r="AH816" i="20"/>
  <c r="AH817" i="20"/>
  <c r="AH818" i="20"/>
  <c r="AH819" i="20"/>
  <c r="AH820" i="20"/>
  <c r="AH821" i="20"/>
  <c r="AH822" i="20"/>
  <c r="AH823" i="20"/>
  <c r="AH824" i="20"/>
  <c r="AH825" i="20"/>
  <c r="AH826" i="20"/>
  <c r="AH827" i="20"/>
  <c r="AH828" i="20"/>
  <c r="AH829" i="20"/>
  <c r="AH830" i="20"/>
  <c r="AH831" i="20"/>
  <c r="AH832" i="20"/>
  <c r="AH833" i="20"/>
  <c r="AH834" i="20"/>
  <c r="AH835" i="20"/>
  <c r="AH836" i="20"/>
  <c r="AH837" i="20"/>
  <c r="AH838" i="20"/>
  <c r="AH839" i="20"/>
  <c r="AH840" i="20"/>
  <c r="AH841" i="20"/>
  <c r="AH842" i="20"/>
  <c r="AH843" i="20"/>
  <c r="AH844" i="20"/>
  <c r="AH845" i="20"/>
  <c r="AH846" i="20"/>
  <c r="AH847" i="20"/>
  <c r="AH848" i="20"/>
  <c r="AH849" i="20"/>
  <c r="AH850" i="20"/>
  <c r="AH851" i="20"/>
  <c r="AH852" i="20"/>
  <c r="AH853" i="20"/>
  <c r="AH854" i="20"/>
  <c r="AH855" i="20"/>
  <c r="AH856" i="20"/>
  <c r="AH857" i="20"/>
  <c r="AH858" i="20"/>
  <c r="AH859" i="20"/>
  <c r="AH860" i="20"/>
  <c r="AH861" i="20"/>
  <c r="AH862" i="20"/>
  <c r="AH863" i="20"/>
  <c r="AH864" i="20"/>
  <c r="AH865" i="20"/>
  <c r="AH866" i="20"/>
  <c r="AH867" i="20"/>
  <c r="AH868" i="20"/>
  <c r="AH869" i="20"/>
  <c r="AH870" i="20"/>
  <c r="AH871" i="20"/>
  <c r="AH872" i="20"/>
  <c r="AH873" i="20"/>
  <c r="AH874" i="20"/>
  <c r="AH875" i="20"/>
  <c r="AH876" i="20"/>
  <c r="AH877" i="20"/>
  <c r="AH878" i="20"/>
  <c r="AH879" i="20"/>
  <c r="AH880" i="20"/>
  <c r="AH881" i="20"/>
  <c r="AH882" i="20"/>
  <c r="AH883" i="20"/>
  <c r="AH884" i="20"/>
  <c r="AH885" i="20"/>
  <c r="AH886" i="20"/>
  <c r="AH887" i="20"/>
  <c r="AH888" i="20"/>
  <c r="AH889" i="20"/>
  <c r="AH890" i="20"/>
  <c r="AH891" i="20"/>
  <c r="AH892" i="20"/>
  <c r="AH893" i="20"/>
  <c r="AH894" i="20"/>
  <c r="AH895" i="20"/>
  <c r="AH896" i="20"/>
  <c r="AH897" i="20"/>
  <c r="AH898" i="20"/>
  <c r="AH899" i="20"/>
  <c r="AH900" i="20"/>
  <c r="AH901" i="20"/>
  <c r="AH902" i="20"/>
  <c r="AH903" i="20"/>
  <c r="AH904" i="20"/>
  <c r="AH905" i="20"/>
  <c r="AH906" i="20"/>
  <c r="AH907" i="20"/>
  <c r="AH908" i="20"/>
  <c r="AH909" i="20"/>
  <c r="AH910" i="20"/>
  <c r="AH911" i="20"/>
  <c r="AH912" i="20"/>
  <c r="AH913" i="20"/>
  <c r="AH914" i="20"/>
  <c r="AH915" i="20"/>
  <c r="AH916" i="20"/>
  <c r="AH917" i="20"/>
  <c r="AH918" i="20"/>
  <c r="AH919" i="20"/>
  <c r="AH920" i="20"/>
  <c r="AH921" i="20"/>
  <c r="AH922" i="20"/>
  <c r="AH923" i="20"/>
  <c r="AH924" i="20"/>
  <c r="AH925" i="20"/>
  <c r="AH926" i="20"/>
  <c r="AH927" i="20"/>
  <c r="AH928" i="20"/>
  <c r="AH929" i="20"/>
  <c r="AH930" i="20"/>
  <c r="AH931" i="20"/>
  <c r="AH932" i="20"/>
  <c r="AH933" i="20"/>
  <c r="AH934" i="20"/>
  <c r="AH935" i="20"/>
  <c r="AH936" i="20"/>
  <c r="AH937" i="20"/>
  <c r="AH938" i="20"/>
  <c r="AH939" i="20"/>
  <c r="AH940" i="20"/>
  <c r="AH941" i="20"/>
  <c r="AH942" i="20"/>
  <c r="AH943" i="20"/>
  <c r="AH944" i="20"/>
  <c r="AH945" i="20"/>
  <c r="AH946" i="20"/>
  <c r="AH947" i="20"/>
  <c r="AH948" i="20"/>
  <c r="AH949" i="20"/>
  <c r="AH950" i="20"/>
  <c r="AH951" i="20"/>
  <c r="AH952" i="20"/>
  <c r="AH953" i="20"/>
  <c r="AH954" i="20"/>
  <c r="AH955" i="20"/>
  <c r="AH956" i="20"/>
  <c r="AH957" i="20"/>
  <c r="AH958" i="20"/>
  <c r="AH959" i="20"/>
  <c r="AH960" i="20"/>
  <c r="AH961" i="20"/>
  <c r="AH962" i="20"/>
  <c r="AH963" i="20"/>
  <c r="AH964" i="20"/>
  <c r="AH965" i="20"/>
  <c r="AH966" i="20"/>
  <c r="AH967" i="20"/>
  <c r="AH968" i="20"/>
  <c r="AH969" i="20"/>
  <c r="AH970" i="20"/>
  <c r="AH971" i="20"/>
  <c r="AH972" i="20"/>
  <c r="AH973" i="20"/>
  <c r="AH974" i="20"/>
  <c r="AH975" i="20"/>
  <c r="AH976" i="20"/>
  <c r="AH977" i="20"/>
  <c r="AH978" i="20"/>
  <c r="AH979" i="20"/>
  <c r="AH980" i="20"/>
  <c r="AH981" i="20"/>
  <c r="AH982" i="20"/>
  <c r="AH983" i="20"/>
  <c r="AH984" i="20"/>
  <c r="AH985" i="20"/>
  <c r="AH986" i="20"/>
  <c r="AH987" i="20"/>
  <c r="AH988" i="20"/>
  <c r="AH989" i="20"/>
  <c r="AH990" i="20"/>
  <c r="AH991" i="20"/>
  <c r="AH992" i="20"/>
  <c r="AH993" i="20"/>
  <c r="AH994" i="20"/>
  <c r="AH995" i="20"/>
  <c r="AH996" i="20"/>
  <c r="AH997" i="20"/>
  <c r="AH998" i="20"/>
  <c r="AH999" i="20"/>
  <c r="AH1000" i="20"/>
  <c r="AH1001" i="20"/>
  <c r="AH1002" i="20"/>
  <c r="AH1003" i="20"/>
  <c r="AH1004" i="20"/>
  <c r="AH1005" i="20"/>
  <c r="AH1006" i="20"/>
  <c r="AH1007" i="20"/>
  <c r="AH1008" i="20"/>
  <c r="AH1009" i="20"/>
  <c r="AH1010" i="20"/>
  <c r="AH1011" i="20"/>
  <c r="AH1012" i="20"/>
  <c r="AH1013" i="20"/>
  <c r="AH1014" i="20"/>
  <c r="AH1015" i="20"/>
  <c r="AH1016" i="20"/>
  <c r="AH1017" i="20"/>
  <c r="AH1018" i="20"/>
  <c r="AH1019" i="20"/>
  <c r="AH1020" i="20"/>
  <c r="AH1021" i="20"/>
  <c r="AH1022" i="20"/>
  <c r="AH1023" i="20"/>
  <c r="AH1024" i="20"/>
  <c r="AH1025" i="20"/>
  <c r="AH1026" i="20"/>
  <c r="AH1027" i="20"/>
  <c r="AH1028" i="20"/>
  <c r="AH1029" i="20"/>
  <c r="AH1030" i="20"/>
  <c r="AH1031" i="20"/>
  <c r="AH1032" i="20"/>
  <c r="AH1033" i="20"/>
  <c r="AH1034" i="20"/>
  <c r="AH1035" i="20"/>
  <c r="AH1036" i="20"/>
  <c r="AH1037" i="20"/>
  <c r="AH1038" i="20"/>
  <c r="AH1039" i="20"/>
  <c r="AH1040" i="20"/>
  <c r="AH1041" i="20"/>
  <c r="AH1042" i="20"/>
  <c r="AH1043" i="20"/>
  <c r="AH1044" i="20"/>
  <c r="AH1045" i="20"/>
  <c r="AH1046" i="20"/>
  <c r="AH1047" i="20"/>
  <c r="AH1048" i="20"/>
  <c r="AH1049" i="20"/>
  <c r="AH1050" i="20"/>
  <c r="AH1051" i="20"/>
  <c r="AH1052" i="20"/>
  <c r="AH1053" i="20"/>
  <c r="AH1054" i="20"/>
  <c r="AH1055" i="20"/>
  <c r="AH1056" i="20"/>
  <c r="AH1057" i="20"/>
  <c r="AH1058" i="20"/>
  <c r="H1271" i="19"/>
  <c r="H1272" i="19"/>
  <c r="H1273" i="19"/>
  <c r="H1274" i="19"/>
  <c r="H1275" i="19"/>
  <c r="H1276" i="19"/>
  <c r="H1277" i="19"/>
  <c r="H1278" i="19"/>
  <c r="H1279" i="19"/>
  <c r="H1280" i="19"/>
  <c r="H1281" i="19"/>
  <c r="H1282" i="19"/>
  <c r="H1283" i="19"/>
  <c r="H1284" i="19"/>
  <c r="H1285" i="19"/>
  <c r="G22" i="18"/>
  <c r="H1834" i="19"/>
  <c r="H1835" i="19"/>
  <c r="H1836" i="19"/>
  <c r="H1837" i="19"/>
  <c r="H1838" i="19"/>
  <c r="H1839" i="19"/>
  <c r="H1840" i="19"/>
  <c r="H1841" i="19"/>
  <c r="H1842" i="19"/>
  <c r="H1843" i="19"/>
  <c r="H1844" i="19"/>
  <c r="G30" i="18"/>
  <c r="AH1304" i="20"/>
  <c r="AH1305" i="20"/>
  <c r="AH1306" i="20"/>
  <c r="AH1307" i="20"/>
  <c r="AH1308" i="20"/>
  <c r="AH1309" i="20"/>
  <c r="AH1310" i="20"/>
  <c r="AH1311" i="20"/>
  <c r="AH1312" i="20"/>
  <c r="AH1313" i="20"/>
  <c r="AH1314" i="20"/>
  <c r="AH1315" i="20"/>
  <c r="AH1316" i="20"/>
  <c r="AH1317" i="20"/>
  <c r="AH1318" i="20"/>
  <c r="AH1319" i="20"/>
  <c r="AH1320" i="20"/>
  <c r="AH1321" i="20"/>
  <c r="AH1322" i="20"/>
  <c r="AH1323" i="20"/>
  <c r="AH1324" i="20"/>
  <c r="AH1325" i="20"/>
  <c r="AH1326" i="20"/>
  <c r="AH1327" i="20"/>
  <c r="AH1328" i="20"/>
  <c r="AH1329" i="20"/>
  <c r="AH1330" i="20"/>
  <c r="AH1331" i="20"/>
  <c r="AH1332" i="20"/>
  <c r="AH1333" i="20"/>
  <c r="AH1334" i="20"/>
  <c r="AH1335" i="20"/>
  <c r="AH1336" i="20"/>
  <c r="AH1337" i="20"/>
  <c r="AH1338" i="20"/>
  <c r="AH1339" i="20"/>
  <c r="AH1340" i="20"/>
  <c r="AH1341" i="20"/>
  <c r="AH1342" i="20"/>
  <c r="AH1343" i="20"/>
  <c r="H2401" i="19"/>
  <c r="H2402" i="19"/>
  <c r="H2403" i="19"/>
  <c r="H2404" i="19"/>
  <c r="H2405" i="19"/>
  <c r="H2406" i="19"/>
  <c r="H2407" i="19"/>
  <c r="G40" i="18"/>
  <c r="AH1346" i="20"/>
  <c r="AH1347" i="20"/>
  <c r="AH1348" i="20"/>
  <c r="AH1349" i="20"/>
  <c r="AH1350" i="20"/>
  <c r="AH1351" i="20"/>
  <c r="AH1352" i="20"/>
  <c r="AH1353" i="20"/>
  <c r="AH1354" i="20"/>
  <c r="AH1355" i="20"/>
  <c r="AH1356" i="20"/>
  <c r="AH1357" i="20"/>
  <c r="AH1358" i="20"/>
  <c r="AH1359" i="20"/>
  <c r="AH1360" i="20"/>
  <c r="AH1361" i="20"/>
  <c r="AH1362" i="20"/>
  <c r="AH1363" i="20"/>
  <c r="AH1364" i="20"/>
  <c r="AH1365" i="20"/>
  <c r="AH1366" i="20"/>
  <c r="AH1367" i="20"/>
  <c r="AH1368" i="20"/>
  <c r="AH1369" i="20"/>
  <c r="AH1370" i="20"/>
  <c r="AH1371" i="20"/>
  <c r="AH1372" i="20"/>
  <c r="AH1373" i="20"/>
  <c r="AH1374" i="20"/>
  <c r="AH1375" i="20"/>
  <c r="AH1376" i="20"/>
  <c r="AH1377" i="20"/>
  <c r="AH1378" i="20"/>
  <c r="AH1379" i="20"/>
  <c r="AH1380" i="20"/>
  <c r="AH1381" i="20"/>
  <c r="AH1382" i="20"/>
  <c r="AH1383" i="20"/>
  <c r="AH1384" i="20"/>
  <c r="AH1385" i="20"/>
  <c r="AH1386" i="20"/>
  <c r="AH1387" i="20"/>
  <c r="AH1388" i="20"/>
  <c r="AH1389" i="20"/>
  <c r="AH1390" i="20"/>
  <c r="AH1391" i="20"/>
  <c r="AH1392" i="20"/>
  <c r="AH1393" i="20"/>
  <c r="AH1394" i="20"/>
  <c r="AH1395" i="20"/>
  <c r="AH1396" i="20"/>
  <c r="AH1397" i="20"/>
  <c r="AH1398" i="20"/>
  <c r="AH1399" i="20"/>
  <c r="AH1400" i="20"/>
  <c r="AH1401" i="20"/>
  <c r="AH1402" i="20"/>
  <c r="AH1403" i="20"/>
  <c r="AH1404" i="20"/>
  <c r="AH1405" i="20"/>
  <c r="AH1406" i="20"/>
  <c r="AH1407" i="20"/>
  <c r="AH1408" i="20"/>
  <c r="AH1409" i="20"/>
  <c r="AH1410" i="20"/>
  <c r="AH1411" i="20"/>
  <c r="AH1412" i="20"/>
  <c r="AH1413" i="20"/>
  <c r="AH1414" i="20"/>
  <c r="AH1415" i="20"/>
  <c r="AH1416" i="20"/>
  <c r="AH1417" i="20"/>
  <c r="AH1418" i="20"/>
  <c r="AH1419" i="20"/>
  <c r="AH1420" i="20"/>
  <c r="AH1421" i="20"/>
  <c r="AH1422" i="20"/>
  <c r="AH1423" i="20"/>
  <c r="AH1424" i="20"/>
  <c r="AH1425" i="20"/>
  <c r="AH1426" i="20"/>
  <c r="AH1427" i="20"/>
  <c r="AH1428" i="20"/>
  <c r="AH1429" i="20"/>
  <c r="AH1430" i="20"/>
  <c r="AH1431" i="20"/>
  <c r="AH1432" i="20"/>
  <c r="AH1433" i="20"/>
  <c r="AH1434" i="20"/>
  <c r="AH1435" i="20"/>
  <c r="AH1436" i="20"/>
  <c r="AH1437" i="20"/>
  <c r="AH1438" i="20"/>
  <c r="AH1439" i="20"/>
  <c r="AH1440" i="20"/>
  <c r="AH1441" i="20"/>
  <c r="AH1442" i="20"/>
  <c r="AH1443" i="20"/>
  <c r="AH1444" i="20"/>
  <c r="AH1445" i="20"/>
  <c r="AH1446" i="20"/>
  <c r="AH1447" i="20"/>
  <c r="AH1448" i="20"/>
  <c r="AH1449" i="20"/>
  <c r="AH1450" i="20"/>
  <c r="AH1451" i="20"/>
  <c r="AH1452" i="20"/>
  <c r="AH1453" i="20"/>
  <c r="AH1454" i="20"/>
  <c r="AH1455" i="20"/>
  <c r="AH1456" i="20"/>
  <c r="AH1457" i="20"/>
  <c r="AH1458" i="20"/>
  <c r="AH1459" i="20"/>
  <c r="AH1460" i="20"/>
  <c r="AH1461" i="20"/>
  <c r="AH1462" i="20"/>
  <c r="AH1463" i="20"/>
  <c r="AH1464" i="20"/>
  <c r="AH1465" i="20"/>
  <c r="AH1466" i="20"/>
  <c r="AH1467" i="20"/>
  <c r="AH1468" i="20"/>
  <c r="AH1469" i="20"/>
  <c r="AH1470" i="20"/>
  <c r="AH1471" i="20"/>
  <c r="AH1472" i="20"/>
  <c r="AH1473" i="20"/>
  <c r="AH1474" i="20"/>
  <c r="AH1475" i="20"/>
  <c r="AH1476" i="20"/>
  <c r="AH1477" i="20"/>
  <c r="AH1478" i="20"/>
  <c r="AH1479" i="20"/>
  <c r="AH1480" i="20"/>
  <c r="AH1481" i="20"/>
  <c r="AH1482" i="20"/>
  <c r="AH1483" i="20"/>
  <c r="AH1484" i="20"/>
  <c r="AH1485" i="20"/>
  <c r="AH1486" i="20"/>
  <c r="AH1487" i="20"/>
  <c r="AH1488" i="20"/>
  <c r="AH1489" i="20"/>
  <c r="AH1490" i="20"/>
  <c r="AH1491" i="20"/>
  <c r="AH1492" i="20"/>
  <c r="AH1493" i="20"/>
  <c r="AH1494" i="20"/>
  <c r="AH1495" i="20"/>
  <c r="AH1496" i="20"/>
  <c r="AH1497" i="20"/>
  <c r="AH1498" i="20"/>
  <c r="AH1499" i="20"/>
  <c r="AH1500" i="20"/>
  <c r="AH1501" i="20"/>
  <c r="AH1502" i="20"/>
  <c r="AH1503" i="20"/>
  <c r="AH1504" i="20"/>
  <c r="AH1505" i="20"/>
  <c r="AH1506" i="20"/>
  <c r="AH1507" i="20"/>
  <c r="AH1508" i="20"/>
  <c r="AH1509" i="20"/>
  <c r="AH1510" i="20"/>
  <c r="AH1511" i="20"/>
  <c r="AH1512" i="20"/>
  <c r="AH1513" i="20"/>
  <c r="AH1514" i="20"/>
  <c r="AH1515" i="20"/>
  <c r="AH1516" i="20"/>
  <c r="AH1517" i="20"/>
  <c r="AH1518" i="20"/>
  <c r="AH1519" i="20"/>
  <c r="AH1520" i="20"/>
  <c r="AH1521" i="20"/>
  <c r="AH1522" i="20"/>
  <c r="AH1523" i="20"/>
  <c r="AH1524" i="20"/>
  <c r="AH1525" i="20"/>
  <c r="AH1526" i="20"/>
  <c r="AH1527" i="20"/>
  <c r="AH1528" i="20"/>
  <c r="AH1529" i="20"/>
  <c r="AH1530" i="20"/>
  <c r="AH1531" i="20"/>
  <c r="AH1532" i="20"/>
  <c r="AH1533" i="20"/>
  <c r="AH1534" i="20"/>
  <c r="AH1535" i="20"/>
  <c r="AH1536" i="20"/>
  <c r="AH1537" i="20"/>
  <c r="AH1538" i="20"/>
  <c r="AH1539" i="20"/>
  <c r="AH1540" i="20"/>
  <c r="AH1541" i="20"/>
  <c r="AH1542" i="20"/>
  <c r="AH1543" i="20"/>
  <c r="AH1544" i="20"/>
  <c r="AH1545" i="20"/>
  <c r="AH1546" i="20"/>
  <c r="AH1547" i="20"/>
  <c r="AH1548" i="20"/>
  <c r="AH1549" i="20"/>
  <c r="AH1550" i="20"/>
  <c r="AH1551" i="20"/>
  <c r="AH1552" i="20"/>
  <c r="AH1553" i="20"/>
  <c r="AH1554" i="20"/>
  <c r="AH1555" i="20"/>
  <c r="AH1556" i="20"/>
  <c r="AH1557" i="20"/>
  <c r="AH1558" i="20"/>
  <c r="AH1559" i="20"/>
  <c r="AH1560" i="20"/>
  <c r="AH1561" i="20"/>
  <c r="AH1562" i="20"/>
  <c r="AH1563" i="20"/>
  <c r="AH1564" i="20"/>
  <c r="AH1565" i="20"/>
  <c r="AH1566" i="20"/>
  <c r="AH1567" i="20"/>
  <c r="AH1568" i="20"/>
  <c r="AH1569" i="20"/>
  <c r="AH1570" i="20"/>
  <c r="AH1571" i="20"/>
  <c r="AH1572" i="20"/>
  <c r="AH1573" i="20"/>
  <c r="AH1574" i="20"/>
  <c r="AH1575" i="20"/>
  <c r="AH1576" i="20"/>
  <c r="AH1577" i="20"/>
  <c r="AH1578" i="20"/>
  <c r="AH1579" i="20"/>
  <c r="AH1580" i="20"/>
  <c r="AH1581" i="20"/>
  <c r="AH1582" i="20"/>
  <c r="AH1583" i="20"/>
  <c r="AH1584" i="20"/>
  <c r="AH1585" i="20"/>
  <c r="AH1586" i="20"/>
  <c r="AH1587" i="20"/>
  <c r="AH1588" i="20"/>
  <c r="AH1589" i="20"/>
  <c r="AH1590" i="20"/>
  <c r="AH1591" i="20"/>
  <c r="H2909" i="19"/>
  <c r="H2910" i="19"/>
  <c r="H2911" i="19"/>
  <c r="H2912" i="19"/>
  <c r="H2913" i="19"/>
  <c r="H2914" i="19"/>
  <c r="H2915" i="19"/>
  <c r="H2916" i="19"/>
  <c r="H2917" i="19"/>
  <c r="H2918" i="19"/>
  <c r="H2919" i="19"/>
  <c r="H2920" i="19"/>
  <c r="H2921" i="19"/>
  <c r="H2922" i="19"/>
  <c r="H2923" i="19"/>
  <c r="G46" i="18"/>
  <c r="H3156" i="19"/>
  <c r="G49" i="18"/>
  <c r="G2" i="18"/>
  <c r="H112" i="19"/>
  <c r="G3" i="18"/>
  <c r="H129" i="19"/>
  <c r="G4" i="18"/>
  <c r="H206" i="19"/>
  <c r="G5" i="18"/>
  <c r="BJ208" i="19"/>
  <c r="H208" i="19"/>
  <c r="BJ209" i="19"/>
  <c r="H209" i="19"/>
  <c r="BJ210" i="19"/>
  <c r="H210" i="19"/>
  <c r="BJ211" i="19"/>
  <c r="H211" i="19"/>
  <c r="BJ212" i="19"/>
  <c r="H212" i="19"/>
  <c r="BJ213" i="19"/>
  <c r="H213" i="19"/>
  <c r="BJ214" i="19"/>
  <c r="H214" i="19"/>
  <c r="BJ215" i="19"/>
  <c r="H215" i="19"/>
  <c r="BJ216" i="19"/>
  <c r="H216" i="19"/>
  <c r="BJ217" i="19"/>
  <c r="H217" i="19"/>
  <c r="BJ218" i="19"/>
  <c r="H218" i="19"/>
  <c r="BJ219" i="19"/>
  <c r="H219" i="19"/>
  <c r="BJ220" i="19"/>
  <c r="H220" i="19"/>
  <c r="BJ221" i="19"/>
  <c r="H221" i="19"/>
  <c r="BJ222" i="19"/>
  <c r="H222" i="19"/>
  <c r="BJ223" i="19"/>
  <c r="H223" i="19"/>
  <c r="BJ224" i="19"/>
  <c r="H224" i="19"/>
  <c r="BJ225" i="19"/>
  <c r="H225" i="19"/>
  <c r="BJ226" i="19"/>
  <c r="H226" i="19"/>
  <c r="BJ227" i="19"/>
  <c r="H227" i="19"/>
  <c r="BJ228" i="19"/>
  <c r="H228" i="19"/>
  <c r="BJ229" i="19"/>
  <c r="H229" i="19"/>
  <c r="BJ230" i="19"/>
  <c r="H230" i="19"/>
  <c r="BJ231" i="19"/>
  <c r="H231" i="19"/>
  <c r="BJ232" i="19"/>
  <c r="H232" i="19"/>
  <c r="BJ233" i="19"/>
  <c r="H233" i="19"/>
  <c r="BJ234" i="19"/>
  <c r="H234" i="19"/>
  <c r="BJ235" i="19"/>
  <c r="H235" i="19"/>
  <c r="BJ236" i="19"/>
  <c r="H236" i="19"/>
  <c r="BJ237" i="19"/>
  <c r="H237" i="19"/>
  <c r="BJ238" i="19"/>
  <c r="H238" i="19"/>
  <c r="BJ239" i="19"/>
  <c r="H239" i="19"/>
  <c r="BJ240" i="19"/>
  <c r="H240" i="19"/>
  <c r="BJ241" i="19"/>
  <c r="H241" i="19"/>
  <c r="BJ242" i="19"/>
  <c r="H242" i="19"/>
  <c r="BJ243" i="19"/>
  <c r="H243" i="19"/>
  <c r="BJ244" i="19"/>
  <c r="H244" i="19"/>
  <c r="BJ245" i="19"/>
  <c r="H245" i="19"/>
  <c r="BJ246" i="19"/>
  <c r="H246" i="19"/>
  <c r="BJ247" i="19"/>
  <c r="H247" i="19"/>
  <c r="BJ248" i="19"/>
  <c r="H248" i="19"/>
  <c r="BJ249" i="19"/>
  <c r="H249" i="19"/>
  <c r="BJ250" i="19"/>
  <c r="H250" i="19"/>
  <c r="BJ251" i="19"/>
  <c r="H251" i="19"/>
  <c r="BJ252" i="19"/>
  <c r="H252" i="19"/>
  <c r="BJ253" i="19"/>
  <c r="H253" i="19"/>
  <c r="BJ254" i="19"/>
  <c r="H254" i="19"/>
  <c r="BJ255" i="19"/>
  <c r="H255" i="19"/>
  <c r="BJ256" i="19"/>
  <c r="H256" i="19"/>
  <c r="BJ257" i="19"/>
  <c r="H257" i="19"/>
  <c r="BJ258" i="19"/>
  <c r="H258" i="19"/>
  <c r="BJ259" i="19"/>
  <c r="H259" i="19"/>
  <c r="BJ260" i="19"/>
  <c r="H260" i="19"/>
  <c r="BJ261" i="19"/>
  <c r="H261" i="19"/>
  <c r="BJ262" i="19"/>
  <c r="H262" i="19"/>
  <c r="BJ263" i="19"/>
  <c r="H263" i="19"/>
  <c r="BJ264" i="19"/>
  <c r="H264" i="19"/>
  <c r="BJ265" i="19"/>
  <c r="H265" i="19"/>
  <c r="H266" i="19"/>
  <c r="G6" i="18"/>
  <c r="H332" i="19"/>
  <c r="G7" i="18"/>
  <c r="H345" i="19"/>
  <c r="H347" i="19"/>
  <c r="G9" i="18"/>
  <c r="H416" i="19"/>
  <c r="G10" i="18"/>
  <c r="H577" i="19"/>
  <c r="G11" i="18"/>
  <c r="H584" i="19"/>
  <c r="G12" i="18"/>
  <c r="H630" i="19"/>
  <c r="G13" i="18"/>
  <c r="H734" i="19"/>
  <c r="G14" i="18"/>
  <c r="BJ736" i="19"/>
  <c r="H736" i="19"/>
  <c r="BJ737" i="19"/>
  <c r="H737" i="19"/>
  <c r="BJ738" i="19"/>
  <c r="H738" i="19"/>
  <c r="BJ739" i="19"/>
  <c r="H739" i="19"/>
  <c r="BJ740" i="19"/>
  <c r="H740" i="19"/>
  <c r="BJ741" i="19"/>
  <c r="H741" i="19"/>
  <c r="BJ742" i="19"/>
  <c r="H742" i="19"/>
  <c r="BJ743" i="19"/>
  <c r="H743" i="19"/>
  <c r="BJ744" i="19"/>
  <c r="H744" i="19"/>
  <c r="BJ745" i="19"/>
  <c r="H745" i="19"/>
  <c r="BJ746" i="19"/>
  <c r="H746" i="19"/>
  <c r="BJ747" i="19"/>
  <c r="H747" i="19"/>
  <c r="BJ748" i="19"/>
  <c r="H748" i="19"/>
  <c r="BJ749" i="19"/>
  <c r="H749" i="19"/>
  <c r="BJ750" i="19"/>
  <c r="H750" i="19"/>
  <c r="BJ751" i="19"/>
  <c r="H751" i="19"/>
  <c r="BJ752" i="19"/>
  <c r="H752" i="19"/>
  <c r="BJ753" i="19"/>
  <c r="H753" i="19"/>
  <c r="BJ754" i="19"/>
  <c r="H754" i="19"/>
  <c r="BJ755" i="19"/>
  <c r="H755" i="19"/>
  <c r="BJ756" i="19"/>
  <c r="H756" i="19"/>
  <c r="BJ757" i="19"/>
  <c r="H757" i="19"/>
  <c r="BJ758" i="19"/>
  <c r="H758" i="19"/>
  <c r="BJ759" i="19"/>
  <c r="H759" i="19"/>
  <c r="BJ760" i="19"/>
  <c r="H760" i="19"/>
  <c r="BJ761" i="19"/>
  <c r="H761" i="19"/>
  <c r="BJ762" i="19"/>
  <c r="H762" i="19"/>
  <c r="BJ763" i="19"/>
  <c r="H763" i="19"/>
  <c r="BJ764" i="19"/>
  <c r="H764" i="19"/>
  <c r="BJ765" i="19"/>
  <c r="H765" i="19"/>
  <c r="BJ766" i="19"/>
  <c r="H766" i="19"/>
  <c r="BJ767" i="19"/>
  <c r="H767" i="19"/>
  <c r="BJ768" i="19"/>
  <c r="H768" i="19"/>
  <c r="BJ769" i="19"/>
  <c r="H769" i="19"/>
  <c r="BJ770" i="19"/>
  <c r="H770" i="19"/>
  <c r="BJ771" i="19"/>
  <c r="H771" i="19"/>
  <c r="BJ772" i="19"/>
  <c r="H772" i="19"/>
  <c r="BJ773" i="19"/>
  <c r="H773" i="19"/>
  <c r="BJ774" i="19"/>
  <c r="H774" i="19"/>
  <c r="BJ775" i="19"/>
  <c r="H775" i="19"/>
  <c r="BJ776" i="19"/>
  <c r="H776" i="19"/>
  <c r="BJ777" i="19"/>
  <c r="H777" i="19"/>
  <c r="BJ778" i="19"/>
  <c r="H778" i="19"/>
  <c r="BJ779" i="19"/>
  <c r="H779" i="19"/>
  <c r="BJ780" i="19"/>
  <c r="H780" i="19"/>
  <c r="BJ781" i="19"/>
  <c r="H781" i="19"/>
  <c r="BJ782" i="19"/>
  <c r="H782" i="19"/>
  <c r="BJ783" i="19"/>
  <c r="H783" i="19"/>
  <c r="BJ784" i="19"/>
  <c r="H784" i="19"/>
  <c r="BJ785" i="19"/>
  <c r="H785" i="19"/>
  <c r="BJ786" i="19"/>
  <c r="H786" i="19"/>
  <c r="BJ787" i="19"/>
  <c r="H787" i="19"/>
  <c r="BJ788" i="19"/>
  <c r="H788" i="19"/>
  <c r="BJ789" i="19"/>
  <c r="H789" i="19"/>
  <c r="BJ790" i="19"/>
  <c r="H790" i="19"/>
  <c r="BJ791" i="19"/>
  <c r="H791" i="19"/>
  <c r="BJ792" i="19"/>
  <c r="H792" i="19"/>
  <c r="BK793" i="19"/>
  <c r="BJ793" i="19"/>
  <c r="H793" i="19"/>
  <c r="BJ794" i="19"/>
  <c r="H794" i="19"/>
  <c r="BJ795" i="19"/>
  <c r="H795" i="19"/>
  <c r="BJ796" i="19"/>
  <c r="H796" i="19"/>
  <c r="BJ797" i="19"/>
  <c r="H797" i="19"/>
  <c r="BJ798" i="19"/>
  <c r="H798" i="19"/>
  <c r="BJ799" i="19"/>
  <c r="H799" i="19"/>
  <c r="BJ800" i="19"/>
  <c r="H800" i="19"/>
  <c r="BJ801" i="19"/>
  <c r="H801" i="19"/>
  <c r="BJ802" i="19"/>
  <c r="H802" i="19"/>
  <c r="BJ803" i="19"/>
  <c r="H803" i="19"/>
  <c r="BJ804" i="19"/>
  <c r="H804" i="19"/>
  <c r="BJ805" i="19"/>
  <c r="H805" i="19"/>
  <c r="BJ806" i="19"/>
  <c r="H806" i="19"/>
  <c r="BJ807" i="19"/>
  <c r="H807" i="19"/>
  <c r="BJ808" i="19"/>
  <c r="H808" i="19"/>
  <c r="BJ809" i="19"/>
  <c r="H809" i="19"/>
  <c r="BJ810" i="19"/>
  <c r="H810" i="19"/>
  <c r="BJ811" i="19"/>
  <c r="H811" i="19"/>
  <c r="BJ812" i="19"/>
  <c r="H812" i="19"/>
  <c r="BJ813" i="19"/>
  <c r="H813" i="19"/>
  <c r="BJ814" i="19"/>
  <c r="H814" i="19"/>
  <c r="BJ815" i="19"/>
  <c r="H815" i="19"/>
  <c r="BJ816" i="19"/>
  <c r="H816" i="19"/>
  <c r="BJ817" i="19"/>
  <c r="H817" i="19"/>
  <c r="BJ818" i="19"/>
  <c r="H818" i="19"/>
  <c r="BJ819" i="19"/>
  <c r="H819" i="19"/>
  <c r="BJ820" i="19"/>
  <c r="H820" i="19"/>
  <c r="BJ821" i="19"/>
  <c r="H821" i="19"/>
  <c r="BJ822" i="19"/>
  <c r="H822" i="19"/>
  <c r="BJ823" i="19"/>
  <c r="H823" i="19"/>
  <c r="BJ824" i="19"/>
  <c r="H824" i="19"/>
  <c r="BJ825" i="19"/>
  <c r="H825" i="19"/>
  <c r="BJ826" i="19"/>
  <c r="H826" i="19"/>
  <c r="BJ827" i="19"/>
  <c r="H827" i="19"/>
  <c r="H828" i="19"/>
  <c r="G15" i="18"/>
  <c r="H929" i="19"/>
  <c r="G16" i="18"/>
  <c r="H931" i="19"/>
  <c r="H932" i="19"/>
  <c r="H933" i="19"/>
  <c r="H934" i="19"/>
  <c r="H935" i="19"/>
  <c r="H936" i="19"/>
  <c r="H937" i="19"/>
  <c r="H938" i="19"/>
  <c r="H939" i="19"/>
  <c r="H940" i="19"/>
  <c r="H941" i="19"/>
  <c r="H942" i="19"/>
  <c r="H943" i="19"/>
  <c r="H944" i="19"/>
  <c r="H945" i="19"/>
  <c r="H946" i="19"/>
  <c r="H947" i="19"/>
  <c r="H948" i="19"/>
  <c r="H949" i="19"/>
  <c r="H950" i="19"/>
  <c r="H951" i="19"/>
  <c r="H952" i="19"/>
  <c r="H953" i="19"/>
  <c r="H954" i="19"/>
  <c r="H955" i="19"/>
  <c r="H956" i="19"/>
  <c r="H957" i="19"/>
  <c r="H958" i="19"/>
  <c r="H959" i="19"/>
  <c r="H960" i="19"/>
  <c r="H961" i="19"/>
  <c r="H962" i="19"/>
  <c r="H963" i="19"/>
  <c r="H964" i="19"/>
  <c r="H965" i="19"/>
  <c r="H966" i="19"/>
  <c r="H967" i="19"/>
  <c r="H968" i="19"/>
  <c r="H969" i="19"/>
  <c r="H970" i="19"/>
  <c r="H971" i="19"/>
  <c r="H972" i="19"/>
  <c r="H973" i="19"/>
  <c r="H974" i="19"/>
  <c r="H975" i="19"/>
  <c r="H976" i="19"/>
  <c r="H977" i="19"/>
  <c r="H978" i="19"/>
  <c r="H979" i="19"/>
  <c r="H980" i="19"/>
  <c r="H981" i="19"/>
  <c r="H982" i="19"/>
  <c r="H983" i="19"/>
  <c r="H984" i="19"/>
  <c r="H985" i="19"/>
  <c r="H986" i="19"/>
  <c r="H987" i="19"/>
  <c r="H988" i="19"/>
  <c r="H989" i="19"/>
  <c r="H990" i="19"/>
  <c r="H991" i="19"/>
  <c r="H992" i="19"/>
  <c r="H993" i="19"/>
  <c r="H994" i="19"/>
  <c r="H995" i="19"/>
  <c r="H996" i="19"/>
  <c r="H997" i="19"/>
  <c r="H998" i="19"/>
  <c r="H999" i="19"/>
  <c r="H1000" i="19"/>
  <c r="H1001" i="19"/>
  <c r="H1002" i="19"/>
  <c r="H1003" i="19"/>
  <c r="H1004" i="19"/>
  <c r="H1005" i="19"/>
  <c r="H1006" i="19"/>
  <c r="H1007" i="19"/>
  <c r="H1008" i="19"/>
  <c r="H1009" i="19"/>
  <c r="H1010" i="19"/>
  <c r="H1011" i="19"/>
  <c r="H1012" i="19"/>
  <c r="H1013" i="19"/>
  <c r="H1014" i="19"/>
  <c r="H1015" i="19"/>
  <c r="H1016" i="19"/>
  <c r="H1017" i="19"/>
  <c r="H1018" i="19"/>
  <c r="H1019" i="19"/>
  <c r="H1020" i="19"/>
  <c r="H1021" i="19"/>
  <c r="H1022" i="19"/>
  <c r="H1023" i="19"/>
  <c r="H1024" i="19"/>
  <c r="H1025" i="19"/>
  <c r="H1026" i="19"/>
  <c r="H1027" i="19"/>
  <c r="H1028" i="19"/>
  <c r="H1029" i="19"/>
  <c r="H1030" i="19"/>
  <c r="H1031" i="19"/>
  <c r="H1032" i="19"/>
  <c r="H1033" i="19"/>
  <c r="H1034" i="19"/>
  <c r="H1035" i="19"/>
  <c r="H1036" i="19"/>
  <c r="G17" i="18"/>
  <c r="H1158" i="19"/>
  <c r="G18" i="18"/>
  <c r="H1224" i="19"/>
  <c r="G19" i="18"/>
  <c r="H1269" i="19"/>
  <c r="G21" i="18"/>
  <c r="H1370" i="19"/>
  <c r="G23" i="18"/>
  <c r="H1459" i="19"/>
  <c r="G24" i="18"/>
  <c r="G25" i="18"/>
  <c r="G26" i="18"/>
  <c r="H1718" i="19"/>
  <c r="G27" i="18"/>
  <c r="BJ1720" i="19"/>
  <c r="H1720" i="19"/>
  <c r="BJ1721" i="19"/>
  <c r="H1721" i="19"/>
  <c r="BJ1722" i="19"/>
  <c r="H1722" i="19"/>
  <c r="BJ1723" i="19"/>
  <c r="H1723" i="19"/>
  <c r="BJ1724" i="19"/>
  <c r="H1724" i="19"/>
  <c r="BJ1725" i="19"/>
  <c r="H1725" i="19"/>
  <c r="BJ1726" i="19"/>
  <c r="H1726" i="19"/>
  <c r="BJ1727" i="19"/>
  <c r="H1727" i="19"/>
  <c r="BJ1728" i="19"/>
  <c r="H1728" i="19"/>
  <c r="BJ1729" i="19"/>
  <c r="H1729" i="19"/>
  <c r="BJ1730" i="19"/>
  <c r="H1730" i="19"/>
  <c r="BJ1731" i="19"/>
  <c r="H1731" i="19"/>
  <c r="BJ1732" i="19"/>
  <c r="H1732" i="19"/>
  <c r="BJ1733" i="19"/>
  <c r="H1733" i="19"/>
  <c r="BJ1734" i="19"/>
  <c r="H1734" i="19"/>
  <c r="BJ1735" i="19"/>
  <c r="H1735" i="19"/>
  <c r="BJ1736" i="19"/>
  <c r="H1736" i="19"/>
  <c r="BJ1737" i="19"/>
  <c r="H1737" i="19"/>
  <c r="BJ1738" i="19"/>
  <c r="H1738" i="19"/>
  <c r="BJ1739" i="19"/>
  <c r="H1739" i="19"/>
  <c r="BJ1740" i="19"/>
  <c r="H1740" i="19"/>
  <c r="BJ1741" i="19"/>
  <c r="H1741" i="19"/>
  <c r="BJ1742" i="19"/>
  <c r="H1742" i="19"/>
  <c r="BJ1743" i="19"/>
  <c r="H1743" i="19"/>
  <c r="BJ1744" i="19"/>
  <c r="H1744" i="19"/>
  <c r="BJ1745" i="19"/>
  <c r="H1745" i="19"/>
  <c r="BJ1746" i="19"/>
  <c r="H1746" i="19"/>
  <c r="BJ1747" i="19"/>
  <c r="H1747" i="19"/>
  <c r="BJ1748" i="19"/>
  <c r="H1748" i="19"/>
  <c r="BJ1749" i="19"/>
  <c r="H1749" i="19"/>
  <c r="BJ1750" i="19"/>
  <c r="H1750" i="19"/>
  <c r="BJ1751" i="19"/>
  <c r="H1751" i="19"/>
  <c r="BJ1752" i="19"/>
  <c r="H1752" i="19"/>
  <c r="BJ1753" i="19"/>
  <c r="H1753" i="19"/>
  <c r="BJ1754" i="19"/>
  <c r="H1754" i="19"/>
  <c r="BJ1755" i="19"/>
  <c r="H1755" i="19"/>
  <c r="BJ1756" i="19"/>
  <c r="H1756" i="19"/>
  <c r="BJ1757" i="19"/>
  <c r="H1757" i="19"/>
  <c r="BJ1758" i="19"/>
  <c r="H1758" i="19"/>
  <c r="BJ1759" i="19"/>
  <c r="H1759" i="19"/>
  <c r="BJ1760" i="19"/>
  <c r="H1760" i="19"/>
  <c r="BJ1761" i="19"/>
  <c r="H1761" i="19"/>
  <c r="BJ1762" i="19"/>
  <c r="H1762" i="19"/>
  <c r="BJ1763" i="19"/>
  <c r="H1763" i="19"/>
  <c r="BJ1764" i="19"/>
  <c r="H1764" i="19"/>
  <c r="BJ1765" i="19"/>
  <c r="H1765" i="19"/>
  <c r="BJ1766" i="19"/>
  <c r="H1766" i="19"/>
  <c r="BJ1767" i="19"/>
  <c r="H1767" i="19"/>
  <c r="BJ1768" i="19"/>
  <c r="H1768" i="19"/>
  <c r="BJ1769" i="19"/>
  <c r="H1769" i="19"/>
  <c r="BJ1770" i="19"/>
  <c r="H1770" i="19"/>
  <c r="BJ1771" i="19"/>
  <c r="H1771" i="19"/>
  <c r="BJ1772" i="19"/>
  <c r="H1772" i="19"/>
  <c r="BJ1773" i="19"/>
  <c r="H1773" i="19"/>
  <c r="BJ1774" i="19"/>
  <c r="H1774" i="19"/>
  <c r="BJ1775" i="19"/>
  <c r="H1775" i="19"/>
  <c r="BJ1776" i="19"/>
  <c r="H1776" i="19"/>
  <c r="BJ1777" i="19"/>
  <c r="H1777" i="19"/>
  <c r="BJ1778" i="19"/>
  <c r="H1778" i="19"/>
  <c r="BJ1779" i="19"/>
  <c r="H1779" i="19"/>
  <c r="BJ1780" i="19"/>
  <c r="H1780" i="19"/>
  <c r="BJ1781" i="19"/>
  <c r="H1781" i="19"/>
  <c r="BJ1782" i="19"/>
  <c r="H1782" i="19"/>
  <c r="BJ1783" i="19"/>
  <c r="H1783" i="19"/>
  <c r="BJ1784" i="19"/>
  <c r="H1784" i="19"/>
  <c r="BJ1785" i="19"/>
  <c r="H1785" i="19"/>
  <c r="BJ1786" i="19"/>
  <c r="H1786" i="19"/>
  <c r="BJ1787" i="19"/>
  <c r="H1787" i="19"/>
  <c r="BJ1788" i="19"/>
  <c r="H1788" i="19"/>
  <c r="BJ1789" i="19"/>
  <c r="H1789" i="19"/>
  <c r="BJ1790" i="19"/>
  <c r="H1790" i="19"/>
  <c r="BJ1791" i="19"/>
  <c r="H1791" i="19"/>
  <c r="BJ1792" i="19"/>
  <c r="H1792" i="19"/>
  <c r="BJ1793" i="19"/>
  <c r="H1793" i="19"/>
  <c r="BJ1794" i="19"/>
  <c r="H1794" i="19"/>
  <c r="BJ1795" i="19"/>
  <c r="H1795" i="19"/>
  <c r="BJ1796" i="19"/>
  <c r="H1796" i="19"/>
  <c r="BJ1797" i="19"/>
  <c r="H1797" i="19"/>
  <c r="BJ1798" i="19"/>
  <c r="H1798" i="19"/>
  <c r="BJ1799" i="19"/>
  <c r="H1799" i="19"/>
  <c r="BJ1800" i="19"/>
  <c r="H1800" i="19"/>
  <c r="BJ1801" i="19"/>
  <c r="H1801" i="19"/>
  <c r="BJ1802" i="19"/>
  <c r="H1802" i="19"/>
  <c r="BJ1803" i="19"/>
  <c r="H1803" i="19"/>
  <c r="BJ1804" i="19"/>
  <c r="H1804" i="19"/>
  <c r="BJ1805" i="19"/>
  <c r="H1805" i="19"/>
  <c r="BJ1806" i="19"/>
  <c r="H1806" i="19"/>
  <c r="BJ1807" i="19"/>
  <c r="H1807" i="19"/>
  <c r="BJ1808" i="19"/>
  <c r="H1808" i="19"/>
  <c r="BJ1809" i="19"/>
  <c r="H1809" i="19"/>
  <c r="BJ1810" i="19"/>
  <c r="H1810" i="19"/>
  <c r="BJ1811" i="19"/>
  <c r="H1811" i="19"/>
  <c r="BJ1812" i="19"/>
  <c r="H1812" i="19"/>
  <c r="H1813" i="19"/>
  <c r="G28" i="18"/>
  <c r="H1832" i="19"/>
  <c r="G29" i="18"/>
  <c r="H1867" i="19"/>
  <c r="G31" i="18"/>
  <c r="H1902" i="19"/>
  <c r="G32" i="18"/>
  <c r="H1966" i="19"/>
  <c r="G33" i="18"/>
  <c r="H2068" i="19"/>
  <c r="G34" i="18"/>
  <c r="H2123" i="19"/>
  <c r="G35" i="18"/>
  <c r="H2213" i="19"/>
  <c r="G36" i="18"/>
  <c r="G37" i="18"/>
  <c r="H2330" i="19"/>
  <c r="G38" i="18"/>
  <c r="G39" i="18"/>
  <c r="H2455" i="19"/>
  <c r="G41" i="18"/>
  <c r="H2523" i="19"/>
  <c r="G42" i="18"/>
  <c r="H2620" i="19"/>
  <c r="G43" i="18"/>
  <c r="G44" i="18"/>
  <c r="H2907" i="19"/>
  <c r="G45" i="18"/>
  <c r="BJ2925" i="19"/>
  <c r="H2925" i="19"/>
  <c r="BJ2926" i="19"/>
  <c r="H2926" i="19"/>
  <c r="BJ2927" i="19"/>
  <c r="H2927" i="19"/>
  <c r="BJ2928" i="19"/>
  <c r="H2928" i="19"/>
  <c r="BJ2929" i="19"/>
  <c r="H2929" i="19"/>
  <c r="BJ2930" i="19"/>
  <c r="H2930" i="19"/>
  <c r="BJ2931" i="19"/>
  <c r="H2931" i="19"/>
  <c r="BJ2932" i="19"/>
  <c r="H2932" i="19"/>
  <c r="BJ2933" i="19"/>
  <c r="H2933" i="19"/>
  <c r="BJ2934" i="19"/>
  <c r="H2934" i="19"/>
  <c r="BJ2935" i="19"/>
  <c r="H2935" i="19"/>
  <c r="BJ2936" i="19"/>
  <c r="H2936" i="19"/>
  <c r="BJ2937" i="19"/>
  <c r="H2937" i="19"/>
  <c r="BJ2938" i="19"/>
  <c r="H2938" i="19"/>
  <c r="BJ2939" i="19"/>
  <c r="H2939" i="19"/>
  <c r="BJ2940" i="19"/>
  <c r="H2940" i="19"/>
  <c r="BJ2941" i="19"/>
  <c r="H2941" i="19"/>
  <c r="BJ2942" i="19"/>
  <c r="H2942" i="19"/>
  <c r="BJ2943" i="19"/>
  <c r="H2943" i="19"/>
  <c r="BJ2944" i="19"/>
  <c r="H2944" i="19"/>
  <c r="BJ2945" i="19"/>
  <c r="H2945" i="19"/>
  <c r="BJ2946" i="19"/>
  <c r="H2946" i="19"/>
  <c r="BJ2947" i="19"/>
  <c r="H2947" i="19"/>
  <c r="BJ2948" i="19"/>
  <c r="H2948" i="19"/>
  <c r="BJ2949" i="19"/>
  <c r="H2949" i="19"/>
  <c r="BJ2950" i="19"/>
  <c r="H2950" i="19"/>
  <c r="BJ2951" i="19"/>
  <c r="H2951" i="19"/>
  <c r="BJ2952" i="19"/>
  <c r="H2952" i="19"/>
  <c r="BJ2953" i="19"/>
  <c r="H2953" i="19"/>
  <c r="BJ2954" i="19"/>
  <c r="H2954" i="19"/>
  <c r="BJ2955" i="19"/>
  <c r="H2955" i="19"/>
  <c r="BJ2956" i="19"/>
  <c r="H2956" i="19"/>
  <c r="BJ2957" i="19"/>
  <c r="H2957" i="19"/>
  <c r="BJ2958" i="19"/>
  <c r="H2958" i="19"/>
  <c r="BJ2959" i="19"/>
  <c r="H2959" i="19"/>
  <c r="BJ2960" i="19"/>
  <c r="H2960" i="19"/>
  <c r="BJ2961" i="19"/>
  <c r="H2961" i="19"/>
  <c r="BJ2962" i="19"/>
  <c r="H2962" i="19"/>
  <c r="BJ2963" i="19"/>
  <c r="H2963" i="19"/>
  <c r="BJ2964" i="19"/>
  <c r="H2964" i="19"/>
  <c r="BJ2965" i="19"/>
  <c r="H2965" i="19"/>
  <c r="BJ2966" i="19"/>
  <c r="H2966" i="19"/>
  <c r="BJ2967" i="19"/>
  <c r="H2967" i="19"/>
  <c r="BJ2968" i="19"/>
  <c r="H2968" i="19"/>
  <c r="BJ2969" i="19"/>
  <c r="H2969" i="19"/>
  <c r="BJ2970" i="19"/>
  <c r="H2970" i="19"/>
  <c r="BJ2971" i="19"/>
  <c r="H2971" i="19"/>
  <c r="BJ2972" i="19"/>
  <c r="H2972" i="19"/>
  <c r="BJ2973" i="19"/>
  <c r="H2973" i="19"/>
  <c r="BJ2974" i="19"/>
  <c r="H2974" i="19"/>
  <c r="BJ2975" i="19"/>
  <c r="H2975" i="19"/>
  <c r="BJ2976" i="19"/>
  <c r="H2976" i="19"/>
  <c r="BJ2977" i="19"/>
  <c r="H2977" i="19"/>
  <c r="BJ2978" i="19"/>
  <c r="H2978" i="19"/>
  <c r="BJ2979" i="19"/>
  <c r="H2979" i="19"/>
  <c r="BJ2980" i="19"/>
  <c r="H2980" i="19"/>
  <c r="BJ2981" i="19"/>
  <c r="H2981" i="19"/>
  <c r="BJ2982" i="19"/>
  <c r="H2982" i="19"/>
  <c r="BJ2983" i="19"/>
  <c r="H2983" i="19"/>
  <c r="BJ2984" i="19"/>
  <c r="H2984" i="19"/>
  <c r="BJ2985" i="19"/>
  <c r="H2985" i="19"/>
  <c r="BJ2986" i="19"/>
  <c r="H2986" i="19"/>
  <c r="BJ2987" i="19"/>
  <c r="H2987" i="19"/>
  <c r="BJ2988" i="19"/>
  <c r="H2988" i="19"/>
  <c r="BJ2989" i="19"/>
  <c r="H2989" i="19"/>
  <c r="BJ2990" i="19"/>
  <c r="H2990" i="19"/>
  <c r="BJ2991" i="19"/>
  <c r="H2991" i="19"/>
  <c r="BJ2992" i="19"/>
  <c r="H2992" i="19"/>
  <c r="BJ2993" i="19"/>
  <c r="H2993" i="19"/>
  <c r="BJ2994" i="19"/>
  <c r="H2994" i="19"/>
  <c r="BJ2995" i="19"/>
  <c r="H2995" i="19"/>
  <c r="BJ2996" i="19"/>
  <c r="H2996" i="19"/>
  <c r="BJ2997" i="19"/>
  <c r="H2997" i="19"/>
  <c r="BJ2998" i="19"/>
  <c r="H2998" i="19"/>
  <c r="BJ2999" i="19"/>
  <c r="H2999" i="19"/>
  <c r="BJ3000" i="19"/>
  <c r="H3000" i="19"/>
  <c r="BJ3001" i="19"/>
  <c r="H3001" i="19"/>
  <c r="BJ3002" i="19"/>
  <c r="H3002" i="19"/>
  <c r="BJ3003" i="19"/>
  <c r="H3003" i="19"/>
  <c r="BJ3004" i="19"/>
  <c r="H3004" i="19"/>
  <c r="BJ3005" i="19"/>
  <c r="H3005" i="19"/>
  <c r="BJ3006" i="19"/>
  <c r="H3006" i="19"/>
  <c r="BJ3007" i="19"/>
  <c r="H3007" i="19"/>
  <c r="BJ3008" i="19"/>
  <c r="H3008" i="19"/>
  <c r="BJ3009" i="19"/>
  <c r="H3009" i="19"/>
  <c r="BJ3010" i="19"/>
  <c r="H3010" i="19"/>
  <c r="BJ3011" i="19"/>
  <c r="H3011" i="19"/>
  <c r="BJ3012" i="19"/>
  <c r="H3012" i="19"/>
  <c r="BJ3013" i="19"/>
  <c r="H3013" i="19"/>
  <c r="BJ3014" i="19"/>
  <c r="H3014" i="19"/>
  <c r="BJ3015" i="19"/>
  <c r="H3015" i="19"/>
  <c r="BJ3016" i="19"/>
  <c r="H3016" i="19"/>
  <c r="BJ3017" i="19"/>
  <c r="H3017" i="19"/>
  <c r="BJ3018" i="19"/>
  <c r="H3018" i="19"/>
  <c r="BJ3019" i="19"/>
  <c r="H3019" i="19"/>
  <c r="BJ3020" i="19"/>
  <c r="H3020" i="19"/>
  <c r="BJ3021" i="19"/>
  <c r="H3021" i="19"/>
  <c r="BJ3022" i="19"/>
  <c r="H3022" i="19"/>
  <c r="BJ3023" i="19"/>
  <c r="H3023" i="19"/>
  <c r="BJ3024" i="19"/>
  <c r="H3024" i="19"/>
  <c r="BJ3025" i="19"/>
  <c r="H3025" i="19"/>
  <c r="BJ3026" i="19"/>
  <c r="H3026" i="19"/>
  <c r="BJ3027" i="19"/>
  <c r="H3027" i="19"/>
  <c r="BJ3028" i="19"/>
  <c r="H3028" i="19"/>
  <c r="BJ3029" i="19"/>
  <c r="H3029" i="19"/>
  <c r="BJ3030" i="19"/>
  <c r="H3030" i="19"/>
  <c r="BJ3031" i="19"/>
  <c r="H3031" i="19"/>
  <c r="BJ3032" i="19"/>
  <c r="H3032" i="19"/>
  <c r="BJ3033" i="19"/>
  <c r="H3033" i="19"/>
  <c r="BJ3034" i="19"/>
  <c r="H3034" i="19"/>
  <c r="BJ3035" i="19"/>
  <c r="H3035" i="19"/>
  <c r="BJ3036" i="19"/>
  <c r="H3036" i="19"/>
  <c r="BJ3037" i="19"/>
  <c r="H3037" i="19"/>
  <c r="BJ3038" i="19"/>
  <c r="H3038" i="19"/>
  <c r="BJ3039" i="19"/>
  <c r="H3039" i="19"/>
  <c r="BJ3040" i="19"/>
  <c r="H3040" i="19"/>
  <c r="BJ3041" i="19"/>
  <c r="H3041" i="19"/>
  <c r="BJ3042" i="19"/>
  <c r="H3042" i="19"/>
  <c r="BJ3043" i="19"/>
  <c r="H3043" i="19"/>
  <c r="BJ3044" i="19"/>
  <c r="H3044" i="19"/>
  <c r="BJ3045" i="19"/>
  <c r="H3045" i="19"/>
  <c r="BJ3046" i="19"/>
  <c r="H3046" i="19"/>
  <c r="BJ3047" i="19"/>
  <c r="H3047" i="19"/>
  <c r="BJ3048" i="19"/>
  <c r="H3048" i="19"/>
  <c r="BJ3049" i="19"/>
  <c r="H3049" i="19"/>
  <c r="BJ3050" i="19"/>
  <c r="H3050" i="19"/>
  <c r="BJ3051" i="19"/>
  <c r="H3051" i="19"/>
  <c r="BJ3052" i="19"/>
  <c r="H3052" i="19"/>
  <c r="BJ3053" i="19"/>
  <c r="H3053" i="19"/>
  <c r="BJ3054" i="19"/>
  <c r="H3054" i="19"/>
  <c r="BJ3055" i="19"/>
  <c r="H3055" i="19"/>
  <c r="BJ3056" i="19"/>
  <c r="H3056" i="19"/>
  <c r="BJ3057" i="19"/>
  <c r="H3057" i="19"/>
  <c r="H3058" i="19"/>
  <c r="G47" i="18"/>
  <c r="H3099" i="19"/>
  <c r="G48" i="18"/>
  <c r="G50" i="18"/>
  <c r="H3255" i="19"/>
  <c r="G51" i="18"/>
  <c r="G52" i="18"/>
  <c r="G334" i="19"/>
  <c r="G335" i="19"/>
  <c r="G336" i="19"/>
  <c r="G337" i="19"/>
  <c r="G338" i="19"/>
  <c r="G339" i="19"/>
  <c r="G340" i="19"/>
  <c r="G341" i="19"/>
  <c r="G342" i="19"/>
  <c r="F8" i="18"/>
  <c r="G1243" i="19"/>
  <c r="F20" i="18"/>
  <c r="G1832" i="19"/>
  <c r="F29" i="18"/>
  <c r="G1966" i="19"/>
  <c r="F33" i="18"/>
  <c r="G2523" i="19"/>
  <c r="F42" i="18"/>
  <c r="G1245" i="19"/>
  <c r="G1246" i="19"/>
  <c r="G1247" i="19"/>
  <c r="G1248" i="19"/>
  <c r="G1249" i="19"/>
  <c r="G1250" i="19"/>
  <c r="G1251" i="19"/>
  <c r="G1252" i="19"/>
  <c r="G1253" i="19"/>
  <c r="G1254" i="19"/>
  <c r="G1255" i="19"/>
  <c r="G1256" i="19"/>
  <c r="G1257" i="19"/>
  <c r="G1258" i="19"/>
  <c r="G1259" i="19"/>
  <c r="G1260" i="19"/>
  <c r="G1261" i="19"/>
  <c r="G1262" i="19"/>
  <c r="G1263" i="19"/>
  <c r="G1264" i="19"/>
  <c r="G1265" i="19"/>
  <c r="G1266" i="19"/>
  <c r="G1267" i="19"/>
  <c r="G1268" i="19"/>
  <c r="G1269" i="19"/>
  <c r="F21" i="18"/>
  <c r="G129" i="19"/>
  <c r="F4" i="18"/>
  <c r="G70" i="19"/>
  <c r="F2" i="18"/>
  <c r="F3" i="18"/>
  <c r="F5" i="18"/>
  <c r="F6" i="18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F7" i="18"/>
  <c r="F9" i="18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F10" i="18"/>
  <c r="F11" i="18"/>
  <c r="F12" i="18"/>
  <c r="F13" i="18"/>
  <c r="F14" i="18"/>
  <c r="F15" i="18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F16" i="18"/>
  <c r="F17" i="18"/>
  <c r="F18" i="18"/>
  <c r="F19" i="18"/>
  <c r="F22" i="18"/>
  <c r="G1370" i="19"/>
  <c r="F23" i="18"/>
  <c r="F24" i="18"/>
  <c r="G1543" i="19"/>
  <c r="F25" i="18"/>
  <c r="F26" i="18"/>
  <c r="F27" i="18"/>
  <c r="F28" i="18"/>
  <c r="F30" i="18"/>
  <c r="F31" i="18"/>
  <c r="F32" i="18"/>
  <c r="F34" i="18"/>
  <c r="F35" i="18"/>
  <c r="F36" i="18"/>
  <c r="F37" i="18"/>
  <c r="F38" i="18"/>
  <c r="F39" i="18"/>
  <c r="F40" i="18"/>
  <c r="F41" i="18"/>
  <c r="F43" i="18"/>
  <c r="G2876" i="19"/>
  <c r="F44" i="18"/>
  <c r="G2907" i="19"/>
  <c r="F45" i="18"/>
  <c r="F46" i="18"/>
  <c r="G2925" i="19"/>
  <c r="G2926" i="19"/>
  <c r="G2927" i="19"/>
  <c r="G2928" i="19"/>
  <c r="G2929" i="19"/>
  <c r="G2930" i="19"/>
  <c r="G2931" i="19"/>
  <c r="G2932" i="19"/>
  <c r="G2933" i="19"/>
  <c r="G2934" i="19"/>
  <c r="G2935" i="19"/>
  <c r="G2936" i="19"/>
  <c r="G2937" i="19"/>
  <c r="G2938" i="19"/>
  <c r="G2939" i="19"/>
  <c r="G2940" i="19"/>
  <c r="G2941" i="19"/>
  <c r="G2942" i="19"/>
  <c r="G2943" i="19"/>
  <c r="G2944" i="19"/>
  <c r="G2945" i="19"/>
  <c r="G2946" i="19"/>
  <c r="G2947" i="19"/>
  <c r="G2948" i="19"/>
  <c r="G2949" i="19"/>
  <c r="G2950" i="19"/>
  <c r="G2951" i="19"/>
  <c r="G2952" i="19"/>
  <c r="G2953" i="19"/>
  <c r="G2954" i="19"/>
  <c r="G2955" i="19"/>
  <c r="G2956" i="19"/>
  <c r="G2957" i="19"/>
  <c r="G2958" i="19"/>
  <c r="G2959" i="19"/>
  <c r="G2960" i="19"/>
  <c r="G2961" i="19"/>
  <c r="G2962" i="19"/>
  <c r="G2963" i="19"/>
  <c r="G2964" i="19"/>
  <c r="G2965" i="19"/>
  <c r="G2966" i="19"/>
  <c r="G2967" i="19"/>
  <c r="G2968" i="19"/>
  <c r="G2969" i="19"/>
  <c r="G2970" i="19"/>
  <c r="G2971" i="19"/>
  <c r="G2972" i="19"/>
  <c r="G2973" i="19"/>
  <c r="G2974" i="19"/>
  <c r="G2975" i="19"/>
  <c r="G2976" i="19"/>
  <c r="G2977" i="19"/>
  <c r="G2978" i="19"/>
  <c r="G2979" i="19"/>
  <c r="G2980" i="19"/>
  <c r="G2981" i="19"/>
  <c r="G2982" i="19"/>
  <c r="G2983" i="19"/>
  <c r="G2984" i="19"/>
  <c r="G2985" i="19"/>
  <c r="G2986" i="19"/>
  <c r="G2987" i="19"/>
  <c r="G2988" i="19"/>
  <c r="G2989" i="19"/>
  <c r="G2990" i="19"/>
  <c r="G2991" i="19"/>
  <c r="G2992" i="19"/>
  <c r="G2993" i="19"/>
  <c r="G2994" i="19"/>
  <c r="G2995" i="19"/>
  <c r="G2996" i="19"/>
  <c r="G2997" i="19"/>
  <c r="G2998" i="19"/>
  <c r="G2999" i="19"/>
  <c r="G3000" i="19"/>
  <c r="G3001" i="19"/>
  <c r="G3002" i="19"/>
  <c r="G3003" i="19"/>
  <c r="G3004" i="19"/>
  <c r="G3005" i="19"/>
  <c r="G3006" i="19"/>
  <c r="G3007" i="19"/>
  <c r="G3008" i="19"/>
  <c r="G3009" i="19"/>
  <c r="G3010" i="19"/>
  <c r="G3011" i="19"/>
  <c r="G3012" i="19"/>
  <c r="G3013" i="19"/>
  <c r="G3014" i="19"/>
  <c r="G3015" i="19"/>
  <c r="G3016" i="19"/>
  <c r="G3017" i="19"/>
  <c r="G3018" i="19"/>
  <c r="G3019" i="19"/>
  <c r="G3020" i="19"/>
  <c r="G3021" i="19"/>
  <c r="G3022" i="19"/>
  <c r="G3023" i="19"/>
  <c r="G3024" i="19"/>
  <c r="G3025" i="19"/>
  <c r="G3026" i="19"/>
  <c r="G3027" i="19"/>
  <c r="G3028" i="19"/>
  <c r="G3029" i="19"/>
  <c r="G3030" i="19"/>
  <c r="G3031" i="19"/>
  <c r="G3032" i="19"/>
  <c r="G3033" i="19"/>
  <c r="G3034" i="19"/>
  <c r="G3035" i="19"/>
  <c r="G3036" i="19"/>
  <c r="G3037" i="19"/>
  <c r="G3038" i="19"/>
  <c r="G3039" i="19"/>
  <c r="G3040" i="19"/>
  <c r="G3041" i="19"/>
  <c r="G3042" i="19"/>
  <c r="G3043" i="19"/>
  <c r="G3044" i="19"/>
  <c r="G3045" i="19"/>
  <c r="G3046" i="19"/>
  <c r="G3047" i="19"/>
  <c r="G3048" i="19"/>
  <c r="G3049" i="19"/>
  <c r="G3050" i="19"/>
  <c r="G3051" i="19"/>
  <c r="G3052" i="19"/>
  <c r="G3053" i="19"/>
  <c r="G3054" i="19"/>
  <c r="G3055" i="19"/>
  <c r="G3056" i="19"/>
  <c r="G3057" i="19"/>
  <c r="G3058" i="19"/>
  <c r="F47" i="18"/>
  <c r="F48" i="18"/>
  <c r="F49" i="18"/>
  <c r="F50" i="18"/>
  <c r="F51" i="18"/>
  <c r="F52" i="18"/>
  <c r="AK11" i="20"/>
  <c r="AM11" i="20"/>
  <c r="E11" i="20"/>
  <c r="AK17" i="20"/>
  <c r="AM17" i="20"/>
  <c r="E17" i="20"/>
  <c r="AK20" i="20"/>
  <c r="AM20" i="20"/>
  <c r="E20" i="20"/>
  <c r="AK36" i="20"/>
  <c r="AM36" i="20"/>
  <c r="E36" i="20"/>
  <c r="AK3" i="20"/>
  <c r="AM3" i="20"/>
  <c r="E3" i="20"/>
  <c r="AK4" i="20"/>
  <c r="AM4" i="20"/>
  <c r="E4" i="20"/>
  <c r="AK5" i="20"/>
  <c r="AM5" i="20"/>
  <c r="E5" i="20"/>
  <c r="AK6" i="20"/>
  <c r="AM6" i="20"/>
  <c r="E6" i="20"/>
  <c r="AK7" i="20"/>
  <c r="AM7" i="20"/>
  <c r="E7" i="20"/>
  <c r="AK8" i="20"/>
  <c r="AM8" i="20"/>
  <c r="E8" i="20"/>
  <c r="AK9" i="20"/>
  <c r="AM9" i="20"/>
  <c r="E9" i="20"/>
  <c r="AK10" i="20"/>
  <c r="AM10" i="20"/>
  <c r="E10" i="20"/>
  <c r="AK12" i="20"/>
  <c r="AM12" i="20"/>
  <c r="E12" i="20"/>
  <c r="AK13" i="20"/>
  <c r="AM13" i="20"/>
  <c r="E13" i="20"/>
  <c r="AK14" i="20"/>
  <c r="AM14" i="20"/>
  <c r="E14" i="20"/>
  <c r="AK15" i="20"/>
  <c r="AM15" i="20"/>
  <c r="E15" i="20"/>
  <c r="AK16" i="20"/>
  <c r="AM16" i="20"/>
  <c r="E16" i="20"/>
  <c r="AK18" i="20"/>
  <c r="AM18" i="20"/>
  <c r="E18" i="20"/>
  <c r="AK19" i="20"/>
  <c r="AM19" i="20"/>
  <c r="E19" i="20"/>
  <c r="AK21" i="20"/>
  <c r="AM21" i="20"/>
  <c r="E21" i="20"/>
  <c r="AK22" i="20"/>
  <c r="AM22" i="20"/>
  <c r="E22" i="20"/>
  <c r="AK23" i="20"/>
  <c r="AM23" i="20"/>
  <c r="E23" i="20"/>
  <c r="AK24" i="20"/>
  <c r="AM24" i="20"/>
  <c r="E24" i="20"/>
  <c r="AK25" i="20"/>
  <c r="AM25" i="20"/>
  <c r="E25" i="20"/>
  <c r="AK26" i="20"/>
  <c r="AM26" i="20"/>
  <c r="E26" i="20"/>
  <c r="AK27" i="20"/>
  <c r="AM27" i="20"/>
  <c r="E27" i="20"/>
  <c r="AK28" i="20"/>
  <c r="AM28" i="20"/>
  <c r="E28" i="20"/>
  <c r="AK29" i="20"/>
  <c r="AM29" i="20"/>
  <c r="E29" i="20"/>
  <c r="AK30" i="20"/>
  <c r="AM30" i="20"/>
  <c r="E30" i="20"/>
  <c r="AK31" i="20"/>
  <c r="AM31" i="20"/>
  <c r="E31" i="20"/>
  <c r="AK32" i="20"/>
  <c r="AM32" i="20"/>
  <c r="E32" i="20"/>
  <c r="AK33" i="20"/>
  <c r="AM33" i="20"/>
  <c r="E33" i="20"/>
  <c r="AK34" i="20"/>
  <c r="AM34" i="20"/>
  <c r="E34" i="20"/>
  <c r="AK35" i="20"/>
  <c r="AM35" i="20"/>
  <c r="E35" i="20"/>
  <c r="AK37" i="20"/>
  <c r="AM37" i="20"/>
  <c r="E37" i="20"/>
  <c r="AK38" i="20"/>
  <c r="AM38" i="20"/>
  <c r="E38" i="20"/>
  <c r="AK39" i="20"/>
  <c r="AM39" i="20"/>
  <c r="E39" i="20"/>
  <c r="AK40" i="20"/>
  <c r="AM40" i="20"/>
  <c r="E40" i="20"/>
  <c r="AK41" i="20"/>
  <c r="AM41" i="20"/>
  <c r="E41" i="20"/>
  <c r="AK42" i="20"/>
  <c r="AM42" i="20"/>
  <c r="E42" i="20"/>
  <c r="AK43" i="20"/>
  <c r="AM43" i="20"/>
  <c r="E43" i="20"/>
  <c r="AK44" i="20"/>
  <c r="AM44" i="20"/>
  <c r="E44" i="20"/>
  <c r="AK45" i="20"/>
  <c r="AM45" i="20"/>
  <c r="E45" i="20"/>
  <c r="AK46" i="20"/>
  <c r="AM46" i="20"/>
  <c r="E46" i="20"/>
  <c r="AK47" i="20"/>
  <c r="AM47" i="20"/>
  <c r="E47" i="20"/>
  <c r="AK48" i="20"/>
  <c r="AM48" i="20"/>
  <c r="E48" i="20"/>
  <c r="AK49" i="20"/>
  <c r="AM49" i="20"/>
  <c r="E49" i="20"/>
  <c r="AK50" i="20"/>
  <c r="AM50" i="20"/>
  <c r="E50" i="20"/>
  <c r="AK51" i="20"/>
  <c r="AM51" i="20"/>
  <c r="E51" i="20"/>
  <c r="AK52" i="20"/>
  <c r="AM52" i="20"/>
  <c r="E52" i="20"/>
  <c r="AK53" i="20"/>
  <c r="AM53" i="20"/>
  <c r="E53" i="20"/>
  <c r="AK54" i="20"/>
  <c r="AM54" i="20"/>
  <c r="E54" i="20"/>
  <c r="AK55" i="20"/>
  <c r="AM55" i="20"/>
  <c r="E55" i="20"/>
  <c r="AK56" i="20"/>
  <c r="AM56" i="20"/>
  <c r="E56" i="20"/>
  <c r="AK57" i="20"/>
  <c r="AM57" i="20"/>
  <c r="E57" i="20"/>
  <c r="AK58" i="20"/>
  <c r="AM58" i="20"/>
  <c r="E58" i="20"/>
  <c r="AK59" i="20"/>
  <c r="AM59" i="20"/>
  <c r="E59" i="20"/>
  <c r="AK60" i="20"/>
  <c r="AM60" i="20"/>
  <c r="E60" i="20"/>
  <c r="AK61" i="20"/>
  <c r="AM61" i="20"/>
  <c r="E61" i="20"/>
  <c r="AK62" i="20"/>
  <c r="AM62" i="20"/>
  <c r="E62" i="20"/>
  <c r="AK63" i="20"/>
  <c r="AM63" i="20"/>
  <c r="E63" i="20"/>
  <c r="AK64" i="20"/>
  <c r="AM64" i="20"/>
  <c r="E64" i="20"/>
  <c r="AK65" i="20"/>
  <c r="AM65" i="20"/>
  <c r="E65" i="20"/>
  <c r="AK66" i="20"/>
  <c r="AM66" i="20"/>
  <c r="E66" i="20"/>
  <c r="AK67" i="20"/>
  <c r="AM67" i="20"/>
  <c r="E67" i="20"/>
  <c r="AK68" i="20"/>
  <c r="AM68" i="20"/>
  <c r="E68" i="20"/>
  <c r="AK69" i="20"/>
  <c r="AM69" i="20"/>
  <c r="E69" i="20"/>
  <c r="AK70" i="20"/>
  <c r="AM70" i="20"/>
  <c r="E70" i="20"/>
  <c r="AK71" i="20"/>
  <c r="AM71" i="20"/>
  <c r="E71" i="20"/>
  <c r="AK72" i="20"/>
  <c r="AM72" i="20"/>
  <c r="E72" i="20"/>
  <c r="AK73" i="20"/>
  <c r="AM73" i="20"/>
  <c r="E73" i="20"/>
  <c r="AK74" i="20"/>
  <c r="AM74" i="20"/>
  <c r="E74" i="20"/>
  <c r="AK75" i="20"/>
  <c r="AM75" i="20"/>
  <c r="E75" i="20"/>
  <c r="AK76" i="20"/>
  <c r="AM76" i="20"/>
  <c r="E76" i="20"/>
  <c r="AK77" i="20"/>
  <c r="AM77" i="20"/>
  <c r="E77" i="20"/>
  <c r="AK78" i="20"/>
  <c r="AM78" i="20"/>
  <c r="E78" i="20"/>
  <c r="AK79" i="20"/>
  <c r="AM79" i="20"/>
  <c r="E79" i="20"/>
  <c r="AK80" i="20"/>
  <c r="AM80" i="20"/>
  <c r="E80" i="20"/>
  <c r="AK81" i="20"/>
  <c r="AM81" i="20"/>
  <c r="E81" i="20"/>
  <c r="AK82" i="20"/>
  <c r="AM82" i="20"/>
  <c r="E82" i="20"/>
  <c r="AK83" i="20"/>
  <c r="AM83" i="20"/>
  <c r="E83" i="20"/>
  <c r="AK84" i="20"/>
  <c r="AM84" i="20"/>
  <c r="E84" i="20"/>
  <c r="AK85" i="20"/>
  <c r="AM85" i="20"/>
  <c r="E85" i="20"/>
  <c r="AK86" i="20"/>
  <c r="AM86" i="20"/>
  <c r="E86" i="20"/>
  <c r="AK87" i="20"/>
  <c r="AM87" i="20"/>
  <c r="E87" i="20"/>
  <c r="AK88" i="20"/>
  <c r="AM88" i="20"/>
  <c r="E88" i="20"/>
  <c r="AK89" i="20"/>
  <c r="AM89" i="20"/>
  <c r="E89" i="20"/>
  <c r="AK90" i="20"/>
  <c r="AM90" i="20"/>
  <c r="E90" i="20"/>
  <c r="AK91" i="20"/>
  <c r="AM91" i="20"/>
  <c r="E91" i="20"/>
  <c r="AK92" i="20"/>
  <c r="AM92" i="20"/>
  <c r="E92" i="20"/>
  <c r="AK93" i="20"/>
  <c r="AM93" i="20"/>
  <c r="E93" i="20"/>
  <c r="AK94" i="20"/>
  <c r="AM94" i="20"/>
  <c r="E94" i="20"/>
  <c r="AK95" i="20"/>
  <c r="AM95" i="20"/>
  <c r="E95" i="20"/>
  <c r="AK96" i="20"/>
  <c r="AM96" i="20"/>
  <c r="E96" i="20"/>
  <c r="AK97" i="20"/>
  <c r="AM97" i="20"/>
  <c r="E97" i="20"/>
  <c r="AK98" i="20"/>
  <c r="AM98" i="20"/>
  <c r="E98" i="20"/>
  <c r="AK99" i="20"/>
  <c r="AM99" i="20"/>
  <c r="E99" i="20"/>
  <c r="AK100" i="20"/>
  <c r="AM100" i="20"/>
  <c r="E100" i="20"/>
  <c r="AK101" i="20"/>
  <c r="AM101" i="20"/>
  <c r="E101" i="20"/>
  <c r="AK102" i="20"/>
  <c r="AM102" i="20"/>
  <c r="E102" i="20"/>
  <c r="AK103" i="20"/>
  <c r="AM103" i="20"/>
  <c r="E103" i="20"/>
  <c r="AK104" i="20"/>
  <c r="AM104" i="20"/>
  <c r="E104" i="20"/>
  <c r="AK105" i="20"/>
  <c r="AM105" i="20"/>
  <c r="E105" i="20"/>
  <c r="AK106" i="20"/>
  <c r="AM106" i="20"/>
  <c r="E106" i="20"/>
  <c r="AK107" i="20"/>
  <c r="AM107" i="20"/>
  <c r="E107" i="20"/>
  <c r="AK108" i="20"/>
  <c r="AM108" i="20"/>
  <c r="E108" i="20"/>
  <c r="AK109" i="20"/>
  <c r="AM109" i="20"/>
  <c r="E109" i="20"/>
  <c r="AK110" i="20"/>
  <c r="AM110" i="20"/>
  <c r="E110" i="20"/>
  <c r="AK111" i="20"/>
  <c r="AM111" i="20"/>
  <c r="E111" i="20"/>
  <c r="AK112" i="20"/>
  <c r="AM112" i="20"/>
  <c r="E112" i="20"/>
  <c r="AK113" i="20"/>
  <c r="AM113" i="20"/>
  <c r="E113" i="20"/>
  <c r="AK114" i="20"/>
  <c r="AM114" i="20"/>
  <c r="E114" i="20"/>
  <c r="AK115" i="20"/>
  <c r="AM115" i="20"/>
  <c r="E115" i="20"/>
  <c r="AK116" i="20"/>
  <c r="AM116" i="20"/>
  <c r="E116" i="20"/>
  <c r="AK117" i="20"/>
  <c r="AM117" i="20"/>
  <c r="E117" i="20"/>
  <c r="AK118" i="20"/>
  <c r="AM118" i="20"/>
  <c r="E118" i="20"/>
  <c r="AK119" i="20"/>
  <c r="AM119" i="20"/>
  <c r="E119" i="20"/>
  <c r="AK120" i="20"/>
  <c r="AM120" i="20"/>
  <c r="E120" i="20"/>
  <c r="AK121" i="20"/>
  <c r="AM121" i="20"/>
  <c r="E121" i="20"/>
  <c r="AK122" i="20"/>
  <c r="AM122" i="20"/>
  <c r="E122" i="20"/>
  <c r="AK123" i="20"/>
  <c r="AM123" i="20"/>
  <c r="E123" i="20"/>
  <c r="AK124" i="20"/>
  <c r="AM124" i="20"/>
  <c r="E124" i="20"/>
  <c r="AK125" i="20"/>
  <c r="AM125" i="20"/>
  <c r="E125" i="20"/>
  <c r="AK126" i="20"/>
  <c r="AM126" i="20"/>
  <c r="E126" i="20"/>
  <c r="AK127" i="20"/>
  <c r="AM127" i="20"/>
  <c r="E127" i="20"/>
  <c r="AK128" i="20"/>
  <c r="AM128" i="20"/>
  <c r="E128" i="20"/>
  <c r="AK129" i="20"/>
  <c r="AM129" i="20"/>
  <c r="E129" i="20"/>
  <c r="AK130" i="20"/>
  <c r="AM130" i="20"/>
  <c r="E130" i="20"/>
  <c r="AK131" i="20"/>
  <c r="AM131" i="20"/>
  <c r="E131" i="20"/>
  <c r="AK132" i="20"/>
  <c r="AM132" i="20"/>
  <c r="E132" i="20"/>
  <c r="AK133" i="20"/>
  <c r="AM133" i="20"/>
  <c r="E133" i="20"/>
  <c r="AK134" i="20"/>
  <c r="AM134" i="20"/>
  <c r="E134" i="20"/>
  <c r="AK135" i="20"/>
  <c r="AM135" i="20"/>
  <c r="E135" i="20"/>
  <c r="AK136" i="20"/>
  <c r="AM136" i="20"/>
  <c r="E136" i="20"/>
  <c r="AK137" i="20"/>
  <c r="AM137" i="20"/>
  <c r="E137" i="20"/>
  <c r="AK138" i="20"/>
  <c r="AM138" i="20"/>
  <c r="E138" i="20"/>
  <c r="AK139" i="20"/>
  <c r="AM139" i="20"/>
  <c r="E139" i="20"/>
  <c r="AK140" i="20"/>
  <c r="AM140" i="20"/>
  <c r="E140" i="20"/>
  <c r="AK141" i="20"/>
  <c r="AM141" i="20"/>
  <c r="E141" i="20"/>
  <c r="AK142" i="20"/>
  <c r="AM142" i="20"/>
  <c r="E142" i="20"/>
  <c r="AK143" i="20"/>
  <c r="AM143" i="20"/>
  <c r="E143" i="20"/>
  <c r="AK144" i="20"/>
  <c r="AM144" i="20"/>
  <c r="E144" i="20"/>
  <c r="AK145" i="20"/>
  <c r="AM145" i="20"/>
  <c r="E145" i="20"/>
  <c r="AK146" i="20"/>
  <c r="AM146" i="20"/>
  <c r="E146" i="20"/>
  <c r="AK147" i="20"/>
  <c r="AM147" i="20"/>
  <c r="E147" i="20"/>
  <c r="AK148" i="20"/>
  <c r="AM148" i="20"/>
  <c r="E148" i="20"/>
  <c r="AK149" i="20"/>
  <c r="AM149" i="20"/>
  <c r="E149" i="20"/>
  <c r="AK150" i="20"/>
  <c r="AM150" i="20"/>
  <c r="E150" i="20"/>
  <c r="AK151" i="20"/>
  <c r="AM151" i="20"/>
  <c r="E151" i="20"/>
  <c r="AK152" i="20"/>
  <c r="AM152" i="20"/>
  <c r="E152" i="20"/>
  <c r="AK153" i="20"/>
  <c r="AM153" i="20"/>
  <c r="E153" i="20"/>
  <c r="AK154" i="20"/>
  <c r="AM154" i="20"/>
  <c r="E154" i="20"/>
  <c r="AK155" i="20"/>
  <c r="AM155" i="20"/>
  <c r="E155" i="20"/>
  <c r="AK156" i="20"/>
  <c r="AM156" i="20"/>
  <c r="E156" i="20"/>
  <c r="AK157" i="20"/>
  <c r="AM157" i="20"/>
  <c r="E157" i="20"/>
  <c r="AK158" i="20"/>
  <c r="AM158" i="20"/>
  <c r="E158" i="20"/>
  <c r="AK159" i="20"/>
  <c r="AM159" i="20"/>
  <c r="E159" i="20"/>
  <c r="AK160" i="20"/>
  <c r="AM160" i="20"/>
  <c r="E160" i="20"/>
  <c r="AK161" i="20"/>
  <c r="AM161" i="20"/>
  <c r="E161" i="20"/>
  <c r="AK162" i="20"/>
  <c r="AM162" i="20"/>
  <c r="E162" i="20"/>
  <c r="AK163" i="20"/>
  <c r="AM163" i="20"/>
  <c r="E163" i="20"/>
  <c r="AK164" i="20"/>
  <c r="AM164" i="20"/>
  <c r="E164" i="20"/>
  <c r="AK165" i="20"/>
  <c r="AM165" i="20"/>
  <c r="E165" i="20"/>
  <c r="AK166" i="20"/>
  <c r="AM166" i="20"/>
  <c r="E166" i="20"/>
  <c r="AK167" i="20"/>
  <c r="AM167" i="20"/>
  <c r="E167" i="20"/>
  <c r="AK168" i="20"/>
  <c r="AM168" i="20"/>
  <c r="E168" i="20"/>
  <c r="AK169" i="20"/>
  <c r="AM169" i="20"/>
  <c r="E169" i="20"/>
  <c r="AK170" i="20"/>
  <c r="AM170" i="20"/>
  <c r="E170" i="20"/>
  <c r="AK171" i="20"/>
  <c r="AM171" i="20"/>
  <c r="E171" i="20"/>
  <c r="E8" i="18"/>
  <c r="E20" i="18"/>
  <c r="E22" i="18"/>
  <c r="E30" i="18"/>
  <c r="E40" i="18"/>
  <c r="E46" i="18"/>
  <c r="E49" i="18"/>
  <c r="E28" i="18"/>
  <c r="E29" i="18"/>
  <c r="E31" i="18"/>
  <c r="E32" i="18"/>
  <c r="E33" i="18"/>
  <c r="E37" i="18"/>
  <c r="E38" i="18"/>
  <c r="E39" i="18"/>
  <c r="E42" i="18"/>
  <c r="E17" i="18"/>
  <c r="E18" i="18"/>
  <c r="E19" i="18"/>
  <c r="E4" i="18"/>
  <c r="E9" i="18"/>
  <c r="E2" i="18"/>
  <c r="E3" i="18"/>
  <c r="E5" i="18"/>
  <c r="E6" i="18"/>
  <c r="E7" i="18"/>
  <c r="E10" i="18"/>
  <c r="E11" i="18"/>
  <c r="E12" i="18"/>
  <c r="E13" i="18"/>
  <c r="E14" i="18"/>
  <c r="E15" i="18"/>
  <c r="E16" i="18"/>
  <c r="E21" i="18"/>
  <c r="E23" i="18"/>
  <c r="E24" i="18"/>
  <c r="E25" i="18"/>
  <c r="E26" i="18"/>
  <c r="E27" i="18"/>
  <c r="E34" i="18"/>
  <c r="E35" i="18"/>
  <c r="E36" i="18"/>
  <c r="E41" i="18"/>
  <c r="E43" i="18"/>
  <c r="E44" i="18"/>
  <c r="E45" i="18"/>
  <c r="E47" i="18"/>
  <c r="E48" i="18"/>
  <c r="E50" i="18"/>
  <c r="E51" i="18"/>
  <c r="E52" i="18"/>
  <c r="BJ828" i="19"/>
  <c r="BK828" i="19"/>
  <c r="BM828" i="19"/>
  <c r="AK172" i="20"/>
  <c r="AQ172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AP62" i="20"/>
  <c r="AP63" i="20"/>
  <c r="AP64" i="20"/>
  <c r="AP65" i="20"/>
  <c r="AP66" i="20"/>
  <c r="AP67" i="20"/>
  <c r="AP68" i="20"/>
  <c r="AP69" i="20"/>
  <c r="AP70" i="20"/>
  <c r="AP71" i="20"/>
  <c r="AP72" i="20"/>
  <c r="AP73" i="20"/>
  <c r="AP74" i="20"/>
  <c r="AP75" i="20"/>
  <c r="AP76" i="20"/>
  <c r="AP77" i="20"/>
  <c r="AP78" i="20"/>
  <c r="AP79" i="20"/>
  <c r="AP80" i="20"/>
  <c r="AP81" i="20"/>
  <c r="AP82" i="20"/>
  <c r="AP83" i="20"/>
  <c r="AP84" i="20"/>
  <c r="AP85" i="20"/>
  <c r="AP86" i="20"/>
  <c r="AP87" i="20"/>
  <c r="AP88" i="20"/>
  <c r="AP89" i="20"/>
  <c r="AP90" i="20"/>
  <c r="AP91" i="20"/>
  <c r="AP92" i="20"/>
  <c r="AP93" i="20"/>
  <c r="AP94" i="20"/>
  <c r="AP95" i="20"/>
  <c r="AP96" i="20"/>
  <c r="AP97" i="20"/>
  <c r="AP98" i="20"/>
  <c r="AP99" i="20"/>
  <c r="AP100" i="20"/>
  <c r="AP101" i="20"/>
  <c r="AP102" i="20"/>
  <c r="AP103" i="20"/>
  <c r="AP104" i="20"/>
  <c r="AP105" i="20"/>
  <c r="AP106" i="20"/>
  <c r="AP107" i="20"/>
  <c r="AP108" i="20"/>
  <c r="AP109" i="20"/>
  <c r="AP110" i="20"/>
  <c r="AP111" i="20"/>
  <c r="AP112" i="20"/>
  <c r="AP113" i="20"/>
  <c r="AP114" i="20"/>
  <c r="AP115" i="20"/>
  <c r="AP116" i="20"/>
  <c r="AP117" i="20"/>
  <c r="AP118" i="20"/>
  <c r="AP119" i="20"/>
  <c r="AP120" i="20"/>
  <c r="AP121" i="20"/>
  <c r="AP122" i="20"/>
  <c r="AP123" i="20"/>
  <c r="AP124" i="20"/>
  <c r="AP125" i="20"/>
  <c r="AP126" i="20"/>
  <c r="AP127" i="20"/>
  <c r="AP128" i="20"/>
  <c r="AP129" i="20"/>
  <c r="AP130" i="20"/>
  <c r="AP131" i="20"/>
  <c r="AP132" i="20"/>
  <c r="AP133" i="20"/>
  <c r="AP134" i="20"/>
  <c r="AP135" i="20"/>
  <c r="AP136" i="20"/>
  <c r="AP137" i="20"/>
  <c r="AP138" i="20"/>
  <c r="AP139" i="20"/>
  <c r="AP140" i="20"/>
  <c r="AP141" i="20"/>
  <c r="AP142" i="20"/>
  <c r="AP143" i="20"/>
  <c r="AP144" i="20"/>
  <c r="AP145" i="20"/>
  <c r="AP146" i="20"/>
  <c r="AP147" i="20"/>
  <c r="AP148" i="20"/>
  <c r="AP149" i="20"/>
  <c r="AP150" i="20"/>
  <c r="AP151" i="20"/>
  <c r="AP152" i="20"/>
  <c r="AP153" i="20"/>
  <c r="AP154" i="20"/>
  <c r="AP155" i="20"/>
  <c r="AP156" i="20"/>
  <c r="AP157" i="20"/>
  <c r="AP158" i="20"/>
  <c r="AP159" i="20"/>
  <c r="AP160" i="20"/>
  <c r="AP161" i="20"/>
  <c r="AP162" i="20"/>
  <c r="AP163" i="20"/>
  <c r="AP164" i="20"/>
  <c r="AP165" i="20"/>
  <c r="AP166" i="20"/>
  <c r="AP167" i="20"/>
  <c r="AP168" i="20"/>
  <c r="AP169" i="20"/>
  <c r="AP170" i="20"/>
  <c r="AP171" i="20"/>
  <c r="AP172" i="20"/>
  <c r="AO172" i="20"/>
  <c r="F172" i="20"/>
  <c r="BP3058" i="19"/>
  <c r="BM3058" i="19"/>
  <c r="BK3058" i="19"/>
  <c r="BJ3058" i="19"/>
  <c r="BH3058" i="19"/>
  <c r="BF3058" i="19"/>
  <c r="BE3058" i="19"/>
  <c r="BF1368" i="19"/>
  <c r="BE1368" i="19"/>
  <c r="BH1368" i="19"/>
  <c r="BF1367" i="19"/>
  <c r="BE1367" i="19"/>
  <c r="BH1367" i="19"/>
  <c r="BF1366" i="19"/>
  <c r="BE1366" i="19"/>
  <c r="BH1366" i="19"/>
  <c r="BF1365" i="19"/>
  <c r="BE1365" i="19"/>
  <c r="BH1365" i="19"/>
  <c r="BF1364" i="19"/>
  <c r="BE1364" i="19"/>
  <c r="BH1364" i="19"/>
  <c r="BF1363" i="19"/>
  <c r="BE1363" i="19"/>
  <c r="BH1363" i="19"/>
  <c r="BF1362" i="19"/>
  <c r="BE1362" i="19"/>
  <c r="BH1362" i="19"/>
  <c r="BF1361" i="19"/>
  <c r="BE1361" i="19"/>
  <c r="BH1361" i="19"/>
  <c r="BF1360" i="19"/>
  <c r="BE1360" i="19"/>
  <c r="BH1360" i="19"/>
  <c r="BF1359" i="19"/>
  <c r="BE1359" i="19"/>
  <c r="BH1359" i="19"/>
  <c r="BF1358" i="19"/>
  <c r="BE1358" i="19"/>
  <c r="BH1358" i="19"/>
  <c r="BF1357" i="19"/>
  <c r="BE1357" i="19"/>
  <c r="BH1357" i="19"/>
  <c r="BF1356" i="19"/>
  <c r="BE1356" i="19"/>
  <c r="BH1356" i="19"/>
  <c r="BF1355" i="19"/>
  <c r="BE1355" i="19"/>
  <c r="BH1355" i="19"/>
  <c r="BF1354" i="19"/>
  <c r="BE1354" i="19"/>
  <c r="BH1354" i="19"/>
  <c r="BF1353" i="19"/>
  <c r="BE1353" i="19"/>
  <c r="BH1353" i="19"/>
  <c r="BF1352" i="19"/>
  <c r="BE1352" i="19"/>
  <c r="BH1352" i="19"/>
  <c r="BF1351" i="19"/>
  <c r="BE1351" i="19"/>
  <c r="BH1351" i="19"/>
  <c r="BF1350" i="19"/>
  <c r="BE1350" i="19"/>
  <c r="BH1350" i="19"/>
  <c r="BF1349" i="19"/>
  <c r="BE1349" i="19"/>
  <c r="BH1349" i="19"/>
  <c r="BF1348" i="19"/>
  <c r="BE1348" i="19"/>
  <c r="BH1348" i="19"/>
  <c r="BF1347" i="19"/>
  <c r="BE1347" i="19"/>
  <c r="BH1347" i="19"/>
  <c r="BF1346" i="19"/>
  <c r="BE1346" i="19"/>
  <c r="BH1346" i="19"/>
  <c r="BF1345" i="19"/>
  <c r="BE1345" i="19"/>
  <c r="BH1345" i="19"/>
  <c r="BF1344" i="19"/>
  <c r="BE1344" i="19"/>
  <c r="BH1344" i="19"/>
  <c r="BF1343" i="19"/>
  <c r="BE1343" i="19"/>
  <c r="BH1343" i="19"/>
  <c r="BF1342" i="19"/>
  <c r="BE1342" i="19"/>
  <c r="BH1342" i="19"/>
  <c r="BF1341" i="19"/>
  <c r="BE1341" i="19"/>
  <c r="BH1341" i="19"/>
  <c r="BF1340" i="19"/>
  <c r="BE1340" i="19"/>
  <c r="BH1340" i="19"/>
  <c r="BF1339" i="19"/>
  <c r="BE1339" i="19"/>
  <c r="BH1339" i="19"/>
  <c r="BF1338" i="19"/>
  <c r="BE1338" i="19"/>
  <c r="BH1338" i="19"/>
  <c r="BF1337" i="19"/>
  <c r="BE1337" i="19"/>
  <c r="BH1337" i="19"/>
  <c r="BF1336" i="19"/>
  <c r="BE1336" i="19"/>
  <c r="BH1336" i="19"/>
  <c r="BF1335" i="19"/>
  <c r="BE1335" i="19"/>
  <c r="BH1335" i="19"/>
  <c r="BF1334" i="19"/>
  <c r="BE1334" i="19"/>
  <c r="BH1334" i="19"/>
  <c r="BF1333" i="19"/>
  <c r="BE1333" i="19"/>
  <c r="BH1333" i="19"/>
  <c r="BF1332" i="19"/>
  <c r="BE1332" i="19"/>
  <c r="BH1332" i="19"/>
  <c r="BF1331" i="19"/>
  <c r="BE1331" i="19"/>
  <c r="BH1331" i="19"/>
  <c r="BF1330" i="19"/>
  <c r="BE1330" i="19"/>
  <c r="BH1330" i="19"/>
  <c r="BF1329" i="19"/>
  <c r="BE1329" i="19"/>
  <c r="BH1329" i="19"/>
  <c r="BF1328" i="19"/>
  <c r="BE1328" i="19"/>
  <c r="BH1328" i="19"/>
  <c r="BF1327" i="19"/>
  <c r="BE1327" i="19"/>
  <c r="BH1327" i="19"/>
  <c r="BF1326" i="19"/>
  <c r="BE1326" i="19"/>
  <c r="BH1326" i="19"/>
  <c r="BF1325" i="19"/>
  <c r="BE1325" i="19"/>
  <c r="BH1325" i="19"/>
  <c r="BF1324" i="19"/>
  <c r="BE1324" i="19"/>
  <c r="BH1324" i="19"/>
  <c r="BF1323" i="19"/>
  <c r="BE1323" i="19"/>
  <c r="BH1323" i="19"/>
  <c r="BF1322" i="19"/>
  <c r="BE1322" i="19"/>
  <c r="BH1322" i="19"/>
  <c r="BF1321" i="19"/>
  <c r="BE1321" i="19"/>
  <c r="BH1321" i="19"/>
  <c r="BF1320" i="19"/>
  <c r="BE1320" i="19"/>
  <c r="BH1320" i="19"/>
  <c r="BF1319" i="19"/>
  <c r="BE1319" i="19"/>
  <c r="BH1319" i="19"/>
  <c r="BF1318" i="19"/>
  <c r="BE1318" i="19"/>
  <c r="BH1318" i="19"/>
  <c r="BF1317" i="19"/>
  <c r="BE1317" i="19"/>
  <c r="BH1317" i="19"/>
  <c r="BF1316" i="19"/>
  <c r="BE1316" i="19"/>
  <c r="BH1316" i="19"/>
  <c r="BF1315" i="19"/>
  <c r="BE1315" i="19"/>
  <c r="BH1315" i="19"/>
  <c r="BF1314" i="19"/>
  <c r="BE1314" i="19"/>
  <c r="BH1314" i="19"/>
  <c r="BF1313" i="19"/>
  <c r="BE1313" i="19"/>
  <c r="BH1313" i="19"/>
  <c r="BF1312" i="19"/>
  <c r="BE1312" i="19"/>
  <c r="BH1312" i="19"/>
  <c r="BF1311" i="19"/>
  <c r="BE1311" i="19"/>
  <c r="BH1311" i="19"/>
  <c r="BF1310" i="19"/>
  <c r="BE1310" i="19"/>
  <c r="BH1310" i="19"/>
  <c r="BF1309" i="19"/>
  <c r="BE1309" i="19"/>
  <c r="BH1309" i="19"/>
  <c r="BF1308" i="19"/>
  <c r="BE1308" i="19"/>
  <c r="BH1308" i="19"/>
  <c r="BF1307" i="19"/>
  <c r="BE1307" i="19"/>
  <c r="BH1307" i="19"/>
  <c r="BF1306" i="19"/>
  <c r="BE1306" i="19"/>
  <c r="BH1306" i="19"/>
  <c r="BF1305" i="19"/>
  <c r="BE1305" i="19"/>
  <c r="BH1305" i="19"/>
  <c r="BF1304" i="19"/>
  <c r="BE1304" i="19"/>
  <c r="BH1304" i="19"/>
  <c r="BF1303" i="19"/>
  <c r="BE1303" i="19"/>
  <c r="BH1303" i="19"/>
  <c r="BF1302" i="19"/>
  <c r="BE1302" i="19"/>
  <c r="BH1302" i="19"/>
  <c r="BF1301" i="19"/>
  <c r="BE1301" i="19"/>
  <c r="BH1301" i="19"/>
  <c r="BF1300" i="19"/>
  <c r="BE1300" i="19"/>
  <c r="BH1300" i="19"/>
  <c r="BF1299" i="19"/>
  <c r="BE1299" i="19"/>
  <c r="BH1299" i="19"/>
  <c r="BF1298" i="19"/>
  <c r="BE1298" i="19"/>
  <c r="BH1298" i="19"/>
  <c r="BF1297" i="19"/>
  <c r="BE1297" i="19"/>
  <c r="BH1297" i="19"/>
  <c r="BF1296" i="19"/>
  <c r="BE1296" i="19"/>
  <c r="BH1296" i="19"/>
  <c r="BF1295" i="19"/>
  <c r="BE1295" i="19"/>
  <c r="BH1295" i="19"/>
  <c r="BF1294" i="19"/>
  <c r="BE1294" i="19"/>
  <c r="BH1294" i="19"/>
  <c r="BF1293" i="19"/>
  <c r="BE1293" i="19"/>
  <c r="BH1293" i="19"/>
  <c r="BF1292" i="19"/>
  <c r="BE1292" i="19"/>
  <c r="BH1292" i="19"/>
  <c r="BF1291" i="19"/>
  <c r="BE1291" i="19"/>
  <c r="BH1291" i="19"/>
  <c r="BF1290" i="19"/>
  <c r="BE1290" i="19"/>
  <c r="BH1290" i="19"/>
  <c r="BF1289" i="19"/>
  <c r="BE1289" i="19"/>
  <c r="BH1289" i="19"/>
  <c r="BF1288" i="19"/>
  <c r="BE1288" i="19"/>
  <c r="BH1288" i="19"/>
  <c r="BF1287" i="19"/>
  <c r="BE1287" i="19"/>
  <c r="BH1287" i="19"/>
  <c r="BF1369" i="19"/>
  <c r="BE1369" i="19"/>
  <c r="BH1369" i="19"/>
  <c r="BH1370" i="19"/>
  <c r="BE1370" i="19"/>
  <c r="H1592" i="20"/>
  <c r="H1344" i="20"/>
  <c r="H1302" i="20"/>
  <c r="H1059" i="20"/>
  <c r="H706" i="20"/>
  <c r="E1592" i="20"/>
  <c r="J1592" i="20"/>
  <c r="J1591" i="20"/>
  <c r="J1590" i="20"/>
  <c r="J1589" i="20"/>
  <c r="J1588" i="20"/>
  <c r="J1587" i="20"/>
  <c r="J1586" i="20"/>
  <c r="J1585" i="20"/>
  <c r="J1584" i="20"/>
  <c r="J1583" i="20"/>
  <c r="J1582" i="20"/>
  <c r="J1581" i="20"/>
  <c r="J1580" i="20"/>
  <c r="J1579" i="20"/>
  <c r="J1578" i="20"/>
  <c r="J1577" i="20"/>
  <c r="J1576" i="20"/>
  <c r="J1575" i="20"/>
  <c r="J1574" i="20"/>
  <c r="J1573" i="20"/>
  <c r="J1572" i="20"/>
  <c r="J1571" i="20"/>
  <c r="J1570" i="20"/>
  <c r="J1569" i="20"/>
  <c r="J1568" i="20"/>
  <c r="J1567" i="20"/>
  <c r="J1566" i="20"/>
  <c r="J1565" i="20"/>
  <c r="J1564" i="20"/>
  <c r="J1563" i="20"/>
  <c r="J1562" i="20"/>
  <c r="J1561" i="20"/>
  <c r="J1560" i="20"/>
  <c r="J1559" i="20"/>
  <c r="J1558" i="20"/>
  <c r="J1557" i="20"/>
  <c r="J1556" i="20"/>
  <c r="J1555" i="20"/>
  <c r="J1554" i="20"/>
  <c r="J1553" i="20"/>
  <c r="J1552" i="20"/>
  <c r="J1551" i="20"/>
  <c r="J1550" i="20"/>
  <c r="J1549" i="20"/>
  <c r="J1548" i="20"/>
  <c r="J1547" i="20"/>
  <c r="J1546" i="20"/>
  <c r="J1545" i="20"/>
  <c r="J1544" i="20"/>
  <c r="J1543" i="20"/>
  <c r="J1542" i="20"/>
  <c r="J1541" i="20"/>
  <c r="J1540" i="20"/>
  <c r="J1539" i="20"/>
  <c r="J1538" i="20"/>
  <c r="J1537" i="20"/>
  <c r="J1536" i="20"/>
  <c r="J1535" i="20"/>
  <c r="J1534" i="20"/>
  <c r="J1533" i="20"/>
  <c r="J1532" i="20"/>
  <c r="J1531" i="20"/>
  <c r="J1530" i="20"/>
  <c r="J1529" i="20"/>
  <c r="J1528" i="20"/>
  <c r="J1527" i="20"/>
  <c r="J1526" i="20"/>
  <c r="J1525" i="20"/>
  <c r="J1524" i="20"/>
  <c r="J1523" i="20"/>
  <c r="J1522" i="20"/>
  <c r="J1521" i="20"/>
  <c r="J1520" i="20"/>
  <c r="J1519" i="20"/>
  <c r="J1518" i="20"/>
  <c r="J1517" i="20"/>
  <c r="J1516" i="20"/>
  <c r="J1515" i="20"/>
  <c r="J1514" i="20"/>
  <c r="J1513" i="20"/>
  <c r="J1512" i="20"/>
  <c r="J1511" i="20"/>
  <c r="J1510" i="20"/>
  <c r="J1509" i="20"/>
  <c r="J1508" i="20"/>
  <c r="J1507" i="20"/>
  <c r="J1506" i="20"/>
  <c r="J1505" i="20"/>
  <c r="J1504" i="20"/>
  <c r="J1503" i="20"/>
  <c r="J1502" i="20"/>
  <c r="J1501" i="20"/>
  <c r="J1500" i="20"/>
  <c r="J1499" i="20"/>
  <c r="J1498" i="20"/>
  <c r="J1497" i="20"/>
  <c r="J1496" i="20"/>
  <c r="J1495" i="20"/>
  <c r="J1494" i="20"/>
  <c r="J1493" i="20"/>
  <c r="J1492" i="20"/>
  <c r="J1491" i="20"/>
  <c r="J1490" i="20"/>
  <c r="J1489" i="20"/>
  <c r="J1488" i="20"/>
  <c r="J1487" i="20"/>
  <c r="J1486" i="20"/>
  <c r="J1485" i="20"/>
  <c r="J1484" i="20"/>
  <c r="J1483" i="20"/>
  <c r="J1482" i="20"/>
  <c r="J1481" i="20"/>
  <c r="J1480" i="20"/>
  <c r="J1479" i="20"/>
  <c r="J1478" i="20"/>
  <c r="J1477" i="20"/>
  <c r="J1476" i="20"/>
  <c r="J1475" i="20"/>
  <c r="J1474" i="20"/>
  <c r="J1473" i="20"/>
  <c r="J1472" i="20"/>
  <c r="J1471" i="20"/>
  <c r="J1470" i="20"/>
  <c r="J1469" i="20"/>
  <c r="J1468" i="20"/>
  <c r="J1467" i="20"/>
  <c r="J1466" i="20"/>
  <c r="J1465" i="20"/>
  <c r="J1464" i="20"/>
  <c r="J1463" i="20"/>
  <c r="J1462" i="20"/>
  <c r="J1461" i="20"/>
  <c r="J1460" i="20"/>
  <c r="J1459" i="20"/>
  <c r="J1458" i="20"/>
  <c r="J1457" i="20"/>
  <c r="J1456" i="20"/>
  <c r="J1455" i="20"/>
  <c r="J1454" i="20"/>
  <c r="J1453" i="20"/>
  <c r="J1452" i="20"/>
  <c r="J1451" i="20"/>
  <c r="J1450" i="20"/>
  <c r="J1449" i="20"/>
  <c r="J1448" i="20"/>
  <c r="J1447" i="20"/>
  <c r="J1446" i="20"/>
  <c r="J1445" i="20"/>
  <c r="J1444" i="20"/>
  <c r="J1443" i="20"/>
  <c r="J1442" i="20"/>
  <c r="J1441" i="20"/>
  <c r="J1440" i="20"/>
  <c r="J1439" i="20"/>
  <c r="J1438" i="20"/>
  <c r="J1437" i="20"/>
  <c r="J1436" i="20"/>
  <c r="J1435" i="20"/>
  <c r="J1434" i="20"/>
  <c r="J1433" i="20"/>
  <c r="J1432" i="20"/>
  <c r="J1431" i="20"/>
  <c r="J1430" i="20"/>
  <c r="J1429" i="20"/>
  <c r="J1428" i="20"/>
  <c r="J1427" i="20"/>
  <c r="J1426" i="20"/>
  <c r="J1425" i="20"/>
  <c r="J1424" i="20"/>
  <c r="J1423" i="20"/>
  <c r="J1422" i="20"/>
  <c r="J1421" i="20"/>
  <c r="J1420" i="20"/>
  <c r="J1419" i="20"/>
  <c r="J1418" i="20"/>
  <c r="J1417" i="20"/>
  <c r="J1416" i="20"/>
  <c r="J1415" i="20"/>
  <c r="J1414" i="20"/>
  <c r="J1413" i="20"/>
  <c r="J1412" i="20"/>
  <c r="J1411" i="20"/>
  <c r="J1410" i="20"/>
  <c r="J1409" i="20"/>
  <c r="J1408" i="20"/>
  <c r="J1407" i="20"/>
  <c r="J1406" i="20"/>
  <c r="J1405" i="20"/>
  <c r="J1404" i="20"/>
  <c r="J1403" i="20"/>
  <c r="J1402" i="20"/>
  <c r="J1401" i="20"/>
  <c r="J1400" i="20"/>
  <c r="J1399" i="20"/>
  <c r="J1398" i="20"/>
  <c r="J1397" i="20"/>
  <c r="J1396" i="20"/>
  <c r="J1395" i="20"/>
  <c r="J1394" i="20"/>
  <c r="J1393" i="20"/>
  <c r="J1392" i="20"/>
  <c r="J1391" i="20"/>
  <c r="J1390" i="20"/>
  <c r="J1389" i="20"/>
  <c r="J1388" i="20"/>
  <c r="J1387" i="20"/>
  <c r="J1386" i="20"/>
  <c r="J1385" i="20"/>
  <c r="J1384" i="20"/>
  <c r="J1383" i="20"/>
  <c r="J1382" i="20"/>
  <c r="J1381" i="20"/>
  <c r="J1380" i="20"/>
  <c r="J1379" i="20"/>
  <c r="J1378" i="20"/>
  <c r="J1377" i="20"/>
  <c r="J1376" i="20"/>
  <c r="J1375" i="20"/>
  <c r="J1374" i="20"/>
  <c r="J1373" i="20"/>
  <c r="J1372" i="20"/>
  <c r="J1371" i="20"/>
  <c r="J1370" i="20"/>
  <c r="J1369" i="20"/>
  <c r="J1368" i="20"/>
  <c r="J1367" i="20"/>
  <c r="J1366" i="20"/>
  <c r="J1365" i="20"/>
  <c r="J1364" i="20"/>
  <c r="J1363" i="20"/>
  <c r="J1362" i="20"/>
  <c r="J1361" i="20"/>
  <c r="J1360" i="20"/>
  <c r="J1359" i="20"/>
  <c r="J1358" i="20"/>
  <c r="J1357" i="20"/>
  <c r="J1356" i="20"/>
  <c r="J1355" i="20"/>
  <c r="J1354" i="20"/>
  <c r="J1353" i="20"/>
  <c r="J1352" i="20"/>
  <c r="J1351" i="20"/>
  <c r="J1350" i="20"/>
  <c r="J1349" i="20"/>
  <c r="J1348" i="20"/>
  <c r="J1347" i="20"/>
  <c r="J1346" i="20"/>
  <c r="E1344" i="20"/>
  <c r="J1344" i="20"/>
  <c r="J1343" i="20"/>
  <c r="J1342" i="20"/>
  <c r="J1341" i="20"/>
  <c r="J1340" i="20"/>
  <c r="J1339" i="20"/>
  <c r="J1338" i="20"/>
  <c r="J1337" i="20"/>
  <c r="J1336" i="20"/>
  <c r="J1335" i="20"/>
  <c r="J1334" i="20"/>
  <c r="J1333" i="20"/>
  <c r="J1332" i="20"/>
  <c r="J1331" i="20"/>
  <c r="J1330" i="20"/>
  <c r="J1329" i="20"/>
  <c r="J1328" i="20"/>
  <c r="J1327" i="20"/>
  <c r="J1326" i="20"/>
  <c r="J1325" i="20"/>
  <c r="J1324" i="20"/>
  <c r="J1323" i="20"/>
  <c r="J1322" i="20"/>
  <c r="J1321" i="20"/>
  <c r="J1320" i="20"/>
  <c r="J1319" i="20"/>
  <c r="J1318" i="20"/>
  <c r="J1317" i="20"/>
  <c r="J1316" i="20"/>
  <c r="J1315" i="20"/>
  <c r="J1314" i="20"/>
  <c r="J1313" i="20"/>
  <c r="J1312" i="20"/>
  <c r="J1311" i="20"/>
  <c r="J1310" i="20"/>
  <c r="J1309" i="20"/>
  <c r="J1308" i="20"/>
  <c r="J1307" i="20"/>
  <c r="J1306" i="20"/>
  <c r="J1305" i="20"/>
  <c r="J1304" i="20"/>
  <c r="E1061" i="20"/>
  <c r="E1062" i="20"/>
  <c r="E1063" i="20"/>
  <c r="E1064" i="20"/>
  <c r="E1065" i="20"/>
  <c r="E1066" i="20"/>
  <c r="E1067" i="20"/>
  <c r="E1068" i="20"/>
  <c r="E1069" i="20"/>
  <c r="E1070" i="20"/>
  <c r="E1071" i="20"/>
  <c r="E1072" i="20"/>
  <c r="E1073" i="20"/>
  <c r="E1074" i="20"/>
  <c r="E1075" i="20"/>
  <c r="E1076" i="20"/>
  <c r="E1077" i="20"/>
  <c r="E1078" i="20"/>
  <c r="E1079" i="20"/>
  <c r="E1080" i="20"/>
  <c r="E1081" i="20"/>
  <c r="E1082" i="20"/>
  <c r="E1083" i="20"/>
  <c r="E1084" i="20"/>
  <c r="E1085" i="20"/>
  <c r="E1086" i="20"/>
  <c r="E1087" i="20"/>
  <c r="E1088" i="20"/>
  <c r="E1089" i="20"/>
  <c r="E1090" i="20"/>
  <c r="E1091" i="20"/>
  <c r="E1092" i="20"/>
  <c r="E1093" i="20"/>
  <c r="E1094" i="20"/>
  <c r="E1095" i="20"/>
  <c r="E1096" i="20"/>
  <c r="E1097" i="20"/>
  <c r="E1098" i="20"/>
  <c r="E1099" i="20"/>
  <c r="E1100" i="20"/>
  <c r="E1101" i="20"/>
  <c r="E1102" i="20"/>
  <c r="E1103" i="20"/>
  <c r="E1104" i="20"/>
  <c r="E1105" i="20"/>
  <c r="E1106" i="20"/>
  <c r="E1107" i="20"/>
  <c r="E1108" i="20"/>
  <c r="E1109" i="20"/>
  <c r="E1110" i="20"/>
  <c r="E1111" i="20"/>
  <c r="E1112" i="20"/>
  <c r="E1113" i="20"/>
  <c r="E1114" i="20"/>
  <c r="E1115" i="20"/>
  <c r="E1116" i="20"/>
  <c r="E1117" i="20"/>
  <c r="E1118" i="20"/>
  <c r="E1119" i="20"/>
  <c r="E1120" i="20"/>
  <c r="E1121" i="20"/>
  <c r="E1122" i="20"/>
  <c r="E1123" i="20"/>
  <c r="E1124" i="20"/>
  <c r="E1125" i="20"/>
  <c r="E1126" i="20"/>
  <c r="E1127" i="20"/>
  <c r="E1128" i="20"/>
  <c r="E1129" i="20"/>
  <c r="E1130" i="20"/>
  <c r="E1131" i="20"/>
  <c r="E1132" i="20"/>
  <c r="E1133" i="20"/>
  <c r="E1134" i="20"/>
  <c r="E1135" i="20"/>
  <c r="E1136" i="20"/>
  <c r="E1137" i="20"/>
  <c r="E1138" i="20"/>
  <c r="E1139" i="20"/>
  <c r="E1140" i="20"/>
  <c r="E1141" i="20"/>
  <c r="E1142" i="20"/>
  <c r="E1143" i="20"/>
  <c r="E1144" i="20"/>
  <c r="E1145" i="20"/>
  <c r="E1146" i="20"/>
  <c r="E1147" i="20"/>
  <c r="E1148" i="20"/>
  <c r="E1149" i="20"/>
  <c r="E1150" i="20"/>
  <c r="E1151" i="20"/>
  <c r="E1152" i="20"/>
  <c r="E1153" i="20"/>
  <c r="E1154" i="20"/>
  <c r="E1155" i="20"/>
  <c r="E1156" i="20"/>
  <c r="E1157" i="20"/>
  <c r="E1158" i="20"/>
  <c r="E1159" i="20"/>
  <c r="E1160" i="20"/>
  <c r="E1161" i="20"/>
  <c r="E1162" i="20"/>
  <c r="E1163" i="20"/>
  <c r="E1164" i="20"/>
  <c r="E1165" i="20"/>
  <c r="E1166" i="20"/>
  <c r="E1167" i="20"/>
  <c r="E1168" i="20"/>
  <c r="E1169" i="20"/>
  <c r="E1170" i="20"/>
  <c r="E1171" i="20"/>
  <c r="E1172" i="20"/>
  <c r="E1173" i="20"/>
  <c r="E1174" i="20"/>
  <c r="E1175" i="20"/>
  <c r="E1176" i="20"/>
  <c r="E1177" i="20"/>
  <c r="E1178" i="20"/>
  <c r="E1179" i="20"/>
  <c r="E1180" i="20"/>
  <c r="E1181" i="20"/>
  <c r="E1182" i="20"/>
  <c r="E1183" i="20"/>
  <c r="E1184" i="20"/>
  <c r="E1185" i="20"/>
  <c r="E1186" i="20"/>
  <c r="E1187" i="20"/>
  <c r="E1188" i="20"/>
  <c r="E1189" i="20"/>
  <c r="E1190" i="20"/>
  <c r="E1191" i="20"/>
  <c r="E1192" i="20"/>
  <c r="E1193" i="20"/>
  <c r="E1194" i="20"/>
  <c r="E1195" i="20"/>
  <c r="E1196" i="20"/>
  <c r="E1197" i="20"/>
  <c r="E1198" i="20"/>
  <c r="E1199" i="20"/>
  <c r="E1200" i="20"/>
  <c r="E1201" i="20"/>
  <c r="E1202" i="20"/>
  <c r="E1203" i="20"/>
  <c r="E1204" i="20"/>
  <c r="E1205" i="20"/>
  <c r="E1206" i="20"/>
  <c r="E1207" i="20"/>
  <c r="E1208" i="20"/>
  <c r="E1209" i="20"/>
  <c r="E1210" i="20"/>
  <c r="E1211" i="20"/>
  <c r="E1212" i="20"/>
  <c r="E1213" i="20"/>
  <c r="E1214" i="20"/>
  <c r="E1215" i="20"/>
  <c r="E1216" i="20"/>
  <c r="E1217" i="20"/>
  <c r="E1218" i="20"/>
  <c r="E1219" i="20"/>
  <c r="E1220" i="20"/>
  <c r="E1221" i="20"/>
  <c r="E1222" i="20"/>
  <c r="E1223" i="20"/>
  <c r="E1224" i="20"/>
  <c r="E1225" i="20"/>
  <c r="E1226" i="20"/>
  <c r="E1227" i="20"/>
  <c r="E1228" i="20"/>
  <c r="E1229" i="20"/>
  <c r="E1230" i="20"/>
  <c r="E1231" i="20"/>
  <c r="E1232" i="20"/>
  <c r="E1233" i="20"/>
  <c r="E1234" i="20"/>
  <c r="E1235" i="20"/>
  <c r="E1236" i="20"/>
  <c r="E1237" i="20"/>
  <c r="E1238" i="20"/>
  <c r="E1239" i="20"/>
  <c r="E1240" i="20"/>
  <c r="E1241" i="20"/>
  <c r="E1242" i="20"/>
  <c r="E1243" i="20"/>
  <c r="E1244" i="20"/>
  <c r="E1245" i="20"/>
  <c r="E1246" i="20"/>
  <c r="E1247" i="20"/>
  <c r="E1248" i="20"/>
  <c r="E1249" i="20"/>
  <c r="E1250" i="20"/>
  <c r="E1251" i="20"/>
  <c r="E1252" i="20"/>
  <c r="E1253" i="20"/>
  <c r="E1254" i="20"/>
  <c r="E1255" i="20"/>
  <c r="E1256" i="20"/>
  <c r="E1257" i="20"/>
  <c r="E1258" i="20"/>
  <c r="E1259" i="20"/>
  <c r="E1260" i="20"/>
  <c r="E1261" i="20"/>
  <c r="E1262" i="20"/>
  <c r="E1263" i="20"/>
  <c r="E1264" i="20"/>
  <c r="E1265" i="20"/>
  <c r="E1266" i="20"/>
  <c r="E1267" i="20"/>
  <c r="E1268" i="20"/>
  <c r="E1269" i="20"/>
  <c r="E1270" i="20"/>
  <c r="E1271" i="20"/>
  <c r="E1272" i="20"/>
  <c r="E1273" i="20"/>
  <c r="E1274" i="20"/>
  <c r="E1275" i="20"/>
  <c r="E1276" i="20"/>
  <c r="E1277" i="20"/>
  <c r="E1278" i="20"/>
  <c r="E1279" i="20"/>
  <c r="E1280" i="20"/>
  <c r="E1281" i="20"/>
  <c r="E1282" i="20"/>
  <c r="E1283" i="20"/>
  <c r="E1284" i="20"/>
  <c r="E1285" i="20"/>
  <c r="E1286" i="20"/>
  <c r="E1287" i="20"/>
  <c r="E1288" i="20"/>
  <c r="E1289" i="20"/>
  <c r="E1290" i="20"/>
  <c r="E1291" i="20"/>
  <c r="E1292" i="20"/>
  <c r="E1293" i="20"/>
  <c r="E1294" i="20"/>
  <c r="E1295" i="20"/>
  <c r="E1296" i="20"/>
  <c r="E1297" i="20"/>
  <c r="E1298" i="20"/>
  <c r="E1299" i="20"/>
  <c r="E1300" i="20"/>
  <c r="E1301" i="20"/>
  <c r="E1302" i="20"/>
  <c r="J1302" i="20"/>
  <c r="J1301" i="20"/>
  <c r="J1300" i="20"/>
  <c r="J1299" i="20"/>
  <c r="J1298" i="20"/>
  <c r="J1297" i="20"/>
  <c r="J1296" i="20"/>
  <c r="J1295" i="20"/>
  <c r="J1294" i="20"/>
  <c r="J1293" i="20"/>
  <c r="J1292" i="20"/>
  <c r="J1291" i="20"/>
  <c r="J1290" i="20"/>
  <c r="J1289" i="20"/>
  <c r="J1288" i="20"/>
  <c r="J1287" i="20"/>
  <c r="J1286" i="20"/>
  <c r="J1285" i="20"/>
  <c r="J1284" i="20"/>
  <c r="J1283" i="20"/>
  <c r="J1282" i="20"/>
  <c r="J1281" i="20"/>
  <c r="J1280" i="20"/>
  <c r="J1279" i="20"/>
  <c r="J1278" i="20"/>
  <c r="J1277" i="20"/>
  <c r="J1276" i="20"/>
  <c r="J1275" i="20"/>
  <c r="J1274" i="20"/>
  <c r="J1273" i="20"/>
  <c r="J1272" i="20"/>
  <c r="J1271" i="20"/>
  <c r="J1270" i="20"/>
  <c r="J1269" i="20"/>
  <c r="J1268" i="20"/>
  <c r="J1267" i="20"/>
  <c r="J1266" i="20"/>
  <c r="J1265" i="20"/>
  <c r="J1264" i="20"/>
  <c r="J1263" i="20"/>
  <c r="J1262" i="20"/>
  <c r="J1261" i="20"/>
  <c r="J1260" i="20"/>
  <c r="J1259" i="20"/>
  <c r="J1258" i="20"/>
  <c r="J1257" i="20"/>
  <c r="J1256" i="20"/>
  <c r="J1255" i="20"/>
  <c r="J1254" i="20"/>
  <c r="J1253" i="20"/>
  <c r="J1252" i="20"/>
  <c r="J1251" i="20"/>
  <c r="J1250" i="20"/>
  <c r="J1249" i="20"/>
  <c r="J1248" i="20"/>
  <c r="J1247" i="20"/>
  <c r="J1246" i="20"/>
  <c r="J1245" i="20"/>
  <c r="J1244" i="20"/>
  <c r="J1243" i="20"/>
  <c r="J1242" i="20"/>
  <c r="J1241" i="20"/>
  <c r="J1240" i="20"/>
  <c r="J1239" i="20"/>
  <c r="J1238" i="20"/>
  <c r="J1237" i="20"/>
  <c r="J1236" i="20"/>
  <c r="J1235" i="20"/>
  <c r="J1234" i="20"/>
  <c r="J1233" i="20"/>
  <c r="J1232" i="20"/>
  <c r="J1231" i="20"/>
  <c r="J1230" i="20"/>
  <c r="J1229" i="20"/>
  <c r="J1228" i="20"/>
  <c r="J1227" i="20"/>
  <c r="J1226" i="20"/>
  <c r="J1225" i="20"/>
  <c r="J1224" i="20"/>
  <c r="J1223" i="20"/>
  <c r="J1222" i="20"/>
  <c r="J1221" i="20"/>
  <c r="J1220" i="20"/>
  <c r="J1219" i="20"/>
  <c r="J1218" i="20"/>
  <c r="J1217" i="20"/>
  <c r="J1216" i="20"/>
  <c r="J1215" i="20"/>
  <c r="J1214" i="20"/>
  <c r="J1213" i="20"/>
  <c r="J1212" i="20"/>
  <c r="J1211" i="20"/>
  <c r="J1210" i="20"/>
  <c r="J1209" i="20"/>
  <c r="J1208" i="20"/>
  <c r="J1207" i="20"/>
  <c r="J1206" i="20"/>
  <c r="J1205" i="20"/>
  <c r="J1204" i="20"/>
  <c r="J1203" i="20"/>
  <c r="J1202" i="20"/>
  <c r="J1201" i="20"/>
  <c r="J1200" i="20"/>
  <c r="J1199" i="20"/>
  <c r="J1198" i="20"/>
  <c r="J1197" i="20"/>
  <c r="J1196" i="20"/>
  <c r="J1195" i="20"/>
  <c r="J1194" i="20"/>
  <c r="J1193" i="20"/>
  <c r="J1192" i="20"/>
  <c r="J1191" i="20"/>
  <c r="J1190" i="20"/>
  <c r="J1189" i="20"/>
  <c r="J1188" i="20"/>
  <c r="J1187" i="20"/>
  <c r="J1186" i="20"/>
  <c r="J1185" i="20"/>
  <c r="J1184" i="20"/>
  <c r="J1183" i="20"/>
  <c r="J1182" i="20"/>
  <c r="J1181" i="20"/>
  <c r="J1180" i="20"/>
  <c r="J1179" i="20"/>
  <c r="J1178" i="20"/>
  <c r="J1177" i="20"/>
  <c r="J1176" i="20"/>
  <c r="J1175" i="20"/>
  <c r="J1174" i="20"/>
  <c r="J1173" i="20"/>
  <c r="J1172" i="20"/>
  <c r="J1171" i="20"/>
  <c r="J1170" i="20"/>
  <c r="J1169" i="20"/>
  <c r="J1168" i="20"/>
  <c r="J1167" i="20"/>
  <c r="J1166" i="20"/>
  <c r="J1165" i="20"/>
  <c r="J1164" i="20"/>
  <c r="J1163" i="20"/>
  <c r="J1162" i="20"/>
  <c r="J1161" i="20"/>
  <c r="J1160" i="20"/>
  <c r="J1159" i="20"/>
  <c r="J1158" i="20"/>
  <c r="J1157" i="20"/>
  <c r="J1156" i="20"/>
  <c r="J1155" i="20"/>
  <c r="J1154" i="20"/>
  <c r="J1153" i="20"/>
  <c r="J1152" i="20"/>
  <c r="J1151" i="20"/>
  <c r="J1150" i="20"/>
  <c r="J1149" i="20"/>
  <c r="J1148" i="20"/>
  <c r="J1147" i="20"/>
  <c r="J1146" i="20"/>
  <c r="J1145" i="20"/>
  <c r="J1144" i="20"/>
  <c r="J1143" i="20"/>
  <c r="J1142" i="20"/>
  <c r="J1141" i="20"/>
  <c r="J1140" i="20"/>
  <c r="J1139" i="20"/>
  <c r="J1138" i="20"/>
  <c r="J1137" i="20"/>
  <c r="J1136" i="20"/>
  <c r="J1135" i="20"/>
  <c r="J1134" i="20"/>
  <c r="J1133" i="20"/>
  <c r="J1132" i="20"/>
  <c r="J1131" i="20"/>
  <c r="J1130" i="20"/>
  <c r="J1129" i="20"/>
  <c r="J1128" i="20"/>
  <c r="J1127" i="20"/>
  <c r="J1126" i="20"/>
  <c r="J1125" i="20"/>
  <c r="J1124" i="20"/>
  <c r="J1123" i="20"/>
  <c r="J1122" i="20"/>
  <c r="J1121" i="20"/>
  <c r="J1120" i="20"/>
  <c r="J1119" i="20"/>
  <c r="J1118" i="20"/>
  <c r="J1117" i="20"/>
  <c r="J1116" i="20"/>
  <c r="J1115" i="20"/>
  <c r="J1114" i="20"/>
  <c r="J1113" i="20"/>
  <c r="J1112" i="20"/>
  <c r="J1111" i="20"/>
  <c r="J1110" i="20"/>
  <c r="J1109" i="20"/>
  <c r="J1108" i="20"/>
  <c r="J1107" i="20"/>
  <c r="J1106" i="20"/>
  <c r="J1105" i="20"/>
  <c r="J1104" i="20"/>
  <c r="J1103" i="20"/>
  <c r="J1102" i="20"/>
  <c r="J1101" i="20"/>
  <c r="J1100" i="20"/>
  <c r="J1099" i="20"/>
  <c r="J1098" i="20"/>
  <c r="J1097" i="20"/>
  <c r="J1096" i="20"/>
  <c r="J1095" i="20"/>
  <c r="J1094" i="20"/>
  <c r="J1093" i="20"/>
  <c r="J1092" i="20"/>
  <c r="J1091" i="20"/>
  <c r="J1090" i="20"/>
  <c r="J1089" i="20"/>
  <c r="J1088" i="20"/>
  <c r="J1087" i="20"/>
  <c r="J1086" i="20"/>
  <c r="J1085" i="20"/>
  <c r="J1084" i="20"/>
  <c r="J1083" i="20"/>
  <c r="J1082" i="20"/>
  <c r="J1081" i="20"/>
  <c r="J1080" i="20"/>
  <c r="J1079" i="20"/>
  <c r="J1078" i="20"/>
  <c r="J1077" i="20"/>
  <c r="J1076" i="20"/>
  <c r="J1075" i="20"/>
  <c r="J1074" i="20"/>
  <c r="J1073" i="20"/>
  <c r="J1072" i="20"/>
  <c r="J1071" i="20"/>
  <c r="J1070" i="20"/>
  <c r="J1069" i="20"/>
  <c r="J1068" i="20"/>
  <c r="J1067" i="20"/>
  <c r="J1066" i="20"/>
  <c r="J1065" i="20"/>
  <c r="J1064" i="20"/>
  <c r="J1063" i="20"/>
  <c r="J1062" i="20"/>
  <c r="J1061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E1047" i="20"/>
  <c r="E1048" i="20"/>
  <c r="E1049" i="20"/>
  <c r="E1050" i="20"/>
  <c r="E1051" i="20"/>
  <c r="E1052" i="20"/>
  <c r="E1053" i="20"/>
  <c r="E1054" i="20"/>
  <c r="E1055" i="20"/>
  <c r="E1056" i="20"/>
  <c r="E1057" i="20"/>
  <c r="E1058" i="20"/>
  <c r="E1059" i="20"/>
  <c r="J1059" i="20"/>
  <c r="J1058" i="20"/>
  <c r="J1057" i="20"/>
  <c r="J1056" i="20"/>
  <c r="J1055" i="20"/>
  <c r="J1054" i="20"/>
  <c r="J1053" i="20"/>
  <c r="J1052" i="20"/>
  <c r="J1051" i="20"/>
  <c r="J1050" i="20"/>
  <c r="J1049" i="20"/>
  <c r="J1048" i="20"/>
  <c r="J1047" i="20"/>
  <c r="J1046" i="20"/>
  <c r="J1045" i="20"/>
  <c r="J1044" i="20"/>
  <c r="J1043" i="20"/>
  <c r="J1042" i="20"/>
  <c r="J1041" i="20"/>
  <c r="J1040" i="20"/>
  <c r="J1039" i="20"/>
  <c r="J1038" i="20"/>
  <c r="J1037" i="20"/>
  <c r="J1036" i="20"/>
  <c r="J1035" i="20"/>
  <c r="J1034" i="20"/>
  <c r="J1033" i="20"/>
  <c r="J1032" i="20"/>
  <c r="J1031" i="20"/>
  <c r="J1030" i="20"/>
  <c r="J1029" i="20"/>
  <c r="J1028" i="20"/>
  <c r="J1027" i="20"/>
  <c r="J1026" i="20"/>
  <c r="J1025" i="20"/>
  <c r="J1024" i="20"/>
  <c r="J1023" i="20"/>
  <c r="J1022" i="20"/>
  <c r="J1021" i="20"/>
  <c r="J1020" i="20"/>
  <c r="J1019" i="20"/>
  <c r="J1018" i="20"/>
  <c r="J1017" i="20"/>
  <c r="J1016" i="20"/>
  <c r="J1015" i="20"/>
  <c r="J1014" i="20"/>
  <c r="J1013" i="20"/>
  <c r="J1012" i="20"/>
  <c r="J1011" i="20"/>
  <c r="J1010" i="20"/>
  <c r="J1009" i="20"/>
  <c r="J1008" i="20"/>
  <c r="J1007" i="20"/>
  <c r="J1006" i="20"/>
  <c r="J1005" i="20"/>
  <c r="J1004" i="20"/>
  <c r="J1003" i="20"/>
  <c r="J1002" i="20"/>
  <c r="J1001" i="20"/>
  <c r="J1000" i="20"/>
  <c r="J999" i="20"/>
  <c r="J998" i="20"/>
  <c r="J997" i="20"/>
  <c r="J996" i="20"/>
  <c r="J995" i="20"/>
  <c r="J994" i="20"/>
  <c r="J993" i="20"/>
  <c r="J992" i="20"/>
  <c r="J991" i="20"/>
  <c r="J990" i="20"/>
  <c r="J989" i="20"/>
  <c r="J988" i="20"/>
  <c r="J987" i="20"/>
  <c r="J986" i="20"/>
  <c r="J985" i="20"/>
  <c r="J984" i="20"/>
  <c r="J983" i="20"/>
  <c r="J982" i="20"/>
  <c r="J981" i="20"/>
  <c r="J980" i="20"/>
  <c r="J979" i="20"/>
  <c r="J978" i="20"/>
  <c r="J977" i="20"/>
  <c r="J976" i="20"/>
  <c r="J975" i="20"/>
  <c r="J974" i="20"/>
  <c r="J973" i="20"/>
  <c r="J972" i="20"/>
  <c r="J971" i="20"/>
  <c r="J970" i="20"/>
  <c r="J969" i="20"/>
  <c r="J968" i="20"/>
  <c r="J967" i="20"/>
  <c r="J966" i="20"/>
  <c r="J965" i="20"/>
  <c r="J964" i="20"/>
  <c r="J963" i="20"/>
  <c r="J962" i="20"/>
  <c r="J961" i="20"/>
  <c r="J960" i="20"/>
  <c r="J959" i="20"/>
  <c r="J958" i="20"/>
  <c r="J957" i="20"/>
  <c r="J956" i="20"/>
  <c r="J955" i="20"/>
  <c r="J954" i="20"/>
  <c r="J953" i="20"/>
  <c r="J952" i="20"/>
  <c r="J951" i="20"/>
  <c r="J950" i="20"/>
  <c r="J949" i="20"/>
  <c r="J948" i="20"/>
  <c r="J947" i="20"/>
  <c r="J946" i="20"/>
  <c r="J945" i="20"/>
  <c r="J944" i="20"/>
  <c r="J943" i="20"/>
  <c r="J942" i="20"/>
  <c r="J941" i="20"/>
  <c r="J940" i="20"/>
  <c r="J939" i="20"/>
  <c r="J938" i="20"/>
  <c r="J937" i="20"/>
  <c r="J936" i="20"/>
  <c r="J935" i="20"/>
  <c r="J934" i="20"/>
  <c r="J933" i="20"/>
  <c r="J932" i="20"/>
  <c r="J931" i="20"/>
  <c r="J930" i="20"/>
  <c r="J929" i="20"/>
  <c r="J928" i="20"/>
  <c r="J927" i="20"/>
  <c r="J926" i="20"/>
  <c r="J925" i="20"/>
  <c r="J924" i="20"/>
  <c r="J923" i="20"/>
  <c r="J922" i="20"/>
  <c r="J921" i="20"/>
  <c r="J920" i="20"/>
  <c r="J919" i="20"/>
  <c r="J918" i="20"/>
  <c r="J917" i="20"/>
  <c r="J916" i="20"/>
  <c r="J915" i="20"/>
  <c r="J914" i="20"/>
  <c r="J913" i="20"/>
  <c r="J912" i="20"/>
  <c r="J911" i="20"/>
  <c r="J910" i="20"/>
  <c r="J909" i="20"/>
  <c r="J908" i="20"/>
  <c r="J907" i="20"/>
  <c r="J906" i="20"/>
  <c r="J905" i="20"/>
  <c r="J904" i="20"/>
  <c r="J903" i="20"/>
  <c r="J902" i="20"/>
  <c r="J901" i="20"/>
  <c r="J900" i="20"/>
  <c r="J899" i="20"/>
  <c r="J898" i="20"/>
  <c r="J897" i="20"/>
  <c r="J896" i="20"/>
  <c r="J895" i="20"/>
  <c r="J894" i="20"/>
  <c r="J893" i="20"/>
  <c r="J892" i="20"/>
  <c r="J891" i="20"/>
  <c r="J890" i="20"/>
  <c r="J889" i="20"/>
  <c r="J888" i="20"/>
  <c r="J887" i="20"/>
  <c r="J886" i="20"/>
  <c r="J885" i="20"/>
  <c r="J884" i="20"/>
  <c r="J883" i="20"/>
  <c r="J882" i="20"/>
  <c r="J881" i="20"/>
  <c r="J880" i="20"/>
  <c r="J879" i="20"/>
  <c r="J878" i="20"/>
  <c r="J877" i="20"/>
  <c r="J876" i="20"/>
  <c r="J875" i="20"/>
  <c r="J874" i="20"/>
  <c r="J873" i="20"/>
  <c r="J872" i="20"/>
  <c r="J871" i="20"/>
  <c r="J870" i="20"/>
  <c r="J869" i="20"/>
  <c r="J868" i="20"/>
  <c r="J867" i="20"/>
  <c r="J866" i="20"/>
  <c r="J865" i="20"/>
  <c r="J864" i="20"/>
  <c r="J863" i="20"/>
  <c r="J862" i="20"/>
  <c r="J861" i="20"/>
  <c r="J860" i="20"/>
  <c r="J859" i="20"/>
  <c r="J858" i="20"/>
  <c r="J857" i="20"/>
  <c r="J856" i="20"/>
  <c r="J855" i="20"/>
  <c r="J854" i="20"/>
  <c r="J853" i="20"/>
  <c r="J852" i="20"/>
  <c r="J851" i="20"/>
  <c r="J850" i="20"/>
  <c r="J849" i="20"/>
  <c r="J848" i="20"/>
  <c r="J847" i="20"/>
  <c r="J846" i="20"/>
  <c r="J845" i="20"/>
  <c r="J844" i="20"/>
  <c r="J843" i="20"/>
  <c r="J842" i="20"/>
  <c r="J841" i="20"/>
  <c r="J840" i="20"/>
  <c r="J839" i="20"/>
  <c r="J838" i="20"/>
  <c r="J837" i="20"/>
  <c r="J836" i="20"/>
  <c r="J835" i="20"/>
  <c r="J834" i="20"/>
  <c r="J833" i="20"/>
  <c r="J832" i="20"/>
  <c r="J831" i="20"/>
  <c r="J830" i="20"/>
  <c r="J829" i="20"/>
  <c r="J828" i="20"/>
  <c r="J827" i="20"/>
  <c r="J826" i="20"/>
  <c r="J825" i="20"/>
  <c r="J824" i="20"/>
  <c r="J823" i="20"/>
  <c r="J822" i="20"/>
  <c r="J821" i="20"/>
  <c r="J820" i="20"/>
  <c r="J819" i="20"/>
  <c r="J818" i="20"/>
  <c r="J817" i="20"/>
  <c r="J816" i="20"/>
  <c r="J815" i="20"/>
  <c r="J814" i="20"/>
  <c r="J813" i="20"/>
  <c r="J812" i="20"/>
  <c r="J811" i="20"/>
  <c r="J810" i="20"/>
  <c r="J809" i="20"/>
  <c r="J808" i="20"/>
  <c r="J807" i="20"/>
  <c r="J806" i="20"/>
  <c r="J805" i="20"/>
  <c r="J804" i="20"/>
  <c r="J803" i="20"/>
  <c r="J802" i="20"/>
  <c r="J801" i="20"/>
  <c r="J800" i="20"/>
  <c r="J799" i="20"/>
  <c r="J798" i="20"/>
  <c r="J797" i="20"/>
  <c r="J796" i="20"/>
  <c r="J795" i="20"/>
  <c r="J794" i="20"/>
  <c r="J793" i="20"/>
  <c r="J792" i="20"/>
  <c r="J791" i="20"/>
  <c r="J790" i="20"/>
  <c r="J789" i="20"/>
  <c r="J788" i="20"/>
  <c r="J787" i="20"/>
  <c r="J786" i="20"/>
  <c r="J785" i="20"/>
  <c r="J784" i="20"/>
  <c r="J783" i="20"/>
  <c r="J782" i="20"/>
  <c r="J781" i="20"/>
  <c r="J780" i="20"/>
  <c r="J779" i="20"/>
  <c r="J778" i="20"/>
  <c r="J777" i="20"/>
  <c r="J776" i="20"/>
  <c r="J775" i="20"/>
  <c r="J774" i="20"/>
  <c r="J773" i="20"/>
  <c r="J772" i="20"/>
  <c r="J771" i="20"/>
  <c r="J770" i="20"/>
  <c r="J769" i="20"/>
  <c r="J768" i="20"/>
  <c r="J767" i="20"/>
  <c r="J766" i="20"/>
  <c r="J765" i="20"/>
  <c r="J764" i="20"/>
  <c r="J763" i="20"/>
  <c r="J762" i="20"/>
  <c r="J761" i="20"/>
  <c r="J760" i="20"/>
  <c r="J759" i="20"/>
  <c r="J758" i="20"/>
  <c r="J757" i="20"/>
  <c r="J756" i="20"/>
  <c r="J755" i="20"/>
  <c r="J754" i="20"/>
  <c r="J753" i="20"/>
  <c r="J752" i="20"/>
  <c r="J751" i="20"/>
  <c r="J750" i="20"/>
  <c r="J749" i="20"/>
  <c r="J748" i="20"/>
  <c r="J747" i="20"/>
  <c r="J746" i="20"/>
  <c r="J745" i="20"/>
  <c r="J744" i="20"/>
  <c r="J743" i="20"/>
  <c r="J742" i="20"/>
  <c r="J741" i="20"/>
  <c r="J740" i="20"/>
  <c r="J739" i="20"/>
  <c r="J738" i="20"/>
  <c r="J737" i="20"/>
  <c r="J736" i="20"/>
  <c r="J735" i="20"/>
  <c r="J734" i="20"/>
  <c r="J733" i="20"/>
  <c r="J732" i="20"/>
  <c r="J731" i="20"/>
  <c r="J730" i="20"/>
  <c r="J729" i="20"/>
  <c r="J728" i="20"/>
  <c r="J727" i="20"/>
  <c r="J726" i="20"/>
  <c r="J725" i="20"/>
  <c r="J724" i="20"/>
  <c r="J723" i="20"/>
  <c r="J722" i="20"/>
  <c r="J721" i="20"/>
  <c r="J720" i="20"/>
  <c r="J719" i="20"/>
  <c r="J718" i="20"/>
  <c r="J717" i="20"/>
  <c r="J716" i="20"/>
  <c r="J715" i="20"/>
  <c r="J714" i="20"/>
  <c r="J713" i="20"/>
  <c r="J712" i="20"/>
  <c r="J711" i="20"/>
  <c r="J710" i="20"/>
  <c r="J709" i="20"/>
  <c r="J708" i="20"/>
  <c r="AM174" i="20"/>
  <c r="E174" i="20"/>
  <c r="AM175" i="20"/>
  <c r="E175" i="20"/>
  <c r="AM176" i="20"/>
  <c r="E176" i="20"/>
  <c r="AM177" i="20"/>
  <c r="E177" i="20"/>
  <c r="AM178" i="20"/>
  <c r="E178" i="20"/>
  <c r="AM179" i="20"/>
  <c r="E179" i="20"/>
  <c r="AM180" i="20"/>
  <c r="E180" i="20"/>
  <c r="AM181" i="20"/>
  <c r="E181" i="20"/>
  <c r="AM182" i="20"/>
  <c r="E182" i="20"/>
  <c r="AM183" i="20"/>
  <c r="E183" i="20"/>
  <c r="AM184" i="20"/>
  <c r="E184" i="20"/>
  <c r="AM185" i="20"/>
  <c r="E185" i="20"/>
  <c r="AM186" i="20"/>
  <c r="E186" i="20"/>
  <c r="AM187" i="20"/>
  <c r="E187" i="20"/>
  <c r="AM188" i="20"/>
  <c r="E188" i="20"/>
  <c r="AM189" i="20"/>
  <c r="E189" i="20"/>
  <c r="AM190" i="20"/>
  <c r="E190" i="20"/>
  <c r="AM191" i="20"/>
  <c r="E191" i="20"/>
  <c r="AM192" i="20"/>
  <c r="E192" i="20"/>
  <c r="AM193" i="20"/>
  <c r="E193" i="20"/>
  <c r="AM194" i="20"/>
  <c r="E194" i="20"/>
  <c r="AM195" i="20"/>
  <c r="E195" i="20"/>
  <c r="AM196" i="20"/>
  <c r="E196" i="20"/>
  <c r="AM197" i="20"/>
  <c r="E197" i="20"/>
  <c r="AM198" i="20"/>
  <c r="E198" i="20"/>
  <c r="AM199" i="20"/>
  <c r="E199" i="20"/>
  <c r="AM200" i="20"/>
  <c r="E200" i="20"/>
  <c r="AM201" i="20"/>
  <c r="E201" i="20"/>
  <c r="AM202" i="20"/>
  <c r="E202" i="20"/>
  <c r="AM203" i="20"/>
  <c r="E203" i="20"/>
  <c r="AM204" i="20"/>
  <c r="E204" i="20"/>
  <c r="AM205" i="20"/>
  <c r="E205" i="20"/>
  <c r="AM206" i="20"/>
  <c r="E206" i="20"/>
  <c r="AM207" i="20"/>
  <c r="E207" i="20"/>
  <c r="AM208" i="20"/>
  <c r="E208" i="20"/>
  <c r="AM209" i="20"/>
  <c r="E209" i="20"/>
  <c r="AM210" i="20"/>
  <c r="E210" i="20"/>
  <c r="AM211" i="20"/>
  <c r="E211" i="20"/>
  <c r="AM212" i="20"/>
  <c r="E212" i="20"/>
  <c r="AM213" i="20"/>
  <c r="E213" i="20"/>
  <c r="AM214" i="20"/>
  <c r="E214" i="20"/>
  <c r="AM215" i="20"/>
  <c r="E215" i="20"/>
  <c r="AM216" i="20"/>
  <c r="E216" i="20"/>
  <c r="AM217" i="20"/>
  <c r="E217" i="20"/>
  <c r="AM218" i="20"/>
  <c r="E218" i="20"/>
  <c r="AM219" i="20"/>
  <c r="E219" i="20"/>
  <c r="AM220" i="20"/>
  <c r="E220" i="20"/>
  <c r="AM221" i="20"/>
  <c r="E221" i="20"/>
  <c r="AM222" i="20"/>
  <c r="E222" i="20"/>
  <c r="AM223" i="20"/>
  <c r="E223" i="20"/>
  <c r="AM224" i="20"/>
  <c r="E224" i="20"/>
  <c r="AM225" i="20"/>
  <c r="E225" i="20"/>
  <c r="AM226" i="20"/>
  <c r="E226" i="20"/>
  <c r="AM227" i="20"/>
  <c r="E227" i="20"/>
  <c r="AM228" i="20"/>
  <c r="E228" i="20"/>
  <c r="AM229" i="20"/>
  <c r="E229" i="20"/>
  <c r="AM230" i="20"/>
  <c r="E230" i="20"/>
  <c r="AM231" i="20"/>
  <c r="E231" i="20"/>
  <c r="AM232" i="20"/>
  <c r="E232" i="20"/>
  <c r="AM233" i="20"/>
  <c r="E233" i="20"/>
  <c r="AM234" i="20"/>
  <c r="E234" i="20"/>
  <c r="AM235" i="20"/>
  <c r="E235" i="20"/>
  <c r="AM236" i="20"/>
  <c r="E236" i="20"/>
  <c r="AM237" i="20"/>
  <c r="E237" i="20"/>
  <c r="AM238" i="20"/>
  <c r="E238" i="20"/>
  <c r="AM239" i="20"/>
  <c r="E239" i="20"/>
  <c r="AM240" i="20"/>
  <c r="E240" i="20"/>
  <c r="AM241" i="20"/>
  <c r="E241" i="20"/>
  <c r="AM242" i="20"/>
  <c r="E242" i="20"/>
  <c r="AM243" i="20"/>
  <c r="E243" i="20"/>
  <c r="AM244" i="20"/>
  <c r="E244" i="20"/>
  <c r="AM245" i="20"/>
  <c r="E245" i="20"/>
  <c r="AM246" i="20"/>
  <c r="E246" i="20"/>
  <c r="AM247" i="20"/>
  <c r="E247" i="20"/>
  <c r="AM248" i="20"/>
  <c r="E248" i="20"/>
  <c r="AM249" i="20"/>
  <c r="E249" i="20"/>
  <c r="AM250" i="20"/>
  <c r="E250" i="20"/>
  <c r="AM251" i="20"/>
  <c r="E251" i="20"/>
  <c r="AM252" i="20"/>
  <c r="E252" i="20"/>
  <c r="AM253" i="20"/>
  <c r="E253" i="20"/>
  <c r="AM254" i="20"/>
  <c r="E254" i="20"/>
  <c r="AM255" i="20"/>
  <c r="E255" i="20"/>
  <c r="AM256" i="20"/>
  <c r="E256" i="20"/>
  <c r="AM257" i="20"/>
  <c r="E257" i="20"/>
  <c r="AM258" i="20"/>
  <c r="E258" i="20"/>
  <c r="AM259" i="20"/>
  <c r="E259" i="20"/>
  <c r="AM260" i="20"/>
  <c r="E260" i="20"/>
  <c r="AM261" i="20"/>
  <c r="E261" i="20"/>
  <c r="AM262" i="20"/>
  <c r="E262" i="20"/>
  <c r="AM263" i="20"/>
  <c r="E263" i="20"/>
  <c r="AM264" i="20"/>
  <c r="E264" i="20"/>
  <c r="AM265" i="20"/>
  <c r="E265" i="20"/>
  <c r="AM266" i="20"/>
  <c r="E266" i="20"/>
  <c r="AM267" i="20"/>
  <c r="E267" i="20"/>
  <c r="AM268" i="20"/>
  <c r="E268" i="20"/>
  <c r="AM269" i="20"/>
  <c r="E269" i="20"/>
  <c r="AM270" i="20"/>
  <c r="E270" i="20"/>
  <c r="AM271" i="20"/>
  <c r="E271" i="20"/>
  <c r="AM272" i="20"/>
  <c r="E272" i="20"/>
  <c r="AM273" i="20"/>
  <c r="E273" i="20"/>
  <c r="AM274" i="20"/>
  <c r="E274" i="20"/>
  <c r="AM275" i="20"/>
  <c r="E275" i="20"/>
  <c r="AM276" i="20"/>
  <c r="E276" i="20"/>
  <c r="AM277" i="20"/>
  <c r="E277" i="20"/>
  <c r="AM278" i="20"/>
  <c r="E278" i="20"/>
  <c r="AM279" i="20"/>
  <c r="E279" i="20"/>
  <c r="AM280" i="20"/>
  <c r="E280" i="20"/>
  <c r="AM281" i="20"/>
  <c r="E281" i="20"/>
  <c r="AM282" i="20"/>
  <c r="E282" i="20"/>
  <c r="AM283" i="20"/>
  <c r="E283" i="20"/>
  <c r="AM284" i="20"/>
  <c r="E284" i="20"/>
  <c r="AM285" i="20"/>
  <c r="E285" i="20"/>
  <c r="AM286" i="20"/>
  <c r="E286" i="20"/>
  <c r="AM287" i="20"/>
  <c r="E287" i="20"/>
  <c r="AM288" i="20"/>
  <c r="E288" i="20"/>
  <c r="AM289" i="20"/>
  <c r="E289" i="20"/>
  <c r="AM290" i="20"/>
  <c r="E290" i="20"/>
  <c r="AM291" i="20"/>
  <c r="E291" i="20"/>
  <c r="AM292" i="20"/>
  <c r="E292" i="20"/>
  <c r="AM293" i="20"/>
  <c r="E293" i="20"/>
  <c r="AM294" i="20"/>
  <c r="E294" i="20"/>
  <c r="AM295" i="20"/>
  <c r="E295" i="20"/>
  <c r="AM296" i="20"/>
  <c r="E296" i="20"/>
  <c r="AM297" i="20"/>
  <c r="E297" i="20"/>
  <c r="AM298" i="20"/>
  <c r="E298" i="20"/>
  <c r="AM299" i="20"/>
  <c r="E299" i="20"/>
  <c r="AM300" i="20"/>
  <c r="E300" i="20"/>
  <c r="AM301" i="20"/>
  <c r="E301" i="20"/>
  <c r="AM302" i="20"/>
  <c r="E302" i="20"/>
  <c r="AM303" i="20"/>
  <c r="E303" i="20"/>
  <c r="AM304" i="20"/>
  <c r="E304" i="20"/>
  <c r="AM305" i="20"/>
  <c r="E305" i="20"/>
  <c r="AM306" i="20"/>
  <c r="E306" i="20"/>
  <c r="AM307" i="20"/>
  <c r="E307" i="20"/>
  <c r="AM308" i="20"/>
  <c r="E308" i="20"/>
  <c r="AM309" i="20"/>
  <c r="E309" i="20"/>
  <c r="AM310" i="20"/>
  <c r="E310" i="20"/>
  <c r="AM311" i="20"/>
  <c r="E311" i="20"/>
  <c r="AM312" i="20"/>
  <c r="E312" i="20"/>
  <c r="AM313" i="20"/>
  <c r="E313" i="20"/>
  <c r="AM314" i="20"/>
  <c r="E314" i="20"/>
  <c r="AM315" i="20"/>
  <c r="E315" i="20"/>
  <c r="AM316" i="20"/>
  <c r="E316" i="20"/>
  <c r="AM317" i="20"/>
  <c r="E317" i="20"/>
  <c r="AM318" i="20"/>
  <c r="E318" i="20"/>
  <c r="AM319" i="20"/>
  <c r="E319" i="20"/>
  <c r="AM320" i="20"/>
  <c r="E320" i="20"/>
  <c r="AM321" i="20"/>
  <c r="E321" i="20"/>
  <c r="AM322" i="20"/>
  <c r="E322" i="20"/>
  <c r="AM323" i="20"/>
  <c r="E323" i="20"/>
  <c r="AM324" i="20"/>
  <c r="E324" i="20"/>
  <c r="AM325" i="20"/>
  <c r="E325" i="20"/>
  <c r="AM326" i="20"/>
  <c r="E326" i="20"/>
  <c r="AM327" i="20"/>
  <c r="E327" i="20"/>
  <c r="AM328" i="20"/>
  <c r="E328" i="20"/>
  <c r="AM329" i="20"/>
  <c r="E329" i="20"/>
  <c r="AM330" i="20"/>
  <c r="E330" i="20"/>
  <c r="AM331" i="20"/>
  <c r="E331" i="20"/>
  <c r="AM332" i="20"/>
  <c r="E332" i="20"/>
  <c r="AM333" i="20"/>
  <c r="E333" i="20"/>
  <c r="AM334" i="20"/>
  <c r="E334" i="20"/>
  <c r="AM335" i="20"/>
  <c r="E335" i="20"/>
  <c r="AM336" i="20"/>
  <c r="E336" i="20"/>
  <c r="AM337" i="20"/>
  <c r="E337" i="20"/>
  <c r="AM338" i="20"/>
  <c r="E338" i="20"/>
  <c r="AM339" i="20"/>
  <c r="E339" i="20"/>
  <c r="AM340" i="20"/>
  <c r="E340" i="20"/>
  <c r="AM341" i="20"/>
  <c r="E341" i="20"/>
  <c r="AM342" i="20"/>
  <c r="E342" i="20"/>
  <c r="AM343" i="20"/>
  <c r="E343" i="20"/>
  <c r="AM344" i="20"/>
  <c r="E344" i="20"/>
  <c r="AM345" i="20"/>
  <c r="E345" i="20"/>
  <c r="AM346" i="20"/>
  <c r="E346" i="20"/>
  <c r="AM347" i="20"/>
  <c r="E347" i="20"/>
  <c r="AM348" i="20"/>
  <c r="E348" i="20"/>
  <c r="AM349" i="20"/>
  <c r="E349" i="20"/>
  <c r="AM350" i="20"/>
  <c r="E350" i="20"/>
  <c r="AM351" i="20"/>
  <c r="E351" i="20"/>
  <c r="AM352" i="20"/>
  <c r="E352" i="20"/>
  <c r="AM353" i="20"/>
  <c r="E353" i="20"/>
  <c r="AM354" i="20"/>
  <c r="E354" i="20"/>
  <c r="AM355" i="20"/>
  <c r="E355" i="20"/>
  <c r="AM356" i="20"/>
  <c r="E356" i="20"/>
  <c r="AM357" i="20"/>
  <c r="E357" i="20"/>
  <c r="AM358" i="20"/>
  <c r="E358" i="20"/>
  <c r="AM359" i="20"/>
  <c r="E359" i="20"/>
  <c r="AM360" i="20"/>
  <c r="E360" i="20"/>
  <c r="AM361" i="20"/>
  <c r="E361" i="20"/>
  <c r="AM362" i="20"/>
  <c r="E362" i="20"/>
  <c r="AM363" i="20"/>
  <c r="E363" i="20"/>
  <c r="AM364" i="20"/>
  <c r="E364" i="20"/>
  <c r="AM365" i="20"/>
  <c r="E365" i="20"/>
  <c r="AM366" i="20"/>
  <c r="E366" i="20"/>
  <c r="AM367" i="20"/>
  <c r="E367" i="20"/>
  <c r="AM368" i="20"/>
  <c r="E368" i="20"/>
  <c r="AM369" i="20"/>
  <c r="E369" i="20"/>
  <c r="AM370" i="20"/>
  <c r="E370" i="20"/>
  <c r="AM371" i="20"/>
  <c r="E371" i="20"/>
  <c r="AM372" i="20"/>
  <c r="E372" i="20"/>
  <c r="AM373" i="20"/>
  <c r="E373" i="20"/>
  <c r="AM374" i="20"/>
  <c r="E374" i="20"/>
  <c r="AM375" i="20"/>
  <c r="E375" i="20"/>
  <c r="AM376" i="20"/>
  <c r="E376" i="20"/>
  <c r="AM377" i="20"/>
  <c r="E377" i="20"/>
  <c r="AM378" i="20"/>
  <c r="E378" i="20"/>
  <c r="AM379" i="20"/>
  <c r="E379" i="20"/>
  <c r="AM380" i="20"/>
  <c r="E380" i="20"/>
  <c r="AM381" i="20"/>
  <c r="E381" i="20"/>
  <c r="AM382" i="20"/>
  <c r="E382" i="20"/>
  <c r="AM383" i="20"/>
  <c r="E383" i="20"/>
  <c r="AM384" i="20"/>
  <c r="E384" i="20"/>
  <c r="AM385" i="20"/>
  <c r="E385" i="20"/>
  <c r="AM386" i="20"/>
  <c r="E386" i="20"/>
  <c r="AM387" i="20"/>
  <c r="E387" i="20"/>
  <c r="AM388" i="20"/>
  <c r="E388" i="20"/>
  <c r="AM389" i="20"/>
  <c r="E389" i="20"/>
  <c r="AM390" i="20"/>
  <c r="E390" i="20"/>
  <c r="AM391" i="20"/>
  <c r="E391" i="20"/>
  <c r="AM392" i="20"/>
  <c r="E392" i="20"/>
  <c r="AM393" i="20"/>
  <c r="E393" i="20"/>
  <c r="AM394" i="20"/>
  <c r="E394" i="20"/>
  <c r="AM395" i="20"/>
  <c r="E395" i="20"/>
  <c r="AM396" i="20"/>
  <c r="E396" i="20"/>
  <c r="AM397" i="20"/>
  <c r="E397" i="20"/>
  <c r="AM398" i="20"/>
  <c r="E398" i="20"/>
  <c r="AM399" i="20"/>
  <c r="E399" i="20"/>
  <c r="AM400" i="20"/>
  <c r="E400" i="20"/>
  <c r="AM401" i="20"/>
  <c r="E401" i="20"/>
  <c r="AM402" i="20"/>
  <c r="E402" i="20"/>
  <c r="AM403" i="20"/>
  <c r="E403" i="20"/>
  <c r="AM404" i="20"/>
  <c r="E404" i="20"/>
  <c r="AM405" i="20"/>
  <c r="E405" i="20"/>
  <c r="AM406" i="20"/>
  <c r="E406" i="20"/>
  <c r="AM407" i="20"/>
  <c r="E407" i="20"/>
  <c r="AM408" i="20"/>
  <c r="E408" i="20"/>
  <c r="AM409" i="20"/>
  <c r="E409" i="20"/>
  <c r="AM410" i="20"/>
  <c r="E410" i="20"/>
  <c r="AM411" i="20"/>
  <c r="E411" i="20"/>
  <c r="AM412" i="20"/>
  <c r="E412" i="20"/>
  <c r="AM413" i="20"/>
  <c r="E413" i="20"/>
  <c r="AM414" i="20"/>
  <c r="E414" i="20"/>
  <c r="AM415" i="20"/>
  <c r="E415" i="20"/>
  <c r="AM416" i="20"/>
  <c r="E416" i="20"/>
  <c r="AM417" i="20"/>
  <c r="E417" i="20"/>
  <c r="AM418" i="20"/>
  <c r="E418" i="20"/>
  <c r="AM419" i="20"/>
  <c r="E419" i="20"/>
  <c r="AM420" i="20"/>
  <c r="E420" i="20"/>
  <c r="AM421" i="20"/>
  <c r="E421" i="20"/>
  <c r="AM422" i="20"/>
  <c r="E422" i="20"/>
  <c r="AM423" i="20"/>
  <c r="E423" i="20"/>
  <c r="AM424" i="20"/>
  <c r="E424" i="20"/>
  <c r="AM425" i="20"/>
  <c r="E425" i="20"/>
  <c r="AM426" i="20"/>
  <c r="E426" i="20"/>
  <c r="AM427" i="20"/>
  <c r="E427" i="20"/>
  <c r="AM428" i="20"/>
  <c r="E428" i="20"/>
  <c r="AM429" i="20"/>
  <c r="E429" i="20"/>
  <c r="AM430" i="20"/>
  <c r="E430" i="20"/>
  <c r="AM431" i="20"/>
  <c r="E431" i="20"/>
  <c r="AM432" i="20"/>
  <c r="E432" i="20"/>
  <c r="AM433" i="20"/>
  <c r="E433" i="20"/>
  <c r="AM434" i="20"/>
  <c r="E434" i="20"/>
  <c r="AM435" i="20"/>
  <c r="E435" i="20"/>
  <c r="AM436" i="20"/>
  <c r="E436" i="20"/>
  <c r="AM437" i="20"/>
  <c r="E437" i="20"/>
  <c r="AM438" i="20"/>
  <c r="E438" i="20"/>
  <c r="AM439" i="20"/>
  <c r="E439" i="20"/>
  <c r="AM440" i="20"/>
  <c r="E440" i="20"/>
  <c r="AM441" i="20"/>
  <c r="E441" i="20"/>
  <c r="AM442" i="20"/>
  <c r="E442" i="20"/>
  <c r="AM443" i="20"/>
  <c r="E443" i="20"/>
  <c r="AM444" i="20"/>
  <c r="E444" i="20"/>
  <c r="AM445" i="20"/>
  <c r="E445" i="20"/>
  <c r="AM446" i="20"/>
  <c r="E446" i="20"/>
  <c r="AM447" i="20"/>
  <c r="E447" i="20"/>
  <c r="AM448" i="20"/>
  <c r="E448" i="20"/>
  <c r="AM449" i="20"/>
  <c r="E449" i="20"/>
  <c r="AM450" i="20"/>
  <c r="E450" i="20"/>
  <c r="AM451" i="20"/>
  <c r="E451" i="20"/>
  <c r="AM452" i="20"/>
  <c r="E452" i="20"/>
  <c r="AM453" i="20"/>
  <c r="E453" i="20"/>
  <c r="AM454" i="20"/>
  <c r="E454" i="20"/>
  <c r="AM455" i="20"/>
  <c r="E455" i="20"/>
  <c r="AM456" i="20"/>
  <c r="E456" i="20"/>
  <c r="AM457" i="20"/>
  <c r="E457" i="20"/>
  <c r="AM458" i="20"/>
  <c r="E458" i="20"/>
  <c r="AM459" i="20"/>
  <c r="E459" i="20"/>
  <c r="AM460" i="20"/>
  <c r="E460" i="20"/>
  <c r="AM461" i="20"/>
  <c r="E461" i="20"/>
  <c r="AM462" i="20"/>
  <c r="E462" i="20"/>
  <c r="AM463" i="20"/>
  <c r="E463" i="20"/>
  <c r="AM464" i="20"/>
  <c r="E464" i="20"/>
  <c r="AM465" i="20"/>
  <c r="E465" i="20"/>
  <c r="AM466" i="20"/>
  <c r="E466" i="20"/>
  <c r="AM467" i="20"/>
  <c r="E467" i="20"/>
  <c r="AM468" i="20"/>
  <c r="E468" i="20"/>
  <c r="AM469" i="20"/>
  <c r="E469" i="20"/>
  <c r="AM470" i="20"/>
  <c r="E470" i="20"/>
  <c r="AM471" i="20"/>
  <c r="E471" i="20"/>
  <c r="AM472" i="20"/>
  <c r="E472" i="20"/>
  <c r="AM473" i="20"/>
  <c r="E473" i="20"/>
  <c r="AM474" i="20"/>
  <c r="E474" i="20"/>
  <c r="AM475" i="20"/>
  <c r="E475" i="20"/>
  <c r="AM476" i="20"/>
  <c r="E476" i="20"/>
  <c r="AM477" i="20"/>
  <c r="E477" i="20"/>
  <c r="AM478" i="20"/>
  <c r="E478" i="20"/>
  <c r="AM479" i="20"/>
  <c r="E479" i="20"/>
  <c r="AM480" i="20"/>
  <c r="E480" i="20"/>
  <c r="AM481" i="20"/>
  <c r="E481" i="20"/>
  <c r="AM482" i="20"/>
  <c r="E482" i="20"/>
  <c r="AM483" i="20"/>
  <c r="E483" i="20"/>
  <c r="AM484" i="20"/>
  <c r="E484" i="20"/>
  <c r="AM485" i="20"/>
  <c r="E485" i="20"/>
  <c r="AM486" i="20"/>
  <c r="E486" i="20"/>
  <c r="AM487" i="20"/>
  <c r="E487" i="20"/>
  <c r="AM488" i="20"/>
  <c r="E488" i="20"/>
  <c r="AM489" i="20"/>
  <c r="E489" i="20"/>
  <c r="AM490" i="20"/>
  <c r="E490" i="20"/>
  <c r="AM491" i="20"/>
  <c r="E491" i="20"/>
  <c r="AM492" i="20"/>
  <c r="E492" i="20"/>
  <c r="AM493" i="20"/>
  <c r="E493" i="20"/>
  <c r="AM494" i="20"/>
  <c r="E494" i="20"/>
  <c r="AM495" i="20"/>
  <c r="E495" i="20"/>
  <c r="AM496" i="20"/>
  <c r="E496" i="20"/>
  <c r="AM497" i="20"/>
  <c r="E497" i="20"/>
  <c r="AM498" i="20"/>
  <c r="E498" i="20"/>
  <c r="AM499" i="20"/>
  <c r="E499" i="20"/>
  <c r="AM500" i="20"/>
  <c r="E500" i="20"/>
  <c r="AM501" i="20"/>
  <c r="E501" i="20"/>
  <c r="AM502" i="20"/>
  <c r="E502" i="20"/>
  <c r="AM503" i="20"/>
  <c r="E503" i="20"/>
  <c r="AM504" i="20"/>
  <c r="E504" i="20"/>
  <c r="AM505" i="20"/>
  <c r="E505" i="20"/>
  <c r="AM506" i="20"/>
  <c r="E506" i="20"/>
  <c r="AM507" i="20"/>
  <c r="E507" i="20"/>
  <c r="AM508" i="20"/>
  <c r="E508" i="20"/>
  <c r="AM509" i="20"/>
  <c r="E509" i="20"/>
  <c r="AM510" i="20"/>
  <c r="E510" i="20"/>
  <c r="AM511" i="20"/>
  <c r="E511" i="20"/>
  <c r="AM512" i="20"/>
  <c r="E512" i="20"/>
  <c r="AM513" i="20"/>
  <c r="E513" i="20"/>
  <c r="AM514" i="20"/>
  <c r="E514" i="20"/>
  <c r="AM515" i="20"/>
  <c r="E515" i="20"/>
  <c r="AM516" i="20"/>
  <c r="E516" i="20"/>
  <c r="AM517" i="20"/>
  <c r="E517" i="20"/>
  <c r="AM518" i="20"/>
  <c r="E518" i="20"/>
  <c r="AM519" i="20"/>
  <c r="E519" i="20"/>
  <c r="AM520" i="20"/>
  <c r="E520" i="20"/>
  <c r="AM521" i="20"/>
  <c r="E521" i="20"/>
  <c r="AM522" i="20"/>
  <c r="E522" i="20"/>
  <c r="AM523" i="20"/>
  <c r="E523" i="20"/>
  <c r="AM524" i="20"/>
  <c r="E524" i="20"/>
  <c r="AM525" i="20"/>
  <c r="E525" i="20"/>
  <c r="AM526" i="20"/>
  <c r="E526" i="20"/>
  <c r="AM527" i="20"/>
  <c r="E527" i="20"/>
  <c r="AM528" i="20"/>
  <c r="E528" i="20"/>
  <c r="AM529" i="20"/>
  <c r="E529" i="20"/>
  <c r="AM530" i="20"/>
  <c r="E530" i="20"/>
  <c r="AM531" i="20"/>
  <c r="E531" i="20"/>
  <c r="AM532" i="20"/>
  <c r="E532" i="20"/>
  <c r="AM533" i="20"/>
  <c r="E533" i="20"/>
  <c r="AM534" i="20"/>
  <c r="E534" i="20"/>
  <c r="AM535" i="20"/>
  <c r="E535" i="20"/>
  <c r="AM536" i="20"/>
  <c r="E536" i="20"/>
  <c r="AM537" i="20"/>
  <c r="E537" i="20"/>
  <c r="AM538" i="20"/>
  <c r="E538" i="20"/>
  <c r="AM539" i="20"/>
  <c r="E539" i="20"/>
  <c r="AM540" i="20"/>
  <c r="E540" i="20"/>
  <c r="AM541" i="20"/>
  <c r="E541" i="20"/>
  <c r="AM542" i="20"/>
  <c r="E542" i="20"/>
  <c r="AM543" i="20"/>
  <c r="E543" i="20"/>
  <c r="AM544" i="20"/>
  <c r="E544" i="20"/>
  <c r="AM545" i="20"/>
  <c r="E545" i="20"/>
  <c r="AM546" i="20"/>
  <c r="E546" i="20"/>
  <c r="AM547" i="20"/>
  <c r="E547" i="20"/>
  <c r="AM548" i="20"/>
  <c r="E548" i="20"/>
  <c r="AM549" i="20"/>
  <c r="E549" i="20"/>
  <c r="AM550" i="20"/>
  <c r="E550" i="20"/>
  <c r="AM551" i="20"/>
  <c r="E551" i="20"/>
  <c r="AM552" i="20"/>
  <c r="E552" i="20"/>
  <c r="AM553" i="20"/>
  <c r="E553" i="20"/>
  <c r="AM554" i="20"/>
  <c r="E554" i="20"/>
  <c r="AM555" i="20"/>
  <c r="E555" i="20"/>
  <c r="AM556" i="20"/>
  <c r="E556" i="20"/>
  <c r="AM557" i="20"/>
  <c r="E557" i="20"/>
  <c r="AM558" i="20"/>
  <c r="E558" i="20"/>
  <c r="AM559" i="20"/>
  <c r="E559" i="20"/>
  <c r="AM560" i="20"/>
  <c r="E560" i="20"/>
  <c r="AM561" i="20"/>
  <c r="E561" i="20"/>
  <c r="AM562" i="20"/>
  <c r="E562" i="20"/>
  <c r="AM563" i="20"/>
  <c r="E563" i="20"/>
  <c r="AM564" i="20"/>
  <c r="E564" i="20"/>
  <c r="AM565" i="20"/>
  <c r="E565" i="20"/>
  <c r="AM566" i="20"/>
  <c r="E566" i="20"/>
  <c r="AM567" i="20"/>
  <c r="E567" i="20"/>
  <c r="AM568" i="20"/>
  <c r="E568" i="20"/>
  <c r="AM569" i="20"/>
  <c r="E569" i="20"/>
  <c r="AM570" i="20"/>
  <c r="E570" i="20"/>
  <c r="AM571" i="20"/>
  <c r="E571" i="20"/>
  <c r="AM572" i="20"/>
  <c r="E572" i="20"/>
  <c r="AM573" i="20"/>
  <c r="E573" i="20"/>
  <c r="AM574" i="20"/>
  <c r="E574" i="20"/>
  <c r="AM575" i="20"/>
  <c r="E575" i="20"/>
  <c r="AM576" i="20"/>
  <c r="E576" i="20"/>
  <c r="AM577" i="20"/>
  <c r="E577" i="20"/>
  <c r="AM578" i="20"/>
  <c r="E578" i="20"/>
  <c r="AM579" i="20"/>
  <c r="E579" i="20"/>
  <c r="AM580" i="20"/>
  <c r="E580" i="20"/>
  <c r="AM581" i="20"/>
  <c r="E581" i="20"/>
  <c r="AM582" i="20"/>
  <c r="E582" i="20"/>
  <c r="AM583" i="20"/>
  <c r="E583" i="20"/>
  <c r="AM584" i="20"/>
  <c r="E584" i="20"/>
  <c r="AM585" i="20"/>
  <c r="E585" i="20"/>
  <c r="AM586" i="20"/>
  <c r="E586" i="20"/>
  <c r="AM587" i="20"/>
  <c r="E587" i="20"/>
  <c r="AM588" i="20"/>
  <c r="E588" i="20"/>
  <c r="AM589" i="20"/>
  <c r="E589" i="20"/>
  <c r="AM590" i="20"/>
  <c r="E590" i="20"/>
  <c r="AM591" i="20"/>
  <c r="E591" i="20"/>
  <c r="AM592" i="20"/>
  <c r="E592" i="20"/>
  <c r="AM593" i="20"/>
  <c r="E593" i="20"/>
  <c r="AM594" i="20"/>
  <c r="E594" i="20"/>
  <c r="AM595" i="20"/>
  <c r="E595" i="20"/>
  <c r="AM596" i="20"/>
  <c r="E596" i="20"/>
  <c r="AM597" i="20"/>
  <c r="E597" i="20"/>
  <c r="AM598" i="20"/>
  <c r="E598" i="20"/>
  <c r="AM599" i="20"/>
  <c r="E599" i="20"/>
  <c r="AM600" i="20"/>
  <c r="E600" i="20"/>
  <c r="AM601" i="20"/>
  <c r="E601" i="20"/>
  <c r="AM602" i="20"/>
  <c r="E602" i="20"/>
  <c r="AM603" i="20"/>
  <c r="E603" i="20"/>
  <c r="AM604" i="20"/>
  <c r="E604" i="20"/>
  <c r="AM605" i="20"/>
  <c r="E605" i="20"/>
  <c r="AM606" i="20"/>
  <c r="E606" i="20"/>
  <c r="AM607" i="20"/>
  <c r="E607" i="20"/>
  <c r="AM608" i="20"/>
  <c r="E608" i="20"/>
  <c r="AM609" i="20"/>
  <c r="E609" i="20"/>
  <c r="AM610" i="20"/>
  <c r="E610" i="20"/>
  <c r="AM611" i="20"/>
  <c r="E611" i="20"/>
  <c r="AM612" i="20"/>
  <c r="E612" i="20"/>
  <c r="AM613" i="20"/>
  <c r="E613" i="20"/>
  <c r="AM614" i="20"/>
  <c r="E614" i="20"/>
  <c r="AM615" i="20"/>
  <c r="E615" i="20"/>
  <c r="AM616" i="20"/>
  <c r="E616" i="20"/>
  <c r="AM617" i="20"/>
  <c r="E617" i="20"/>
  <c r="AM618" i="20"/>
  <c r="E618" i="20"/>
  <c r="AM619" i="20"/>
  <c r="E619" i="20"/>
  <c r="AM620" i="20"/>
  <c r="E620" i="20"/>
  <c r="AM621" i="20"/>
  <c r="E621" i="20"/>
  <c r="AM622" i="20"/>
  <c r="E622" i="20"/>
  <c r="AM623" i="20"/>
  <c r="E623" i="20"/>
  <c r="AM624" i="20"/>
  <c r="E624" i="20"/>
  <c r="AM625" i="20"/>
  <c r="E625" i="20"/>
  <c r="AM626" i="20"/>
  <c r="E626" i="20"/>
  <c r="AM627" i="20"/>
  <c r="E627" i="20"/>
  <c r="AM628" i="20"/>
  <c r="E628" i="20"/>
  <c r="AM629" i="20"/>
  <c r="E629" i="20"/>
  <c r="AM630" i="20"/>
  <c r="E630" i="20"/>
  <c r="AM631" i="20"/>
  <c r="E631" i="20"/>
  <c r="AM632" i="20"/>
  <c r="E632" i="20"/>
  <c r="AM633" i="20"/>
  <c r="E633" i="20"/>
  <c r="AM634" i="20"/>
  <c r="E634" i="20"/>
  <c r="AM635" i="20"/>
  <c r="E635" i="20"/>
  <c r="AM636" i="20"/>
  <c r="E636" i="20"/>
  <c r="AM637" i="20"/>
  <c r="E637" i="20"/>
  <c r="AM638" i="20"/>
  <c r="E638" i="20"/>
  <c r="AM639" i="20"/>
  <c r="E639" i="20"/>
  <c r="AM640" i="20"/>
  <c r="E640" i="20"/>
  <c r="AM641" i="20"/>
  <c r="E641" i="20"/>
  <c r="AM642" i="20"/>
  <c r="E642" i="20"/>
  <c r="AM643" i="20"/>
  <c r="E643" i="20"/>
  <c r="AM644" i="20"/>
  <c r="E644" i="20"/>
  <c r="AM645" i="20"/>
  <c r="E645" i="20"/>
  <c r="AM646" i="20"/>
  <c r="E646" i="20"/>
  <c r="AM647" i="20"/>
  <c r="E647" i="20"/>
  <c r="AM648" i="20"/>
  <c r="E648" i="20"/>
  <c r="AM649" i="20"/>
  <c r="E649" i="20"/>
  <c r="AM650" i="20"/>
  <c r="E650" i="20"/>
  <c r="AM651" i="20"/>
  <c r="E651" i="20"/>
  <c r="AM652" i="20"/>
  <c r="E652" i="20"/>
  <c r="AM653" i="20"/>
  <c r="E653" i="20"/>
  <c r="AM654" i="20"/>
  <c r="E654" i="20"/>
  <c r="AM655" i="20"/>
  <c r="E655" i="20"/>
  <c r="AM656" i="20"/>
  <c r="E656" i="20"/>
  <c r="AM657" i="20"/>
  <c r="E657" i="20"/>
  <c r="AM658" i="20"/>
  <c r="E658" i="20"/>
  <c r="AM659" i="20"/>
  <c r="E659" i="20"/>
  <c r="AM660" i="20"/>
  <c r="E660" i="20"/>
  <c r="AM661" i="20"/>
  <c r="E661" i="20"/>
  <c r="AM662" i="20"/>
  <c r="E662" i="20"/>
  <c r="AM663" i="20"/>
  <c r="E663" i="20"/>
  <c r="AM664" i="20"/>
  <c r="E664" i="20"/>
  <c r="AM665" i="20"/>
  <c r="E665" i="20"/>
  <c r="AM666" i="20"/>
  <c r="E666" i="20"/>
  <c r="AM667" i="20"/>
  <c r="E667" i="20"/>
  <c r="AM668" i="20"/>
  <c r="E668" i="20"/>
  <c r="AM669" i="20"/>
  <c r="E669" i="20"/>
  <c r="AM670" i="20"/>
  <c r="E670" i="20"/>
  <c r="AM671" i="20"/>
  <c r="E671" i="20"/>
  <c r="AM672" i="20"/>
  <c r="E672" i="20"/>
  <c r="AM673" i="20"/>
  <c r="E673" i="20"/>
  <c r="AM674" i="20"/>
  <c r="E674" i="20"/>
  <c r="AM675" i="20"/>
  <c r="E675" i="20"/>
  <c r="AM676" i="20"/>
  <c r="E676" i="20"/>
  <c r="AM677" i="20"/>
  <c r="E677" i="20"/>
  <c r="AM678" i="20"/>
  <c r="E678" i="20"/>
  <c r="AM679" i="20"/>
  <c r="E679" i="20"/>
  <c r="AM680" i="20"/>
  <c r="E680" i="20"/>
  <c r="AM681" i="20"/>
  <c r="E681" i="20"/>
  <c r="AM682" i="20"/>
  <c r="E682" i="20"/>
  <c r="AM683" i="20"/>
  <c r="E683" i="20"/>
  <c r="AM684" i="20"/>
  <c r="E684" i="20"/>
  <c r="AM685" i="20"/>
  <c r="E685" i="20"/>
  <c r="AM686" i="20"/>
  <c r="E686" i="20"/>
  <c r="AM687" i="20"/>
  <c r="E687" i="20"/>
  <c r="AM688" i="20"/>
  <c r="E688" i="20"/>
  <c r="AM689" i="20"/>
  <c r="E689" i="20"/>
  <c r="AM690" i="20"/>
  <c r="E690" i="20"/>
  <c r="AM691" i="20"/>
  <c r="E691" i="20"/>
  <c r="AM692" i="20"/>
  <c r="E692" i="20"/>
  <c r="AM693" i="20"/>
  <c r="E693" i="20"/>
  <c r="AM694" i="20"/>
  <c r="E694" i="20"/>
  <c r="AM695" i="20"/>
  <c r="E695" i="20"/>
  <c r="AM696" i="20"/>
  <c r="E696" i="20"/>
  <c r="AM697" i="20"/>
  <c r="E697" i="20"/>
  <c r="AM698" i="20"/>
  <c r="E698" i="20"/>
  <c r="AM699" i="20"/>
  <c r="E699" i="20"/>
  <c r="AM700" i="20"/>
  <c r="E700" i="20"/>
  <c r="AM701" i="20"/>
  <c r="E701" i="20"/>
  <c r="AM702" i="20"/>
  <c r="E702" i="20"/>
  <c r="AM703" i="20"/>
  <c r="E703" i="20"/>
  <c r="AM704" i="20"/>
  <c r="E704" i="20"/>
  <c r="AM705" i="20"/>
  <c r="E705" i="20"/>
  <c r="E706" i="20"/>
  <c r="J706" i="20"/>
  <c r="J704" i="20"/>
  <c r="J703" i="20"/>
  <c r="J702" i="20"/>
  <c r="J701" i="20"/>
  <c r="J700" i="20"/>
  <c r="J699" i="20"/>
  <c r="J698" i="20"/>
  <c r="J697" i="20"/>
  <c r="J696" i="20"/>
  <c r="J695" i="20"/>
  <c r="J694" i="20"/>
  <c r="J693" i="20"/>
  <c r="J692" i="20"/>
  <c r="J691" i="20"/>
  <c r="J690" i="20"/>
  <c r="J689" i="20"/>
  <c r="J688" i="20"/>
  <c r="J687" i="20"/>
  <c r="J686" i="20"/>
  <c r="J685" i="20"/>
  <c r="J684" i="20"/>
  <c r="J683" i="20"/>
  <c r="J682" i="20"/>
  <c r="J681" i="20"/>
  <c r="J680" i="20"/>
  <c r="J679" i="20"/>
  <c r="J678" i="20"/>
  <c r="J677" i="20"/>
  <c r="J676" i="20"/>
  <c r="J675" i="20"/>
  <c r="J674" i="20"/>
  <c r="J673" i="20"/>
  <c r="J672" i="20"/>
  <c r="J671" i="20"/>
  <c r="J670" i="20"/>
  <c r="J669" i="20"/>
  <c r="J668" i="20"/>
  <c r="J667" i="20"/>
  <c r="J666" i="20"/>
  <c r="J665" i="20"/>
  <c r="J664" i="20"/>
  <c r="J663" i="20"/>
  <c r="J662" i="20"/>
  <c r="J661" i="20"/>
  <c r="J660" i="20"/>
  <c r="J659" i="20"/>
  <c r="J658" i="20"/>
  <c r="J657" i="20"/>
  <c r="J656" i="20"/>
  <c r="J655" i="20"/>
  <c r="J654" i="20"/>
  <c r="J653" i="20"/>
  <c r="J652" i="20"/>
  <c r="J651" i="20"/>
  <c r="J650" i="20"/>
  <c r="J649" i="20"/>
  <c r="J648" i="20"/>
  <c r="J647" i="20"/>
  <c r="J646" i="20"/>
  <c r="J645" i="20"/>
  <c r="J644" i="20"/>
  <c r="J643" i="20"/>
  <c r="J642" i="20"/>
  <c r="J641" i="20"/>
  <c r="J640" i="20"/>
  <c r="J639" i="20"/>
  <c r="J638" i="20"/>
  <c r="J637" i="20"/>
  <c r="J636" i="20"/>
  <c r="J635" i="20"/>
  <c r="J634" i="20"/>
  <c r="J633" i="20"/>
  <c r="J632" i="20"/>
  <c r="J631" i="20"/>
  <c r="J630" i="20"/>
  <c r="J629" i="20"/>
  <c r="J628" i="20"/>
  <c r="J627" i="20"/>
  <c r="J626" i="20"/>
  <c r="J625" i="20"/>
  <c r="J624" i="20"/>
  <c r="J623" i="20"/>
  <c r="J622" i="20"/>
  <c r="J621" i="20"/>
  <c r="J620" i="20"/>
  <c r="J619" i="20"/>
  <c r="J618" i="20"/>
  <c r="J617" i="20"/>
  <c r="J616" i="20"/>
  <c r="J615" i="20"/>
  <c r="J614" i="20"/>
  <c r="J613" i="20"/>
  <c r="J612" i="20"/>
  <c r="J611" i="20"/>
  <c r="J610" i="20"/>
  <c r="J609" i="20"/>
  <c r="J608" i="20"/>
  <c r="J607" i="20"/>
  <c r="J606" i="20"/>
  <c r="J605" i="20"/>
  <c r="J604" i="20"/>
  <c r="J603" i="20"/>
  <c r="J602" i="20"/>
  <c r="J601" i="20"/>
  <c r="J600" i="20"/>
  <c r="J599" i="20"/>
  <c r="J598" i="20"/>
  <c r="J597" i="20"/>
  <c r="J596" i="20"/>
  <c r="J595" i="20"/>
  <c r="J594" i="20"/>
  <c r="J593" i="20"/>
  <c r="J592" i="20"/>
  <c r="J591" i="20"/>
  <c r="J590" i="20"/>
  <c r="J589" i="20"/>
  <c r="J588" i="20"/>
  <c r="J587" i="20"/>
  <c r="J586" i="20"/>
  <c r="J585" i="20"/>
  <c r="J584" i="20"/>
  <c r="J583" i="20"/>
  <c r="J582" i="20"/>
  <c r="J581" i="20"/>
  <c r="J580" i="20"/>
  <c r="J579" i="20"/>
  <c r="J578" i="20"/>
  <c r="J577" i="20"/>
  <c r="J576" i="20"/>
  <c r="J575" i="20"/>
  <c r="J574" i="20"/>
  <c r="J573" i="20"/>
  <c r="J572" i="20"/>
  <c r="J571" i="20"/>
  <c r="J570" i="20"/>
  <c r="J569" i="20"/>
  <c r="J568" i="20"/>
  <c r="J567" i="20"/>
  <c r="J566" i="20"/>
  <c r="J565" i="20"/>
  <c r="J564" i="20"/>
  <c r="J563" i="20"/>
  <c r="J562" i="20"/>
  <c r="J561" i="20"/>
  <c r="J560" i="20"/>
  <c r="J559" i="20"/>
  <c r="J558" i="20"/>
  <c r="J557" i="20"/>
  <c r="J556" i="20"/>
  <c r="J555" i="20"/>
  <c r="J554" i="20"/>
  <c r="J553" i="20"/>
  <c r="J552" i="20"/>
  <c r="J551" i="20"/>
  <c r="J550" i="20"/>
  <c r="J549" i="20"/>
  <c r="J548" i="20"/>
  <c r="J547" i="20"/>
  <c r="J546" i="20"/>
  <c r="J545" i="20"/>
  <c r="J544" i="20"/>
  <c r="J543" i="20"/>
  <c r="J542" i="20"/>
  <c r="J541" i="20"/>
  <c r="J540" i="20"/>
  <c r="J539" i="20"/>
  <c r="J538" i="20"/>
  <c r="J537" i="20"/>
  <c r="J536" i="20"/>
  <c r="J535" i="20"/>
  <c r="J534" i="20"/>
  <c r="J533" i="20"/>
  <c r="J532" i="20"/>
  <c r="J531" i="20"/>
  <c r="J530" i="20"/>
  <c r="J529" i="20"/>
  <c r="J528" i="20"/>
  <c r="J527" i="20"/>
  <c r="J526" i="20"/>
  <c r="J525" i="20"/>
  <c r="J524" i="20"/>
  <c r="J523" i="20"/>
  <c r="J522" i="20"/>
  <c r="J521" i="20"/>
  <c r="J520" i="20"/>
  <c r="J519" i="20"/>
  <c r="J518" i="20"/>
  <c r="J517" i="20"/>
  <c r="J516" i="20"/>
  <c r="J515" i="20"/>
  <c r="J514" i="20"/>
  <c r="J513" i="20"/>
  <c r="J512" i="20"/>
  <c r="J511" i="20"/>
  <c r="J510" i="20"/>
  <c r="J509" i="20"/>
  <c r="J508" i="20"/>
  <c r="J507" i="20"/>
  <c r="J506" i="20"/>
  <c r="J505" i="20"/>
  <c r="J504" i="20"/>
  <c r="J503" i="20"/>
  <c r="J502" i="20"/>
  <c r="J501" i="20"/>
  <c r="J500" i="20"/>
  <c r="J499" i="20"/>
  <c r="J498" i="20"/>
  <c r="J497" i="20"/>
  <c r="J496" i="20"/>
  <c r="J495" i="20"/>
  <c r="J494" i="20"/>
  <c r="J493" i="20"/>
  <c r="J492" i="20"/>
  <c r="J491" i="20"/>
  <c r="J490" i="20"/>
  <c r="J489" i="20"/>
  <c r="J488" i="20"/>
  <c r="J487" i="20"/>
  <c r="J486" i="20"/>
  <c r="J485" i="20"/>
  <c r="J484" i="20"/>
  <c r="J483" i="20"/>
  <c r="J482" i="20"/>
  <c r="J481" i="20"/>
  <c r="J480" i="20"/>
  <c r="J479" i="20"/>
  <c r="J478" i="20"/>
  <c r="J477" i="20"/>
  <c r="J476" i="20"/>
  <c r="J475" i="20"/>
  <c r="J474" i="20"/>
  <c r="J473" i="20"/>
  <c r="J472" i="20"/>
  <c r="J471" i="20"/>
  <c r="J470" i="20"/>
  <c r="J469" i="20"/>
  <c r="J468" i="20"/>
  <c r="J467" i="20"/>
  <c r="J466" i="20"/>
  <c r="J465" i="20"/>
  <c r="J464" i="20"/>
  <c r="J463" i="20"/>
  <c r="J462" i="20"/>
  <c r="J461" i="20"/>
  <c r="J460" i="20"/>
  <c r="J459" i="20"/>
  <c r="J458" i="20"/>
  <c r="J457" i="20"/>
  <c r="J456" i="20"/>
  <c r="J455" i="20"/>
  <c r="J454" i="20"/>
  <c r="J453" i="20"/>
  <c r="J452" i="20"/>
  <c r="J451" i="20"/>
  <c r="J450" i="20"/>
  <c r="J449" i="20"/>
  <c r="J448" i="20"/>
  <c r="J447" i="20"/>
  <c r="J446" i="20"/>
  <c r="J445" i="20"/>
  <c r="J444" i="20"/>
  <c r="J443" i="20"/>
  <c r="J442" i="20"/>
  <c r="J441" i="20"/>
  <c r="J440" i="20"/>
  <c r="J439" i="20"/>
  <c r="J438" i="20"/>
  <c r="J437" i="20"/>
  <c r="J436" i="20"/>
  <c r="J435" i="20"/>
  <c r="J434" i="20"/>
  <c r="J433" i="20"/>
  <c r="J432" i="20"/>
  <c r="J431" i="20"/>
  <c r="J430" i="20"/>
  <c r="J429" i="20"/>
  <c r="J428" i="20"/>
  <c r="J427" i="20"/>
  <c r="J426" i="20"/>
  <c r="J425" i="20"/>
  <c r="J424" i="20"/>
  <c r="J423" i="20"/>
  <c r="J422" i="20"/>
  <c r="J421" i="20"/>
  <c r="J420" i="20"/>
  <c r="J419" i="20"/>
  <c r="J418" i="20"/>
  <c r="J417" i="20"/>
  <c r="J416" i="20"/>
  <c r="J415" i="20"/>
  <c r="J414" i="20"/>
  <c r="J413" i="20"/>
  <c r="J412" i="20"/>
  <c r="J411" i="20"/>
  <c r="J410" i="20"/>
  <c r="J409" i="20"/>
  <c r="J408" i="20"/>
  <c r="J407" i="20"/>
  <c r="J406" i="20"/>
  <c r="J405" i="20"/>
  <c r="J404" i="20"/>
  <c r="J403" i="20"/>
  <c r="J402" i="20"/>
  <c r="J401" i="20"/>
  <c r="J400" i="20"/>
  <c r="J399" i="20"/>
  <c r="J398" i="20"/>
  <c r="J397" i="20"/>
  <c r="J396" i="20"/>
  <c r="J395" i="20"/>
  <c r="J394" i="20"/>
  <c r="J393" i="20"/>
  <c r="J392" i="20"/>
  <c r="J391" i="20"/>
  <c r="J390" i="20"/>
  <c r="J389" i="20"/>
  <c r="J388" i="20"/>
  <c r="J387" i="20"/>
  <c r="J386" i="20"/>
  <c r="J385" i="20"/>
  <c r="J384" i="20"/>
  <c r="J383" i="20"/>
  <c r="J382" i="20"/>
  <c r="J381" i="20"/>
  <c r="J380" i="20"/>
  <c r="J379" i="20"/>
  <c r="J378" i="20"/>
  <c r="J377" i="20"/>
  <c r="J376" i="20"/>
  <c r="J375" i="20"/>
  <c r="J374" i="20"/>
  <c r="J373" i="20"/>
  <c r="J372" i="20"/>
  <c r="J371" i="20"/>
  <c r="J370" i="20"/>
  <c r="J369" i="20"/>
  <c r="J368" i="20"/>
  <c r="J367" i="20"/>
  <c r="J366" i="20"/>
  <c r="J365" i="20"/>
  <c r="J364" i="20"/>
  <c r="J363" i="20"/>
  <c r="J362" i="20"/>
  <c r="J361" i="20"/>
  <c r="J360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E172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705" i="20"/>
  <c r="Q705" i="20"/>
  <c r="P705" i="20"/>
  <c r="O705" i="20"/>
  <c r="N705" i="20"/>
  <c r="Q704" i="20"/>
  <c r="P704" i="20"/>
  <c r="O704" i="20"/>
  <c r="N704" i="20"/>
  <c r="Q703" i="20"/>
  <c r="P703" i="20"/>
  <c r="O703" i="20"/>
  <c r="N703" i="20"/>
  <c r="Q702" i="20"/>
  <c r="P702" i="20"/>
  <c r="O702" i="20"/>
  <c r="N702" i="20"/>
  <c r="Q701" i="20"/>
  <c r="P701" i="20"/>
  <c r="O701" i="20"/>
  <c r="N701" i="20"/>
  <c r="Q700" i="20"/>
  <c r="P700" i="20"/>
  <c r="O700" i="20"/>
  <c r="N700" i="20"/>
  <c r="Q699" i="20"/>
  <c r="P699" i="20"/>
  <c r="O699" i="20"/>
  <c r="N699" i="20"/>
  <c r="Q698" i="20"/>
  <c r="P698" i="20"/>
  <c r="O698" i="20"/>
  <c r="N698" i="20"/>
  <c r="Q697" i="20"/>
  <c r="P697" i="20"/>
  <c r="O697" i="20"/>
  <c r="N697" i="20"/>
  <c r="Q696" i="20"/>
  <c r="P696" i="20"/>
  <c r="O696" i="20"/>
  <c r="N696" i="20"/>
  <c r="Q695" i="20"/>
  <c r="P695" i="20"/>
  <c r="O695" i="20"/>
  <c r="N695" i="20"/>
  <c r="Q694" i="20"/>
  <c r="P694" i="20"/>
  <c r="O694" i="20"/>
  <c r="N694" i="20"/>
  <c r="N693" i="20"/>
  <c r="O693" i="20"/>
  <c r="P693" i="20"/>
  <c r="Q693" i="20"/>
  <c r="N692" i="20"/>
  <c r="O692" i="20"/>
  <c r="P692" i="20"/>
  <c r="Q692" i="20"/>
  <c r="Q691" i="20"/>
  <c r="P691" i="20"/>
  <c r="O691" i="20"/>
  <c r="N691" i="20"/>
  <c r="N690" i="20"/>
  <c r="O690" i="20"/>
  <c r="P690" i="20"/>
  <c r="Q690" i="20"/>
  <c r="N689" i="20"/>
  <c r="O689" i="20"/>
  <c r="P689" i="20"/>
  <c r="Q689" i="20"/>
  <c r="N688" i="20"/>
  <c r="O688" i="20"/>
  <c r="P688" i="20"/>
  <c r="Q688" i="20"/>
  <c r="N687" i="20"/>
  <c r="O687" i="20"/>
  <c r="P687" i="20"/>
  <c r="Q687" i="20"/>
  <c r="N686" i="20"/>
  <c r="O686" i="20"/>
  <c r="P686" i="20"/>
  <c r="Q686" i="20"/>
  <c r="N685" i="20"/>
  <c r="O685" i="20"/>
  <c r="P685" i="20"/>
  <c r="Q685" i="20"/>
  <c r="N684" i="20"/>
  <c r="O684" i="20"/>
  <c r="P684" i="20"/>
  <c r="Q684" i="20"/>
  <c r="N683" i="20"/>
  <c r="O683" i="20"/>
  <c r="P683" i="20"/>
  <c r="Q683" i="20"/>
  <c r="N682" i="20"/>
  <c r="O682" i="20"/>
  <c r="P682" i="20"/>
  <c r="Q682" i="20"/>
  <c r="N681" i="20"/>
  <c r="O681" i="20"/>
  <c r="P681" i="20"/>
  <c r="Q681" i="20"/>
  <c r="N680" i="20"/>
  <c r="O680" i="20"/>
  <c r="P680" i="20"/>
  <c r="Q680" i="20"/>
  <c r="N679" i="20"/>
  <c r="O679" i="20"/>
  <c r="P679" i="20"/>
  <c r="Q679" i="20"/>
  <c r="N678" i="20"/>
  <c r="O678" i="20"/>
  <c r="P678" i="20"/>
  <c r="Q678" i="20"/>
  <c r="N677" i="20"/>
  <c r="O677" i="20"/>
  <c r="P677" i="20"/>
  <c r="Q677" i="20"/>
  <c r="N676" i="20"/>
  <c r="O676" i="20"/>
  <c r="P676" i="20"/>
  <c r="Q676" i="20"/>
  <c r="N675" i="20"/>
  <c r="O675" i="20"/>
  <c r="P675" i="20"/>
  <c r="Q675" i="20"/>
  <c r="N674" i="20"/>
  <c r="O674" i="20"/>
  <c r="P674" i="20"/>
  <c r="Q674" i="20"/>
  <c r="N673" i="20"/>
  <c r="O673" i="20"/>
  <c r="P673" i="20"/>
  <c r="Q673" i="20"/>
  <c r="N672" i="20"/>
  <c r="O672" i="20"/>
  <c r="P672" i="20"/>
  <c r="Q672" i="20"/>
  <c r="N671" i="20"/>
  <c r="O671" i="20"/>
  <c r="P671" i="20"/>
  <c r="Q671" i="20"/>
  <c r="N670" i="20"/>
  <c r="O670" i="20"/>
  <c r="P670" i="20"/>
  <c r="Q670" i="20"/>
  <c r="N669" i="20"/>
  <c r="O669" i="20"/>
  <c r="P669" i="20"/>
  <c r="Q669" i="20"/>
  <c r="N668" i="20"/>
  <c r="O668" i="20"/>
  <c r="P668" i="20"/>
  <c r="Q668" i="20"/>
  <c r="N667" i="20"/>
  <c r="O667" i="20"/>
  <c r="P667" i="20"/>
  <c r="Q667" i="20"/>
  <c r="N666" i="20"/>
  <c r="O666" i="20"/>
  <c r="P666" i="20"/>
  <c r="Q666" i="20"/>
  <c r="N665" i="20"/>
  <c r="O665" i="20"/>
  <c r="P665" i="20"/>
  <c r="Q665" i="20"/>
  <c r="N664" i="20"/>
  <c r="O664" i="20"/>
  <c r="P664" i="20"/>
  <c r="Q664" i="20"/>
  <c r="N663" i="20"/>
  <c r="O663" i="20"/>
  <c r="P663" i="20"/>
  <c r="Q663" i="20"/>
  <c r="N662" i="20"/>
  <c r="O662" i="20"/>
  <c r="P662" i="20"/>
  <c r="Q662" i="20"/>
  <c r="N661" i="20"/>
  <c r="O661" i="20"/>
  <c r="P661" i="20"/>
  <c r="Q661" i="20"/>
  <c r="N660" i="20"/>
  <c r="O660" i="20"/>
  <c r="P660" i="20"/>
  <c r="Q660" i="20"/>
  <c r="N659" i="20"/>
  <c r="O659" i="20"/>
  <c r="P659" i="20"/>
  <c r="Q659" i="20"/>
  <c r="N658" i="20"/>
  <c r="O658" i="20"/>
  <c r="P658" i="20"/>
  <c r="Q658" i="20"/>
  <c r="N657" i="20"/>
  <c r="O657" i="20"/>
  <c r="P657" i="20"/>
  <c r="Q657" i="20"/>
  <c r="N656" i="20"/>
  <c r="O656" i="20"/>
  <c r="P656" i="20"/>
  <c r="Q656" i="20"/>
  <c r="N655" i="20"/>
  <c r="O655" i="20"/>
  <c r="P655" i="20"/>
  <c r="Q655" i="20"/>
  <c r="N654" i="20"/>
  <c r="O654" i="20"/>
  <c r="P654" i="20"/>
  <c r="Q654" i="20"/>
  <c r="N653" i="20"/>
  <c r="O653" i="20"/>
  <c r="P653" i="20"/>
  <c r="Q653" i="20"/>
  <c r="N652" i="20"/>
  <c r="O652" i="20"/>
  <c r="P652" i="20"/>
  <c r="Q652" i="20"/>
  <c r="N651" i="20"/>
  <c r="O651" i="20"/>
  <c r="P651" i="20"/>
  <c r="Q651" i="20"/>
  <c r="N650" i="20"/>
  <c r="O650" i="20"/>
  <c r="P650" i="20"/>
  <c r="Q650" i="20"/>
  <c r="N649" i="20"/>
  <c r="O649" i="20"/>
  <c r="P649" i="20"/>
  <c r="Q649" i="20"/>
  <c r="N648" i="20"/>
  <c r="O648" i="20"/>
  <c r="P648" i="20"/>
  <c r="Q648" i="20"/>
  <c r="N647" i="20"/>
  <c r="O647" i="20"/>
  <c r="P647" i="20"/>
  <c r="Q647" i="20"/>
  <c r="N646" i="20"/>
  <c r="O646" i="20"/>
  <c r="P646" i="20"/>
  <c r="Q646" i="20"/>
  <c r="N645" i="20"/>
  <c r="O645" i="20"/>
  <c r="P645" i="20"/>
  <c r="Q645" i="20"/>
  <c r="N644" i="20"/>
  <c r="O644" i="20"/>
  <c r="P644" i="20"/>
  <c r="Q644" i="20"/>
  <c r="N643" i="20"/>
  <c r="O643" i="20"/>
  <c r="P643" i="20"/>
  <c r="Q643" i="20"/>
  <c r="N642" i="20"/>
  <c r="O642" i="20"/>
  <c r="P642" i="20"/>
  <c r="Q642" i="20"/>
  <c r="N641" i="20"/>
  <c r="O641" i="20"/>
  <c r="P641" i="20"/>
  <c r="Q641" i="20"/>
  <c r="N640" i="20"/>
  <c r="O640" i="20"/>
  <c r="P640" i="20"/>
  <c r="Q640" i="20"/>
  <c r="N639" i="20"/>
  <c r="O639" i="20"/>
  <c r="P639" i="20"/>
  <c r="Q639" i="20"/>
  <c r="N638" i="20"/>
  <c r="O638" i="20"/>
  <c r="P638" i="20"/>
  <c r="Q638" i="20"/>
  <c r="N637" i="20"/>
  <c r="O637" i="20"/>
  <c r="P637" i="20"/>
  <c r="Q637" i="20"/>
  <c r="N636" i="20"/>
  <c r="O636" i="20"/>
  <c r="P636" i="20"/>
  <c r="Q636" i="20"/>
  <c r="N635" i="20"/>
  <c r="O635" i="20"/>
  <c r="P635" i="20"/>
  <c r="Q635" i="20"/>
  <c r="N634" i="20"/>
  <c r="O634" i="20"/>
  <c r="P634" i="20"/>
  <c r="Q634" i="20"/>
  <c r="N633" i="20"/>
  <c r="O633" i="20"/>
  <c r="P633" i="20"/>
  <c r="Q633" i="20"/>
  <c r="N632" i="20"/>
  <c r="O632" i="20"/>
  <c r="P632" i="20"/>
  <c r="Q632" i="20"/>
  <c r="N631" i="20"/>
  <c r="O631" i="20"/>
  <c r="P631" i="20"/>
  <c r="Q631" i="20"/>
  <c r="N630" i="20"/>
  <c r="O630" i="20"/>
  <c r="P630" i="20"/>
  <c r="Q630" i="20"/>
  <c r="N629" i="20"/>
  <c r="O629" i="20"/>
  <c r="P629" i="20"/>
  <c r="Q629" i="20"/>
  <c r="N628" i="20"/>
  <c r="O628" i="20"/>
  <c r="P628" i="20"/>
  <c r="Q628" i="20"/>
  <c r="N627" i="20"/>
  <c r="O627" i="20"/>
  <c r="P627" i="20"/>
  <c r="Q627" i="20"/>
  <c r="N626" i="20"/>
  <c r="O626" i="20"/>
  <c r="P626" i="20"/>
  <c r="Q626" i="20"/>
  <c r="N625" i="20"/>
  <c r="O625" i="20"/>
  <c r="P625" i="20"/>
  <c r="Q625" i="20"/>
  <c r="Q624" i="20"/>
  <c r="P624" i="20"/>
  <c r="O624" i="20"/>
  <c r="N624" i="20"/>
  <c r="N623" i="20"/>
  <c r="O623" i="20"/>
  <c r="P623" i="20"/>
  <c r="Q623" i="20"/>
  <c r="Q622" i="20"/>
  <c r="P622" i="20"/>
  <c r="O622" i="20"/>
  <c r="N622" i="20"/>
  <c r="Q621" i="20"/>
  <c r="P621" i="20"/>
  <c r="O621" i="20"/>
  <c r="N621" i="20"/>
  <c r="Q620" i="20"/>
  <c r="P620" i="20"/>
  <c r="O620" i="20"/>
  <c r="N620" i="20"/>
  <c r="Q619" i="20"/>
  <c r="P619" i="20"/>
  <c r="O619" i="20"/>
  <c r="N619" i="20"/>
  <c r="Q618" i="20"/>
  <c r="P618" i="20"/>
  <c r="O618" i="20"/>
  <c r="N618" i="20"/>
  <c r="Q617" i="20"/>
  <c r="P617" i="20"/>
  <c r="O617" i="20"/>
  <c r="N617" i="20"/>
  <c r="Q616" i="20"/>
  <c r="P616" i="20"/>
  <c r="O616" i="20"/>
  <c r="N616" i="20"/>
  <c r="Q615" i="20"/>
  <c r="P615" i="20"/>
  <c r="O615" i="20"/>
  <c r="N615" i="20"/>
  <c r="Q614" i="20"/>
  <c r="P614" i="20"/>
  <c r="O614" i="20"/>
  <c r="N614" i="20"/>
  <c r="N613" i="20"/>
  <c r="O613" i="20"/>
  <c r="P613" i="20"/>
  <c r="Q613" i="20"/>
  <c r="N612" i="20"/>
  <c r="O612" i="20"/>
  <c r="P612" i="20"/>
  <c r="Q612" i="20"/>
  <c r="N611" i="20"/>
  <c r="O611" i="20"/>
  <c r="P611" i="20"/>
  <c r="Q611" i="20"/>
  <c r="N610" i="20"/>
  <c r="O610" i="20"/>
  <c r="P610" i="20"/>
  <c r="Q610" i="20"/>
  <c r="N609" i="20"/>
  <c r="O609" i="20"/>
  <c r="P609" i="20"/>
  <c r="Q609" i="20"/>
  <c r="N608" i="20"/>
  <c r="O608" i="20"/>
  <c r="P608" i="20"/>
  <c r="Q608" i="20"/>
  <c r="N607" i="20"/>
  <c r="O607" i="20"/>
  <c r="P607" i="20"/>
  <c r="Q607" i="20"/>
  <c r="N606" i="20"/>
  <c r="O606" i="20"/>
  <c r="P606" i="20"/>
  <c r="Q606" i="20"/>
  <c r="N605" i="20"/>
  <c r="O605" i="20"/>
  <c r="P605" i="20"/>
  <c r="Q605" i="20"/>
  <c r="N604" i="20"/>
  <c r="O604" i="20"/>
  <c r="P604" i="20"/>
  <c r="Q604" i="20"/>
  <c r="N603" i="20"/>
  <c r="O603" i="20"/>
  <c r="P603" i="20"/>
  <c r="Q603" i="20"/>
  <c r="N602" i="20"/>
  <c r="O602" i="20"/>
  <c r="P602" i="20"/>
  <c r="Q602" i="20"/>
  <c r="N601" i="20"/>
  <c r="O601" i="20"/>
  <c r="P601" i="20"/>
  <c r="Q601" i="20"/>
  <c r="N600" i="20"/>
  <c r="O600" i="20"/>
  <c r="P600" i="20"/>
  <c r="Q600" i="20"/>
  <c r="N599" i="20"/>
  <c r="O599" i="20"/>
  <c r="P599" i="20"/>
  <c r="Q599" i="20"/>
  <c r="N598" i="20"/>
  <c r="O598" i="20"/>
  <c r="P598" i="20"/>
  <c r="Q598" i="20"/>
  <c r="N597" i="20"/>
  <c r="O597" i="20"/>
  <c r="P597" i="20"/>
  <c r="Q597" i="20"/>
  <c r="N596" i="20"/>
  <c r="O596" i="20"/>
  <c r="P596" i="20"/>
  <c r="Q596" i="20"/>
  <c r="N595" i="20"/>
  <c r="O595" i="20"/>
  <c r="P595" i="20"/>
  <c r="Q595" i="20"/>
  <c r="N594" i="20"/>
  <c r="O594" i="20"/>
  <c r="P594" i="20"/>
  <c r="Q594" i="20"/>
  <c r="N593" i="20"/>
  <c r="O593" i="20"/>
  <c r="P593" i="20"/>
  <c r="Q593" i="20"/>
  <c r="N592" i="20"/>
  <c r="O592" i="20"/>
  <c r="P592" i="20"/>
  <c r="Q592" i="20"/>
  <c r="N591" i="20"/>
  <c r="O591" i="20"/>
  <c r="P591" i="20"/>
  <c r="Q591" i="20"/>
  <c r="N590" i="20"/>
  <c r="O590" i="20"/>
  <c r="P590" i="20"/>
  <c r="Q590" i="20"/>
  <c r="N589" i="20"/>
  <c r="O589" i="20"/>
  <c r="P589" i="20"/>
  <c r="Q589" i="20"/>
  <c r="N588" i="20"/>
  <c r="O588" i="20"/>
  <c r="P588" i="20"/>
  <c r="Q588" i="20"/>
  <c r="N587" i="20"/>
  <c r="O587" i="20"/>
  <c r="P587" i="20"/>
  <c r="Q587" i="20"/>
  <c r="N586" i="20"/>
  <c r="O586" i="20"/>
  <c r="P586" i="20"/>
  <c r="Q586" i="20"/>
  <c r="N585" i="20"/>
  <c r="O585" i="20"/>
  <c r="P585" i="20"/>
  <c r="Q585" i="20"/>
  <c r="N584" i="20"/>
  <c r="O584" i="20"/>
  <c r="P584" i="20"/>
  <c r="Q584" i="20"/>
  <c r="N583" i="20"/>
  <c r="O583" i="20"/>
  <c r="P583" i="20"/>
  <c r="Q583" i="20"/>
  <c r="N582" i="20"/>
  <c r="O582" i="20"/>
  <c r="P582" i="20"/>
  <c r="Q582" i="20"/>
  <c r="N581" i="20"/>
  <c r="O581" i="20"/>
  <c r="P581" i="20"/>
  <c r="Q581" i="20"/>
  <c r="N580" i="20"/>
  <c r="O580" i="20"/>
  <c r="P580" i="20"/>
  <c r="Q580" i="20"/>
  <c r="N579" i="20"/>
  <c r="O579" i="20"/>
  <c r="P579" i="20"/>
  <c r="Q579" i="20"/>
  <c r="N578" i="20"/>
  <c r="O578" i="20"/>
  <c r="P578" i="20"/>
  <c r="Q578" i="20"/>
  <c r="N577" i="20"/>
  <c r="O577" i="20"/>
  <c r="P577" i="20"/>
  <c r="Q577" i="20"/>
  <c r="N576" i="20"/>
  <c r="O576" i="20"/>
  <c r="P576" i="20"/>
  <c r="Q576" i="20"/>
  <c r="N575" i="20"/>
  <c r="O575" i="20"/>
  <c r="P575" i="20"/>
  <c r="Q575" i="20"/>
  <c r="N574" i="20"/>
  <c r="O574" i="20"/>
  <c r="P574" i="20"/>
  <c r="Q574" i="20"/>
  <c r="N573" i="20"/>
  <c r="O573" i="20"/>
  <c r="P573" i="20"/>
  <c r="Q573" i="20"/>
  <c r="N572" i="20"/>
  <c r="O572" i="20"/>
  <c r="P572" i="20"/>
  <c r="Q572" i="20"/>
  <c r="N571" i="20"/>
  <c r="O571" i="20"/>
  <c r="P571" i="20"/>
  <c r="Q571" i="20"/>
  <c r="N570" i="20"/>
  <c r="O570" i="20"/>
  <c r="P570" i="20"/>
  <c r="Q570" i="20"/>
  <c r="N569" i="20"/>
  <c r="O569" i="20"/>
  <c r="P569" i="20"/>
  <c r="Q569" i="20"/>
  <c r="N568" i="20"/>
  <c r="O568" i="20"/>
  <c r="P568" i="20"/>
  <c r="Q568" i="20"/>
  <c r="N567" i="20"/>
  <c r="O567" i="20"/>
  <c r="P567" i="20"/>
  <c r="Q567" i="20"/>
  <c r="N566" i="20"/>
  <c r="O566" i="20"/>
  <c r="P566" i="20"/>
  <c r="Q566" i="20"/>
  <c r="N565" i="20"/>
  <c r="O565" i="20"/>
  <c r="P565" i="20"/>
  <c r="Q565" i="20"/>
  <c r="N564" i="20"/>
  <c r="O564" i="20"/>
  <c r="P564" i="20"/>
  <c r="Q564" i="20"/>
  <c r="N563" i="20"/>
  <c r="O563" i="20"/>
  <c r="P563" i="20"/>
  <c r="Q563" i="20"/>
  <c r="N562" i="20"/>
  <c r="O562" i="20"/>
  <c r="P562" i="20"/>
  <c r="Q562" i="20"/>
  <c r="N561" i="20"/>
  <c r="O561" i="20"/>
  <c r="P561" i="20"/>
  <c r="Q561" i="20"/>
  <c r="N560" i="20"/>
  <c r="O560" i="20"/>
  <c r="P560" i="20"/>
  <c r="Q560" i="20"/>
  <c r="N559" i="20"/>
  <c r="O559" i="20"/>
  <c r="P559" i="20"/>
  <c r="Q559" i="20"/>
  <c r="N558" i="20"/>
  <c r="O558" i="20"/>
  <c r="P558" i="20"/>
  <c r="Q558" i="20"/>
  <c r="N557" i="20"/>
  <c r="O557" i="20"/>
  <c r="P557" i="20"/>
  <c r="Q557" i="20"/>
  <c r="N556" i="20"/>
  <c r="O556" i="20"/>
  <c r="P556" i="20"/>
  <c r="Q556" i="20"/>
  <c r="N555" i="20"/>
  <c r="O555" i="20"/>
  <c r="P555" i="20"/>
  <c r="Q555" i="20"/>
  <c r="N554" i="20"/>
  <c r="O554" i="20"/>
  <c r="P554" i="20"/>
  <c r="Q554" i="20"/>
  <c r="N553" i="20"/>
  <c r="O553" i="20"/>
  <c r="P553" i="20"/>
  <c r="Q553" i="20"/>
  <c r="N552" i="20"/>
  <c r="O552" i="20"/>
  <c r="P552" i="20"/>
  <c r="Q552" i="20"/>
  <c r="N551" i="20"/>
  <c r="O551" i="20"/>
  <c r="P551" i="20"/>
  <c r="Q551" i="20"/>
  <c r="N550" i="20"/>
  <c r="O550" i="20"/>
  <c r="P550" i="20"/>
  <c r="Q550" i="20"/>
  <c r="N549" i="20"/>
  <c r="O549" i="20"/>
  <c r="P549" i="20"/>
  <c r="Q549" i="20"/>
  <c r="N548" i="20"/>
  <c r="O548" i="20"/>
  <c r="P548" i="20"/>
  <c r="Q548" i="20"/>
  <c r="N547" i="20"/>
  <c r="O547" i="20"/>
  <c r="P547" i="20"/>
  <c r="Q547" i="20"/>
  <c r="N546" i="20"/>
  <c r="O546" i="20"/>
  <c r="P546" i="20"/>
  <c r="Q546" i="20"/>
  <c r="N545" i="20"/>
  <c r="O545" i="20"/>
  <c r="P545" i="20"/>
  <c r="Q545" i="20"/>
  <c r="N544" i="20"/>
  <c r="O544" i="20"/>
  <c r="P544" i="20"/>
  <c r="Q544" i="20"/>
  <c r="N543" i="20"/>
  <c r="O543" i="20"/>
  <c r="P543" i="20"/>
  <c r="Q543" i="20"/>
  <c r="N542" i="20"/>
  <c r="O542" i="20"/>
  <c r="P542" i="20"/>
  <c r="Q542" i="20"/>
  <c r="N541" i="20"/>
  <c r="O541" i="20"/>
  <c r="P541" i="20"/>
  <c r="Q541" i="20"/>
  <c r="N540" i="20"/>
  <c r="O540" i="20"/>
  <c r="P540" i="20"/>
  <c r="Q540" i="20"/>
  <c r="N539" i="20"/>
  <c r="O539" i="20"/>
  <c r="P539" i="20"/>
  <c r="Q539" i="20"/>
  <c r="N538" i="20"/>
  <c r="O538" i="20"/>
  <c r="P538" i="20"/>
  <c r="Q538" i="20"/>
  <c r="N537" i="20"/>
  <c r="O537" i="20"/>
  <c r="P537" i="20"/>
  <c r="Q537" i="20"/>
  <c r="N536" i="20"/>
  <c r="O536" i="20"/>
  <c r="P536" i="20"/>
  <c r="Q536" i="20"/>
  <c r="N535" i="20"/>
  <c r="O535" i="20"/>
  <c r="P535" i="20"/>
  <c r="Q535" i="20"/>
  <c r="N534" i="20"/>
  <c r="O534" i="20"/>
  <c r="P534" i="20"/>
  <c r="Q534" i="20"/>
  <c r="N533" i="20"/>
  <c r="O533" i="20"/>
  <c r="P533" i="20"/>
  <c r="Q533" i="20"/>
  <c r="N532" i="20"/>
  <c r="O532" i="20"/>
  <c r="P532" i="20"/>
  <c r="Q532" i="20"/>
  <c r="N531" i="20"/>
  <c r="O531" i="20"/>
  <c r="P531" i="20"/>
  <c r="Q531" i="20"/>
  <c r="N530" i="20"/>
  <c r="O530" i="20"/>
  <c r="P530" i="20"/>
  <c r="Q530" i="20"/>
  <c r="N529" i="20"/>
  <c r="O529" i="20"/>
  <c r="P529" i="20"/>
  <c r="Q529" i="20"/>
  <c r="Q528" i="20"/>
  <c r="P528" i="20"/>
  <c r="O528" i="20"/>
  <c r="N528" i="20"/>
  <c r="N527" i="20"/>
  <c r="O527" i="20"/>
  <c r="P527" i="20"/>
  <c r="Q527" i="20"/>
  <c r="N526" i="20"/>
  <c r="O526" i="20"/>
  <c r="P526" i="20"/>
  <c r="Q526" i="20"/>
  <c r="N525" i="20"/>
  <c r="O525" i="20"/>
  <c r="P525" i="20"/>
  <c r="Q525" i="20"/>
  <c r="N524" i="20"/>
  <c r="O524" i="20"/>
  <c r="P524" i="20"/>
  <c r="Q524" i="20"/>
  <c r="N523" i="20"/>
  <c r="O523" i="20"/>
  <c r="P523" i="20"/>
  <c r="Q523" i="20"/>
  <c r="N522" i="20"/>
  <c r="O522" i="20"/>
  <c r="P522" i="20"/>
  <c r="Q522" i="20"/>
  <c r="N521" i="20"/>
  <c r="O521" i="20"/>
  <c r="P521" i="20"/>
  <c r="Q521" i="20"/>
  <c r="N520" i="20"/>
  <c r="O520" i="20"/>
  <c r="P520" i="20"/>
  <c r="Q520" i="20"/>
  <c r="N519" i="20"/>
  <c r="O519" i="20"/>
  <c r="P519" i="20"/>
  <c r="Q519" i="20"/>
  <c r="N518" i="20"/>
  <c r="O518" i="20"/>
  <c r="P518" i="20"/>
  <c r="Q518" i="20"/>
  <c r="N517" i="20"/>
  <c r="O517" i="20"/>
  <c r="P517" i="20"/>
  <c r="Q517" i="20"/>
  <c r="N516" i="20"/>
  <c r="O516" i="20"/>
  <c r="P516" i="20"/>
  <c r="Q516" i="20"/>
  <c r="N515" i="20"/>
  <c r="O515" i="20"/>
  <c r="P515" i="20"/>
  <c r="Q515" i="20"/>
  <c r="N514" i="20"/>
  <c r="O514" i="20"/>
  <c r="P514" i="20"/>
  <c r="Q514" i="20"/>
  <c r="N513" i="20"/>
  <c r="O513" i="20"/>
  <c r="P513" i="20"/>
  <c r="Q513" i="20"/>
  <c r="N512" i="20"/>
  <c r="O512" i="20"/>
  <c r="P512" i="20"/>
  <c r="Q512" i="20"/>
  <c r="N511" i="20"/>
  <c r="O511" i="20"/>
  <c r="P511" i="20"/>
  <c r="Q511" i="20"/>
  <c r="N510" i="20"/>
  <c r="O510" i="20"/>
  <c r="P510" i="20"/>
  <c r="Q510" i="20"/>
  <c r="N509" i="20"/>
  <c r="O509" i="20"/>
  <c r="P509" i="20"/>
  <c r="Q509" i="20"/>
  <c r="Q508" i="20"/>
  <c r="P508" i="20"/>
  <c r="O508" i="20"/>
  <c r="N508" i="20"/>
  <c r="N507" i="20"/>
  <c r="O507" i="20"/>
  <c r="P507" i="20"/>
  <c r="Q507" i="20"/>
  <c r="N506" i="20"/>
  <c r="O506" i="20"/>
  <c r="P506" i="20"/>
  <c r="Q506" i="20"/>
  <c r="N505" i="20"/>
  <c r="O505" i="20"/>
  <c r="P505" i="20"/>
  <c r="Q505" i="20"/>
  <c r="N504" i="20"/>
  <c r="O504" i="20"/>
  <c r="P504" i="20"/>
  <c r="Q504" i="20"/>
  <c r="N503" i="20"/>
  <c r="O503" i="20"/>
  <c r="P503" i="20"/>
  <c r="Q503" i="20"/>
  <c r="N502" i="20"/>
  <c r="O502" i="20"/>
  <c r="P502" i="20"/>
  <c r="Q502" i="20"/>
  <c r="N501" i="20"/>
  <c r="O501" i="20"/>
  <c r="P501" i="20"/>
  <c r="Q501" i="20"/>
  <c r="N500" i="20"/>
  <c r="O500" i="20"/>
  <c r="P500" i="20"/>
  <c r="Q500" i="20"/>
  <c r="N499" i="20"/>
  <c r="O499" i="20"/>
  <c r="P499" i="20"/>
  <c r="Q499" i="20"/>
  <c r="N498" i="20"/>
  <c r="O498" i="20"/>
  <c r="P498" i="20"/>
  <c r="Q498" i="20"/>
  <c r="N497" i="20"/>
  <c r="O497" i="20"/>
  <c r="P497" i="20"/>
  <c r="Q497" i="20"/>
  <c r="N496" i="20"/>
  <c r="O496" i="20"/>
  <c r="P496" i="20"/>
  <c r="Q496" i="20"/>
  <c r="N495" i="20"/>
  <c r="O495" i="20"/>
  <c r="P495" i="20"/>
  <c r="Q495" i="20"/>
  <c r="N494" i="20"/>
  <c r="O494" i="20"/>
  <c r="P494" i="20"/>
  <c r="Q494" i="20"/>
  <c r="N493" i="20"/>
  <c r="O493" i="20"/>
  <c r="P493" i="20"/>
  <c r="Q493" i="20"/>
  <c r="N492" i="20"/>
  <c r="O492" i="20"/>
  <c r="P492" i="20"/>
  <c r="Q492" i="20"/>
  <c r="N491" i="20"/>
  <c r="O491" i="20"/>
  <c r="P491" i="20"/>
  <c r="Q491" i="20"/>
  <c r="N490" i="20"/>
  <c r="O490" i="20"/>
  <c r="P490" i="20"/>
  <c r="Q490" i="20"/>
  <c r="N489" i="20"/>
  <c r="O489" i="20"/>
  <c r="P489" i="20"/>
  <c r="Q489" i="20"/>
  <c r="N488" i="20"/>
  <c r="O488" i="20"/>
  <c r="P488" i="20"/>
  <c r="Q488" i="20"/>
  <c r="N487" i="20"/>
  <c r="O487" i="20"/>
  <c r="P487" i="20"/>
  <c r="Q487" i="20"/>
  <c r="N486" i="20"/>
  <c r="O486" i="20"/>
  <c r="P486" i="20"/>
  <c r="Q486" i="20"/>
  <c r="N485" i="20"/>
  <c r="O485" i="20"/>
  <c r="P485" i="20"/>
  <c r="Q485" i="20"/>
  <c r="N484" i="20"/>
  <c r="O484" i="20"/>
  <c r="P484" i="20"/>
  <c r="Q484" i="20"/>
  <c r="N483" i="20"/>
  <c r="O483" i="20"/>
  <c r="P483" i="20"/>
  <c r="Q483" i="20"/>
  <c r="N482" i="20"/>
  <c r="O482" i="20"/>
  <c r="P482" i="20"/>
  <c r="Q482" i="20"/>
  <c r="N481" i="20"/>
  <c r="O481" i="20"/>
  <c r="P481" i="20"/>
  <c r="Q481" i="20"/>
  <c r="N480" i="20"/>
  <c r="O480" i="20"/>
  <c r="P480" i="20"/>
  <c r="Q480" i="20"/>
  <c r="N479" i="20"/>
  <c r="O479" i="20"/>
  <c r="P479" i="20"/>
  <c r="Q479" i="20"/>
  <c r="N478" i="20"/>
  <c r="O478" i="20"/>
  <c r="P478" i="20"/>
  <c r="Q478" i="20"/>
  <c r="N477" i="20"/>
  <c r="O477" i="20"/>
  <c r="P477" i="20"/>
  <c r="Q477" i="20"/>
  <c r="N476" i="20"/>
  <c r="O476" i="20"/>
  <c r="P476" i="20"/>
  <c r="Q476" i="20"/>
  <c r="N475" i="20"/>
  <c r="O475" i="20"/>
  <c r="P475" i="20"/>
  <c r="Q475" i="20"/>
  <c r="N474" i="20"/>
  <c r="O474" i="20"/>
  <c r="P474" i="20"/>
  <c r="Q474" i="20"/>
  <c r="N473" i="20"/>
  <c r="O473" i="20"/>
  <c r="P473" i="20"/>
  <c r="Q473" i="20"/>
  <c r="N472" i="20"/>
  <c r="O472" i="20"/>
  <c r="P472" i="20"/>
  <c r="Q472" i="20"/>
  <c r="N471" i="20"/>
  <c r="O471" i="20"/>
  <c r="P471" i="20"/>
  <c r="Q471" i="20"/>
  <c r="N470" i="20"/>
  <c r="O470" i="20"/>
  <c r="P470" i="20"/>
  <c r="Q470" i="20"/>
  <c r="N469" i="20"/>
  <c r="O469" i="20"/>
  <c r="P469" i="20"/>
  <c r="Q469" i="20"/>
  <c r="N468" i="20"/>
  <c r="O468" i="20"/>
  <c r="P468" i="20"/>
  <c r="Q468" i="20"/>
  <c r="N467" i="20"/>
  <c r="O467" i="20"/>
  <c r="P467" i="20"/>
  <c r="Q467" i="20"/>
  <c r="Q466" i="20"/>
  <c r="P466" i="20"/>
  <c r="O466" i="20"/>
  <c r="N466" i="20"/>
  <c r="N465" i="20"/>
  <c r="O465" i="20"/>
  <c r="P465" i="20"/>
  <c r="Q465" i="20"/>
  <c r="Q464" i="20"/>
  <c r="P464" i="20"/>
  <c r="O464" i="20"/>
  <c r="N464" i="20"/>
  <c r="N463" i="20"/>
  <c r="O463" i="20"/>
  <c r="P463" i="20"/>
  <c r="Q463" i="20"/>
  <c r="N462" i="20"/>
  <c r="O462" i="20"/>
  <c r="P462" i="20"/>
  <c r="Q462" i="20"/>
  <c r="N461" i="20"/>
  <c r="O461" i="20"/>
  <c r="P461" i="20"/>
  <c r="Q461" i="20"/>
  <c r="N460" i="20"/>
  <c r="O460" i="20"/>
  <c r="P460" i="20"/>
  <c r="Q460" i="20"/>
  <c r="N459" i="20"/>
  <c r="O459" i="20"/>
  <c r="P459" i="20"/>
  <c r="Q459" i="20"/>
  <c r="N458" i="20"/>
  <c r="O458" i="20"/>
  <c r="P458" i="20"/>
  <c r="Q458" i="20"/>
  <c r="N457" i="20"/>
  <c r="O457" i="20"/>
  <c r="P457" i="20"/>
  <c r="Q457" i="20"/>
  <c r="N456" i="20"/>
  <c r="O456" i="20"/>
  <c r="P456" i="20"/>
  <c r="Q456" i="20"/>
  <c r="N455" i="20"/>
  <c r="O455" i="20"/>
  <c r="P455" i="20"/>
  <c r="Q455" i="20"/>
  <c r="N454" i="20"/>
  <c r="O454" i="20"/>
  <c r="P454" i="20"/>
  <c r="Q454" i="20"/>
  <c r="N453" i="20"/>
  <c r="O453" i="20"/>
  <c r="P453" i="20"/>
  <c r="Q453" i="20"/>
  <c r="N452" i="20"/>
  <c r="O452" i="20"/>
  <c r="P452" i="20"/>
  <c r="Q452" i="20"/>
  <c r="N451" i="20"/>
  <c r="O451" i="20"/>
  <c r="P451" i="20"/>
  <c r="Q451" i="20"/>
  <c r="Q450" i="20"/>
  <c r="P450" i="20"/>
  <c r="O450" i="20"/>
  <c r="N450" i="20"/>
  <c r="N449" i="20"/>
  <c r="O449" i="20"/>
  <c r="P449" i="20"/>
  <c r="Q449" i="20"/>
  <c r="N448" i="20"/>
  <c r="O448" i="20"/>
  <c r="P448" i="20"/>
  <c r="Q448" i="20"/>
  <c r="N447" i="20"/>
  <c r="O447" i="20"/>
  <c r="P447" i="20"/>
  <c r="Q447" i="20"/>
  <c r="N446" i="20"/>
  <c r="O446" i="20"/>
  <c r="P446" i="20"/>
  <c r="Q446" i="20"/>
  <c r="N445" i="20"/>
  <c r="O445" i="20"/>
  <c r="P445" i="20"/>
  <c r="Q445" i="20"/>
  <c r="N444" i="20"/>
  <c r="O444" i="20"/>
  <c r="P444" i="20"/>
  <c r="Q444" i="20"/>
  <c r="N443" i="20"/>
  <c r="O443" i="20"/>
  <c r="P443" i="20"/>
  <c r="Q443" i="20"/>
  <c r="N442" i="20"/>
  <c r="O442" i="20"/>
  <c r="P442" i="20"/>
  <c r="Q442" i="20"/>
  <c r="N441" i="20"/>
  <c r="O441" i="20"/>
  <c r="P441" i="20"/>
  <c r="Q441" i="20"/>
  <c r="N440" i="20"/>
  <c r="O440" i="20"/>
  <c r="P440" i="20"/>
  <c r="Q440" i="20"/>
  <c r="N439" i="20"/>
  <c r="O439" i="20"/>
  <c r="P439" i="20"/>
  <c r="Q439" i="20"/>
  <c r="N438" i="20"/>
  <c r="O438" i="20"/>
  <c r="P438" i="20"/>
  <c r="Q438" i="20"/>
  <c r="N437" i="20"/>
  <c r="O437" i="20"/>
  <c r="P437" i="20"/>
  <c r="Q437" i="20"/>
  <c r="N436" i="20"/>
  <c r="O436" i="20"/>
  <c r="P436" i="20"/>
  <c r="Q436" i="20"/>
  <c r="N435" i="20"/>
  <c r="O435" i="20"/>
  <c r="P435" i="20"/>
  <c r="Q435" i="20"/>
  <c r="N434" i="20"/>
  <c r="O434" i="20"/>
  <c r="P434" i="20"/>
  <c r="Q434" i="20"/>
  <c r="N433" i="20"/>
  <c r="O433" i="20"/>
  <c r="P433" i="20"/>
  <c r="Q433" i="20"/>
  <c r="N432" i="20"/>
  <c r="O432" i="20"/>
  <c r="P432" i="20"/>
  <c r="Q432" i="20"/>
  <c r="N431" i="20"/>
  <c r="O431" i="20"/>
  <c r="P431" i="20"/>
  <c r="Q431" i="20"/>
  <c r="N430" i="20"/>
  <c r="O430" i="20"/>
  <c r="P430" i="20"/>
  <c r="Q430" i="20"/>
  <c r="N429" i="20"/>
  <c r="O429" i="20"/>
  <c r="P429" i="20"/>
  <c r="Q429" i="20"/>
  <c r="N428" i="20"/>
  <c r="O428" i="20"/>
  <c r="P428" i="20"/>
  <c r="Q428" i="20"/>
  <c r="N427" i="20"/>
  <c r="O427" i="20"/>
  <c r="P427" i="20"/>
  <c r="Q427" i="20"/>
  <c r="N426" i="20"/>
  <c r="O426" i="20"/>
  <c r="P426" i="20"/>
  <c r="Q426" i="20"/>
  <c r="N425" i="20"/>
  <c r="O425" i="20"/>
  <c r="P425" i="20"/>
  <c r="Q425" i="20"/>
  <c r="N424" i="20"/>
  <c r="O424" i="20"/>
  <c r="P424" i="20"/>
  <c r="Q424" i="20"/>
  <c r="N423" i="20"/>
  <c r="O423" i="20"/>
  <c r="P423" i="20"/>
  <c r="Q423" i="20"/>
  <c r="N422" i="20"/>
  <c r="O422" i="20"/>
  <c r="P422" i="20"/>
  <c r="Q422" i="20"/>
  <c r="N421" i="20"/>
  <c r="O421" i="20"/>
  <c r="P421" i="20"/>
  <c r="Q421" i="20"/>
  <c r="N420" i="20"/>
  <c r="O420" i="20"/>
  <c r="P420" i="20"/>
  <c r="Q420" i="20"/>
  <c r="N419" i="20"/>
  <c r="O419" i="20"/>
  <c r="P419" i="20"/>
  <c r="Q419" i="20"/>
  <c r="N418" i="20"/>
  <c r="O418" i="20"/>
  <c r="P418" i="20"/>
  <c r="Q418" i="20"/>
  <c r="N417" i="20"/>
  <c r="O417" i="20"/>
  <c r="P417" i="20"/>
  <c r="Q417" i="20"/>
  <c r="N416" i="20"/>
  <c r="O416" i="20"/>
  <c r="P416" i="20"/>
  <c r="Q416" i="20"/>
  <c r="N415" i="20"/>
  <c r="O415" i="20"/>
  <c r="P415" i="20"/>
  <c r="Q415" i="20"/>
  <c r="N414" i="20"/>
  <c r="O414" i="20"/>
  <c r="P414" i="20"/>
  <c r="Q414" i="20"/>
  <c r="N413" i="20"/>
  <c r="O413" i="20"/>
  <c r="P413" i="20"/>
  <c r="Q413" i="20"/>
  <c r="N412" i="20"/>
  <c r="O412" i="20"/>
  <c r="P412" i="20"/>
  <c r="Q412" i="20"/>
  <c r="N411" i="20"/>
  <c r="O411" i="20"/>
  <c r="P411" i="20"/>
  <c r="Q411" i="20"/>
  <c r="N410" i="20"/>
  <c r="O410" i="20"/>
  <c r="P410" i="20"/>
  <c r="Q410" i="20"/>
  <c r="N409" i="20"/>
  <c r="O409" i="20"/>
  <c r="P409" i="20"/>
  <c r="Q409" i="20"/>
  <c r="N408" i="20"/>
  <c r="O408" i="20"/>
  <c r="P408" i="20"/>
  <c r="Q408" i="20"/>
  <c r="N407" i="20"/>
  <c r="O407" i="20"/>
  <c r="P407" i="20"/>
  <c r="Q407" i="20"/>
  <c r="N406" i="20"/>
  <c r="O406" i="20"/>
  <c r="P406" i="20"/>
  <c r="Q406" i="20"/>
  <c r="N405" i="20"/>
  <c r="O405" i="20"/>
  <c r="P405" i="20"/>
  <c r="Q405" i="20"/>
  <c r="N404" i="20"/>
  <c r="O404" i="20"/>
  <c r="P404" i="20"/>
  <c r="Q404" i="20"/>
  <c r="N403" i="20"/>
  <c r="O403" i="20"/>
  <c r="P403" i="20"/>
  <c r="Q403" i="20"/>
  <c r="N402" i="20"/>
  <c r="O402" i="20"/>
  <c r="P402" i="20"/>
  <c r="Q402" i="20"/>
  <c r="N401" i="20"/>
  <c r="O401" i="20"/>
  <c r="P401" i="20"/>
  <c r="Q401" i="20"/>
  <c r="N400" i="20"/>
  <c r="O400" i="20"/>
  <c r="P400" i="20"/>
  <c r="Q400" i="20"/>
  <c r="N399" i="20"/>
  <c r="O399" i="20"/>
  <c r="P399" i="20"/>
  <c r="Q399" i="20"/>
  <c r="N398" i="20"/>
  <c r="O398" i="20"/>
  <c r="P398" i="20"/>
  <c r="Q398" i="20"/>
  <c r="N397" i="20"/>
  <c r="O397" i="20"/>
  <c r="P397" i="20"/>
  <c r="Q397" i="20"/>
  <c r="N396" i="20"/>
  <c r="O396" i="20"/>
  <c r="P396" i="20"/>
  <c r="Q396" i="20"/>
  <c r="N395" i="20"/>
  <c r="O395" i="20"/>
  <c r="P395" i="20"/>
  <c r="Q395" i="20"/>
  <c r="N394" i="20"/>
  <c r="O394" i="20"/>
  <c r="P394" i="20"/>
  <c r="Q394" i="20"/>
  <c r="N393" i="20"/>
  <c r="O393" i="20"/>
  <c r="P393" i="20"/>
  <c r="Q393" i="20"/>
  <c r="N392" i="20"/>
  <c r="O392" i="20"/>
  <c r="P392" i="20"/>
  <c r="Q392" i="20"/>
  <c r="N391" i="20"/>
  <c r="O391" i="20"/>
  <c r="P391" i="20"/>
  <c r="Q391" i="20"/>
  <c r="N390" i="20"/>
  <c r="O390" i="20"/>
  <c r="P390" i="20"/>
  <c r="Q390" i="20"/>
  <c r="N389" i="20"/>
  <c r="O389" i="20"/>
  <c r="P389" i="20"/>
  <c r="Q389" i="20"/>
  <c r="N388" i="20"/>
  <c r="O388" i="20"/>
  <c r="P388" i="20"/>
  <c r="Q388" i="20"/>
  <c r="N387" i="20"/>
  <c r="O387" i="20"/>
  <c r="P387" i="20"/>
  <c r="Q387" i="20"/>
  <c r="N386" i="20"/>
  <c r="O386" i="20"/>
  <c r="P386" i="20"/>
  <c r="Q386" i="20"/>
  <c r="N385" i="20"/>
  <c r="O385" i="20"/>
  <c r="P385" i="20"/>
  <c r="Q385" i="20"/>
  <c r="N384" i="20"/>
  <c r="O384" i="20"/>
  <c r="P384" i="20"/>
  <c r="Q384" i="20"/>
  <c r="N383" i="20"/>
  <c r="O383" i="20"/>
  <c r="P383" i="20"/>
  <c r="Q383" i="20"/>
  <c r="N382" i="20"/>
  <c r="O382" i="20"/>
  <c r="P382" i="20"/>
  <c r="Q382" i="20"/>
  <c r="N381" i="20"/>
  <c r="O381" i="20"/>
  <c r="P381" i="20"/>
  <c r="Q381" i="20"/>
  <c r="N380" i="20"/>
  <c r="O380" i="20"/>
  <c r="P380" i="20"/>
  <c r="Q380" i="20"/>
  <c r="Q379" i="20"/>
  <c r="P379" i="20"/>
  <c r="O379" i="20"/>
  <c r="N379" i="20"/>
  <c r="N378" i="20"/>
  <c r="O378" i="20"/>
  <c r="P378" i="20"/>
  <c r="Q378" i="20"/>
  <c r="N377" i="20"/>
  <c r="O377" i="20"/>
  <c r="P377" i="20"/>
  <c r="Q377" i="20"/>
  <c r="N376" i="20"/>
  <c r="O376" i="20"/>
  <c r="P376" i="20"/>
  <c r="Q376" i="20"/>
  <c r="N375" i="20"/>
  <c r="O375" i="20"/>
  <c r="P375" i="20"/>
  <c r="Q375" i="20"/>
  <c r="N374" i="20"/>
  <c r="O374" i="20"/>
  <c r="P374" i="20"/>
  <c r="Q374" i="20"/>
  <c r="N373" i="20"/>
  <c r="O373" i="20"/>
  <c r="P373" i="20"/>
  <c r="Q373" i="20"/>
  <c r="N372" i="20"/>
  <c r="O372" i="20"/>
  <c r="P372" i="20"/>
  <c r="Q372" i="20"/>
  <c r="N371" i="20"/>
  <c r="O371" i="20"/>
  <c r="P371" i="20"/>
  <c r="Q371" i="20"/>
  <c r="N370" i="20"/>
  <c r="O370" i="20"/>
  <c r="P370" i="20"/>
  <c r="Q370" i="20"/>
  <c r="N369" i="20"/>
  <c r="O369" i="20"/>
  <c r="P369" i="20"/>
  <c r="Q369" i="20"/>
  <c r="N368" i="20"/>
  <c r="O368" i="20"/>
  <c r="P368" i="20"/>
  <c r="Q368" i="20"/>
  <c r="N367" i="20"/>
  <c r="O367" i="20"/>
  <c r="P367" i="20"/>
  <c r="Q367" i="20"/>
  <c r="N366" i="20"/>
  <c r="O366" i="20"/>
  <c r="P366" i="20"/>
  <c r="Q366" i="20"/>
  <c r="N365" i="20"/>
  <c r="O365" i="20"/>
  <c r="P365" i="20"/>
  <c r="Q365" i="20"/>
  <c r="N364" i="20"/>
  <c r="O364" i="20"/>
  <c r="P364" i="20"/>
  <c r="Q364" i="20"/>
  <c r="N363" i="20"/>
  <c r="O363" i="20"/>
  <c r="P363" i="20"/>
  <c r="Q363" i="20"/>
  <c r="N362" i="20"/>
  <c r="O362" i="20"/>
  <c r="P362" i="20"/>
  <c r="Q362" i="20"/>
  <c r="N361" i="20"/>
  <c r="O361" i="20"/>
  <c r="P361" i="20"/>
  <c r="Q361" i="20"/>
  <c r="N360" i="20"/>
  <c r="O360" i="20"/>
  <c r="P360" i="20"/>
  <c r="Q360" i="20"/>
  <c r="Q359" i="20"/>
  <c r="P359" i="20"/>
  <c r="O359" i="20"/>
  <c r="N359" i="20"/>
  <c r="N358" i="20"/>
  <c r="O358" i="20"/>
  <c r="P358" i="20"/>
  <c r="Q358" i="20"/>
  <c r="N357" i="20"/>
  <c r="O357" i="20"/>
  <c r="P357" i="20"/>
  <c r="Q357" i="20"/>
  <c r="N356" i="20"/>
  <c r="O356" i="20"/>
  <c r="P356" i="20"/>
  <c r="Q356" i="20"/>
  <c r="N355" i="20"/>
  <c r="O355" i="20"/>
  <c r="P355" i="20"/>
  <c r="Q355" i="20"/>
  <c r="N354" i="20"/>
  <c r="O354" i="20"/>
  <c r="P354" i="20"/>
  <c r="Q354" i="20"/>
  <c r="N353" i="20"/>
  <c r="O353" i="20"/>
  <c r="P353" i="20"/>
  <c r="Q353" i="20"/>
  <c r="Q352" i="20"/>
  <c r="P352" i="20"/>
  <c r="O352" i="20"/>
  <c r="N352" i="20"/>
  <c r="N351" i="20"/>
  <c r="O351" i="20"/>
  <c r="P351" i="20"/>
  <c r="Q351" i="20"/>
  <c r="N350" i="20"/>
  <c r="O350" i="20"/>
  <c r="P350" i="20"/>
  <c r="Q350" i="20"/>
  <c r="N349" i="20"/>
  <c r="O349" i="20"/>
  <c r="P349" i="20"/>
  <c r="Q349" i="20"/>
  <c r="N348" i="20"/>
  <c r="O348" i="20"/>
  <c r="P348" i="20"/>
  <c r="Q348" i="20"/>
  <c r="N347" i="20"/>
  <c r="O347" i="20"/>
  <c r="P347" i="20"/>
  <c r="Q347" i="20"/>
  <c r="N346" i="20"/>
  <c r="O346" i="20"/>
  <c r="P346" i="20"/>
  <c r="Q346" i="20"/>
  <c r="N345" i="20"/>
  <c r="O345" i="20"/>
  <c r="P345" i="20"/>
  <c r="Q345" i="20"/>
  <c r="N344" i="20"/>
  <c r="O344" i="20"/>
  <c r="P344" i="20"/>
  <c r="Q344" i="20"/>
  <c r="N343" i="20"/>
  <c r="O343" i="20"/>
  <c r="P343" i="20"/>
  <c r="Q343" i="20"/>
  <c r="N342" i="20"/>
  <c r="O342" i="20"/>
  <c r="P342" i="20"/>
  <c r="Q342" i="20"/>
  <c r="N341" i="20"/>
  <c r="O341" i="20"/>
  <c r="P341" i="20"/>
  <c r="Q341" i="20"/>
  <c r="N340" i="20"/>
  <c r="O340" i="20"/>
  <c r="P340" i="20"/>
  <c r="Q340" i="20"/>
  <c r="N339" i="20"/>
  <c r="O339" i="20"/>
  <c r="P339" i="20"/>
  <c r="Q339" i="20"/>
  <c r="N338" i="20"/>
  <c r="O338" i="20"/>
  <c r="P338" i="20"/>
  <c r="Q338" i="20"/>
  <c r="N337" i="20"/>
  <c r="O337" i="20"/>
  <c r="P337" i="20"/>
  <c r="Q337" i="20"/>
  <c r="Q336" i="20"/>
  <c r="P336" i="20"/>
  <c r="O336" i="20"/>
  <c r="N336" i="20"/>
  <c r="N335" i="20"/>
  <c r="O335" i="20"/>
  <c r="P335" i="20"/>
  <c r="Q335" i="20"/>
  <c r="N334" i="20"/>
  <c r="O334" i="20"/>
  <c r="P334" i="20"/>
  <c r="Q334" i="20"/>
  <c r="N333" i="20"/>
  <c r="O333" i="20"/>
  <c r="P333" i="20"/>
  <c r="Q333" i="20"/>
  <c r="N332" i="20"/>
  <c r="O332" i="20"/>
  <c r="P332" i="20"/>
  <c r="Q332" i="20"/>
  <c r="N331" i="20"/>
  <c r="O331" i="20"/>
  <c r="P331" i="20"/>
  <c r="Q331" i="20"/>
  <c r="N330" i="20"/>
  <c r="O330" i="20"/>
  <c r="P330" i="20"/>
  <c r="Q330" i="20"/>
  <c r="N329" i="20"/>
  <c r="O329" i="20"/>
  <c r="P329" i="20"/>
  <c r="Q329" i="20"/>
  <c r="N328" i="20"/>
  <c r="O328" i="20"/>
  <c r="P328" i="20"/>
  <c r="Q328" i="20"/>
  <c r="N327" i="20"/>
  <c r="O327" i="20"/>
  <c r="P327" i="20"/>
  <c r="Q327" i="20"/>
  <c r="N326" i="20"/>
  <c r="O326" i="20"/>
  <c r="P326" i="20"/>
  <c r="Q326" i="20"/>
  <c r="N325" i="20"/>
  <c r="O325" i="20"/>
  <c r="P325" i="20"/>
  <c r="Q325" i="20"/>
  <c r="N324" i="20"/>
  <c r="O324" i="20"/>
  <c r="P324" i="20"/>
  <c r="Q324" i="20"/>
  <c r="N323" i="20"/>
  <c r="O323" i="20"/>
  <c r="P323" i="20"/>
  <c r="Q323" i="20"/>
  <c r="N322" i="20"/>
  <c r="O322" i="20"/>
  <c r="P322" i="20"/>
  <c r="Q322" i="20"/>
  <c r="N321" i="20"/>
  <c r="O321" i="20"/>
  <c r="P321" i="20"/>
  <c r="Q321" i="20"/>
  <c r="N320" i="20"/>
  <c r="O320" i="20"/>
  <c r="P320" i="20"/>
  <c r="Q320" i="20"/>
  <c r="Q319" i="20"/>
  <c r="P319" i="20"/>
  <c r="O319" i="20"/>
  <c r="N319" i="20"/>
  <c r="N318" i="20"/>
  <c r="O318" i="20"/>
  <c r="P318" i="20"/>
  <c r="Q318" i="20"/>
  <c r="N317" i="20"/>
  <c r="O317" i="20"/>
  <c r="P317" i="20"/>
  <c r="Q317" i="20"/>
  <c r="N316" i="20"/>
  <c r="O316" i="20"/>
  <c r="P316" i="20"/>
  <c r="Q316" i="20"/>
  <c r="N315" i="20"/>
  <c r="O315" i="20"/>
  <c r="P315" i="20"/>
  <c r="Q315" i="20"/>
  <c r="N314" i="20"/>
  <c r="O314" i="20"/>
  <c r="P314" i="20"/>
  <c r="Q314" i="20"/>
  <c r="N313" i="20"/>
  <c r="O313" i="20"/>
  <c r="P313" i="20"/>
  <c r="Q313" i="20"/>
  <c r="N312" i="20"/>
  <c r="O312" i="20"/>
  <c r="P312" i="20"/>
  <c r="Q312" i="20"/>
  <c r="N311" i="20"/>
  <c r="O311" i="20"/>
  <c r="P311" i="20"/>
  <c r="Q311" i="20"/>
  <c r="N310" i="20"/>
  <c r="O310" i="20"/>
  <c r="P310" i="20"/>
  <c r="Q310" i="20"/>
  <c r="N309" i="20"/>
  <c r="O309" i="20"/>
  <c r="P309" i="20"/>
  <c r="Q309" i="20"/>
  <c r="Q308" i="20"/>
  <c r="P308" i="20"/>
  <c r="O308" i="20"/>
  <c r="N308" i="20"/>
  <c r="N307" i="20"/>
  <c r="O307" i="20"/>
  <c r="P307" i="20"/>
  <c r="Q307" i="20"/>
  <c r="N306" i="20"/>
  <c r="O306" i="20"/>
  <c r="P306" i="20"/>
  <c r="Q306" i="20"/>
  <c r="N305" i="20"/>
  <c r="O305" i="20"/>
  <c r="P305" i="20"/>
  <c r="Q305" i="20"/>
  <c r="N304" i="20"/>
  <c r="O304" i="20"/>
  <c r="P304" i="20"/>
  <c r="Q304" i="20"/>
  <c r="N303" i="20"/>
  <c r="O303" i="20"/>
  <c r="P303" i="20"/>
  <c r="Q303" i="20"/>
  <c r="N302" i="20"/>
  <c r="O302" i="20"/>
  <c r="P302" i="20"/>
  <c r="Q302" i="20"/>
  <c r="N301" i="20"/>
  <c r="O301" i="20"/>
  <c r="P301" i="20"/>
  <c r="Q301" i="20"/>
  <c r="N300" i="20"/>
  <c r="O300" i="20"/>
  <c r="P300" i="20"/>
  <c r="Q300" i="20"/>
  <c r="N299" i="20"/>
  <c r="O299" i="20"/>
  <c r="P299" i="20"/>
  <c r="Q299" i="20"/>
  <c r="N298" i="20"/>
  <c r="O298" i="20"/>
  <c r="P298" i="20"/>
  <c r="Q298" i="20"/>
  <c r="N297" i="20"/>
  <c r="O297" i="20"/>
  <c r="P297" i="20"/>
  <c r="Q297" i="20"/>
  <c r="N296" i="20"/>
  <c r="O296" i="20"/>
  <c r="P296" i="20"/>
  <c r="Q296" i="20"/>
  <c r="N295" i="20"/>
  <c r="O295" i="20"/>
  <c r="P295" i="20"/>
  <c r="Q295" i="20"/>
  <c r="N294" i="20"/>
  <c r="O294" i="20"/>
  <c r="P294" i="20"/>
  <c r="Q294" i="20"/>
  <c r="N293" i="20"/>
  <c r="O293" i="20"/>
  <c r="P293" i="20"/>
  <c r="Q293" i="20"/>
  <c r="N292" i="20"/>
  <c r="O292" i="20"/>
  <c r="P292" i="20"/>
  <c r="Q292" i="20"/>
  <c r="N291" i="20"/>
  <c r="O291" i="20"/>
  <c r="P291" i="20"/>
  <c r="Q291" i="20"/>
  <c r="N290" i="20"/>
  <c r="O290" i="20"/>
  <c r="P290" i="20"/>
  <c r="Q290" i="20"/>
  <c r="N289" i="20"/>
  <c r="O289" i="20"/>
  <c r="P289" i="20"/>
  <c r="Q289" i="20"/>
  <c r="N288" i="20"/>
  <c r="O288" i="20"/>
  <c r="P288" i="20"/>
  <c r="Q288" i="20"/>
  <c r="N287" i="20"/>
  <c r="O287" i="20"/>
  <c r="P287" i="20"/>
  <c r="Q287" i="20"/>
  <c r="N286" i="20"/>
  <c r="O286" i="20"/>
  <c r="P286" i="20"/>
  <c r="Q286" i="20"/>
  <c r="N285" i="20"/>
  <c r="O285" i="20"/>
  <c r="P285" i="20"/>
  <c r="Q285" i="20"/>
  <c r="N284" i="20"/>
  <c r="O284" i="20"/>
  <c r="P284" i="20"/>
  <c r="Q284" i="20"/>
  <c r="N283" i="20"/>
  <c r="O283" i="20"/>
  <c r="P283" i="20"/>
  <c r="Q283" i="20"/>
  <c r="N282" i="20"/>
  <c r="O282" i="20"/>
  <c r="P282" i="20"/>
  <c r="Q282" i="20"/>
  <c r="N281" i="20"/>
  <c r="O281" i="20"/>
  <c r="P281" i="20"/>
  <c r="Q281" i="20"/>
  <c r="N280" i="20"/>
  <c r="O280" i="20"/>
  <c r="P280" i="20"/>
  <c r="Q280" i="20"/>
  <c r="N279" i="20"/>
  <c r="O279" i="20"/>
  <c r="P279" i="20"/>
  <c r="Q279" i="20"/>
  <c r="N278" i="20"/>
  <c r="O278" i="20"/>
  <c r="P278" i="20"/>
  <c r="Q278" i="20"/>
  <c r="N277" i="20"/>
  <c r="O277" i="20"/>
  <c r="P277" i="20"/>
  <c r="Q277" i="20"/>
  <c r="N276" i="20"/>
  <c r="O276" i="20"/>
  <c r="P276" i="20"/>
  <c r="Q276" i="20"/>
  <c r="N275" i="20"/>
  <c r="O275" i="20"/>
  <c r="P275" i="20"/>
  <c r="Q275" i="20"/>
  <c r="N274" i="20"/>
  <c r="O274" i="20"/>
  <c r="P274" i="20"/>
  <c r="Q274" i="20"/>
  <c r="N273" i="20"/>
  <c r="O273" i="20"/>
  <c r="P273" i="20"/>
  <c r="Q273" i="20"/>
  <c r="N272" i="20"/>
  <c r="O272" i="20"/>
  <c r="P272" i="20"/>
  <c r="Q272" i="20"/>
  <c r="N271" i="20"/>
  <c r="O271" i="20"/>
  <c r="P271" i="20"/>
  <c r="Q271" i="20"/>
  <c r="N270" i="20"/>
  <c r="O270" i="20"/>
  <c r="P270" i="20"/>
  <c r="Q270" i="20"/>
  <c r="N269" i="20"/>
  <c r="O269" i="20"/>
  <c r="P269" i="20"/>
  <c r="Q269" i="20"/>
  <c r="N268" i="20"/>
  <c r="O268" i="20"/>
  <c r="P268" i="20"/>
  <c r="Q268" i="20"/>
  <c r="N267" i="20"/>
  <c r="O267" i="20"/>
  <c r="P267" i="20"/>
  <c r="Q267" i="20"/>
  <c r="N266" i="20"/>
  <c r="O266" i="20"/>
  <c r="P266" i="20"/>
  <c r="Q266" i="20"/>
  <c r="N265" i="20"/>
  <c r="O265" i="20"/>
  <c r="P265" i="20"/>
  <c r="Q265" i="20"/>
  <c r="N264" i="20"/>
  <c r="O264" i="20"/>
  <c r="P264" i="20"/>
  <c r="Q264" i="20"/>
  <c r="N263" i="20"/>
  <c r="O263" i="20"/>
  <c r="P263" i="20"/>
  <c r="Q263" i="20"/>
  <c r="N262" i="20"/>
  <c r="O262" i="20"/>
  <c r="P262" i="20"/>
  <c r="Q262" i="20"/>
  <c r="Q261" i="20"/>
  <c r="P261" i="20"/>
  <c r="O261" i="20"/>
  <c r="N261" i="20"/>
  <c r="N260" i="20"/>
  <c r="O260" i="20"/>
  <c r="P260" i="20"/>
  <c r="Q260" i="20"/>
  <c r="N259" i="20"/>
  <c r="O259" i="20"/>
  <c r="P259" i="20"/>
  <c r="Q259" i="20"/>
  <c r="N258" i="20"/>
  <c r="O258" i="20"/>
  <c r="P258" i="20"/>
  <c r="Q258" i="20"/>
  <c r="N257" i="20"/>
  <c r="O257" i="20"/>
  <c r="P257" i="20"/>
  <c r="Q257" i="20"/>
  <c r="N256" i="20"/>
  <c r="O256" i="20"/>
  <c r="P256" i="20"/>
  <c r="Q256" i="20"/>
  <c r="N255" i="20"/>
  <c r="O255" i="20"/>
  <c r="P255" i="20"/>
  <c r="Q255" i="20"/>
  <c r="N254" i="20"/>
  <c r="O254" i="20"/>
  <c r="P254" i="20"/>
  <c r="Q254" i="20"/>
  <c r="N253" i="20"/>
  <c r="O253" i="20"/>
  <c r="P253" i="20"/>
  <c r="Q253" i="20"/>
  <c r="N252" i="20"/>
  <c r="O252" i="20"/>
  <c r="P252" i="20"/>
  <c r="Q252" i="20"/>
  <c r="N251" i="20"/>
  <c r="O251" i="20"/>
  <c r="P251" i="20"/>
  <c r="Q251" i="20"/>
  <c r="N250" i="20"/>
  <c r="O250" i="20"/>
  <c r="P250" i="20"/>
  <c r="Q250" i="20"/>
  <c r="N249" i="20"/>
  <c r="O249" i="20"/>
  <c r="P249" i="20"/>
  <c r="Q249" i="20"/>
  <c r="N248" i="20"/>
  <c r="O248" i="20"/>
  <c r="P248" i="20"/>
  <c r="Q248" i="20"/>
  <c r="N247" i="20"/>
  <c r="O247" i="20"/>
  <c r="P247" i="20"/>
  <c r="Q247" i="20"/>
  <c r="N246" i="20"/>
  <c r="O246" i="20"/>
  <c r="P246" i="20"/>
  <c r="Q246" i="20"/>
  <c r="N245" i="20"/>
  <c r="O245" i="20"/>
  <c r="P245" i="20"/>
  <c r="Q245" i="20"/>
  <c r="N244" i="20"/>
  <c r="O244" i="20"/>
  <c r="P244" i="20"/>
  <c r="Q244" i="20"/>
  <c r="N243" i="20"/>
  <c r="O243" i="20"/>
  <c r="P243" i="20"/>
  <c r="Q243" i="20"/>
  <c r="N242" i="20"/>
  <c r="O242" i="20"/>
  <c r="P242" i="20"/>
  <c r="Q242" i="20"/>
  <c r="N241" i="20"/>
  <c r="O241" i="20"/>
  <c r="P241" i="20"/>
  <c r="Q241" i="20"/>
  <c r="N240" i="20"/>
  <c r="O240" i="20"/>
  <c r="P240" i="20"/>
  <c r="Q240" i="20"/>
  <c r="N239" i="20"/>
  <c r="O239" i="20"/>
  <c r="P239" i="20"/>
  <c r="Q239" i="20"/>
  <c r="N238" i="20"/>
  <c r="O238" i="20"/>
  <c r="P238" i="20"/>
  <c r="Q238" i="20"/>
  <c r="N237" i="20"/>
  <c r="O237" i="20"/>
  <c r="P237" i="20"/>
  <c r="Q237" i="20"/>
  <c r="N236" i="20"/>
  <c r="O236" i="20"/>
  <c r="P236" i="20"/>
  <c r="Q236" i="20"/>
  <c r="N235" i="20"/>
  <c r="O235" i="20"/>
  <c r="P235" i="20"/>
  <c r="Q235" i="20"/>
  <c r="N234" i="20"/>
  <c r="O234" i="20"/>
  <c r="P234" i="20"/>
  <c r="Q234" i="20"/>
  <c r="N233" i="20"/>
  <c r="O233" i="20"/>
  <c r="P233" i="20"/>
  <c r="Q233" i="20"/>
  <c r="N232" i="20"/>
  <c r="O232" i="20"/>
  <c r="P232" i="20"/>
  <c r="Q232" i="20"/>
  <c r="N231" i="20"/>
  <c r="O231" i="20"/>
  <c r="P231" i="20"/>
  <c r="Q231" i="20"/>
  <c r="N230" i="20"/>
  <c r="O230" i="20"/>
  <c r="P230" i="20"/>
  <c r="Q230" i="20"/>
  <c r="N229" i="20"/>
  <c r="O229" i="20"/>
  <c r="P229" i="20"/>
  <c r="Q229" i="20"/>
  <c r="N228" i="20"/>
  <c r="O228" i="20"/>
  <c r="P228" i="20"/>
  <c r="Q228" i="20"/>
  <c r="N227" i="20"/>
  <c r="O227" i="20"/>
  <c r="P227" i="20"/>
  <c r="Q227" i="20"/>
  <c r="N226" i="20"/>
  <c r="O226" i="20"/>
  <c r="P226" i="20"/>
  <c r="Q226" i="20"/>
  <c r="N225" i="20"/>
  <c r="O225" i="20"/>
  <c r="P225" i="20"/>
  <c r="Q225" i="20"/>
  <c r="N224" i="20"/>
  <c r="O224" i="20"/>
  <c r="P224" i="20"/>
  <c r="Q224" i="20"/>
  <c r="N223" i="20"/>
  <c r="O223" i="20"/>
  <c r="P223" i="20"/>
  <c r="Q223" i="20"/>
  <c r="N222" i="20"/>
  <c r="O222" i="20"/>
  <c r="P222" i="20"/>
  <c r="Q222" i="20"/>
  <c r="N221" i="20"/>
  <c r="O221" i="20"/>
  <c r="P221" i="20"/>
  <c r="Q221" i="20"/>
  <c r="N220" i="20"/>
  <c r="O220" i="20"/>
  <c r="P220" i="20"/>
  <c r="Q220" i="20"/>
  <c r="N219" i="20"/>
  <c r="O219" i="20"/>
  <c r="P219" i="20"/>
  <c r="Q219" i="20"/>
  <c r="N218" i="20"/>
  <c r="O218" i="20"/>
  <c r="P218" i="20"/>
  <c r="Q218" i="20"/>
  <c r="N217" i="20"/>
  <c r="O217" i="20"/>
  <c r="P217" i="20"/>
  <c r="Q217" i="20"/>
  <c r="N216" i="20"/>
  <c r="O216" i="20"/>
  <c r="P216" i="20"/>
  <c r="Q216" i="20"/>
  <c r="N215" i="20"/>
  <c r="O215" i="20"/>
  <c r="P215" i="20"/>
  <c r="Q215" i="20"/>
  <c r="N214" i="20"/>
  <c r="O214" i="20"/>
  <c r="P214" i="20"/>
  <c r="Q214" i="20"/>
  <c r="N213" i="20"/>
  <c r="O213" i="20"/>
  <c r="P213" i="20"/>
  <c r="Q213" i="20"/>
  <c r="N212" i="20"/>
  <c r="O212" i="20"/>
  <c r="P212" i="20"/>
  <c r="Q212" i="20"/>
  <c r="N211" i="20"/>
  <c r="O211" i="20"/>
  <c r="P211" i="20"/>
  <c r="Q211" i="20"/>
  <c r="N210" i="20"/>
  <c r="O210" i="20"/>
  <c r="P210" i="20"/>
  <c r="Q210" i="20"/>
  <c r="N209" i="20"/>
  <c r="O209" i="20"/>
  <c r="P209" i="20"/>
  <c r="Q209" i="20"/>
  <c r="N208" i="20"/>
  <c r="O208" i="20"/>
  <c r="P208" i="20"/>
  <c r="Q208" i="20"/>
  <c r="N207" i="20"/>
  <c r="O207" i="20"/>
  <c r="P207" i="20"/>
  <c r="Q207" i="20"/>
  <c r="N206" i="20"/>
  <c r="O206" i="20"/>
  <c r="P206" i="20"/>
  <c r="Q206" i="20"/>
  <c r="N205" i="20"/>
  <c r="O205" i="20"/>
  <c r="P205" i="20"/>
  <c r="Q205" i="20"/>
  <c r="N204" i="20"/>
  <c r="O204" i="20"/>
  <c r="P204" i="20"/>
  <c r="Q204" i="20"/>
  <c r="N203" i="20"/>
  <c r="O203" i="20"/>
  <c r="P203" i="20"/>
  <c r="Q203" i="20"/>
  <c r="N202" i="20"/>
  <c r="O202" i="20"/>
  <c r="P202" i="20"/>
  <c r="Q202" i="20"/>
  <c r="N201" i="20"/>
  <c r="O201" i="20"/>
  <c r="P201" i="20"/>
  <c r="Q201" i="20"/>
  <c r="N200" i="20"/>
  <c r="O200" i="20"/>
  <c r="P200" i="20"/>
  <c r="Q200" i="20"/>
  <c r="N199" i="20"/>
  <c r="O199" i="20"/>
  <c r="P199" i="20"/>
  <c r="Q199" i="20"/>
  <c r="N198" i="20"/>
  <c r="O198" i="20"/>
  <c r="P198" i="20"/>
  <c r="Q198" i="20"/>
  <c r="N197" i="20"/>
  <c r="O197" i="20"/>
  <c r="P197" i="20"/>
  <c r="Q197" i="20"/>
  <c r="N196" i="20"/>
  <c r="O196" i="20"/>
  <c r="P196" i="20"/>
  <c r="Q196" i="20"/>
  <c r="N195" i="20"/>
  <c r="O195" i="20"/>
  <c r="P195" i="20"/>
  <c r="Q195" i="20"/>
  <c r="N194" i="20"/>
  <c r="O194" i="20"/>
  <c r="P194" i="20"/>
  <c r="Q194" i="20"/>
  <c r="N193" i="20"/>
  <c r="O193" i="20"/>
  <c r="P193" i="20"/>
  <c r="Q193" i="20"/>
  <c r="N192" i="20"/>
  <c r="O192" i="20"/>
  <c r="P192" i="20"/>
  <c r="Q192" i="20"/>
  <c r="N191" i="20"/>
  <c r="O191" i="20"/>
  <c r="P191" i="20"/>
  <c r="Q191" i="20"/>
  <c r="N190" i="20"/>
  <c r="O190" i="20"/>
  <c r="P190" i="20"/>
  <c r="Q190" i="20"/>
  <c r="Q189" i="20"/>
  <c r="P189" i="20"/>
  <c r="O189" i="20"/>
  <c r="N189" i="20"/>
  <c r="N188" i="20"/>
  <c r="O188" i="20"/>
  <c r="P188" i="20"/>
  <c r="Q188" i="20"/>
  <c r="N187" i="20"/>
  <c r="O187" i="20"/>
  <c r="P187" i="20"/>
  <c r="Q187" i="20"/>
  <c r="N186" i="20"/>
  <c r="O186" i="20"/>
  <c r="P186" i="20"/>
  <c r="Q186" i="20"/>
  <c r="N185" i="20"/>
  <c r="O185" i="20"/>
  <c r="P185" i="20"/>
  <c r="Q185" i="20"/>
  <c r="N184" i="20"/>
  <c r="O184" i="20"/>
  <c r="P184" i="20"/>
  <c r="Q184" i="20"/>
  <c r="N183" i="20"/>
  <c r="O183" i="20"/>
  <c r="P183" i="20"/>
  <c r="Q183" i="20"/>
  <c r="N182" i="20"/>
  <c r="O182" i="20"/>
  <c r="P182" i="20"/>
  <c r="Q182" i="20"/>
  <c r="N181" i="20"/>
  <c r="O181" i="20"/>
  <c r="P181" i="20"/>
  <c r="Q181" i="20"/>
  <c r="N180" i="20"/>
  <c r="O180" i="20"/>
  <c r="P180" i="20"/>
  <c r="Q180" i="20"/>
  <c r="N179" i="20"/>
  <c r="O179" i="20"/>
  <c r="P179" i="20"/>
  <c r="Q179" i="20"/>
  <c r="N178" i="20"/>
  <c r="O178" i="20"/>
  <c r="P178" i="20"/>
  <c r="Q178" i="20"/>
  <c r="N177" i="20"/>
  <c r="O177" i="20"/>
  <c r="P177" i="20"/>
  <c r="Q177" i="20"/>
  <c r="N176" i="20"/>
  <c r="O176" i="20"/>
  <c r="P176" i="20"/>
  <c r="Q176" i="20"/>
  <c r="N175" i="20"/>
  <c r="O175" i="20"/>
  <c r="P175" i="20"/>
  <c r="Q175" i="20"/>
  <c r="BH332" i="19"/>
  <c r="BF268" i="19"/>
  <c r="BF269" i="19"/>
  <c r="BF270" i="19"/>
  <c r="BF271" i="19"/>
  <c r="BF272" i="19"/>
  <c r="BF273" i="19"/>
  <c r="BF274" i="19"/>
  <c r="BF275" i="19"/>
  <c r="BF276" i="19"/>
  <c r="BF277" i="19"/>
  <c r="BF278" i="19"/>
  <c r="BF279" i="19"/>
  <c r="BF280" i="19"/>
  <c r="BF281" i="19"/>
  <c r="BF282" i="19"/>
  <c r="BF283" i="19"/>
  <c r="BF284" i="19"/>
  <c r="BF285" i="19"/>
  <c r="BF286" i="19"/>
  <c r="BF287" i="19"/>
  <c r="BF288" i="19"/>
  <c r="BF289" i="19"/>
  <c r="BF290" i="19"/>
  <c r="BF291" i="19"/>
  <c r="BF292" i="19"/>
  <c r="BF293" i="19"/>
  <c r="BF294" i="19"/>
  <c r="BF295" i="19"/>
  <c r="BF296" i="19"/>
  <c r="BF297" i="19"/>
  <c r="BF298" i="19"/>
  <c r="BF299" i="19"/>
  <c r="BF300" i="19"/>
  <c r="BF301" i="19"/>
  <c r="BF302" i="19"/>
  <c r="BF303" i="19"/>
  <c r="BF304" i="19"/>
  <c r="BF305" i="19"/>
  <c r="BF306" i="19"/>
  <c r="BF307" i="19"/>
  <c r="BF308" i="19"/>
  <c r="BF309" i="19"/>
  <c r="BF310" i="19"/>
  <c r="BF311" i="19"/>
  <c r="BF312" i="19"/>
  <c r="BF313" i="19"/>
  <c r="BF314" i="19"/>
  <c r="BF315" i="19"/>
  <c r="BF316" i="19"/>
  <c r="BF317" i="19"/>
  <c r="BF318" i="19"/>
  <c r="BF319" i="19"/>
  <c r="BF320" i="19"/>
  <c r="BF321" i="19"/>
  <c r="BF322" i="19"/>
  <c r="BF323" i="19"/>
  <c r="BF324" i="19"/>
  <c r="BF325" i="19"/>
  <c r="BF326" i="19"/>
  <c r="BF327" i="19"/>
  <c r="BF328" i="19"/>
  <c r="BF329" i="19"/>
  <c r="BF330" i="19"/>
  <c r="BF331" i="19"/>
  <c r="BF332" i="19"/>
  <c r="BE332" i="19"/>
  <c r="BF2620" i="19"/>
  <c r="BH2525" i="19"/>
  <c r="BH2526" i="19"/>
  <c r="BH2527" i="19"/>
  <c r="BH2528" i="19"/>
  <c r="BH2529" i="19"/>
  <c r="BH2530" i="19"/>
  <c r="BH2531" i="19"/>
  <c r="BH2532" i="19"/>
  <c r="BH2533" i="19"/>
  <c r="BH2534" i="19"/>
  <c r="BH2535" i="19"/>
  <c r="BH2536" i="19"/>
  <c r="BH2537" i="19"/>
  <c r="BH2538" i="19"/>
  <c r="BH2539" i="19"/>
  <c r="BH2540" i="19"/>
  <c r="BH2541" i="19"/>
  <c r="BH2542" i="19"/>
  <c r="BH2543" i="19"/>
  <c r="BH2544" i="19"/>
  <c r="BH2545" i="19"/>
  <c r="BH2546" i="19"/>
  <c r="BH2547" i="19"/>
  <c r="BH2548" i="19"/>
  <c r="BH2549" i="19"/>
  <c r="BH2550" i="19"/>
  <c r="BH2551" i="19"/>
  <c r="BH2552" i="19"/>
  <c r="BH2553" i="19"/>
  <c r="BH2554" i="19"/>
  <c r="BH2555" i="19"/>
  <c r="BH2556" i="19"/>
  <c r="BH2557" i="19"/>
  <c r="BH2558" i="19"/>
  <c r="BH2559" i="19"/>
  <c r="BH2560" i="19"/>
  <c r="BH2561" i="19"/>
  <c r="BH2562" i="19"/>
  <c r="BH2563" i="19"/>
  <c r="BH2564" i="19"/>
  <c r="BH2565" i="19"/>
  <c r="BH2566" i="19"/>
  <c r="BH2567" i="19"/>
  <c r="BH2568" i="19"/>
  <c r="BH2569" i="19"/>
  <c r="BH2570" i="19"/>
  <c r="BH2571" i="19"/>
  <c r="BH2572" i="19"/>
  <c r="BH2573" i="19"/>
  <c r="BH2574" i="19"/>
  <c r="BH2575" i="19"/>
  <c r="BH2576" i="19"/>
  <c r="BH2577" i="19"/>
  <c r="BH2578" i="19"/>
  <c r="BH2579" i="19"/>
  <c r="BH2580" i="19"/>
  <c r="BH2581" i="19"/>
  <c r="BH2582" i="19"/>
  <c r="BH2583" i="19"/>
  <c r="BH2584" i="19"/>
  <c r="BH2585" i="19"/>
  <c r="BH2586" i="19"/>
  <c r="BH2587" i="19"/>
  <c r="BH2588" i="19"/>
  <c r="BH2589" i="19"/>
  <c r="BH2590" i="19"/>
  <c r="BH2591" i="19"/>
  <c r="BH2592" i="19"/>
  <c r="BH2593" i="19"/>
  <c r="BH2594" i="19"/>
  <c r="BH2595" i="19"/>
  <c r="BH2596" i="19"/>
  <c r="BH2597" i="19"/>
  <c r="BH2598" i="19"/>
  <c r="BH2599" i="19"/>
  <c r="BH2600" i="19"/>
  <c r="BH2601" i="19"/>
  <c r="BH2602" i="19"/>
  <c r="BH2603" i="19"/>
  <c r="BH2604" i="19"/>
  <c r="BH2605" i="19"/>
  <c r="BH2606" i="19"/>
  <c r="BH2607" i="19"/>
  <c r="BH2608" i="19"/>
  <c r="BH2609" i="19"/>
  <c r="BH2610" i="19"/>
  <c r="BH2611" i="19"/>
  <c r="BH2612" i="19"/>
  <c r="BH2613" i="19"/>
  <c r="BH2614" i="19"/>
  <c r="BH2615" i="19"/>
  <c r="BH2616" i="19"/>
  <c r="BH2617" i="19"/>
  <c r="BH2618" i="19"/>
  <c r="BH2619" i="19"/>
  <c r="BH2620" i="19"/>
  <c r="BE2620" i="19"/>
  <c r="BW416" i="19"/>
  <c r="BV416" i="19"/>
  <c r="BU416" i="19"/>
  <c r="J827" i="19"/>
  <c r="J736" i="19"/>
  <c r="J737" i="19"/>
  <c r="J738" i="19"/>
  <c r="J739" i="19"/>
  <c r="J740" i="19"/>
  <c r="J741" i="19"/>
  <c r="J742" i="19"/>
  <c r="J743" i="19"/>
  <c r="J744" i="19"/>
  <c r="J745" i="19"/>
  <c r="J746" i="19"/>
  <c r="J747" i="19"/>
  <c r="J748" i="19"/>
  <c r="J749" i="19"/>
  <c r="J750" i="19"/>
  <c r="J751" i="19"/>
  <c r="J752" i="19"/>
  <c r="J753" i="19"/>
  <c r="J754" i="19"/>
  <c r="J755" i="19"/>
  <c r="J756" i="19"/>
  <c r="J757" i="19"/>
  <c r="J758" i="19"/>
  <c r="J759" i="19"/>
  <c r="J760" i="19"/>
  <c r="J761" i="19"/>
  <c r="J762" i="19"/>
  <c r="J763" i="19"/>
  <c r="J764" i="19"/>
  <c r="J765" i="19"/>
  <c r="J766" i="19"/>
  <c r="J767" i="19"/>
  <c r="J768" i="19"/>
  <c r="J769" i="19"/>
  <c r="J770" i="19"/>
  <c r="J771" i="19"/>
  <c r="J772" i="19"/>
  <c r="J773" i="19"/>
  <c r="J774" i="19"/>
  <c r="J775" i="19"/>
  <c r="J776" i="19"/>
  <c r="J777" i="19"/>
  <c r="J778" i="19"/>
  <c r="J779" i="19"/>
  <c r="J780" i="19"/>
  <c r="J781" i="19"/>
  <c r="J782" i="19"/>
  <c r="J783" i="19"/>
  <c r="J784" i="19"/>
  <c r="J785" i="19"/>
  <c r="J786" i="19"/>
  <c r="J787" i="19"/>
  <c r="J788" i="19"/>
  <c r="J789" i="19"/>
  <c r="J790" i="19"/>
  <c r="J791" i="19"/>
  <c r="J792" i="19"/>
  <c r="J793" i="19"/>
  <c r="J794" i="19"/>
  <c r="J795" i="19"/>
  <c r="J796" i="19"/>
  <c r="J797" i="19"/>
  <c r="J798" i="19"/>
  <c r="J799" i="19"/>
  <c r="J800" i="19"/>
  <c r="J801" i="19"/>
  <c r="J802" i="19"/>
  <c r="J803" i="19"/>
  <c r="J804" i="19"/>
  <c r="J805" i="19"/>
  <c r="J806" i="19"/>
  <c r="J807" i="19"/>
  <c r="J808" i="19"/>
  <c r="J809" i="19"/>
  <c r="J810" i="19"/>
  <c r="J811" i="19"/>
  <c r="J812" i="19"/>
  <c r="J813" i="19"/>
  <c r="J814" i="19"/>
  <c r="J815" i="19"/>
  <c r="J816" i="19"/>
  <c r="J817" i="19"/>
  <c r="J818" i="19"/>
  <c r="J819" i="19"/>
  <c r="J820" i="19"/>
  <c r="J821" i="19"/>
  <c r="J822" i="19"/>
  <c r="J823" i="19"/>
  <c r="J824" i="19"/>
  <c r="J825" i="19"/>
  <c r="J826" i="19"/>
  <c r="BM1459" i="19"/>
  <c r="BK1372" i="19"/>
  <c r="BK1373" i="19"/>
  <c r="BK1374" i="19"/>
  <c r="BK1375" i="19"/>
  <c r="BK1376" i="19"/>
  <c r="BK1377" i="19"/>
  <c r="BK1378" i="19"/>
  <c r="BK1379" i="19"/>
  <c r="BK1380" i="19"/>
  <c r="BK1381" i="19"/>
  <c r="BK1382" i="19"/>
  <c r="BK1383" i="19"/>
  <c r="BK1384" i="19"/>
  <c r="BK1385" i="19"/>
  <c r="BK1386" i="19"/>
  <c r="BK1387" i="19"/>
  <c r="BK1388" i="19"/>
  <c r="BK1389" i="19"/>
  <c r="BK1390" i="19"/>
  <c r="BK1391" i="19"/>
  <c r="BK1392" i="19"/>
  <c r="BK1393" i="19"/>
  <c r="BK1394" i="19"/>
  <c r="BK1395" i="19"/>
  <c r="BK1396" i="19"/>
  <c r="BK1397" i="19"/>
  <c r="BK1398" i="19"/>
  <c r="BK1399" i="19"/>
  <c r="BK1400" i="19"/>
  <c r="BK1401" i="19"/>
  <c r="BK1402" i="19"/>
  <c r="BK1403" i="19"/>
  <c r="BK1404" i="19"/>
  <c r="BK1405" i="19"/>
  <c r="BK1406" i="19"/>
  <c r="BK1407" i="19"/>
  <c r="BK1408" i="19"/>
  <c r="BK1409" i="19"/>
  <c r="BK1410" i="19"/>
  <c r="BK1411" i="19"/>
  <c r="BK1412" i="19"/>
  <c r="BK1413" i="19"/>
  <c r="BK1414" i="19"/>
  <c r="BK1415" i="19"/>
  <c r="BK1416" i="19"/>
  <c r="BK1417" i="19"/>
  <c r="BK1418" i="19"/>
  <c r="BK1419" i="19"/>
  <c r="BK1420" i="19"/>
  <c r="BK1421" i="19"/>
  <c r="BK1422" i="19"/>
  <c r="BK1423" i="19"/>
  <c r="BK1424" i="19"/>
  <c r="BK1425" i="19"/>
  <c r="BK1426" i="19"/>
  <c r="BK1427" i="19"/>
  <c r="BK1428" i="19"/>
  <c r="BK1429" i="19"/>
  <c r="BK1430" i="19"/>
  <c r="BK1431" i="19"/>
  <c r="BK1432" i="19"/>
  <c r="BK1433" i="19"/>
  <c r="BK1434" i="19"/>
  <c r="BK1435" i="19"/>
  <c r="BK1436" i="19"/>
  <c r="BK1437" i="19"/>
  <c r="BK1438" i="19"/>
  <c r="BK1439" i="19"/>
  <c r="BK1440" i="19"/>
  <c r="BK1441" i="19"/>
  <c r="BK1442" i="19"/>
  <c r="BK1443" i="19"/>
  <c r="BK1444" i="19"/>
  <c r="BK1445" i="19"/>
  <c r="BK1446" i="19"/>
  <c r="BK1447" i="19"/>
  <c r="BK1448" i="19"/>
  <c r="BK1449" i="19"/>
  <c r="BK1450" i="19"/>
  <c r="BK1451" i="19"/>
  <c r="BK1452" i="19"/>
  <c r="BK1453" i="19"/>
  <c r="BK1454" i="19"/>
  <c r="BK1455" i="19"/>
  <c r="BK1456" i="19"/>
  <c r="BK1457" i="19"/>
  <c r="BK1458" i="19"/>
  <c r="BK1459" i="19"/>
  <c r="BJ1459" i="19"/>
  <c r="BM584" i="19"/>
  <c r="BK584" i="19"/>
  <c r="BJ584" i="19"/>
  <c r="BJ583" i="19"/>
  <c r="BJ582" i="19"/>
  <c r="BJ581" i="19"/>
  <c r="BJ580" i="19"/>
  <c r="BJ579" i="19"/>
  <c r="BK1834" i="19"/>
  <c r="BM1834" i="19"/>
  <c r="BJ1834" i="19"/>
  <c r="BK1835" i="19"/>
  <c r="BM1835" i="19"/>
  <c r="BJ1835" i="19"/>
  <c r="BK1836" i="19"/>
  <c r="BM1836" i="19"/>
  <c r="BJ1836" i="19"/>
  <c r="BK1837" i="19"/>
  <c r="BM1837" i="19"/>
  <c r="BJ1837" i="19"/>
  <c r="BK1838" i="19"/>
  <c r="BM1838" i="19"/>
  <c r="BJ1838" i="19"/>
  <c r="BK1839" i="19"/>
  <c r="BM1839" i="19"/>
  <c r="BJ1839" i="19"/>
  <c r="BK1840" i="19"/>
  <c r="BM1840" i="19"/>
  <c r="BJ1840" i="19"/>
  <c r="BK1841" i="19"/>
  <c r="BM1841" i="19"/>
  <c r="BJ1841" i="19"/>
  <c r="BK1842" i="19"/>
  <c r="BM1842" i="19"/>
  <c r="BJ1842" i="19"/>
  <c r="BK1843" i="19"/>
  <c r="BM1843" i="19"/>
  <c r="BJ1843" i="19"/>
  <c r="BJ1844" i="19"/>
  <c r="BM1844" i="19"/>
  <c r="BK1844" i="19"/>
  <c r="AO1300" i="20"/>
  <c r="AO1299" i="20"/>
  <c r="AO1298" i="20"/>
  <c r="AO1297" i="20"/>
  <c r="AO1296" i="20"/>
  <c r="AO1295" i="20"/>
  <c r="AO1294" i="20"/>
  <c r="AO1293" i="20"/>
  <c r="AO1292" i="20"/>
  <c r="AO1291" i="20"/>
  <c r="AO1290" i="20"/>
  <c r="AO1289" i="20"/>
  <c r="AO1288" i="20"/>
  <c r="AO1287" i="20"/>
  <c r="AO1286" i="20"/>
  <c r="AO1285" i="20"/>
  <c r="AO1284" i="20"/>
  <c r="AO1283" i="20"/>
  <c r="AO1282" i="20"/>
  <c r="AO1281" i="20"/>
  <c r="AO1280" i="20"/>
  <c r="AO1279" i="20"/>
  <c r="AO1278" i="20"/>
  <c r="AO1277" i="20"/>
  <c r="AO1276" i="20"/>
  <c r="AO1275" i="20"/>
  <c r="AO1274" i="20"/>
  <c r="AO1273" i="20"/>
  <c r="AO1272" i="20"/>
  <c r="AO1271" i="20"/>
  <c r="AO1270" i="20"/>
  <c r="AO1269" i="20"/>
  <c r="AO1268" i="20"/>
  <c r="AO1267" i="20"/>
  <c r="AO1266" i="20"/>
  <c r="AO1265" i="20"/>
  <c r="AO1264" i="20"/>
  <c r="AO1263" i="20"/>
  <c r="AO1262" i="20"/>
  <c r="AO1261" i="20"/>
  <c r="AO1260" i="20"/>
  <c r="AO1259" i="20"/>
  <c r="AO1258" i="20"/>
  <c r="AO1257" i="20"/>
  <c r="AO1256" i="20"/>
  <c r="AO1255" i="20"/>
  <c r="AO1254" i="20"/>
  <c r="AO1253" i="20"/>
  <c r="AO1252" i="20"/>
  <c r="AO1251" i="20"/>
  <c r="AO1250" i="20"/>
  <c r="AO1249" i="20"/>
  <c r="AO1248" i="20"/>
  <c r="AO1247" i="20"/>
  <c r="AO1246" i="20"/>
  <c r="AO1245" i="20"/>
  <c r="AO1244" i="20"/>
  <c r="AO1243" i="20"/>
  <c r="AO1242" i="20"/>
  <c r="AO1241" i="20"/>
  <c r="AO1240" i="20"/>
  <c r="AO1239" i="20"/>
  <c r="AO1238" i="20"/>
  <c r="AO1237" i="20"/>
  <c r="AO1236" i="20"/>
  <c r="AO1235" i="20"/>
  <c r="AO1234" i="20"/>
  <c r="AO1233" i="20"/>
  <c r="AO1232" i="20"/>
  <c r="AO1231" i="20"/>
  <c r="AO1230" i="20"/>
  <c r="AO1229" i="20"/>
  <c r="AO1228" i="20"/>
  <c r="AO1227" i="20"/>
  <c r="AO1226" i="20"/>
  <c r="AO1225" i="20"/>
  <c r="AO1224" i="20"/>
  <c r="AO1223" i="20"/>
  <c r="AO1222" i="20"/>
  <c r="AO1221" i="20"/>
  <c r="AO1220" i="20"/>
  <c r="AO1219" i="20"/>
  <c r="AO1218" i="20"/>
  <c r="AO1217" i="20"/>
  <c r="AO1216" i="20"/>
  <c r="AO1215" i="20"/>
  <c r="AO1214" i="20"/>
  <c r="AO1213" i="20"/>
  <c r="AO1212" i="20"/>
  <c r="AO1211" i="20"/>
  <c r="AO1210" i="20"/>
  <c r="AO1209" i="20"/>
  <c r="AO1208" i="20"/>
  <c r="AO1207" i="20"/>
  <c r="AO1206" i="20"/>
  <c r="AO1205" i="20"/>
  <c r="AO1204" i="20"/>
  <c r="AO1203" i="20"/>
  <c r="AO1202" i="20"/>
  <c r="AO1201" i="20"/>
  <c r="AO1200" i="20"/>
  <c r="AO1199" i="20"/>
  <c r="AO1198" i="20"/>
  <c r="AO1197" i="20"/>
  <c r="AO1196" i="20"/>
  <c r="AO1195" i="20"/>
  <c r="AO1194" i="20"/>
  <c r="AO1193" i="20"/>
  <c r="AO1192" i="20"/>
  <c r="AO1191" i="20"/>
  <c r="AO1190" i="20"/>
  <c r="AO1189" i="20"/>
  <c r="AO1188" i="20"/>
  <c r="AO1187" i="20"/>
  <c r="AO1186" i="20"/>
  <c r="AO1185" i="20"/>
  <c r="AO1184" i="20"/>
  <c r="AO1183" i="20"/>
  <c r="AO1182" i="20"/>
  <c r="AO1181" i="20"/>
  <c r="AO1180" i="20"/>
  <c r="AO1179" i="20"/>
  <c r="AO1178" i="20"/>
  <c r="AO1177" i="20"/>
  <c r="AO1176" i="20"/>
  <c r="AO1175" i="20"/>
  <c r="AO1174" i="20"/>
  <c r="AO1173" i="20"/>
  <c r="AO1172" i="20"/>
  <c r="AO1171" i="20"/>
  <c r="AO1170" i="20"/>
  <c r="AO1169" i="20"/>
  <c r="AO1168" i="20"/>
  <c r="AO1167" i="20"/>
  <c r="AO1166" i="20"/>
  <c r="AO1165" i="20"/>
  <c r="AO1164" i="20"/>
  <c r="AO1163" i="20"/>
  <c r="AO1162" i="20"/>
  <c r="AO1161" i="20"/>
  <c r="AO1160" i="20"/>
  <c r="AO1159" i="20"/>
  <c r="AO1158" i="20"/>
  <c r="AO1157" i="20"/>
  <c r="AO1156" i="20"/>
  <c r="AO1155" i="20"/>
  <c r="AO1154" i="20"/>
  <c r="AO1153" i="20"/>
  <c r="AO1152" i="20"/>
  <c r="AO1151" i="20"/>
  <c r="AO1150" i="20"/>
  <c r="AO1149" i="20"/>
  <c r="AO1148" i="20"/>
  <c r="AO1147" i="20"/>
  <c r="AO1146" i="20"/>
  <c r="AO1145" i="20"/>
  <c r="AO1144" i="20"/>
  <c r="AO1143" i="20"/>
  <c r="AO1142" i="20"/>
  <c r="AO1141" i="20"/>
  <c r="AO1140" i="20"/>
  <c r="AO1139" i="20"/>
  <c r="AO1138" i="20"/>
  <c r="AO1137" i="20"/>
  <c r="AO1136" i="20"/>
  <c r="AO1135" i="20"/>
  <c r="AO1134" i="20"/>
  <c r="AO1133" i="20"/>
  <c r="AO1132" i="20"/>
  <c r="AO1131" i="20"/>
  <c r="AO1130" i="20"/>
  <c r="AO1129" i="20"/>
  <c r="AO1128" i="20"/>
  <c r="AO1127" i="20"/>
  <c r="AO1126" i="20"/>
  <c r="AO1125" i="20"/>
  <c r="AO1124" i="20"/>
  <c r="AO1123" i="20"/>
  <c r="AO1122" i="20"/>
  <c r="AO1121" i="20"/>
  <c r="AO1120" i="20"/>
  <c r="AO1119" i="20"/>
  <c r="AO1118" i="20"/>
  <c r="AO1117" i="20"/>
  <c r="AO1116" i="20"/>
  <c r="AO1115" i="20"/>
  <c r="AO1114" i="20"/>
  <c r="AO1113" i="20"/>
  <c r="AO1112" i="20"/>
  <c r="AO1111" i="20"/>
  <c r="AO1110" i="20"/>
  <c r="AO1109" i="20"/>
  <c r="AO1108" i="20"/>
  <c r="AO1107" i="20"/>
  <c r="AO1106" i="20"/>
  <c r="AO1105" i="20"/>
  <c r="AO1104" i="20"/>
  <c r="AO1103" i="20"/>
  <c r="AO1102" i="20"/>
  <c r="AO1101" i="20"/>
  <c r="AO1100" i="20"/>
  <c r="AO1099" i="20"/>
  <c r="AO1098" i="20"/>
  <c r="AO1097" i="20"/>
  <c r="AO1096" i="20"/>
  <c r="AO1095" i="20"/>
  <c r="AO1094" i="20"/>
  <c r="AO1093" i="20"/>
  <c r="AO1092" i="20"/>
  <c r="AO1091" i="20"/>
  <c r="AO1090" i="20"/>
  <c r="AO1089" i="20"/>
  <c r="AO1088" i="20"/>
  <c r="AO1087" i="20"/>
  <c r="AO1086" i="20"/>
  <c r="AO1085" i="20"/>
  <c r="AO1084" i="20"/>
  <c r="AO1083" i="20"/>
  <c r="AO1082" i="20"/>
  <c r="AO1081" i="20"/>
  <c r="AO1080" i="20"/>
  <c r="AO1079" i="20"/>
  <c r="AO1078" i="20"/>
  <c r="AO1077" i="20"/>
  <c r="AO1076" i="20"/>
  <c r="AO1075" i="20"/>
  <c r="AO1074" i="20"/>
  <c r="AO1073" i="20"/>
  <c r="AO1072" i="20"/>
  <c r="AO1071" i="20"/>
  <c r="AO1070" i="20"/>
  <c r="AO1069" i="20"/>
  <c r="AO1068" i="20"/>
  <c r="AO1067" i="20"/>
  <c r="AO1066" i="20"/>
  <c r="AO1065" i="20"/>
  <c r="AO1064" i="20"/>
  <c r="AO1063" i="20"/>
  <c r="AO1062" i="20"/>
  <c r="AO1061" i="20"/>
  <c r="AO1301" i="20"/>
  <c r="AP1302" i="20"/>
  <c r="AO1302" i="20"/>
  <c r="BH1832" i="19"/>
  <c r="BG1832" i="19"/>
  <c r="J70" i="19"/>
  <c r="J3255" i="19"/>
  <c r="J3254" i="19"/>
  <c r="J3253" i="19"/>
  <c r="J3252" i="19"/>
  <c r="J3251" i="19"/>
  <c r="J3250" i="19"/>
  <c r="J3249" i="19"/>
  <c r="J3248" i="19"/>
  <c r="J3247" i="19"/>
  <c r="J3246" i="19"/>
  <c r="J3245" i="19"/>
  <c r="J3244" i="19"/>
  <c r="J3243" i="19"/>
  <c r="J3242" i="19"/>
  <c r="J3241" i="19"/>
  <c r="J3240" i="19"/>
  <c r="J3239" i="19"/>
  <c r="J3238" i="19"/>
  <c r="J3237" i="19"/>
  <c r="J3236" i="19"/>
  <c r="J3235" i="19"/>
  <c r="J3234" i="19"/>
  <c r="J3233" i="19"/>
  <c r="J3232" i="19"/>
  <c r="J3230" i="19"/>
  <c r="J3229" i="19"/>
  <c r="J3228" i="19"/>
  <c r="J3227" i="19"/>
  <c r="J3226" i="19"/>
  <c r="J3225" i="19"/>
  <c r="J3224" i="19"/>
  <c r="J3223" i="19"/>
  <c r="J3222" i="19"/>
  <c r="J3221" i="19"/>
  <c r="J3220" i="19"/>
  <c r="J3219" i="19"/>
  <c r="J3218" i="19"/>
  <c r="J3217" i="19"/>
  <c r="J3216" i="19"/>
  <c r="J3215" i="19"/>
  <c r="J3214" i="19"/>
  <c r="J3213" i="19"/>
  <c r="J3212" i="19"/>
  <c r="J3211" i="19"/>
  <c r="J3210" i="19"/>
  <c r="J3209" i="19"/>
  <c r="J3208" i="19"/>
  <c r="J3207" i="19"/>
  <c r="J3206" i="19"/>
  <c r="J3205" i="19"/>
  <c r="J3204" i="19"/>
  <c r="J3203" i="19"/>
  <c r="J3202" i="19"/>
  <c r="J3201" i="19"/>
  <c r="J3200" i="19"/>
  <c r="J3199" i="19"/>
  <c r="J3198" i="19"/>
  <c r="J3197" i="19"/>
  <c r="J3196" i="19"/>
  <c r="J3195" i="19"/>
  <c r="J3194" i="19"/>
  <c r="J3193" i="19"/>
  <c r="J3192" i="19"/>
  <c r="J3191" i="19"/>
  <c r="J3190" i="19"/>
  <c r="J3189" i="19"/>
  <c r="J3188" i="19"/>
  <c r="J3187" i="19"/>
  <c r="J3186" i="19"/>
  <c r="J3185" i="19"/>
  <c r="J3184" i="19"/>
  <c r="J3183" i="19"/>
  <c r="J3182" i="19"/>
  <c r="J3181" i="19"/>
  <c r="J3180" i="19"/>
  <c r="J3179" i="19"/>
  <c r="J3178" i="19"/>
  <c r="J3177" i="19"/>
  <c r="J3176" i="19"/>
  <c r="J3175" i="19"/>
  <c r="J3174" i="19"/>
  <c r="J3173" i="19"/>
  <c r="J3172" i="19"/>
  <c r="J3171" i="19"/>
  <c r="J3170" i="19"/>
  <c r="J3169" i="19"/>
  <c r="J3168" i="19"/>
  <c r="J3167" i="19"/>
  <c r="J3166" i="19"/>
  <c r="J3165" i="19"/>
  <c r="J3164" i="19"/>
  <c r="J3163" i="19"/>
  <c r="J3162" i="19"/>
  <c r="J3161" i="19"/>
  <c r="J3160" i="19"/>
  <c r="J3159" i="19"/>
  <c r="J3158" i="19"/>
  <c r="J3156" i="19"/>
  <c r="J3155" i="19"/>
  <c r="J3154" i="19"/>
  <c r="J3153" i="19"/>
  <c r="J3152" i="19"/>
  <c r="J3151" i="19"/>
  <c r="J3150" i="19"/>
  <c r="J3149" i="19"/>
  <c r="J3148" i="19"/>
  <c r="J3147" i="19"/>
  <c r="J3146" i="19"/>
  <c r="J3145" i="19"/>
  <c r="J3144" i="19"/>
  <c r="J3143" i="19"/>
  <c r="J3142" i="19"/>
  <c r="J3141" i="19"/>
  <c r="J3140" i="19"/>
  <c r="J3139" i="19"/>
  <c r="J3138" i="19"/>
  <c r="J3137" i="19"/>
  <c r="J3136" i="19"/>
  <c r="J3135" i="19"/>
  <c r="J3134" i="19"/>
  <c r="J3133" i="19"/>
  <c r="J3132" i="19"/>
  <c r="J3131" i="19"/>
  <c r="J3130" i="19"/>
  <c r="J3129" i="19"/>
  <c r="J3128" i="19"/>
  <c r="J3127" i="19"/>
  <c r="J3126" i="19"/>
  <c r="J3125" i="19"/>
  <c r="J3124" i="19"/>
  <c r="J3123" i="19"/>
  <c r="J3122" i="19"/>
  <c r="J3121" i="19"/>
  <c r="J3120" i="19"/>
  <c r="J3119" i="19"/>
  <c r="J3118" i="19"/>
  <c r="J3117" i="19"/>
  <c r="J3116" i="19"/>
  <c r="J3115" i="19"/>
  <c r="J3114" i="19"/>
  <c r="J3113" i="19"/>
  <c r="J3112" i="19"/>
  <c r="J3111" i="19"/>
  <c r="J3110" i="19"/>
  <c r="J3109" i="19"/>
  <c r="J3108" i="19"/>
  <c r="J3107" i="19"/>
  <c r="J3106" i="19"/>
  <c r="J3105" i="19"/>
  <c r="J3104" i="19"/>
  <c r="J3103" i="19"/>
  <c r="J3102" i="19"/>
  <c r="J3101" i="19"/>
  <c r="J3099" i="19"/>
  <c r="J3098" i="19"/>
  <c r="J3097" i="19"/>
  <c r="J3096" i="19"/>
  <c r="J3095" i="19"/>
  <c r="J3094" i="19"/>
  <c r="J3093" i="19"/>
  <c r="J3092" i="19"/>
  <c r="J3091" i="19"/>
  <c r="J3090" i="19"/>
  <c r="J3089" i="19"/>
  <c r="J3088" i="19"/>
  <c r="J3087" i="19"/>
  <c r="J3086" i="19"/>
  <c r="J3085" i="19"/>
  <c r="J3084" i="19"/>
  <c r="J3083" i="19"/>
  <c r="J3082" i="19"/>
  <c r="J3081" i="19"/>
  <c r="J3080" i="19"/>
  <c r="J3079" i="19"/>
  <c r="J3078" i="19"/>
  <c r="J3077" i="19"/>
  <c r="J3076" i="19"/>
  <c r="J3075" i="19"/>
  <c r="J3074" i="19"/>
  <c r="J3073" i="19"/>
  <c r="J3072" i="19"/>
  <c r="J3071" i="19"/>
  <c r="J3070" i="19"/>
  <c r="J3069" i="19"/>
  <c r="J3068" i="19"/>
  <c r="J3067" i="19"/>
  <c r="J3066" i="19"/>
  <c r="J3065" i="19"/>
  <c r="J3064" i="19"/>
  <c r="J3063" i="19"/>
  <c r="J3062" i="19"/>
  <c r="J3061" i="19"/>
  <c r="J3060" i="19"/>
  <c r="J3058" i="19"/>
  <c r="J3057" i="19"/>
  <c r="J3056" i="19"/>
  <c r="J3055" i="19"/>
  <c r="J3054" i="19"/>
  <c r="J3053" i="19"/>
  <c r="J3052" i="19"/>
  <c r="J3051" i="19"/>
  <c r="J3050" i="19"/>
  <c r="J3049" i="19"/>
  <c r="J3048" i="19"/>
  <c r="J3047" i="19"/>
  <c r="J3046" i="19"/>
  <c r="J3045" i="19"/>
  <c r="J3044" i="19"/>
  <c r="J3043" i="19"/>
  <c r="J3042" i="19"/>
  <c r="J3041" i="19"/>
  <c r="J3040" i="19"/>
  <c r="J3039" i="19"/>
  <c r="J3038" i="19"/>
  <c r="J3037" i="19"/>
  <c r="J3036" i="19"/>
  <c r="J3035" i="19"/>
  <c r="J3034" i="19"/>
  <c r="J3033" i="19"/>
  <c r="J3032" i="19"/>
  <c r="J3031" i="19"/>
  <c r="J3030" i="19"/>
  <c r="J3029" i="19"/>
  <c r="J3028" i="19"/>
  <c r="J3027" i="19"/>
  <c r="J3026" i="19"/>
  <c r="J3025" i="19"/>
  <c r="J3024" i="19"/>
  <c r="J3023" i="19"/>
  <c r="J3022" i="19"/>
  <c r="J3021" i="19"/>
  <c r="J3020" i="19"/>
  <c r="J3019" i="19"/>
  <c r="J3018" i="19"/>
  <c r="J3017" i="19"/>
  <c r="J3016" i="19"/>
  <c r="J3015" i="19"/>
  <c r="J3014" i="19"/>
  <c r="J3013" i="19"/>
  <c r="J3012" i="19"/>
  <c r="J3011" i="19"/>
  <c r="J3010" i="19"/>
  <c r="J3009" i="19"/>
  <c r="J3008" i="19"/>
  <c r="J3007" i="19"/>
  <c r="J3006" i="19"/>
  <c r="J3005" i="19"/>
  <c r="J3004" i="19"/>
  <c r="J3003" i="19"/>
  <c r="J3002" i="19"/>
  <c r="J3001" i="19"/>
  <c r="J3000" i="19"/>
  <c r="J2999" i="19"/>
  <c r="J2998" i="19"/>
  <c r="J2997" i="19"/>
  <c r="J2996" i="19"/>
  <c r="J2995" i="19"/>
  <c r="J2994" i="19"/>
  <c r="J2993" i="19"/>
  <c r="J2992" i="19"/>
  <c r="J2991" i="19"/>
  <c r="J2990" i="19"/>
  <c r="J2989" i="19"/>
  <c r="J2988" i="19"/>
  <c r="J2987" i="19"/>
  <c r="J2986" i="19"/>
  <c r="J2985" i="19"/>
  <c r="J2984" i="19"/>
  <c r="J2983" i="19"/>
  <c r="J2982" i="19"/>
  <c r="J2981" i="19"/>
  <c r="J2980" i="19"/>
  <c r="J2979" i="19"/>
  <c r="J2978" i="19"/>
  <c r="J2977" i="19"/>
  <c r="J2976" i="19"/>
  <c r="J2975" i="19"/>
  <c r="J2974" i="19"/>
  <c r="J2973" i="19"/>
  <c r="J2972" i="19"/>
  <c r="J2971" i="19"/>
  <c r="J2970" i="19"/>
  <c r="J2969" i="19"/>
  <c r="J2968" i="19"/>
  <c r="J2967" i="19"/>
  <c r="J2966" i="19"/>
  <c r="J2965" i="19"/>
  <c r="J2964" i="19"/>
  <c r="J2963" i="19"/>
  <c r="J2962" i="19"/>
  <c r="J2961" i="19"/>
  <c r="J2960" i="19"/>
  <c r="J2959" i="19"/>
  <c r="J2958" i="19"/>
  <c r="J2957" i="19"/>
  <c r="J2956" i="19"/>
  <c r="J2955" i="19"/>
  <c r="J2954" i="19"/>
  <c r="J2953" i="19"/>
  <c r="J2952" i="19"/>
  <c r="J2951" i="19"/>
  <c r="J2950" i="19"/>
  <c r="J2949" i="19"/>
  <c r="J2948" i="19"/>
  <c r="J2947" i="19"/>
  <c r="J2946" i="19"/>
  <c r="J2945" i="19"/>
  <c r="J2944" i="19"/>
  <c r="J2943" i="19"/>
  <c r="J2942" i="19"/>
  <c r="J2941" i="19"/>
  <c r="J2940" i="19"/>
  <c r="J2939" i="19"/>
  <c r="J2938" i="19"/>
  <c r="J2937" i="19"/>
  <c r="J2936" i="19"/>
  <c r="J2935" i="19"/>
  <c r="J2934" i="19"/>
  <c r="J2933" i="19"/>
  <c r="J2932" i="19"/>
  <c r="J2931" i="19"/>
  <c r="J2930" i="19"/>
  <c r="J2929" i="19"/>
  <c r="J2928" i="19"/>
  <c r="J2927" i="19"/>
  <c r="J2926" i="19"/>
  <c r="J2925" i="19"/>
  <c r="J2923" i="19"/>
  <c r="J2922" i="19"/>
  <c r="J2921" i="19"/>
  <c r="J2920" i="19"/>
  <c r="J2919" i="19"/>
  <c r="J2918" i="19"/>
  <c r="J2917" i="19"/>
  <c r="J2916" i="19"/>
  <c r="J2915" i="19"/>
  <c r="J2914" i="19"/>
  <c r="J2913" i="19"/>
  <c r="J2912" i="19"/>
  <c r="J2911" i="19"/>
  <c r="J2910" i="19"/>
  <c r="J2909" i="19"/>
  <c r="J2907" i="19"/>
  <c r="J2906" i="19"/>
  <c r="J2905" i="19"/>
  <c r="J2904" i="19"/>
  <c r="J2903" i="19"/>
  <c r="J2902" i="19"/>
  <c r="J2901" i="19"/>
  <c r="J2900" i="19"/>
  <c r="J2899" i="19"/>
  <c r="J2898" i="19"/>
  <c r="J2897" i="19"/>
  <c r="J2896" i="19"/>
  <c r="J2895" i="19"/>
  <c r="J2894" i="19"/>
  <c r="J2893" i="19"/>
  <c r="J2892" i="19"/>
  <c r="J2891" i="19"/>
  <c r="J2890" i="19"/>
  <c r="J2889" i="19"/>
  <c r="J2888" i="19"/>
  <c r="J2887" i="19"/>
  <c r="J2886" i="19"/>
  <c r="J2885" i="19"/>
  <c r="J2884" i="19"/>
  <c r="J2883" i="19"/>
  <c r="J2882" i="19"/>
  <c r="J2881" i="19"/>
  <c r="J2880" i="19"/>
  <c r="J2879" i="19"/>
  <c r="J2878" i="19"/>
  <c r="J2876" i="19"/>
  <c r="J2875" i="19"/>
  <c r="J2874" i="19"/>
  <c r="J2873" i="19"/>
  <c r="J2872" i="19"/>
  <c r="J2871" i="19"/>
  <c r="J2870" i="19"/>
  <c r="J2869" i="19"/>
  <c r="J2868" i="19"/>
  <c r="J2867" i="19"/>
  <c r="J2866" i="19"/>
  <c r="J2865" i="19"/>
  <c r="J2864" i="19"/>
  <c r="J2863" i="19"/>
  <c r="J2862" i="19"/>
  <c r="J2861" i="19"/>
  <c r="J2860" i="19"/>
  <c r="J2859" i="19"/>
  <c r="J2858" i="19"/>
  <c r="J2857" i="19"/>
  <c r="J2856" i="19"/>
  <c r="J2855" i="19"/>
  <c r="J2854" i="19"/>
  <c r="J2853" i="19"/>
  <c r="J2852" i="19"/>
  <c r="J2851" i="19"/>
  <c r="J2850" i="19"/>
  <c r="J2849" i="19"/>
  <c r="J2848" i="19"/>
  <c r="J2847" i="19"/>
  <c r="J2846" i="19"/>
  <c r="J2845" i="19"/>
  <c r="J2844" i="19"/>
  <c r="J2843" i="19"/>
  <c r="J2842" i="19"/>
  <c r="J2841" i="19"/>
  <c r="J2840" i="19"/>
  <c r="J2839" i="19"/>
  <c r="J2838" i="19"/>
  <c r="J2837" i="19"/>
  <c r="J2836" i="19"/>
  <c r="J2835" i="19"/>
  <c r="J2834" i="19"/>
  <c r="J2833" i="19"/>
  <c r="J2832" i="19"/>
  <c r="J2831" i="19"/>
  <c r="J2830" i="19"/>
  <c r="J2829" i="19"/>
  <c r="J2828" i="19"/>
  <c r="J2827" i="19"/>
  <c r="J2826" i="19"/>
  <c r="J2825" i="19"/>
  <c r="J2824" i="19"/>
  <c r="J2823" i="19"/>
  <c r="J2822" i="19"/>
  <c r="J2821" i="19"/>
  <c r="J2820" i="19"/>
  <c r="J2819" i="19"/>
  <c r="J2818" i="19"/>
  <c r="J2817" i="19"/>
  <c r="J2816" i="19"/>
  <c r="J2815" i="19"/>
  <c r="J2814" i="19"/>
  <c r="J2813" i="19"/>
  <c r="J2812" i="19"/>
  <c r="J2811" i="19"/>
  <c r="J2810" i="19"/>
  <c r="J2809" i="19"/>
  <c r="J2808" i="19"/>
  <c r="J2807" i="19"/>
  <c r="J2806" i="19"/>
  <c r="J2805" i="19"/>
  <c r="J2804" i="19"/>
  <c r="J2803" i="19"/>
  <c r="J2802" i="19"/>
  <c r="J2801" i="19"/>
  <c r="J2800" i="19"/>
  <c r="J2799" i="19"/>
  <c r="J2798" i="19"/>
  <c r="J2797" i="19"/>
  <c r="J2796" i="19"/>
  <c r="J2795" i="19"/>
  <c r="J2794" i="19"/>
  <c r="J2793" i="19"/>
  <c r="J2792" i="19"/>
  <c r="J2791" i="19"/>
  <c r="J2790" i="19"/>
  <c r="J2789" i="19"/>
  <c r="J2788" i="19"/>
  <c r="J2787" i="19"/>
  <c r="J2786" i="19"/>
  <c r="J2785" i="19"/>
  <c r="J2784" i="19"/>
  <c r="J2783" i="19"/>
  <c r="J2782" i="19"/>
  <c r="J2781" i="19"/>
  <c r="J2780" i="19"/>
  <c r="J2779" i="19"/>
  <c r="J2778" i="19"/>
  <c r="J2777" i="19"/>
  <c r="J2776" i="19"/>
  <c r="J2775" i="19"/>
  <c r="J2774" i="19"/>
  <c r="J2773" i="19"/>
  <c r="J2772" i="19"/>
  <c r="J2771" i="19"/>
  <c r="J2770" i="19"/>
  <c r="J2769" i="19"/>
  <c r="J2768" i="19"/>
  <c r="J2767" i="19"/>
  <c r="J2766" i="19"/>
  <c r="J2765" i="19"/>
  <c r="J2764" i="19"/>
  <c r="J2763" i="19"/>
  <c r="J2762" i="19"/>
  <c r="J2761" i="19"/>
  <c r="J2760" i="19"/>
  <c r="J2759" i="19"/>
  <c r="J2758" i="19"/>
  <c r="J2757" i="19"/>
  <c r="J2756" i="19"/>
  <c r="J2755" i="19"/>
  <c r="J2754" i="19"/>
  <c r="J2753" i="19"/>
  <c r="J2752" i="19"/>
  <c r="J2751" i="19"/>
  <c r="J2750" i="19"/>
  <c r="J2749" i="19"/>
  <c r="J2748" i="19"/>
  <c r="J2747" i="19"/>
  <c r="J2746" i="19"/>
  <c r="J2745" i="19"/>
  <c r="J2744" i="19"/>
  <c r="J2743" i="19"/>
  <c r="J2742" i="19"/>
  <c r="J2741" i="19"/>
  <c r="J2740" i="19"/>
  <c r="J2739" i="19"/>
  <c r="J2738" i="19"/>
  <c r="J2737" i="19"/>
  <c r="J2736" i="19"/>
  <c r="J2735" i="19"/>
  <c r="J2734" i="19"/>
  <c r="J2733" i="19"/>
  <c r="J2732" i="19"/>
  <c r="J2731" i="19"/>
  <c r="J2730" i="19"/>
  <c r="J2729" i="19"/>
  <c r="J2728" i="19"/>
  <c r="J2727" i="19"/>
  <c r="J2726" i="19"/>
  <c r="J2725" i="19"/>
  <c r="J2724" i="19"/>
  <c r="J2723" i="19"/>
  <c r="J2722" i="19"/>
  <c r="J2721" i="19"/>
  <c r="J2720" i="19"/>
  <c r="J2719" i="19"/>
  <c r="J2718" i="19"/>
  <c r="J2717" i="19"/>
  <c r="J2716" i="19"/>
  <c r="J2715" i="19"/>
  <c r="J2714" i="19"/>
  <c r="J2713" i="19"/>
  <c r="J2712" i="19"/>
  <c r="J2711" i="19"/>
  <c r="J2710" i="19"/>
  <c r="J2709" i="19"/>
  <c r="J2708" i="19"/>
  <c r="J2707" i="19"/>
  <c r="J2706" i="19"/>
  <c r="J2705" i="19"/>
  <c r="J2704" i="19"/>
  <c r="J2703" i="19"/>
  <c r="J2702" i="19"/>
  <c r="J2701" i="19"/>
  <c r="J2700" i="19"/>
  <c r="J2699" i="19"/>
  <c r="J2698" i="19"/>
  <c r="J2697" i="19"/>
  <c r="J2696" i="19"/>
  <c r="J2695" i="19"/>
  <c r="J2694" i="19"/>
  <c r="J2693" i="19"/>
  <c r="J2692" i="19"/>
  <c r="J2691" i="19"/>
  <c r="J2690" i="19"/>
  <c r="J2689" i="19"/>
  <c r="J2688" i="19"/>
  <c r="J2687" i="19"/>
  <c r="J2686" i="19"/>
  <c r="J2685" i="19"/>
  <c r="J2684" i="19"/>
  <c r="J2683" i="19"/>
  <c r="J2682" i="19"/>
  <c r="J2681" i="19"/>
  <c r="J2680" i="19"/>
  <c r="J2679" i="19"/>
  <c r="J2678" i="19"/>
  <c r="J2677" i="19"/>
  <c r="J2676" i="19"/>
  <c r="J2675" i="19"/>
  <c r="J2674" i="19"/>
  <c r="J2673" i="19"/>
  <c r="J2672" i="19"/>
  <c r="J2671" i="19"/>
  <c r="J2670" i="19"/>
  <c r="J2669" i="19"/>
  <c r="J2668" i="19"/>
  <c r="J2667" i="19"/>
  <c r="J2666" i="19"/>
  <c r="J2665" i="19"/>
  <c r="J2664" i="19"/>
  <c r="J2663" i="19"/>
  <c r="J2662" i="19"/>
  <c r="J2661" i="19"/>
  <c r="J2660" i="19"/>
  <c r="J2659" i="19"/>
  <c r="J2658" i="19"/>
  <c r="J2657" i="19"/>
  <c r="J2656" i="19"/>
  <c r="J2655" i="19"/>
  <c r="J2654" i="19"/>
  <c r="J2653" i="19"/>
  <c r="J2652" i="19"/>
  <c r="J2651" i="19"/>
  <c r="J2650" i="19"/>
  <c r="J2649" i="19"/>
  <c r="J2648" i="19"/>
  <c r="J2647" i="19"/>
  <c r="J2646" i="19"/>
  <c r="J2645" i="19"/>
  <c r="J2644" i="19"/>
  <c r="J2643" i="19"/>
  <c r="J2642" i="19"/>
  <c r="J2641" i="19"/>
  <c r="J2640" i="19"/>
  <c r="J2639" i="19"/>
  <c r="J2638" i="19"/>
  <c r="J2637" i="19"/>
  <c r="J2636" i="19"/>
  <c r="J2635" i="19"/>
  <c r="J2634" i="19"/>
  <c r="J2633" i="19"/>
  <c r="J2632" i="19"/>
  <c r="J2631" i="19"/>
  <c r="J2630" i="19"/>
  <c r="J2629" i="19"/>
  <c r="J2628" i="19"/>
  <c r="J2627" i="19"/>
  <c r="J2626" i="19"/>
  <c r="J2625" i="19"/>
  <c r="J2624" i="19"/>
  <c r="J2623" i="19"/>
  <c r="J2622" i="19"/>
  <c r="J2620" i="19"/>
  <c r="J2619" i="19"/>
  <c r="J2618" i="19"/>
  <c r="J2617" i="19"/>
  <c r="J2616" i="19"/>
  <c r="J2615" i="19"/>
  <c r="J2614" i="19"/>
  <c r="J2613" i="19"/>
  <c r="J2612" i="19"/>
  <c r="J2611" i="19"/>
  <c r="J2610" i="19"/>
  <c r="J2609" i="19"/>
  <c r="J2608" i="19"/>
  <c r="J2607" i="19"/>
  <c r="J2606" i="19"/>
  <c r="J2605" i="19"/>
  <c r="J2604" i="19"/>
  <c r="J2603" i="19"/>
  <c r="J2602" i="19"/>
  <c r="J2601" i="19"/>
  <c r="J2600" i="19"/>
  <c r="J2599" i="19"/>
  <c r="J2598" i="19"/>
  <c r="J2597" i="19"/>
  <c r="J2596" i="19"/>
  <c r="J2595" i="19"/>
  <c r="J2594" i="19"/>
  <c r="J2593" i="19"/>
  <c r="J2592" i="19"/>
  <c r="J2591" i="19"/>
  <c r="J2590" i="19"/>
  <c r="J2589" i="19"/>
  <c r="J2588" i="19"/>
  <c r="J2587" i="19"/>
  <c r="J2586" i="19"/>
  <c r="J2585" i="19"/>
  <c r="J2584" i="19"/>
  <c r="J2583" i="19"/>
  <c r="J2582" i="19"/>
  <c r="J2581" i="19"/>
  <c r="J2580" i="19"/>
  <c r="J2579" i="19"/>
  <c r="J2578" i="19"/>
  <c r="J2577" i="19"/>
  <c r="J2576" i="19"/>
  <c r="J2575" i="19"/>
  <c r="J2574" i="19"/>
  <c r="J2573" i="19"/>
  <c r="J2572" i="19"/>
  <c r="J2571" i="19"/>
  <c r="J2570" i="19"/>
  <c r="J2569" i="19"/>
  <c r="J2568" i="19"/>
  <c r="J2567" i="19"/>
  <c r="J2566" i="19"/>
  <c r="J2565" i="19"/>
  <c r="J2564" i="19"/>
  <c r="J2563" i="19"/>
  <c r="J2562" i="19"/>
  <c r="J2561" i="19"/>
  <c r="J2560" i="19"/>
  <c r="J2559" i="19"/>
  <c r="J2558" i="19"/>
  <c r="J2557" i="19"/>
  <c r="J2556" i="19"/>
  <c r="J2555" i="19"/>
  <c r="J2554" i="19"/>
  <c r="J2553" i="19"/>
  <c r="J2552" i="19"/>
  <c r="J2551" i="19"/>
  <c r="J2550" i="19"/>
  <c r="J2549" i="19"/>
  <c r="J2548" i="19"/>
  <c r="J2547" i="19"/>
  <c r="J2546" i="19"/>
  <c r="J2545" i="19"/>
  <c r="J2544" i="19"/>
  <c r="J2543" i="19"/>
  <c r="J2542" i="19"/>
  <c r="J2541" i="19"/>
  <c r="J2540" i="19"/>
  <c r="J2539" i="19"/>
  <c r="J2538" i="19"/>
  <c r="J2537" i="19"/>
  <c r="J2536" i="19"/>
  <c r="J2535" i="19"/>
  <c r="J2534" i="19"/>
  <c r="J2533" i="19"/>
  <c r="J2532" i="19"/>
  <c r="J2531" i="19"/>
  <c r="J2530" i="19"/>
  <c r="J2529" i="19"/>
  <c r="J2528" i="19"/>
  <c r="J2527" i="19"/>
  <c r="J2526" i="19"/>
  <c r="J2525" i="19"/>
  <c r="J2523" i="19"/>
  <c r="J2522" i="19"/>
  <c r="J2521" i="19"/>
  <c r="J2520" i="19"/>
  <c r="J2519" i="19"/>
  <c r="J2518" i="19"/>
  <c r="J2517" i="19"/>
  <c r="J2516" i="19"/>
  <c r="J2515" i="19"/>
  <c r="J2514" i="19"/>
  <c r="J2513" i="19"/>
  <c r="J2512" i="19"/>
  <c r="J2511" i="19"/>
  <c r="J2510" i="19"/>
  <c r="J2509" i="19"/>
  <c r="J2508" i="19"/>
  <c r="J2507" i="19"/>
  <c r="J2506" i="19"/>
  <c r="J2505" i="19"/>
  <c r="J2504" i="19"/>
  <c r="J2503" i="19"/>
  <c r="J2502" i="19"/>
  <c r="J2501" i="19"/>
  <c r="J2500" i="19"/>
  <c r="J2499" i="19"/>
  <c r="J2498" i="19"/>
  <c r="J2497" i="19"/>
  <c r="J2496" i="19"/>
  <c r="J2495" i="19"/>
  <c r="J2494" i="19"/>
  <c r="J2493" i="19"/>
  <c r="J2492" i="19"/>
  <c r="J2491" i="19"/>
  <c r="J2490" i="19"/>
  <c r="J2489" i="19"/>
  <c r="J2488" i="19"/>
  <c r="J2487" i="19"/>
  <c r="J2486" i="19"/>
  <c r="J2485" i="19"/>
  <c r="J2484" i="19"/>
  <c r="J2483" i="19"/>
  <c r="J2482" i="19"/>
  <c r="J2481" i="19"/>
  <c r="J2480" i="19"/>
  <c r="J2479" i="19"/>
  <c r="J2478" i="19"/>
  <c r="J2477" i="19"/>
  <c r="J2476" i="19"/>
  <c r="J2475" i="19"/>
  <c r="J2474" i="19"/>
  <c r="J2473" i="19"/>
  <c r="J2472" i="19"/>
  <c r="J2471" i="19"/>
  <c r="J2470" i="19"/>
  <c r="J2469" i="19"/>
  <c r="J2468" i="19"/>
  <c r="J2467" i="19"/>
  <c r="J2466" i="19"/>
  <c r="J2465" i="19"/>
  <c r="J2464" i="19"/>
  <c r="J2463" i="19"/>
  <c r="J2462" i="19"/>
  <c r="J2461" i="19"/>
  <c r="J2460" i="19"/>
  <c r="J2459" i="19"/>
  <c r="J2458" i="19"/>
  <c r="J2457" i="19"/>
  <c r="J2455" i="19"/>
  <c r="J2454" i="19"/>
  <c r="J2453" i="19"/>
  <c r="J2452" i="19"/>
  <c r="J2451" i="19"/>
  <c r="J2450" i="19"/>
  <c r="J2449" i="19"/>
  <c r="J2448" i="19"/>
  <c r="J2447" i="19"/>
  <c r="J2446" i="19"/>
  <c r="J2445" i="19"/>
  <c r="J2444" i="19"/>
  <c r="J2443" i="19"/>
  <c r="J2442" i="19"/>
  <c r="J2441" i="19"/>
  <c r="J2440" i="19"/>
  <c r="J2439" i="19"/>
  <c r="J2438" i="19"/>
  <c r="J2437" i="19"/>
  <c r="J2436" i="19"/>
  <c r="J2435" i="19"/>
  <c r="J2434" i="19"/>
  <c r="J2433" i="19"/>
  <c r="J2432" i="19"/>
  <c r="J2431" i="19"/>
  <c r="J2430" i="19"/>
  <c r="J2429" i="19"/>
  <c r="J2428" i="19"/>
  <c r="J2427" i="19"/>
  <c r="J2426" i="19"/>
  <c r="J2425" i="19"/>
  <c r="J2424" i="19"/>
  <c r="J2423" i="19"/>
  <c r="J2422" i="19"/>
  <c r="J2421" i="19"/>
  <c r="J2420" i="19"/>
  <c r="J2419" i="19"/>
  <c r="J2418" i="19"/>
  <c r="J2417" i="19"/>
  <c r="J2416" i="19"/>
  <c r="J2415" i="19"/>
  <c r="J2414" i="19"/>
  <c r="J2413" i="19"/>
  <c r="J2412" i="19"/>
  <c r="J2411" i="19"/>
  <c r="J2410" i="19"/>
  <c r="J2409" i="19"/>
  <c r="J2407" i="19"/>
  <c r="J2406" i="19"/>
  <c r="J2405" i="19"/>
  <c r="J2404" i="19"/>
  <c r="J2403" i="19"/>
  <c r="J2402" i="19"/>
  <c r="J2401" i="19"/>
  <c r="J2399" i="19"/>
  <c r="J2398" i="19"/>
  <c r="J2397" i="19"/>
  <c r="J2396" i="19"/>
  <c r="J2395" i="19"/>
  <c r="J2394" i="19"/>
  <c r="J2393" i="19"/>
  <c r="J2392" i="19"/>
  <c r="J2391" i="19"/>
  <c r="J2390" i="19"/>
  <c r="J2389" i="19"/>
  <c r="J2388" i="19"/>
  <c r="J2387" i="19"/>
  <c r="J2386" i="19"/>
  <c r="J2385" i="19"/>
  <c r="J2384" i="19"/>
  <c r="J2383" i="19"/>
  <c r="J2382" i="19"/>
  <c r="J2381" i="19"/>
  <c r="J2380" i="19"/>
  <c r="J2379" i="19"/>
  <c r="J2378" i="19"/>
  <c r="J2377" i="19"/>
  <c r="J2376" i="19"/>
  <c r="J2375" i="19"/>
  <c r="J2374" i="19"/>
  <c r="J2373" i="19"/>
  <c r="J2372" i="19"/>
  <c r="J2371" i="19"/>
  <c r="J2370" i="19"/>
  <c r="J2369" i="19"/>
  <c r="J2368" i="19"/>
  <c r="J2367" i="19"/>
  <c r="J2366" i="19"/>
  <c r="J2365" i="19"/>
  <c r="J2364" i="19"/>
  <c r="J2363" i="19"/>
  <c r="J2362" i="19"/>
  <c r="J2361" i="19"/>
  <c r="J2360" i="19"/>
  <c r="J2359" i="19"/>
  <c r="J2358" i="19"/>
  <c r="J2357" i="19"/>
  <c r="J2356" i="19"/>
  <c r="J2355" i="19"/>
  <c r="J2354" i="19"/>
  <c r="J2353" i="19"/>
  <c r="J2352" i="19"/>
  <c r="J2351" i="19"/>
  <c r="J2350" i="19"/>
  <c r="J2349" i="19"/>
  <c r="J2348" i="19"/>
  <c r="J2347" i="19"/>
  <c r="J2346" i="19"/>
  <c r="J2345" i="19"/>
  <c r="J2344" i="19"/>
  <c r="J2343" i="19"/>
  <c r="J2342" i="19"/>
  <c r="J2341" i="19"/>
  <c r="J2340" i="19"/>
  <c r="J2339" i="19"/>
  <c r="J2338" i="19"/>
  <c r="J2337" i="19"/>
  <c r="J2336" i="19"/>
  <c r="J2335" i="19"/>
  <c r="J2334" i="19"/>
  <c r="J2333" i="19"/>
  <c r="J2332" i="19"/>
  <c r="J2330" i="19"/>
  <c r="J2329" i="19"/>
  <c r="J2328" i="19"/>
  <c r="J2327" i="19"/>
  <c r="J2326" i="19"/>
  <c r="J2325" i="19"/>
  <c r="J2324" i="19"/>
  <c r="J2323" i="19"/>
  <c r="J2322" i="19"/>
  <c r="J2321" i="19"/>
  <c r="J2320" i="19"/>
  <c r="J2319" i="19"/>
  <c r="J2318" i="19"/>
  <c r="J2317" i="19"/>
  <c r="J2316" i="19"/>
  <c r="J2315" i="19"/>
  <c r="J2314" i="19"/>
  <c r="J2313" i="19"/>
  <c r="J2312" i="19"/>
  <c r="J2311" i="19"/>
  <c r="J2310" i="19"/>
  <c r="J2309" i="19"/>
  <c r="J2308" i="19"/>
  <c r="J2307" i="19"/>
  <c r="J2306" i="19"/>
  <c r="J2305" i="19"/>
  <c r="J2304" i="19"/>
  <c r="J2303" i="19"/>
  <c r="J2302" i="19"/>
  <c r="J2301" i="19"/>
  <c r="J2300" i="19"/>
  <c r="J2299" i="19"/>
  <c r="J2298" i="19"/>
  <c r="J2297" i="19"/>
  <c r="J2296" i="19"/>
  <c r="J2295" i="19"/>
  <c r="J2294" i="19"/>
  <c r="J2292" i="19"/>
  <c r="J2291" i="19"/>
  <c r="J2290" i="19"/>
  <c r="J2289" i="19"/>
  <c r="J2288" i="19"/>
  <c r="J2287" i="19"/>
  <c r="J2286" i="19"/>
  <c r="J2285" i="19"/>
  <c r="J2284" i="19"/>
  <c r="J2283" i="19"/>
  <c r="J2282" i="19"/>
  <c r="J2281" i="19"/>
  <c r="J2280" i="19"/>
  <c r="J2279" i="19"/>
  <c r="J2278" i="19"/>
  <c r="J2277" i="19"/>
  <c r="J2276" i="19"/>
  <c r="J2275" i="19"/>
  <c r="J2274" i="19"/>
  <c r="J2273" i="19"/>
  <c r="J2272" i="19"/>
  <c r="J2271" i="19"/>
  <c r="J2270" i="19"/>
  <c r="J2269" i="19"/>
  <c r="J2268" i="19"/>
  <c r="J2267" i="19"/>
  <c r="J2266" i="19"/>
  <c r="J2265" i="19"/>
  <c r="J2264" i="19"/>
  <c r="J2263" i="19"/>
  <c r="J2262" i="19"/>
  <c r="J2261" i="19"/>
  <c r="J2260" i="19"/>
  <c r="J2259" i="19"/>
  <c r="J2258" i="19"/>
  <c r="J2257" i="19"/>
  <c r="J2256" i="19"/>
  <c r="J2255" i="19"/>
  <c r="J2254" i="19"/>
  <c r="J2253" i="19"/>
  <c r="J2252" i="19"/>
  <c r="J2251" i="19"/>
  <c r="J2250" i="19"/>
  <c r="J2249" i="19"/>
  <c r="J2248" i="19"/>
  <c r="J2247" i="19"/>
  <c r="J2246" i="19"/>
  <c r="J2245" i="19"/>
  <c r="J2244" i="19"/>
  <c r="J2243" i="19"/>
  <c r="J2242" i="19"/>
  <c r="J2241" i="19"/>
  <c r="J2240" i="19"/>
  <c r="J2239" i="19"/>
  <c r="J2238" i="19"/>
  <c r="J2237" i="19"/>
  <c r="J2236" i="19"/>
  <c r="J2235" i="19"/>
  <c r="J2234" i="19"/>
  <c r="J2233" i="19"/>
  <c r="J2232" i="19"/>
  <c r="J2231" i="19"/>
  <c r="J2230" i="19"/>
  <c r="J2229" i="19"/>
  <c r="J2228" i="19"/>
  <c r="J2227" i="19"/>
  <c r="J2226" i="19"/>
  <c r="J2225" i="19"/>
  <c r="J2224" i="19"/>
  <c r="J2223" i="19"/>
  <c r="J2222" i="19"/>
  <c r="J2221" i="19"/>
  <c r="J2220" i="19"/>
  <c r="J2219" i="19"/>
  <c r="J2218" i="19"/>
  <c r="J2217" i="19"/>
  <c r="J2216" i="19"/>
  <c r="J2215" i="19"/>
  <c r="J2213" i="19"/>
  <c r="J2212" i="19"/>
  <c r="J2211" i="19"/>
  <c r="J2210" i="19"/>
  <c r="J2209" i="19"/>
  <c r="J2208" i="19"/>
  <c r="J2207" i="19"/>
  <c r="J2206" i="19"/>
  <c r="J2205" i="19"/>
  <c r="J2204" i="19"/>
  <c r="J2203" i="19"/>
  <c r="J2202" i="19"/>
  <c r="J2201" i="19"/>
  <c r="J2200" i="19"/>
  <c r="J2199" i="19"/>
  <c r="J2198" i="19"/>
  <c r="J2197" i="19"/>
  <c r="J2196" i="19"/>
  <c r="J2195" i="19"/>
  <c r="J2194" i="19"/>
  <c r="J2193" i="19"/>
  <c r="J2192" i="19"/>
  <c r="J2191" i="19"/>
  <c r="J2190" i="19"/>
  <c r="J2189" i="19"/>
  <c r="J2188" i="19"/>
  <c r="J2187" i="19"/>
  <c r="J2186" i="19"/>
  <c r="J2185" i="19"/>
  <c r="J2184" i="19"/>
  <c r="J2183" i="19"/>
  <c r="J2182" i="19"/>
  <c r="J2181" i="19"/>
  <c r="J2180" i="19"/>
  <c r="J2179" i="19"/>
  <c r="J2178" i="19"/>
  <c r="J2177" i="19"/>
  <c r="J2176" i="19"/>
  <c r="J2175" i="19"/>
  <c r="J2174" i="19"/>
  <c r="J2173" i="19"/>
  <c r="J2172" i="19"/>
  <c r="J2171" i="19"/>
  <c r="J2170" i="19"/>
  <c r="J2169" i="19"/>
  <c r="J2168" i="19"/>
  <c r="J2167" i="19"/>
  <c r="J2166" i="19"/>
  <c r="J2165" i="19"/>
  <c r="J2164" i="19"/>
  <c r="J2163" i="19"/>
  <c r="J2162" i="19"/>
  <c r="J2161" i="19"/>
  <c r="J2160" i="19"/>
  <c r="J2159" i="19"/>
  <c r="J2158" i="19"/>
  <c r="J2157" i="19"/>
  <c r="J2156" i="19"/>
  <c r="J2155" i="19"/>
  <c r="J2154" i="19"/>
  <c r="J2153" i="19"/>
  <c r="J2152" i="19"/>
  <c r="J2151" i="19"/>
  <c r="J2150" i="19"/>
  <c r="J2149" i="19"/>
  <c r="J2148" i="19"/>
  <c r="J2147" i="19"/>
  <c r="J2146" i="19"/>
  <c r="J2145" i="19"/>
  <c r="J2144" i="19"/>
  <c r="J2143" i="19"/>
  <c r="J2142" i="19"/>
  <c r="J2141" i="19"/>
  <c r="J2140" i="19"/>
  <c r="J2139" i="19"/>
  <c r="J2138" i="19"/>
  <c r="J2137" i="19"/>
  <c r="J2136" i="19"/>
  <c r="J2135" i="19"/>
  <c r="J2134" i="19"/>
  <c r="J2133" i="19"/>
  <c r="J2132" i="19"/>
  <c r="J2131" i="19"/>
  <c r="J2130" i="19"/>
  <c r="J2129" i="19"/>
  <c r="J2128" i="19"/>
  <c r="J2127" i="19"/>
  <c r="J2126" i="19"/>
  <c r="J2125" i="19"/>
  <c r="J2123" i="19"/>
  <c r="J2122" i="19"/>
  <c r="J2121" i="19"/>
  <c r="J2120" i="19"/>
  <c r="J2119" i="19"/>
  <c r="J2118" i="19"/>
  <c r="J2117" i="19"/>
  <c r="J2116" i="19"/>
  <c r="J2115" i="19"/>
  <c r="J2114" i="19"/>
  <c r="J2113" i="19"/>
  <c r="J2112" i="19"/>
  <c r="J2111" i="19"/>
  <c r="J2110" i="19"/>
  <c r="J2109" i="19"/>
  <c r="J2108" i="19"/>
  <c r="J2107" i="19"/>
  <c r="J2106" i="19"/>
  <c r="J2105" i="19"/>
  <c r="J2104" i="19"/>
  <c r="J2103" i="19"/>
  <c r="J2102" i="19"/>
  <c r="J2101" i="19"/>
  <c r="J2100" i="19"/>
  <c r="J2099" i="19"/>
  <c r="J2098" i="19"/>
  <c r="J2097" i="19"/>
  <c r="J2096" i="19"/>
  <c r="J2095" i="19"/>
  <c r="J2094" i="19"/>
  <c r="J2093" i="19"/>
  <c r="J2092" i="19"/>
  <c r="J2091" i="19"/>
  <c r="J2090" i="19"/>
  <c r="J2089" i="19"/>
  <c r="J2088" i="19"/>
  <c r="J2087" i="19"/>
  <c r="J2086" i="19"/>
  <c r="J2085" i="19"/>
  <c r="J2084" i="19"/>
  <c r="J2083" i="19"/>
  <c r="J2082" i="19"/>
  <c r="J2081" i="19"/>
  <c r="J2080" i="19"/>
  <c r="J2079" i="19"/>
  <c r="J2078" i="19"/>
  <c r="J2077" i="19"/>
  <c r="J2076" i="19"/>
  <c r="J2075" i="19"/>
  <c r="J2074" i="19"/>
  <c r="J2073" i="19"/>
  <c r="J2072" i="19"/>
  <c r="J2071" i="19"/>
  <c r="J2070" i="19"/>
  <c r="J2068" i="19"/>
  <c r="J2067" i="19"/>
  <c r="J2066" i="19"/>
  <c r="J2065" i="19"/>
  <c r="J2064" i="19"/>
  <c r="J2063" i="19"/>
  <c r="J2062" i="19"/>
  <c r="J2061" i="19"/>
  <c r="J2060" i="19"/>
  <c r="J2059" i="19"/>
  <c r="J2058" i="19"/>
  <c r="J2057" i="19"/>
  <c r="J2056" i="19"/>
  <c r="J2055" i="19"/>
  <c r="J2054" i="19"/>
  <c r="J2053" i="19"/>
  <c r="J2052" i="19"/>
  <c r="J2051" i="19"/>
  <c r="J2050" i="19"/>
  <c r="J2049" i="19"/>
  <c r="J2048" i="19"/>
  <c r="J2047" i="19"/>
  <c r="J2046" i="19"/>
  <c r="J2045" i="19"/>
  <c r="J2044" i="19"/>
  <c r="J2043" i="19"/>
  <c r="J2042" i="19"/>
  <c r="J2041" i="19"/>
  <c r="J2040" i="19"/>
  <c r="J2039" i="19"/>
  <c r="J2038" i="19"/>
  <c r="J2037" i="19"/>
  <c r="J2036" i="19"/>
  <c r="J2035" i="19"/>
  <c r="J2034" i="19"/>
  <c r="J2033" i="19"/>
  <c r="J2032" i="19"/>
  <c r="J2031" i="19"/>
  <c r="J2030" i="19"/>
  <c r="J2029" i="19"/>
  <c r="J2028" i="19"/>
  <c r="J2027" i="19"/>
  <c r="J2026" i="19"/>
  <c r="J2025" i="19"/>
  <c r="J2024" i="19"/>
  <c r="J2023" i="19"/>
  <c r="J2022" i="19"/>
  <c r="J2021" i="19"/>
  <c r="J2020" i="19"/>
  <c r="J2019" i="19"/>
  <c r="J2018" i="19"/>
  <c r="J2017" i="19"/>
  <c r="J2016" i="19"/>
  <c r="J2015" i="19"/>
  <c r="J2014" i="19"/>
  <c r="J2013" i="19"/>
  <c r="J2012" i="19"/>
  <c r="J2011" i="19"/>
  <c r="J2010" i="19"/>
  <c r="J2009" i="19"/>
  <c r="J2008" i="19"/>
  <c r="J2007" i="19"/>
  <c r="J2006" i="19"/>
  <c r="J2005" i="19"/>
  <c r="J2004" i="19"/>
  <c r="J2003" i="19"/>
  <c r="J2002" i="19"/>
  <c r="J2001" i="19"/>
  <c r="J2000" i="19"/>
  <c r="J1999" i="19"/>
  <c r="J1998" i="19"/>
  <c r="J1997" i="19"/>
  <c r="J1996" i="19"/>
  <c r="J1995" i="19"/>
  <c r="J1994" i="19"/>
  <c r="J1993" i="19"/>
  <c r="J1992" i="19"/>
  <c r="J1991" i="19"/>
  <c r="J1990" i="19"/>
  <c r="J1989" i="19"/>
  <c r="J1988" i="19"/>
  <c r="J1987" i="19"/>
  <c r="J1986" i="19"/>
  <c r="J1985" i="19"/>
  <c r="J1984" i="19"/>
  <c r="J1983" i="19"/>
  <c r="J1982" i="19"/>
  <c r="J1981" i="19"/>
  <c r="J1980" i="19"/>
  <c r="J1979" i="19"/>
  <c r="J1978" i="19"/>
  <c r="J1977" i="19"/>
  <c r="J1976" i="19"/>
  <c r="J1975" i="19"/>
  <c r="J1974" i="19"/>
  <c r="J1973" i="19"/>
  <c r="J1972" i="19"/>
  <c r="J1971" i="19"/>
  <c r="J1970" i="19"/>
  <c r="J1969" i="19"/>
  <c r="J1968" i="19"/>
  <c r="J1966" i="19"/>
  <c r="J1965" i="19"/>
  <c r="J1964" i="19"/>
  <c r="J1963" i="19"/>
  <c r="J1962" i="19"/>
  <c r="J1961" i="19"/>
  <c r="J1960" i="19"/>
  <c r="J1959" i="19"/>
  <c r="J1958" i="19"/>
  <c r="J1957" i="19"/>
  <c r="J1956" i="19"/>
  <c r="J1955" i="19"/>
  <c r="J1954" i="19"/>
  <c r="J1953" i="19"/>
  <c r="J1952" i="19"/>
  <c r="J1951" i="19"/>
  <c r="J1950" i="19"/>
  <c r="J1949" i="19"/>
  <c r="J1948" i="19"/>
  <c r="J1947" i="19"/>
  <c r="J1946" i="19"/>
  <c r="J1945" i="19"/>
  <c r="J1944" i="19"/>
  <c r="J1943" i="19"/>
  <c r="J1942" i="19"/>
  <c r="J1941" i="19"/>
  <c r="J1940" i="19"/>
  <c r="J1939" i="19"/>
  <c r="J1938" i="19"/>
  <c r="J1937" i="19"/>
  <c r="J1936" i="19"/>
  <c r="J1935" i="19"/>
  <c r="J1934" i="19"/>
  <c r="J1933" i="19"/>
  <c r="J1932" i="19"/>
  <c r="J1931" i="19"/>
  <c r="J1930" i="19"/>
  <c r="J1929" i="19"/>
  <c r="J1928" i="19"/>
  <c r="J1927" i="19"/>
  <c r="J1926" i="19"/>
  <c r="J1925" i="19"/>
  <c r="J1924" i="19"/>
  <c r="J1923" i="19"/>
  <c r="J1922" i="19"/>
  <c r="J1921" i="19"/>
  <c r="J1920" i="19"/>
  <c r="J1919" i="19"/>
  <c r="J1918" i="19"/>
  <c r="J1917" i="19"/>
  <c r="J1916" i="19"/>
  <c r="J1915" i="19"/>
  <c r="J1914" i="19"/>
  <c r="J1913" i="19"/>
  <c r="J1912" i="19"/>
  <c r="J1911" i="19"/>
  <c r="J1910" i="19"/>
  <c r="J1909" i="19"/>
  <c r="J1908" i="19"/>
  <c r="J1907" i="19"/>
  <c r="J1906" i="19"/>
  <c r="J1905" i="19"/>
  <c r="J1904" i="19"/>
  <c r="J1902" i="19"/>
  <c r="J1901" i="19"/>
  <c r="J1900" i="19"/>
  <c r="J1899" i="19"/>
  <c r="J1898" i="19"/>
  <c r="J1897" i="19"/>
  <c r="J1896" i="19"/>
  <c r="J1895" i="19"/>
  <c r="J1894" i="19"/>
  <c r="J1893" i="19"/>
  <c r="J1892" i="19"/>
  <c r="J1891" i="19"/>
  <c r="J1890" i="19"/>
  <c r="J1889" i="19"/>
  <c r="J1888" i="19"/>
  <c r="J1887" i="19"/>
  <c r="J1886" i="19"/>
  <c r="J1885" i="19"/>
  <c r="J1884" i="19"/>
  <c r="J1883" i="19"/>
  <c r="J1882" i="19"/>
  <c r="J1881" i="19"/>
  <c r="J1880" i="19"/>
  <c r="J1879" i="19"/>
  <c r="J1878" i="19"/>
  <c r="J1877" i="19"/>
  <c r="J1876" i="19"/>
  <c r="J1875" i="19"/>
  <c r="J1874" i="19"/>
  <c r="J1873" i="19"/>
  <c r="J1872" i="19"/>
  <c r="J1871" i="19"/>
  <c r="J1870" i="19"/>
  <c r="J1869" i="19"/>
  <c r="J1867" i="19"/>
  <c r="J1866" i="19"/>
  <c r="J1865" i="19"/>
  <c r="J1864" i="19"/>
  <c r="J1863" i="19"/>
  <c r="J1862" i="19"/>
  <c r="J1861" i="19"/>
  <c r="J1860" i="19"/>
  <c r="J1859" i="19"/>
  <c r="J1858" i="19"/>
  <c r="J1857" i="19"/>
  <c r="J1856" i="19"/>
  <c r="J1855" i="19"/>
  <c r="J1854" i="19"/>
  <c r="J1853" i="19"/>
  <c r="J1852" i="19"/>
  <c r="J1851" i="19"/>
  <c r="J1850" i="19"/>
  <c r="J1849" i="19"/>
  <c r="J1848" i="19"/>
  <c r="J1847" i="19"/>
  <c r="J1846" i="19"/>
  <c r="J1844" i="19"/>
  <c r="J1843" i="19"/>
  <c r="J1842" i="19"/>
  <c r="J1841" i="19"/>
  <c r="J1840" i="19"/>
  <c r="J1839" i="19"/>
  <c r="J1838" i="19"/>
  <c r="J1837" i="19"/>
  <c r="J1836" i="19"/>
  <c r="J1835" i="19"/>
  <c r="J1834" i="19"/>
  <c r="J1832" i="19"/>
  <c r="J1831" i="19"/>
  <c r="J1830" i="19"/>
  <c r="J1829" i="19"/>
  <c r="J1828" i="19"/>
  <c r="J1827" i="19"/>
  <c r="J1826" i="19"/>
  <c r="J1825" i="19"/>
  <c r="J1824" i="19"/>
  <c r="J1823" i="19"/>
  <c r="J1822" i="19"/>
  <c r="J1821" i="19"/>
  <c r="J1820" i="19"/>
  <c r="J1819" i="19"/>
  <c r="J1818" i="19"/>
  <c r="J1817" i="19"/>
  <c r="J1816" i="19"/>
  <c r="J1815" i="19"/>
  <c r="J1813" i="19"/>
  <c r="J1812" i="19"/>
  <c r="J1811" i="19"/>
  <c r="J1810" i="19"/>
  <c r="J1809" i="19"/>
  <c r="J1808" i="19"/>
  <c r="J1807" i="19"/>
  <c r="J1806" i="19"/>
  <c r="J1805" i="19"/>
  <c r="J1804" i="19"/>
  <c r="J1803" i="19"/>
  <c r="J1802" i="19"/>
  <c r="J1801" i="19"/>
  <c r="J1800" i="19"/>
  <c r="J1799" i="19"/>
  <c r="J1798" i="19"/>
  <c r="J1797" i="19"/>
  <c r="J1796" i="19"/>
  <c r="J1795" i="19"/>
  <c r="J1794" i="19"/>
  <c r="J1793" i="19"/>
  <c r="J1792" i="19"/>
  <c r="J1791" i="19"/>
  <c r="J1790" i="19"/>
  <c r="J1789" i="19"/>
  <c r="J1788" i="19"/>
  <c r="J1787" i="19"/>
  <c r="J1786" i="19"/>
  <c r="J1785" i="19"/>
  <c r="J1784" i="19"/>
  <c r="J1783" i="19"/>
  <c r="J1782" i="19"/>
  <c r="J1781" i="19"/>
  <c r="J1780" i="19"/>
  <c r="J1779" i="19"/>
  <c r="J1778" i="19"/>
  <c r="J1777" i="19"/>
  <c r="J1776" i="19"/>
  <c r="J1775" i="19"/>
  <c r="J1774" i="19"/>
  <c r="J1773" i="19"/>
  <c r="J1772" i="19"/>
  <c r="J1771" i="19"/>
  <c r="J1770" i="19"/>
  <c r="J1769" i="19"/>
  <c r="J1768" i="19"/>
  <c r="J1767" i="19"/>
  <c r="J1766" i="19"/>
  <c r="J1765" i="19"/>
  <c r="J1764" i="19"/>
  <c r="J1763" i="19"/>
  <c r="J1762" i="19"/>
  <c r="J1761" i="19"/>
  <c r="J1760" i="19"/>
  <c r="J1759" i="19"/>
  <c r="J1758" i="19"/>
  <c r="J1757" i="19"/>
  <c r="J1756" i="19"/>
  <c r="J1755" i="19"/>
  <c r="J1754" i="19"/>
  <c r="J1753" i="19"/>
  <c r="J1752" i="19"/>
  <c r="J1751" i="19"/>
  <c r="J1750" i="19"/>
  <c r="J1749" i="19"/>
  <c r="J1748" i="19"/>
  <c r="J1747" i="19"/>
  <c r="J1746" i="19"/>
  <c r="J1745" i="19"/>
  <c r="J1744" i="19"/>
  <c r="J1743" i="19"/>
  <c r="J1742" i="19"/>
  <c r="J1741" i="19"/>
  <c r="J1740" i="19"/>
  <c r="J1739" i="19"/>
  <c r="J1738" i="19"/>
  <c r="J1737" i="19"/>
  <c r="J1736" i="19"/>
  <c r="J1735" i="19"/>
  <c r="J1734" i="19"/>
  <c r="J1733" i="19"/>
  <c r="J1732" i="19"/>
  <c r="J1731" i="19"/>
  <c r="J1730" i="19"/>
  <c r="J1729" i="19"/>
  <c r="J1728" i="19"/>
  <c r="J1727" i="19"/>
  <c r="J1726" i="19"/>
  <c r="J1725" i="19"/>
  <c r="J1724" i="19"/>
  <c r="J1723" i="19"/>
  <c r="J1722" i="19"/>
  <c r="J1721" i="19"/>
  <c r="J1720" i="19"/>
  <c r="J1718" i="19"/>
  <c r="J1717" i="19"/>
  <c r="J1716" i="19"/>
  <c r="J1715" i="19"/>
  <c r="J1714" i="19"/>
  <c r="J1713" i="19"/>
  <c r="J1712" i="19"/>
  <c r="J1711" i="19"/>
  <c r="J1710" i="19"/>
  <c r="J1709" i="19"/>
  <c r="J1708" i="19"/>
  <c r="J1707" i="19"/>
  <c r="J1706" i="19"/>
  <c r="J1705" i="19"/>
  <c r="J1704" i="19"/>
  <c r="J1703" i="19"/>
  <c r="J1702" i="19"/>
  <c r="J1701" i="19"/>
  <c r="J1700" i="19"/>
  <c r="J1699" i="19"/>
  <c r="J1698" i="19"/>
  <c r="J1697" i="19"/>
  <c r="J1696" i="19"/>
  <c r="J1695" i="19"/>
  <c r="J1694" i="19"/>
  <c r="J1693" i="19"/>
  <c r="J1692" i="19"/>
  <c r="J1691" i="19"/>
  <c r="J1690" i="19"/>
  <c r="J1689" i="19"/>
  <c r="J1688" i="19"/>
  <c r="J1687" i="19"/>
  <c r="J1686" i="19"/>
  <c r="J1685" i="19"/>
  <c r="J1684" i="19"/>
  <c r="J1683" i="19"/>
  <c r="J1682" i="19"/>
  <c r="J1681" i="19"/>
  <c r="J1680" i="19"/>
  <c r="J1679" i="19"/>
  <c r="J1678" i="19"/>
  <c r="J1677" i="19"/>
  <c r="J1676" i="19"/>
  <c r="J1675" i="19"/>
  <c r="J1674" i="19"/>
  <c r="J1673" i="19"/>
  <c r="J1672" i="19"/>
  <c r="J1671" i="19"/>
  <c r="J1670" i="19"/>
  <c r="J1669" i="19"/>
  <c r="J1668" i="19"/>
  <c r="J1667" i="19"/>
  <c r="J1666" i="19"/>
  <c r="J1665" i="19"/>
  <c r="J1664" i="19"/>
  <c r="J1663" i="19"/>
  <c r="J1662" i="19"/>
  <c r="J1660" i="19"/>
  <c r="J1659" i="19"/>
  <c r="J1658" i="19"/>
  <c r="J1657" i="19"/>
  <c r="J1656" i="19"/>
  <c r="J1655" i="19"/>
  <c r="J1654" i="19"/>
  <c r="J1653" i="19"/>
  <c r="J1652" i="19"/>
  <c r="J1651" i="19"/>
  <c r="J1650" i="19"/>
  <c r="J1649" i="19"/>
  <c r="J1648" i="19"/>
  <c r="J1647" i="19"/>
  <c r="J1646" i="19"/>
  <c r="J1645" i="19"/>
  <c r="J1644" i="19"/>
  <c r="J1643" i="19"/>
  <c r="J1642" i="19"/>
  <c r="J1641" i="19"/>
  <c r="J1640" i="19"/>
  <c r="J1639" i="19"/>
  <c r="J1638" i="19"/>
  <c r="J1637" i="19"/>
  <c r="J1636" i="19"/>
  <c r="J1635" i="19"/>
  <c r="J1634" i="19"/>
  <c r="J1633" i="19"/>
  <c r="J1632" i="19"/>
  <c r="J1631" i="19"/>
  <c r="J1630" i="19"/>
  <c r="J1629" i="19"/>
  <c r="J1628" i="19"/>
  <c r="J1627" i="19"/>
  <c r="J1626" i="19"/>
  <c r="J1625" i="19"/>
  <c r="J1624" i="19"/>
  <c r="J1623" i="19"/>
  <c r="J1622" i="19"/>
  <c r="J1621" i="19"/>
  <c r="J1620" i="19"/>
  <c r="J1619" i="19"/>
  <c r="J1618" i="19"/>
  <c r="J1617" i="19"/>
  <c r="J1616" i="19"/>
  <c r="J1615" i="19"/>
  <c r="J1614" i="19"/>
  <c r="J1613" i="19"/>
  <c r="J1612" i="19"/>
  <c r="J1611" i="19"/>
  <c r="J1610" i="19"/>
  <c r="J1609" i="19"/>
  <c r="J1608" i="19"/>
  <c r="J1607" i="19"/>
  <c r="J1606" i="19"/>
  <c r="J1605" i="19"/>
  <c r="J1604" i="19"/>
  <c r="J1603" i="19"/>
  <c r="J1602" i="19"/>
  <c r="J1601" i="19"/>
  <c r="J1600" i="19"/>
  <c r="J1599" i="19"/>
  <c r="J1598" i="19"/>
  <c r="J1597" i="19"/>
  <c r="J1596" i="19"/>
  <c r="J1595" i="19"/>
  <c r="J1594" i="19"/>
  <c r="J1593" i="19"/>
  <c r="J1592" i="19"/>
  <c r="J1591" i="19"/>
  <c r="J1590" i="19"/>
  <c r="J1589" i="19"/>
  <c r="J1588" i="19"/>
  <c r="J1587" i="19"/>
  <c r="J1586" i="19"/>
  <c r="J1585" i="19"/>
  <c r="J1584" i="19"/>
  <c r="J1583" i="19"/>
  <c r="J1582" i="19"/>
  <c r="J1581" i="19"/>
  <c r="J1580" i="19"/>
  <c r="J1579" i="19"/>
  <c r="J1578" i="19"/>
  <c r="J1577" i="19"/>
  <c r="J1576" i="19"/>
  <c r="J1575" i="19"/>
  <c r="J1574" i="19"/>
  <c r="J1573" i="19"/>
  <c r="J1572" i="19"/>
  <c r="J1571" i="19"/>
  <c r="J1570" i="19"/>
  <c r="J1569" i="19"/>
  <c r="J1568" i="19"/>
  <c r="J1567" i="19"/>
  <c r="J1566" i="19"/>
  <c r="J1565" i="19"/>
  <c r="J1564" i="19"/>
  <c r="J1563" i="19"/>
  <c r="J1562" i="19"/>
  <c r="J1561" i="19"/>
  <c r="J1560" i="19"/>
  <c r="J1559" i="19"/>
  <c r="J1558" i="19"/>
  <c r="J1557" i="19"/>
  <c r="J1556" i="19"/>
  <c r="J1555" i="19"/>
  <c r="J1554" i="19"/>
  <c r="J1553" i="19"/>
  <c r="J1552" i="19"/>
  <c r="J1551" i="19"/>
  <c r="J1550" i="19"/>
  <c r="J1549" i="19"/>
  <c r="J1548" i="19"/>
  <c r="J1547" i="19"/>
  <c r="J1546" i="19"/>
  <c r="J1545" i="19"/>
  <c r="J1543" i="19"/>
  <c r="J1542" i="19"/>
  <c r="J1541" i="19"/>
  <c r="J1540" i="19"/>
  <c r="J1539" i="19"/>
  <c r="J1538" i="19"/>
  <c r="J1537" i="19"/>
  <c r="J1536" i="19"/>
  <c r="J1535" i="19"/>
  <c r="J1534" i="19"/>
  <c r="J1533" i="19"/>
  <c r="J1532" i="19"/>
  <c r="J1531" i="19"/>
  <c r="J1530" i="19"/>
  <c r="J1529" i="19"/>
  <c r="J1528" i="19"/>
  <c r="J1527" i="19"/>
  <c r="J1526" i="19"/>
  <c r="J1525" i="19"/>
  <c r="J1524" i="19"/>
  <c r="J1523" i="19"/>
  <c r="J1522" i="19"/>
  <c r="J1521" i="19"/>
  <c r="J1520" i="19"/>
  <c r="J1519" i="19"/>
  <c r="J1518" i="19"/>
  <c r="J1517" i="19"/>
  <c r="J1516" i="19"/>
  <c r="J1515" i="19"/>
  <c r="J1514" i="19"/>
  <c r="J1513" i="19"/>
  <c r="J1512" i="19"/>
  <c r="J1511" i="19"/>
  <c r="J1510" i="19"/>
  <c r="J1509" i="19"/>
  <c r="J1508" i="19"/>
  <c r="J1507" i="19"/>
  <c r="J1506" i="19"/>
  <c r="J1505" i="19"/>
  <c r="J1504" i="19"/>
  <c r="J1503" i="19"/>
  <c r="J1502" i="19"/>
  <c r="J1501" i="19"/>
  <c r="J1500" i="19"/>
  <c r="J1499" i="19"/>
  <c r="J1498" i="19"/>
  <c r="J1497" i="19"/>
  <c r="J1496" i="19"/>
  <c r="J1495" i="19"/>
  <c r="J1494" i="19"/>
  <c r="J1493" i="19"/>
  <c r="J1492" i="19"/>
  <c r="J1491" i="19"/>
  <c r="J1490" i="19"/>
  <c r="J1489" i="19"/>
  <c r="J1488" i="19"/>
  <c r="J1487" i="19"/>
  <c r="J1486" i="19"/>
  <c r="J1485" i="19"/>
  <c r="J1484" i="19"/>
  <c r="J1483" i="19"/>
  <c r="J1482" i="19"/>
  <c r="J1481" i="19"/>
  <c r="J1480" i="19"/>
  <c r="J1479" i="19"/>
  <c r="J1478" i="19"/>
  <c r="J1477" i="19"/>
  <c r="J1476" i="19"/>
  <c r="J1475" i="19"/>
  <c r="J1474" i="19"/>
  <c r="J1473" i="19"/>
  <c r="J1472" i="19"/>
  <c r="J1471" i="19"/>
  <c r="J1470" i="19"/>
  <c r="J1469" i="19"/>
  <c r="J1468" i="19"/>
  <c r="J1467" i="19"/>
  <c r="J1466" i="19"/>
  <c r="J1465" i="19"/>
  <c r="J1464" i="19"/>
  <c r="J1463" i="19"/>
  <c r="J1462" i="19"/>
  <c r="J1461" i="19"/>
  <c r="J1459" i="19"/>
  <c r="J1458" i="19"/>
  <c r="J1457" i="19"/>
  <c r="J1456" i="19"/>
  <c r="J1455" i="19"/>
  <c r="J1454" i="19"/>
  <c r="J1453" i="19"/>
  <c r="J1452" i="19"/>
  <c r="J1451" i="19"/>
  <c r="J1450" i="19"/>
  <c r="J1449" i="19"/>
  <c r="J1448" i="19"/>
  <c r="J1447" i="19"/>
  <c r="J1446" i="19"/>
  <c r="J1445" i="19"/>
  <c r="J1444" i="19"/>
  <c r="J1443" i="19"/>
  <c r="J1442" i="19"/>
  <c r="J1441" i="19"/>
  <c r="J1440" i="19"/>
  <c r="J1439" i="19"/>
  <c r="J1438" i="19"/>
  <c r="J1437" i="19"/>
  <c r="J1436" i="19"/>
  <c r="J1435" i="19"/>
  <c r="J1434" i="19"/>
  <c r="J1433" i="19"/>
  <c r="J1432" i="19"/>
  <c r="J1431" i="19"/>
  <c r="J1430" i="19"/>
  <c r="J1429" i="19"/>
  <c r="J1428" i="19"/>
  <c r="J1427" i="19"/>
  <c r="J1426" i="19"/>
  <c r="J1425" i="19"/>
  <c r="J1424" i="19"/>
  <c r="J1423" i="19"/>
  <c r="J1422" i="19"/>
  <c r="J1421" i="19"/>
  <c r="J1420" i="19"/>
  <c r="J1419" i="19"/>
  <c r="J1418" i="19"/>
  <c r="J1417" i="19"/>
  <c r="J1416" i="19"/>
  <c r="J1415" i="19"/>
  <c r="J1414" i="19"/>
  <c r="J1413" i="19"/>
  <c r="J1412" i="19"/>
  <c r="J1411" i="19"/>
  <c r="J1410" i="19"/>
  <c r="J1409" i="19"/>
  <c r="J1408" i="19"/>
  <c r="J1407" i="19"/>
  <c r="J1406" i="19"/>
  <c r="J1405" i="19"/>
  <c r="J1404" i="19"/>
  <c r="J1403" i="19"/>
  <c r="J1402" i="19"/>
  <c r="J1401" i="19"/>
  <c r="J1400" i="19"/>
  <c r="J1399" i="19"/>
  <c r="J1398" i="19"/>
  <c r="J1397" i="19"/>
  <c r="J1396" i="19"/>
  <c r="J1395" i="19"/>
  <c r="J1394" i="19"/>
  <c r="J1393" i="19"/>
  <c r="J1392" i="19"/>
  <c r="J1391" i="19"/>
  <c r="J1390" i="19"/>
  <c r="J1389" i="19"/>
  <c r="J1388" i="19"/>
  <c r="J1387" i="19"/>
  <c r="J1386" i="19"/>
  <c r="J1385" i="19"/>
  <c r="J1384" i="19"/>
  <c r="J1383" i="19"/>
  <c r="J1382" i="19"/>
  <c r="J1381" i="19"/>
  <c r="J1380" i="19"/>
  <c r="J1379" i="19"/>
  <c r="J1378" i="19"/>
  <c r="J1377" i="19"/>
  <c r="J1376" i="19"/>
  <c r="J1375" i="19"/>
  <c r="J1374" i="19"/>
  <c r="J1373" i="19"/>
  <c r="J1372" i="19"/>
  <c r="J1370" i="19"/>
  <c r="J1369" i="19"/>
  <c r="J1368" i="19"/>
  <c r="J1367" i="19"/>
  <c r="J1366" i="19"/>
  <c r="J1365" i="19"/>
  <c r="J1364" i="19"/>
  <c r="J1363" i="19"/>
  <c r="J1362" i="19"/>
  <c r="J1361" i="19"/>
  <c r="J1360" i="19"/>
  <c r="J1359" i="19"/>
  <c r="J1358" i="19"/>
  <c r="J1357" i="19"/>
  <c r="J1356" i="19"/>
  <c r="J1355" i="19"/>
  <c r="J1354" i="19"/>
  <c r="J1353" i="19"/>
  <c r="J1352" i="19"/>
  <c r="J1351" i="19"/>
  <c r="J1350" i="19"/>
  <c r="J1349" i="19"/>
  <c r="J1348" i="19"/>
  <c r="J1347" i="19"/>
  <c r="J1346" i="19"/>
  <c r="J1345" i="19"/>
  <c r="J1344" i="19"/>
  <c r="J1343" i="19"/>
  <c r="J1342" i="19"/>
  <c r="J1341" i="19"/>
  <c r="J1340" i="19"/>
  <c r="J1339" i="19"/>
  <c r="J1338" i="19"/>
  <c r="J1337" i="19"/>
  <c r="J1336" i="19"/>
  <c r="J1335" i="19"/>
  <c r="J1334" i="19"/>
  <c r="J1333" i="19"/>
  <c r="J1332" i="19"/>
  <c r="J1331" i="19"/>
  <c r="J1330" i="19"/>
  <c r="J1329" i="19"/>
  <c r="J1328" i="19"/>
  <c r="J1327" i="19"/>
  <c r="J1326" i="19"/>
  <c r="J1325" i="19"/>
  <c r="J1324" i="19"/>
  <c r="J1323" i="19"/>
  <c r="J1322" i="19"/>
  <c r="J1321" i="19"/>
  <c r="J1320" i="19"/>
  <c r="J1319" i="19"/>
  <c r="J1318" i="19"/>
  <c r="J1317" i="19"/>
  <c r="J1316" i="19"/>
  <c r="J1315" i="19"/>
  <c r="J1314" i="19"/>
  <c r="J1313" i="19"/>
  <c r="J1312" i="19"/>
  <c r="J1311" i="19"/>
  <c r="J1310" i="19"/>
  <c r="J1309" i="19"/>
  <c r="J1308" i="19"/>
  <c r="J1307" i="19"/>
  <c r="J1306" i="19"/>
  <c r="J1305" i="19"/>
  <c r="J1304" i="19"/>
  <c r="J1303" i="19"/>
  <c r="J1302" i="19"/>
  <c r="J1301" i="19"/>
  <c r="J1300" i="19"/>
  <c r="J1299" i="19"/>
  <c r="J1298" i="19"/>
  <c r="J1297" i="19"/>
  <c r="J1296" i="19"/>
  <c r="J1295" i="19"/>
  <c r="J1294" i="19"/>
  <c r="J1293" i="19"/>
  <c r="J1292" i="19"/>
  <c r="J1291" i="19"/>
  <c r="J1290" i="19"/>
  <c r="J1289" i="19"/>
  <c r="J1288" i="19"/>
  <c r="J1287" i="19"/>
  <c r="J1285" i="19"/>
  <c r="J1284" i="19"/>
  <c r="J1283" i="19"/>
  <c r="J1282" i="19"/>
  <c r="J1281" i="19"/>
  <c r="J1280" i="19"/>
  <c r="J1279" i="19"/>
  <c r="J1278" i="19"/>
  <c r="J1277" i="19"/>
  <c r="J1276" i="19"/>
  <c r="J1275" i="19"/>
  <c r="J1274" i="19"/>
  <c r="J1273" i="19"/>
  <c r="J1272" i="19"/>
  <c r="J1271" i="19"/>
  <c r="J1269" i="19"/>
  <c r="J1268" i="19"/>
  <c r="J1267" i="19"/>
  <c r="J1266" i="19"/>
  <c r="J1265" i="19"/>
  <c r="J1264" i="19"/>
  <c r="J1263" i="19"/>
  <c r="J1262" i="19"/>
  <c r="J1261" i="19"/>
  <c r="J1260" i="19"/>
  <c r="J1259" i="19"/>
  <c r="J1258" i="19"/>
  <c r="J1257" i="19"/>
  <c r="J1256" i="19"/>
  <c r="J1255" i="19"/>
  <c r="J1254" i="19"/>
  <c r="J1253" i="19"/>
  <c r="J1252" i="19"/>
  <c r="J1251" i="19"/>
  <c r="J1250" i="19"/>
  <c r="J1249" i="19"/>
  <c r="J1248" i="19"/>
  <c r="J1247" i="19"/>
  <c r="J1246" i="19"/>
  <c r="J1245" i="19"/>
  <c r="J1243" i="19"/>
  <c r="J1242" i="19"/>
  <c r="J1241" i="19"/>
  <c r="J1240" i="19"/>
  <c r="J1239" i="19"/>
  <c r="J1238" i="19"/>
  <c r="J1237" i="19"/>
  <c r="J1236" i="19"/>
  <c r="J1235" i="19"/>
  <c r="J1234" i="19"/>
  <c r="J1233" i="19"/>
  <c r="J1232" i="19"/>
  <c r="J1231" i="19"/>
  <c r="J1230" i="19"/>
  <c r="J1229" i="19"/>
  <c r="J1228" i="19"/>
  <c r="J1227" i="19"/>
  <c r="J1226" i="19"/>
  <c r="J1224" i="19"/>
  <c r="J1223" i="19"/>
  <c r="J1222" i="19"/>
  <c r="J1221" i="19"/>
  <c r="J1220" i="19"/>
  <c r="J1219" i="19"/>
  <c r="J1218" i="19"/>
  <c r="J1217" i="19"/>
  <c r="J1216" i="19"/>
  <c r="J1215" i="19"/>
  <c r="J1214" i="19"/>
  <c r="J1213" i="19"/>
  <c r="J1212" i="19"/>
  <c r="J1211" i="19"/>
  <c r="J1210" i="19"/>
  <c r="J1209" i="19"/>
  <c r="J1208" i="19"/>
  <c r="J1207" i="19"/>
  <c r="J1206" i="19"/>
  <c r="J1205" i="19"/>
  <c r="J1204" i="19"/>
  <c r="J1203" i="19"/>
  <c r="J1202" i="19"/>
  <c r="J1201" i="19"/>
  <c r="J1200" i="19"/>
  <c r="J1199" i="19"/>
  <c r="J1198" i="19"/>
  <c r="J1197" i="19"/>
  <c r="J1196" i="19"/>
  <c r="J1195" i="19"/>
  <c r="J1194" i="19"/>
  <c r="J1193" i="19"/>
  <c r="J1192" i="19"/>
  <c r="J1191" i="19"/>
  <c r="J1190" i="19"/>
  <c r="J1189" i="19"/>
  <c r="J1188" i="19"/>
  <c r="J1187" i="19"/>
  <c r="J1186" i="19"/>
  <c r="J1185" i="19"/>
  <c r="J1184" i="19"/>
  <c r="J1183" i="19"/>
  <c r="J1182" i="19"/>
  <c r="J1181" i="19"/>
  <c r="J1180" i="19"/>
  <c r="J1179" i="19"/>
  <c r="J1178" i="19"/>
  <c r="J1177" i="19"/>
  <c r="J1176" i="19"/>
  <c r="J1175" i="19"/>
  <c r="J1174" i="19"/>
  <c r="J1173" i="19"/>
  <c r="J1172" i="19"/>
  <c r="J1171" i="19"/>
  <c r="J1170" i="19"/>
  <c r="J1169" i="19"/>
  <c r="J1168" i="19"/>
  <c r="J1167" i="19"/>
  <c r="J1166" i="19"/>
  <c r="J1165" i="19"/>
  <c r="J1164" i="19"/>
  <c r="J1163" i="19"/>
  <c r="J1162" i="19"/>
  <c r="J1161" i="19"/>
  <c r="J1160" i="19"/>
  <c r="J1158" i="19"/>
  <c r="J1036" i="19"/>
  <c r="J1035" i="19"/>
  <c r="J1034" i="19"/>
  <c r="J1033" i="19"/>
  <c r="J1032" i="19"/>
  <c r="J1031" i="19"/>
  <c r="J1030" i="19"/>
  <c r="J1029" i="19"/>
  <c r="J1028" i="19"/>
  <c r="J1027" i="19"/>
  <c r="J1026" i="19"/>
  <c r="J1025" i="19"/>
  <c r="J1024" i="19"/>
  <c r="J1023" i="19"/>
  <c r="J1022" i="19"/>
  <c r="J1021" i="19"/>
  <c r="J1020" i="19"/>
  <c r="J1019" i="19"/>
  <c r="J1018" i="19"/>
  <c r="J1017" i="19"/>
  <c r="J1016" i="19"/>
  <c r="J1015" i="19"/>
  <c r="J1014" i="19"/>
  <c r="J1013" i="19"/>
  <c r="J1012" i="19"/>
  <c r="J1011" i="19"/>
  <c r="J1010" i="19"/>
  <c r="J1009" i="19"/>
  <c r="J1008" i="19"/>
  <c r="J1007" i="19"/>
  <c r="J1006" i="19"/>
  <c r="J1005" i="19"/>
  <c r="J1004" i="19"/>
  <c r="J1003" i="19"/>
  <c r="J1002" i="19"/>
  <c r="J1001" i="19"/>
  <c r="J1000" i="19"/>
  <c r="J999" i="19"/>
  <c r="J998" i="19"/>
  <c r="J997" i="19"/>
  <c r="J996" i="19"/>
  <c r="J995" i="19"/>
  <c r="J994" i="19"/>
  <c r="J993" i="19"/>
  <c r="J992" i="19"/>
  <c r="J991" i="19"/>
  <c r="J990" i="19"/>
  <c r="J989" i="19"/>
  <c r="J988" i="19"/>
  <c r="J987" i="19"/>
  <c r="J986" i="19"/>
  <c r="J985" i="19"/>
  <c r="J984" i="19"/>
  <c r="J983" i="19"/>
  <c r="J982" i="19"/>
  <c r="J981" i="19"/>
  <c r="J980" i="19"/>
  <c r="J979" i="19"/>
  <c r="J978" i="19"/>
  <c r="J977" i="19"/>
  <c r="J976" i="19"/>
  <c r="J975" i="19"/>
  <c r="J974" i="19"/>
  <c r="J973" i="19"/>
  <c r="J972" i="19"/>
  <c r="J971" i="19"/>
  <c r="J970" i="19"/>
  <c r="J969" i="19"/>
  <c r="J968" i="19"/>
  <c r="J967" i="19"/>
  <c r="J966" i="19"/>
  <c r="J965" i="19"/>
  <c r="J964" i="19"/>
  <c r="J963" i="19"/>
  <c r="J962" i="19"/>
  <c r="J961" i="19"/>
  <c r="J960" i="19"/>
  <c r="J959" i="19"/>
  <c r="J958" i="19"/>
  <c r="J957" i="19"/>
  <c r="J956" i="19"/>
  <c r="J955" i="19"/>
  <c r="J954" i="19"/>
  <c r="J953" i="19"/>
  <c r="J952" i="19"/>
  <c r="J951" i="19"/>
  <c r="J950" i="19"/>
  <c r="J949" i="19"/>
  <c r="J948" i="19"/>
  <c r="J947" i="19"/>
  <c r="J946" i="19"/>
  <c r="J945" i="19"/>
  <c r="J944" i="19"/>
  <c r="J943" i="19"/>
  <c r="J942" i="19"/>
  <c r="J941" i="19"/>
  <c r="J940" i="19"/>
  <c r="J939" i="19"/>
  <c r="J938" i="19"/>
  <c r="J937" i="19"/>
  <c r="J936" i="19"/>
  <c r="J935" i="19"/>
  <c r="J934" i="19"/>
  <c r="J933" i="19"/>
  <c r="J932" i="19"/>
  <c r="J931" i="19"/>
  <c r="J929" i="19"/>
  <c r="J928" i="19"/>
  <c r="J927" i="19"/>
  <c r="J926" i="19"/>
  <c r="J925" i="19"/>
  <c r="J924" i="19"/>
  <c r="J923" i="19"/>
  <c r="J922" i="19"/>
  <c r="J921" i="19"/>
  <c r="J920" i="19"/>
  <c r="J919" i="19"/>
  <c r="J918" i="19"/>
  <c r="J917" i="19"/>
  <c r="J916" i="19"/>
  <c r="J915" i="19"/>
  <c r="J914" i="19"/>
  <c r="J913" i="19"/>
  <c r="J912" i="19"/>
  <c r="J911" i="19"/>
  <c r="J910" i="19"/>
  <c r="J909" i="19"/>
  <c r="J908" i="19"/>
  <c r="J907" i="19"/>
  <c r="J906" i="19"/>
  <c r="J905" i="19"/>
  <c r="J904" i="19"/>
  <c r="J903" i="19"/>
  <c r="J902" i="19"/>
  <c r="J901" i="19"/>
  <c r="J900" i="19"/>
  <c r="J899" i="19"/>
  <c r="J898" i="19"/>
  <c r="J897" i="19"/>
  <c r="J896" i="19"/>
  <c r="J895" i="19"/>
  <c r="J894" i="19"/>
  <c r="J893" i="19"/>
  <c r="J892" i="19"/>
  <c r="J891" i="19"/>
  <c r="J890" i="19"/>
  <c r="J889" i="19"/>
  <c r="J888" i="19"/>
  <c r="J887" i="19"/>
  <c r="J886" i="19"/>
  <c r="J885" i="19"/>
  <c r="J884" i="19"/>
  <c r="J883" i="19"/>
  <c r="J882" i="19"/>
  <c r="J881" i="19"/>
  <c r="J880" i="19"/>
  <c r="J879" i="19"/>
  <c r="J878" i="19"/>
  <c r="J877" i="19"/>
  <c r="J876" i="19"/>
  <c r="J875" i="19"/>
  <c r="J874" i="19"/>
  <c r="J873" i="19"/>
  <c r="J872" i="19"/>
  <c r="J871" i="19"/>
  <c r="J870" i="19"/>
  <c r="J869" i="19"/>
  <c r="J868" i="19"/>
  <c r="J867" i="19"/>
  <c r="J866" i="19"/>
  <c r="J865" i="19"/>
  <c r="J864" i="19"/>
  <c r="J863" i="19"/>
  <c r="J862" i="19"/>
  <c r="J861" i="19"/>
  <c r="J860" i="19"/>
  <c r="J859" i="19"/>
  <c r="J858" i="19"/>
  <c r="J857" i="19"/>
  <c r="J856" i="19"/>
  <c r="J855" i="19"/>
  <c r="J854" i="19"/>
  <c r="J853" i="19"/>
  <c r="J852" i="19"/>
  <c r="J851" i="19"/>
  <c r="J850" i="19"/>
  <c r="J849" i="19"/>
  <c r="J848" i="19"/>
  <c r="J847" i="19"/>
  <c r="J846" i="19"/>
  <c r="J845" i="19"/>
  <c r="J844" i="19"/>
  <c r="J843" i="19"/>
  <c r="J842" i="19"/>
  <c r="J841" i="19"/>
  <c r="J840" i="19"/>
  <c r="J839" i="19"/>
  <c r="J838" i="19"/>
  <c r="J837" i="19"/>
  <c r="J836" i="19"/>
  <c r="J835" i="19"/>
  <c r="J834" i="19"/>
  <c r="J833" i="19"/>
  <c r="J832" i="19"/>
  <c r="J831" i="19"/>
  <c r="J830" i="19"/>
  <c r="J828" i="19"/>
  <c r="J734" i="19"/>
  <c r="J733" i="19"/>
  <c r="J732" i="19"/>
  <c r="J731" i="19"/>
  <c r="J730" i="19"/>
  <c r="J729" i="19"/>
  <c r="J728" i="19"/>
  <c r="J727" i="19"/>
  <c r="J726" i="19"/>
  <c r="J725" i="19"/>
  <c r="J724" i="19"/>
  <c r="J723" i="19"/>
  <c r="J722" i="19"/>
  <c r="J721" i="19"/>
  <c r="J720" i="19"/>
  <c r="J719" i="19"/>
  <c r="J718" i="19"/>
  <c r="J717" i="19"/>
  <c r="J716" i="19"/>
  <c r="J715" i="19"/>
  <c r="J714" i="19"/>
  <c r="J713" i="19"/>
  <c r="J712" i="19"/>
  <c r="J711" i="19"/>
  <c r="J710" i="19"/>
  <c r="J709" i="19"/>
  <c r="J708" i="19"/>
  <c r="J707" i="19"/>
  <c r="J706" i="19"/>
  <c r="J705" i="19"/>
  <c r="J704" i="19"/>
  <c r="J703" i="19"/>
  <c r="J702" i="19"/>
  <c r="J701" i="19"/>
  <c r="J700" i="19"/>
  <c r="J699" i="19"/>
  <c r="J698" i="19"/>
  <c r="J697" i="19"/>
  <c r="J696" i="19"/>
  <c r="J695" i="19"/>
  <c r="J694" i="19"/>
  <c r="J693" i="19"/>
  <c r="J692" i="19"/>
  <c r="J691" i="19"/>
  <c r="J690" i="19"/>
  <c r="J689" i="19"/>
  <c r="J688" i="19"/>
  <c r="J687" i="19"/>
  <c r="J686" i="19"/>
  <c r="J685" i="19"/>
  <c r="J684" i="19"/>
  <c r="J683" i="19"/>
  <c r="J682" i="19"/>
  <c r="J681" i="19"/>
  <c r="J680" i="19"/>
  <c r="J679" i="19"/>
  <c r="J678" i="19"/>
  <c r="J677" i="19"/>
  <c r="J676" i="19"/>
  <c r="J675" i="19"/>
  <c r="J674" i="19"/>
  <c r="J673" i="19"/>
  <c r="J672" i="19"/>
  <c r="J671" i="19"/>
  <c r="J670" i="19"/>
  <c r="J669" i="19"/>
  <c r="J668" i="19"/>
  <c r="J667" i="19"/>
  <c r="J666" i="19"/>
  <c r="J665" i="19"/>
  <c r="J664" i="19"/>
  <c r="J663" i="19"/>
  <c r="J662" i="19"/>
  <c r="J661" i="19"/>
  <c r="J660" i="19"/>
  <c r="J659" i="19"/>
  <c r="J658" i="19"/>
  <c r="J657" i="19"/>
  <c r="J656" i="19"/>
  <c r="J655" i="19"/>
  <c r="J654" i="19"/>
  <c r="J653" i="19"/>
  <c r="J652" i="19"/>
  <c r="J651" i="19"/>
  <c r="J650" i="19"/>
  <c r="J649" i="19"/>
  <c r="J648" i="19"/>
  <c r="J647" i="19"/>
  <c r="J646" i="19"/>
  <c r="J645" i="19"/>
  <c r="J644" i="19"/>
  <c r="J643" i="19"/>
  <c r="J642" i="19"/>
  <c r="J641" i="19"/>
  <c r="J640" i="19"/>
  <c r="J639" i="19"/>
  <c r="J638" i="19"/>
  <c r="J637" i="19"/>
  <c r="J636" i="19"/>
  <c r="J635" i="19"/>
  <c r="J634" i="19"/>
  <c r="J633" i="19"/>
  <c r="J632" i="19"/>
  <c r="J630" i="19"/>
  <c r="J629" i="19"/>
  <c r="J628" i="19"/>
  <c r="J627" i="19"/>
  <c r="J626" i="19"/>
  <c r="J625" i="19"/>
  <c r="J624" i="19"/>
  <c r="J623" i="19"/>
  <c r="J622" i="19"/>
  <c r="J621" i="19"/>
  <c r="J620" i="19"/>
  <c r="J619" i="19"/>
  <c r="J618" i="19"/>
  <c r="J617" i="19"/>
  <c r="J616" i="19"/>
  <c r="J615" i="19"/>
  <c r="J614" i="19"/>
  <c r="J613" i="19"/>
  <c r="J612" i="19"/>
  <c r="J611" i="19"/>
  <c r="J610" i="19"/>
  <c r="J609" i="19"/>
  <c r="J608" i="19"/>
  <c r="J607" i="19"/>
  <c r="J606" i="19"/>
  <c r="J605" i="19"/>
  <c r="J604" i="19"/>
  <c r="J603" i="19"/>
  <c r="J602" i="19"/>
  <c r="J601" i="19"/>
  <c r="J600" i="19"/>
  <c r="J599" i="19"/>
  <c r="J598" i="19"/>
  <c r="J597" i="19"/>
  <c r="J596" i="19"/>
  <c r="J595" i="19"/>
  <c r="J594" i="19"/>
  <c r="J593" i="19"/>
  <c r="J592" i="19"/>
  <c r="J591" i="19"/>
  <c r="J590" i="19"/>
  <c r="J589" i="19"/>
  <c r="J588" i="19"/>
  <c r="J587" i="19"/>
  <c r="J586" i="19"/>
  <c r="J584" i="19"/>
  <c r="J583" i="19"/>
  <c r="J582" i="19"/>
  <c r="J581" i="19"/>
  <c r="J580" i="19"/>
  <c r="J579" i="19"/>
  <c r="J577" i="19"/>
  <c r="J576" i="19"/>
  <c r="J575" i="19"/>
  <c r="J574" i="19"/>
  <c r="J573" i="19"/>
  <c r="J572" i="19"/>
  <c r="J571" i="19"/>
  <c r="J570" i="19"/>
  <c r="J569" i="19"/>
  <c r="J568" i="19"/>
  <c r="J567" i="19"/>
  <c r="J566" i="19"/>
  <c r="J565" i="19"/>
  <c r="J564" i="19"/>
  <c r="J563" i="19"/>
  <c r="J562" i="19"/>
  <c r="J561" i="19"/>
  <c r="J560" i="19"/>
  <c r="J559" i="19"/>
  <c r="J558" i="19"/>
  <c r="J557" i="19"/>
  <c r="J556" i="19"/>
  <c r="J555" i="19"/>
  <c r="J554" i="19"/>
  <c r="J553" i="19"/>
  <c r="J552" i="19"/>
  <c r="J551" i="19"/>
  <c r="J550" i="19"/>
  <c r="J549" i="19"/>
  <c r="J548" i="19"/>
  <c r="J547" i="19"/>
  <c r="J546" i="19"/>
  <c r="J545" i="19"/>
  <c r="J544" i="19"/>
  <c r="J543" i="19"/>
  <c r="J542" i="19"/>
  <c r="J541" i="19"/>
  <c r="J540" i="19"/>
  <c r="J539" i="19"/>
  <c r="J538" i="19"/>
  <c r="J537" i="19"/>
  <c r="J536" i="19"/>
  <c r="J535" i="19"/>
  <c r="J534" i="19"/>
  <c r="J533" i="19"/>
  <c r="J532" i="19"/>
  <c r="J531" i="19"/>
  <c r="J530" i="19"/>
  <c r="J529" i="19"/>
  <c r="J528" i="19"/>
  <c r="J527" i="19"/>
  <c r="J526" i="19"/>
  <c r="J525" i="19"/>
  <c r="J524" i="19"/>
  <c r="J523" i="19"/>
  <c r="J522" i="19"/>
  <c r="J521" i="19"/>
  <c r="J520" i="19"/>
  <c r="J519" i="19"/>
  <c r="J518" i="19"/>
  <c r="J517" i="19"/>
  <c r="J516" i="19"/>
  <c r="J515" i="19"/>
  <c r="J514" i="19"/>
  <c r="J513" i="19"/>
  <c r="J512" i="19"/>
  <c r="J511" i="19"/>
  <c r="J510" i="19"/>
  <c r="J509" i="19"/>
  <c r="J508" i="19"/>
  <c r="J507" i="19"/>
  <c r="J506" i="19"/>
  <c r="J505" i="19"/>
  <c r="J504" i="19"/>
  <c r="J503" i="19"/>
  <c r="J502" i="19"/>
  <c r="J501" i="19"/>
  <c r="J500" i="19"/>
  <c r="J499" i="19"/>
  <c r="J498" i="19"/>
  <c r="J497" i="19"/>
  <c r="J496" i="19"/>
  <c r="J495" i="19"/>
  <c r="J494" i="19"/>
  <c r="J493" i="19"/>
  <c r="J492" i="19"/>
  <c r="J491" i="19"/>
  <c r="J490" i="19"/>
  <c r="J489" i="19"/>
  <c r="J488" i="19"/>
  <c r="J487" i="19"/>
  <c r="J486" i="19"/>
  <c r="J485" i="19"/>
  <c r="J484" i="19"/>
  <c r="J483" i="19"/>
  <c r="J482" i="19"/>
  <c r="J481" i="19"/>
  <c r="J480" i="19"/>
  <c r="J479" i="19"/>
  <c r="J478" i="19"/>
  <c r="J477" i="19"/>
  <c r="J476" i="19"/>
  <c r="J475" i="19"/>
  <c r="J474" i="19"/>
  <c r="J473" i="19"/>
  <c r="J472" i="19"/>
  <c r="J471" i="19"/>
  <c r="J470" i="19"/>
  <c r="J469" i="19"/>
  <c r="J468" i="19"/>
  <c r="J467" i="19"/>
  <c r="J466" i="19"/>
  <c r="J465" i="19"/>
  <c r="J464" i="19"/>
  <c r="J463" i="19"/>
  <c r="J462" i="19"/>
  <c r="J461" i="19"/>
  <c r="J460" i="19"/>
  <c r="J459" i="19"/>
  <c r="J458" i="19"/>
  <c r="J457" i="19"/>
  <c r="J456" i="19"/>
  <c r="J455" i="19"/>
  <c r="J454" i="19"/>
  <c r="J453" i="19"/>
  <c r="J452" i="19"/>
  <c r="J451" i="19"/>
  <c r="J450" i="19"/>
  <c r="J449" i="19"/>
  <c r="J448" i="19"/>
  <c r="J447" i="19"/>
  <c r="J446" i="19"/>
  <c r="J445" i="19"/>
  <c r="J444" i="19"/>
  <c r="J443" i="19"/>
  <c r="J442" i="19"/>
  <c r="J441" i="19"/>
  <c r="J440" i="19"/>
  <c r="J439" i="19"/>
  <c r="J438" i="19"/>
  <c r="J437" i="19"/>
  <c r="J436" i="19"/>
  <c r="J435" i="19"/>
  <c r="J434" i="19"/>
  <c r="J433" i="19"/>
  <c r="J432" i="19"/>
  <c r="J431" i="19"/>
  <c r="J430" i="19"/>
  <c r="J429" i="19"/>
  <c r="J428" i="19"/>
  <c r="J427" i="19"/>
  <c r="J426" i="19"/>
  <c r="J425" i="19"/>
  <c r="J424" i="19"/>
  <c r="J423" i="19"/>
  <c r="J422" i="19"/>
  <c r="J421" i="19"/>
  <c r="J420" i="19"/>
  <c r="J419" i="19"/>
  <c r="J418" i="19"/>
  <c r="J416" i="19"/>
  <c r="J415" i="19"/>
  <c r="J414" i="19"/>
  <c r="J413" i="19"/>
  <c r="J412" i="19"/>
  <c r="J411" i="19"/>
  <c r="J410" i="19"/>
  <c r="J409" i="19"/>
  <c r="J408" i="19"/>
  <c r="J407" i="19"/>
  <c r="J406" i="19"/>
  <c r="J405" i="19"/>
  <c r="J404" i="19"/>
  <c r="J403" i="19"/>
  <c r="J402" i="19"/>
  <c r="J401" i="19"/>
  <c r="J400" i="19"/>
  <c r="J399" i="19"/>
  <c r="J398" i="19"/>
  <c r="J397" i="19"/>
  <c r="J396" i="19"/>
  <c r="J395" i="19"/>
  <c r="J394" i="19"/>
  <c r="J393" i="19"/>
  <c r="J392" i="19"/>
  <c r="J391" i="19"/>
  <c r="J390" i="19"/>
  <c r="J389" i="19"/>
  <c r="J388" i="19"/>
  <c r="J387" i="19"/>
  <c r="J386" i="19"/>
  <c r="J385" i="19"/>
  <c r="J384" i="19"/>
  <c r="J383" i="19"/>
  <c r="J382" i="19"/>
  <c r="J381" i="19"/>
  <c r="J380" i="19"/>
  <c r="J379" i="19"/>
  <c r="J378" i="19"/>
  <c r="J377" i="19"/>
  <c r="J376" i="19"/>
  <c r="J375" i="19"/>
  <c r="J374" i="19"/>
  <c r="J373" i="19"/>
  <c r="J372" i="19"/>
  <c r="J371" i="19"/>
  <c r="J370" i="19"/>
  <c r="J369" i="19"/>
  <c r="J368" i="19"/>
  <c r="J367" i="19"/>
  <c r="J366" i="19"/>
  <c r="J365" i="19"/>
  <c r="J364" i="19"/>
  <c r="J363" i="19"/>
  <c r="J362" i="19"/>
  <c r="J361" i="19"/>
  <c r="J360" i="19"/>
  <c r="J359" i="19"/>
  <c r="J358" i="19"/>
  <c r="J357" i="19"/>
  <c r="J356" i="19"/>
  <c r="J355" i="19"/>
  <c r="J354" i="19"/>
  <c r="J353" i="19"/>
  <c r="J352" i="19"/>
  <c r="J351" i="19"/>
  <c r="J350" i="19"/>
  <c r="J349" i="19"/>
  <c r="J347" i="19"/>
  <c r="J346" i="19"/>
  <c r="J345" i="19"/>
  <c r="J344" i="19"/>
  <c r="J342" i="19"/>
  <c r="J341" i="19"/>
  <c r="J340" i="19"/>
  <c r="J339" i="19"/>
  <c r="J338" i="19"/>
  <c r="J337" i="19"/>
  <c r="J336" i="19"/>
  <c r="J335" i="19"/>
  <c r="J334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K2" i="18"/>
  <c r="J2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C3255" i="19"/>
  <c r="C3230" i="19"/>
  <c r="C3156" i="19"/>
  <c r="C3099" i="19"/>
  <c r="C3058" i="19"/>
  <c r="C2923" i="19"/>
  <c r="C2907" i="19"/>
  <c r="C2876" i="19"/>
  <c r="C2620" i="19"/>
  <c r="C2523" i="19"/>
  <c r="C2455" i="19"/>
  <c r="C2407" i="19"/>
  <c r="C2399" i="19"/>
  <c r="C2330" i="19"/>
  <c r="C2292" i="19"/>
  <c r="C2213" i="19"/>
  <c r="C2123" i="19"/>
  <c r="C2068" i="19"/>
  <c r="C1966" i="19"/>
  <c r="C1902" i="19"/>
  <c r="C1867" i="19"/>
  <c r="C1844" i="19"/>
  <c r="C1832" i="19"/>
  <c r="C1813" i="19"/>
  <c r="C1718" i="19"/>
  <c r="C1660" i="19"/>
  <c r="C1543" i="19"/>
  <c r="C1459" i="19"/>
  <c r="C1370" i="19"/>
  <c r="C1285" i="19"/>
  <c r="C1269" i="19"/>
  <c r="C1243" i="19"/>
  <c r="C1224" i="19"/>
  <c r="C1158" i="19"/>
  <c r="C1036" i="19"/>
  <c r="C929" i="19"/>
  <c r="C828" i="19"/>
  <c r="C734" i="19"/>
  <c r="C630" i="19"/>
  <c r="C584" i="19"/>
  <c r="C577" i="19"/>
  <c r="C416" i="19"/>
  <c r="C347" i="19"/>
  <c r="C342" i="19"/>
  <c r="C332" i="19"/>
  <c r="C266" i="19"/>
  <c r="C206" i="19"/>
  <c r="C129" i="19"/>
  <c r="C70" i="19"/>
  <c r="BH1543" i="19"/>
  <c r="BF1543" i="19"/>
  <c r="BE1543" i="19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M2620" i="19"/>
  <c r="BL2620" i="19"/>
  <c r="BJ2620" i="19"/>
  <c r="BJ1245" i="19"/>
  <c r="BJ1246" i="19"/>
  <c r="BJ1247" i="19"/>
  <c r="BJ1248" i="19"/>
  <c r="BJ1249" i="19"/>
  <c r="BJ1250" i="19"/>
  <c r="BJ1251" i="19"/>
  <c r="BJ1252" i="19"/>
  <c r="BJ1253" i="19"/>
  <c r="BJ1254" i="19"/>
  <c r="BJ1255" i="19"/>
  <c r="BJ1256" i="19"/>
  <c r="BJ1257" i="19"/>
  <c r="BJ1258" i="19"/>
  <c r="BJ1259" i="19"/>
  <c r="BJ1260" i="19"/>
  <c r="BJ1261" i="19"/>
  <c r="BJ1262" i="19"/>
  <c r="BJ1263" i="19"/>
  <c r="BJ1264" i="19"/>
  <c r="BJ1265" i="19"/>
  <c r="BJ1266" i="19"/>
  <c r="BJ1267" i="19"/>
  <c r="BJ1268" i="19"/>
  <c r="BJ1269" i="19"/>
  <c r="BP1269" i="19"/>
  <c r="BM1269" i="19"/>
  <c r="BK1269" i="19"/>
  <c r="BL1269" i="19"/>
  <c r="BH929" i="19"/>
  <c r="BE1243" i="19"/>
  <c r="BH1243" i="19"/>
  <c r="BF1243" i="19"/>
  <c r="AM706" i="20"/>
  <c r="AK706" i="20"/>
  <c r="F706" i="20"/>
  <c r="W1059" i="20"/>
  <c r="R1059" i="20"/>
  <c r="BJ830" i="19"/>
  <c r="BJ831" i="19"/>
  <c r="BJ832" i="19"/>
  <c r="BJ833" i="19"/>
  <c r="BJ834" i="19"/>
  <c r="BJ835" i="19"/>
  <c r="BJ836" i="19"/>
  <c r="BJ837" i="19"/>
  <c r="BJ838" i="19"/>
  <c r="BJ839" i="19"/>
  <c r="BJ840" i="19"/>
  <c r="BJ841" i="19"/>
  <c r="BJ842" i="19"/>
  <c r="BJ843" i="19"/>
  <c r="BJ844" i="19"/>
  <c r="BJ845" i="19"/>
  <c r="BJ846" i="19"/>
  <c r="BJ847" i="19"/>
  <c r="BJ848" i="19"/>
  <c r="BJ849" i="19"/>
  <c r="BJ850" i="19"/>
  <c r="BJ851" i="19"/>
  <c r="BJ852" i="19"/>
  <c r="BJ853" i="19"/>
  <c r="BJ854" i="19"/>
  <c r="BJ855" i="19"/>
  <c r="BJ856" i="19"/>
  <c r="BJ857" i="19"/>
  <c r="BJ858" i="19"/>
  <c r="BJ859" i="19"/>
  <c r="BJ860" i="19"/>
  <c r="BJ861" i="19"/>
  <c r="BJ862" i="19"/>
  <c r="BJ863" i="19"/>
  <c r="BJ864" i="19"/>
  <c r="BJ865" i="19"/>
  <c r="BJ866" i="19"/>
  <c r="BJ867" i="19"/>
  <c r="BJ868" i="19"/>
  <c r="BJ869" i="19"/>
  <c r="BJ870" i="19"/>
  <c r="BJ871" i="19"/>
  <c r="BJ872" i="19"/>
  <c r="BJ873" i="19"/>
  <c r="BJ874" i="19"/>
  <c r="BJ875" i="19"/>
  <c r="BJ876" i="19"/>
  <c r="BJ877" i="19"/>
  <c r="BJ878" i="19"/>
  <c r="BJ879" i="19"/>
  <c r="BJ880" i="19"/>
  <c r="BJ881" i="19"/>
  <c r="BJ882" i="19"/>
  <c r="BJ883" i="19"/>
  <c r="BJ884" i="19"/>
  <c r="BJ885" i="19"/>
  <c r="BJ886" i="19"/>
  <c r="BJ887" i="19"/>
  <c r="BJ888" i="19"/>
  <c r="BJ889" i="19"/>
  <c r="BJ890" i="19"/>
  <c r="BJ891" i="19"/>
  <c r="BJ892" i="19"/>
  <c r="BJ893" i="19"/>
  <c r="BJ894" i="19"/>
  <c r="BJ895" i="19"/>
  <c r="BJ896" i="19"/>
  <c r="BJ897" i="19"/>
  <c r="BJ898" i="19"/>
  <c r="BJ899" i="19"/>
  <c r="BJ900" i="19"/>
  <c r="BJ901" i="19"/>
  <c r="BJ902" i="19"/>
  <c r="BJ903" i="19"/>
  <c r="BJ904" i="19"/>
  <c r="BJ905" i="19"/>
  <c r="BJ906" i="19"/>
  <c r="BJ907" i="19"/>
  <c r="BJ908" i="19"/>
  <c r="BJ909" i="19"/>
  <c r="BJ910" i="19"/>
  <c r="BJ911" i="19"/>
  <c r="BJ912" i="19"/>
  <c r="BJ913" i="19"/>
  <c r="BJ914" i="19"/>
  <c r="BJ915" i="19"/>
  <c r="BJ916" i="19"/>
  <c r="BJ917" i="19"/>
  <c r="BJ918" i="19"/>
  <c r="BJ919" i="19"/>
  <c r="BJ920" i="19"/>
  <c r="BJ921" i="19"/>
  <c r="BJ922" i="19"/>
  <c r="BJ923" i="19"/>
  <c r="BJ924" i="19"/>
  <c r="BJ925" i="19"/>
  <c r="BJ926" i="19"/>
  <c r="BJ927" i="19"/>
  <c r="BJ928" i="19"/>
  <c r="BJ929" i="19"/>
  <c r="AQ1302" i="20"/>
  <c r="R1302" i="20"/>
  <c r="BH1867" i="19"/>
  <c r="BH1036" i="19"/>
  <c r="BP1036" i="19"/>
  <c r="BL1036" i="19"/>
  <c r="BK931" i="19"/>
  <c r="BK932" i="19"/>
  <c r="BK933" i="19"/>
  <c r="BK934" i="19"/>
  <c r="BK935" i="19"/>
  <c r="BK936" i="19"/>
  <c r="BK937" i="19"/>
  <c r="BK938" i="19"/>
  <c r="BK939" i="19"/>
  <c r="BK940" i="19"/>
  <c r="BK941" i="19"/>
  <c r="BK942" i="19"/>
  <c r="BK943" i="19"/>
  <c r="BK944" i="19"/>
  <c r="BK945" i="19"/>
  <c r="BK946" i="19"/>
  <c r="BK947" i="19"/>
  <c r="BK948" i="19"/>
  <c r="BK949" i="19"/>
  <c r="BK950" i="19"/>
  <c r="BK951" i="19"/>
  <c r="BK952" i="19"/>
  <c r="BK953" i="19"/>
  <c r="BK954" i="19"/>
  <c r="BK955" i="19"/>
  <c r="BK956" i="19"/>
  <c r="BK957" i="19"/>
  <c r="BK958" i="19"/>
  <c r="BK959" i="19"/>
  <c r="BK960" i="19"/>
  <c r="BK961" i="19"/>
  <c r="BK962" i="19"/>
  <c r="BK963" i="19"/>
  <c r="BK964" i="19"/>
  <c r="BK965" i="19"/>
  <c r="BK966" i="19"/>
  <c r="BK967" i="19"/>
  <c r="BK968" i="19"/>
  <c r="BK969" i="19"/>
  <c r="BK970" i="19"/>
  <c r="BK971" i="19"/>
  <c r="BK972" i="19"/>
  <c r="BK973" i="19"/>
  <c r="BK974" i="19"/>
  <c r="BK975" i="19"/>
  <c r="BK976" i="19"/>
  <c r="BK977" i="19"/>
  <c r="BK978" i="19"/>
  <c r="BK979" i="19"/>
  <c r="BK980" i="19"/>
  <c r="BK981" i="19"/>
  <c r="BK982" i="19"/>
  <c r="BK983" i="19"/>
  <c r="BK984" i="19"/>
  <c r="BK985" i="19"/>
  <c r="BK986" i="19"/>
  <c r="BK987" i="19"/>
  <c r="BK988" i="19"/>
  <c r="BK989" i="19"/>
  <c r="BK990" i="19"/>
  <c r="BK991" i="19"/>
  <c r="BK992" i="19"/>
  <c r="BK993" i="19"/>
  <c r="BK994" i="19"/>
  <c r="BK995" i="19"/>
  <c r="BK996" i="19"/>
  <c r="BK997" i="19"/>
  <c r="BK998" i="19"/>
  <c r="BK999" i="19"/>
  <c r="BK1000" i="19"/>
  <c r="BK1001" i="19"/>
  <c r="BK1002" i="19"/>
  <c r="BK1003" i="19"/>
  <c r="BK1004" i="19"/>
  <c r="BK1005" i="19"/>
  <c r="BK1006" i="19"/>
  <c r="BK1007" i="19"/>
  <c r="BK1008" i="19"/>
  <c r="BK1009" i="19"/>
  <c r="BK1010" i="19"/>
  <c r="BK1011" i="19"/>
  <c r="BK1012" i="19"/>
  <c r="BK1013" i="19"/>
  <c r="BK1014" i="19"/>
  <c r="BK1015" i="19"/>
  <c r="BK1016" i="19"/>
  <c r="BK1017" i="19"/>
  <c r="BK1018" i="19"/>
  <c r="BK1019" i="19"/>
  <c r="BK1020" i="19"/>
  <c r="BK1021" i="19"/>
  <c r="BK1022" i="19"/>
  <c r="BK1023" i="19"/>
  <c r="BK1024" i="19"/>
  <c r="BK1025" i="19"/>
  <c r="BK1026" i="19"/>
  <c r="BK1027" i="19"/>
  <c r="BK1028" i="19"/>
  <c r="BK1029" i="19"/>
  <c r="BK1030" i="19"/>
  <c r="BK1031" i="19"/>
  <c r="BK1032" i="19"/>
  <c r="BK1033" i="19"/>
  <c r="BK1034" i="19"/>
  <c r="BK1035" i="19"/>
  <c r="BK1036" i="19"/>
  <c r="BJ1036" i="19"/>
  <c r="BJ341" i="19"/>
  <c r="BM341" i="19"/>
  <c r="BK341" i="19"/>
  <c r="BJ340" i="19"/>
  <c r="BM340" i="19"/>
  <c r="BK340" i="19"/>
  <c r="BJ339" i="19"/>
  <c r="BM339" i="19"/>
  <c r="BK339" i="19"/>
  <c r="BJ338" i="19"/>
  <c r="BM338" i="19"/>
  <c r="BK338" i="19"/>
  <c r="BJ337" i="19"/>
  <c r="BM337" i="19"/>
  <c r="BK337" i="19"/>
  <c r="BJ336" i="19"/>
  <c r="BM336" i="19"/>
  <c r="BK336" i="19"/>
  <c r="BJ335" i="19"/>
  <c r="BM335" i="19"/>
  <c r="BK335" i="19"/>
  <c r="BJ334" i="19"/>
  <c r="BM334" i="19"/>
  <c r="BK334" i="19"/>
  <c r="BK342" i="19"/>
  <c r="BJ342" i="19"/>
  <c r="BM342" i="19"/>
  <c r="BE341" i="19"/>
  <c r="BF341" i="19"/>
  <c r="BH341" i="19"/>
  <c r="BE340" i="19"/>
  <c r="BF340" i="19"/>
  <c r="BH340" i="19"/>
  <c r="BE339" i="19"/>
  <c r="BF339" i="19"/>
  <c r="BH339" i="19"/>
  <c r="BE338" i="19"/>
  <c r="BF338" i="19"/>
  <c r="BH338" i="19"/>
  <c r="BE337" i="19"/>
  <c r="BF337" i="19"/>
  <c r="BH337" i="19"/>
  <c r="BE336" i="19"/>
  <c r="BF336" i="19"/>
  <c r="BH336" i="19"/>
  <c r="BE335" i="19"/>
  <c r="BF335" i="19"/>
  <c r="BH335" i="19"/>
  <c r="BE334" i="19"/>
  <c r="BF334" i="19"/>
  <c r="BH334" i="19"/>
  <c r="BH342" i="19"/>
  <c r="BF342" i="19"/>
  <c r="BE342" i="19"/>
  <c r="AM172" i="20"/>
  <c r="AL172" i="20"/>
  <c r="W172" i="20"/>
  <c r="R172" i="20"/>
  <c r="BE1966" i="19"/>
  <c r="BF1966" i="19"/>
  <c r="BH1966" i="19"/>
  <c r="BT416" i="19"/>
  <c r="BS416" i="19"/>
  <c r="BM266" i="19"/>
  <c r="BK266" i="19"/>
  <c r="BJ266" i="19"/>
  <c r="BP1813" i="19"/>
  <c r="BN1813" i="19"/>
  <c r="BM1813" i="19"/>
  <c r="BL1813" i="19"/>
  <c r="BK1813" i="19"/>
  <c r="BJ1813" i="19"/>
  <c r="G706" i="20"/>
  <c r="AH704" i="20"/>
  <c r="AH702" i="20"/>
  <c r="G1059" i="20"/>
  <c r="AH705" i="20"/>
  <c r="AH703" i="20"/>
  <c r="AH700" i="20"/>
  <c r="AH699" i="20"/>
  <c r="AH698" i="20"/>
  <c r="AH697" i="20"/>
  <c r="AH696" i="20"/>
  <c r="AH695" i="20"/>
  <c r="AH694" i="20"/>
  <c r="AH693" i="20"/>
  <c r="AH692" i="20"/>
  <c r="AH691" i="20"/>
  <c r="AH690" i="20"/>
  <c r="AH689" i="20"/>
  <c r="AH688" i="20"/>
  <c r="AH687" i="20"/>
  <c r="AH686" i="20"/>
  <c r="AH685" i="20"/>
  <c r="AH684" i="20"/>
  <c r="AH683" i="20"/>
  <c r="AH682" i="20"/>
  <c r="AH681" i="20"/>
  <c r="AH680" i="20"/>
  <c r="AH679" i="20"/>
  <c r="AH678" i="20"/>
  <c r="AH677" i="20"/>
  <c r="AH676" i="20"/>
  <c r="AH675" i="20"/>
  <c r="AH674" i="20"/>
  <c r="AH673" i="20"/>
  <c r="AH672" i="20"/>
  <c r="AH671" i="20"/>
  <c r="AH670" i="20"/>
  <c r="AH669" i="20"/>
  <c r="AH668" i="20"/>
  <c r="AH667" i="20"/>
  <c r="AH666" i="20"/>
  <c r="AH665" i="20"/>
  <c r="AH664" i="20"/>
  <c r="AH663" i="20"/>
  <c r="AH662" i="20"/>
  <c r="AH661" i="20"/>
  <c r="AH660" i="20"/>
  <c r="AH659" i="20"/>
  <c r="AH658" i="20"/>
  <c r="AH657" i="20"/>
  <c r="AH656" i="20"/>
  <c r="AH655" i="20"/>
  <c r="AH654" i="20"/>
  <c r="AH653" i="20"/>
  <c r="AH652" i="20"/>
  <c r="AH651" i="20"/>
  <c r="AH650" i="20"/>
  <c r="AH649" i="20"/>
  <c r="AH648" i="20"/>
  <c r="AH647" i="20"/>
  <c r="AH646" i="20"/>
  <c r="AH645" i="20"/>
  <c r="AH644" i="20"/>
  <c r="AH643" i="20"/>
  <c r="AH642" i="20"/>
  <c r="AH641" i="20"/>
  <c r="AH640" i="20"/>
  <c r="AH639" i="20"/>
  <c r="AH638" i="20"/>
  <c r="AH637" i="20"/>
  <c r="AH636" i="20"/>
  <c r="AH635" i="20"/>
  <c r="AH634" i="20"/>
  <c r="AH633" i="20"/>
  <c r="AH632" i="20"/>
  <c r="AH631" i="20"/>
  <c r="AH630" i="20"/>
  <c r="AH629" i="20"/>
  <c r="AH628" i="20"/>
  <c r="AH627" i="20"/>
  <c r="AH626" i="20"/>
  <c r="AH625" i="20"/>
  <c r="AH624" i="20"/>
  <c r="AH623" i="20"/>
  <c r="AH622" i="20"/>
  <c r="AH621" i="20"/>
  <c r="AH620" i="20"/>
  <c r="AH619" i="20"/>
  <c r="AH618" i="20"/>
  <c r="AH617" i="20"/>
  <c r="AH616" i="20"/>
  <c r="AH615" i="20"/>
  <c r="AH614" i="20"/>
  <c r="AH613" i="20"/>
  <c r="AH612" i="20"/>
  <c r="AH611" i="20"/>
  <c r="AH610" i="20"/>
  <c r="AH609" i="20"/>
  <c r="AH608" i="20"/>
  <c r="AH607" i="20"/>
  <c r="AH606" i="20"/>
  <c r="AH605" i="20"/>
  <c r="AH604" i="20"/>
  <c r="AH603" i="20"/>
  <c r="AH602" i="20"/>
  <c r="AH601" i="20"/>
  <c r="AH600" i="20"/>
  <c r="AH599" i="20"/>
  <c r="AH598" i="20"/>
  <c r="AH597" i="20"/>
  <c r="AH596" i="20"/>
  <c r="AH595" i="20"/>
  <c r="AH594" i="20"/>
  <c r="AH593" i="20"/>
  <c r="AH592" i="20"/>
  <c r="AH591" i="20"/>
  <c r="AH590" i="20"/>
  <c r="AH589" i="20"/>
  <c r="AH588" i="20"/>
  <c r="AH587" i="20"/>
  <c r="AH586" i="20"/>
  <c r="AH585" i="20"/>
  <c r="AH584" i="20"/>
  <c r="AH583" i="20"/>
  <c r="AH582" i="20"/>
  <c r="AH581" i="20"/>
  <c r="AH580" i="20"/>
  <c r="AH579" i="20"/>
  <c r="AH578" i="20"/>
  <c r="AH577" i="20"/>
  <c r="AH576" i="20"/>
  <c r="AH575" i="20"/>
  <c r="AH574" i="20"/>
  <c r="AH573" i="20"/>
  <c r="AH572" i="20"/>
  <c r="AH571" i="20"/>
  <c r="AH570" i="20"/>
  <c r="AH569" i="20"/>
  <c r="AH568" i="20"/>
  <c r="AH567" i="20"/>
  <c r="AH566" i="20"/>
  <c r="AH565" i="20"/>
  <c r="AH564" i="20"/>
  <c r="AH563" i="20"/>
  <c r="AH562" i="20"/>
  <c r="AH561" i="20"/>
  <c r="AH560" i="20"/>
  <c r="AH559" i="20"/>
  <c r="AH558" i="20"/>
  <c r="AH557" i="20"/>
  <c r="AH556" i="20"/>
  <c r="AH555" i="20"/>
  <c r="AH554" i="20"/>
  <c r="AH553" i="20"/>
  <c r="AH552" i="20"/>
  <c r="AH551" i="20"/>
  <c r="AH550" i="20"/>
  <c r="AH549" i="20"/>
  <c r="AH548" i="20"/>
  <c r="AH547" i="20"/>
  <c r="AH546" i="20"/>
  <c r="AH545" i="20"/>
  <c r="AH544" i="20"/>
  <c r="AH543" i="20"/>
  <c r="AH542" i="20"/>
  <c r="AH541" i="20"/>
  <c r="AH540" i="20"/>
  <c r="AH539" i="20"/>
  <c r="AH538" i="20"/>
  <c r="AH537" i="20"/>
  <c r="AH536" i="20"/>
  <c r="AH535" i="20"/>
  <c r="AH534" i="20"/>
  <c r="AH533" i="20"/>
  <c r="AH532" i="20"/>
  <c r="AH531" i="20"/>
  <c r="AH530" i="20"/>
  <c r="AH529" i="20"/>
  <c r="AH528" i="20"/>
  <c r="AH527" i="20"/>
  <c r="AH526" i="20"/>
  <c r="AH525" i="20"/>
  <c r="AH524" i="20"/>
  <c r="AH523" i="20"/>
  <c r="AH522" i="20"/>
  <c r="AH521" i="20"/>
  <c r="AH520" i="20"/>
  <c r="AH519" i="20"/>
  <c r="AH518" i="20"/>
  <c r="AH517" i="20"/>
  <c r="AH516" i="20"/>
  <c r="AH515" i="20"/>
  <c r="AH514" i="20"/>
  <c r="AH513" i="20"/>
  <c r="AH512" i="20"/>
  <c r="AH511" i="20"/>
  <c r="AH510" i="20"/>
  <c r="AH509" i="20"/>
  <c r="AH508" i="20"/>
  <c r="AH507" i="20"/>
  <c r="AH506" i="20"/>
  <c r="AH505" i="20"/>
  <c r="AH504" i="20"/>
  <c r="AH503" i="20"/>
  <c r="AH502" i="20"/>
  <c r="AH501" i="20"/>
  <c r="AH500" i="20"/>
  <c r="AH499" i="20"/>
  <c r="AH498" i="20"/>
  <c r="AH497" i="20"/>
  <c r="AH496" i="20"/>
  <c r="AH495" i="20"/>
  <c r="AH494" i="20"/>
  <c r="AH493" i="20"/>
  <c r="AH492" i="20"/>
  <c r="AH491" i="20"/>
  <c r="AH490" i="20"/>
  <c r="AH489" i="20"/>
  <c r="AH488" i="20"/>
  <c r="AH487" i="20"/>
  <c r="AH486" i="20"/>
  <c r="AH485" i="20"/>
  <c r="AH484" i="20"/>
  <c r="AH483" i="20"/>
  <c r="AH482" i="20"/>
  <c r="AH481" i="20"/>
  <c r="AH480" i="20"/>
  <c r="AH479" i="20"/>
  <c r="AH478" i="20"/>
  <c r="AH477" i="20"/>
  <c r="AH476" i="20"/>
  <c r="AH475" i="20"/>
  <c r="AH474" i="20"/>
  <c r="AH473" i="20"/>
  <c r="AH472" i="20"/>
  <c r="AH471" i="20"/>
  <c r="AH470" i="20"/>
  <c r="AH469" i="20"/>
  <c r="AH468" i="20"/>
  <c r="AH467" i="20"/>
  <c r="AH466" i="20"/>
  <c r="AH465" i="20"/>
  <c r="AH464" i="20"/>
  <c r="AH463" i="20"/>
  <c r="AH462" i="20"/>
  <c r="AH461" i="20"/>
  <c r="AH460" i="20"/>
  <c r="AH459" i="20"/>
  <c r="AH458" i="20"/>
  <c r="AH457" i="20"/>
  <c r="AH456" i="20"/>
  <c r="AH455" i="20"/>
  <c r="AH454" i="20"/>
  <c r="AH453" i="20"/>
  <c r="AH452" i="20"/>
  <c r="AH451" i="20"/>
  <c r="AH450" i="20"/>
  <c r="AH449" i="20"/>
  <c r="AH448" i="20"/>
  <c r="AH447" i="20"/>
  <c r="AH446" i="20"/>
  <c r="AH445" i="20"/>
  <c r="AH444" i="20"/>
  <c r="AH443" i="20"/>
  <c r="AH442" i="20"/>
  <c r="AH441" i="20"/>
  <c r="AH440" i="20"/>
  <c r="AH439" i="20"/>
  <c r="AH438" i="20"/>
  <c r="AH437" i="20"/>
  <c r="AH436" i="20"/>
  <c r="AH435" i="20"/>
  <c r="AH434" i="20"/>
  <c r="AH433" i="20"/>
  <c r="AH432" i="20"/>
  <c r="AH431" i="20"/>
  <c r="AH430" i="20"/>
  <c r="AH429" i="20"/>
  <c r="AH428" i="20"/>
  <c r="AH427" i="20"/>
  <c r="AH426" i="20"/>
  <c r="AH425" i="20"/>
  <c r="AH424" i="20"/>
  <c r="AH423" i="20"/>
  <c r="AH422" i="20"/>
  <c r="AH421" i="20"/>
  <c r="AH420" i="20"/>
  <c r="AH419" i="20"/>
  <c r="AH418" i="20"/>
  <c r="AH417" i="20"/>
  <c r="AH416" i="20"/>
  <c r="AH415" i="20"/>
  <c r="AH414" i="20"/>
  <c r="AH413" i="20"/>
  <c r="AH412" i="20"/>
  <c r="AH411" i="20"/>
  <c r="AH410" i="20"/>
  <c r="AH409" i="20"/>
  <c r="AH408" i="20"/>
  <c r="AH407" i="20"/>
  <c r="AH406" i="20"/>
  <c r="AH405" i="20"/>
  <c r="AH404" i="20"/>
  <c r="AH403" i="20"/>
  <c r="AH402" i="20"/>
  <c r="AH401" i="20"/>
  <c r="AH400" i="20"/>
  <c r="AH399" i="20"/>
  <c r="AH398" i="20"/>
  <c r="AH397" i="20"/>
  <c r="AH396" i="20"/>
  <c r="AH395" i="20"/>
  <c r="AH394" i="20"/>
  <c r="AH393" i="20"/>
  <c r="AH392" i="20"/>
  <c r="AH391" i="20"/>
  <c r="AH390" i="20"/>
  <c r="AH389" i="20"/>
  <c r="AH701" i="20"/>
  <c r="AH388" i="20"/>
  <c r="AH387" i="20"/>
  <c r="AH386" i="20"/>
  <c r="AH385" i="20"/>
  <c r="AH384" i="20"/>
  <c r="AH383" i="20"/>
  <c r="AH382" i="20"/>
  <c r="AH381" i="20"/>
  <c r="AH380" i="20"/>
  <c r="AH379" i="20"/>
  <c r="AH378" i="20"/>
  <c r="AH377" i="20"/>
  <c r="AH376" i="20"/>
  <c r="AH375" i="20"/>
  <c r="AH374" i="20"/>
  <c r="AH373" i="20"/>
  <c r="AH372" i="20"/>
  <c r="AH371" i="20"/>
  <c r="AH370" i="20"/>
  <c r="AH369" i="20"/>
  <c r="AH368" i="20"/>
  <c r="AH367" i="20"/>
  <c r="AH366" i="20"/>
  <c r="AH365" i="20"/>
  <c r="AH364" i="20"/>
  <c r="AH363" i="20"/>
  <c r="AH362" i="20"/>
  <c r="AH361" i="20"/>
  <c r="AH360" i="20"/>
  <c r="AH359" i="20"/>
  <c r="AH358" i="20"/>
  <c r="AH357" i="20"/>
  <c r="AH356" i="20"/>
  <c r="AH355" i="20"/>
  <c r="AH354" i="20"/>
  <c r="AH353" i="20"/>
  <c r="AH352" i="20"/>
  <c r="AH351" i="20"/>
  <c r="AH350" i="20"/>
  <c r="AH349" i="20"/>
  <c r="AH348" i="20"/>
  <c r="AH347" i="20"/>
  <c r="AH346" i="20"/>
  <c r="AH345" i="20"/>
  <c r="AH344" i="20"/>
  <c r="AH343" i="20"/>
  <c r="AH342" i="20"/>
  <c r="AH341" i="20"/>
  <c r="AH340" i="20"/>
  <c r="AH339" i="20"/>
  <c r="AH338" i="20"/>
  <c r="AH337" i="20"/>
  <c r="AH336" i="20"/>
  <c r="AH335" i="20"/>
  <c r="AH334" i="20"/>
  <c r="AH333" i="20"/>
  <c r="AH332" i="20"/>
  <c r="AH331" i="20"/>
  <c r="AH330" i="20"/>
  <c r="AH329" i="20"/>
  <c r="AH328" i="20"/>
  <c r="AH327" i="20"/>
  <c r="AH326" i="20"/>
  <c r="AH325" i="20"/>
  <c r="AH324" i="20"/>
  <c r="AH323" i="20"/>
  <c r="AH322" i="20"/>
  <c r="AH321" i="20"/>
  <c r="AH320" i="20"/>
  <c r="AH318" i="20"/>
  <c r="AH317" i="20"/>
  <c r="AH316" i="20"/>
  <c r="AH315" i="20"/>
  <c r="AH314" i="20"/>
  <c r="AH313" i="20"/>
  <c r="AH312" i="20"/>
  <c r="AH311" i="20"/>
  <c r="AH310" i="20"/>
  <c r="AH309" i="20"/>
  <c r="AH307" i="20"/>
  <c r="AH306" i="20"/>
  <c r="AH305" i="20"/>
  <c r="AH304" i="20"/>
  <c r="AH303" i="20"/>
  <c r="AH302" i="20"/>
  <c r="AH301" i="20"/>
  <c r="AH300" i="20"/>
  <c r="AH299" i="20"/>
  <c r="AH298" i="20"/>
  <c r="AH297" i="20"/>
  <c r="AH296" i="20"/>
  <c r="AH295" i="20"/>
  <c r="AH294" i="20"/>
  <c r="AH293" i="20"/>
  <c r="AH292" i="20"/>
  <c r="AH291" i="20"/>
  <c r="AH290" i="20"/>
  <c r="AH289" i="20"/>
  <c r="AH288" i="20"/>
  <c r="AH287" i="20"/>
  <c r="AH286" i="20"/>
  <c r="AH285" i="20"/>
  <c r="AH284" i="20"/>
  <c r="AH283" i="20"/>
  <c r="AH282" i="20"/>
  <c r="AH281" i="20"/>
  <c r="AH280" i="20"/>
  <c r="AH279" i="20"/>
  <c r="AH278" i="20"/>
  <c r="AH277" i="20"/>
  <c r="AH276" i="20"/>
  <c r="AH275" i="20"/>
  <c r="AH274" i="20"/>
  <c r="AH273" i="20"/>
  <c r="AH272" i="20"/>
  <c r="AH271" i="20"/>
  <c r="AH270" i="20"/>
  <c r="AH269" i="20"/>
  <c r="AH268" i="20"/>
  <c r="AH267" i="20"/>
  <c r="AH266" i="20"/>
  <c r="AH265" i="20"/>
  <c r="AH264" i="20"/>
  <c r="AH263" i="20"/>
  <c r="AH262" i="20"/>
  <c r="AH261" i="20"/>
  <c r="AH260" i="20"/>
  <c r="AH259" i="20"/>
  <c r="AH258" i="20"/>
  <c r="AH257" i="20"/>
  <c r="AH256" i="20"/>
  <c r="AH255" i="20"/>
  <c r="AH254" i="20"/>
  <c r="AH253" i="20"/>
  <c r="AH252" i="20"/>
  <c r="AH251" i="20"/>
  <c r="AH250" i="20"/>
  <c r="AH249" i="20"/>
  <c r="AH248" i="20"/>
  <c r="AH247" i="20"/>
  <c r="AH246" i="20"/>
  <c r="AH245" i="20"/>
  <c r="AH244" i="20"/>
  <c r="AH243" i="20"/>
  <c r="AH242" i="20"/>
  <c r="AH241" i="20"/>
  <c r="AH240" i="20"/>
  <c r="AH239" i="20"/>
  <c r="AH238" i="20"/>
  <c r="AH237" i="20"/>
  <c r="AH236" i="20"/>
  <c r="AH235" i="20"/>
  <c r="AH234" i="20"/>
  <c r="AH233" i="20"/>
  <c r="AH232" i="20"/>
  <c r="AH231" i="20"/>
  <c r="AH230" i="20"/>
  <c r="AH229" i="20"/>
  <c r="AH228" i="20"/>
  <c r="AH227" i="20"/>
  <c r="AH226" i="20"/>
  <c r="AH225" i="20"/>
  <c r="AH224" i="20"/>
  <c r="AH223" i="20"/>
  <c r="AH222" i="20"/>
  <c r="AH221" i="20"/>
  <c r="AH220" i="20"/>
  <c r="AH219" i="20"/>
  <c r="AH218" i="20"/>
  <c r="AH217" i="20"/>
  <c r="AH216" i="20"/>
  <c r="AH215" i="20"/>
  <c r="AH214" i="20"/>
  <c r="AH213" i="20"/>
  <c r="AH212" i="20"/>
  <c r="AH211" i="20"/>
  <c r="AH210" i="20"/>
  <c r="AH209" i="20"/>
  <c r="AH208" i="20"/>
  <c r="AH207" i="20"/>
  <c r="AH206" i="20"/>
  <c r="AH205" i="20"/>
  <c r="AH204" i="20"/>
  <c r="AH203" i="20"/>
  <c r="AH202" i="20"/>
  <c r="AH201" i="20"/>
  <c r="AH200" i="20"/>
  <c r="AH199" i="20"/>
  <c r="AH198" i="20"/>
  <c r="AH197" i="20"/>
  <c r="AH196" i="20"/>
  <c r="AH195" i="20"/>
  <c r="AH194" i="20"/>
  <c r="AH193" i="20"/>
  <c r="AH192" i="20"/>
  <c r="AH191" i="20"/>
  <c r="AH190" i="20"/>
  <c r="AH189" i="20"/>
  <c r="AH188" i="20"/>
  <c r="AH187" i="20"/>
  <c r="AH186" i="20"/>
  <c r="AH185" i="20"/>
  <c r="AH184" i="20"/>
  <c r="AH183" i="20"/>
  <c r="AH182" i="20"/>
  <c r="AH181" i="20"/>
  <c r="AH180" i="20"/>
  <c r="AH179" i="20"/>
  <c r="AH178" i="20"/>
  <c r="AH177" i="20"/>
  <c r="AH176" i="20"/>
  <c r="AH175" i="20"/>
  <c r="AH174" i="20"/>
  <c r="N706" i="20"/>
  <c r="O706" i="20"/>
  <c r="P706" i="20"/>
  <c r="Q706" i="20"/>
  <c r="G1344" i="20"/>
  <c r="BF929" i="19"/>
  <c r="BE929" i="19"/>
  <c r="BM929" i="19"/>
  <c r="BK929" i="19"/>
  <c r="BD1459" i="19"/>
  <c r="BC1459" i="19"/>
  <c r="S22" i="18"/>
  <c r="S20" i="18"/>
  <c r="S8" i="18"/>
  <c r="S30" i="18"/>
  <c r="S28" i="18"/>
  <c r="S6" i="18"/>
  <c r="S32" i="18"/>
  <c r="S21" i="18"/>
  <c r="S10" i="18"/>
  <c r="S33" i="18"/>
  <c r="S39" i="18"/>
  <c r="S4" i="18"/>
  <c r="S38" i="18"/>
  <c r="S2" i="18"/>
  <c r="S3" i="18"/>
  <c r="S5" i="18"/>
  <c r="S7" i="18"/>
  <c r="S9" i="18"/>
  <c r="S11" i="18"/>
  <c r="S12" i="18"/>
  <c r="S13" i="18"/>
  <c r="S14" i="18"/>
  <c r="S15" i="18"/>
  <c r="S16" i="18"/>
  <c r="S17" i="18"/>
  <c r="S18" i="18"/>
  <c r="S19" i="18"/>
  <c r="S23" i="18"/>
  <c r="S24" i="18"/>
  <c r="S25" i="18"/>
  <c r="S26" i="18"/>
  <c r="S27" i="18"/>
  <c r="S29" i="18"/>
  <c r="S31" i="18"/>
  <c r="S34" i="18"/>
  <c r="S36" i="18"/>
  <c r="S37" i="18"/>
  <c r="S40" i="18"/>
  <c r="S41" i="18"/>
  <c r="S42" i="18"/>
  <c r="S43" i="18"/>
  <c r="S44" i="18"/>
  <c r="S45" i="18"/>
  <c r="S46" i="18"/>
  <c r="S47" i="18"/>
  <c r="S48" i="18"/>
  <c r="S49" i="18"/>
  <c r="S51" i="18"/>
  <c r="S52" i="18"/>
  <c r="T22" i="18"/>
  <c r="T20" i="18"/>
  <c r="T8" i="18"/>
  <c r="T30" i="18"/>
  <c r="T28" i="18"/>
  <c r="T6" i="18"/>
  <c r="T32" i="18"/>
  <c r="T21" i="18"/>
  <c r="T10" i="18"/>
  <c r="T33" i="18"/>
  <c r="T39" i="18"/>
  <c r="T4" i="18"/>
  <c r="T38" i="18"/>
  <c r="T2" i="18"/>
  <c r="T3" i="18"/>
  <c r="T5" i="18"/>
  <c r="T7" i="18"/>
  <c r="T9" i="18"/>
  <c r="T11" i="18"/>
  <c r="T12" i="18"/>
  <c r="T13" i="18"/>
  <c r="T14" i="18"/>
  <c r="T15" i="18"/>
  <c r="T16" i="18"/>
  <c r="T17" i="18"/>
  <c r="T18" i="18"/>
  <c r="T19" i="18"/>
  <c r="T23" i="18"/>
  <c r="T24" i="18"/>
  <c r="T25" i="18"/>
  <c r="T26" i="18"/>
  <c r="T27" i="18"/>
  <c r="T29" i="18"/>
  <c r="T31" i="18"/>
  <c r="T34" i="18"/>
  <c r="T36" i="18"/>
  <c r="T37" i="18"/>
  <c r="T40" i="18"/>
  <c r="T41" i="18"/>
  <c r="T42" i="18"/>
  <c r="T43" i="18"/>
  <c r="T44" i="18"/>
  <c r="T45" i="18"/>
  <c r="T46" i="18"/>
  <c r="T47" i="18"/>
  <c r="T48" i="18"/>
  <c r="T49" i="18"/>
  <c r="T51" i="18"/>
  <c r="T52" i="18"/>
  <c r="U22" i="18"/>
  <c r="U20" i="18"/>
  <c r="U8" i="18"/>
  <c r="U30" i="18"/>
  <c r="U28" i="18"/>
  <c r="U6" i="18"/>
  <c r="U32" i="18"/>
  <c r="U21" i="18"/>
  <c r="U10" i="18"/>
  <c r="U33" i="18"/>
  <c r="U38" i="18"/>
  <c r="U2" i="18"/>
  <c r="U3" i="18"/>
  <c r="U4" i="18"/>
  <c r="U5" i="18"/>
  <c r="U7" i="18"/>
  <c r="U9" i="18"/>
  <c r="U11" i="18"/>
  <c r="U12" i="18"/>
  <c r="U13" i="18"/>
  <c r="U14" i="18"/>
  <c r="U15" i="18"/>
  <c r="U16" i="18"/>
  <c r="U17" i="18"/>
  <c r="U18" i="18"/>
  <c r="U19" i="18"/>
  <c r="U23" i="18"/>
  <c r="U24" i="18"/>
  <c r="U25" i="18"/>
  <c r="U26" i="18"/>
  <c r="U27" i="18"/>
  <c r="U29" i="18"/>
  <c r="U31" i="18"/>
  <c r="U34" i="18"/>
  <c r="U36" i="18"/>
  <c r="U37" i="18"/>
  <c r="U39" i="18"/>
  <c r="U40" i="18"/>
  <c r="U41" i="18"/>
  <c r="U42" i="18"/>
  <c r="U43" i="18"/>
  <c r="U44" i="18"/>
  <c r="U45" i="18"/>
  <c r="U46" i="18"/>
  <c r="U47" i="18"/>
  <c r="U48" i="18"/>
  <c r="U49" i="18"/>
  <c r="U51" i="18"/>
  <c r="U52" i="18"/>
  <c r="V22" i="18"/>
  <c r="V28" i="18"/>
  <c r="V6" i="18"/>
  <c r="V21" i="18"/>
  <c r="V10" i="18"/>
  <c r="V39" i="18"/>
  <c r="V4" i="18"/>
  <c r="V38" i="18"/>
  <c r="V2" i="18"/>
  <c r="V3" i="18"/>
  <c r="V5" i="18"/>
  <c r="V7" i="18"/>
  <c r="V8" i="18"/>
  <c r="V9" i="18"/>
  <c r="V11" i="18"/>
  <c r="V12" i="18"/>
  <c r="V13" i="18"/>
  <c r="V14" i="18"/>
  <c r="V15" i="18"/>
  <c r="V16" i="18"/>
  <c r="V17" i="18"/>
  <c r="V18" i="18"/>
  <c r="V19" i="18"/>
  <c r="V20" i="18"/>
  <c r="V23" i="18"/>
  <c r="V24" i="18"/>
  <c r="V25" i="18"/>
  <c r="V26" i="18"/>
  <c r="V27" i="18"/>
  <c r="V29" i="18"/>
  <c r="V30" i="18"/>
  <c r="V31" i="18"/>
  <c r="V32" i="18"/>
  <c r="V33" i="18"/>
  <c r="V34" i="18"/>
  <c r="V36" i="18"/>
  <c r="V37" i="18"/>
  <c r="V40" i="18"/>
  <c r="V41" i="18"/>
  <c r="V42" i="18"/>
  <c r="V43" i="18"/>
  <c r="V44" i="18"/>
  <c r="V45" i="18"/>
  <c r="V46" i="18"/>
  <c r="V47" i="18"/>
  <c r="V48" i="18"/>
  <c r="V49" i="18"/>
  <c r="V51" i="18"/>
  <c r="V52" i="18"/>
  <c r="W22" i="18"/>
  <c r="W20" i="18"/>
  <c r="W6" i="18"/>
  <c r="W21" i="18"/>
  <c r="W10" i="18"/>
  <c r="W33" i="18"/>
  <c r="W38" i="18"/>
  <c r="W2" i="18"/>
  <c r="W3" i="18"/>
  <c r="W4" i="18"/>
  <c r="W5" i="18"/>
  <c r="W7" i="18"/>
  <c r="W8" i="18"/>
  <c r="W9" i="18"/>
  <c r="W11" i="18"/>
  <c r="W12" i="18"/>
  <c r="W13" i="18"/>
  <c r="W14" i="18"/>
  <c r="W15" i="18"/>
  <c r="W16" i="18"/>
  <c r="W17" i="18"/>
  <c r="W18" i="18"/>
  <c r="W19" i="18"/>
  <c r="W23" i="18"/>
  <c r="W24" i="18"/>
  <c r="W25" i="18"/>
  <c r="W26" i="18"/>
  <c r="W27" i="18"/>
  <c r="W28" i="18"/>
  <c r="W29" i="18"/>
  <c r="W30" i="18"/>
  <c r="W31" i="18"/>
  <c r="W32" i="18"/>
  <c r="W34" i="18"/>
  <c r="W36" i="18"/>
  <c r="W37" i="18"/>
  <c r="W39" i="18"/>
  <c r="W40" i="18"/>
  <c r="W41" i="18"/>
  <c r="W42" i="18"/>
  <c r="W43" i="18"/>
  <c r="W44" i="18"/>
  <c r="W45" i="18"/>
  <c r="W46" i="18"/>
  <c r="W47" i="18"/>
  <c r="W48" i="18"/>
  <c r="W49" i="18"/>
  <c r="W51" i="18"/>
  <c r="W52" i="18"/>
  <c r="AC22" i="18"/>
  <c r="AC8" i="18"/>
  <c r="AC6" i="18"/>
  <c r="AC32" i="18"/>
  <c r="AC21" i="18"/>
  <c r="AC10" i="18"/>
  <c r="AC33" i="18"/>
  <c r="AC39" i="18"/>
  <c r="AC4" i="18"/>
  <c r="AC38" i="18"/>
  <c r="AC2" i="18"/>
  <c r="AC3" i="18"/>
  <c r="AC5" i="18"/>
  <c r="AC7" i="18"/>
  <c r="AC9" i="18"/>
  <c r="AC11" i="18"/>
  <c r="AC12" i="18"/>
  <c r="AC13" i="18"/>
  <c r="AC14" i="18"/>
  <c r="AC15" i="18"/>
  <c r="AC16" i="18"/>
  <c r="AC17" i="18"/>
  <c r="AC18" i="18"/>
  <c r="AC19" i="18"/>
  <c r="AC20" i="18"/>
  <c r="AC23" i="18"/>
  <c r="AC24" i="18"/>
  <c r="AC25" i="18"/>
  <c r="AC26" i="18"/>
  <c r="AC27" i="18"/>
  <c r="AC28" i="18"/>
  <c r="AC29" i="18"/>
  <c r="AC30" i="18"/>
  <c r="AC31" i="18"/>
  <c r="AC34" i="18"/>
  <c r="AC36" i="18"/>
  <c r="AC37" i="18"/>
  <c r="AC40" i="18"/>
  <c r="AC41" i="18"/>
  <c r="AC42" i="18"/>
  <c r="AC43" i="18"/>
  <c r="AC44" i="18"/>
  <c r="AC45" i="18"/>
  <c r="AC46" i="18"/>
  <c r="AC47" i="18"/>
  <c r="AC48" i="18"/>
  <c r="AC49" i="18"/>
  <c r="AC51" i="18"/>
  <c r="AC52" i="18"/>
  <c r="AE16" i="18"/>
  <c r="AE33" i="18"/>
  <c r="AE28" i="18"/>
  <c r="AE6" i="18"/>
  <c r="AE32" i="18"/>
  <c r="AE21" i="18"/>
  <c r="AE10" i="18"/>
  <c r="AE39" i="18"/>
  <c r="AE42" i="18"/>
  <c r="AE4" i="18"/>
  <c r="AE8" i="18"/>
  <c r="AE17" i="18"/>
  <c r="AE31" i="18"/>
  <c r="AE38" i="18"/>
  <c r="AE19" i="18"/>
  <c r="AE2" i="18"/>
  <c r="AE3" i="18"/>
  <c r="AE5" i="18"/>
  <c r="AE7" i="18"/>
  <c r="AE9" i="18"/>
  <c r="AE11" i="18"/>
  <c r="AE12" i="18"/>
  <c r="AE13" i="18"/>
  <c r="AE14" i="18"/>
  <c r="AE15" i="18"/>
  <c r="AE18" i="18"/>
  <c r="AE20" i="18"/>
  <c r="AE22" i="18"/>
  <c r="AE23" i="18"/>
  <c r="AE24" i="18"/>
  <c r="AE25" i="18"/>
  <c r="AE26" i="18"/>
  <c r="AE27" i="18"/>
  <c r="AE29" i="18"/>
  <c r="AE30" i="18"/>
  <c r="AE34" i="18"/>
  <c r="AE36" i="18"/>
  <c r="AE37" i="18"/>
  <c r="AE40" i="18"/>
  <c r="AE41" i="18"/>
  <c r="AE43" i="18"/>
  <c r="AE44" i="18"/>
  <c r="AE45" i="18"/>
  <c r="AE46" i="18"/>
  <c r="AE47" i="18"/>
  <c r="AE48" i="18"/>
  <c r="AE49" i="18"/>
  <c r="AE51" i="18"/>
  <c r="AE52" i="18"/>
  <c r="Z6" i="18"/>
  <c r="Z2" i="18"/>
  <c r="Z3" i="18"/>
  <c r="Z4" i="18"/>
  <c r="Z5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1" i="18"/>
  <c r="Z52" i="18"/>
  <c r="AP6" i="18"/>
  <c r="AP4" i="18"/>
  <c r="AP38" i="18"/>
  <c r="AP2" i="18"/>
  <c r="AP3" i="18"/>
  <c r="AP5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6" i="18"/>
  <c r="AP37" i="18"/>
  <c r="AP39" i="18"/>
  <c r="AP40" i="18"/>
  <c r="AP41" i="18"/>
  <c r="AP42" i="18"/>
  <c r="AP43" i="18"/>
  <c r="AP44" i="18"/>
  <c r="AP45" i="18"/>
  <c r="AP46" i="18"/>
  <c r="AP47" i="18"/>
  <c r="AP48" i="18"/>
  <c r="AP49" i="18"/>
  <c r="AP51" i="18"/>
  <c r="AP52" i="18"/>
  <c r="AA10" i="18"/>
  <c r="AA38" i="18"/>
  <c r="AA28" i="18"/>
  <c r="AA2" i="18"/>
  <c r="AA3" i="18"/>
  <c r="AA4" i="18"/>
  <c r="AA5" i="18"/>
  <c r="AA6" i="18"/>
  <c r="AA7" i="18"/>
  <c r="AA8" i="18"/>
  <c r="AA9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9" i="18"/>
  <c r="AA30" i="18"/>
  <c r="AA31" i="18"/>
  <c r="AA32" i="18"/>
  <c r="AA33" i="18"/>
  <c r="AA34" i="18"/>
  <c r="AA36" i="18"/>
  <c r="AA37" i="18"/>
  <c r="AA39" i="18"/>
  <c r="AA40" i="18"/>
  <c r="AA41" i="18"/>
  <c r="AA42" i="18"/>
  <c r="AA43" i="18"/>
  <c r="AA44" i="18"/>
  <c r="AA45" i="18"/>
  <c r="AA46" i="18"/>
  <c r="AA47" i="18"/>
  <c r="AA48" i="18"/>
  <c r="AA49" i="18"/>
  <c r="AA51" i="18"/>
  <c r="AA52" i="18"/>
  <c r="X10" i="18"/>
  <c r="X2" i="18"/>
  <c r="X3" i="18"/>
  <c r="X4" i="18"/>
  <c r="X5" i="18"/>
  <c r="X6" i="18"/>
  <c r="X7" i="18"/>
  <c r="X8" i="18"/>
  <c r="X9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1" i="18"/>
  <c r="X52" i="18"/>
  <c r="AK10" i="18"/>
  <c r="AK33" i="18"/>
  <c r="AK2" i="18"/>
  <c r="AK3" i="18"/>
  <c r="AK4" i="18"/>
  <c r="AK5" i="18"/>
  <c r="AK6" i="18"/>
  <c r="AK7" i="18"/>
  <c r="AK8" i="18"/>
  <c r="AK9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4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1" i="18"/>
  <c r="AK52" i="18"/>
  <c r="AI10" i="18"/>
  <c r="AI38" i="18"/>
  <c r="AI2" i="18"/>
  <c r="AI3" i="18"/>
  <c r="AI4" i="18"/>
  <c r="AI5" i="18"/>
  <c r="AI6" i="18"/>
  <c r="AI7" i="18"/>
  <c r="AI8" i="18"/>
  <c r="AI9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6" i="18"/>
  <c r="AI37" i="18"/>
  <c r="AI39" i="18"/>
  <c r="AI40" i="18"/>
  <c r="AI41" i="18"/>
  <c r="AI42" i="18"/>
  <c r="AI43" i="18"/>
  <c r="AI44" i="18"/>
  <c r="AI45" i="18"/>
  <c r="AI46" i="18"/>
  <c r="AI47" i="18"/>
  <c r="AI48" i="18"/>
  <c r="AI49" i="18"/>
  <c r="AI51" i="18"/>
  <c r="AI52" i="18"/>
  <c r="AG33" i="18"/>
  <c r="AG2" i="18"/>
  <c r="AG3" i="18"/>
  <c r="AG4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4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1" i="18"/>
  <c r="AG52" i="18"/>
  <c r="AJ33" i="18"/>
  <c r="AJ38" i="18"/>
  <c r="AJ2" i="18"/>
  <c r="AJ3" i="18"/>
  <c r="AJ4" i="18"/>
  <c r="AJ5" i="18"/>
  <c r="AJ6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4" i="18"/>
  <c r="AJ36" i="18"/>
  <c r="AJ37" i="18"/>
  <c r="AJ39" i="18"/>
  <c r="AJ40" i="18"/>
  <c r="AJ41" i="18"/>
  <c r="AJ42" i="18"/>
  <c r="AJ43" i="18"/>
  <c r="AJ44" i="18"/>
  <c r="AJ45" i="18"/>
  <c r="AJ46" i="18"/>
  <c r="AJ47" i="18"/>
  <c r="AJ48" i="18"/>
  <c r="AJ49" i="18"/>
  <c r="AJ51" i="18"/>
  <c r="AJ52" i="18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1" i="18"/>
  <c r="Y52" i="18"/>
  <c r="AB2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1" i="18"/>
  <c r="AB52" i="18"/>
  <c r="AD2" i="18"/>
  <c r="AD3" i="18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1" i="18"/>
  <c r="AD52" i="18"/>
  <c r="AF2" i="18"/>
  <c r="AF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1" i="18"/>
  <c r="AF52" i="18"/>
  <c r="AH2" i="18"/>
  <c r="AH3" i="18"/>
  <c r="AH4" i="18"/>
  <c r="AH5" i="18"/>
  <c r="AH6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1" i="18"/>
  <c r="AH52" i="18"/>
  <c r="AL2" i="18"/>
  <c r="AL3" i="18"/>
  <c r="AL4" i="18"/>
  <c r="AL5" i="18"/>
  <c r="AL6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1" i="18"/>
  <c r="AL52" i="18"/>
  <c r="AM2" i="18"/>
  <c r="AM3" i="18"/>
  <c r="AM4" i="18"/>
  <c r="AM5" i="18"/>
  <c r="AM6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1" i="18"/>
  <c r="AM52" i="18"/>
  <c r="AN2" i="18"/>
  <c r="AN3" i="18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1" i="18"/>
  <c r="AN52" i="18"/>
  <c r="AO2" i="18"/>
  <c r="AO3" i="18"/>
  <c r="AO4" i="18"/>
  <c r="AO5" i="18"/>
  <c r="AO6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1" i="18"/>
  <c r="AO52" i="18"/>
  <c r="O52" i="18"/>
  <c r="P52" i="18"/>
  <c r="Q52" i="18"/>
  <c r="R52" i="18"/>
  <c r="O51" i="18"/>
  <c r="P51" i="18"/>
  <c r="Q51" i="18"/>
  <c r="R51" i="18"/>
  <c r="O49" i="18"/>
  <c r="P49" i="18"/>
  <c r="Q49" i="18"/>
  <c r="R49" i="18"/>
  <c r="R48" i="18"/>
  <c r="Q48" i="18"/>
  <c r="P48" i="18"/>
  <c r="O48" i="18"/>
  <c r="R47" i="18"/>
  <c r="Q47" i="18"/>
  <c r="P47" i="18"/>
  <c r="O47" i="18"/>
  <c r="R46" i="18"/>
  <c r="Q46" i="18"/>
  <c r="P46" i="18"/>
  <c r="O46" i="18"/>
  <c r="R45" i="18"/>
  <c r="Q45" i="18"/>
  <c r="P45" i="18"/>
  <c r="O45" i="18"/>
  <c r="R44" i="18"/>
  <c r="Q44" i="18"/>
  <c r="P44" i="18"/>
  <c r="O44" i="18"/>
  <c r="R43" i="18"/>
  <c r="Q43" i="18"/>
  <c r="P43" i="18"/>
  <c r="O43" i="18"/>
  <c r="O42" i="18"/>
  <c r="P42" i="18"/>
  <c r="Q42" i="18"/>
  <c r="R42" i="18"/>
  <c r="R41" i="18"/>
  <c r="Q41" i="18"/>
  <c r="P41" i="18"/>
  <c r="O41" i="18"/>
  <c r="R40" i="18"/>
  <c r="Q40" i="18"/>
  <c r="P40" i="18"/>
  <c r="O40" i="18"/>
  <c r="O39" i="18"/>
  <c r="P39" i="18"/>
  <c r="Q39" i="18"/>
  <c r="R39" i="18"/>
  <c r="O38" i="18"/>
  <c r="P38" i="18"/>
  <c r="Q38" i="18"/>
  <c r="R38" i="18"/>
  <c r="O37" i="18"/>
  <c r="P37" i="18"/>
  <c r="Q37" i="18"/>
  <c r="R37" i="18"/>
  <c r="R36" i="18"/>
  <c r="Q36" i="18"/>
  <c r="P36" i="18"/>
  <c r="O36" i="18"/>
  <c r="O34" i="18"/>
  <c r="P34" i="18"/>
  <c r="Q34" i="18"/>
  <c r="R34" i="18"/>
  <c r="O33" i="18"/>
  <c r="P33" i="18"/>
  <c r="Q33" i="18"/>
  <c r="R33" i="18"/>
  <c r="O32" i="18"/>
  <c r="P32" i="18"/>
  <c r="Q32" i="18"/>
  <c r="R32" i="18"/>
  <c r="O31" i="18"/>
  <c r="P31" i="18"/>
  <c r="Q31" i="18"/>
  <c r="R31" i="18"/>
  <c r="O30" i="18"/>
  <c r="P30" i="18"/>
  <c r="Q30" i="18"/>
  <c r="R30" i="18"/>
  <c r="O29" i="18"/>
  <c r="P29" i="18"/>
  <c r="Q29" i="18"/>
  <c r="R29" i="18"/>
  <c r="O28" i="18"/>
  <c r="P28" i="18"/>
  <c r="Q28" i="18"/>
  <c r="R28" i="18"/>
  <c r="R27" i="18"/>
  <c r="Q27" i="18"/>
  <c r="P27" i="18"/>
  <c r="O27" i="18"/>
  <c r="R26" i="18"/>
  <c r="Q26" i="18"/>
  <c r="P26" i="18"/>
  <c r="O26" i="18"/>
  <c r="R25" i="18"/>
  <c r="Q25" i="18"/>
  <c r="P25" i="18"/>
  <c r="O25" i="18"/>
  <c r="R24" i="18"/>
  <c r="Q24" i="18"/>
  <c r="P24" i="18"/>
  <c r="O24" i="18"/>
  <c r="R23" i="18"/>
  <c r="Q23" i="18"/>
  <c r="P23" i="18"/>
  <c r="O23" i="18"/>
  <c r="O22" i="18"/>
  <c r="P22" i="18"/>
  <c r="Q22" i="18"/>
  <c r="R22" i="18"/>
  <c r="O21" i="18"/>
  <c r="P21" i="18"/>
  <c r="Q21" i="18"/>
  <c r="R21" i="18"/>
  <c r="O20" i="18"/>
  <c r="P20" i="18"/>
  <c r="Q20" i="18"/>
  <c r="R20" i="18"/>
  <c r="O19" i="18"/>
  <c r="P19" i="18"/>
  <c r="Q19" i="18"/>
  <c r="R19" i="18"/>
  <c r="O18" i="18"/>
  <c r="P18" i="18"/>
  <c r="Q18" i="18"/>
  <c r="R18" i="18"/>
  <c r="O17" i="18"/>
  <c r="P17" i="18"/>
  <c r="Q17" i="18"/>
  <c r="R17" i="18"/>
  <c r="O16" i="18"/>
  <c r="P16" i="18"/>
  <c r="Q16" i="18"/>
  <c r="R16" i="18"/>
  <c r="R15" i="18"/>
  <c r="Q15" i="18"/>
  <c r="P15" i="18"/>
  <c r="O15" i="18"/>
  <c r="R14" i="18"/>
  <c r="Q14" i="18"/>
  <c r="P14" i="18"/>
  <c r="O14" i="18"/>
  <c r="R13" i="18"/>
  <c r="Q13" i="18"/>
  <c r="P13" i="18"/>
  <c r="O13" i="18"/>
  <c r="R12" i="18"/>
  <c r="Q12" i="18"/>
  <c r="P12" i="18"/>
  <c r="O12" i="18"/>
  <c r="R11" i="18"/>
  <c r="Q11" i="18"/>
  <c r="P11" i="18"/>
  <c r="O11" i="18"/>
  <c r="O10" i="18"/>
  <c r="P10" i="18"/>
  <c r="Q10" i="18"/>
  <c r="R10" i="18"/>
  <c r="O9" i="18"/>
  <c r="P9" i="18"/>
  <c r="Q9" i="18"/>
  <c r="R9" i="18"/>
  <c r="O8" i="18"/>
  <c r="P8" i="18"/>
  <c r="Q8" i="18"/>
  <c r="R8" i="18"/>
  <c r="O7" i="18"/>
  <c r="P7" i="18"/>
  <c r="Q7" i="18"/>
  <c r="R7" i="18"/>
  <c r="O6" i="18"/>
  <c r="P6" i="18"/>
  <c r="Q6" i="18"/>
  <c r="R6" i="18"/>
  <c r="R5" i="18"/>
  <c r="Q5" i="18"/>
  <c r="P5" i="18"/>
  <c r="O5" i="18"/>
  <c r="O4" i="18"/>
  <c r="P4" i="18"/>
  <c r="Q4" i="18"/>
  <c r="R4" i="18"/>
  <c r="O3" i="18"/>
  <c r="P3" i="18"/>
  <c r="Q3" i="18"/>
  <c r="R3" i="18"/>
  <c r="R2" i="18"/>
  <c r="Q2" i="18"/>
  <c r="P2" i="18"/>
  <c r="O2" i="18"/>
  <c r="AP1" i="18"/>
  <c r="BH129" i="19"/>
  <c r="BF129" i="19"/>
  <c r="BE129" i="19"/>
  <c r="AO1" i="18"/>
  <c r="AN1" i="18"/>
  <c r="AM1" i="18"/>
  <c r="AL1" i="18"/>
  <c r="BF1370" i="19"/>
  <c r="BM1832" i="19"/>
  <c r="BL1832" i="19"/>
  <c r="BK1832" i="19"/>
  <c r="BF1832" i="19"/>
  <c r="BE1832" i="19"/>
  <c r="BD630" i="19"/>
  <c r="BC630" i="19"/>
  <c r="O1" i="19"/>
  <c r="P1" i="19"/>
  <c r="Q1" i="19"/>
  <c r="K1" i="20"/>
  <c r="L1" i="20"/>
  <c r="M1" i="20"/>
  <c r="N1" i="20"/>
  <c r="O1" i="20"/>
  <c r="P1" i="20"/>
  <c r="N3" i="20"/>
  <c r="O3" i="20"/>
  <c r="P3" i="20"/>
  <c r="Q3" i="20"/>
  <c r="N4" i="20"/>
  <c r="O4" i="20"/>
  <c r="P4" i="20"/>
  <c r="Q4" i="20"/>
  <c r="N5" i="20"/>
  <c r="O5" i="20"/>
  <c r="P5" i="20"/>
  <c r="Q5" i="20"/>
  <c r="N6" i="20"/>
  <c r="O6" i="20"/>
  <c r="P6" i="20"/>
  <c r="Q6" i="20"/>
  <c r="N7" i="20"/>
  <c r="O7" i="20"/>
  <c r="P7" i="20"/>
  <c r="Q7" i="20"/>
  <c r="N8" i="20"/>
  <c r="O8" i="20"/>
  <c r="P8" i="20"/>
  <c r="Q8" i="20"/>
  <c r="N9" i="20"/>
  <c r="O9" i="20"/>
  <c r="P9" i="20"/>
  <c r="Q9" i="20"/>
  <c r="N10" i="20"/>
  <c r="O10" i="20"/>
  <c r="P10" i="20"/>
  <c r="Q10" i="20"/>
  <c r="N11" i="20"/>
  <c r="O11" i="20"/>
  <c r="P11" i="20"/>
  <c r="Q11" i="20"/>
  <c r="N12" i="20"/>
  <c r="O12" i="20"/>
  <c r="P12" i="20"/>
  <c r="Q12" i="20"/>
  <c r="N13" i="20"/>
  <c r="O13" i="20"/>
  <c r="P13" i="20"/>
  <c r="Q13" i="20"/>
  <c r="N14" i="20"/>
  <c r="O14" i="20"/>
  <c r="P14" i="20"/>
  <c r="Q14" i="20"/>
  <c r="N15" i="20"/>
  <c r="O15" i="20"/>
  <c r="P15" i="20"/>
  <c r="Q15" i="20"/>
  <c r="N16" i="20"/>
  <c r="O16" i="20"/>
  <c r="P16" i="20"/>
  <c r="Q16" i="20"/>
  <c r="N17" i="20"/>
  <c r="O17" i="20"/>
  <c r="P17" i="20"/>
  <c r="Q17" i="20"/>
  <c r="N18" i="20"/>
  <c r="O18" i="20"/>
  <c r="P18" i="20"/>
  <c r="Q18" i="20"/>
  <c r="N19" i="20"/>
  <c r="O19" i="20"/>
  <c r="P19" i="20"/>
  <c r="Q19" i="20"/>
  <c r="N20" i="20"/>
  <c r="O20" i="20"/>
  <c r="P20" i="20"/>
  <c r="Q20" i="20"/>
  <c r="N21" i="20"/>
  <c r="O21" i="20"/>
  <c r="P21" i="20"/>
  <c r="Q21" i="20"/>
  <c r="N22" i="20"/>
  <c r="O22" i="20"/>
  <c r="P22" i="20"/>
  <c r="Q22" i="20"/>
  <c r="N23" i="20"/>
  <c r="O23" i="20"/>
  <c r="P23" i="20"/>
  <c r="Q23" i="20"/>
  <c r="N24" i="20"/>
  <c r="O24" i="20"/>
  <c r="P24" i="20"/>
  <c r="Q24" i="20"/>
  <c r="N25" i="20"/>
  <c r="O25" i="20"/>
  <c r="P25" i="20"/>
  <c r="Q25" i="20"/>
  <c r="N26" i="20"/>
  <c r="O26" i="20"/>
  <c r="P26" i="20"/>
  <c r="Q26" i="20"/>
  <c r="N27" i="20"/>
  <c r="O27" i="20"/>
  <c r="P27" i="20"/>
  <c r="Q27" i="20"/>
  <c r="N28" i="20"/>
  <c r="O28" i="20"/>
  <c r="P28" i="20"/>
  <c r="Q28" i="20"/>
  <c r="N29" i="20"/>
  <c r="O29" i="20"/>
  <c r="P29" i="20"/>
  <c r="Q29" i="20"/>
  <c r="N30" i="20"/>
  <c r="O30" i="20"/>
  <c r="P30" i="20"/>
  <c r="Q30" i="20"/>
  <c r="N31" i="20"/>
  <c r="O31" i="20"/>
  <c r="P31" i="20"/>
  <c r="Q31" i="20"/>
  <c r="N32" i="20"/>
  <c r="O32" i="20"/>
  <c r="P32" i="20"/>
  <c r="Q32" i="20"/>
  <c r="N33" i="20"/>
  <c r="O33" i="20"/>
  <c r="P33" i="20"/>
  <c r="Q33" i="20"/>
  <c r="N34" i="20"/>
  <c r="O34" i="20"/>
  <c r="P34" i="20"/>
  <c r="Q34" i="20"/>
  <c r="N35" i="20"/>
  <c r="O35" i="20"/>
  <c r="P35" i="20"/>
  <c r="Q35" i="20"/>
  <c r="N36" i="20"/>
  <c r="O36" i="20"/>
  <c r="P36" i="20"/>
  <c r="Q36" i="20"/>
  <c r="N37" i="20"/>
  <c r="O37" i="20"/>
  <c r="P37" i="20"/>
  <c r="Q37" i="20"/>
  <c r="N38" i="20"/>
  <c r="O38" i="20"/>
  <c r="P38" i="20"/>
  <c r="Q38" i="20"/>
  <c r="N39" i="20"/>
  <c r="O39" i="20"/>
  <c r="P39" i="20"/>
  <c r="Q39" i="20"/>
  <c r="N40" i="20"/>
  <c r="O40" i="20"/>
  <c r="P40" i="20"/>
  <c r="Q40" i="20"/>
  <c r="N41" i="20"/>
  <c r="O41" i="20"/>
  <c r="P41" i="20"/>
  <c r="Q41" i="20"/>
  <c r="N42" i="20"/>
  <c r="O42" i="20"/>
  <c r="P42" i="20"/>
  <c r="Q42" i="20"/>
  <c r="N43" i="20"/>
  <c r="O43" i="20"/>
  <c r="P43" i="20"/>
  <c r="Q43" i="20"/>
  <c r="N44" i="20"/>
  <c r="O44" i="20"/>
  <c r="P44" i="20"/>
  <c r="Q44" i="20"/>
  <c r="N45" i="20"/>
  <c r="O45" i="20"/>
  <c r="P45" i="20"/>
  <c r="Q45" i="20"/>
  <c r="N46" i="20"/>
  <c r="O46" i="20"/>
  <c r="P46" i="20"/>
  <c r="Q46" i="20"/>
  <c r="N47" i="20"/>
  <c r="O47" i="20"/>
  <c r="P47" i="20"/>
  <c r="Q47" i="20"/>
  <c r="N48" i="20"/>
  <c r="O48" i="20"/>
  <c r="P48" i="20"/>
  <c r="Q48" i="20"/>
  <c r="N49" i="20"/>
  <c r="O49" i="20"/>
  <c r="P49" i="20"/>
  <c r="Q49" i="20"/>
  <c r="N50" i="20"/>
  <c r="O50" i="20"/>
  <c r="P50" i="20"/>
  <c r="Q50" i="20"/>
  <c r="N51" i="20"/>
  <c r="O51" i="20"/>
  <c r="P51" i="20"/>
  <c r="Q51" i="20"/>
  <c r="N52" i="20"/>
  <c r="O52" i="20"/>
  <c r="P52" i="20"/>
  <c r="Q52" i="20"/>
  <c r="N53" i="20"/>
  <c r="O53" i="20"/>
  <c r="P53" i="20"/>
  <c r="Q53" i="20"/>
  <c r="N54" i="20"/>
  <c r="O54" i="20"/>
  <c r="P54" i="20"/>
  <c r="Q54" i="20"/>
  <c r="N55" i="20"/>
  <c r="O55" i="20"/>
  <c r="P55" i="20"/>
  <c r="Q55" i="20"/>
  <c r="N56" i="20"/>
  <c r="O56" i="20"/>
  <c r="P56" i="20"/>
  <c r="Q56" i="20"/>
  <c r="N57" i="20"/>
  <c r="O57" i="20"/>
  <c r="P57" i="20"/>
  <c r="Q57" i="20"/>
  <c r="N58" i="20"/>
  <c r="O58" i="20"/>
  <c r="P58" i="20"/>
  <c r="Q58" i="20"/>
  <c r="N59" i="20"/>
  <c r="O59" i="20"/>
  <c r="P59" i="20"/>
  <c r="Q59" i="20"/>
  <c r="N60" i="20"/>
  <c r="O60" i="20"/>
  <c r="P60" i="20"/>
  <c r="Q60" i="20"/>
  <c r="N61" i="20"/>
  <c r="O61" i="20"/>
  <c r="P61" i="20"/>
  <c r="Q61" i="20"/>
  <c r="N62" i="20"/>
  <c r="O62" i="20"/>
  <c r="P62" i="20"/>
  <c r="Q62" i="20"/>
  <c r="N63" i="20"/>
  <c r="O63" i="20"/>
  <c r="P63" i="20"/>
  <c r="Q63" i="20"/>
  <c r="N64" i="20"/>
  <c r="O64" i="20"/>
  <c r="P64" i="20"/>
  <c r="Q64" i="20"/>
  <c r="N65" i="20"/>
  <c r="O65" i="20"/>
  <c r="P65" i="20"/>
  <c r="Q65" i="20"/>
  <c r="N66" i="20"/>
  <c r="O66" i="20"/>
  <c r="P66" i="20"/>
  <c r="Q66" i="20"/>
  <c r="N67" i="20"/>
  <c r="O67" i="20"/>
  <c r="P67" i="20"/>
  <c r="Q67" i="20"/>
  <c r="N68" i="20"/>
  <c r="O68" i="20"/>
  <c r="P68" i="20"/>
  <c r="Q68" i="20"/>
  <c r="N69" i="20"/>
  <c r="O69" i="20"/>
  <c r="P69" i="20"/>
  <c r="Q69" i="20"/>
  <c r="N70" i="20"/>
  <c r="O70" i="20"/>
  <c r="P70" i="20"/>
  <c r="Q70" i="20"/>
  <c r="N71" i="20"/>
  <c r="O71" i="20"/>
  <c r="P71" i="20"/>
  <c r="Q71" i="20"/>
  <c r="N72" i="20"/>
  <c r="O72" i="20"/>
  <c r="P72" i="20"/>
  <c r="Q72" i="20"/>
  <c r="N73" i="20"/>
  <c r="O73" i="20"/>
  <c r="P73" i="20"/>
  <c r="Q73" i="20"/>
  <c r="N74" i="20"/>
  <c r="O74" i="20"/>
  <c r="P74" i="20"/>
  <c r="Q74" i="20"/>
  <c r="N75" i="20"/>
  <c r="O75" i="20"/>
  <c r="P75" i="20"/>
  <c r="Q75" i="20"/>
  <c r="N76" i="20"/>
  <c r="O76" i="20"/>
  <c r="P76" i="20"/>
  <c r="Q76" i="20"/>
  <c r="N77" i="20"/>
  <c r="O77" i="20"/>
  <c r="P77" i="20"/>
  <c r="Q77" i="20"/>
  <c r="N78" i="20"/>
  <c r="O78" i="20"/>
  <c r="P78" i="20"/>
  <c r="Q78" i="20"/>
  <c r="N79" i="20"/>
  <c r="O79" i="20"/>
  <c r="P79" i="20"/>
  <c r="Q79" i="20"/>
  <c r="N80" i="20"/>
  <c r="O80" i="20"/>
  <c r="P80" i="20"/>
  <c r="Q80" i="20"/>
  <c r="N81" i="20"/>
  <c r="O81" i="20"/>
  <c r="P81" i="20"/>
  <c r="Q81" i="20"/>
  <c r="N82" i="20"/>
  <c r="O82" i="20"/>
  <c r="P82" i="20"/>
  <c r="Q82" i="20"/>
  <c r="N83" i="20"/>
  <c r="O83" i="20"/>
  <c r="P83" i="20"/>
  <c r="Q83" i="20"/>
  <c r="N84" i="20"/>
  <c r="O84" i="20"/>
  <c r="P84" i="20"/>
  <c r="Q84" i="20"/>
  <c r="N85" i="20"/>
  <c r="O85" i="20"/>
  <c r="P85" i="20"/>
  <c r="Q85" i="20"/>
  <c r="N86" i="20"/>
  <c r="O86" i="20"/>
  <c r="P86" i="20"/>
  <c r="Q86" i="20"/>
  <c r="N87" i="20"/>
  <c r="O87" i="20"/>
  <c r="P87" i="20"/>
  <c r="Q87" i="20"/>
  <c r="N88" i="20"/>
  <c r="O88" i="20"/>
  <c r="P88" i="20"/>
  <c r="Q88" i="20"/>
  <c r="N89" i="20"/>
  <c r="O89" i="20"/>
  <c r="P89" i="20"/>
  <c r="Q89" i="20"/>
  <c r="N90" i="20"/>
  <c r="O90" i="20"/>
  <c r="P90" i="20"/>
  <c r="Q90" i="20"/>
  <c r="N91" i="20"/>
  <c r="O91" i="20"/>
  <c r="P91" i="20"/>
  <c r="Q91" i="20"/>
  <c r="N92" i="20"/>
  <c r="O92" i="20"/>
  <c r="P92" i="20"/>
  <c r="Q92" i="20"/>
  <c r="N93" i="20"/>
  <c r="O93" i="20"/>
  <c r="P93" i="20"/>
  <c r="Q93" i="20"/>
  <c r="N94" i="20"/>
  <c r="O94" i="20"/>
  <c r="P94" i="20"/>
  <c r="Q94" i="20"/>
  <c r="N95" i="20"/>
  <c r="O95" i="20"/>
  <c r="P95" i="20"/>
  <c r="Q95" i="20"/>
  <c r="N96" i="20"/>
  <c r="O96" i="20"/>
  <c r="P96" i="20"/>
  <c r="Q96" i="20"/>
  <c r="N97" i="20"/>
  <c r="O97" i="20"/>
  <c r="P97" i="20"/>
  <c r="Q97" i="20"/>
  <c r="N98" i="20"/>
  <c r="O98" i="20"/>
  <c r="P98" i="20"/>
  <c r="Q98" i="20"/>
  <c r="N99" i="20"/>
  <c r="O99" i="20"/>
  <c r="P99" i="20"/>
  <c r="Q99" i="20"/>
  <c r="N100" i="20"/>
  <c r="O100" i="20"/>
  <c r="P100" i="20"/>
  <c r="Q100" i="20"/>
  <c r="N101" i="20"/>
  <c r="O101" i="20"/>
  <c r="P101" i="20"/>
  <c r="Q101" i="20"/>
  <c r="N102" i="20"/>
  <c r="O102" i="20"/>
  <c r="P102" i="20"/>
  <c r="Q102" i="20"/>
  <c r="N103" i="20"/>
  <c r="O103" i="20"/>
  <c r="P103" i="20"/>
  <c r="Q103" i="20"/>
  <c r="N104" i="20"/>
  <c r="O104" i="20"/>
  <c r="P104" i="20"/>
  <c r="Q104" i="20"/>
  <c r="N105" i="20"/>
  <c r="O105" i="20"/>
  <c r="P105" i="20"/>
  <c r="Q105" i="20"/>
  <c r="N106" i="20"/>
  <c r="O106" i="20"/>
  <c r="P106" i="20"/>
  <c r="Q106" i="20"/>
  <c r="N107" i="20"/>
  <c r="O107" i="20"/>
  <c r="P107" i="20"/>
  <c r="Q107" i="20"/>
  <c r="N108" i="20"/>
  <c r="O108" i="20"/>
  <c r="P108" i="20"/>
  <c r="Q108" i="20"/>
  <c r="N109" i="20"/>
  <c r="O109" i="20"/>
  <c r="P109" i="20"/>
  <c r="Q109" i="20"/>
  <c r="N110" i="20"/>
  <c r="O110" i="20"/>
  <c r="P110" i="20"/>
  <c r="Q110" i="20"/>
  <c r="N111" i="20"/>
  <c r="O111" i="20"/>
  <c r="P111" i="20"/>
  <c r="Q111" i="20"/>
  <c r="N112" i="20"/>
  <c r="O112" i="20"/>
  <c r="P112" i="20"/>
  <c r="Q112" i="20"/>
  <c r="N113" i="20"/>
  <c r="O113" i="20"/>
  <c r="P113" i="20"/>
  <c r="Q113" i="20"/>
  <c r="N114" i="20"/>
  <c r="O114" i="20"/>
  <c r="P114" i="20"/>
  <c r="Q114" i="20"/>
  <c r="N115" i="20"/>
  <c r="O115" i="20"/>
  <c r="P115" i="20"/>
  <c r="Q115" i="20"/>
  <c r="N116" i="20"/>
  <c r="O116" i="20"/>
  <c r="P116" i="20"/>
  <c r="Q116" i="20"/>
  <c r="N117" i="20"/>
  <c r="O117" i="20"/>
  <c r="P117" i="20"/>
  <c r="Q117" i="20"/>
  <c r="N118" i="20"/>
  <c r="O118" i="20"/>
  <c r="P118" i="20"/>
  <c r="Q118" i="20"/>
  <c r="N119" i="20"/>
  <c r="O119" i="20"/>
  <c r="P119" i="20"/>
  <c r="Q119" i="20"/>
  <c r="N120" i="20"/>
  <c r="O120" i="20"/>
  <c r="P120" i="20"/>
  <c r="Q120" i="20"/>
  <c r="N121" i="20"/>
  <c r="O121" i="20"/>
  <c r="P121" i="20"/>
  <c r="Q121" i="20"/>
  <c r="N122" i="20"/>
  <c r="O122" i="20"/>
  <c r="P122" i="20"/>
  <c r="Q122" i="20"/>
  <c r="N123" i="20"/>
  <c r="O123" i="20"/>
  <c r="P123" i="20"/>
  <c r="Q123" i="20"/>
  <c r="N124" i="20"/>
  <c r="O124" i="20"/>
  <c r="P124" i="20"/>
  <c r="Q124" i="20"/>
  <c r="N125" i="20"/>
  <c r="O125" i="20"/>
  <c r="P125" i="20"/>
  <c r="Q125" i="20"/>
  <c r="N126" i="20"/>
  <c r="O126" i="20"/>
  <c r="P126" i="20"/>
  <c r="Q126" i="20"/>
  <c r="N127" i="20"/>
  <c r="O127" i="20"/>
  <c r="P127" i="20"/>
  <c r="Q127" i="20"/>
  <c r="N128" i="20"/>
  <c r="O128" i="20"/>
  <c r="P128" i="20"/>
  <c r="Q128" i="20"/>
  <c r="N129" i="20"/>
  <c r="O129" i="20"/>
  <c r="P129" i="20"/>
  <c r="Q129" i="20"/>
  <c r="N130" i="20"/>
  <c r="O130" i="20"/>
  <c r="P130" i="20"/>
  <c r="Q130" i="20"/>
  <c r="N131" i="20"/>
  <c r="O131" i="20"/>
  <c r="P131" i="20"/>
  <c r="Q131" i="20"/>
  <c r="N132" i="20"/>
  <c r="O132" i="20"/>
  <c r="P132" i="20"/>
  <c r="Q132" i="20"/>
  <c r="N133" i="20"/>
  <c r="O133" i="20"/>
  <c r="P133" i="20"/>
  <c r="Q133" i="20"/>
  <c r="N134" i="20"/>
  <c r="O134" i="20"/>
  <c r="P134" i="20"/>
  <c r="Q134" i="20"/>
  <c r="N135" i="20"/>
  <c r="O135" i="20"/>
  <c r="P135" i="20"/>
  <c r="Q135" i="20"/>
  <c r="N136" i="20"/>
  <c r="O136" i="20"/>
  <c r="P136" i="20"/>
  <c r="Q136" i="20"/>
  <c r="N137" i="20"/>
  <c r="O137" i="20"/>
  <c r="P137" i="20"/>
  <c r="Q137" i="20"/>
  <c r="N138" i="20"/>
  <c r="O138" i="20"/>
  <c r="P138" i="20"/>
  <c r="Q138" i="20"/>
  <c r="N139" i="20"/>
  <c r="O139" i="20"/>
  <c r="P139" i="20"/>
  <c r="Q139" i="20"/>
  <c r="N140" i="20"/>
  <c r="O140" i="20"/>
  <c r="P140" i="20"/>
  <c r="Q140" i="20"/>
  <c r="N141" i="20"/>
  <c r="O141" i="20"/>
  <c r="P141" i="20"/>
  <c r="Q141" i="20"/>
  <c r="N142" i="20"/>
  <c r="O142" i="20"/>
  <c r="P142" i="20"/>
  <c r="Q142" i="20"/>
  <c r="N143" i="20"/>
  <c r="O143" i="20"/>
  <c r="P143" i="20"/>
  <c r="Q143" i="20"/>
  <c r="N144" i="20"/>
  <c r="O144" i="20"/>
  <c r="P144" i="20"/>
  <c r="Q144" i="20"/>
  <c r="N145" i="20"/>
  <c r="O145" i="20"/>
  <c r="P145" i="20"/>
  <c r="Q145" i="20"/>
  <c r="N146" i="20"/>
  <c r="O146" i="20"/>
  <c r="P146" i="20"/>
  <c r="Q146" i="20"/>
  <c r="N147" i="20"/>
  <c r="O147" i="20"/>
  <c r="P147" i="20"/>
  <c r="Q147" i="20"/>
  <c r="N148" i="20"/>
  <c r="O148" i="20"/>
  <c r="P148" i="20"/>
  <c r="Q148" i="20"/>
  <c r="N149" i="20"/>
  <c r="O149" i="20"/>
  <c r="P149" i="20"/>
  <c r="Q149" i="20"/>
  <c r="N150" i="20"/>
  <c r="O150" i="20"/>
  <c r="P150" i="20"/>
  <c r="Q150" i="20"/>
  <c r="N151" i="20"/>
  <c r="O151" i="20"/>
  <c r="P151" i="20"/>
  <c r="Q151" i="20"/>
  <c r="N152" i="20"/>
  <c r="O152" i="20"/>
  <c r="P152" i="20"/>
  <c r="Q152" i="20"/>
  <c r="N153" i="20"/>
  <c r="O153" i="20"/>
  <c r="P153" i="20"/>
  <c r="Q153" i="20"/>
  <c r="N154" i="20"/>
  <c r="O154" i="20"/>
  <c r="P154" i="20"/>
  <c r="Q154" i="20"/>
  <c r="N155" i="20"/>
  <c r="O155" i="20"/>
  <c r="P155" i="20"/>
  <c r="Q155" i="20"/>
  <c r="N156" i="20"/>
  <c r="O156" i="20"/>
  <c r="P156" i="20"/>
  <c r="Q156" i="20"/>
  <c r="N157" i="20"/>
  <c r="O157" i="20"/>
  <c r="P157" i="20"/>
  <c r="Q157" i="20"/>
  <c r="N158" i="20"/>
  <c r="O158" i="20"/>
  <c r="P158" i="20"/>
  <c r="Q158" i="20"/>
  <c r="N159" i="20"/>
  <c r="O159" i="20"/>
  <c r="P159" i="20"/>
  <c r="Q159" i="20"/>
  <c r="N160" i="20"/>
  <c r="O160" i="20"/>
  <c r="P160" i="20"/>
  <c r="Q160" i="20"/>
  <c r="N161" i="20"/>
  <c r="O161" i="20"/>
  <c r="P161" i="20"/>
  <c r="Q161" i="20"/>
  <c r="N162" i="20"/>
  <c r="O162" i="20"/>
  <c r="P162" i="20"/>
  <c r="Q162" i="20"/>
  <c r="N163" i="20"/>
  <c r="O163" i="20"/>
  <c r="P163" i="20"/>
  <c r="Q163" i="20"/>
  <c r="N164" i="20"/>
  <c r="O164" i="20"/>
  <c r="P164" i="20"/>
  <c r="Q164" i="20"/>
  <c r="N165" i="20"/>
  <c r="O165" i="20"/>
  <c r="P165" i="20"/>
  <c r="Q165" i="20"/>
  <c r="N166" i="20"/>
  <c r="O166" i="20"/>
  <c r="P166" i="20"/>
  <c r="Q166" i="20"/>
  <c r="N167" i="20"/>
  <c r="O167" i="20"/>
  <c r="P167" i="20"/>
  <c r="Q167" i="20"/>
  <c r="N168" i="20"/>
  <c r="O168" i="20"/>
  <c r="P168" i="20"/>
  <c r="Q168" i="20"/>
  <c r="N169" i="20"/>
  <c r="O169" i="20"/>
  <c r="P169" i="20"/>
  <c r="Q169" i="20"/>
  <c r="N170" i="20"/>
  <c r="O170" i="20"/>
  <c r="P170" i="20"/>
  <c r="Q170" i="20"/>
  <c r="N171" i="20"/>
  <c r="O171" i="20"/>
  <c r="P171" i="20"/>
  <c r="Q171" i="20"/>
  <c r="S172" i="20"/>
  <c r="T172" i="20"/>
  <c r="N172" i="20"/>
  <c r="O172" i="20"/>
  <c r="P172" i="20"/>
  <c r="Q172" i="20"/>
  <c r="N174" i="20"/>
  <c r="O174" i="20"/>
  <c r="P174" i="20"/>
  <c r="Q174" i="20"/>
  <c r="N708" i="20"/>
  <c r="O708" i="20"/>
  <c r="P708" i="20"/>
  <c r="Q708" i="20"/>
  <c r="N709" i="20"/>
  <c r="O709" i="20"/>
  <c r="P709" i="20"/>
  <c r="Q709" i="20"/>
  <c r="N710" i="20"/>
  <c r="O710" i="20"/>
  <c r="P710" i="20"/>
  <c r="Q710" i="20"/>
  <c r="N711" i="20"/>
  <c r="O711" i="20"/>
  <c r="P711" i="20"/>
  <c r="Q711" i="20"/>
  <c r="N712" i="20"/>
  <c r="O712" i="20"/>
  <c r="P712" i="20"/>
  <c r="Q712" i="20"/>
  <c r="N713" i="20"/>
  <c r="O713" i="20"/>
  <c r="P713" i="20"/>
  <c r="Q713" i="20"/>
  <c r="N714" i="20"/>
  <c r="O714" i="20"/>
  <c r="P714" i="20"/>
  <c r="Q714" i="20"/>
  <c r="N715" i="20"/>
  <c r="O715" i="20"/>
  <c r="P715" i="20"/>
  <c r="Q715" i="20"/>
  <c r="N716" i="20"/>
  <c r="O716" i="20"/>
  <c r="P716" i="20"/>
  <c r="Q716" i="20"/>
  <c r="N717" i="20"/>
  <c r="O717" i="20"/>
  <c r="P717" i="20"/>
  <c r="Q717" i="20"/>
  <c r="N718" i="20"/>
  <c r="O718" i="20"/>
  <c r="P718" i="20"/>
  <c r="Q718" i="20"/>
  <c r="N719" i="20"/>
  <c r="O719" i="20"/>
  <c r="P719" i="20"/>
  <c r="Q719" i="20"/>
  <c r="N720" i="20"/>
  <c r="O720" i="20"/>
  <c r="P720" i="20"/>
  <c r="Q720" i="20"/>
  <c r="N721" i="20"/>
  <c r="O721" i="20"/>
  <c r="P721" i="20"/>
  <c r="Q721" i="20"/>
  <c r="N722" i="20"/>
  <c r="O722" i="20"/>
  <c r="P722" i="20"/>
  <c r="Q722" i="20"/>
  <c r="N723" i="20"/>
  <c r="O723" i="20"/>
  <c r="P723" i="20"/>
  <c r="Q723" i="20"/>
  <c r="N724" i="20"/>
  <c r="O724" i="20"/>
  <c r="P724" i="20"/>
  <c r="Q724" i="20"/>
  <c r="N725" i="20"/>
  <c r="O725" i="20"/>
  <c r="P725" i="20"/>
  <c r="Q725" i="20"/>
  <c r="N726" i="20"/>
  <c r="O726" i="20"/>
  <c r="P726" i="20"/>
  <c r="Q726" i="20"/>
  <c r="N727" i="20"/>
  <c r="O727" i="20"/>
  <c r="P727" i="20"/>
  <c r="Q727" i="20"/>
  <c r="N728" i="20"/>
  <c r="O728" i="20"/>
  <c r="P728" i="20"/>
  <c r="Q728" i="20"/>
  <c r="N729" i="20"/>
  <c r="O729" i="20"/>
  <c r="P729" i="20"/>
  <c r="Q729" i="20"/>
  <c r="N730" i="20"/>
  <c r="O730" i="20"/>
  <c r="P730" i="20"/>
  <c r="Q730" i="20"/>
  <c r="N731" i="20"/>
  <c r="O731" i="20"/>
  <c r="P731" i="20"/>
  <c r="Q731" i="20"/>
  <c r="N732" i="20"/>
  <c r="O732" i="20"/>
  <c r="P732" i="20"/>
  <c r="Q732" i="20"/>
  <c r="N733" i="20"/>
  <c r="O733" i="20"/>
  <c r="P733" i="20"/>
  <c r="Q733" i="20"/>
  <c r="N734" i="20"/>
  <c r="O734" i="20"/>
  <c r="P734" i="20"/>
  <c r="Q734" i="20"/>
  <c r="N735" i="20"/>
  <c r="O735" i="20"/>
  <c r="P735" i="20"/>
  <c r="Q735" i="20"/>
  <c r="N736" i="20"/>
  <c r="O736" i="20"/>
  <c r="P736" i="20"/>
  <c r="Q736" i="20"/>
  <c r="N737" i="20"/>
  <c r="O737" i="20"/>
  <c r="P737" i="20"/>
  <c r="Q737" i="20"/>
  <c r="N738" i="20"/>
  <c r="O738" i="20"/>
  <c r="P738" i="20"/>
  <c r="Q738" i="20"/>
  <c r="N739" i="20"/>
  <c r="O739" i="20"/>
  <c r="P739" i="20"/>
  <c r="Q739" i="20"/>
  <c r="N740" i="20"/>
  <c r="O740" i="20"/>
  <c r="P740" i="20"/>
  <c r="Q740" i="20"/>
  <c r="N741" i="20"/>
  <c r="O741" i="20"/>
  <c r="P741" i="20"/>
  <c r="Q741" i="20"/>
  <c r="N742" i="20"/>
  <c r="O742" i="20"/>
  <c r="P742" i="20"/>
  <c r="Q742" i="20"/>
  <c r="N743" i="20"/>
  <c r="O743" i="20"/>
  <c r="P743" i="20"/>
  <c r="Q743" i="20"/>
  <c r="N744" i="20"/>
  <c r="O744" i="20"/>
  <c r="P744" i="20"/>
  <c r="Q744" i="20"/>
  <c r="N745" i="20"/>
  <c r="O745" i="20"/>
  <c r="P745" i="20"/>
  <c r="Q745" i="20"/>
  <c r="N746" i="20"/>
  <c r="O746" i="20"/>
  <c r="P746" i="20"/>
  <c r="Q746" i="20"/>
  <c r="N747" i="20"/>
  <c r="O747" i="20"/>
  <c r="P747" i="20"/>
  <c r="Q747" i="20"/>
  <c r="N748" i="20"/>
  <c r="O748" i="20"/>
  <c r="P748" i="20"/>
  <c r="Q748" i="20"/>
  <c r="N749" i="20"/>
  <c r="O749" i="20"/>
  <c r="P749" i="20"/>
  <c r="Q749" i="20"/>
  <c r="N750" i="20"/>
  <c r="O750" i="20"/>
  <c r="P750" i="20"/>
  <c r="Q750" i="20"/>
  <c r="N751" i="20"/>
  <c r="O751" i="20"/>
  <c r="P751" i="20"/>
  <c r="Q751" i="20"/>
  <c r="N752" i="20"/>
  <c r="O752" i="20"/>
  <c r="P752" i="20"/>
  <c r="Q752" i="20"/>
  <c r="N753" i="20"/>
  <c r="O753" i="20"/>
  <c r="P753" i="20"/>
  <c r="Q753" i="20"/>
  <c r="N754" i="20"/>
  <c r="O754" i="20"/>
  <c r="P754" i="20"/>
  <c r="Q754" i="20"/>
  <c r="N755" i="20"/>
  <c r="O755" i="20"/>
  <c r="P755" i="20"/>
  <c r="Q755" i="20"/>
  <c r="N756" i="20"/>
  <c r="O756" i="20"/>
  <c r="P756" i="20"/>
  <c r="Q756" i="20"/>
  <c r="N757" i="20"/>
  <c r="O757" i="20"/>
  <c r="P757" i="20"/>
  <c r="Q757" i="20"/>
  <c r="N758" i="20"/>
  <c r="O758" i="20"/>
  <c r="P758" i="20"/>
  <c r="Q758" i="20"/>
  <c r="N759" i="20"/>
  <c r="O759" i="20"/>
  <c r="P759" i="20"/>
  <c r="Q759" i="20"/>
  <c r="N760" i="20"/>
  <c r="O760" i="20"/>
  <c r="P760" i="20"/>
  <c r="Q760" i="20"/>
  <c r="N761" i="20"/>
  <c r="O761" i="20"/>
  <c r="P761" i="20"/>
  <c r="Q761" i="20"/>
  <c r="N762" i="20"/>
  <c r="O762" i="20"/>
  <c r="P762" i="20"/>
  <c r="Q762" i="20"/>
  <c r="N763" i="20"/>
  <c r="O763" i="20"/>
  <c r="P763" i="20"/>
  <c r="Q763" i="20"/>
  <c r="N764" i="20"/>
  <c r="O764" i="20"/>
  <c r="P764" i="20"/>
  <c r="Q764" i="20"/>
  <c r="N765" i="20"/>
  <c r="O765" i="20"/>
  <c r="P765" i="20"/>
  <c r="Q765" i="20"/>
  <c r="N766" i="20"/>
  <c r="O766" i="20"/>
  <c r="P766" i="20"/>
  <c r="Q766" i="20"/>
  <c r="N767" i="20"/>
  <c r="O767" i="20"/>
  <c r="P767" i="20"/>
  <c r="Q767" i="20"/>
  <c r="N768" i="20"/>
  <c r="O768" i="20"/>
  <c r="P768" i="20"/>
  <c r="Q768" i="20"/>
  <c r="N769" i="20"/>
  <c r="O769" i="20"/>
  <c r="P769" i="20"/>
  <c r="Q769" i="20"/>
  <c r="N770" i="20"/>
  <c r="O770" i="20"/>
  <c r="P770" i="20"/>
  <c r="Q770" i="20"/>
  <c r="N771" i="20"/>
  <c r="O771" i="20"/>
  <c r="P771" i="20"/>
  <c r="Q771" i="20"/>
  <c r="N772" i="20"/>
  <c r="O772" i="20"/>
  <c r="P772" i="20"/>
  <c r="Q772" i="20"/>
  <c r="N773" i="20"/>
  <c r="O773" i="20"/>
  <c r="P773" i="20"/>
  <c r="Q773" i="20"/>
  <c r="N774" i="20"/>
  <c r="O774" i="20"/>
  <c r="P774" i="20"/>
  <c r="Q774" i="20"/>
  <c r="N775" i="20"/>
  <c r="O775" i="20"/>
  <c r="P775" i="20"/>
  <c r="Q775" i="20"/>
  <c r="N776" i="20"/>
  <c r="O776" i="20"/>
  <c r="P776" i="20"/>
  <c r="Q776" i="20"/>
  <c r="N777" i="20"/>
  <c r="O777" i="20"/>
  <c r="P777" i="20"/>
  <c r="Q777" i="20"/>
  <c r="N778" i="20"/>
  <c r="O778" i="20"/>
  <c r="P778" i="20"/>
  <c r="Q778" i="20"/>
  <c r="N779" i="20"/>
  <c r="O779" i="20"/>
  <c r="P779" i="20"/>
  <c r="Q779" i="20"/>
  <c r="N780" i="20"/>
  <c r="O780" i="20"/>
  <c r="P780" i="20"/>
  <c r="Q780" i="20"/>
  <c r="N781" i="20"/>
  <c r="O781" i="20"/>
  <c r="P781" i="20"/>
  <c r="Q781" i="20"/>
  <c r="N782" i="20"/>
  <c r="O782" i="20"/>
  <c r="P782" i="20"/>
  <c r="Q782" i="20"/>
  <c r="N783" i="20"/>
  <c r="O783" i="20"/>
  <c r="P783" i="20"/>
  <c r="Q783" i="20"/>
  <c r="N784" i="20"/>
  <c r="O784" i="20"/>
  <c r="P784" i="20"/>
  <c r="Q784" i="20"/>
  <c r="N785" i="20"/>
  <c r="O785" i="20"/>
  <c r="P785" i="20"/>
  <c r="Q785" i="20"/>
  <c r="N786" i="20"/>
  <c r="O786" i="20"/>
  <c r="P786" i="20"/>
  <c r="Q786" i="20"/>
  <c r="N787" i="20"/>
  <c r="O787" i="20"/>
  <c r="P787" i="20"/>
  <c r="Q787" i="20"/>
  <c r="N788" i="20"/>
  <c r="O788" i="20"/>
  <c r="P788" i="20"/>
  <c r="Q788" i="20"/>
  <c r="N789" i="20"/>
  <c r="O789" i="20"/>
  <c r="P789" i="20"/>
  <c r="Q789" i="20"/>
  <c r="N790" i="20"/>
  <c r="O790" i="20"/>
  <c r="P790" i="20"/>
  <c r="Q790" i="20"/>
  <c r="N791" i="20"/>
  <c r="O791" i="20"/>
  <c r="P791" i="20"/>
  <c r="Q791" i="20"/>
  <c r="N792" i="20"/>
  <c r="O792" i="20"/>
  <c r="P792" i="20"/>
  <c r="Q792" i="20"/>
  <c r="N793" i="20"/>
  <c r="O793" i="20"/>
  <c r="P793" i="20"/>
  <c r="Q793" i="20"/>
  <c r="N794" i="20"/>
  <c r="O794" i="20"/>
  <c r="P794" i="20"/>
  <c r="Q794" i="20"/>
  <c r="N795" i="20"/>
  <c r="O795" i="20"/>
  <c r="P795" i="20"/>
  <c r="Q795" i="20"/>
  <c r="N796" i="20"/>
  <c r="O796" i="20"/>
  <c r="P796" i="20"/>
  <c r="Q796" i="20"/>
  <c r="N797" i="20"/>
  <c r="O797" i="20"/>
  <c r="P797" i="20"/>
  <c r="Q797" i="20"/>
  <c r="N798" i="20"/>
  <c r="O798" i="20"/>
  <c r="P798" i="20"/>
  <c r="Q798" i="20"/>
  <c r="N799" i="20"/>
  <c r="O799" i="20"/>
  <c r="P799" i="20"/>
  <c r="Q799" i="20"/>
  <c r="N800" i="20"/>
  <c r="O800" i="20"/>
  <c r="P800" i="20"/>
  <c r="Q800" i="20"/>
  <c r="N801" i="20"/>
  <c r="O801" i="20"/>
  <c r="P801" i="20"/>
  <c r="Q801" i="20"/>
  <c r="N802" i="20"/>
  <c r="O802" i="20"/>
  <c r="P802" i="20"/>
  <c r="Q802" i="20"/>
  <c r="N803" i="20"/>
  <c r="O803" i="20"/>
  <c r="P803" i="20"/>
  <c r="Q803" i="20"/>
  <c r="N804" i="20"/>
  <c r="O804" i="20"/>
  <c r="P804" i="20"/>
  <c r="Q804" i="20"/>
  <c r="N805" i="20"/>
  <c r="O805" i="20"/>
  <c r="P805" i="20"/>
  <c r="Q805" i="20"/>
  <c r="N806" i="20"/>
  <c r="O806" i="20"/>
  <c r="P806" i="20"/>
  <c r="Q806" i="20"/>
  <c r="N807" i="20"/>
  <c r="O807" i="20"/>
  <c r="P807" i="20"/>
  <c r="Q807" i="20"/>
  <c r="N808" i="20"/>
  <c r="O808" i="20"/>
  <c r="P808" i="20"/>
  <c r="Q808" i="20"/>
  <c r="N809" i="20"/>
  <c r="O809" i="20"/>
  <c r="P809" i="20"/>
  <c r="Q809" i="20"/>
  <c r="N810" i="20"/>
  <c r="O810" i="20"/>
  <c r="P810" i="20"/>
  <c r="Q810" i="20"/>
  <c r="N811" i="20"/>
  <c r="O811" i="20"/>
  <c r="P811" i="20"/>
  <c r="Q811" i="20"/>
  <c r="N812" i="20"/>
  <c r="O812" i="20"/>
  <c r="P812" i="20"/>
  <c r="Q812" i="20"/>
  <c r="N813" i="20"/>
  <c r="O813" i="20"/>
  <c r="P813" i="20"/>
  <c r="Q813" i="20"/>
  <c r="N814" i="20"/>
  <c r="O814" i="20"/>
  <c r="P814" i="20"/>
  <c r="Q814" i="20"/>
  <c r="N815" i="20"/>
  <c r="O815" i="20"/>
  <c r="P815" i="20"/>
  <c r="Q815" i="20"/>
  <c r="N816" i="20"/>
  <c r="O816" i="20"/>
  <c r="P816" i="20"/>
  <c r="Q816" i="20"/>
  <c r="N817" i="20"/>
  <c r="O817" i="20"/>
  <c r="P817" i="20"/>
  <c r="Q817" i="20"/>
  <c r="N818" i="20"/>
  <c r="O818" i="20"/>
  <c r="P818" i="20"/>
  <c r="Q818" i="20"/>
  <c r="N819" i="20"/>
  <c r="O819" i="20"/>
  <c r="P819" i="20"/>
  <c r="Q819" i="20"/>
  <c r="N820" i="20"/>
  <c r="O820" i="20"/>
  <c r="P820" i="20"/>
  <c r="Q820" i="20"/>
  <c r="N821" i="20"/>
  <c r="O821" i="20"/>
  <c r="P821" i="20"/>
  <c r="Q821" i="20"/>
  <c r="N822" i="20"/>
  <c r="O822" i="20"/>
  <c r="P822" i="20"/>
  <c r="Q822" i="20"/>
  <c r="N823" i="20"/>
  <c r="O823" i="20"/>
  <c r="P823" i="20"/>
  <c r="Q823" i="20"/>
  <c r="N824" i="20"/>
  <c r="O824" i="20"/>
  <c r="P824" i="20"/>
  <c r="Q824" i="20"/>
  <c r="N825" i="20"/>
  <c r="O825" i="20"/>
  <c r="P825" i="20"/>
  <c r="Q825" i="20"/>
  <c r="N826" i="20"/>
  <c r="O826" i="20"/>
  <c r="P826" i="20"/>
  <c r="Q826" i="20"/>
  <c r="N827" i="20"/>
  <c r="O827" i="20"/>
  <c r="P827" i="20"/>
  <c r="Q827" i="20"/>
  <c r="N828" i="20"/>
  <c r="O828" i="20"/>
  <c r="P828" i="20"/>
  <c r="Q828" i="20"/>
  <c r="N829" i="20"/>
  <c r="O829" i="20"/>
  <c r="P829" i="20"/>
  <c r="Q829" i="20"/>
  <c r="N830" i="20"/>
  <c r="O830" i="20"/>
  <c r="P830" i="20"/>
  <c r="Q830" i="20"/>
  <c r="N831" i="20"/>
  <c r="O831" i="20"/>
  <c r="P831" i="20"/>
  <c r="Q831" i="20"/>
  <c r="N832" i="20"/>
  <c r="O832" i="20"/>
  <c r="P832" i="20"/>
  <c r="Q832" i="20"/>
  <c r="N833" i="20"/>
  <c r="O833" i="20"/>
  <c r="P833" i="20"/>
  <c r="Q833" i="20"/>
  <c r="N834" i="20"/>
  <c r="O834" i="20"/>
  <c r="P834" i="20"/>
  <c r="Q834" i="20"/>
  <c r="N835" i="20"/>
  <c r="O835" i="20"/>
  <c r="P835" i="20"/>
  <c r="Q835" i="20"/>
  <c r="N836" i="20"/>
  <c r="O836" i="20"/>
  <c r="P836" i="20"/>
  <c r="Q836" i="20"/>
  <c r="N837" i="20"/>
  <c r="O837" i="20"/>
  <c r="P837" i="20"/>
  <c r="Q837" i="20"/>
  <c r="N838" i="20"/>
  <c r="O838" i="20"/>
  <c r="P838" i="20"/>
  <c r="Q838" i="20"/>
  <c r="N839" i="20"/>
  <c r="O839" i="20"/>
  <c r="P839" i="20"/>
  <c r="Q839" i="20"/>
  <c r="N840" i="20"/>
  <c r="O840" i="20"/>
  <c r="P840" i="20"/>
  <c r="Q840" i="20"/>
  <c r="N841" i="20"/>
  <c r="O841" i="20"/>
  <c r="P841" i="20"/>
  <c r="Q841" i="20"/>
  <c r="N842" i="20"/>
  <c r="O842" i="20"/>
  <c r="P842" i="20"/>
  <c r="Q842" i="20"/>
  <c r="N843" i="20"/>
  <c r="O843" i="20"/>
  <c r="P843" i="20"/>
  <c r="Q843" i="20"/>
  <c r="N844" i="20"/>
  <c r="O844" i="20"/>
  <c r="P844" i="20"/>
  <c r="Q844" i="20"/>
  <c r="N845" i="20"/>
  <c r="O845" i="20"/>
  <c r="P845" i="20"/>
  <c r="Q845" i="20"/>
  <c r="N846" i="20"/>
  <c r="O846" i="20"/>
  <c r="P846" i="20"/>
  <c r="Q846" i="20"/>
  <c r="N847" i="20"/>
  <c r="O847" i="20"/>
  <c r="P847" i="20"/>
  <c r="Q847" i="20"/>
  <c r="N848" i="20"/>
  <c r="O848" i="20"/>
  <c r="P848" i="20"/>
  <c r="Q848" i="20"/>
  <c r="N849" i="20"/>
  <c r="O849" i="20"/>
  <c r="P849" i="20"/>
  <c r="Q849" i="20"/>
  <c r="N850" i="20"/>
  <c r="O850" i="20"/>
  <c r="P850" i="20"/>
  <c r="Q850" i="20"/>
  <c r="N851" i="20"/>
  <c r="O851" i="20"/>
  <c r="P851" i="20"/>
  <c r="Q851" i="20"/>
  <c r="N852" i="20"/>
  <c r="O852" i="20"/>
  <c r="P852" i="20"/>
  <c r="Q852" i="20"/>
  <c r="N853" i="20"/>
  <c r="O853" i="20"/>
  <c r="P853" i="20"/>
  <c r="Q853" i="20"/>
  <c r="N854" i="20"/>
  <c r="O854" i="20"/>
  <c r="P854" i="20"/>
  <c r="Q854" i="20"/>
  <c r="N855" i="20"/>
  <c r="O855" i="20"/>
  <c r="P855" i="20"/>
  <c r="Q855" i="20"/>
  <c r="N856" i="20"/>
  <c r="O856" i="20"/>
  <c r="P856" i="20"/>
  <c r="Q856" i="20"/>
  <c r="N857" i="20"/>
  <c r="O857" i="20"/>
  <c r="P857" i="20"/>
  <c r="Q857" i="20"/>
  <c r="N858" i="20"/>
  <c r="O858" i="20"/>
  <c r="P858" i="20"/>
  <c r="Q858" i="20"/>
  <c r="N859" i="20"/>
  <c r="O859" i="20"/>
  <c r="P859" i="20"/>
  <c r="Q859" i="20"/>
  <c r="N860" i="20"/>
  <c r="O860" i="20"/>
  <c r="P860" i="20"/>
  <c r="Q860" i="20"/>
  <c r="N861" i="20"/>
  <c r="O861" i="20"/>
  <c r="P861" i="20"/>
  <c r="Q861" i="20"/>
  <c r="N862" i="20"/>
  <c r="O862" i="20"/>
  <c r="P862" i="20"/>
  <c r="Q862" i="20"/>
  <c r="N863" i="20"/>
  <c r="O863" i="20"/>
  <c r="P863" i="20"/>
  <c r="Q863" i="20"/>
  <c r="N864" i="20"/>
  <c r="O864" i="20"/>
  <c r="P864" i="20"/>
  <c r="Q864" i="20"/>
  <c r="N865" i="20"/>
  <c r="O865" i="20"/>
  <c r="P865" i="20"/>
  <c r="Q865" i="20"/>
  <c r="N866" i="20"/>
  <c r="O866" i="20"/>
  <c r="P866" i="20"/>
  <c r="Q866" i="20"/>
  <c r="N867" i="20"/>
  <c r="O867" i="20"/>
  <c r="P867" i="20"/>
  <c r="Q867" i="20"/>
  <c r="N868" i="20"/>
  <c r="O868" i="20"/>
  <c r="P868" i="20"/>
  <c r="Q868" i="20"/>
  <c r="N869" i="20"/>
  <c r="O869" i="20"/>
  <c r="P869" i="20"/>
  <c r="Q869" i="20"/>
  <c r="N870" i="20"/>
  <c r="O870" i="20"/>
  <c r="P870" i="20"/>
  <c r="Q870" i="20"/>
  <c r="N871" i="20"/>
  <c r="O871" i="20"/>
  <c r="P871" i="20"/>
  <c r="Q871" i="20"/>
  <c r="N872" i="20"/>
  <c r="O872" i="20"/>
  <c r="P872" i="20"/>
  <c r="Q872" i="20"/>
  <c r="N873" i="20"/>
  <c r="O873" i="20"/>
  <c r="P873" i="20"/>
  <c r="Q873" i="20"/>
  <c r="N874" i="20"/>
  <c r="O874" i="20"/>
  <c r="P874" i="20"/>
  <c r="Q874" i="20"/>
  <c r="N875" i="20"/>
  <c r="O875" i="20"/>
  <c r="P875" i="20"/>
  <c r="Q875" i="20"/>
  <c r="N876" i="20"/>
  <c r="O876" i="20"/>
  <c r="P876" i="20"/>
  <c r="Q876" i="20"/>
  <c r="N877" i="20"/>
  <c r="O877" i="20"/>
  <c r="P877" i="20"/>
  <c r="Q877" i="20"/>
  <c r="N878" i="20"/>
  <c r="O878" i="20"/>
  <c r="P878" i="20"/>
  <c r="Q878" i="20"/>
  <c r="N879" i="20"/>
  <c r="O879" i="20"/>
  <c r="P879" i="20"/>
  <c r="Q879" i="20"/>
  <c r="N880" i="20"/>
  <c r="O880" i="20"/>
  <c r="P880" i="20"/>
  <c r="Q880" i="20"/>
  <c r="N881" i="20"/>
  <c r="O881" i="20"/>
  <c r="P881" i="20"/>
  <c r="Q881" i="20"/>
  <c r="N882" i="20"/>
  <c r="O882" i="20"/>
  <c r="P882" i="20"/>
  <c r="Q882" i="20"/>
  <c r="N883" i="20"/>
  <c r="O883" i="20"/>
  <c r="P883" i="20"/>
  <c r="Q883" i="20"/>
  <c r="N884" i="20"/>
  <c r="O884" i="20"/>
  <c r="P884" i="20"/>
  <c r="Q884" i="20"/>
  <c r="N885" i="20"/>
  <c r="O885" i="20"/>
  <c r="P885" i="20"/>
  <c r="Q885" i="20"/>
  <c r="N886" i="20"/>
  <c r="O886" i="20"/>
  <c r="P886" i="20"/>
  <c r="Q886" i="20"/>
  <c r="N887" i="20"/>
  <c r="O887" i="20"/>
  <c r="P887" i="20"/>
  <c r="Q887" i="20"/>
  <c r="N888" i="20"/>
  <c r="O888" i="20"/>
  <c r="P888" i="20"/>
  <c r="Q888" i="20"/>
  <c r="N889" i="20"/>
  <c r="O889" i="20"/>
  <c r="P889" i="20"/>
  <c r="Q889" i="20"/>
  <c r="N890" i="20"/>
  <c r="O890" i="20"/>
  <c r="P890" i="20"/>
  <c r="Q890" i="20"/>
  <c r="N891" i="20"/>
  <c r="O891" i="20"/>
  <c r="P891" i="20"/>
  <c r="Q891" i="20"/>
  <c r="N892" i="20"/>
  <c r="O892" i="20"/>
  <c r="P892" i="20"/>
  <c r="Q892" i="20"/>
  <c r="N893" i="20"/>
  <c r="O893" i="20"/>
  <c r="P893" i="20"/>
  <c r="Q893" i="20"/>
  <c r="N894" i="20"/>
  <c r="O894" i="20"/>
  <c r="P894" i="20"/>
  <c r="Q894" i="20"/>
  <c r="N895" i="20"/>
  <c r="O895" i="20"/>
  <c r="P895" i="20"/>
  <c r="Q895" i="20"/>
  <c r="N896" i="20"/>
  <c r="O896" i="20"/>
  <c r="P896" i="20"/>
  <c r="Q896" i="20"/>
  <c r="N897" i="20"/>
  <c r="O897" i="20"/>
  <c r="P897" i="20"/>
  <c r="Q897" i="20"/>
  <c r="N898" i="20"/>
  <c r="O898" i="20"/>
  <c r="P898" i="20"/>
  <c r="Q898" i="20"/>
  <c r="N899" i="20"/>
  <c r="O899" i="20"/>
  <c r="P899" i="20"/>
  <c r="Q899" i="20"/>
  <c r="N900" i="20"/>
  <c r="O900" i="20"/>
  <c r="P900" i="20"/>
  <c r="Q900" i="20"/>
  <c r="N901" i="20"/>
  <c r="O901" i="20"/>
  <c r="P901" i="20"/>
  <c r="Q901" i="20"/>
  <c r="N902" i="20"/>
  <c r="O902" i="20"/>
  <c r="P902" i="20"/>
  <c r="Q902" i="20"/>
  <c r="N903" i="20"/>
  <c r="O903" i="20"/>
  <c r="P903" i="20"/>
  <c r="Q903" i="20"/>
  <c r="N904" i="20"/>
  <c r="O904" i="20"/>
  <c r="P904" i="20"/>
  <c r="Q904" i="20"/>
  <c r="N905" i="20"/>
  <c r="O905" i="20"/>
  <c r="P905" i="20"/>
  <c r="Q905" i="20"/>
  <c r="N906" i="20"/>
  <c r="O906" i="20"/>
  <c r="P906" i="20"/>
  <c r="Q906" i="20"/>
  <c r="N907" i="20"/>
  <c r="O907" i="20"/>
  <c r="P907" i="20"/>
  <c r="Q907" i="20"/>
  <c r="N908" i="20"/>
  <c r="O908" i="20"/>
  <c r="P908" i="20"/>
  <c r="Q908" i="20"/>
  <c r="N909" i="20"/>
  <c r="O909" i="20"/>
  <c r="P909" i="20"/>
  <c r="Q909" i="20"/>
  <c r="N910" i="20"/>
  <c r="O910" i="20"/>
  <c r="P910" i="20"/>
  <c r="Q910" i="20"/>
  <c r="N911" i="20"/>
  <c r="O911" i="20"/>
  <c r="P911" i="20"/>
  <c r="Q911" i="20"/>
  <c r="N912" i="20"/>
  <c r="O912" i="20"/>
  <c r="P912" i="20"/>
  <c r="Q912" i="20"/>
  <c r="N913" i="20"/>
  <c r="O913" i="20"/>
  <c r="P913" i="20"/>
  <c r="Q913" i="20"/>
  <c r="N914" i="20"/>
  <c r="O914" i="20"/>
  <c r="P914" i="20"/>
  <c r="Q914" i="20"/>
  <c r="N915" i="20"/>
  <c r="O915" i="20"/>
  <c r="P915" i="20"/>
  <c r="Q915" i="20"/>
  <c r="N916" i="20"/>
  <c r="O916" i="20"/>
  <c r="P916" i="20"/>
  <c r="Q916" i="20"/>
  <c r="N917" i="20"/>
  <c r="O917" i="20"/>
  <c r="P917" i="20"/>
  <c r="Q917" i="20"/>
  <c r="N918" i="20"/>
  <c r="O918" i="20"/>
  <c r="P918" i="20"/>
  <c r="Q918" i="20"/>
  <c r="N919" i="20"/>
  <c r="O919" i="20"/>
  <c r="P919" i="20"/>
  <c r="Q919" i="20"/>
  <c r="N920" i="20"/>
  <c r="O920" i="20"/>
  <c r="P920" i="20"/>
  <c r="Q920" i="20"/>
  <c r="N921" i="20"/>
  <c r="O921" i="20"/>
  <c r="P921" i="20"/>
  <c r="Q921" i="20"/>
  <c r="N922" i="20"/>
  <c r="O922" i="20"/>
  <c r="P922" i="20"/>
  <c r="Q922" i="20"/>
  <c r="N923" i="20"/>
  <c r="O923" i="20"/>
  <c r="P923" i="20"/>
  <c r="Q923" i="20"/>
  <c r="N924" i="20"/>
  <c r="O924" i="20"/>
  <c r="P924" i="20"/>
  <c r="Q924" i="20"/>
  <c r="N925" i="20"/>
  <c r="O925" i="20"/>
  <c r="P925" i="20"/>
  <c r="Q925" i="20"/>
  <c r="N926" i="20"/>
  <c r="O926" i="20"/>
  <c r="P926" i="20"/>
  <c r="Q926" i="20"/>
  <c r="N927" i="20"/>
  <c r="O927" i="20"/>
  <c r="P927" i="20"/>
  <c r="Q927" i="20"/>
  <c r="N928" i="20"/>
  <c r="O928" i="20"/>
  <c r="P928" i="20"/>
  <c r="Q928" i="20"/>
  <c r="N929" i="20"/>
  <c r="O929" i="20"/>
  <c r="P929" i="20"/>
  <c r="Q929" i="20"/>
  <c r="N930" i="20"/>
  <c r="O930" i="20"/>
  <c r="P930" i="20"/>
  <c r="Q930" i="20"/>
  <c r="N931" i="20"/>
  <c r="O931" i="20"/>
  <c r="P931" i="20"/>
  <c r="Q931" i="20"/>
  <c r="N932" i="20"/>
  <c r="O932" i="20"/>
  <c r="P932" i="20"/>
  <c r="Q932" i="20"/>
  <c r="N933" i="20"/>
  <c r="O933" i="20"/>
  <c r="P933" i="20"/>
  <c r="Q933" i="20"/>
  <c r="N934" i="20"/>
  <c r="O934" i="20"/>
  <c r="P934" i="20"/>
  <c r="Q934" i="20"/>
  <c r="N935" i="20"/>
  <c r="O935" i="20"/>
  <c r="P935" i="20"/>
  <c r="Q935" i="20"/>
  <c r="N936" i="20"/>
  <c r="O936" i="20"/>
  <c r="P936" i="20"/>
  <c r="Q936" i="20"/>
  <c r="N937" i="20"/>
  <c r="O937" i="20"/>
  <c r="P937" i="20"/>
  <c r="Q937" i="20"/>
  <c r="N938" i="20"/>
  <c r="O938" i="20"/>
  <c r="P938" i="20"/>
  <c r="Q938" i="20"/>
  <c r="N939" i="20"/>
  <c r="O939" i="20"/>
  <c r="P939" i="20"/>
  <c r="Q939" i="20"/>
  <c r="N940" i="20"/>
  <c r="O940" i="20"/>
  <c r="P940" i="20"/>
  <c r="Q940" i="20"/>
  <c r="N941" i="20"/>
  <c r="O941" i="20"/>
  <c r="P941" i="20"/>
  <c r="Q941" i="20"/>
  <c r="N942" i="20"/>
  <c r="O942" i="20"/>
  <c r="P942" i="20"/>
  <c r="Q942" i="20"/>
  <c r="N943" i="20"/>
  <c r="O943" i="20"/>
  <c r="P943" i="20"/>
  <c r="Q943" i="20"/>
  <c r="N944" i="20"/>
  <c r="O944" i="20"/>
  <c r="P944" i="20"/>
  <c r="Q944" i="20"/>
  <c r="N945" i="20"/>
  <c r="O945" i="20"/>
  <c r="P945" i="20"/>
  <c r="Q945" i="20"/>
  <c r="N946" i="20"/>
  <c r="O946" i="20"/>
  <c r="P946" i="20"/>
  <c r="Q946" i="20"/>
  <c r="N947" i="20"/>
  <c r="O947" i="20"/>
  <c r="P947" i="20"/>
  <c r="Q947" i="20"/>
  <c r="N948" i="20"/>
  <c r="O948" i="20"/>
  <c r="P948" i="20"/>
  <c r="Q948" i="20"/>
  <c r="N949" i="20"/>
  <c r="O949" i="20"/>
  <c r="P949" i="20"/>
  <c r="Q949" i="20"/>
  <c r="N950" i="20"/>
  <c r="O950" i="20"/>
  <c r="P950" i="20"/>
  <c r="Q950" i="20"/>
  <c r="N951" i="20"/>
  <c r="O951" i="20"/>
  <c r="P951" i="20"/>
  <c r="Q951" i="20"/>
  <c r="N952" i="20"/>
  <c r="O952" i="20"/>
  <c r="P952" i="20"/>
  <c r="Q952" i="20"/>
  <c r="N953" i="20"/>
  <c r="O953" i="20"/>
  <c r="P953" i="20"/>
  <c r="Q953" i="20"/>
  <c r="N954" i="20"/>
  <c r="O954" i="20"/>
  <c r="P954" i="20"/>
  <c r="Q954" i="20"/>
  <c r="N955" i="20"/>
  <c r="O955" i="20"/>
  <c r="P955" i="20"/>
  <c r="Q955" i="20"/>
  <c r="N956" i="20"/>
  <c r="O956" i="20"/>
  <c r="P956" i="20"/>
  <c r="Q956" i="20"/>
  <c r="N957" i="20"/>
  <c r="O957" i="20"/>
  <c r="P957" i="20"/>
  <c r="Q957" i="20"/>
  <c r="N958" i="20"/>
  <c r="O958" i="20"/>
  <c r="P958" i="20"/>
  <c r="Q958" i="20"/>
  <c r="N959" i="20"/>
  <c r="O959" i="20"/>
  <c r="P959" i="20"/>
  <c r="Q959" i="20"/>
  <c r="N960" i="20"/>
  <c r="O960" i="20"/>
  <c r="P960" i="20"/>
  <c r="Q960" i="20"/>
  <c r="N961" i="20"/>
  <c r="O961" i="20"/>
  <c r="P961" i="20"/>
  <c r="Q961" i="20"/>
  <c r="N962" i="20"/>
  <c r="O962" i="20"/>
  <c r="P962" i="20"/>
  <c r="Q962" i="20"/>
  <c r="N963" i="20"/>
  <c r="O963" i="20"/>
  <c r="P963" i="20"/>
  <c r="Q963" i="20"/>
  <c r="N964" i="20"/>
  <c r="O964" i="20"/>
  <c r="P964" i="20"/>
  <c r="Q964" i="20"/>
  <c r="N965" i="20"/>
  <c r="O965" i="20"/>
  <c r="P965" i="20"/>
  <c r="Q965" i="20"/>
  <c r="N966" i="20"/>
  <c r="O966" i="20"/>
  <c r="P966" i="20"/>
  <c r="Q966" i="20"/>
  <c r="N967" i="20"/>
  <c r="O967" i="20"/>
  <c r="P967" i="20"/>
  <c r="Q967" i="20"/>
  <c r="N968" i="20"/>
  <c r="O968" i="20"/>
  <c r="P968" i="20"/>
  <c r="Q968" i="20"/>
  <c r="N969" i="20"/>
  <c r="O969" i="20"/>
  <c r="P969" i="20"/>
  <c r="Q969" i="20"/>
  <c r="N970" i="20"/>
  <c r="O970" i="20"/>
  <c r="P970" i="20"/>
  <c r="Q970" i="20"/>
  <c r="N971" i="20"/>
  <c r="O971" i="20"/>
  <c r="P971" i="20"/>
  <c r="Q971" i="20"/>
  <c r="N972" i="20"/>
  <c r="O972" i="20"/>
  <c r="P972" i="20"/>
  <c r="Q972" i="20"/>
  <c r="N973" i="20"/>
  <c r="O973" i="20"/>
  <c r="P973" i="20"/>
  <c r="Q973" i="20"/>
  <c r="N974" i="20"/>
  <c r="O974" i="20"/>
  <c r="P974" i="20"/>
  <c r="Q974" i="20"/>
  <c r="N975" i="20"/>
  <c r="O975" i="20"/>
  <c r="P975" i="20"/>
  <c r="Q975" i="20"/>
  <c r="N976" i="20"/>
  <c r="O976" i="20"/>
  <c r="P976" i="20"/>
  <c r="Q976" i="20"/>
  <c r="N977" i="20"/>
  <c r="O977" i="20"/>
  <c r="P977" i="20"/>
  <c r="Q977" i="20"/>
  <c r="N978" i="20"/>
  <c r="O978" i="20"/>
  <c r="P978" i="20"/>
  <c r="Q978" i="20"/>
  <c r="N979" i="20"/>
  <c r="O979" i="20"/>
  <c r="P979" i="20"/>
  <c r="Q979" i="20"/>
  <c r="N980" i="20"/>
  <c r="O980" i="20"/>
  <c r="P980" i="20"/>
  <c r="Q980" i="20"/>
  <c r="N981" i="20"/>
  <c r="O981" i="20"/>
  <c r="P981" i="20"/>
  <c r="Q981" i="20"/>
  <c r="N982" i="20"/>
  <c r="O982" i="20"/>
  <c r="P982" i="20"/>
  <c r="Q982" i="20"/>
  <c r="N983" i="20"/>
  <c r="O983" i="20"/>
  <c r="P983" i="20"/>
  <c r="Q983" i="20"/>
  <c r="N984" i="20"/>
  <c r="O984" i="20"/>
  <c r="P984" i="20"/>
  <c r="Q984" i="20"/>
  <c r="N985" i="20"/>
  <c r="O985" i="20"/>
  <c r="P985" i="20"/>
  <c r="Q985" i="20"/>
  <c r="N986" i="20"/>
  <c r="O986" i="20"/>
  <c r="P986" i="20"/>
  <c r="Q986" i="20"/>
  <c r="N987" i="20"/>
  <c r="O987" i="20"/>
  <c r="P987" i="20"/>
  <c r="Q987" i="20"/>
  <c r="N988" i="20"/>
  <c r="O988" i="20"/>
  <c r="P988" i="20"/>
  <c r="Q988" i="20"/>
  <c r="N989" i="20"/>
  <c r="O989" i="20"/>
  <c r="P989" i="20"/>
  <c r="Q989" i="20"/>
  <c r="N990" i="20"/>
  <c r="O990" i="20"/>
  <c r="P990" i="20"/>
  <c r="Q990" i="20"/>
  <c r="N991" i="20"/>
  <c r="O991" i="20"/>
  <c r="P991" i="20"/>
  <c r="Q991" i="20"/>
  <c r="N992" i="20"/>
  <c r="O992" i="20"/>
  <c r="P992" i="20"/>
  <c r="Q992" i="20"/>
  <c r="N993" i="20"/>
  <c r="O993" i="20"/>
  <c r="P993" i="20"/>
  <c r="Q993" i="20"/>
  <c r="N994" i="20"/>
  <c r="O994" i="20"/>
  <c r="P994" i="20"/>
  <c r="Q994" i="20"/>
  <c r="N995" i="20"/>
  <c r="O995" i="20"/>
  <c r="P995" i="20"/>
  <c r="Q995" i="20"/>
  <c r="N996" i="20"/>
  <c r="O996" i="20"/>
  <c r="P996" i="20"/>
  <c r="Q996" i="20"/>
  <c r="N997" i="20"/>
  <c r="O997" i="20"/>
  <c r="P997" i="20"/>
  <c r="Q997" i="20"/>
  <c r="N998" i="20"/>
  <c r="O998" i="20"/>
  <c r="P998" i="20"/>
  <c r="Q998" i="20"/>
  <c r="N999" i="20"/>
  <c r="O999" i="20"/>
  <c r="P999" i="20"/>
  <c r="Q999" i="20"/>
  <c r="N1000" i="20"/>
  <c r="O1000" i="20"/>
  <c r="P1000" i="20"/>
  <c r="Q1000" i="20"/>
  <c r="N1001" i="20"/>
  <c r="O1001" i="20"/>
  <c r="P1001" i="20"/>
  <c r="Q1001" i="20"/>
  <c r="N1002" i="20"/>
  <c r="O1002" i="20"/>
  <c r="P1002" i="20"/>
  <c r="Q1002" i="20"/>
  <c r="N1003" i="20"/>
  <c r="O1003" i="20"/>
  <c r="P1003" i="20"/>
  <c r="Q1003" i="20"/>
  <c r="N1004" i="20"/>
  <c r="O1004" i="20"/>
  <c r="P1004" i="20"/>
  <c r="Q1004" i="20"/>
  <c r="N1005" i="20"/>
  <c r="O1005" i="20"/>
  <c r="P1005" i="20"/>
  <c r="Q1005" i="20"/>
  <c r="N1006" i="20"/>
  <c r="O1006" i="20"/>
  <c r="P1006" i="20"/>
  <c r="Q1006" i="20"/>
  <c r="N1007" i="20"/>
  <c r="O1007" i="20"/>
  <c r="P1007" i="20"/>
  <c r="Q1007" i="20"/>
  <c r="N1008" i="20"/>
  <c r="O1008" i="20"/>
  <c r="P1008" i="20"/>
  <c r="Q1008" i="20"/>
  <c r="N1009" i="20"/>
  <c r="O1009" i="20"/>
  <c r="P1009" i="20"/>
  <c r="Q1009" i="20"/>
  <c r="N1010" i="20"/>
  <c r="O1010" i="20"/>
  <c r="P1010" i="20"/>
  <c r="Q1010" i="20"/>
  <c r="N1011" i="20"/>
  <c r="O1011" i="20"/>
  <c r="P1011" i="20"/>
  <c r="Q1011" i="20"/>
  <c r="N1012" i="20"/>
  <c r="O1012" i="20"/>
  <c r="P1012" i="20"/>
  <c r="Q1012" i="20"/>
  <c r="N1013" i="20"/>
  <c r="O1013" i="20"/>
  <c r="P1013" i="20"/>
  <c r="Q1013" i="20"/>
  <c r="N1014" i="20"/>
  <c r="O1014" i="20"/>
  <c r="P1014" i="20"/>
  <c r="Q1014" i="20"/>
  <c r="N1015" i="20"/>
  <c r="O1015" i="20"/>
  <c r="P1015" i="20"/>
  <c r="Q1015" i="20"/>
  <c r="N1016" i="20"/>
  <c r="O1016" i="20"/>
  <c r="P1016" i="20"/>
  <c r="Q1016" i="20"/>
  <c r="N1017" i="20"/>
  <c r="O1017" i="20"/>
  <c r="P1017" i="20"/>
  <c r="Q1017" i="20"/>
  <c r="N1018" i="20"/>
  <c r="O1018" i="20"/>
  <c r="P1018" i="20"/>
  <c r="Q1018" i="20"/>
  <c r="N1019" i="20"/>
  <c r="O1019" i="20"/>
  <c r="P1019" i="20"/>
  <c r="Q1019" i="20"/>
  <c r="N1020" i="20"/>
  <c r="O1020" i="20"/>
  <c r="P1020" i="20"/>
  <c r="Q1020" i="20"/>
  <c r="N1021" i="20"/>
  <c r="O1021" i="20"/>
  <c r="P1021" i="20"/>
  <c r="Q1021" i="20"/>
  <c r="N1022" i="20"/>
  <c r="O1022" i="20"/>
  <c r="P1022" i="20"/>
  <c r="Q1022" i="20"/>
  <c r="N1023" i="20"/>
  <c r="O1023" i="20"/>
  <c r="P1023" i="20"/>
  <c r="Q1023" i="20"/>
  <c r="N1024" i="20"/>
  <c r="O1024" i="20"/>
  <c r="P1024" i="20"/>
  <c r="Q1024" i="20"/>
  <c r="N1025" i="20"/>
  <c r="O1025" i="20"/>
  <c r="P1025" i="20"/>
  <c r="Q1025" i="20"/>
  <c r="N1026" i="20"/>
  <c r="O1026" i="20"/>
  <c r="P1026" i="20"/>
  <c r="Q1026" i="20"/>
  <c r="N1027" i="20"/>
  <c r="O1027" i="20"/>
  <c r="P1027" i="20"/>
  <c r="Q1027" i="20"/>
  <c r="N1028" i="20"/>
  <c r="O1028" i="20"/>
  <c r="P1028" i="20"/>
  <c r="Q1028" i="20"/>
  <c r="N1029" i="20"/>
  <c r="O1029" i="20"/>
  <c r="P1029" i="20"/>
  <c r="Q1029" i="20"/>
  <c r="N1030" i="20"/>
  <c r="O1030" i="20"/>
  <c r="P1030" i="20"/>
  <c r="Q1030" i="20"/>
  <c r="N1031" i="20"/>
  <c r="O1031" i="20"/>
  <c r="P1031" i="20"/>
  <c r="Q1031" i="20"/>
  <c r="N1032" i="20"/>
  <c r="O1032" i="20"/>
  <c r="P1032" i="20"/>
  <c r="Q1032" i="20"/>
  <c r="N1033" i="20"/>
  <c r="O1033" i="20"/>
  <c r="P1033" i="20"/>
  <c r="Q1033" i="20"/>
  <c r="N1034" i="20"/>
  <c r="O1034" i="20"/>
  <c r="P1034" i="20"/>
  <c r="Q1034" i="20"/>
  <c r="N1035" i="20"/>
  <c r="O1035" i="20"/>
  <c r="P1035" i="20"/>
  <c r="Q1035" i="20"/>
  <c r="N1036" i="20"/>
  <c r="O1036" i="20"/>
  <c r="P1036" i="20"/>
  <c r="Q1036" i="20"/>
  <c r="N1037" i="20"/>
  <c r="O1037" i="20"/>
  <c r="P1037" i="20"/>
  <c r="Q1037" i="20"/>
  <c r="N1038" i="20"/>
  <c r="O1038" i="20"/>
  <c r="P1038" i="20"/>
  <c r="Q1038" i="20"/>
  <c r="N1039" i="20"/>
  <c r="O1039" i="20"/>
  <c r="P1039" i="20"/>
  <c r="Q1039" i="20"/>
  <c r="N1040" i="20"/>
  <c r="O1040" i="20"/>
  <c r="P1040" i="20"/>
  <c r="Q1040" i="20"/>
  <c r="N1041" i="20"/>
  <c r="O1041" i="20"/>
  <c r="P1041" i="20"/>
  <c r="Q1041" i="20"/>
  <c r="N1042" i="20"/>
  <c r="O1042" i="20"/>
  <c r="P1042" i="20"/>
  <c r="Q1042" i="20"/>
  <c r="N1043" i="20"/>
  <c r="O1043" i="20"/>
  <c r="P1043" i="20"/>
  <c r="Q1043" i="20"/>
  <c r="N1044" i="20"/>
  <c r="O1044" i="20"/>
  <c r="P1044" i="20"/>
  <c r="Q1044" i="20"/>
  <c r="N1045" i="20"/>
  <c r="O1045" i="20"/>
  <c r="P1045" i="20"/>
  <c r="Q1045" i="20"/>
  <c r="N1046" i="20"/>
  <c r="O1046" i="20"/>
  <c r="P1046" i="20"/>
  <c r="Q1046" i="20"/>
  <c r="N1047" i="20"/>
  <c r="O1047" i="20"/>
  <c r="P1047" i="20"/>
  <c r="Q1047" i="20"/>
  <c r="N1048" i="20"/>
  <c r="O1048" i="20"/>
  <c r="P1048" i="20"/>
  <c r="Q1048" i="20"/>
  <c r="N1049" i="20"/>
  <c r="O1049" i="20"/>
  <c r="P1049" i="20"/>
  <c r="Q1049" i="20"/>
  <c r="N1050" i="20"/>
  <c r="O1050" i="20"/>
  <c r="P1050" i="20"/>
  <c r="Q1050" i="20"/>
  <c r="N1051" i="20"/>
  <c r="O1051" i="20"/>
  <c r="P1051" i="20"/>
  <c r="Q1051" i="20"/>
  <c r="N1052" i="20"/>
  <c r="O1052" i="20"/>
  <c r="P1052" i="20"/>
  <c r="Q1052" i="20"/>
  <c r="N1053" i="20"/>
  <c r="O1053" i="20"/>
  <c r="P1053" i="20"/>
  <c r="Q1053" i="20"/>
  <c r="N1054" i="20"/>
  <c r="O1054" i="20"/>
  <c r="P1054" i="20"/>
  <c r="Q1054" i="20"/>
  <c r="N1055" i="20"/>
  <c r="O1055" i="20"/>
  <c r="P1055" i="20"/>
  <c r="Q1055" i="20"/>
  <c r="N1056" i="20"/>
  <c r="O1056" i="20"/>
  <c r="P1056" i="20"/>
  <c r="Q1056" i="20"/>
  <c r="N1057" i="20"/>
  <c r="O1057" i="20"/>
  <c r="P1057" i="20"/>
  <c r="Q1057" i="20"/>
  <c r="N1058" i="20"/>
  <c r="O1058" i="20"/>
  <c r="P1058" i="20"/>
  <c r="Q1058" i="20"/>
  <c r="S1059" i="20"/>
  <c r="T1059" i="20"/>
  <c r="N1059" i="20"/>
  <c r="O1059" i="20"/>
  <c r="P1059" i="20"/>
  <c r="Q1059" i="20"/>
  <c r="N1061" i="20"/>
  <c r="O1061" i="20"/>
  <c r="P1061" i="20"/>
  <c r="Q1061" i="20"/>
  <c r="N1062" i="20"/>
  <c r="O1062" i="20"/>
  <c r="P1062" i="20"/>
  <c r="Q1062" i="20"/>
  <c r="N1063" i="20"/>
  <c r="O1063" i="20"/>
  <c r="P1063" i="20"/>
  <c r="Q1063" i="20"/>
  <c r="N1064" i="20"/>
  <c r="O1064" i="20"/>
  <c r="P1064" i="20"/>
  <c r="Q1064" i="20"/>
  <c r="N1065" i="20"/>
  <c r="O1065" i="20"/>
  <c r="P1065" i="20"/>
  <c r="Q1065" i="20"/>
  <c r="N1066" i="20"/>
  <c r="O1066" i="20"/>
  <c r="P1066" i="20"/>
  <c r="Q1066" i="20"/>
  <c r="N1067" i="20"/>
  <c r="O1067" i="20"/>
  <c r="P1067" i="20"/>
  <c r="Q1067" i="20"/>
  <c r="N1068" i="20"/>
  <c r="O1068" i="20"/>
  <c r="P1068" i="20"/>
  <c r="Q1068" i="20"/>
  <c r="N1069" i="20"/>
  <c r="O1069" i="20"/>
  <c r="P1069" i="20"/>
  <c r="Q1069" i="20"/>
  <c r="N1070" i="20"/>
  <c r="O1070" i="20"/>
  <c r="P1070" i="20"/>
  <c r="Q1070" i="20"/>
  <c r="N1071" i="20"/>
  <c r="O1071" i="20"/>
  <c r="P1071" i="20"/>
  <c r="Q1071" i="20"/>
  <c r="N1072" i="20"/>
  <c r="O1072" i="20"/>
  <c r="P1072" i="20"/>
  <c r="Q1072" i="20"/>
  <c r="N1073" i="20"/>
  <c r="O1073" i="20"/>
  <c r="P1073" i="20"/>
  <c r="Q1073" i="20"/>
  <c r="N1074" i="20"/>
  <c r="O1074" i="20"/>
  <c r="P1074" i="20"/>
  <c r="Q1074" i="20"/>
  <c r="N1075" i="20"/>
  <c r="O1075" i="20"/>
  <c r="P1075" i="20"/>
  <c r="Q1075" i="20"/>
  <c r="N1076" i="20"/>
  <c r="O1076" i="20"/>
  <c r="P1076" i="20"/>
  <c r="Q1076" i="20"/>
  <c r="N1077" i="20"/>
  <c r="O1077" i="20"/>
  <c r="P1077" i="20"/>
  <c r="Q1077" i="20"/>
  <c r="N1078" i="20"/>
  <c r="O1078" i="20"/>
  <c r="P1078" i="20"/>
  <c r="Q1078" i="20"/>
  <c r="N1079" i="20"/>
  <c r="O1079" i="20"/>
  <c r="P1079" i="20"/>
  <c r="Q1079" i="20"/>
  <c r="N1080" i="20"/>
  <c r="O1080" i="20"/>
  <c r="P1080" i="20"/>
  <c r="Q1080" i="20"/>
  <c r="N1081" i="20"/>
  <c r="O1081" i="20"/>
  <c r="P1081" i="20"/>
  <c r="Q1081" i="20"/>
  <c r="N1082" i="20"/>
  <c r="O1082" i="20"/>
  <c r="P1082" i="20"/>
  <c r="Q1082" i="20"/>
  <c r="N1083" i="20"/>
  <c r="O1083" i="20"/>
  <c r="P1083" i="20"/>
  <c r="Q1083" i="20"/>
  <c r="N1084" i="20"/>
  <c r="O1084" i="20"/>
  <c r="P1084" i="20"/>
  <c r="Q1084" i="20"/>
  <c r="N1085" i="20"/>
  <c r="O1085" i="20"/>
  <c r="P1085" i="20"/>
  <c r="Q1085" i="20"/>
  <c r="N1086" i="20"/>
  <c r="O1086" i="20"/>
  <c r="P1086" i="20"/>
  <c r="Q1086" i="20"/>
  <c r="N1087" i="20"/>
  <c r="O1087" i="20"/>
  <c r="P1087" i="20"/>
  <c r="Q1087" i="20"/>
  <c r="N1088" i="20"/>
  <c r="O1088" i="20"/>
  <c r="P1088" i="20"/>
  <c r="Q1088" i="20"/>
  <c r="N1089" i="20"/>
  <c r="O1089" i="20"/>
  <c r="P1089" i="20"/>
  <c r="Q1089" i="20"/>
  <c r="N1090" i="20"/>
  <c r="O1090" i="20"/>
  <c r="P1090" i="20"/>
  <c r="Q1090" i="20"/>
  <c r="N1091" i="20"/>
  <c r="O1091" i="20"/>
  <c r="P1091" i="20"/>
  <c r="Q1091" i="20"/>
  <c r="N1092" i="20"/>
  <c r="O1092" i="20"/>
  <c r="P1092" i="20"/>
  <c r="Q1092" i="20"/>
  <c r="N1093" i="20"/>
  <c r="O1093" i="20"/>
  <c r="P1093" i="20"/>
  <c r="Q1093" i="20"/>
  <c r="N1094" i="20"/>
  <c r="O1094" i="20"/>
  <c r="P1094" i="20"/>
  <c r="Q1094" i="20"/>
  <c r="N1095" i="20"/>
  <c r="O1095" i="20"/>
  <c r="P1095" i="20"/>
  <c r="Q1095" i="20"/>
  <c r="N1096" i="20"/>
  <c r="O1096" i="20"/>
  <c r="P1096" i="20"/>
  <c r="Q1096" i="20"/>
  <c r="N1097" i="20"/>
  <c r="O1097" i="20"/>
  <c r="P1097" i="20"/>
  <c r="Q1097" i="20"/>
  <c r="N1098" i="20"/>
  <c r="O1098" i="20"/>
  <c r="P1098" i="20"/>
  <c r="Q1098" i="20"/>
  <c r="N1099" i="20"/>
  <c r="O1099" i="20"/>
  <c r="P1099" i="20"/>
  <c r="Q1099" i="20"/>
  <c r="N1100" i="20"/>
  <c r="O1100" i="20"/>
  <c r="P1100" i="20"/>
  <c r="Q1100" i="20"/>
  <c r="N1101" i="20"/>
  <c r="O1101" i="20"/>
  <c r="P1101" i="20"/>
  <c r="Q1101" i="20"/>
  <c r="N1102" i="20"/>
  <c r="O1102" i="20"/>
  <c r="P1102" i="20"/>
  <c r="Q1102" i="20"/>
  <c r="N1103" i="20"/>
  <c r="O1103" i="20"/>
  <c r="P1103" i="20"/>
  <c r="Q1103" i="20"/>
  <c r="N1104" i="20"/>
  <c r="O1104" i="20"/>
  <c r="P1104" i="20"/>
  <c r="Q1104" i="20"/>
  <c r="N1105" i="20"/>
  <c r="O1105" i="20"/>
  <c r="P1105" i="20"/>
  <c r="Q1105" i="20"/>
  <c r="N1106" i="20"/>
  <c r="O1106" i="20"/>
  <c r="P1106" i="20"/>
  <c r="Q1106" i="20"/>
  <c r="N1107" i="20"/>
  <c r="O1107" i="20"/>
  <c r="P1107" i="20"/>
  <c r="Q1107" i="20"/>
  <c r="N1108" i="20"/>
  <c r="O1108" i="20"/>
  <c r="P1108" i="20"/>
  <c r="Q1108" i="20"/>
  <c r="N1109" i="20"/>
  <c r="O1109" i="20"/>
  <c r="P1109" i="20"/>
  <c r="Q1109" i="20"/>
  <c r="N1110" i="20"/>
  <c r="O1110" i="20"/>
  <c r="P1110" i="20"/>
  <c r="Q1110" i="20"/>
  <c r="N1111" i="20"/>
  <c r="O1111" i="20"/>
  <c r="P1111" i="20"/>
  <c r="Q1111" i="20"/>
  <c r="N1112" i="20"/>
  <c r="O1112" i="20"/>
  <c r="P1112" i="20"/>
  <c r="Q1112" i="20"/>
  <c r="N1113" i="20"/>
  <c r="O1113" i="20"/>
  <c r="P1113" i="20"/>
  <c r="Q1113" i="20"/>
  <c r="N1114" i="20"/>
  <c r="O1114" i="20"/>
  <c r="P1114" i="20"/>
  <c r="Q1114" i="20"/>
  <c r="N1115" i="20"/>
  <c r="O1115" i="20"/>
  <c r="P1115" i="20"/>
  <c r="Q1115" i="20"/>
  <c r="N1116" i="20"/>
  <c r="O1116" i="20"/>
  <c r="P1116" i="20"/>
  <c r="Q1116" i="20"/>
  <c r="N1117" i="20"/>
  <c r="O1117" i="20"/>
  <c r="P1117" i="20"/>
  <c r="Q1117" i="20"/>
  <c r="N1118" i="20"/>
  <c r="O1118" i="20"/>
  <c r="P1118" i="20"/>
  <c r="Q1118" i="20"/>
  <c r="N1119" i="20"/>
  <c r="O1119" i="20"/>
  <c r="P1119" i="20"/>
  <c r="Q1119" i="20"/>
  <c r="N1120" i="20"/>
  <c r="O1120" i="20"/>
  <c r="P1120" i="20"/>
  <c r="Q1120" i="20"/>
  <c r="N1121" i="20"/>
  <c r="O1121" i="20"/>
  <c r="P1121" i="20"/>
  <c r="Q1121" i="20"/>
  <c r="N1122" i="20"/>
  <c r="O1122" i="20"/>
  <c r="P1122" i="20"/>
  <c r="Q1122" i="20"/>
  <c r="N1123" i="20"/>
  <c r="O1123" i="20"/>
  <c r="P1123" i="20"/>
  <c r="Q1123" i="20"/>
  <c r="N1124" i="20"/>
  <c r="O1124" i="20"/>
  <c r="P1124" i="20"/>
  <c r="Q1124" i="20"/>
  <c r="N1125" i="20"/>
  <c r="O1125" i="20"/>
  <c r="P1125" i="20"/>
  <c r="Q1125" i="20"/>
  <c r="N1126" i="20"/>
  <c r="O1126" i="20"/>
  <c r="P1126" i="20"/>
  <c r="Q1126" i="20"/>
  <c r="N1127" i="20"/>
  <c r="O1127" i="20"/>
  <c r="P1127" i="20"/>
  <c r="Q1127" i="20"/>
  <c r="N1128" i="20"/>
  <c r="O1128" i="20"/>
  <c r="P1128" i="20"/>
  <c r="Q1128" i="20"/>
  <c r="N1129" i="20"/>
  <c r="O1129" i="20"/>
  <c r="P1129" i="20"/>
  <c r="Q1129" i="20"/>
  <c r="N1130" i="20"/>
  <c r="O1130" i="20"/>
  <c r="P1130" i="20"/>
  <c r="Q1130" i="20"/>
  <c r="N1131" i="20"/>
  <c r="O1131" i="20"/>
  <c r="P1131" i="20"/>
  <c r="Q1131" i="20"/>
  <c r="N1132" i="20"/>
  <c r="O1132" i="20"/>
  <c r="P1132" i="20"/>
  <c r="Q1132" i="20"/>
  <c r="N1133" i="20"/>
  <c r="O1133" i="20"/>
  <c r="P1133" i="20"/>
  <c r="Q1133" i="20"/>
  <c r="N1134" i="20"/>
  <c r="O1134" i="20"/>
  <c r="P1134" i="20"/>
  <c r="Q1134" i="20"/>
  <c r="N1135" i="20"/>
  <c r="O1135" i="20"/>
  <c r="P1135" i="20"/>
  <c r="Q1135" i="20"/>
  <c r="N1136" i="20"/>
  <c r="O1136" i="20"/>
  <c r="P1136" i="20"/>
  <c r="Q1136" i="20"/>
  <c r="N1137" i="20"/>
  <c r="O1137" i="20"/>
  <c r="P1137" i="20"/>
  <c r="Q1137" i="20"/>
  <c r="N1138" i="20"/>
  <c r="O1138" i="20"/>
  <c r="P1138" i="20"/>
  <c r="Q1138" i="20"/>
  <c r="N1139" i="20"/>
  <c r="O1139" i="20"/>
  <c r="P1139" i="20"/>
  <c r="Q1139" i="20"/>
  <c r="N1140" i="20"/>
  <c r="O1140" i="20"/>
  <c r="P1140" i="20"/>
  <c r="Q1140" i="20"/>
  <c r="N1141" i="20"/>
  <c r="O1141" i="20"/>
  <c r="P1141" i="20"/>
  <c r="Q1141" i="20"/>
  <c r="N1142" i="20"/>
  <c r="O1142" i="20"/>
  <c r="P1142" i="20"/>
  <c r="Q1142" i="20"/>
  <c r="N1143" i="20"/>
  <c r="O1143" i="20"/>
  <c r="P1143" i="20"/>
  <c r="Q1143" i="20"/>
  <c r="N1144" i="20"/>
  <c r="O1144" i="20"/>
  <c r="P1144" i="20"/>
  <c r="Q1144" i="20"/>
  <c r="N1145" i="20"/>
  <c r="O1145" i="20"/>
  <c r="P1145" i="20"/>
  <c r="Q1145" i="20"/>
  <c r="N1146" i="20"/>
  <c r="O1146" i="20"/>
  <c r="P1146" i="20"/>
  <c r="Q1146" i="20"/>
  <c r="N1147" i="20"/>
  <c r="O1147" i="20"/>
  <c r="P1147" i="20"/>
  <c r="Q1147" i="20"/>
  <c r="N1148" i="20"/>
  <c r="O1148" i="20"/>
  <c r="P1148" i="20"/>
  <c r="Q1148" i="20"/>
  <c r="N1149" i="20"/>
  <c r="O1149" i="20"/>
  <c r="P1149" i="20"/>
  <c r="Q1149" i="20"/>
  <c r="N1150" i="20"/>
  <c r="O1150" i="20"/>
  <c r="P1150" i="20"/>
  <c r="Q1150" i="20"/>
  <c r="N1151" i="20"/>
  <c r="O1151" i="20"/>
  <c r="P1151" i="20"/>
  <c r="Q1151" i="20"/>
  <c r="N1152" i="20"/>
  <c r="O1152" i="20"/>
  <c r="P1152" i="20"/>
  <c r="Q1152" i="20"/>
  <c r="N1153" i="20"/>
  <c r="O1153" i="20"/>
  <c r="P1153" i="20"/>
  <c r="Q1153" i="20"/>
  <c r="N1154" i="20"/>
  <c r="O1154" i="20"/>
  <c r="P1154" i="20"/>
  <c r="Q1154" i="20"/>
  <c r="N1155" i="20"/>
  <c r="O1155" i="20"/>
  <c r="P1155" i="20"/>
  <c r="Q1155" i="20"/>
  <c r="N1156" i="20"/>
  <c r="O1156" i="20"/>
  <c r="P1156" i="20"/>
  <c r="Q1156" i="20"/>
  <c r="N1157" i="20"/>
  <c r="O1157" i="20"/>
  <c r="P1157" i="20"/>
  <c r="Q1157" i="20"/>
  <c r="N1158" i="20"/>
  <c r="O1158" i="20"/>
  <c r="P1158" i="20"/>
  <c r="Q1158" i="20"/>
  <c r="N1159" i="20"/>
  <c r="O1159" i="20"/>
  <c r="P1159" i="20"/>
  <c r="Q1159" i="20"/>
  <c r="N1160" i="20"/>
  <c r="O1160" i="20"/>
  <c r="P1160" i="20"/>
  <c r="Q1160" i="20"/>
  <c r="N1161" i="20"/>
  <c r="O1161" i="20"/>
  <c r="P1161" i="20"/>
  <c r="Q1161" i="20"/>
  <c r="N1162" i="20"/>
  <c r="O1162" i="20"/>
  <c r="P1162" i="20"/>
  <c r="Q1162" i="20"/>
  <c r="N1163" i="20"/>
  <c r="O1163" i="20"/>
  <c r="P1163" i="20"/>
  <c r="Q1163" i="20"/>
  <c r="N1164" i="20"/>
  <c r="O1164" i="20"/>
  <c r="P1164" i="20"/>
  <c r="Q1164" i="20"/>
  <c r="N1165" i="20"/>
  <c r="O1165" i="20"/>
  <c r="P1165" i="20"/>
  <c r="Q1165" i="20"/>
  <c r="N1166" i="20"/>
  <c r="O1166" i="20"/>
  <c r="P1166" i="20"/>
  <c r="Q1166" i="20"/>
  <c r="N1167" i="20"/>
  <c r="O1167" i="20"/>
  <c r="P1167" i="20"/>
  <c r="Q1167" i="20"/>
  <c r="N1168" i="20"/>
  <c r="O1168" i="20"/>
  <c r="P1168" i="20"/>
  <c r="Q1168" i="20"/>
  <c r="N1169" i="20"/>
  <c r="O1169" i="20"/>
  <c r="P1169" i="20"/>
  <c r="Q1169" i="20"/>
  <c r="N1170" i="20"/>
  <c r="O1170" i="20"/>
  <c r="P1170" i="20"/>
  <c r="Q1170" i="20"/>
  <c r="N1171" i="20"/>
  <c r="O1171" i="20"/>
  <c r="P1171" i="20"/>
  <c r="Q1171" i="20"/>
  <c r="N1172" i="20"/>
  <c r="O1172" i="20"/>
  <c r="P1172" i="20"/>
  <c r="Q1172" i="20"/>
  <c r="N1173" i="20"/>
  <c r="O1173" i="20"/>
  <c r="P1173" i="20"/>
  <c r="Q1173" i="20"/>
  <c r="N1174" i="20"/>
  <c r="O1174" i="20"/>
  <c r="P1174" i="20"/>
  <c r="Q1174" i="20"/>
  <c r="N1175" i="20"/>
  <c r="O1175" i="20"/>
  <c r="P1175" i="20"/>
  <c r="Q1175" i="20"/>
  <c r="N1176" i="20"/>
  <c r="O1176" i="20"/>
  <c r="P1176" i="20"/>
  <c r="Q1176" i="20"/>
  <c r="N1177" i="20"/>
  <c r="O1177" i="20"/>
  <c r="P1177" i="20"/>
  <c r="Q1177" i="20"/>
  <c r="N1178" i="20"/>
  <c r="O1178" i="20"/>
  <c r="P1178" i="20"/>
  <c r="Q1178" i="20"/>
  <c r="N1179" i="20"/>
  <c r="O1179" i="20"/>
  <c r="P1179" i="20"/>
  <c r="Q1179" i="20"/>
  <c r="N1180" i="20"/>
  <c r="O1180" i="20"/>
  <c r="P1180" i="20"/>
  <c r="Q1180" i="20"/>
  <c r="N1181" i="20"/>
  <c r="O1181" i="20"/>
  <c r="P1181" i="20"/>
  <c r="Q1181" i="20"/>
  <c r="N1182" i="20"/>
  <c r="O1182" i="20"/>
  <c r="P1182" i="20"/>
  <c r="Q1182" i="20"/>
  <c r="N1183" i="20"/>
  <c r="O1183" i="20"/>
  <c r="P1183" i="20"/>
  <c r="Q1183" i="20"/>
  <c r="N1184" i="20"/>
  <c r="O1184" i="20"/>
  <c r="P1184" i="20"/>
  <c r="Q1184" i="20"/>
  <c r="N1185" i="20"/>
  <c r="O1185" i="20"/>
  <c r="P1185" i="20"/>
  <c r="Q1185" i="20"/>
  <c r="N1186" i="20"/>
  <c r="O1186" i="20"/>
  <c r="P1186" i="20"/>
  <c r="Q1186" i="20"/>
  <c r="N1187" i="20"/>
  <c r="O1187" i="20"/>
  <c r="P1187" i="20"/>
  <c r="Q1187" i="20"/>
  <c r="N1188" i="20"/>
  <c r="O1188" i="20"/>
  <c r="P1188" i="20"/>
  <c r="Q1188" i="20"/>
  <c r="N1189" i="20"/>
  <c r="O1189" i="20"/>
  <c r="P1189" i="20"/>
  <c r="Q1189" i="20"/>
  <c r="N1190" i="20"/>
  <c r="O1190" i="20"/>
  <c r="P1190" i="20"/>
  <c r="Q1190" i="20"/>
  <c r="N1191" i="20"/>
  <c r="O1191" i="20"/>
  <c r="P1191" i="20"/>
  <c r="Q1191" i="20"/>
  <c r="N1192" i="20"/>
  <c r="O1192" i="20"/>
  <c r="P1192" i="20"/>
  <c r="Q1192" i="20"/>
  <c r="N1193" i="20"/>
  <c r="O1193" i="20"/>
  <c r="P1193" i="20"/>
  <c r="Q1193" i="20"/>
  <c r="N1194" i="20"/>
  <c r="O1194" i="20"/>
  <c r="P1194" i="20"/>
  <c r="Q1194" i="20"/>
  <c r="N1195" i="20"/>
  <c r="O1195" i="20"/>
  <c r="P1195" i="20"/>
  <c r="Q1195" i="20"/>
  <c r="N1196" i="20"/>
  <c r="O1196" i="20"/>
  <c r="P1196" i="20"/>
  <c r="Q1196" i="20"/>
  <c r="N1197" i="20"/>
  <c r="O1197" i="20"/>
  <c r="P1197" i="20"/>
  <c r="Q1197" i="20"/>
  <c r="N1198" i="20"/>
  <c r="O1198" i="20"/>
  <c r="P1198" i="20"/>
  <c r="Q1198" i="20"/>
  <c r="N1199" i="20"/>
  <c r="O1199" i="20"/>
  <c r="P1199" i="20"/>
  <c r="Q1199" i="20"/>
  <c r="N1200" i="20"/>
  <c r="O1200" i="20"/>
  <c r="P1200" i="20"/>
  <c r="Q1200" i="20"/>
  <c r="N1201" i="20"/>
  <c r="O1201" i="20"/>
  <c r="P1201" i="20"/>
  <c r="Q1201" i="20"/>
  <c r="N1202" i="20"/>
  <c r="O1202" i="20"/>
  <c r="P1202" i="20"/>
  <c r="Q1202" i="20"/>
  <c r="N1203" i="20"/>
  <c r="O1203" i="20"/>
  <c r="P1203" i="20"/>
  <c r="Q1203" i="20"/>
  <c r="N1204" i="20"/>
  <c r="O1204" i="20"/>
  <c r="P1204" i="20"/>
  <c r="Q1204" i="20"/>
  <c r="N1205" i="20"/>
  <c r="O1205" i="20"/>
  <c r="P1205" i="20"/>
  <c r="Q1205" i="20"/>
  <c r="N1206" i="20"/>
  <c r="O1206" i="20"/>
  <c r="P1206" i="20"/>
  <c r="Q1206" i="20"/>
  <c r="N1207" i="20"/>
  <c r="O1207" i="20"/>
  <c r="P1207" i="20"/>
  <c r="Q1207" i="20"/>
  <c r="N1208" i="20"/>
  <c r="O1208" i="20"/>
  <c r="P1208" i="20"/>
  <c r="Q1208" i="20"/>
  <c r="N1209" i="20"/>
  <c r="O1209" i="20"/>
  <c r="P1209" i="20"/>
  <c r="Q1209" i="20"/>
  <c r="N1210" i="20"/>
  <c r="O1210" i="20"/>
  <c r="P1210" i="20"/>
  <c r="Q1210" i="20"/>
  <c r="N1211" i="20"/>
  <c r="O1211" i="20"/>
  <c r="P1211" i="20"/>
  <c r="Q1211" i="20"/>
  <c r="N1212" i="20"/>
  <c r="O1212" i="20"/>
  <c r="P1212" i="20"/>
  <c r="Q1212" i="20"/>
  <c r="N1213" i="20"/>
  <c r="O1213" i="20"/>
  <c r="P1213" i="20"/>
  <c r="Q1213" i="20"/>
  <c r="N1214" i="20"/>
  <c r="O1214" i="20"/>
  <c r="P1214" i="20"/>
  <c r="Q1214" i="20"/>
  <c r="N1215" i="20"/>
  <c r="O1215" i="20"/>
  <c r="P1215" i="20"/>
  <c r="Q1215" i="20"/>
  <c r="N1216" i="20"/>
  <c r="O1216" i="20"/>
  <c r="P1216" i="20"/>
  <c r="Q1216" i="20"/>
  <c r="N1217" i="20"/>
  <c r="O1217" i="20"/>
  <c r="P1217" i="20"/>
  <c r="Q1217" i="20"/>
  <c r="N1218" i="20"/>
  <c r="O1218" i="20"/>
  <c r="P1218" i="20"/>
  <c r="Q1218" i="20"/>
  <c r="N1219" i="20"/>
  <c r="O1219" i="20"/>
  <c r="P1219" i="20"/>
  <c r="Q1219" i="20"/>
  <c r="N1220" i="20"/>
  <c r="O1220" i="20"/>
  <c r="P1220" i="20"/>
  <c r="Q1220" i="20"/>
  <c r="N1221" i="20"/>
  <c r="O1221" i="20"/>
  <c r="P1221" i="20"/>
  <c r="Q1221" i="20"/>
  <c r="N1222" i="20"/>
  <c r="O1222" i="20"/>
  <c r="P1222" i="20"/>
  <c r="Q1222" i="20"/>
  <c r="N1223" i="20"/>
  <c r="O1223" i="20"/>
  <c r="P1223" i="20"/>
  <c r="Q1223" i="20"/>
  <c r="N1224" i="20"/>
  <c r="O1224" i="20"/>
  <c r="P1224" i="20"/>
  <c r="Q1224" i="20"/>
  <c r="N1225" i="20"/>
  <c r="O1225" i="20"/>
  <c r="P1225" i="20"/>
  <c r="Q1225" i="20"/>
  <c r="N1226" i="20"/>
  <c r="O1226" i="20"/>
  <c r="P1226" i="20"/>
  <c r="Q1226" i="20"/>
  <c r="N1227" i="20"/>
  <c r="O1227" i="20"/>
  <c r="P1227" i="20"/>
  <c r="Q1227" i="20"/>
  <c r="N1228" i="20"/>
  <c r="O1228" i="20"/>
  <c r="P1228" i="20"/>
  <c r="Q1228" i="20"/>
  <c r="N1229" i="20"/>
  <c r="O1229" i="20"/>
  <c r="P1229" i="20"/>
  <c r="Q1229" i="20"/>
  <c r="N1230" i="20"/>
  <c r="O1230" i="20"/>
  <c r="P1230" i="20"/>
  <c r="Q1230" i="20"/>
  <c r="N1231" i="20"/>
  <c r="O1231" i="20"/>
  <c r="P1231" i="20"/>
  <c r="Q1231" i="20"/>
  <c r="N1232" i="20"/>
  <c r="O1232" i="20"/>
  <c r="P1232" i="20"/>
  <c r="Q1232" i="20"/>
  <c r="N1233" i="20"/>
  <c r="O1233" i="20"/>
  <c r="P1233" i="20"/>
  <c r="Q1233" i="20"/>
  <c r="N1234" i="20"/>
  <c r="O1234" i="20"/>
  <c r="P1234" i="20"/>
  <c r="Q1234" i="20"/>
  <c r="N1235" i="20"/>
  <c r="O1235" i="20"/>
  <c r="P1235" i="20"/>
  <c r="Q1235" i="20"/>
  <c r="N1236" i="20"/>
  <c r="O1236" i="20"/>
  <c r="P1236" i="20"/>
  <c r="Q1236" i="20"/>
  <c r="N1237" i="20"/>
  <c r="O1237" i="20"/>
  <c r="P1237" i="20"/>
  <c r="Q1237" i="20"/>
  <c r="N1238" i="20"/>
  <c r="O1238" i="20"/>
  <c r="P1238" i="20"/>
  <c r="Q1238" i="20"/>
  <c r="N1239" i="20"/>
  <c r="O1239" i="20"/>
  <c r="P1239" i="20"/>
  <c r="Q1239" i="20"/>
  <c r="N1240" i="20"/>
  <c r="O1240" i="20"/>
  <c r="P1240" i="20"/>
  <c r="Q1240" i="20"/>
  <c r="N1241" i="20"/>
  <c r="O1241" i="20"/>
  <c r="P1241" i="20"/>
  <c r="Q1241" i="20"/>
  <c r="N1242" i="20"/>
  <c r="O1242" i="20"/>
  <c r="P1242" i="20"/>
  <c r="Q1242" i="20"/>
  <c r="N1243" i="20"/>
  <c r="O1243" i="20"/>
  <c r="P1243" i="20"/>
  <c r="Q1243" i="20"/>
  <c r="N1244" i="20"/>
  <c r="O1244" i="20"/>
  <c r="P1244" i="20"/>
  <c r="Q1244" i="20"/>
  <c r="N1245" i="20"/>
  <c r="O1245" i="20"/>
  <c r="P1245" i="20"/>
  <c r="Q1245" i="20"/>
  <c r="N1246" i="20"/>
  <c r="O1246" i="20"/>
  <c r="P1246" i="20"/>
  <c r="Q1246" i="20"/>
  <c r="N1247" i="20"/>
  <c r="O1247" i="20"/>
  <c r="P1247" i="20"/>
  <c r="Q1247" i="20"/>
  <c r="N1248" i="20"/>
  <c r="O1248" i="20"/>
  <c r="P1248" i="20"/>
  <c r="Q1248" i="20"/>
  <c r="N1249" i="20"/>
  <c r="O1249" i="20"/>
  <c r="P1249" i="20"/>
  <c r="Q1249" i="20"/>
  <c r="N1250" i="20"/>
  <c r="O1250" i="20"/>
  <c r="P1250" i="20"/>
  <c r="Q1250" i="20"/>
  <c r="N1251" i="20"/>
  <c r="O1251" i="20"/>
  <c r="P1251" i="20"/>
  <c r="Q1251" i="20"/>
  <c r="N1252" i="20"/>
  <c r="O1252" i="20"/>
  <c r="P1252" i="20"/>
  <c r="Q1252" i="20"/>
  <c r="N1253" i="20"/>
  <c r="O1253" i="20"/>
  <c r="P1253" i="20"/>
  <c r="Q1253" i="20"/>
  <c r="N1254" i="20"/>
  <c r="O1254" i="20"/>
  <c r="P1254" i="20"/>
  <c r="Q1254" i="20"/>
  <c r="N1255" i="20"/>
  <c r="O1255" i="20"/>
  <c r="P1255" i="20"/>
  <c r="Q1255" i="20"/>
  <c r="N1256" i="20"/>
  <c r="O1256" i="20"/>
  <c r="P1256" i="20"/>
  <c r="Q1256" i="20"/>
  <c r="N1257" i="20"/>
  <c r="O1257" i="20"/>
  <c r="P1257" i="20"/>
  <c r="Q1257" i="20"/>
  <c r="N1258" i="20"/>
  <c r="O1258" i="20"/>
  <c r="P1258" i="20"/>
  <c r="Q1258" i="20"/>
  <c r="N1259" i="20"/>
  <c r="O1259" i="20"/>
  <c r="P1259" i="20"/>
  <c r="Q1259" i="20"/>
  <c r="N1260" i="20"/>
  <c r="O1260" i="20"/>
  <c r="P1260" i="20"/>
  <c r="Q1260" i="20"/>
  <c r="N1261" i="20"/>
  <c r="O1261" i="20"/>
  <c r="P1261" i="20"/>
  <c r="Q1261" i="20"/>
  <c r="N1262" i="20"/>
  <c r="O1262" i="20"/>
  <c r="P1262" i="20"/>
  <c r="Q1262" i="20"/>
  <c r="N1263" i="20"/>
  <c r="O1263" i="20"/>
  <c r="P1263" i="20"/>
  <c r="Q1263" i="20"/>
  <c r="N1264" i="20"/>
  <c r="O1264" i="20"/>
  <c r="P1264" i="20"/>
  <c r="Q1264" i="20"/>
  <c r="N1265" i="20"/>
  <c r="O1265" i="20"/>
  <c r="P1265" i="20"/>
  <c r="Q1265" i="20"/>
  <c r="N1266" i="20"/>
  <c r="O1266" i="20"/>
  <c r="P1266" i="20"/>
  <c r="Q1266" i="20"/>
  <c r="N1267" i="20"/>
  <c r="O1267" i="20"/>
  <c r="P1267" i="20"/>
  <c r="Q1267" i="20"/>
  <c r="N1268" i="20"/>
  <c r="O1268" i="20"/>
  <c r="P1268" i="20"/>
  <c r="Q1268" i="20"/>
  <c r="N1269" i="20"/>
  <c r="O1269" i="20"/>
  <c r="P1269" i="20"/>
  <c r="Q1269" i="20"/>
  <c r="N1270" i="20"/>
  <c r="O1270" i="20"/>
  <c r="P1270" i="20"/>
  <c r="Q1270" i="20"/>
  <c r="N1271" i="20"/>
  <c r="O1271" i="20"/>
  <c r="P1271" i="20"/>
  <c r="Q1271" i="20"/>
  <c r="N1272" i="20"/>
  <c r="O1272" i="20"/>
  <c r="P1272" i="20"/>
  <c r="Q1272" i="20"/>
  <c r="N1273" i="20"/>
  <c r="O1273" i="20"/>
  <c r="P1273" i="20"/>
  <c r="Q1273" i="20"/>
  <c r="N1274" i="20"/>
  <c r="O1274" i="20"/>
  <c r="P1274" i="20"/>
  <c r="Q1274" i="20"/>
  <c r="N1275" i="20"/>
  <c r="O1275" i="20"/>
  <c r="P1275" i="20"/>
  <c r="Q1275" i="20"/>
  <c r="N1276" i="20"/>
  <c r="O1276" i="20"/>
  <c r="P1276" i="20"/>
  <c r="Q1276" i="20"/>
  <c r="N1277" i="20"/>
  <c r="O1277" i="20"/>
  <c r="P1277" i="20"/>
  <c r="Q1277" i="20"/>
  <c r="N1278" i="20"/>
  <c r="O1278" i="20"/>
  <c r="P1278" i="20"/>
  <c r="Q1278" i="20"/>
  <c r="N1279" i="20"/>
  <c r="O1279" i="20"/>
  <c r="P1279" i="20"/>
  <c r="Q1279" i="20"/>
  <c r="N1280" i="20"/>
  <c r="O1280" i="20"/>
  <c r="P1280" i="20"/>
  <c r="Q1280" i="20"/>
  <c r="N1281" i="20"/>
  <c r="O1281" i="20"/>
  <c r="P1281" i="20"/>
  <c r="Q1281" i="20"/>
  <c r="N1282" i="20"/>
  <c r="O1282" i="20"/>
  <c r="P1282" i="20"/>
  <c r="Q1282" i="20"/>
  <c r="N1283" i="20"/>
  <c r="O1283" i="20"/>
  <c r="P1283" i="20"/>
  <c r="Q1283" i="20"/>
  <c r="N1284" i="20"/>
  <c r="O1284" i="20"/>
  <c r="P1284" i="20"/>
  <c r="Q1284" i="20"/>
  <c r="N1285" i="20"/>
  <c r="O1285" i="20"/>
  <c r="P1285" i="20"/>
  <c r="Q1285" i="20"/>
  <c r="N1286" i="20"/>
  <c r="O1286" i="20"/>
  <c r="P1286" i="20"/>
  <c r="Q1286" i="20"/>
  <c r="N1287" i="20"/>
  <c r="O1287" i="20"/>
  <c r="P1287" i="20"/>
  <c r="Q1287" i="20"/>
  <c r="N1288" i="20"/>
  <c r="O1288" i="20"/>
  <c r="P1288" i="20"/>
  <c r="Q1288" i="20"/>
  <c r="N1289" i="20"/>
  <c r="O1289" i="20"/>
  <c r="P1289" i="20"/>
  <c r="Q1289" i="20"/>
  <c r="N1290" i="20"/>
  <c r="O1290" i="20"/>
  <c r="P1290" i="20"/>
  <c r="Q1290" i="20"/>
  <c r="N1291" i="20"/>
  <c r="O1291" i="20"/>
  <c r="P1291" i="20"/>
  <c r="Q1291" i="20"/>
  <c r="N1292" i="20"/>
  <c r="O1292" i="20"/>
  <c r="P1292" i="20"/>
  <c r="Q1292" i="20"/>
  <c r="N1293" i="20"/>
  <c r="O1293" i="20"/>
  <c r="P1293" i="20"/>
  <c r="Q1293" i="20"/>
  <c r="N1294" i="20"/>
  <c r="O1294" i="20"/>
  <c r="P1294" i="20"/>
  <c r="Q1294" i="20"/>
  <c r="N1295" i="20"/>
  <c r="O1295" i="20"/>
  <c r="P1295" i="20"/>
  <c r="Q1295" i="20"/>
  <c r="N1296" i="20"/>
  <c r="O1296" i="20"/>
  <c r="P1296" i="20"/>
  <c r="Q1296" i="20"/>
  <c r="N1297" i="20"/>
  <c r="O1297" i="20"/>
  <c r="P1297" i="20"/>
  <c r="Q1297" i="20"/>
  <c r="N1298" i="20"/>
  <c r="O1298" i="20"/>
  <c r="P1298" i="20"/>
  <c r="Q1298" i="20"/>
  <c r="N1299" i="20"/>
  <c r="O1299" i="20"/>
  <c r="P1299" i="20"/>
  <c r="Q1299" i="20"/>
  <c r="N1300" i="20"/>
  <c r="O1300" i="20"/>
  <c r="P1300" i="20"/>
  <c r="Q1300" i="20"/>
  <c r="N1301" i="20"/>
  <c r="O1301" i="20"/>
  <c r="P1301" i="20"/>
  <c r="Q1301" i="20"/>
  <c r="G1302" i="20"/>
  <c r="S1302" i="20"/>
  <c r="T1302" i="20"/>
  <c r="N1302" i="20"/>
  <c r="O1302" i="20"/>
  <c r="P1302" i="20"/>
  <c r="Q1302" i="20"/>
  <c r="G1592" i="20"/>
  <c r="AH1597" i="20"/>
  <c r="AH1598" i="20"/>
  <c r="AH1599" i="20"/>
  <c r="AH1600" i="20"/>
  <c r="AH1601" i="20"/>
  <c r="AH1602" i="20"/>
  <c r="AH1603" i="20"/>
  <c r="AH1604" i="20"/>
  <c r="AH1605" i="20"/>
  <c r="AH1606" i="20"/>
  <c r="AH1607" i="20"/>
  <c r="AH1608" i="20"/>
  <c r="AH1609" i="20"/>
  <c r="AH1610" i="20"/>
  <c r="AH1611" i="20"/>
  <c r="AH1612" i="20"/>
  <c r="AH1613" i="20"/>
  <c r="AH1614" i="20"/>
  <c r="AH1617" i="20"/>
  <c r="AH1618" i="20"/>
  <c r="AH1619" i="20"/>
  <c r="AH1620" i="20"/>
  <c r="AH1621" i="20"/>
  <c r="AH1622" i="20"/>
  <c r="AH1623" i="20"/>
  <c r="AH1624" i="20"/>
  <c r="AH1625" i="20"/>
  <c r="AH1629" i="20"/>
  <c r="AH1630" i="20"/>
  <c r="AH1631" i="20"/>
  <c r="AH1632" i="20"/>
  <c r="AH1633" i="20"/>
  <c r="AH1634" i="20"/>
  <c r="AH1635" i="20"/>
  <c r="AH1636" i="20"/>
  <c r="AH1637" i="20"/>
  <c r="AH1638" i="20"/>
  <c r="AH1639" i="20"/>
  <c r="AH1640" i="20"/>
  <c r="AH1641" i="20"/>
  <c r="AH1642" i="20"/>
  <c r="AH1643" i="20"/>
  <c r="AH1644" i="20"/>
  <c r="AH1645" i="20"/>
  <c r="AH1646" i="20"/>
  <c r="AH1647" i="20"/>
  <c r="AH1648" i="20"/>
  <c r="AH1649" i="20"/>
  <c r="AH1650" i="20"/>
  <c r="AH1651" i="20"/>
  <c r="AH1652" i="20"/>
  <c r="AH1653" i="20"/>
  <c r="AH1654" i="20"/>
  <c r="AH1655" i="20"/>
  <c r="AH1656" i="20"/>
  <c r="AH1657" i="20"/>
  <c r="AH1658" i="20"/>
  <c r="AH1659" i="20"/>
  <c r="AH1660" i="20"/>
  <c r="AH1661" i="20"/>
  <c r="AH1662" i="20"/>
  <c r="AH1663" i="20"/>
  <c r="AH1664" i="20"/>
  <c r="AH1665" i="20"/>
  <c r="L1" i="19"/>
  <c r="M1" i="19"/>
  <c r="N1" i="19"/>
  <c r="O3" i="19"/>
  <c r="P3" i="19"/>
  <c r="Q3" i="19"/>
  <c r="R3" i="19"/>
  <c r="AY3" i="19"/>
  <c r="O4" i="19"/>
  <c r="P4" i="19"/>
  <c r="Q4" i="19"/>
  <c r="R4" i="19"/>
  <c r="AY4" i="19"/>
  <c r="O5" i="19"/>
  <c r="P5" i="19"/>
  <c r="Q5" i="19"/>
  <c r="R5" i="19"/>
  <c r="AY5" i="19"/>
  <c r="O6" i="19"/>
  <c r="P6" i="19"/>
  <c r="Q6" i="19"/>
  <c r="R6" i="19"/>
  <c r="AY6" i="19"/>
  <c r="O7" i="19"/>
  <c r="P7" i="19"/>
  <c r="Q7" i="19"/>
  <c r="R7" i="19"/>
  <c r="AY7" i="19"/>
  <c r="O8" i="19"/>
  <c r="P8" i="19"/>
  <c r="Q8" i="19"/>
  <c r="R8" i="19"/>
  <c r="AY8" i="19"/>
  <c r="O9" i="19"/>
  <c r="P9" i="19"/>
  <c r="Q9" i="19"/>
  <c r="R9" i="19"/>
  <c r="AY9" i="19"/>
  <c r="O10" i="19"/>
  <c r="P10" i="19"/>
  <c r="Q10" i="19"/>
  <c r="R10" i="19"/>
  <c r="AY10" i="19"/>
  <c r="O11" i="19"/>
  <c r="P11" i="19"/>
  <c r="Q11" i="19"/>
  <c r="R11" i="19"/>
  <c r="AY11" i="19"/>
  <c r="O12" i="19"/>
  <c r="P12" i="19"/>
  <c r="Q12" i="19"/>
  <c r="R12" i="19"/>
  <c r="AY12" i="19"/>
  <c r="O13" i="19"/>
  <c r="P13" i="19"/>
  <c r="Q13" i="19"/>
  <c r="R13" i="19"/>
  <c r="AY13" i="19"/>
  <c r="O14" i="19"/>
  <c r="P14" i="19"/>
  <c r="Q14" i="19"/>
  <c r="R14" i="19"/>
  <c r="AY14" i="19"/>
  <c r="O15" i="19"/>
  <c r="P15" i="19"/>
  <c r="Q15" i="19"/>
  <c r="R15" i="19"/>
  <c r="AY15" i="19"/>
  <c r="O16" i="19"/>
  <c r="P16" i="19"/>
  <c r="Q16" i="19"/>
  <c r="R16" i="19"/>
  <c r="AY16" i="19"/>
  <c r="O17" i="19"/>
  <c r="P17" i="19"/>
  <c r="Q17" i="19"/>
  <c r="R17" i="19"/>
  <c r="AY17" i="19"/>
  <c r="O18" i="19"/>
  <c r="P18" i="19"/>
  <c r="Q18" i="19"/>
  <c r="R18" i="19"/>
  <c r="AY18" i="19"/>
  <c r="O19" i="19"/>
  <c r="P19" i="19"/>
  <c r="Q19" i="19"/>
  <c r="R19" i="19"/>
  <c r="AY19" i="19"/>
  <c r="O20" i="19"/>
  <c r="P20" i="19"/>
  <c r="Q20" i="19"/>
  <c r="R20" i="19"/>
  <c r="AY20" i="19"/>
  <c r="O21" i="19"/>
  <c r="P21" i="19"/>
  <c r="Q21" i="19"/>
  <c r="R21" i="19"/>
  <c r="AY21" i="19"/>
  <c r="O22" i="19"/>
  <c r="P22" i="19"/>
  <c r="Q22" i="19"/>
  <c r="R22" i="19"/>
  <c r="AY22" i="19"/>
  <c r="O23" i="19"/>
  <c r="P23" i="19"/>
  <c r="Q23" i="19"/>
  <c r="R23" i="19"/>
  <c r="AY23" i="19"/>
  <c r="O24" i="19"/>
  <c r="P24" i="19"/>
  <c r="Q24" i="19"/>
  <c r="R24" i="19"/>
  <c r="AY24" i="19"/>
  <c r="O25" i="19"/>
  <c r="P25" i="19"/>
  <c r="Q25" i="19"/>
  <c r="R25" i="19"/>
  <c r="AY25" i="19"/>
  <c r="O26" i="19"/>
  <c r="P26" i="19"/>
  <c r="Q26" i="19"/>
  <c r="R26" i="19"/>
  <c r="AY26" i="19"/>
  <c r="O27" i="19"/>
  <c r="P27" i="19"/>
  <c r="Q27" i="19"/>
  <c r="R27" i="19"/>
  <c r="AY27" i="19"/>
  <c r="O28" i="19"/>
  <c r="P28" i="19"/>
  <c r="Q28" i="19"/>
  <c r="R28" i="19"/>
  <c r="AY28" i="19"/>
  <c r="O29" i="19"/>
  <c r="P29" i="19"/>
  <c r="Q29" i="19"/>
  <c r="R29" i="19"/>
  <c r="AY29" i="19"/>
  <c r="O30" i="19"/>
  <c r="P30" i="19"/>
  <c r="Q30" i="19"/>
  <c r="R30" i="19"/>
  <c r="AY30" i="19"/>
  <c r="O31" i="19"/>
  <c r="P31" i="19"/>
  <c r="Q31" i="19"/>
  <c r="R31" i="19"/>
  <c r="AY31" i="19"/>
  <c r="O32" i="19"/>
  <c r="P32" i="19"/>
  <c r="Q32" i="19"/>
  <c r="R32" i="19"/>
  <c r="AY32" i="19"/>
  <c r="O33" i="19"/>
  <c r="P33" i="19"/>
  <c r="Q33" i="19"/>
  <c r="R33" i="19"/>
  <c r="AY33" i="19"/>
  <c r="O34" i="19"/>
  <c r="P34" i="19"/>
  <c r="Q34" i="19"/>
  <c r="R34" i="19"/>
  <c r="AY34" i="19"/>
  <c r="O35" i="19"/>
  <c r="P35" i="19"/>
  <c r="Q35" i="19"/>
  <c r="R35" i="19"/>
  <c r="AY35" i="19"/>
  <c r="O36" i="19"/>
  <c r="P36" i="19"/>
  <c r="Q36" i="19"/>
  <c r="R36" i="19"/>
  <c r="AY36" i="19"/>
  <c r="O37" i="19"/>
  <c r="P37" i="19"/>
  <c r="Q37" i="19"/>
  <c r="R37" i="19"/>
  <c r="AY37" i="19"/>
  <c r="O38" i="19"/>
  <c r="P38" i="19"/>
  <c r="Q38" i="19"/>
  <c r="R38" i="19"/>
  <c r="AY38" i="19"/>
  <c r="O39" i="19"/>
  <c r="P39" i="19"/>
  <c r="Q39" i="19"/>
  <c r="R39" i="19"/>
  <c r="AY39" i="19"/>
  <c r="O40" i="19"/>
  <c r="P40" i="19"/>
  <c r="Q40" i="19"/>
  <c r="R40" i="19"/>
  <c r="AY40" i="19"/>
  <c r="O41" i="19"/>
  <c r="P41" i="19"/>
  <c r="Q41" i="19"/>
  <c r="R41" i="19"/>
  <c r="AY41" i="19"/>
  <c r="O42" i="19"/>
  <c r="P42" i="19"/>
  <c r="Q42" i="19"/>
  <c r="R42" i="19"/>
  <c r="AY42" i="19"/>
  <c r="O43" i="19"/>
  <c r="P43" i="19"/>
  <c r="Q43" i="19"/>
  <c r="R43" i="19"/>
  <c r="AY43" i="19"/>
  <c r="O44" i="19"/>
  <c r="P44" i="19"/>
  <c r="Q44" i="19"/>
  <c r="R44" i="19"/>
  <c r="AY44" i="19"/>
  <c r="O45" i="19"/>
  <c r="P45" i="19"/>
  <c r="Q45" i="19"/>
  <c r="R45" i="19"/>
  <c r="AY45" i="19"/>
  <c r="O46" i="19"/>
  <c r="P46" i="19"/>
  <c r="Q46" i="19"/>
  <c r="R46" i="19"/>
  <c r="AY46" i="19"/>
  <c r="O47" i="19"/>
  <c r="P47" i="19"/>
  <c r="Q47" i="19"/>
  <c r="R47" i="19"/>
  <c r="AY47" i="19"/>
  <c r="O48" i="19"/>
  <c r="P48" i="19"/>
  <c r="Q48" i="19"/>
  <c r="R48" i="19"/>
  <c r="AY48" i="19"/>
  <c r="O49" i="19"/>
  <c r="P49" i="19"/>
  <c r="Q49" i="19"/>
  <c r="R49" i="19"/>
  <c r="AY49" i="19"/>
  <c r="O50" i="19"/>
  <c r="P50" i="19"/>
  <c r="Q50" i="19"/>
  <c r="R50" i="19"/>
  <c r="AY50" i="19"/>
  <c r="O51" i="19"/>
  <c r="P51" i="19"/>
  <c r="Q51" i="19"/>
  <c r="R51" i="19"/>
  <c r="AY51" i="19"/>
  <c r="O52" i="19"/>
  <c r="P52" i="19"/>
  <c r="Q52" i="19"/>
  <c r="R52" i="19"/>
  <c r="AY52" i="19"/>
  <c r="O53" i="19"/>
  <c r="P53" i="19"/>
  <c r="Q53" i="19"/>
  <c r="R53" i="19"/>
  <c r="AY53" i="19"/>
  <c r="O54" i="19"/>
  <c r="P54" i="19"/>
  <c r="Q54" i="19"/>
  <c r="R54" i="19"/>
  <c r="AY54" i="19"/>
  <c r="O55" i="19"/>
  <c r="P55" i="19"/>
  <c r="Q55" i="19"/>
  <c r="R55" i="19"/>
  <c r="AY55" i="19"/>
  <c r="O56" i="19"/>
  <c r="P56" i="19"/>
  <c r="Q56" i="19"/>
  <c r="R56" i="19"/>
  <c r="AY56" i="19"/>
  <c r="O57" i="19"/>
  <c r="P57" i="19"/>
  <c r="Q57" i="19"/>
  <c r="R57" i="19"/>
  <c r="AY57" i="19"/>
  <c r="O58" i="19"/>
  <c r="P58" i="19"/>
  <c r="Q58" i="19"/>
  <c r="R58" i="19"/>
  <c r="AY58" i="19"/>
  <c r="O59" i="19"/>
  <c r="P59" i="19"/>
  <c r="Q59" i="19"/>
  <c r="R59" i="19"/>
  <c r="AY59" i="19"/>
  <c r="O60" i="19"/>
  <c r="P60" i="19"/>
  <c r="Q60" i="19"/>
  <c r="R60" i="19"/>
  <c r="AY60" i="19"/>
  <c r="O61" i="19"/>
  <c r="P61" i="19"/>
  <c r="Q61" i="19"/>
  <c r="R61" i="19"/>
  <c r="AY61" i="19"/>
  <c r="O62" i="19"/>
  <c r="P62" i="19"/>
  <c r="Q62" i="19"/>
  <c r="R62" i="19"/>
  <c r="AY62" i="19"/>
  <c r="O63" i="19"/>
  <c r="P63" i="19"/>
  <c r="Q63" i="19"/>
  <c r="R63" i="19"/>
  <c r="AY63" i="19"/>
  <c r="O64" i="19"/>
  <c r="P64" i="19"/>
  <c r="Q64" i="19"/>
  <c r="R64" i="19"/>
  <c r="AY64" i="19"/>
  <c r="O65" i="19"/>
  <c r="P65" i="19"/>
  <c r="Q65" i="19"/>
  <c r="R65" i="19"/>
  <c r="AY65" i="19"/>
  <c r="O66" i="19"/>
  <c r="P66" i="19"/>
  <c r="Q66" i="19"/>
  <c r="R66" i="19"/>
  <c r="AY66" i="19"/>
  <c r="O67" i="19"/>
  <c r="P67" i="19"/>
  <c r="Q67" i="19"/>
  <c r="R67" i="19"/>
  <c r="AY67" i="19"/>
  <c r="O68" i="19"/>
  <c r="P68" i="19"/>
  <c r="Q68" i="19"/>
  <c r="R68" i="19"/>
  <c r="AY68" i="19"/>
  <c r="O69" i="19"/>
  <c r="P69" i="19"/>
  <c r="Q69" i="19"/>
  <c r="R69" i="19"/>
  <c r="AY69" i="19"/>
  <c r="O70" i="19"/>
  <c r="P70" i="19"/>
  <c r="Q70" i="19"/>
  <c r="R70" i="19"/>
  <c r="BE70" i="19"/>
  <c r="BF70" i="19"/>
  <c r="BH70" i="19"/>
  <c r="O72" i="19"/>
  <c r="P72" i="19"/>
  <c r="Q72" i="19"/>
  <c r="R72" i="19"/>
  <c r="AY72" i="19"/>
  <c r="O73" i="19"/>
  <c r="P73" i="19"/>
  <c r="Q73" i="19"/>
  <c r="R73" i="19"/>
  <c r="AY73" i="19"/>
  <c r="O74" i="19"/>
  <c r="P74" i="19"/>
  <c r="Q74" i="19"/>
  <c r="R74" i="19"/>
  <c r="AY74" i="19"/>
  <c r="O75" i="19"/>
  <c r="P75" i="19"/>
  <c r="Q75" i="19"/>
  <c r="R75" i="19"/>
  <c r="AY75" i="19"/>
  <c r="O76" i="19"/>
  <c r="P76" i="19"/>
  <c r="Q76" i="19"/>
  <c r="R76" i="19"/>
  <c r="AY76" i="19"/>
  <c r="O77" i="19"/>
  <c r="P77" i="19"/>
  <c r="Q77" i="19"/>
  <c r="R77" i="19"/>
  <c r="AY77" i="19"/>
  <c r="O78" i="19"/>
  <c r="P78" i="19"/>
  <c r="Q78" i="19"/>
  <c r="R78" i="19"/>
  <c r="AY78" i="19"/>
  <c r="O79" i="19"/>
  <c r="P79" i="19"/>
  <c r="Q79" i="19"/>
  <c r="R79" i="19"/>
  <c r="AY79" i="19"/>
  <c r="O80" i="19"/>
  <c r="P80" i="19"/>
  <c r="Q80" i="19"/>
  <c r="R80" i="19"/>
  <c r="AY80" i="19"/>
  <c r="O81" i="19"/>
  <c r="P81" i="19"/>
  <c r="Q81" i="19"/>
  <c r="R81" i="19"/>
  <c r="AY81" i="19"/>
  <c r="O82" i="19"/>
  <c r="P82" i="19"/>
  <c r="Q82" i="19"/>
  <c r="R82" i="19"/>
  <c r="AY82" i="19"/>
  <c r="O83" i="19"/>
  <c r="P83" i="19"/>
  <c r="Q83" i="19"/>
  <c r="R83" i="19"/>
  <c r="AY83" i="19"/>
  <c r="O84" i="19"/>
  <c r="P84" i="19"/>
  <c r="Q84" i="19"/>
  <c r="R84" i="19"/>
  <c r="AY84" i="19"/>
  <c r="O85" i="19"/>
  <c r="P85" i="19"/>
  <c r="Q85" i="19"/>
  <c r="R85" i="19"/>
  <c r="AY85" i="19"/>
  <c r="O86" i="19"/>
  <c r="P86" i="19"/>
  <c r="Q86" i="19"/>
  <c r="R86" i="19"/>
  <c r="AY86" i="19"/>
  <c r="O87" i="19"/>
  <c r="P87" i="19"/>
  <c r="Q87" i="19"/>
  <c r="R87" i="19"/>
  <c r="AY87" i="19"/>
  <c r="O88" i="19"/>
  <c r="P88" i="19"/>
  <c r="Q88" i="19"/>
  <c r="R88" i="19"/>
  <c r="AY88" i="19"/>
  <c r="O89" i="19"/>
  <c r="P89" i="19"/>
  <c r="Q89" i="19"/>
  <c r="R89" i="19"/>
  <c r="AY89" i="19"/>
  <c r="O90" i="19"/>
  <c r="P90" i="19"/>
  <c r="Q90" i="19"/>
  <c r="R90" i="19"/>
  <c r="AY90" i="19"/>
  <c r="O91" i="19"/>
  <c r="P91" i="19"/>
  <c r="Q91" i="19"/>
  <c r="R91" i="19"/>
  <c r="AY91" i="19"/>
  <c r="O92" i="19"/>
  <c r="P92" i="19"/>
  <c r="Q92" i="19"/>
  <c r="R92" i="19"/>
  <c r="AY92" i="19"/>
  <c r="O93" i="19"/>
  <c r="P93" i="19"/>
  <c r="Q93" i="19"/>
  <c r="R93" i="19"/>
  <c r="AY93" i="19"/>
  <c r="O94" i="19"/>
  <c r="P94" i="19"/>
  <c r="Q94" i="19"/>
  <c r="R94" i="19"/>
  <c r="AY94" i="19"/>
  <c r="O95" i="19"/>
  <c r="P95" i="19"/>
  <c r="Q95" i="19"/>
  <c r="R95" i="19"/>
  <c r="AY95" i="19"/>
  <c r="O96" i="19"/>
  <c r="P96" i="19"/>
  <c r="Q96" i="19"/>
  <c r="R96" i="19"/>
  <c r="AY96" i="19"/>
  <c r="O97" i="19"/>
  <c r="P97" i="19"/>
  <c r="Q97" i="19"/>
  <c r="R97" i="19"/>
  <c r="AY97" i="19"/>
  <c r="O98" i="19"/>
  <c r="P98" i="19"/>
  <c r="Q98" i="19"/>
  <c r="R98" i="19"/>
  <c r="AY98" i="19"/>
  <c r="O99" i="19"/>
  <c r="P99" i="19"/>
  <c r="Q99" i="19"/>
  <c r="R99" i="19"/>
  <c r="AY99" i="19"/>
  <c r="O100" i="19"/>
  <c r="P100" i="19"/>
  <c r="Q100" i="19"/>
  <c r="R100" i="19"/>
  <c r="AY100" i="19"/>
  <c r="O101" i="19"/>
  <c r="P101" i="19"/>
  <c r="Q101" i="19"/>
  <c r="R101" i="19"/>
  <c r="AY101" i="19"/>
  <c r="O102" i="19"/>
  <c r="P102" i="19"/>
  <c r="Q102" i="19"/>
  <c r="R102" i="19"/>
  <c r="AY102" i="19"/>
  <c r="O103" i="19"/>
  <c r="P103" i="19"/>
  <c r="Q103" i="19"/>
  <c r="R103" i="19"/>
  <c r="AY103" i="19"/>
  <c r="O104" i="19"/>
  <c r="P104" i="19"/>
  <c r="Q104" i="19"/>
  <c r="R104" i="19"/>
  <c r="AY104" i="19"/>
  <c r="O105" i="19"/>
  <c r="P105" i="19"/>
  <c r="Q105" i="19"/>
  <c r="R105" i="19"/>
  <c r="AY105" i="19"/>
  <c r="O106" i="19"/>
  <c r="P106" i="19"/>
  <c r="Q106" i="19"/>
  <c r="R106" i="19"/>
  <c r="AY106" i="19"/>
  <c r="O107" i="19"/>
  <c r="P107" i="19"/>
  <c r="Q107" i="19"/>
  <c r="R107" i="19"/>
  <c r="AY107" i="19"/>
  <c r="O108" i="19"/>
  <c r="P108" i="19"/>
  <c r="Q108" i="19"/>
  <c r="R108" i="19"/>
  <c r="AY108" i="19"/>
  <c r="O109" i="19"/>
  <c r="P109" i="19"/>
  <c r="Q109" i="19"/>
  <c r="R109" i="19"/>
  <c r="AY109" i="19"/>
  <c r="O110" i="19"/>
  <c r="P110" i="19"/>
  <c r="Q110" i="19"/>
  <c r="R110" i="19"/>
  <c r="AY110" i="19"/>
  <c r="O111" i="19"/>
  <c r="P111" i="19"/>
  <c r="Q111" i="19"/>
  <c r="R111" i="19"/>
  <c r="AY111" i="19"/>
  <c r="O112" i="19"/>
  <c r="P112" i="19"/>
  <c r="Q112" i="19"/>
  <c r="R112" i="19"/>
  <c r="O114" i="19"/>
  <c r="P114" i="19"/>
  <c r="Q114" i="19"/>
  <c r="R114" i="19"/>
  <c r="AY114" i="19"/>
  <c r="O115" i="19"/>
  <c r="P115" i="19"/>
  <c r="Q115" i="19"/>
  <c r="R115" i="19"/>
  <c r="AY115" i="19"/>
  <c r="O116" i="19"/>
  <c r="P116" i="19"/>
  <c r="Q116" i="19"/>
  <c r="R116" i="19"/>
  <c r="AY116" i="19"/>
  <c r="O117" i="19"/>
  <c r="P117" i="19"/>
  <c r="Q117" i="19"/>
  <c r="R117" i="19"/>
  <c r="AY117" i="19"/>
  <c r="O118" i="19"/>
  <c r="P118" i="19"/>
  <c r="Q118" i="19"/>
  <c r="R118" i="19"/>
  <c r="AY118" i="19"/>
  <c r="O119" i="19"/>
  <c r="P119" i="19"/>
  <c r="Q119" i="19"/>
  <c r="R119" i="19"/>
  <c r="AY119" i="19"/>
  <c r="O120" i="19"/>
  <c r="P120" i="19"/>
  <c r="Q120" i="19"/>
  <c r="R120" i="19"/>
  <c r="AY120" i="19"/>
  <c r="O121" i="19"/>
  <c r="P121" i="19"/>
  <c r="Q121" i="19"/>
  <c r="R121" i="19"/>
  <c r="AY121" i="19"/>
  <c r="O122" i="19"/>
  <c r="P122" i="19"/>
  <c r="Q122" i="19"/>
  <c r="R122" i="19"/>
  <c r="AY122" i="19"/>
  <c r="O123" i="19"/>
  <c r="P123" i="19"/>
  <c r="Q123" i="19"/>
  <c r="R123" i="19"/>
  <c r="AY123" i="19"/>
  <c r="O124" i="19"/>
  <c r="P124" i="19"/>
  <c r="Q124" i="19"/>
  <c r="R124" i="19"/>
  <c r="AY124" i="19"/>
  <c r="O125" i="19"/>
  <c r="P125" i="19"/>
  <c r="Q125" i="19"/>
  <c r="R125" i="19"/>
  <c r="AY125" i="19"/>
  <c r="O126" i="19"/>
  <c r="P126" i="19"/>
  <c r="Q126" i="19"/>
  <c r="R126" i="19"/>
  <c r="AY126" i="19"/>
  <c r="O127" i="19"/>
  <c r="P127" i="19"/>
  <c r="Q127" i="19"/>
  <c r="R127" i="19"/>
  <c r="AY127" i="19"/>
  <c r="O128" i="19"/>
  <c r="P128" i="19"/>
  <c r="Q128" i="19"/>
  <c r="R128" i="19"/>
  <c r="AY128" i="19"/>
  <c r="O129" i="19"/>
  <c r="P129" i="19"/>
  <c r="Q129" i="19"/>
  <c r="R129" i="19"/>
  <c r="O131" i="19"/>
  <c r="P131" i="19"/>
  <c r="Q131" i="19"/>
  <c r="R131" i="19"/>
  <c r="AY131" i="19"/>
  <c r="O132" i="19"/>
  <c r="P132" i="19"/>
  <c r="Q132" i="19"/>
  <c r="R132" i="19"/>
  <c r="AY132" i="19"/>
  <c r="O133" i="19"/>
  <c r="P133" i="19"/>
  <c r="Q133" i="19"/>
  <c r="R133" i="19"/>
  <c r="AY133" i="19"/>
  <c r="O134" i="19"/>
  <c r="P134" i="19"/>
  <c r="Q134" i="19"/>
  <c r="R134" i="19"/>
  <c r="AY134" i="19"/>
  <c r="O135" i="19"/>
  <c r="P135" i="19"/>
  <c r="Q135" i="19"/>
  <c r="R135" i="19"/>
  <c r="AY135" i="19"/>
  <c r="O136" i="19"/>
  <c r="P136" i="19"/>
  <c r="Q136" i="19"/>
  <c r="R136" i="19"/>
  <c r="AY136" i="19"/>
  <c r="O137" i="19"/>
  <c r="P137" i="19"/>
  <c r="Q137" i="19"/>
  <c r="R137" i="19"/>
  <c r="AY137" i="19"/>
  <c r="O138" i="19"/>
  <c r="P138" i="19"/>
  <c r="Q138" i="19"/>
  <c r="R138" i="19"/>
  <c r="AY138" i="19"/>
  <c r="O139" i="19"/>
  <c r="P139" i="19"/>
  <c r="Q139" i="19"/>
  <c r="R139" i="19"/>
  <c r="AY139" i="19"/>
  <c r="O140" i="19"/>
  <c r="P140" i="19"/>
  <c r="Q140" i="19"/>
  <c r="R140" i="19"/>
  <c r="AY140" i="19"/>
  <c r="O141" i="19"/>
  <c r="P141" i="19"/>
  <c r="Q141" i="19"/>
  <c r="R141" i="19"/>
  <c r="AY141" i="19"/>
  <c r="O142" i="19"/>
  <c r="P142" i="19"/>
  <c r="Q142" i="19"/>
  <c r="R142" i="19"/>
  <c r="AY142" i="19"/>
  <c r="O143" i="19"/>
  <c r="P143" i="19"/>
  <c r="Q143" i="19"/>
  <c r="R143" i="19"/>
  <c r="AY143" i="19"/>
  <c r="O144" i="19"/>
  <c r="P144" i="19"/>
  <c r="Q144" i="19"/>
  <c r="R144" i="19"/>
  <c r="AY144" i="19"/>
  <c r="O145" i="19"/>
  <c r="P145" i="19"/>
  <c r="Q145" i="19"/>
  <c r="R145" i="19"/>
  <c r="AY145" i="19"/>
  <c r="O146" i="19"/>
  <c r="P146" i="19"/>
  <c r="Q146" i="19"/>
  <c r="R146" i="19"/>
  <c r="AY146" i="19"/>
  <c r="O147" i="19"/>
  <c r="P147" i="19"/>
  <c r="Q147" i="19"/>
  <c r="R147" i="19"/>
  <c r="AY147" i="19"/>
  <c r="O148" i="19"/>
  <c r="P148" i="19"/>
  <c r="Q148" i="19"/>
  <c r="R148" i="19"/>
  <c r="AY148" i="19"/>
  <c r="O149" i="19"/>
  <c r="P149" i="19"/>
  <c r="Q149" i="19"/>
  <c r="R149" i="19"/>
  <c r="AY149" i="19"/>
  <c r="O150" i="19"/>
  <c r="P150" i="19"/>
  <c r="Q150" i="19"/>
  <c r="R150" i="19"/>
  <c r="AY150" i="19"/>
  <c r="O151" i="19"/>
  <c r="P151" i="19"/>
  <c r="Q151" i="19"/>
  <c r="R151" i="19"/>
  <c r="AY151" i="19"/>
  <c r="O152" i="19"/>
  <c r="P152" i="19"/>
  <c r="Q152" i="19"/>
  <c r="R152" i="19"/>
  <c r="AY152" i="19"/>
  <c r="O153" i="19"/>
  <c r="P153" i="19"/>
  <c r="Q153" i="19"/>
  <c r="R153" i="19"/>
  <c r="AY153" i="19"/>
  <c r="O154" i="19"/>
  <c r="P154" i="19"/>
  <c r="Q154" i="19"/>
  <c r="R154" i="19"/>
  <c r="AY154" i="19"/>
  <c r="O155" i="19"/>
  <c r="P155" i="19"/>
  <c r="Q155" i="19"/>
  <c r="R155" i="19"/>
  <c r="AY155" i="19"/>
  <c r="O156" i="19"/>
  <c r="P156" i="19"/>
  <c r="Q156" i="19"/>
  <c r="R156" i="19"/>
  <c r="AY156" i="19"/>
  <c r="O157" i="19"/>
  <c r="P157" i="19"/>
  <c r="Q157" i="19"/>
  <c r="R157" i="19"/>
  <c r="AY157" i="19"/>
  <c r="O158" i="19"/>
  <c r="P158" i="19"/>
  <c r="Q158" i="19"/>
  <c r="R158" i="19"/>
  <c r="AY158" i="19"/>
  <c r="O159" i="19"/>
  <c r="P159" i="19"/>
  <c r="Q159" i="19"/>
  <c r="R159" i="19"/>
  <c r="AY159" i="19"/>
  <c r="O160" i="19"/>
  <c r="P160" i="19"/>
  <c r="Q160" i="19"/>
  <c r="R160" i="19"/>
  <c r="AY160" i="19"/>
  <c r="O161" i="19"/>
  <c r="P161" i="19"/>
  <c r="Q161" i="19"/>
  <c r="R161" i="19"/>
  <c r="AY161" i="19"/>
  <c r="O162" i="19"/>
  <c r="P162" i="19"/>
  <c r="Q162" i="19"/>
  <c r="R162" i="19"/>
  <c r="AY162" i="19"/>
  <c r="O163" i="19"/>
  <c r="P163" i="19"/>
  <c r="Q163" i="19"/>
  <c r="R163" i="19"/>
  <c r="AY163" i="19"/>
  <c r="O164" i="19"/>
  <c r="P164" i="19"/>
  <c r="Q164" i="19"/>
  <c r="R164" i="19"/>
  <c r="AY164" i="19"/>
  <c r="O165" i="19"/>
  <c r="P165" i="19"/>
  <c r="Q165" i="19"/>
  <c r="R165" i="19"/>
  <c r="AY165" i="19"/>
  <c r="O166" i="19"/>
  <c r="P166" i="19"/>
  <c r="Q166" i="19"/>
  <c r="R166" i="19"/>
  <c r="AY166" i="19"/>
  <c r="O167" i="19"/>
  <c r="P167" i="19"/>
  <c r="Q167" i="19"/>
  <c r="R167" i="19"/>
  <c r="AY167" i="19"/>
  <c r="O168" i="19"/>
  <c r="P168" i="19"/>
  <c r="Q168" i="19"/>
  <c r="R168" i="19"/>
  <c r="AY168" i="19"/>
  <c r="O169" i="19"/>
  <c r="P169" i="19"/>
  <c r="Q169" i="19"/>
  <c r="R169" i="19"/>
  <c r="AY169" i="19"/>
  <c r="O170" i="19"/>
  <c r="P170" i="19"/>
  <c r="Q170" i="19"/>
  <c r="R170" i="19"/>
  <c r="AY170" i="19"/>
  <c r="O171" i="19"/>
  <c r="P171" i="19"/>
  <c r="Q171" i="19"/>
  <c r="R171" i="19"/>
  <c r="AY171" i="19"/>
  <c r="O172" i="19"/>
  <c r="P172" i="19"/>
  <c r="Q172" i="19"/>
  <c r="R172" i="19"/>
  <c r="AY172" i="19"/>
  <c r="O173" i="19"/>
  <c r="P173" i="19"/>
  <c r="Q173" i="19"/>
  <c r="R173" i="19"/>
  <c r="AY173" i="19"/>
  <c r="O174" i="19"/>
  <c r="P174" i="19"/>
  <c r="Q174" i="19"/>
  <c r="R174" i="19"/>
  <c r="AY174" i="19"/>
  <c r="O175" i="19"/>
  <c r="P175" i="19"/>
  <c r="Q175" i="19"/>
  <c r="R175" i="19"/>
  <c r="AY175" i="19"/>
  <c r="O176" i="19"/>
  <c r="P176" i="19"/>
  <c r="Q176" i="19"/>
  <c r="R176" i="19"/>
  <c r="AY176" i="19"/>
  <c r="O177" i="19"/>
  <c r="P177" i="19"/>
  <c r="Q177" i="19"/>
  <c r="R177" i="19"/>
  <c r="AY177" i="19"/>
  <c r="O178" i="19"/>
  <c r="P178" i="19"/>
  <c r="Q178" i="19"/>
  <c r="R178" i="19"/>
  <c r="AY178" i="19"/>
  <c r="O179" i="19"/>
  <c r="P179" i="19"/>
  <c r="Q179" i="19"/>
  <c r="R179" i="19"/>
  <c r="AY179" i="19"/>
  <c r="O180" i="19"/>
  <c r="P180" i="19"/>
  <c r="Q180" i="19"/>
  <c r="R180" i="19"/>
  <c r="AY180" i="19"/>
  <c r="O181" i="19"/>
  <c r="P181" i="19"/>
  <c r="Q181" i="19"/>
  <c r="R181" i="19"/>
  <c r="AY181" i="19"/>
  <c r="O182" i="19"/>
  <c r="P182" i="19"/>
  <c r="Q182" i="19"/>
  <c r="R182" i="19"/>
  <c r="AY182" i="19"/>
  <c r="O183" i="19"/>
  <c r="P183" i="19"/>
  <c r="Q183" i="19"/>
  <c r="R183" i="19"/>
  <c r="AY183" i="19"/>
  <c r="O184" i="19"/>
  <c r="P184" i="19"/>
  <c r="Q184" i="19"/>
  <c r="R184" i="19"/>
  <c r="AY184" i="19"/>
  <c r="O185" i="19"/>
  <c r="P185" i="19"/>
  <c r="Q185" i="19"/>
  <c r="R185" i="19"/>
  <c r="AY185" i="19"/>
  <c r="O186" i="19"/>
  <c r="P186" i="19"/>
  <c r="Q186" i="19"/>
  <c r="R186" i="19"/>
  <c r="AY186" i="19"/>
  <c r="O187" i="19"/>
  <c r="P187" i="19"/>
  <c r="Q187" i="19"/>
  <c r="R187" i="19"/>
  <c r="AY187" i="19"/>
  <c r="O188" i="19"/>
  <c r="P188" i="19"/>
  <c r="Q188" i="19"/>
  <c r="R188" i="19"/>
  <c r="AY188" i="19"/>
  <c r="O189" i="19"/>
  <c r="P189" i="19"/>
  <c r="Q189" i="19"/>
  <c r="R189" i="19"/>
  <c r="AY189" i="19"/>
  <c r="O190" i="19"/>
  <c r="P190" i="19"/>
  <c r="Q190" i="19"/>
  <c r="R190" i="19"/>
  <c r="AY190" i="19"/>
  <c r="O191" i="19"/>
  <c r="P191" i="19"/>
  <c r="Q191" i="19"/>
  <c r="R191" i="19"/>
  <c r="AY191" i="19"/>
  <c r="O192" i="19"/>
  <c r="P192" i="19"/>
  <c r="Q192" i="19"/>
  <c r="R192" i="19"/>
  <c r="AY192" i="19"/>
  <c r="O193" i="19"/>
  <c r="P193" i="19"/>
  <c r="Q193" i="19"/>
  <c r="R193" i="19"/>
  <c r="AY193" i="19"/>
  <c r="O194" i="19"/>
  <c r="P194" i="19"/>
  <c r="Q194" i="19"/>
  <c r="R194" i="19"/>
  <c r="AY194" i="19"/>
  <c r="O195" i="19"/>
  <c r="P195" i="19"/>
  <c r="Q195" i="19"/>
  <c r="R195" i="19"/>
  <c r="AY195" i="19"/>
  <c r="O196" i="19"/>
  <c r="P196" i="19"/>
  <c r="Q196" i="19"/>
  <c r="R196" i="19"/>
  <c r="AY196" i="19"/>
  <c r="O197" i="19"/>
  <c r="P197" i="19"/>
  <c r="Q197" i="19"/>
  <c r="R197" i="19"/>
  <c r="AY197" i="19"/>
  <c r="O198" i="19"/>
  <c r="P198" i="19"/>
  <c r="Q198" i="19"/>
  <c r="R198" i="19"/>
  <c r="AY198" i="19"/>
  <c r="O199" i="19"/>
  <c r="P199" i="19"/>
  <c r="Q199" i="19"/>
  <c r="R199" i="19"/>
  <c r="AY199" i="19"/>
  <c r="O200" i="19"/>
  <c r="P200" i="19"/>
  <c r="Q200" i="19"/>
  <c r="R200" i="19"/>
  <c r="AY200" i="19"/>
  <c r="O201" i="19"/>
  <c r="P201" i="19"/>
  <c r="Q201" i="19"/>
  <c r="R201" i="19"/>
  <c r="AY201" i="19"/>
  <c r="O202" i="19"/>
  <c r="P202" i="19"/>
  <c r="Q202" i="19"/>
  <c r="R202" i="19"/>
  <c r="AY202" i="19"/>
  <c r="O203" i="19"/>
  <c r="P203" i="19"/>
  <c r="Q203" i="19"/>
  <c r="R203" i="19"/>
  <c r="AY203" i="19"/>
  <c r="O204" i="19"/>
  <c r="P204" i="19"/>
  <c r="Q204" i="19"/>
  <c r="R204" i="19"/>
  <c r="AY204" i="19"/>
  <c r="O205" i="19"/>
  <c r="P205" i="19"/>
  <c r="Q205" i="19"/>
  <c r="R205" i="19"/>
  <c r="AY205" i="19"/>
  <c r="O206" i="19"/>
  <c r="P206" i="19"/>
  <c r="Q206" i="19"/>
  <c r="R206" i="19"/>
  <c r="O208" i="19"/>
  <c r="P208" i="19"/>
  <c r="Q208" i="19"/>
  <c r="R208" i="19"/>
  <c r="AY208" i="19"/>
  <c r="O209" i="19"/>
  <c r="P209" i="19"/>
  <c r="Q209" i="19"/>
  <c r="R209" i="19"/>
  <c r="AY209" i="19"/>
  <c r="O210" i="19"/>
  <c r="P210" i="19"/>
  <c r="Q210" i="19"/>
  <c r="R210" i="19"/>
  <c r="AY210" i="19"/>
  <c r="O211" i="19"/>
  <c r="P211" i="19"/>
  <c r="Q211" i="19"/>
  <c r="R211" i="19"/>
  <c r="AY211" i="19"/>
  <c r="O212" i="19"/>
  <c r="P212" i="19"/>
  <c r="Q212" i="19"/>
  <c r="R212" i="19"/>
  <c r="AY212" i="19"/>
  <c r="O213" i="19"/>
  <c r="P213" i="19"/>
  <c r="Q213" i="19"/>
  <c r="R213" i="19"/>
  <c r="AY213" i="19"/>
  <c r="O214" i="19"/>
  <c r="P214" i="19"/>
  <c r="Q214" i="19"/>
  <c r="R214" i="19"/>
  <c r="AY214" i="19"/>
  <c r="O215" i="19"/>
  <c r="P215" i="19"/>
  <c r="Q215" i="19"/>
  <c r="R215" i="19"/>
  <c r="AY215" i="19"/>
  <c r="O216" i="19"/>
  <c r="P216" i="19"/>
  <c r="Q216" i="19"/>
  <c r="R216" i="19"/>
  <c r="AY216" i="19"/>
  <c r="O217" i="19"/>
  <c r="P217" i="19"/>
  <c r="Q217" i="19"/>
  <c r="R217" i="19"/>
  <c r="AY217" i="19"/>
  <c r="O218" i="19"/>
  <c r="P218" i="19"/>
  <c r="Q218" i="19"/>
  <c r="R218" i="19"/>
  <c r="AY218" i="19"/>
  <c r="O219" i="19"/>
  <c r="P219" i="19"/>
  <c r="Q219" i="19"/>
  <c r="R219" i="19"/>
  <c r="AY219" i="19"/>
  <c r="O220" i="19"/>
  <c r="P220" i="19"/>
  <c r="Q220" i="19"/>
  <c r="R220" i="19"/>
  <c r="AY220" i="19"/>
  <c r="O221" i="19"/>
  <c r="P221" i="19"/>
  <c r="Q221" i="19"/>
  <c r="R221" i="19"/>
  <c r="AY221" i="19"/>
  <c r="O222" i="19"/>
  <c r="P222" i="19"/>
  <c r="Q222" i="19"/>
  <c r="R222" i="19"/>
  <c r="AY222" i="19"/>
  <c r="O223" i="19"/>
  <c r="P223" i="19"/>
  <c r="Q223" i="19"/>
  <c r="R223" i="19"/>
  <c r="AY223" i="19"/>
  <c r="O224" i="19"/>
  <c r="P224" i="19"/>
  <c r="Q224" i="19"/>
  <c r="R224" i="19"/>
  <c r="AY224" i="19"/>
  <c r="O225" i="19"/>
  <c r="P225" i="19"/>
  <c r="Q225" i="19"/>
  <c r="R225" i="19"/>
  <c r="AY225" i="19"/>
  <c r="O226" i="19"/>
  <c r="P226" i="19"/>
  <c r="Q226" i="19"/>
  <c r="R226" i="19"/>
  <c r="AY226" i="19"/>
  <c r="O227" i="19"/>
  <c r="P227" i="19"/>
  <c r="Q227" i="19"/>
  <c r="R227" i="19"/>
  <c r="AY227" i="19"/>
  <c r="O228" i="19"/>
  <c r="P228" i="19"/>
  <c r="Q228" i="19"/>
  <c r="R228" i="19"/>
  <c r="AY228" i="19"/>
  <c r="O229" i="19"/>
  <c r="P229" i="19"/>
  <c r="Q229" i="19"/>
  <c r="R229" i="19"/>
  <c r="AY229" i="19"/>
  <c r="O230" i="19"/>
  <c r="P230" i="19"/>
  <c r="Q230" i="19"/>
  <c r="R230" i="19"/>
  <c r="AY230" i="19"/>
  <c r="O231" i="19"/>
  <c r="P231" i="19"/>
  <c r="Q231" i="19"/>
  <c r="R231" i="19"/>
  <c r="AY231" i="19"/>
  <c r="O232" i="19"/>
  <c r="P232" i="19"/>
  <c r="Q232" i="19"/>
  <c r="R232" i="19"/>
  <c r="AY232" i="19"/>
  <c r="O233" i="19"/>
  <c r="P233" i="19"/>
  <c r="Q233" i="19"/>
  <c r="R233" i="19"/>
  <c r="AY233" i="19"/>
  <c r="O234" i="19"/>
  <c r="P234" i="19"/>
  <c r="Q234" i="19"/>
  <c r="R234" i="19"/>
  <c r="AY234" i="19"/>
  <c r="O235" i="19"/>
  <c r="P235" i="19"/>
  <c r="Q235" i="19"/>
  <c r="R235" i="19"/>
  <c r="AY235" i="19"/>
  <c r="O236" i="19"/>
  <c r="P236" i="19"/>
  <c r="Q236" i="19"/>
  <c r="R236" i="19"/>
  <c r="AY236" i="19"/>
  <c r="O237" i="19"/>
  <c r="P237" i="19"/>
  <c r="Q237" i="19"/>
  <c r="R237" i="19"/>
  <c r="AY237" i="19"/>
  <c r="O238" i="19"/>
  <c r="P238" i="19"/>
  <c r="Q238" i="19"/>
  <c r="R238" i="19"/>
  <c r="AY238" i="19"/>
  <c r="O239" i="19"/>
  <c r="P239" i="19"/>
  <c r="Q239" i="19"/>
  <c r="R239" i="19"/>
  <c r="AY239" i="19"/>
  <c r="O240" i="19"/>
  <c r="P240" i="19"/>
  <c r="Q240" i="19"/>
  <c r="R240" i="19"/>
  <c r="AY240" i="19"/>
  <c r="O241" i="19"/>
  <c r="P241" i="19"/>
  <c r="Q241" i="19"/>
  <c r="R241" i="19"/>
  <c r="AY241" i="19"/>
  <c r="O242" i="19"/>
  <c r="P242" i="19"/>
  <c r="Q242" i="19"/>
  <c r="R242" i="19"/>
  <c r="AY242" i="19"/>
  <c r="O243" i="19"/>
  <c r="P243" i="19"/>
  <c r="Q243" i="19"/>
  <c r="R243" i="19"/>
  <c r="AY243" i="19"/>
  <c r="O244" i="19"/>
  <c r="P244" i="19"/>
  <c r="Q244" i="19"/>
  <c r="R244" i="19"/>
  <c r="AY244" i="19"/>
  <c r="O245" i="19"/>
  <c r="P245" i="19"/>
  <c r="Q245" i="19"/>
  <c r="R245" i="19"/>
  <c r="AY245" i="19"/>
  <c r="O246" i="19"/>
  <c r="P246" i="19"/>
  <c r="Q246" i="19"/>
  <c r="R246" i="19"/>
  <c r="AY246" i="19"/>
  <c r="O247" i="19"/>
  <c r="P247" i="19"/>
  <c r="Q247" i="19"/>
  <c r="R247" i="19"/>
  <c r="AY247" i="19"/>
  <c r="O248" i="19"/>
  <c r="P248" i="19"/>
  <c r="Q248" i="19"/>
  <c r="R248" i="19"/>
  <c r="AY248" i="19"/>
  <c r="O249" i="19"/>
  <c r="P249" i="19"/>
  <c r="Q249" i="19"/>
  <c r="R249" i="19"/>
  <c r="AY249" i="19"/>
  <c r="O250" i="19"/>
  <c r="P250" i="19"/>
  <c r="Q250" i="19"/>
  <c r="R250" i="19"/>
  <c r="AY250" i="19"/>
  <c r="O251" i="19"/>
  <c r="P251" i="19"/>
  <c r="Q251" i="19"/>
  <c r="R251" i="19"/>
  <c r="AY251" i="19"/>
  <c r="O252" i="19"/>
  <c r="P252" i="19"/>
  <c r="Q252" i="19"/>
  <c r="R252" i="19"/>
  <c r="AY252" i="19"/>
  <c r="O253" i="19"/>
  <c r="P253" i="19"/>
  <c r="Q253" i="19"/>
  <c r="R253" i="19"/>
  <c r="AY253" i="19"/>
  <c r="O254" i="19"/>
  <c r="P254" i="19"/>
  <c r="Q254" i="19"/>
  <c r="R254" i="19"/>
  <c r="AY254" i="19"/>
  <c r="O255" i="19"/>
  <c r="P255" i="19"/>
  <c r="Q255" i="19"/>
  <c r="R255" i="19"/>
  <c r="AY255" i="19"/>
  <c r="O256" i="19"/>
  <c r="P256" i="19"/>
  <c r="Q256" i="19"/>
  <c r="R256" i="19"/>
  <c r="AY256" i="19"/>
  <c r="O257" i="19"/>
  <c r="P257" i="19"/>
  <c r="Q257" i="19"/>
  <c r="R257" i="19"/>
  <c r="AY257" i="19"/>
  <c r="O258" i="19"/>
  <c r="P258" i="19"/>
  <c r="Q258" i="19"/>
  <c r="R258" i="19"/>
  <c r="AY258" i="19"/>
  <c r="O259" i="19"/>
  <c r="P259" i="19"/>
  <c r="Q259" i="19"/>
  <c r="R259" i="19"/>
  <c r="AY259" i="19"/>
  <c r="O260" i="19"/>
  <c r="P260" i="19"/>
  <c r="Q260" i="19"/>
  <c r="R260" i="19"/>
  <c r="AY260" i="19"/>
  <c r="O261" i="19"/>
  <c r="P261" i="19"/>
  <c r="Q261" i="19"/>
  <c r="R261" i="19"/>
  <c r="AY261" i="19"/>
  <c r="O262" i="19"/>
  <c r="P262" i="19"/>
  <c r="Q262" i="19"/>
  <c r="R262" i="19"/>
  <c r="AY262" i="19"/>
  <c r="O263" i="19"/>
  <c r="P263" i="19"/>
  <c r="Q263" i="19"/>
  <c r="R263" i="19"/>
  <c r="AY263" i="19"/>
  <c r="O264" i="19"/>
  <c r="P264" i="19"/>
  <c r="Q264" i="19"/>
  <c r="R264" i="19"/>
  <c r="AY264" i="19"/>
  <c r="O265" i="19"/>
  <c r="P265" i="19"/>
  <c r="Q265" i="19"/>
  <c r="R265" i="19"/>
  <c r="AY265" i="19"/>
  <c r="O266" i="19"/>
  <c r="P266" i="19"/>
  <c r="Q266" i="19"/>
  <c r="R266" i="19"/>
  <c r="O268" i="19"/>
  <c r="P268" i="19"/>
  <c r="Q268" i="19"/>
  <c r="R268" i="19"/>
  <c r="AY268" i="19"/>
  <c r="O269" i="19"/>
  <c r="P269" i="19"/>
  <c r="Q269" i="19"/>
  <c r="R269" i="19"/>
  <c r="AY269" i="19"/>
  <c r="O270" i="19"/>
  <c r="P270" i="19"/>
  <c r="Q270" i="19"/>
  <c r="R270" i="19"/>
  <c r="AY270" i="19"/>
  <c r="O271" i="19"/>
  <c r="P271" i="19"/>
  <c r="Q271" i="19"/>
  <c r="R271" i="19"/>
  <c r="AY271" i="19"/>
  <c r="O272" i="19"/>
  <c r="P272" i="19"/>
  <c r="Q272" i="19"/>
  <c r="R272" i="19"/>
  <c r="AY272" i="19"/>
  <c r="O273" i="19"/>
  <c r="P273" i="19"/>
  <c r="Q273" i="19"/>
  <c r="R273" i="19"/>
  <c r="AY273" i="19"/>
  <c r="O274" i="19"/>
  <c r="P274" i="19"/>
  <c r="Q274" i="19"/>
  <c r="R274" i="19"/>
  <c r="AY274" i="19"/>
  <c r="O275" i="19"/>
  <c r="P275" i="19"/>
  <c r="Q275" i="19"/>
  <c r="R275" i="19"/>
  <c r="AY275" i="19"/>
  <c r="O276" i="19"/>
  <c r="P276" i="19"/>
  <c r="Q276" i="19"/>
  <c r="R276" i="19"/>
  <c r="AY276" i="19"/>
  <c r="O277" i="19"/>
  <c r="P277" i="19"/>
  <c r="Q277" i="19"/>
  <c r="R277" i="19"/>
  <c r="AY277" i="19"/>
  <c r="O278" i="19"/>
  <c r="P278" i="19"/>
  <c r="Q278" i="19"/>
  <c r="R278" i="19"/>
  <c r="AY278" i="19"/>
  <c r="O279" i="19"/>
  <c r="P279" i="19"/>
  <c r="Q279" i="19"/>
  <c r="R279" i="19"/>
  <c r="AY279" i="19"/>
  <c r="O280" i="19"/>
  <c r="P280" i="19"/>
  <c r="Q280" i="19"/>
  <c r="R280" i="19"/>
  <c r="AY280" i="19"/>
  <c r="O281" i="19"/>
  <c r="P281" i="19"/>
  <c r="Q281" i="19"/>
  <c r="R281" i="19"/>
  <c r="AY281" i="19"/>
  <c r="O282" i="19"/>
  <c r="P282" i="19"/>
  <c r="Q282" i="19"/>
  <c r="R282" i="19"/>
  <c r="AY282" i="19"/>
  <c r="O283" i="19"/>
  <c r="P283" i="19"/>
  <c r="Q283" i="19"/>
  <c r="R283" i="19"/>
  <c r="AY283" i="19"/>
  <c r="O284" i="19"/>
  <c r="P284" i="19"/>
  <c r="Q284" i="19"/>
  <c r="R284" i="19"/>
  <c r="AY284" i="19"/>
  <c r="O285" i="19"/>
  <c r="P285" i="19"/>
  <c r="Q285" i="19"/>
  <c r="R285" i="19"/>
  <c r="AY285" i="19"/>
  <c r="O286" i="19"/>
  <c r="P286" i="19"/>
  <c r="Q286" i="19"/>
  <c r="R286" i="19"/>
  <c r="AY286" i="19"/>
  <c r="O287" i="19"/>
  <c r="P287" i="19"/>
  <c r="Q287" i="19"/>
  <c r="R287" i="19"/>
  <c r="AY287" i="19"/>
  <c r="O288" i="19"/>
  <c r="P288" i="19"/>
  <c r="Q288" i="19"/>
  <c r="R288" i="19"/>
  <c r="AY288" i="19"/>
  <c r="O289" i="19"/>
  <c r="P289" i="19"/>
  <c r="Q289" i="19"/>
  <c r="R289" i="19"/>
  <c r="AY289" i="19"/>
  <c r="O290" i="19"/>
  <c r="P290" i="19"/>
  <c r="Q290" i="19"/>
  <c r="R290" i="19"/>
  <c r="AY290" i="19"/>
  <c r="O291" i="19"/>
  <c r="P291" i="19"/>
  <c r="Q291" i="19"/>
  <c r="R291" i="19"/>
  <c r="AY291" i="19"/>
  <c r="O292" i="19"/>
  <c r="P292" i="19"/>
  <c r="Q292" i="19"/>
  <c r="R292" i="19"/>
  <c r="AY292" i="19"/>
  <c r="O293" i="19"/>
  <c r="P293" i="19"/>
  <c r="Q293" i="19"/>
  <c r="R293" i="19"/>
  <c r="AY293" i="19"/>
  <c r="O294" i="19"/>
  <c r="P294" i="19"/>
  <c r="Q294" i="19"/>
  <c r="R294" i="19"/>
  <c r="AY294" i="19"/>
  <c r="O295" i="19"/>
  <c r="P295" i="19"/>
  <c r="Q295" i="19"/>
  <c r="R295" i="19"/>
  <c r="AY295" i="19"/>
  <c r="O296" i="19"/>
  <c r="P296" i="19"/>
  <c r="Q296" i="19"/>
  <c r="R296" i="19"/>
  <c r="AY296" i="19"/>
  <c r="O297" i="19"/>
  <c r="P297" i="19"/>
  <c r="Q297" i="19"/>
  <c r="R297" i="19"/>
  <c r="AY297" i="19"/>
  <c r="O298" i="19"/>
  <c r="P298" i="19"/>
  <c r="Q298" i="19"/>
  <c r="R298" i="19"/>
  <c r="AY298" i="19"/>
  <c r="O299" i="19"/>
  <c r="P299" i="19"/>
  <c r="Q299" i="19"/>
  <c r="R299" i="19"/>
  <c r="AY299" i="19"/>
  <c r="O300" i="19"/>
  <c r="P300" i="19"/>
  <c r="Q300" i="19"/>
  <c r="R300" i="19"/>
  <c r="AY300" i="19"/>
  <c r="O301" i="19"/>
  <c r="P301" i="19"/>
  <c r="Q301" i="19"/>
  <c r="R301" i="19"/>
  <c r="AY301" i="19"/>
  <c r="O302" i="19"/>
  <c r="P302" i="19"/>
  <c r="Q302" i="19"/>
  <c r="R302" i="19"/>
  <c r="AY302" i="19"/>
  <c r="O303" i="19"/>
  <c r="P303" i="19"/>
  <c r="Q303" i="19"/>
  <c r="R303" i="19"/>
  <c r="AY303" i="19"/>
  <c r="O304" i="19"/>
  <c r="P304" i="19"/>
  <c r="Q304" i="19"/>
  <c r="R304" i="19"/>
  <c r="AY304" i="19"/>
  <c r="O305" i="19"/>
  <c r="P305" i="19"/>
  <c r="Q305" i="19"/>
  <c r="R305" i="19"/>
  <c r="AY305" i="19"/>
  <c r="O306" i="19"/>
  <c r="P306" i="19"/>
  <c r="Q306" i="19"/>
  <c r="R306" i="19"/>
  <c r="AY306" i="19"/>
  <c r="O307" i="19"/>
  <c r="P307" i="19"/>
  <c r="Q307" i="19"/>
  <c r="R307" i="19"/>
  <c r="AY307" i="19"/>
  <c r="O308" i="19"/>
  <c r="P308" i="19"/>
  <c r="Q308" i="19"/>
  <c r="R308" i="19"/>
  <c r="AY308" i="19"/>
  <c r="O309" i="19"/>
  <c r="P309" i="19"/>
  <c r="Q309" i="19"/>
  <c r="R309" i="19"/>
  <c r="AY309" i="19"/>
  <c r="O310" i="19"/>
  <c r="P310" i="19"/>
  <c r="Q310" i="19"/>
  <c r="R310" i="19"/>
  <c r="AY310" i="19"/>
  <c r="O311" i="19"/>
  <c r="P311" i="19"/>
  <c r="Q311" i="19"/>
  <c r="R311" i="19"/>
  <c r="AY311" i="19"/>
  <c r="O312" i="19"/>
  <c r="P312" i="19"/>
  <c r="Q312" i="19"/>
  <c r="R312" i="19"/>
  <c r="AY312" i="19"/>
  <c r="O313" i="19"/>
  <c r="P313" i="19"/>
  <c r="Q313" i="19"/>
  <c r="R313" i="19"/>
  <c r="AY313" i="19"/>
  <c r="O314" i="19"/>
  <c r="P314" i="19"/>
  <c r="Q314" i="19"/>
  <c r="R314" i="19"/>
  <c r="AY314" i="19"/>
  <c r="O315" i="19"/>
  <c r="P315" i="19"/>
  <c r="Q315" i="19"/>
  <c r="R315" i="19"/>
  <c r="AY315" i="19"/>
  <c r="O316" i="19"/>
  <c r="P316" i="19"/>
  <c r="Q316" i="19"/>
  <c r="R316" i="19"/>
  <c r="AY316" i="19"/>
  <c r="O317" i="19"/>
  <c r="P317" i="19"/>
  <c r="Q317" i="19"/>
  <c r="R317" i="19"/>
  <c r="AY317" i="19"/>
  <c r="O318" i="19"/>
  <c r="P318" i="19"/>
  <c r="Q318" i="19"/>
  <c r="R318" i="19"/>
  <c r="AY318" i="19"/>
  <c r="O319" i="19"/>
  <c r="P319" i="19"/>
  <c r="Q319" i="19"/>
  <c r="R319" i="19"/>
  <c r="AY319" i="19"/>
  <c r="O320" i="19"/>
  <c r="P320" i="19"/>
  <c r="Q320" i="19"/>
  <c r="R320" i="19"/>
  <c r="AY320" i="19"/>
  <c r="O321" i="19"/>
  <c r="P321" i="19"/>
  <c r="Q321" i="19"/>
  <c r="R321" i="19"/>
  <c r="AY321" i="19"/>
  <c r="O322" i="19"/>
  <c r="P322" i="19"/>
  <c r="Q322" i="19"/>
  <c r="R322" i="19"/>
  <c r="AY322" i="19"/>
  <c r="O323" i="19"/>
  <c r="P323" i="19"/>
  <c r="Q323" i="19"/>
  <c r="R323" i="19"/>
  <c r="AY323" i="19"/>
  <c r="O324" i="19"/>
  <c r="P324" i="19"/>
  <c r="Q324" i="19"/>
  <c r="R324" i="19"/>
  <c r="AY324" i="19"/>
  <c r="O325" i="19"/>
  <c r="P325" i="19"/>
  <c r="Q325" i="19"/>
  <c r="R325" i="19"/>
  <c r="AY325" i="19"/>
  <c r="O326" i="19"/>
  <c r="P326" i="19"/>
  <c r="Q326" i="19"/>
  <c r="R326" i="19"/>
  <c r="AY326" i="19"/>
  <c r="O327" i="19"/>
  <c r="P327" i="19"/>
  <c r="Q327" i="19"/>
  <c r="R327" i="19"/>
  <c r="AY327" i="19"/>
  <c r="O328" i="19"/>
  <c r="P328" i="19"/>
  <c r="Q328" i="19"/>
  <c r="R328" i="19"/>
  <c r="AY328" i="19"/>
  <c r="O329" i="19"/>
  <c r="P329" i="19"/>
  <c r="Q329" i="19"/>
  <c r="R329" i="19"/>
  <c r="AY329" i="19"/>
  <c r="O330" i="19"/>
  <c r="P330" i="19"/>
  <c r="Q330" i="19"/>
  <c r="R330" i="19"/>
  <c r="AY330" i="19"/>
  <c r="O331" i="19"/>
  <c r="P331" i="19"/>
  <c r="Q331" i="19"/>
  <c r="R331" i="19"/>
  <c r="AY331" i="19"/>
  <c r="O332" i="19"/>
  <c r="P332" i="19"/>
  <c r="Q332" i="19"/>
  <c r="R332" i="19"/>
  <c r="O334" i="19"/>
  <c r="P334" i="19"/>
  <c r="Q334" i="19"/>
  <c r="R334" i="19"/>
  <c r="O335" i="19"/>
  <c r="P335" i="19"/>
  <c r="Q335" i="19"/>
  <c r="R335" i="19"/>
  <c r="O336" i="19"/>
  <c r="P336" i="19"/>
  <c r="Q336" i="19"/>
  <c r="R336" i="19"/>
  <c r="O337" i="19"/>
  <c r="P337" i="19"/>
  <c r="Q337" i="19"/>
  <c r="R337" i="19"/>
  <c r="O338" i="19"/>
  <c r="P338" i="19"/>
  <c r="Q338" i="19"/>
  <c r="R338" i="19"/>
  <c r="O339" i="19"/>
  <c r="P339" i="19"/>
  <c r="Q339" i="19"/>
  <c r="R339" i="19"/>
  <c r="O340" i="19"/>
  <c r="P340" i="19"/>
  <c r="Q340" i="19"/>
  <c r="R340" i="19"/>
  <c r="O341" i="19"/>
  <c r="P341" i="19"/>
  <c r="Q341" i="19"/>
  <c r="R341" i="19"/>
  <c r="O342" i="19"/>
  <c r="P342" i="19"/>
  <c r="Q342" i="19"/>
  <c r="R342" i="19"/>
  <c r="O344" i="19"/>
  <c r="P344" i="19"/>
  <c r="Q344" i="19"/>
  <c r="R344" i="19"/>
  <c r="AY344" i="19"/>
  <c r="O345" i="19"/>
  <c r="P345" i="19"/>
  <c r="Q345" i="19"/>
  <c r="R345" i="19"/>
  <c r="AY345" i="19"/>
  <c r="O346" i="19"/>
  <c r="P346" i="19"/>
  <c r="Q346" i="19"/>
  <c r="R346" i="19"/>
  <c r="AY346" i="19"/>
  <c r="O347" i="19"/>
  <c r="P347" i="19"/>
  <c r="Q347" i="19"/>
  <c r="R347" i="19"/>
  <c r="O349" i="19"/>
  <c r="P349" i="19"/>
  <c r="Q349" i="19"/>
  <c r="R349" i="19"/>
  <c r="AY349" i="19"/>
  <c r="O350" i="19"/>
  <c r="P350" i="19"/>
  <c r="Q350" i="19"/>
  <c r="R350" i="19"/>
  <c r="AY350" i="19"/>
  <c r="O351" i="19"/>
  <c r="P351" i="19"/>
  <c r="Q351" i="19"/>
  <c r="R351" i="19"/>
  <c r="AY351" i="19"/>
  <c r="O352" i="19"/>
  <c r="P352" i="19"/>
  <c r="Q352" i="19"/>
  <c r="R352" i="19"/>
  <c r="AY352" i="19"/>
  <c r="O353" i="19"/>
  <c r="P353" i="19"/>
  <c r="Q353" i="19"/>
  <c r="R353" i="19"/>
  <c r="AY353" i="19"/>
  <c r="O354" i="19"/>
  <c r="P354" i="19"/>
  <c r="Q354" i="19"/>
  <c r="R354" i="19"/>
  <c r="AY354" i="19"/>
  <c r="O355" i="19"/>
  <c r="P355" i="19"/>
  <c r="Q355" i="19"/>
  <c r="R355" i="19"/>
  <c r="AY355" i="19"/>
  <c r="O356" i="19"/>
  <c r="P356" i="19"/>
  <c r="Q356" i="19"/>
  <c r="R356" i="19"/>
  <c r="AY356" i="19"/>
  <c r="O357" i="19"/>
  <c r="P357" i="19"/>
  <c r="Q357" i="19"/>
  <c r="R357" i="19"/>
  <c r="AY357" i="19"/>
  <c r="O358" i="19"/>
  <c r="P358" i="19"/>
  <c r="Q358" i="19"/>
  <c r="R358" i="19"/>
  <c r="AY358" i="19"/>
  <c r="O359" i="19"/>
  <c r="P359" i="19"/>
  <c r="Q359" i="19"/>
  <c r="R359" i="19"/>
  <c r="AY359" i="19"/>
  <c r="O360" i="19"/>
  <c r="P360" i="19"/>
  <c r="Q360" i="19"/>
  <c r="R360" i="19"/>
  <c r="AY360" i="19"/>
  <c r="O361" i="19"/>
  <c r="P361" i="19"/>
  <c r="Q361" i="19"/>
  <c r="R361" i="19"/>
  <c r="AY361" i="19"/>
  <c r="O362" i="19"/>
  <c r="P362" i="19"/>
  <c r="Q362" i="19"/>
  <c r="R362" i="19"/>
  <c r="AY362" i="19"/>
  <c r="O363" i="19"/>
  <c r="P363" i="19"/>
  <c r="Q363" i="19"/>
  <c r="R363" i="19"/>
  <c r="AY363" i="19"/>
  <c r="O364" i="19"/>
  <c r="P364" i="19"/>
  <c r="Q364" i="19"/>
  <c r="R364" i="19"/>
  <c r="AY364" i="19"/>
  <c r="O365" i="19"/>
  <c r="P365" i="19"/>
  <c r="Q365" i="19"/>
  <c r="R365" i="19"/>
  <c r="AY365" i="19"/>
  <c r="O366" i="19"/>
  <c r="P366" i="19"/>
  <c r="Q366" i="19"/>
  <c r="R366" i="19"/>
  <c r="AY366" i="19"/>
  <c r="O367" i="19"/>
  <c r="P367" i="19"/>
  <c r="Q367" i="19"/>
  <c r="R367" i="19"/>
  <c r="AY367" i="19"/>
  <c r="O368" i="19"/>
  <c r="P368" i="19"/>
  <c r="Q368" i="19"/>
  <c r="R368" i="19"/>
  <c r="AY368" i="19"/>
  <c r="O369" i="19"/>
  <c r="P369" i="19"/>
  <c r="Q369" i="19"/>
  <c r="R369" i="19"/>
  <c r="AY369" i="19"/>
  <c r="O370" i="19"/>
  <c r="P370" i="19"/>
  <c r="Q370" i="19"/>
  <c r="R370" i="19"/>
  <c r="AY370" i="19"/>
  <c r="O371" i="19"/>
  <c r="P371" i="19"/>
  <c r="Q371" i="19"/>
  <c r="R371" i="19"/>
  <c r="AY371" i="19"/>
  <c r="O372" i="19"/>
  <c r="P372" i="19"/>
  <c r="Q372" i="19"/>
  <c r="R372" i="19"/>
  <c r="AY372" i="19"/>
  <c r="O373" i="19"/>
  <c r="P373" i="19"/>
  <c r="Q373" i="19"/>
  <c r="R373" i="19"/>
  <c r="AY373" i="19"/>
  <c r="O374" i="19"/>
  <c r="P374" i="19"/>
  <c r="Q374" i="19"/>
  <c r="R374" i="19"/>
  <c r="AY374" i="19"/>
  <c r="O375" i="19"/>
  <c r="P375" i="19"/>
  <c r="Q375" i="19"/>
  <c r="R375" i="19"/>
  <c r="AY375" i="19"/>
  <c r="O376" i="19"/>
  <c r="P376" i="19"/>
  <c r="Q376" i="19"/>
  <c r="R376" i="19"/>
  <c r="AY376" i="19"/>
  <c r="O377" i="19"/>
  <c r="P377" i="19"/>
  <c r="Q377" i="19"/>
  <c r="R377" i="19"/>
  <c r="AY377" i="19"/>
  <c r="O378" i="19"/>
  <c r="P378" i="19"/>
  <c r="Q378" i="19"/>
  <c r="R378" i="19"/>
  <c r="AY378" i="19"/>
  <c r="O379" i="19"/>
  <c r="P379" i="19"/>
  <c r="Q379" i="19"/>
  <c r="R379" i="19"/>
  <c r="AY379" i="19"/>
  <c r="O380" i="19"/>
  <c r="P380" i="19"/>
  <c r="Q380" i="19"/>
  <c r="R380" i="19"/>
  <c r="AY380" i="19"/>
  <c r="O381" i="19"/>
  <c r="P381" i="19"/>
  <c r="Q381" i="19"/>
  <c r="R381" i="19"/>
  <c r="AY381" i="19"/>
  <c r="O382" i="19"/>
  <c r="P382" i="19"/>
  <c r="Q382" i="19"/>
  <c r="R382" i="19"/>
  <c r="AY382" i="19"/>
  <c r="O383" i="19"/>
  <c r="P383" i="19"/>
  <c r="Q383" i="19"/>
  <c r="R383" i="19"/>
  <c r="AY383" i="19"/>
  <c r="O384" i="19"/>
  <c r="P384" i="19"/>
  <c r="Q384" i="19"/>
  <c r="R384" i="19"/>
  <c r="AY384" i="19"/>
  <c r="O385" i="19"/>
  <c r="P385" i="19"/>
  <c r="Q385" i="19"/>
  <c r="R385" i="19"/>
  <c r="AY385" i="19"/>
  <c r="O386" i="19"/>
  <c r="P386" i="19"/>
  <c r="Q386" i="19"/>
  <c r="R386" i="19"/>
  <c r="AY386" i="19"/>
  <c r="O387" i="19"/>
  <c r="P387" i="19"/>
  <c r="Q387" i="19"/>
  <c r="R387" i="19"/>
  <c r="AY387" i="19"/>
  <c r="O388" i="19"/>
  <c r="P388" i="19"/>
  <c r="Q388" i="19"/>
  <c r="R388" i="19"/>
  <c r="AY388" i="19"/>
  <c r="O389" i="19"/>
  <c r="P389" i="19"/>
  <c r="Q389" i="19"/>
  <c r="R389" i="19"/>
  <c r="AY389" i="19"/>
  <c r="O390" i="19"/>
  <c r="P390" i="19"/>
  <c r="Q390" i="19"/>
  <c r="R390" i="19"/>
  <c r="AY390" i="19"/>
  <c r="O391" i="19"/>
  <c r="P391" i="19"/>
  <c r="Q391" i="19"/>
  <c r="R391" i="19"/>
  <c r="AY391" i="19"/>
  <c r="O392" i="19"/>
  <c r="P392" i="19"/>
  <c r="Q392" i="19"/>
  <c r="R392" i="19"/>
  <c r="AY392" i="19"/>
  <c r="O393" i="19"/>
  <c r="P393" i="19"/>
  <c r="Q393" i="19"/>
  <c r="R393" i="19"/>
  <c r="AY393" i="19"/>
  <c r="O394" i="19"/>
  <c r="P394" i="19"/>
  <c r="Q394" i="19"/>
  <c r="R394" i="19"/>
  <c r="AY394" i="19"/>
  <c r="O395" i="19"/>
  <c r="P395" i="19"/>
  <c r="Q395" i="19"/>
  <c r="R395" i="19"/>
  <c r="AY395" i="19"/>
  <c r="O396" i="19"/>
  <c r="P396" i="19"/>
  <c r="Q396" i="19"/>
  <c r="R396" i="19"/>
  <c r="AY396" i="19"/>
  <c r="O397" i="19"/>
  <c r="P397" i="19"/>
  <c r="Q397" i="19"/>
  <c r="R397" i="19"/>
  <c r="AY397" i="19"/>
  <c r="O398" i="19"/>
  <c r="P398" i="19"/>
  <c r="Q398" i="19"/>
  <c r="R398" i="19"/>
  <c r="AY398" i="19"/>
  <c r="O399" i="19"/>
  <c r="P399" i="19"/>
  <c r="Q399" i="19"/>
  <c r="R399" i="19"/>
  <c r="AY399" i="19"/>
  <c r="O400" i="19"/>
  <c r="P400" i="19"/>
  <c r="Q400" i="19"/>
  <c r="R400" i="19"/>
  <c r="AY400" i="19"/>
  <c r="O401" i="19"/>
  <c r="P401" i="19"/>
  <c r="Q401" i="19"/>
  <c r="R401" i="19"/>
  <c r="AY401" i="19"/>
  <c r="O402" i="19"/>
  <c r="P402" i="19"/>
  <c r="Q402" i="19"/>
  <c r="R402" i="19"/>
  <c r="AY402" i="19"/>
  <c r="O403" i="19"/>
  <c r="P403" i="19"/>
  <c r="Q403" i="19"/>
  <c r="R403" i="19"/>
  <c r="AY403" i="19"/>
  <c r="O404" i="19"/>
  <c r="P404" i="19"/>
  <c r="Q404" i="19"/>
  <c r="R404" i="19"/>
  <c r="AY404" i="19"/>
  <c r="O405" i="19"/>
  <c r="P405" i="19"/>
  <c r="Q405" i="19"/>
  <c r="R405" i="19"/>
  <c r="AY405" i="19"/>
  <c r="O406" i="19"/>
  <c r="P406" i="19"/>
  <c r="Q406" i="19"/>
  <c r="R406" i="19"/>
  <c r="AY406" i="19"/>
  <c r="O407" i="19"/>
  <c r="P407" i="19"/>
  <c r="Q407" i="19"/>
  <c r="R407" i="19"/>
  <c r="AY407" i="19"/>
  <c r="O408" i="19"/>
  <c r="P408" i="19"/>
  <c r="Q408" i="19"/>
  <c r="R408" i="19"/>
  <c r="AY408" i="19"/>
  <c r="O409" i="19"/>
  <c r="P409" i="19"/>
  <c r="Q409" i="19"/>
  <c r="R409" i="19"/>
  <c r="AY409" i="19"/>
  <c r="O410" i="19"/>
  <c r="P410" i="19"/>
  <c r="Q410" i="19"/>
  <c r="R410" i="19"/>
  <c r="AY410" i="19"/>
  <c r="O411" i="19"/>
  <c r="P411" i="19"/>
  <c r="Q411" i="19"/>
  <c r="R411" i="19"/>
  <c r="AY411" i="19"/>
  <c r="O412" i="19"/>
  <c r="P412" i="19"/>
  <c r="Q412" i="19"/>
  <c r="R412" i="19"/>
  <c r="AY412" i="19"/>
  <c r="O413" i="19"/>
  <c r="P413" i="19"/>
  <c r="Q413" i="19"/>
  <c r="R413" i="19"/>
  <c r="AY413" i="19"/>
  <c r="O414" i="19"/>
  <c r="P414" i="19"/>
  <c r="Q414" i="19"/>
  <c r="R414" i="19"/>
  <c r="AY414" i="19"/>
  <c r="O415" i="19"/>
  <c r="P415" i="19"/>
  <c r="Q415" i="19"/>
  <c r="R415" i="19"/>
  <c r="AY415" i="19"/>
  <c r="O416" i="19"/>
  <c r="P416" i="19"/>
  <c r="Q416" i="19"/>
  <c r="R416" i="19"/>
  <c r="O418" i="19"/>
  <c r="P418" i="19"/>
  <c r="Q418" i="19"/>
  <c r="R418" i="19"/>
  <c r="AY418" i="19"/>
  <c r="O419" i="19"/>
  <c r="P419" i="19"/>
  <c r="Q419" i="19"/>
  <c r="R419" i="19"/>
  <c r="AY419" i="19"/>
  <c r="O420" i="19"/>
  <c r="P420" i="19"/>
  <c r="Q420" i="19"/>
  <c r="R420" i="19"/>
  <c r="AY420" i="19"/>
  <c r="O421" i="19"/>
  <c r="P421" i="19"/>
  <c r="Q421" i="19"/>
  <c r="R421" i="19"/>
  <c r="AY421" i="19"/>
  <c r="O422" i="19"/>
  <c r="P422" i="19"/>
  <c r="Q422" i="19"/>
  <c r="R422" i="19"/>
  <c r="AY422" i="19"/>
  <c r="O423" i="19"/>
  <c r="P423" i="19"/>
  <c r="Q423" i="19"/>
  <c r="R423" i="19"/>
  <c r="AY423" i="19"/>
  <c r="O424" i="19"/>
  <c r="P424" i="19"/>
  <c r="Q424" i="19"/>
  <c r="R424" i="19"/>
  <c r="AY424" i="19"/>
  <c r="O425" i="19"/>
  <c r="P425" i="19"/>
  <c r="Q425" i="19"/>
  <c r="R425" i="19"/>
  <c r="AY425" i="19"/>
  <c r="O426" i="19"/>
  <c r="P426" i="19"/>
  <c r="Q426" i="19"/>
  <c r="R426" i="19"/>
  <c r="AY426" i="19"/>
  <c r="O427" i="19"/>
  <c r="P427" i="19"/>
  <c r="Q427" i="19"/>
  <c r="R427" i="19"/>
  <c r="AY427" i="19"/>
  <c r="O428" i="19"/>
  <c r="P428" i="19"/>
  <c r="Q428" i="19"/>
  <c r="R428" i="19"/>
  <c r="AY428" i="19"/>
  <c r="O429" i="19"/>
  <c r="P429" i="19"/>
  <c r="Q429" i="19"/>
  <c r="R429" i="19"/>
  <c r="AY429" i="19"/>
  <c r="O430" i="19"/>
  <c r="P430" i="19"/>
  <c r="Q430" i="19"/>
  <c r="R430" i="19"/>
  <c r="AY430" i="19"/>
  <c r="O431" i="19"/>
  <c r="P431" i="19"/>
  <c r="Q431" i="19"/>
  <c r="R431" i="19"/>
  <c r="AY431" i="19"/>
  <c r="O432" i="19"/>
  <c r="P432" i="19"/>
  <c r="Q432" i="19"/>
  <c r="R432" i="19"/>
  <c r="AY432" i="19"/>
  <c r="O433" i="19"/>
  <c r="P433" i="19"/>
  <c r="Q433" i="19"/>
  <c r="R433" i="19"/>
  <c r="AY433" i="19"/>
  <c r="O434" i="19"/>
  <c r="P434" i="19"/>
  <c r="Q434" i="19"/>
  <c r="R434" i="19"/>
  <c r="AY434" i="19"/>
  <c r="O435" i="19"/>
  <c r="P435" i="19"/>
  <c r="Q435" i="19"/>
  <c r="R435" i="19"/>
  <c r="AY435" i="19"/>
  <c r="O436" i="19"/>
  <c r="P436" i="19"/>
  <c r="Q436" i="19"/>
  <c r="R436" i="19"/>
  <c r="AY436" i="19"/>
  <c r="O437" i="19"/>
  <c r="P437" i="19"/>
  <c r="Q437" i="19"/>
  <c r="R437" i="19"/>
  <c r="AY437" i="19"/>
  <c r="O438" i="19"/>
  <c r="P438" i="19"/>
  <c r="Q438" i="19"/>
  <c r="R438" i="19"/>
  <c r="AY438" i="19"/>
  <c r="O439" i="19"/>
  <c r="P439" i="19"/>
  <c r="Q439" i="19"/>
  <c r="R439" i="19"/>
  <c r="AY439" i="19"/>
  <c r="O440" i="19"/>
  <c r="P440" i="19"/>
  <c r="Q440" i="19"/>
  <c r="R440" i="19"/>
  <c r="AY440" i="19"/>
  <c r="O441" i="19"/>
  <c r="P441" i="19"/>
  <c r="Q441" i="19"/>
  <c r="R441" i="19"/>
  <c r="AY441" i="19"/>
  <c r="O442" i="19"/>
  <c r="P442" i="19"/>
  <c r="Q442" i="19"/>
  <c r="R442" i="19"/>
  <c r="AY442" i="19"/>
  <c r="O443" i="19"/>
  <c r="P443" i="19"/>
  <c r="Q443" i="19"/>
  <c r="R443" i="19"/>
  <c r="AY443" i="19"/>
  <c r="O444" i="19"/>
  <c r="P444" i="19"/>
  <c r="Q444" i="19"/>
  <c r="R444" i="19"/>
  <c r="AY444" i="19"/>
  <c r="O445" i="19"/>
  <c r="P445" i="19"/>
  <c r="Q445" i="19"/>
  <c r="R445" i="19"/>
  <c r="AY445" i="19"/>
  <c r="O446" i="19"/>
  <c r="P446" i="19"/>
  <c r="Q446" i="19"/>
  <c r="R446" i="19"/>
  <c r="AY446" i="19"/>
  <c r="O447" i="19"/>
  <c r="P447" i="19"/>
  <c r="Q447" i="19"/>
  <c r="R447" i="19"/>
  <c r="AY447" i="19"/>
  <c r="O448" i="19"/>
  <c r="P448" i="19"/>
  <c r="Q448" i="19"/>
  <c r="R448" i="19"/>
  <c r="AY448" i="19"/>
  <c r="O449" i="19"/>
  <c r="P449" i="19"/>
  <c r="Q449" i="19"/>
  <c r="R449" i="19"/>
  <c r="AY449" i="19"/>
  <c r="O450" i="19"/>
  <c r="P450" i="19"/>
  <c r="Q450" i="19"/>
  <c r="R450" i="19"/>
  <c r="AY450" i="19"/>
  <c r="O451" i="19"/>
  <c r="P451" i="19"/>
  <c r="Q451" i="19"/>
  <c r="R451" i="19"/>
  <c r="AY451" i="19"/>
  <c r="O452" i="19"/>
  <c r="P452" i="19"/>
  <c r="Q452" i="19"/>
  <c r="R452" i="19"/>
  <c r="AY452" i="19"/>
  <c r="O453" i="19"/>
  <c r="P453" i="19"/>
  <c r="Q453" i="19"/>
  <c r="R453" i="19"/>
  <c r="AY453" i="19"/>
  <c r="O454" i="19"/>
  <c r="P454" i="19"/>
  <c r="Q454" i="19"/>
  <c r="R454" i="19"/>
  <c r="AY454" i="19"/>
  <c r="O455" i="19"/>
  <c r="P455" i="19"/>
  <c r="Q455" i="19"/>
  <c r="R455" i="19"/>
  <c r="AY455" i="19"/>
  <c r="O456" i="19"/>
  <c r="P456" i="19"/>
  <c r="Q456" i="19"/>
  <c r="R456" i="19"/>
  <c r="AY456" i="19"/>
  <c r="O457" i="19"/>
  <c r="P457" i="19"/>
  <c r="Q457" i="19"/>
  <c r="R457" i="19"/>
  <c r="AY457" i="19"/>
  <c r="O458" i="19"/>
  <c r="P458" i="19"/>
  <c r="Q458" i="19"/>
  <c r="R458" i="19"/>
  <c r="AY458" i="19"/>
  <c r="O459" i="19"/>
  <c r="P459" i="19"/>
  <c r="Q459" i="19"/>
  <c r="R459" i="19"/>
  <c r="AY459" i="19"/>
  <c r="O460" i="19"/>
  <c r="P460" i="19"/>
  <c r="Q460" i="19"/>
  <c r="R460" i="19"/>
  <c r="AY460" i="19"/>
  <c r="O461" i="19"/>
  <c r="P461" i="19"/>
  <c r="Q461" i="19"/>
  <c r="R461" i="19"/>
  <c r="AY461" i="19"/>
  <c r="O462" i="19"/>
  <c r="P462" i="19"/>
  <c r="Q462" i="19"/>
  <c r="R462" i="19"/>
  <c r="AY462" i="19"/>
  <c r="O463" i="19"/>
  <c r="P463" i="19"/>
  <c r="Q463" i="19"/>
  <c r="R463" i="19"/>
  <c r="AY463" i="19"/>
  <c r="O464" i="19"/>
  <c r="P464" i="19"/>
  <c r="Q464" i="19"/>
  <c r="R464" i="19"/>
  <c r="AY464" i="19"/>
  <c r="O465" i="19"/>
  <c r="P465" i="19"/>
  <c r="Q465" i="19"/>
  <c r="R465" i="19"/>
  <c r="AY465" i="19"/>
  <c r="O466" i="19"/>
  <c r="P466" i="19"/>
  <c r="Q466" i="19"/>
  <c r="R466" i="19"/>
  <c r="AY466" i="19"/>
  <c r="O467" i="19"/>
  <c r="P467" i="19"/>
  <c r="Q467" i="19"/>
  <c r="R467" i="19"/>
  <c r="AY467" i="19"/>
  <c r="O468" i="19"/>
  <c r="P468" i="19"/>
  <c r="Q468" i="19"/>
  <c r="R468" i="19"/>
  <c r="AY468" i="19"/>
  <c r="O469" i="19"/>
  <c r="P469" i="19"/>
  <c r="Q469" i="19"/>
  <c r="R469" i="19"/>
  <c r="AY469" i="19"/>
  <c r="O470" i="19"/>
  <c r="P470" i="19"/>
  <c r="Q470" i="19"/>
  <c r="R470" i="19"/>
  <c r="AY470" i="19"/>
  <c r="O471" i="19"/>
  <c r="P471" i="19"/>
  <c r="Q471" i="19"/>
  <c r="R471" i="19"/>
  <c r="AY471" i="19"/>
  <c r="O472" i="19"/>
  <c r="P472" i="19"/>
  <c r="Q472" i="19"/>
  <c r="R472" i="19"/>
  <c r="AY472" i="19"/>
  <c r="O473" i="19"/>
  <c r="P473" i="19"/>
  <c r="Q473" i="19"/>
  <c r="R473" i="19"/>
  <c r="AY473" i="19"/>
  <c r="O474" i="19"/>
  <c r="P474" i="19"/>
  <c r="Q474" i="19"/>
  <c r="R474" i="19"/>
  <c r="AY474" i="19"/>
  <c r="O475" i="19"/>
  <c r="P475" i="19"/>
  <c r="Q475" i="19"/>
  <c r="R475" i="19"/>
  <c r="AY475" i="19"/>
  <c r="O476" i="19"/>
  <c r="P476" i="19"/>
  <c r="Q476" i="19"/>
  <c r="R476" i="19"/>
  <c r="AY476" i="19"/>
  <c r="O477" i="19"/>
  <c r="P477" i="19"/>
  <c r="Q477" i="19"/>
  <c r="R477" i="19"/>
  <c r="AY477" i="19"/>
  <c r="O478" i="19"/>
  <c r="P478" i="19"/>
  <c r="Q478" i="19"/>
  <c r="R478" i="19"/>
  <c r="AY478" i="19"/>
  <c r="O479" i="19"/>
  <c r="P479" i="19"/>
  <c r="Q479" i="19"/>
  <c r="R479" i="19"/>
  <c r="AY479" i="19"/>
  <c r="O480" i="19"/>
  <c r="P480" i="19"/>
  <c r="Q480" i="19"/>
  <c r="R480" i="19"/>
  <c r="AY480" i="19"/>
  <c r="O481" i="19"/>
  <c r="P481" i="19"/>
  <c r="Q481" i="19"/>
  <c r="R481" i="19"/>
  <c r="AY481" i="19"/>
  <c r="O482" i="19"/>
  <c r="P482" i="19"/>
  <c r="Q482" i="19"/>
  <c r="R482" i="19"/>
  <c r="AY482" i="19"/>
  <c r="O483" i="19"/>
  <c r="P483" i="19"/>
  <c r="Q483" i="19"/>
  <c r="R483" i="19"/>
  <c r="AY483" i="19"/>
  <c r="O484" i="19"/>
  <c r="P484" i="19"/>
  <c r="Q484" i="19"/>
  <c r="R484" i="19"/>
  <c r="AY484" i="19"/>
  <c r="O485" i="19"/>
  <c r="P485" i="19"/>
  <c r="Q485" i="19"/>
  <c r="R485" i="19"/>
  <c r="AY485" i="19"/>
  <c r="O486" i="19"/>
  <c r="P486" i="19"/>
  <c r="Q486" i="19"/>
  <c r="R486" i="19"/>
  <c r="AY486" i="19"/>
  <c r="O487" i="19"/>
  <c r="P487" i="19"/>
  <c r="Q487" i="19"/>
  <c r="R487" i="19"/>
  <c r="AY487" i="19"/>
  <c r="O488" i="19"/>
  <c r="P488" i="19"/>
  <c r="Q488" i="19"/>
  <c r="R488" i="19"/>
  <c r="AY488" i="19"/>
  <c r="O489" i="19"/>
  <c r="P489" i="19"/>
  <c r="Q489" i="19"/>
  <c r="R489" i="19"/>
  <c r="AY489" i="19"/>
  <c r="O490" i="19"/>
  <c r="P490" i="19"/>
  <c r="Q490" i="19"/>
  <c r="R490" i="19"/>
  <c r="AY490" i="19"/>
  <c r="O491" i="19"/>
  <c r="P491" i="19"/>
  <c r="Q491" i="19"/>
  <c r="R491" i="19"/>
  <c r="AY491" i="19"/>
  <c r="O492" i="19"/>
  <c r="P492" i="19"/>
  <c r="Q492" i="19"/>
  <c r="R492" i="19"/>
  <c r="AY492" i="19"/>
  <c r="O493" i="19"/>
  <c r="P493" i="19"/>
  <c r="Q493" i="19"/>
  <c r="R493" i="19"/>
  <c r="AY493" i="19"/>
  <c r="O494" i="19"/>
  <c r="P494" i="19"/>
  <c r="Q494" i="19"/>
  <c r="R494" i="19"/>
  <c r="AY494" i="19"/>
  <c r="O495" i="19"/>
  <c r="P495" i="19"/>
  <c r="Q495" i="19"/>
  <c r="R495" i="19"/>
  <c r="AY495" i="19"/>
  <c r="O496" i="19"/>
  <c r="P496" i="19"/>
  <c r="Q496" i="19"/>
  <c r="R496" i="19"/>
  <c r="AY496" i="19"/>
  <c r="O497" i="19"/>
  <c r="P497" i="19"/>
  <c r="Q497" i="19"/>
  <c r="R497" i="19"/>
  <c r="AY497" i="19"/>
  <c r="O498" i="19"/>
  <c r="P498" i="19"/>
  <c r="Q498" i="19"/>
  <c r="R498" i="19"/>
  <c r="AY498" i="19"/>
  <c r="O499" i="19"/>
  <c r="P499" i="19"/>
  <c r="Q499" i="19"/>
  <c r="R499" i="19"/>
  <c r="AY499" i="19"/>
  <c r="O500" i="19"/>
  <c r="P500" i="19"/>
  <c r="Q500" i="19"/>
  <c r="R500" i="19"/>
  <c r="AY500" i="19"/>
  <c r="O501" i="19"/>
  <c r="P501" i="19"/>
  <c r="Q501" i="19"/>
  <c r="R501" i="19"/>
  <c r="AY501" i="19"/>
  <c r="O502" i="19"/>
  <c r="P502" i="19"/>
  <c r="Q502" i="19"/>
  <c r="R502" i="19"/>
  <c r="AY502" i="19"/>
  <c r="O503" i="19"/>
  <c r="P503" i="19"/>
  <c r="Q503" i="19"/>
  <c r="R503" i="19"/>
  <c r="AY503" i="19"/>
  <c r="O504" i="19"/>
  <c r="P504" i="19"/>
  <c r="Q504" i="19"/>
  <c r="R504" i="19"/>
  <c r="AY504" i="19"/>
  <c r="O505" i="19"/>
  <c r="P505" i="19"/>
  <c r="Q505" i="19"/>
  <c r="R505" i="19"/>
  <c r="AY505" i="19"/>
  <c r="O506" i="19"/>
  <c r="P506" i="19"/>
  <c r="Q506" i="19"/>
  <c r="R506" i="19"/>
  <c r="AY506" i="19"/>
  <c r="O507" i="19"/>
  <c r="P507" i="19"/>
  <c r="Q507" i="19"/>
  <c r="R507" i="19"/>
  <c r="AY507" i="19"/>
  <c r="O508" i="19"/>
  <c r="P508" i="19"/>
  <c r="Q508" i="19"/>
  <c r="R508" i="19"/>
  <c r="AY508" i="19"/>
  <c r="O509" i="19"/>
  <c r="P509" i="19"/>
  <c r="Q509" i="19"/>
  <c r="R509" i="19"/>
  <c r="AY509" i="19"/>
  <c r="O510" i="19"/>
  <c r="P510" i="19"/>
  <c r="Q510" i="19"/>
  <c r="R510" i="19"/>
  <c r="AY510" i="19"/>
  <c r="O511" i="19"/>
  <c r="P511" i="19"/>
  <c r="Q511" i="19"/>
  <c r="R511" i="19"/>
  <c r="AY511" i="19"/>
  <c r="O512" i="19"/>
  <c r="P512" i="19"/>
  <c r="Q512" i="19"/>
  <c r="R512" i="19"/>
  <c r="AY512" i="19"/>
  <c r="O513" i="19"/>
  <c r="P513" i="19"/>
  <c r="Q513" i="19"/>
  <c r="R513" i="19"/>
  <c r="AY513" i="19"/>
  <c r="O514" i="19"/>
  <c r="P514" i="19"/>
  <c r="Q514" i="19"/>
  <c r="R514" i="19"/>
  <c r="AY514" i="19"/>
  <c r="O515" i="19"/>
  <c r="P515" i="19"/>
  <c r="Q515" i="19"/>
  <c r="R515" i="19"/>
  <c r="AY515" i="19"/>
  <c r="O516" i="19"/>
  <c r="P516" i="19"/>
  <c r="Q516" i="19"/>
  <c r="R516" i="19"/>
  <c r="AY516" i="19"/>
  <c r="O517" i="19"/>
  <c r="P517" i="19"/>
  <c r="Q517" i="19"/>
  <c r="R517" i="19"/>
  <c r="AY517" i="19"/>
  <c r="O518" i="19"/>
  <c r="P518" i="19"/>
  <c r="Q518" i="19"/>
  <c r="R518" i="19"/>
  <c r="AY518" i="19"/>
  <c r="O519" i="19"/>
  <c r="P519" i="19"/>
  <c r="Q519" i="19"/>
  <c r="R519" i="19"/>
  <c r="AY519" i="19"/>
  <c r="O520" i="19"/>
  <c r="P520" i="19"/>
  <c r="Q520" i="19"/>
  <c r="R520" i="19"/>
  <c r="AY520" i="19"/>
  <c r="O521" i="19"/>
  <c r="P521" i="19"/>
  <c r="Q521" i="19"/>
  <c r="R521" i="19"/>
  <c r="AY521" i="19"/>
  <c r="O522" i="19"/>
  <c r="P522" i="19"/>
  <c r="Q522" i="19"/>
  <c r="R522" i="19"/>
  <c r="AY522" i="19"/>
  <c r="O523" i="19"/>
  <c r="P523" i="19"/>
  <c r="Q523" i="19"/>
  <c r="R523" i="19"/>
  <c r="AY523" i="19"/>
  <c r="O524" i="19"/>
  <c r="P524" i="19"/>
  <c r="Q524" i="19"/>
  <c r="R524" i="19"/>
  <c r="AY524" i="19"/>
  <c r="O525" i="19"/>
  <c r="P525" i="19"/>
  <c r="Q525" i="19"/>
  <c r="R525" i="19"/>
  <c r="AY525" i="19"/>
  <c r="O526" i="19"/>
  <c r="P526" i="19"/>
  <c r="Q526" i="19"/>
  <c r="R526" i="19"/>
  <c r="AY526" i="19"/>
  <c r="O527" i="19"/>
  <c r="P527" i="19"/>
  <c r="Q527" i="19"/>
  <c r="R527" i="19"/>
  <c r="AY527" i="19"/>
  <c r="O528" i="19"/>
  <c r="P528" i="19"/>
  <c r="Q528" i="19"/>
  <c r="R528" i="19"/>
  <c r="AY528" i="19"/>
  <c r="O529" i="19"/>
  <c r="P529" i="19"/>
  <c r="Q529" i="19"/>
  <c r="R529" i="19"/>
  <c r="AY529" i="19"/>
  <c r="O530" i="19"/>
  <c r="P530" i="19"/>
  <c r="Q530" i="19"/>
  <c r="R530" i="19"/>
  <c r="AY530" i="19"/>
  <c r="O531" i="19"/>
  <c r="P531" i="19"/>
  <c r="Q531" i="19"/>
  <c r="R531" i="19"/>
  <c r="AY531" i="19"/>
  <c r="O532" i="19"/>
  <c r="P532" i="19"/>
  <c r="Q532" i="19"/>
  <c r="R532" i="19"/>
  <c r="AY532" i="19"/>
  <c r="O533" i="19"/>
  <c r="P533" i="19"/>
  <c r="Q533" i="19"/>
  <c r="R533" i="19"/>
  <c r="AY533" i="19"/>
  <c r="O534" i="19"/>
  <c r="P534" i="19"/>
  <c r="Q534" i="19"/>
  <c r="R534" i="19"/>
  <c r="AY534" i="19"/>
  <c r="O535" i="19"/>
  <c r="P535" i="19"/>
  <c r="Q535" i="19"/>
  <c r="R535" i="19"/>
  <c r="AY535" i="19"/>
  <c r="O536" i="19"/>
  <c r="P536" i="19"/>
  <c r="Q536" i="19"/>
  <c r="R536" i="19"/>
  <c r="AY536" i="19"/>
  <c r="O537" i="19"/>
  <c r="P537" i="19"/>
  <c r="Q537" i="19"/>
  <c r="R537" i="19"/>
  <c r="AY537" i="19"/>
  <c r="O538" i="19"/>
  <c r="P538" i="19"/>
  <c r="Q538" i="19"/>
  <c r="R538" i="19"/>
  <c r="AY538" i="19"/>
  <c r="O539" i="19"/>
  <c r="P539" i="19"/>
  <c r="Q539" i="19"/>
  <c r="R539" i="19"/>
  <c r="AY539" i="19"/>
  <c r="O540" i="19"/>
  <c r="P540" i="19"/>
  <c r="Q540" i="19"/>
  <c r="R540" i="19"/>
  <c r="AY540" i="19"/>
  <c r="O541" i="19"/>
  <c r="P541" i="19"/>
  <c r="Q541" i="19"/>
  <c r="R541" i="19"/>
  <c r="AY541" i="19"/>
  <c r="O542" i="19"/>
  <c r="P542" i="19"/>
  <c r="Q542" i="19"/>
  <c r="R542" i="19"/>
  <c r="AY542" i="19"/>
  <c r="O543" i="19"/>
  <c r="P543" i="19"/>
  <c r="Q543" i="19"/>
  <c r="R543" i="19"/>
  <c r="AY543" i="19"/>
  <c r="O544" i="19"/>
  <c r="P544" i="19"/>
  <c r="Q544" i="19"/>
  <c r="R544" i="19"/>
  <c r="AY544" i="19"/>
  <c r="O545" i="19"/>
  <c r="P545" i="19"/>
  <c r="Q545" i="19"/>
  <c r="R545" i="19"/>
  <c r="AY545" i="19"/>
  <c r="O546" i="19"/>
  <c r="P546" i="19"/>
  <c r="Q546" i="19"/>
  <c r="R546" i="19"/>
  <c r="AY546" i="19"/>
  <c r="O547" i="19"/>
  <c r="P547" i="19"/>
  <c r="Q547" i="19"/>
  <c r="R547" i="19"/>
  <c r="AY547" i="19"/>
  <c r="O548" i="19"/>
  <c r="P548" i="19"/>
  <c r="Q548" i="19"/>
  <c r="R548" i="19"/>
  <c r="AY548" i="19"/>
  <c r="O549" i="19"/>
  <c r="P549" i="19"/>
  <c r="Q549" i="19"/>
  <c r="R549" i="19"/>
  <c r="AY549" i="19"/>
  <c r="O550" i="19"/>
  <c r="P550" i="19"/>
  <c r="Q550" i="19"/>
  <c r="R550" i="19"/>
  <c r="AY550" i="19"/>
  <c r="O551" i="19"/>
  <c r="P551" i="19"/>
  <c r="Q551" i="19"/>
  <c r="R551" i="19"/>
  <c r="AY551" i="19"/>
  <c r="O552" i="19"/>
  <c r="P552" i="19"/>
  <c r="Q552" i="19"/>
  <c r="R552" i="19"/>
  <c r="AY552" i="19"/>
  <c r="O553" i="19"/>
  <c r="P553" i="19"/>
  <c r="Q553" i="19"/>
  <c r="R553" i="19"/>
  <c r="AY553" i="19"/>
  <c r="O554" i="19"/>
  <c r="P554" i="19"/>
  <c r="Q554" i="19"/>
  <c r="R554" i="19"/>
  <c r="AY554" i="19"/>
  <c r="O555" i="19"/>
  <c r="P555" i="19"/>
  <c r="Q555" i="19"/>
  <c r="R555" i="19"/>
  <c r="AY555" i="19"/>
  <c r="O556" i="19"/>
  <c r="P556" i="19"/>
  <c r="Q556" i="19"/>
  <c r="R556" i="19"/>
  <c r="AY556" i="19"/>
  <c r="O557" i="19"/>
  <c r="P557" i="19"/>
  <c r="Q557" i="19"/>
  <c r="R557" i="19"/>
  <c r="AY557" i="19"/>
  <c r="O558" i="19"/>
  <c r="P558" i="19"/>
  <c r="Q558" i="19"/>
  <c r="R558" i="19"/>
  <c r="AY558" i="19"/>
  <c r="O559" i="19"/>
  <c r="P559" i="19"/>
  <c r="Q559" i="19"/>
  <c r="R559" i="19"/>
  <c r="AY559" i="19"/>
  <c r="O560" i="19"/>
  <c r="P560" i="19"/>
  <c r="Q560" i="19"/>
  <c r="R560" i="19"/>
  <c r="AY560" i="19"/>
  <c r="O561" i="19"/>
  <c r="P561" i="19"/>
  <c r="Q561" i="19"/>
  <c r="R561" i="19"/>
  <c r="AY561" i="19"/>
  <c r="O562" i="19"/>
  <c r="P562" i="19"/>
  <c r="Q562" i="19"/>
  <c r="R562" i="19"/>
  <c r="AY562" i="19"/>
  <c r="O563" i="19"/>
  <c r="P563" i="19"/>
  <c r="Q563" i="19"/>
  <c r="R563" i="19"/>
  <c r="AY563" i="19"/>
  <c r="O564" i="19"/>
  <c r="P564" i="19"/>
  <c r="Q564" i="19"/>
  <c r="R564" i="19"/>
  <c r="AY564" i="19"/>
  <c r="O565" i="19"/>
  <c r="P565" i="19"/>
  <c r="Q565" i="19"/>
  <c r="R565" i="19"/>
  <c r="AY565" i="19"/>
  <c r="O566" i="19"/>
  <c r="P566" i="19"/>
  <c r="Q566" i="19"/>
  <c r="R566" i="19"/>
  <c r="AY566" i="19"/>
  <c r="O567" i="19"/>
  <c r="P567" i="19"/>
  <c r="Q567" i="19"/>
  <c r="R567" i="19"/>
  <c r="AY567" i="19"/>
  <c r="O568" i="19"/>
  <c r="P568" i="19"/>
  <c r="Q568" i="19"/>
  <c r="R568" i="19"/>
  <c r="AY568" i="19"/>
  <c r="O569" i="19"/>
  <c r="P569" i="19"/>
  <c r="Q569" i="19"/>
  <c r="R569" i="19"/>
  <c r="AY569" i="19"/>
  <c r="O570" i="19"/>
  <c r="P570" i="19"/>
  <c r="Q570" i="19"/>
  <c r="R570" i="19"/>
  <c r="AY570" i="19"/>
  <c r="O571" i="19"/>
  <c r="P571" i="19"/>
  <c r="Q571" i="19"/>
  <c r="R571" i="19"/>
  <c r="AY571" i="19"/>
  <c r="O572" i="19"/>
  <c r="P572" i="19"/>
  <c r="Q572" i="19"/>
  <c r="R572" i="19"/>
  <c r="AY572" i="19"/>
  <c r="O573" i="19"/>
  <c r="P573" i="19"/>
  <c r="Q573" i="19"/>
  <c r="R573" i="19"/>
  <c r="AY573" i="19"/>
  <c r="O574" i="19"/>
  <c r="P574" i="19"/>
  <c r="Q574" i="19"/>
  <c r="R574" i="19"/>
  <c r="AY574" i="19"/>
  <c r="O575" i="19"/>
  <c r="P575" i="19"/>
  <c r="Q575" i="19"/>
  <c r="R575" i="19"/>
  <c r="AY575" i="19"/>
  <c r="O576" i="19"/>
  <c r="P576" i="19"/>
  <c r="Q576" i="19"/>
  <c r="R576" i="19"/>
  <c r="AY576" i="19"/>
  <c r="O577" i="19"/>
  <c r="P577" i="19"/>
  <c r="Q577" i="19"/>
  <c r="R577" i="19"/>
  <c r="O579" i="19"/>
  <c r="P579" i="19"/>
  <c r="Q579" i="19"/>
  <c r="R579" i="19"/>
  <c r="AY579" i="19"/>
  <c r="O580" i="19"/>
  <c r="P580" i="19"/>
  <c r="Q580" i="19"/>
  <c r="R580" i="19"/>
  <c r="AY580" i="19"/>
  <c r="O581" i="19"/>
  <c r="P581" i="19"/>
  <c r="Q581" i="19"/>
  <c r="R581" i="19"/>
  <c r="AY581" i="19"/>
  <c r="O582" i="19"/>
  <c r="P582" i="19"/>
  <c r="Q582" i="19"/>
  <c r="R582" i="19"/>
  <c r="AY582" i="19"/>
  <c r="AY583" i="19"/>
  <c r="O584" i="19"/>
  <c r="P584" i="19"/>
  <c r="Q584" i="19"/>
  <c r="R584" i="19"/>
  <c r="O586" i="19"/>
  <c r="P586" i="19"/>
  <c r="Q586" i="19"/>
  <c r="R586" i="19"/>
  <c r="AY586" i="19"/>
  <c r="O587" i="19"/>
  <c r="P587" i="19"/>
  <c r="Q587" i="19"/>
  <c r="R587" i="19"/>
  <c r="AY587" i="19"/>
  <c r="O588" i="19"/>
  <c r="P588" i="19"/>
  <c r="Q588" i="19"/>
  <c r="R588" i="19"/>
  <c r="AY588" i="19"/>
  <c r="O589" i="19"/>
  <c r="P589" i="19"/>
  <c r="Q589" i="19"/>
  <c r="R589" i="19"/>
  <c r="AY589" i="19"/>
  <c r="O590" i="19"/>
  <c r="P590" i="19"/>
  <c r="Q590" i="19"/>
  <c r="R590" i="19"/>
  <c r="AY590" i="19"/>
  <c r="O591" i="19"/>
  <c r="P591" i="19"/>
  <c r="Q591" i="19"/>
  <c r="R591" i="19"/>
  <c r="AY591" i="19"/>
  <c r="O592" i="19"/>
  <c r="P592" i="19"/>
  <c r="Q592" i="19"/>
  <c r="R592" i="19"/>
  <c r="AY592" i="19"/>
  <c r="O593" i="19"/>
  <c r="P593" i="19"/>
  <c r="Q593" i="19"/>
  <c r="R593" i="19"/>
  <c r="AY593" i="19"/>
  <c r="O594" i="19"/>
  <c r="P594" i="19"/>
  <c r="Q594" i="19"/>
  <c r="R594" i="19"/>
  <c r="AY594" i="19"/>
  <c r="O595" i="19"/>
  <c r="P595" i="19"/>
  <c r="Q595" i="19"/>
  <c r="R595" i="19"/>
  <c r="AY595" i="19"/>
  <c r="O596" i="19"/>
  <c r="P596" i="19"/>
  <c r="Q596" i="19"/>
  <c r="R596" i="19"/>
  <c r="AY596" i="19"/>
  <c r="O597" i="19"/>
  <c r="P597" i="19"/>
  <c r="Q597" i="19"/>
  <c r="R597" i="19"/>
  <c r="AY597" i="19"/>
  <c r="O598" i="19"/>
  <c r="P598" i="19"/>
  <c r="Q598" i="19"/>
  <c r="R598" i="19"/>
  <c r="AY598" i="19"/>
  <c r="O599" i="19"/>
  <c r="P599" i="19"/>
  <c r="Q599" i="19"/>
  <c r="R599" i="19"/>
  <c r="AY599" i="19"/>
  <c r="O600" i="19"/>
  <c r="P600" i="19"/>
  <c r="Q600" i="19"/>
  <c r="R600" i="19"/>
  <c r="AY600" i="19"/>
  <c r="O601" i="19"/>
  <c r="P601" i="19"/>
  <c r="Q601" i="19"/>
  <c r="R601" i="19"/>
  <c r="AY601" i="19"/>
  <c r="O602" i="19"/>
  <c r="P602" i="19"/>
  <c r="Q602" i="19"/>
  <c r="R602" i="19"/>
  <c r="AY602" i="19"/>
  <c r="O603" i="19"/>
  <c r="P603" i="19"/>
  <c r="Q603" i="19"/>
  <c r="R603" i="19"/>
  <c r="AY603" i="19"/>
  <c r="O604" i="19"/>
  <c r="P604" i="19"/>
  <c r="Q604" i="19"/>
  <c r="R604" i="19"/>
  <c r="AY604" i="19"/>
  <c r="O605" i="19"/>
  <c r="P605" i="19"/>
  <c r="Q605" i="19"/>
  <c r="R605" i="19"/>
  <c r="AY605" i="19"/>
  <c r="O606" i="19"/>
  <c r="P606" i="19"/>
  <c r="Q606" i="19"/>
  <c r="R606" i="19"/>
  <c r="AY606" i="19"/>
  <c r="O607" i="19"/>
  <c r="P607" i="19"/>
  <c r="Q607" i="19"/>
  <c r="R607" i="19"/>
  <c r="AY607" i="19"/>
  <c r="O608" i="19"/>
  <c r="P608" i="19"/>
  <c r="Q608" i="19"/>
  <c r="R608" i="19"/>
  <c r="AY608" i="19"/>
  <c r="O609" i="19"/>
  <c r="P609" i="19"/>
  <c r="Q609" i="19"/>
  <c r="R609" i="19"/>
  <c r="AY609" i="19"/>
  <c r="O610" i="19"/>
  <c r="P610" i="19"/>
  <c r="Q610" i="19"/>
  <c r="R610" i="19"/>
  <c r="AY610" i="19"/>
  <c r="O611" i="19"/>
  <c r="P611" i="19"/>
  <c r="Q611" i="19"/>
  <c r="R611" i="19"/>
  <c r="AY611" i="19"/>
  <c r="O612" i="19"/>
  <c r="P612" i="19"/>
  <c r="Q612" i="19"/>
  <c r="R612" i="19"/>
  <c r="AY612" i="19"/>
  <c r="O613" i="19"/>
  <c r="P613" i="19"/>
  <c r="Q613" i="19"/>
  <c r="R613" i="19"/>
  <c r="AY613" i="19"/>
  <c r="O614" i="19"/>
  <c r="P614" i="19"/>
  <c r="Q614" i="19"/>
  <c r="R614" i="19"/>
  <c r="AY614" i="19"/>
  <c r="O615" i="19"/>
  <c r="P615" i="19"/>
  <c r="Q615" i="19"/>
  <c r="R615" i="19"/>
  <c r="AY615" i="19"/>
  <c r="O616" i="19"/>
  <c r="P616" i="19"/>
  <c r="Q616" i="19"/>
  <c r="R616" i="19"/>
  <c r="AY616" i="19"/>
  <c r="O617" i="19"/>
  <c r="P617" i="19"/>
  <c r="Q617" i="19"/>
  <c r="R617" i="19"/>
  <c r="AY617" i="19"/>
  <c r="O618" i="19"/>
  <c r="P618" i="19"/>
  <c r="Q618" i="19"/>
  <c r="R618" i="19"/>
  <c r="AY618" i="19"/>
  <c r="O619" i="19"/>
  <c r="P619" i="19"/>
  <c r="Q619" i="19"/>
  <c r="R619" i="19"/>
  <c r="AY619" i="19"/>
  <c r="O620" i="19"/>
  <c r="P620" i="19"/>
  <c r="Q620" i="19"/>
  <c r="R620" i="19"/>
  <c r="AY620" i="19"/>
  <c r="O621" i="19"/>
  <c r="P621" i="19"/>
  <c r="Q621" i="19"/>
  <c r="R621" i="19"/>
  <c r="AY621" i="19"/>
  <c r="O622" i="19"/>
  <c r="P622" i="19"/>
  <c r="Q622" i="19"/>
  <c r="R622" i="19"/>
  <c r="AY622" i="19"/>
  <c r="O623" i="19"/>
  <c r="P623" i="19"/>
  <c r="Q623" i="19"/>
  <c r="R623" i="19"/>
  <c r="AY623" i="19"/>
  <c r="O624" i="19"/>
  <c r="P624" i="19"/>
  <c r="Q624" i="19"/>
  <c r="R624" i="19"/>
  <c r="AY624" i="19"/>
  <c r="O625" i="19"/>
  <c r="P625" i="19"/>
  <c r="Q625" i="19"/>
  <c r="R625" i="19"/>
  <c r="AY625" i="19"/>
  <c r="O626" i="19"/>
  <c r="P626" i="19"/>
  <c r="Q626" i="19"/>
  <c r="R626" i="19"/>
  <c r="AY626" i="19"/>
  <c r="O627" i="19"/>
  <c r="P627" i="19"/>
  <c r="Q627" i="19"/>
  <c r="R627" i="19"/>
  <c r="AY627" i="19"/>
  <c r="O628" i="19"/>
  <c r="P628" i="19"/>
  <c r="Q628" i="19"/>
  <c r="R628" i="19"/>
  <c r="AY628" i="19"/>
  <c r="O629" i="19"/>
  <c r="P629" i="19"/>
  <c r="Q629" i="19"/>
  <c r="R629" i="19"/>
  <c r="AY629" i="19"/>
  <c r="O630" i="19"/>
  <c r="P630" i="19"/>
  <c r="Q630" i="19"/>
  <c r="R630" i="19"/>
  <c r="O632" i="19"/>
  <c r="P632" i="19"/>
  <c r="Q632" i="19"/>
  <c r="R632" i="19"/>
  <c r="AY632" i="19"/>
  <c r="O633" i="19"/>
  <c r="P633" i="19"/>
  <c r="Q633" i="19"/>
  <c r="R633" i="19"/>
  <c r="AY633" i="19"/>
  <c r="O634" i="19"/>
  <c r="P634" i="19"/>
  <c r="Q634" i="19"/>
  <c r="R634" i="19"/>
  <c r="AY634" i="19"/>
  <c r="O635" i="19"/>
  <c r="P635" i="19"/>
  <c r="Q635" i="19"/>
  <c r="R635" i="19"/>
  <c r="AY635" i="19"/>
  <c r="O636" i="19"/>
  <c r="P636" i="19"/>
  <c r="Q636" i="19"/>
  <c r="R636" i="19"/>
  <c r="AY636" i="19"/>
  <c r="O637" i="19"/>
  <c r="P637" i="19"/>
  <c r="Q637" i="19"/>
  <c r="R637" i="19"/>
  <c r="AY637" i="19"/>
  <c r="O638" i="19"/>
  <c r="P638" i="19"/>
  <c r="Q638" i="19"/>
  <c r="R638" i="19"/>
  <c r="AY638" i="19"/>
  <c r="O639" i="19"/>
  <c r="P639" i="19"/>
  <c r="Q639" i="19"/>
  <c r="R639" i="19"/>
  <c r="AY639" i="19"/>
  <c r="O640" i="19"/>
  <c r="P640" i="19"/>
  <c r="Q640" i="19"/>
  <c r="R640" i="19"/>
  <c r="AY640" i="19"/>
  <c r="O641" i="19"/>
  <c r="P641" i="19"/>
  <c r="Q641" i="19"/>
  <c r="R641" i="19"/>
  <c r="AY641" i="19"/>
  <c r="O642" i="19"/>
  <c r="P642" i="19"/>
  <c r="Q642" i="19"/>
  <c r="R642" i="19"/>
  <c r="AY642" i="19"/>
  <c r="O643" i="19"/>
  <c r="P643" i="19"/>
  <c r="Q643" i="19"/>
  <c r="R643" i="19"/>
  <c r="AY643" i="19"/>
  <c r="O644" i="19"/>
  <c r="P644" i="19"/>
  <c r="Q644" i="19"/>
  <c r="R644" i="19"/>
  <c r="AY644" i="19"/>
  <c r="O645" i="19"/>
  <c r="P645" i="19"/>
  <c r="Q645" i="19"/>
  <c r="R645" i="19"/>
  <c r="AY645" i="19"/>
  <c r="O646" i="19"/>
  <c r="P646" i="19"/>
  <c r="Q646" i="19"/>
  <c r="R646" i="19"/>
  <c r="AY646" i="19"/>
  <c r="O647" i="19"/>
  <c r="P647" i="19"/>
  <c r="Q647" i="19"/>
  <c r="R647" i="19"/>
  <c r="AY647" i="19"/>
  <c r="O648" i="19"/>
  <c r="P648" i="19"/>
  <c r="Q648" i="19"/>
  <c r="R648" i="19"/>
  <c r="AY648" i="19"/>
  <c r="O649" i="19"/>
  <c r="P649" i="19"/>
  <c r="Q649" i="19"/>
  <c r="R649" i="19"/>
  <c r="AY649" i="19"/>
  <c r="O650" i="19"/>
  <c r="P650" i="19"/>
  <c r="Q650" i="19"/>
  <c r="R650" i="19"/>
  <c r="AY650" i="19"/>
  <c r="O651" i="19"/>
  <c r="P651" i="19"/>
  <c r="Q651" i="19"/>
  <c r="R651" i="19"/>
  <c r="AY651" i="19"/>
  <c r="O652" i="19"/>
  <c r="P652" i="19"/>
  <c r="Q652" i="19"/>
  <c r="R652" i="19"/>
  <c r="AY652" i="19"/>
  <c r="O653" i="19"/>
  <c r="P653" i="19"/>
  <c r="Q653" i="19"/>
  <c r="R653" i="19"/>
  <c r="AY653" i="19"/>
  <c r="O654" i="19"/>
  <c r="P654" i="19"/>
  <c r="Q654" i="19"/>
  <c r="R654" i="19"/>
  <c r="AY654" i="19"/>
  <c r="O655" i="19"/>
  <c r="P655" i="19"/>
  <c r="Q655" i="19"/>
  <c r="R655" i="19"/>
  <c r="AY655" i="19"/>
  <c r="O656" i="19"/>
  <c r="P656" i="19"/>
  <c r="Q656" i="19"/>
  <c r="R656" i="19"/>
  <c r="AY656" i="19"/>
  <c r="O657" i="19"/>
  <c r="P657" i="19"/>
  <c r="Q657" i="19"/>
  <c r="R657" i="19"/>
  <c r="AY657" i="19"/>
  <c r="O658" i="19"/>
  <c r="P658" i="19"/>
  <c r="Q658" i="19"/>
  <c r="R658" i="19"/>
  <c r="AY658" i="19"/>
  <c r="O659" i="19"/>
  <c r="P659" i="19"/>
  <c r="Q659" i="19"/>
  <c r="R659" i="19"/>
  <c r="AY659" i="19"/>
  <c r="O660" i="19"/>
  <c r="P660" i="19"/>
  <c r="Q660" i="19"/>
  <c r="R660" i="19"/>
  <c r="AY660" i="19"/>
  <c r="O661" i="19"/>
  <c r="P661" i="19"/>
  <c r="Q661" i="19"/>
  <c r="R661" i="19"/>
  <c r="AY661" i="19"/>
  <c r="O662" i="19"/>
  <c r="P662" i="19"/>
  <c r="Q662" i="19"/>
  <c r="R662" i="19"/>
  <c r="AY662" i="19"/>
  <c r="O663" i="19"/>
  <c r="P663" i="19"/>
  <c r="Q663" i="19"/>
  <c r="R663" i="19"/>
  <c r="AY663" i="19"/>
  <c r="O664" i="19"/>
  <c r="P664" i="19"/>
  <c r="Q664" i="19"/>
  <c r="R664" i="19"/>
  <c r="AY664" i="19"/>
  <c r="O665" i="19"/>
  <c r="P665" i="19"/>
  <c r="Q665" i="19"/>
  <c r="R665" i="19"/>
  <c r="AY665" i="19"/>
  <c r="O666" i="19"/>
  <c r="P666" i="19"/>
  <c r="Q666" i="19"/>
  <c r="R666" i="19"/>
  <c r="AY666" i="19"/>
  <c r="O667" i="19"/>
  <c r="P667" i="19"/>
  <c r="Q667" i="19"/>
  <c r="R667" i="19"/>
  <c r="AY667" i="19"/>
  <c r="O668" i="19"/>
  <c r="P668" i="19"/>
  <c r="Q668" i="19"/>
  <c r="R668" i="19"/>
  <c r="AY668" i="19"/>
  <c r="O669" i="19"/>
  <c r="P669" i="19"/>
  <c r="Q669" i="19"/>
  <c r="R669" i="19"/>
  <c r="AY669" i="19"/>
  <c r="O670" i="19"/>
  <c r="P670" i="19"/>
  <c r="Q670" i="19"/>
  <c r="R670" i="19"/>
  <c r="AY670" i="19"/>
  <c r="O671" i="19"/>
  <c r="P671" i="19"/>
  <c r="Q671" i="19"/>
  <c r="R671" i="19"/>
  <c r="AY671" i="19"/>
  <c r="O672" i="19"/>
  <c r="P672" i="19"/>
  <c r="Q672" i="19"/>
  <c r="R672" i="19"/>
  <c r="AY672" i="19"/>
  <c r="O673" i="19"/>
  <c r="P673" i="19"/>
  <c r="Q673" i="19"/>
  <c r="R673" i="19"/>
  <c r="AY673" i="19"/>
  <c r="O674" i="19"/>
  <c r="P674" i="19"/>
  <c r="Q674" i="19"/>
  <c r="R674" i="19"/>
  <c r="AY674" i="19"/>
  <c r="O675" i="19"/>
  <c r="P675" i="19"/>
  <c r="Q675" i="19"/>
  <c r="R675" i="19"/>
  <c r="AY675" i="19"/>
  <c r="O676" i="19"/>
  <c r="P676" i="19"/>
  <c r="Q676" i="19"/>
  <c r="R676" i="19"/>
  <c r="AY676" i="19"/>
  <c r="O677" i="19"/>
  <c r="P677" i="19"/>
  <c r="Q677" i="19"/>
  <c r="R677" i="19"/>
  <c r="AY677" i="19"/>
  <c r="O678" i="19"/>
  <c r="P678" i="19"/>
  <c r="Q678" i="19"/>
  <c r="R678" i="19"/>
  <c r="AY678" i="19"/>
  <c r="O679" i="19"/>
  <c r="P679" i="19"/>
  <c r="Q679" i="19"/>
  <c r="R679" i="19"/>
  <c r="AY679" i="19"/>
  <c r="O680" i="19"/>
  <c r="P680" i="19"/>
  <c r="Q680" i="19"/>
  <c r="R680" i="19"/>
  <c r="AY680" i="19"/>
  <c r="O681" i="19"/>
  <c r="P681" i="19"/>
  <c r="Q681" i="19"/>
  <c r="R681" i="19"/>
  <c r="AY681" i="19"/>
  <c r="O682" i="19"/>
  <c r="P682" i="19"/>
  <c r="Q682" i="19"/>
  <c r="R682" i="19"/>
  <c r="AY682" i="19"/>
  <c r="O683" i="19"/>
  <c r="P683" i="19"/>
  <c r="Q683" i="19"/>
  <c r="R683" i="19"/>
  <c r="AY683" i="19"/>
  <c r="O684" i="19"/>
  <c r="P684" i="19"/>
  <c r="Q684" i="19"/>
  <c r="R684" i="19"/>
  <c r="AY684" i="19"/>
  <c r="O685" i="19"/>
  <c r="P685" i="19"/>
  <c r="Q685" i="19"/>
  <c r="R685" i="19"/>
  <c r="AY685" i="19"/>
  <c r="O686" i="19"/>
  <c r="P686" i="19"/>
  <c r="Q686" i="19"/>
  <c r="R686" i="19"/>
  <c r="AY686" i="19"/>
  <c r="O687" i="19"/>
  <c r="P687" i="19"/>
  <c r="Q687" i="19"/>
  <c r="R687" i="19"/>
  <c r="AY687" i="19"/>
  <c r="O688" i="19"/>
  <c r="P688" i="19"/>
  <c r="Q688" i="19"/>
  <c r="R688" i="19"/>
  <c r="AY688" i="19"/>
  <c r="O689" i="19"/>
  <c r="P689" i="19"/>
  <c r="Q689" i="19"/>
  <c r="R689" i="19"/>
  <c r="AY689" i="19"/>
  <c r="O690" i="19"/>
  <c r="P690" i="19"/>
  <c r="Q690" i="19"/>
  <c r="R690" i="19"/>
  <c r="AY690" i="19"/>
  <c r="O691" i="19"/>
  <c r="P691" i="19"/>
  <c r="Q691" i="19"/>
  <c r="R691" i="19"/>
  <c r="AY691" i="19"/>
  <c r="O692" i="19"/>
  <c r="P692" i="19"/>
  <c r="Q692" i="19"/>
  <c r="R692" i="19"/>
  <c r="AY692" i="19"/>
  <c r="O693" i="19"/>
  <c r="P693" i="19"/>
  <c r="Q693" i="19"/>
  <c r="R693" i="19"/>
  <c r="AY693" i="19"/>
  <c r="O694" i="19"/>
  <c r="P694" i="19"/>
  <c r="Q694" i="19"/>
  <c r="R694" i="19"/>
  <c r="AY694" i="19"/>
  <c r="O695" i="19"/>
  <c r="P695" i="19"/>
  <c r="Q695" i="19"/>
  <c r="R695" i="19"/>
  <c r="AY695" i="19"/>
  <c r="O696" i="19"/>
  <c r="P696" i="19"/>
  <c r="Q696" i="19"/>
  <c r="R696" i="19"/>
  <c r="AY696" i="19"/>
  <c r="O697" i="19"/>
  <c r="P697" i="19"/>
  <c r="Q697" i="19"/>
  <c r="R697" i="19"/>
  <c r="AY697" i="19"/>
  <c r="O698" i="19"/>
  <c r="P698" i="19"/>
  <c r="Q698" i="19"/>
  <c r="R698" i="19"/>
  <c r="AY698" i="19"/>
  <c r="O699" i="19"/>
  <c r="P699" i="19"/>
  <c r="Q699" i="19"/>
  <c r="R699" i="19"/>
  <c r="AY699" i="19"/>
  <c r="O700" i="19"/>
  <c r="P700" i="19"/>
  <c r="Q700" i="19"/>
  <c r="R700" i="19"/>
  <c r="AY700" i="19"/>
  <c r="O701" i="19"/>
  <c r="P701" i="19"/>
  <c r="Q701" i="19"/>
  <c r="R701" i="19"/>
  <c r="AY701" i="19"/>
  <c r="O702" i="19"/>
  <c r="P702" i="19"/>
  <c r="Q702" i="19"/>
  <c r="R702" i="19"/>
  <c r="AY702" i="19"/>
  <c r="O703" i="19"/>
  <c r="P703" i="19"/>
  <c r="Q703" i="19"/>
  <c r="R703" i="19"/>
  <c r="AY703" i="19"/>
  <c r="O704" i="19"/>
  <c r="P704" i="19"/>
  <c r="Q704" i="19"/>
  <c r="R704" i="19"/>
  <c r="AY704" i="19"/>
  <c r="O705" i="19"/>
  <c r="P705" i="19"/>
  <c r="Q705" i="19"/>
  <c r="R705" i="19"/>
  <c r="AY705" i="19"/>
  <c r="O706" i="19"/>
  <c r="P706" i="19"/>
  <c r="Q706" i="19"/>
  <c r="R706" i="19"/>
  <c r="AY706" i="19"/>
  <c r="O707" i="19"/>
  <c r="P707" i="19"/>
  <c r="Q707" i="19"/>
  <c r="R707" i="19"/>
  <c r="AY707" i="19"/>
  <c r="O708" i="19"/>
  <c r="P708" i="19"/>
  <c r="Q708" i="19"/>
  <c r="R708" i="19"/>
  <c r="AY708" i="19"/>
  <c r="O709" i="19"/>
  <c r="P709" i="19"/>
  <c r="Q709" i="19"/>
  <c r="R709" i="19"/>
  <c r="AY709" i="19"/>
  <c r="O710" i="19"/>
  <c r="P710" i="19"/>
  <c r="Q710" i="19"/>
  <c r="R710" i="19"/>
  <c r="AY710" i="19"/>
  <c r="O711" i="19"/>
  <c r="P711" i="19"/>
  <c r="Q711" i="19"/>
  <c r="R711" i="19"/>
  <c r="AY711" i="19"/>
  <c r="O712" i="19"/>
  <c r="P712" i="19"/>
  <c r="Q712" i="19"/>
  <c r="R712" i="19"/>
  <c r="AY712" i="19"/>
  <c r="O713" i="19"/>
  <c r="P713" i="19"/>
  <c r="Q713" i="19"/>
  <c r="R713" i="19"/>
  <c r="AY713" i="19"/>
  <c r="O714" i="19"/>
  <c r="P714" i="19"/>
  <c r="Q714" i="19"/>
  <c r="R714" i="19"/>
  <c r="AY714" i="19"/>
  <c r="O715" i="19"/>
  <c r="P715" i="19"/>
  <c r="Q715" i="19"/>
  <c r="R715" i="19"/>
  <c r="AY715" i="19"/>
  <c r="O716" i="19"/>
  <c r="P716" i="19"/>
  <c r="Q716" i="19"/>
  <c r="R716" i="19"/>
  <c r="AY716" i="19"/>
  <c r="O717" i="19"/>
  <c r="P717" i="19"/>
  <c r="Q717" i="19"/>
  <c r="R717" i="19"/>
  <c r="AY717" i="19"/>
  <c r="O718" i="19"/>
  <c r="P718" i="19"/>
  <c r="Q718" i="19"/>
  <c r="R718" i="19"/>
  <c r="AY718" i="19"/>
  <c r="O719" i="19"/>
  <c r="P719" i="19"/>
  <c r="Q719" i="19"/>
  <c r="R719" i="19"/>
  <c r="AY719" i="19"/>
  <c r="O720" i="19"/>
  <c r="P720" i="19"/>
  <c r="Q720" i="19"/>
  <c r="R720" i="19"/>
  <c r="AY720" i="19"/>
  <c r="O721" i="19"/>
  <c r="P721" i="19"/>
  <c r="Q721" i="19"/>
  <c r="R721" i="19"/>
  <c r="AY721" i="19"/>
  <c r="O722" i="19"/>
  <c r="P722" i="19"/>
  <c r="Q722" i="19"/>
  <c r="R722" i="19"/>
  <c r="AY722" i="19"/>
  <c r="O723" i="19"/>
  <c r="P723" i="19"/>
  <c r="Q723" i="19"/>
  <c r="R723" i="19"/>
  <c r="AY723" i="19"/>
  <c r="O724" i="19"/>
  <c r="P724" i="19"/>
  <c r="Q724" i="19"/>
  <c r="R724" i="19"/>
  <c r="AY724" i="19"/>
  <c r="O725" i="19"/>
  <c r="P725" i="19"/>
  <c r="Q725" i="19"/>
  <c r="R725" i="19"/>
  <c r="AY725" i="19"/>
  <c r="O726" i="19"/>
  <c r="P726" i="19"/>
  <c r="Q726" i="19"/>
  <c r="R726" i="19"/>
  <c r="AY726" i="19"/>
  <c r="O727" i="19"/>
  <c r="P727" i="19"/>
  <c r="Q727" i="19"/>
  <c r="R727" i="19"/>
  <c r="AY727" i="19"/>
  <c r="O728" i="19"/>
  <c r="P728" i="19"/>
  <c r="Q728" i="19"/>
  <c r="R728" i="19"/>
  <c r="AY728" i="19"/>
  <c r="O729" i="19"/>
  <c r="P729" i="19"/>
  <c r="Q729" i="19"/>
  <c r="R729" i="19"/>
  <c r="AY729" i="19"/>
  <c r="O730" i="19"/>
  <c r="P730" i="19"/>
  <c r="Q730" i="19"/>
  <c r="R730" i="19"/>
  <c r="AY730" i="19"/>
  <c r="O731" i="19"/>
  <c r="P731" i="19"/>
  <c r="Q731" i="19"/>
  <c r="R731" i="19"/>
  <c r="AY731" i="19"/>
  <c r="O732" i="19"/>
  <c r="P732" i="19"/>
  <c r="Q732" i="19"/>
  <c r="R732" i="19"/>
  <c r="AY732" i="19"/>
  <c r="O733" i="19"/>
  <c r="P733" i="19"/>
  <c r="Q733" i="19"/>
  <c r="R733" i="19"/>
  <c r="AY733" i="19"/>
  <c r="O734" i="19"/>
  <c r="P734" i="19"/>
  <c r="Q734" i="19"/>
  <c r="R734" i="19"/>
  <c r="O736" i="19"/>
  <c r="P736" i="19"/>
  <c r="Q736" i="19"/>
  <c r="R736" i="19"/>
  <c r="AY736" i="19"/>
  <c r="O737" i="19"/>
  <c r="P737" i="19"/>
  <c r="Q737" i="19"/>
  <c r="R737" i="19"/>
  <c r="AY737" i="19"/>
  <c r="O738" i="19"/>
  <c r="P738" i="19"/>
  <c r="Q738" i="19"/>
  <c r="R738" i="19"/>
  <c r="AY738" i="19"/>
  <c r="O739" i="19"/>
  <c r="P739" i="19"/>
  <c r="Q739" i="19"/>
  <c r="R739" i="19"/>
  <c r="AY739" i="19"/>
  <c r="O740" i="19"/>
  <c r="P740" i="19"/>
  <c r="Q740" i="19"/>
  <c r="R740" i="19"/>
  <c r="AY740" i="19"/>
  <c r="O741" i="19"/>
  <c r="P741" i="19"/>
  <c r="Q741" i="19"/>
  <c r="R741" i="19"/>
  <c r="AY741" i="19"/>
  <c r="O742" i="19"/>
  <c r="P742" i="19"/>
  <c r="Q742" i="19"/>
  <c r="R742" i="19"/>
  <c r="AY742" i="19"/>
  <c r="O743" i="19"/>
  <c r="P743" i="19"/>
  <c r="Q743" i="19"/>
  <c r="R743" i="19"/>
  <c r="AY743" i="19"/>
  <c r="O744" i="19"/>
  <c r="P744" i="19"/>
  <c r="Q744" i="19"/>
  <c r="R744" i="19"/>
  <c r="AY744" i="19"/>
  <c r="O745" i="19"/>
  <c r="P745" i="19"/>
  <c r="Q745" i="19"/>
  <c r="R745" i="19"/>
  <c r="AY745" i="19"/>
  <c r="O746" i="19"/>
  <c r="P746" i="19"/>
  <c r="Q746" i="19"/>
  <c r="R746" i="19"/>
  <c r="AY746" i="19"/>
  <c r="O747" i="19"/>
  <c r="P747" i="19"/>
  <c r="Q747" i="19"/>
  <c r="R747" i="19"/>
  <c r="AY747" i="19"/>
  <c r="O748" i="19"/>
  <c r="P748" i="19"/>
  <c r="Q748" i="19"/>
  <c r="R748" i="19"/>
  <c r="AY748" i="19"/>
  <c r="O749" i="19"/>
  <c r="P749" i="19"/>
  <c r="Q749" i="19"/>
  <c r="R749" i="19"/>
  <c r="AY749" i="19"/>
  <c r="O750" i="19"/>
  <c r="P750" i="19"/>
  <c r="Q750" i="19"/>
  <c r="R750" i="19"/>
  <c r="AY750" i="19"/>
  <c r="O751" i="19"/>
  <c r="P751" i="19"/>
  <c r="Q751" i="19"/>
  <c r="R751" i="19"/>
  <c r="AY751" i="19"/>
  <c r="O752" i="19"/>
  <c r="P752" i="19"/>
  <c r="Q752" i="19"/>
  <c r="R752" i="19"/>
  <c r="AY752" i="19"/>
  <c r="O753" i="19"/>
  <c r="P753" i="19"/>
  <c r="Q753" i="19"/>
  <c r="R753" i="19"/>
  <c r="AY753" i="19"/>
  <c r="O754" i="19"/>
  <c r="P754" i="19"/>
  <c r="Q754" i="19"/>
  <c r="R754" i="19"/>
  <c r="AY754" i="19"/>
  <c r="O755" i="19"/>
  <c r="P755" i="19"/>
  <c r="Q755" i="19"/>
  <c r="R755" i="19"/>
  <c r="AY755" i="19"/>
  <c r="O756" i="19"/>
  <c r="P756" i="19"/>
  <c r="Q756" i="19"/>
  <c r="R756" i="19"/>
  <c r="AY756" i="19"/>
  <c r="O757" i="19"/>
  <c r="P757" i="19"/>
  <c r="Q757" i="19"/>
  <c r="R757" i="19"/>
  <c r="AY757" i="19"/>
  <c r="O758" i="19"/>
  <c r="P758" i="19"/>
  <c r="Q758" i="19"/>
  <c r="R758" i="19"/>
  <c r="AY758" i="19"/>
  <c r="O759" i="19"/>
  <c r="P759" i="19"/>
  <c r="Q759" i="19"/>
  <c r="R759" i="19"/>
  <c r="AY759" i="19"/>
  <c r="O760" i="19"/>
  <c r="P760" i="19"/>
  <c r="Q760" i="19"/>
  <c r="R760" i="19"/>
  <c r="AY760" i="19"/>
  <c r="O761" i="19"/>
  <c r="P761" i="19"/>
  <c r="Q761" i="19"/>
  <c r="R761" i="19"/>
  <c r="AY761" i="19"/>
  <c r="O762" i="19"/>
  <c r="P762" i="19"/>
  <c r="Q762" i="19"/>
  <c r="R762" i="19"/>
  <c r="AY762" i="19"/>
  <c r="O763" i="19"/>
  <c r="P763" i="19"/>
  <c r="Q763" i="19"/>
  <c r="R763" i="19"/>
  <c r="AY763" i="19"/>
  <c r="O764" i="19"/>
  <c r="P764" i="19"/>
  <c r="Q764" i="19"/>
  <c r="R764" i="19"/>
  <c r="AY764" i="19"/>
  <c r="O765" i="19"/>
  <c r="P765" i="19"/>
  <c r="Q765" i="19"/>
  <c r="R765" i="19"/>
  <c r="AY765" i="19"/>
  <c r="O766" i="19"/>
  <c r="P766" i="19"/>
  <c r="Q766" i="19"/>
  <c r="R766" i="19"/>
  <c r="AY766" i="19"/>
  <c r="O767" i="19"/>
  <c r="P767" i="19"/>
  <c r="Q767" i="19"/>
  <c r="R767" i="19"/>
  <c r="AY767" i="19"/>
  <c r="O768" i="19"/>
  <c r="P768" i="19"/>
  <c r="Q768" i="19"/>
  <c r="R768" i="19"/>
  <c r="AY768" i="19"/>
  <c r="O769" i="19"/>
  <c r="P769" i="19"/>
  <c r="Q769" i="19"/>
  <c r="R769" i="19"/>
  <c r="AY769" i="19"/>
  <c r="O770" i="19"/>
  <c r="P770" i="19"/>
  <c r="Q770" i="19"/>
  <c r="R770" i="19"/>
  <c r="AY770" i="19"/>
  <c r="O771" i="19"/>
  <c r="P771" i="19"/>
  <c r="Q771" i="19"/>
  <c r="R771" i="19"/>
  <c r="AY771" i="19"/>
  <c r="O772" i="19"/>
  <c r="P772" i="19"/>
  <c r="Q772" i="19"/>
  <c r="R772" i="19"/>
  <c r="AY772" i="19"/>
  <c r="O773" i="19"/>
  <c r="P773" i="19"/>
  <c r="Q773" i="19"/>
  <c r="R773" i="19"/>
  <c r="AY773" i="19"/>
  <c r="O774" i="19"/>
  <c r="P774" i="19"/>
  <c r="Q774" i="19"/>
  <c r="R774" i="19"/>
  <c r="AY774" i="19"/>
  <c r="O775" i="19"/>
  <c r="P775" i="19"/>
  <c r="Q775" i="19"/>
  <c r="R775" i="19"/>
  <c r="AY775" i="19"/>
  <c r="O776" i="19"/>
  <c r="P776" i="19"/>
  <c r="Q776" i="19"/>
  <c r="R776" i="19"/>
  <c r="AY776" i="19"/>
  <c r="O777" i="19"/>
  <c r="P777" i="19"/>
  <c r="Q777" i="19"/>
  <c r="R777" i="19"/>
  <c r="AY777" i="19"/>
  <c r="O778" i="19"/>
  <c r="P778" i="19"/>
  <c r="Q778" i="19"/>
  <c r="R778" i="19"/>
  <c r="AY778" i="19"/>
  <c r="O779" i="19"/>
  <c r="P779" i="19"/>
  <c r="Q779" i="19"/>
  <c r="R779" i="19"/>
  <c r="AY779" i="19"/>
  <c r="O780" i="19"/>
  <c r="P780" i="19"/>
  <c r="Q780" i="19"/>
  <c r="R780" i="19"/>
  <c r="AY780" i="19"/>
  <c r="O781" i="19"/>
  <c r="P781" i="19"/>
  <c r="Q781" i="19"/>
  <c r="R781" i="19"/>
  <c r="AY781" i="19"/>
  <c r="O782" i="19"/>
  <c r="P782" i="19"/>
  <c r="Q782" i="19"/>
  <c r="R782" i="19"/>
  <c r="AY782" i="19"/>
  <c r="O783" i="19"/>
  <c r="P783" i="19"/>
  <c r="Q783" i="19"/>
  <c r="R783" i="19"/>
  <c r="AY783" i="19"/>
  <c r="O784" i="19"/>
  <c r="P784" i="19"/>
  <c r="Q784" i="19"/>
  <c r="R784" i="19"/>
  <c r="AY784" i="19"/>
  <c r="O785" i="19"/>
  <c r="P785" i="19"/>
  <c r="Q785" i="19"/>
  <c r="R785" i="19"/>
  <c r="AY785" i="19"/>
  <c r="O786" i="19"/>
  <c r="P786" i="19"/>
  <c r="Q786" i="19"/>
  <c r="R786" i="19"/>
  <c r="AY786" i="19"/>
  <c r="O787" i="19"/>
  <c r="P787" i="19"/>
  <c r="Q787" i="19"/>
  <c r="R787" i="19"/>
  <c r="AY787" i="19"/>
  <c r="O788" i="19"/>
  <c r="P788" i="19"/>
  <c r="Q788" i="19"/>
  <c r="R788" i="19"/>
  <c r="AY788" i="19"/>
  <c r="O789" i="19"/>
  <c r="P789" i="19"/>
  <c r="Q789" i="19"/>
  <c r="R789" i="19"/>
  <c r="AY789" i="19"/>
  <c r="O790" i="19"/>
  <c r="P790" i="19"/>
  <c r="Q790" i="19"/>
  <c r="R790" i="19"/>
  <c r="AY790" i="19"/>
  <c r="O791" i="19"/>
  <c r="P791" i="19"/>
  <c r="Q791" i="19"/>
  <c r="R791" i="19"/>
  <c r="AY791" i="19"/>
  <c r="O792" i="19"/>
  <c r="P792" i="19"/>
  <c r="Q792" i="19"/>
  <c r="R792" i="19"/>
  <c r="AY792" i="19"/>
  <c r="O793" i="19"/>
  <c r="P793" i="19"/>
  <c r="Q793" i="19"/>
  <c r="R793" i="19"/>
  <c r="AY793" i="19"/>
  <c r="O794" i="19"/>
  <c r="P794" i="19"/>
  <c r="Q794" i="19"/>
  <c r="R794" i="19"/>
  <c r="AY794" i="19"/>
  <c r="O795" i="19"/>
  <c r="P795" i="19"/>
  <c r="Q795" i="19"/>
  <c r="R795" i="19"/>
  <c r="AY795" i="19"/>
  <c r="O796" i="19"/>
  <c r="P796" i="19"/>
  <c r="Q796" i="19"/>
  <c r="R796" i="19"/>
  <c r="AY796" i="19"/>
  <c r="O797" i="19"/>
  <c r="P797" i="19"/>
  <c r="Q797" i="19"/>
  <c r="R797" i="19"/>
  <c r="AY797" i="19"/>
  <c r="O798" i="19"/>
  <c r="P798" i="19"/>
  <c r="Q798" i="19"/>
  <c r="R798" i="19"/>
  <c r="AY798" i="19"/>
  <c r="O799" i="19"/>
  <c r="P799" i="19"/>
  <c r="Q799" i="19"/>
  <c r="R799" i="19"/>
  <c r="AY799" i="19"/>
  <c r="O800" i="19"/>
  <c r="P800" i="19"/>
  <c r="Q800" i="19"/>
  <c r="R800" i="19"/>
  <c r="AY800" i="19"/>
  <c r="O801" i="19"/>
  <c r="P801" i="19"/>
  <c r="Q801" i="19"/>
  <c r="R801" i="19"/>
  <c r="AY801" i="19"/>
  <c r="O802" i="19"/>
  <c r="P802" i="19"/>
  <c r="Q802" i="19"/>
  <c r="R802" i="19"/>
  <c r="AY802" i="19"/>
  <c r="O803" i="19"/>
  <c r="P803" i="19"/>
  <c r="Q803" i="19"/>
  <c r="R803" i="19"/>
  <c r="AY803" i="19"/>
  <c r="O804" i="19"/>
  <c r="P804" i="19"/>
  <c r="Q804" i="19"/>
  <c r="R804" i="19"/>
  <c r="AY804" i="19"/>
  <c r="O805" i="19"/>
  <c r="P805" i="19"/>
  <c r="Q805" i="19"/>
  <c r="R805" i="19"/>
  <c r="AY805" i="19"/>
  <c r="O806" i="19"/>
  <c r="P806" i="19"/>
  <c r="Q806" i="19"/>
  <c r="R806" i="19"/>
  <c r="AY806" i="19"/>
  <c r="O807" i="19"/>
  <c r="P807" i="19"/>
  <c r="Q807" i="19"/>
  <c r="R807" i="19"/>
  <c r="AY807" i="19"/>
  <c r="O808" i="19"/>
  <c r="P808" i="19"/>
  <c r="Q808" i="19"/>
  <c r="R808" i="19"/>
  <c r="AY808" i="19"/>
  <c r="O809" i="19"/>
  <c r="P809" i="19"/>
  <c r="Q809" i="19"/>
  <c r="R809" i="19"/>
  <c r="AY809" i="19"/>
  <c r="O810" i="19"/>
  <c r="P810" i="19"/>
  <c r="Q810" i="19"/>
  <c r="R810" i="19"/>
  <c r="AY810" i="19"/>
  <c r="O811" i="19"/>
  <c r="P811" i="19"/>
  <c r="Q811" i="19"/>
  <c r="R811" i="19"/>
  <c r="AY811" i="19"/>
  <c r="O812" i="19"/>
  <c r="P812" i="19"/>
  <c r="Q812" i="19"/>
  <c r="R812" i="19"/>
  <c r="AY812" i="19"/>
  <c r="O813" i="19"/>
  <c r="P813" i="19"/>
  <c r="Q813" i="19"/>
  <c r="R813" i="19"/>
  <c r="AY813" i="19"/>
  <c r="O814" i="19"/>
  <c r="P814" i="19"/>
  <c r="Q814" i="19"/>
  <c r="R814" i="19"/>
  <c r="AY814" i="19"/>
  <c r="O815" i="19"/>
  <c r="P815" i="19"/>
  <c r="Q815" i="19"/>
  <c r="R815" i="19"/>
  <c r="AY815" i="19"/>
  <c r="O816" i="19"/>
  <c r="P816" i="19"/>
  <c r="Q816" i="19"/>
  <c r="R816" i="19"/>
  <c r="AY816" i="19"/>
  <c r="O817" i="19"/>
  <c r="P817" i="19"/>
  <c r="Q817" i="19"/>
  <c r="R817" i="19"/>
  <c r="AY817" i="19"/>
  <c r="O818" i="19"/>
  <c r="P818" i="19"/>
  <c r="Q818" i="19"/>
  <c r="R818" i="19"/>
  <c r="AY818" i="19"/>
  <c r="O819" i="19"/>
  <c r="P819" i="19"/>
  <c r="Q819" i="19"/>
  <c r="R819" i="19"/>
  <c r="AY819" i="19"/>
  <c r="O820" i="19"/>
  <c r="P820" i="19"/>
  <c r="Q820" i="19"/>
  <c r="R820" i="19"/>
  <c r="AY820" i="19"/>
  <c r="O821" i="19"/>
  <c r="P821" i="19"/>
  <c r="Q821" i="19"/>
  <c r="R821" i="19"/>
  <c r="AY821" i="19"/>
  <c r="O822" i="19"/>
  <c r="P822" i="19"/>
  <c r="Q822" i="19"/>
  <c r="R822" i="19"/>
  <c r="AY822" i="19"/>
  <c r="O823" i="19"/>
  <c r="P823" i="19"/>
  <c r="Q823" i="19"/>
  <c r="R823" i="19"/>
  <c r="AY823" i="19"/>
  <c r="O824" i="19"/>
  <c r="P824" i="19"/>
  <c r="Q824" i="19"/>
  <c r="R824" i="19"/>
  <c r="AY824" i="19"/>
  <c r="O825" i="19"/>
  <c r="P825" i="19"/>
  <c r="Q825" i="19"/>
  <c r="R825" i="19"/>
  <c r="AY825" i="19"/>
  <c r="O826" i="19"/>
  <c r="P826" i="19"/>
  <c r="Q826" i="19"/>
  <c r="R826" i="19"/>
  <c r="AY826" i="19"/>
  <c r="O827" i="19"/>
  <c r="P827" i="19"/>
  <c r="Q827" i="19"/>
  <c r="R827" i="19"/>
  <c r="AY827" i="19"/>
  <c r="O828" i="19"/>
  <c r="P828" i="19"/>
  <c r="Q828" i="19"/>
  <c r="R828" i="19"/>
  <c r="O830" i="19"/>
  <c r="P830" i="19"/>
  <c r="Q830" i="19"/>
  <c r="R830" i="19"/>
  <c r="AY830" i="19"/>
  <c r="O831" i="19"/>
  <c r="P831" i="19"/>
  <c r="Q831" i="19"/>
  <c r="R831" i="19"/>
  <c r="AY831" i="19"/>
  <c r="O832" i="19"/>
  <c r="P832" i="19"/>
  <c r="Q832" i="19"/>
  <c r="R832" i="19"/>
  <c r="AY832" i="19"/>
  <c r="O833" i="19"/>
  <c r="P833" i="19"/>
  <c r="Q833" i="19"/>
  <c r="R833" i="19"/>
  <c r="AY833" i="19"/>
  <c r="O834" i="19"/>
  <c r="P834" i="19"/>
  <c r="Q834" i="19"/>
  <c r="R834" i="19"/>
  <c r="AY834" i="19"/>
  <c r="O835" i="19"/>
  <c r="P835" i="19"/>
  <c r="Q835" i="19"/>
  <c r="R835" i="19"/>
  <c r="AY835" i="19"/>
  <c r="O836" i="19"/>
  <c r="P836" i="19"/>
  <c r="Q836" i="19"/>
  <c r="R836" i="19"/>
  <c r="AY836" i="19"/>
  <c r="O837" i="19"/>
  <c r="P837" i="19"/>
  <c r="Q837" i="19"/>
  <c r="R837" i="19"/>
  <c r="AY837" i="19"/>
  <c r="O838" i="19"/>
  <c r="P838" i="19"/>
  <c r="Q838" i="19"/>
  <c r="R838" i="19"/>
  <c r="AY838" i="19"/>
  <c r="O839" i="19"/>
  <c r="P839" i="19"/>
  <c r="Q839" i="19"/>
  <c r="R839" i="19"/>
  <c r="AY839" i="19"/>
  <c r="O840" i="19"/>
  <c r="P840" i="19"/>
  <c r="Q840" i="19"/>
  <c r="R840" i="19"/>
  <c r="AY840" i="19"/>
  <c r="O841" i="19"/>
  <c r="P841" i="19"/>
  <c r="Q841" i="19"/>
  <c r="R841" i="19"/>
  <c r="AY841" i="19"/>
  <c r="O842" i="19"/>
  <c r="P842" i="19"/>
  <c r="Q842" i="19"/>
  <c r="R842" i="19"/>
  <c r="AY842" i="19"/>
  <c r="O843" i="19"/>
  <c r="P843" i="19"/>
  <c r="Q843" i="19"/>
  <c r="R843" i="19"/>
  <c r="AY843" i="19"/>
  <c r="O844" i="19"/>
  <c r="P844" i="19"/>
  <c r="Q844" i="19"/>
  <c r="R844" i="19"/>
  <c r="AY844" i="19"/>
  <c r="O845" i="19"/>
  <c r="P845" i="19"/>
  <c r="Q845" i="19"/>
  <c r="R845" i="19"/>
  <c r="AY845" i="19"/>
  <c r="O846" i="19"/>
  <c r="P846" i="19"/>
  <c r="Q846" i="19"/>
  <c r="R846" i="19"/>
  <c r="AY846" i="19"/>
  <c r="O847" i="19"/>
  <c r="P847" i="19"/>
  <c r="Q847" i="19"/>
  <c r="R847" i="19"/>
  <c r="AY847" i="19"/>
  <c r="O848" i="19"/>
  <c r="P848" i="19"/>
  <c r="Q848" i="19"/>
  <c r="R848" i="19"/>
  <c r="AY848" i="19"/>
  <c r="O849" i="19"/>
  <c r="P849" i="19"/>
  <c r="Q849" i="19"/>
  <c r="R849" i="19"/>
  <c r="AY849" i="19"/>
  <c r="O850" i="19"/>
  <c r="P850" i="19"/>
  <c r="Q850" i="19"/>
  <c r="R850" i="19"/>
  <c r="AY850" i="19"/>
  <c r="O851" i="19"/>
  <c r="P851" i="19"/>
  <c r="Q851" i="19"/>
  <c r="R851" i="19"/>
  <c r="AY851" i="19"/>
  <c r="O852" i="19"/>
  <c r="P852" i="19"/>
  <c r="Q852" i="19"/>
  <c r="R852" i="19"/>
  <c r="AY852" i="19"/>
  <c r="O853" i="19"/>
  <c r="P853" i="19"/>
  <c r="Q853" i="19"/>
  <c r="R853" i="19"/>
  <c r="AY853" i="19"/>
  <c r="O854" i="19"/>
  <c r="P854" i="19"/>
  <c r="Q854" i="19"/>
  <c r="R854" i="19"/>
  <c r="AY854" i="19"/>
  <c r="O855" i="19"/>
  <c r="P855" i="19"/>
  <c r="Q855" i="19"/>
  <c r="R855" i="19"/>
  <c r="AY855" i="19"/>
  <c r="O856" i="19"/>
  <c r="P856" i="19"/>
  <c r="Q856" i="19"/>
  <c r="R856" i="19"/>
  <c r="AY856" i="19"/>
  <c r="O857" i="19"/>
  <c r="P857" i="19"/>
  <c r="Q857" i="19"/>
  <c r="R857" i="19"/>
  <c r="AY857" i="19"/>
  <c r="O858" i="19"/>
  <c r="P858" i="19"/>
  <c r="Q858" i="19"/>
  <c r="R858" i="19"/>
  <c r="AY858" i="19"/>
  <c r="O859" i="19"/>
  <c r="P859" i="19"/>
  <c r="Q859" i="19"/>
  <c r="R859" i="19"/>
  <c r="AY859" i="19"/>
  <c r="O860" i="19"/>
  <c r="P860" i="19"/>
  <c r="Q860" i="19"/>
  <c r="R860" i="19"/>
  <c r="AY860" i="19"/>
  <c r="O861" i="19"/>
  <c r="P861" i="19"/>
  <c r="Q861" i="19"/>
  <c r="R861" i="19"/>
  <c r="AY861" i="19"/>
  <c r="O862" i="19"/>
  <c r="P862" i="19"/>
  <c r="Q862" i="19"/>
  <c r="R862" i="19"/>
  <c r="AY862" i="19"/>
  <c r="O863" i="19"/>
  <c r="P863" i="19"/>
  <c r="Q863" i="19"/>
  <c r="R863" i="19"/>
  <c r="AY863" i="19"/>
  <c r="O864" i="19"/>
  <c r="P864" i="19"/>
  <c r="Q864" i="19"/>
  <c r="R864" i="19"/>
  <c r="AY864" i="19"/>
  <c r="O865" i="19"/>
  <c r="P865" i="19"/>
  <c r="Q865" i="19"/>
  <c r="R865" i="19"/>
  <c r="AY865" i="19"/>
  <c r="O866" i="19"/>
  <c r="P866" i="19"/>
  <c r="Q866" i="19"/>
  <c r="R866" i="19"/>
  <c r="AY866" i="19"/>
  <c r="O867" i="19"/>
  <c r="P867" i="19"/>
  <c r="Q867" i="19"/>
  <c r="R867" i="19"/>
  <c r="AY867" i="19"/>
  <c r="O868" i="19"/>
  <c r="P868" i="19"/>
  <c r="Q868" i="19"/>
  <c r="R868" i="19"/>
  <c r="AY868" i="19"/>
  <c r="O869" i="19"/>
  <c r="P869" i="19"/>
  <c r="Q869" i="19"/>
  <c r="R869" i="19"/>
  <c r="AY869" i="19"/>
  <c r="O870" i="19"/>
  <c r="P870" i="19"/>
  <c r="Q870" i="19"/>
  <c r="R870" i="19"/>
  <c r="AY870" i="19"/>
  <c r="O871" i="19"/>
  <c r="P871" i="19"/>
  <c r="Q871" i="19"/>
  <c r="R871" i="19"/>
  <c r="AY871" i="19"/>
  <c r="O872" i="19"/>
  <c r="P872" i="19"/>
  <c r="Q872" i="19"/>
  <c r="R872" i="19"/>
  <c r="AY872" i="19"/>
  <c r="O873" i="19"/>
  <c r="P873" i="19"/>
  <c r="Q873" i="19"/>
  <c r="R873" i="19"/>
  <c r="AY873" i="19"/>
  <c r="O874" i="19"/>
  <c r="P874" i="19"/>
  <c r="Q874" i="19"/>
  <c r="R874" i="19"/>
  <c r="AY874" i="19"/>
  <c r="O875" i="19"/>
  <c r="P875" i="19"/>
  <c r="Q875" i="19"/>
  <c r="R875" i="19"/>
  <c r="AY875" i="19"/>
  <c r="O876" i="19"/>
  <c r="P876" i="19"/>
  <c r="Q876" i="19"/>
  <c r="R876" i="19"/>
  <c r="AY876" i="19"/>
  <c r="O877" i="19"/>
  <c r="P877" i="19"/>
  <c r="Q877" i="19"/>
  <c r="R877" i="19"/>
  <c r="AY877" i="19"/>
  <c r="O878" i="19"/>
  <c r="P878" i="19"/>
  <c r="Q878" i="19"/>
  <c r="R878" i="19"/>
  <c r="AY878" i="19"/>
  <c r="O879" i="19"/>
  <c r="P879" i="19"/>
  <c r="Q879" i="19"/>
  <c r="R879" i="19"/>
  <c r="AY879" i="19"/>
  <c r="O880" i="19"/>
  <c r="P880" i="19"/>
  <c r="Q880" i="19"/>
  <c r="R880" i="19"/>
  <c r="AY880" i="19"/>
  <c r="O881" i="19"/>
  <c r="P881" i="19"/>
  <c r="Q881" i="19"/>
  <c r="R881" i="19"/>
  <c r="AY881" i="19"/>
  <c r="O882" i="19"/>
  <c r="P882" i="19"/>
  <c r="Q882" i="19"/>
  <c r="R882" i="19"/>
  <c r="AY882" i="19"/>
  <c r="O883" i="19"/>
  <c r="P883" i="19"/>
  <c r="Q883" i="19"/>
  <c r="R883" i="19"/>
  <c r="AY883" i="19"/>
  <c r="O884" i="19"/>
  <c r="P884" i="19"/>
  <c r="Q884" i="19"/>
  <c r="R884" i="19"/>
  <c r="AY884" i="19"/>
  <c r="O885" i="19"/>
  <c r="P885" i="19"/>
  <c r="Q885" i="19"/>
  <c r="R885" i="19"/>
  <c r="AY885" i="19"/>
  <c r="O886" i="19"/>
  <c r="P886" i="19"/>
  <c r="Q886" i="19"/>
  <c r="R886" i="19"/>
  <c r="AY886" i="19"/>
  <c r="O887" i="19"/>
  <c r="P887" i="19"/>
  <c r="Q887" i="19"/>
  <c r="R887" i="19"/>
  <c r="AY887" i="19"/>
  <c r="O888" i="19"/>
  <c r="P888" i="19"/>
  <c r="Q888" i="19"/>
  <c r="R888" i="19"/>
  <c r="AY888" i="19"/>
  <c r="O889" i="19"/>
  <c r="P889" i="19"/>
  <c r="Q889" i="19"/>
  <c r="R889" i="19"/>
  <c r="AY889" i="19"/>
  <c r="O890" i="19"/>
  <c r="P890" i="19"/>
  <c r="Q890" i="19"/>
  <c r="R890" i="19"/>
  <c r="AY890" i="19"/>
  <c r="O891" i="19"/>
  <c r="P891" i="19"/>
  <c r="Q891" i="19"/>
  <c r="R891" i="19"/>
  <c r="AY891" i="19"/>
  <c r="O892" i="19"/>
  <c r="P892" i="19"/>
  <c r="Q892" i="19"/>
  <c r="R892" i="19"/>
  <c r="AY892" i="19"/>
  <c r="O893" i="19"/>
  <c r="P893" i="19"/>
  <c r="Q893" i="19"/>
  <c r="R893" i="19"/>
  <c r="AY893" i="19"/>
  <c r="O894" i="19"/>
  <c r="P894" i="19"/>
  <c r="Q894" i="19"/>
  <c r="R894" i="19"/>
  <c r="AY894" i="19"/>
  <c r="O895" i="19"/>
  <c r="P895" i="19"/>
  <c r="Q895" i="19"/>
  <c r="R895" i="19"/>
  <c r="AY895" i="19"/>
  <c r="O896" i="19"/>
  <c r="P896" i="19"/>
  <c r="Q896" i="19"/>
  <c r="R896" i="19"/>
  <c r="AY896" i="19"/>
  <c r="O897" i="19"/>
  <c r="P897" i="19"/>
  <c r="Q897" i="19"/>
  <c r="R897" i="19"/>
  <c r="AY897" i="19"/>
  <c r="O898" i="19"/>
  <c r="P898" i="19"/>
  <c r="Q898" i="19"/>
  <c r="R898" i="19"/>
  <c r="AY898" i="19"/>
  <c r="O899" i="19"/>
  <c r="P899" i="19"/>
  <c r="Q899" i="19"/>
  <c r="R899" i="19"/>
  <c r="AY899" i="19"/>
  <c r="O900" i="19"/>
  <c r="P900" i="19"/>
  <c r="Q900" i="19"/>
  <c r="R900" i="19"/>
  <c r="AY900" i="19"/>
  <c r="O901" i="19"/>
  <c r="P901" i="19"/>
  <c r="Q901" i="19"/>
  <c r="R901" i="19"/>
  <c r="AY901" i="19"/>
  <c r="O902" i="19"/>
  <c r="P902" i="19"/>
  <c r="Q902" i="19"/>
  <c r="R902" i="19"/>
  <c r="AY902" i="19"/>
  <c r="O903" i="19"/>
  <c r="P903" i="19"/>
  <c r="Q903" i="19"/>
  <c r="R903" i="19"/>
  <c r="AY903" i="19"/>
  <c r="O904" i="19"/>
  <c r="P904" i="19"/>
  <c r="Q904" i="19"/>
  <c r="R904" i="19"/>
  <c r="AY904" i="19"/>
  <c r="O905" i="19"/>
  <c r="P905" i="19"/>
  <c r="Q905" i="19"/>
  <c r="R905" i="19"/>
  <c r="AY905" i="19"/>
  <c r="O906" i="19"/>
  <c r="P906" i="19"/>
  <c r="Q906" i="19"/>
  <c r="R906" i="19"/>
  <c r="AY906" i="19"/>
  <c r="O907" i="19"/>
  <c r="P907" i="19"/>
  <c r="Q907" i="19"/>
  <c r="R907" i="19"/>
  <c r="AY907" i="19"/>
  <c r="O908" i="19"/>
  <c r="P908" i="19"/>
  <c r="Q908" i="19"/>
  <c r="R908" i="19"/>
  <c r="AY908" i="19"/>
  <c r="O909" i="19"/>
  <c r="P909" i="19"/>
  <c r="Q909" i="19"/>
  <c r="R909" i="19"/>
  <c r="AY909" i="19"/>
  <c r="O910" i="19"/>
  <c r="P910" i="19"/>
  <c r="Q910" i="19"/>
  <c r="R910" i="19"/>
  <c r="AY910" i="19"/>
  <c r="O911" i="19"/>
  <c r="P911" i="19"/>
  <c r="Q911" i="19"/>
  <c r="R911" i="19"/>
  <c r="AY911" i="19"/>
  <c r="O912" i="19"/>
  <c r="P912" i="19"/>
  <c r="Q912" i="19"/>
  <c r="R912" i="19"/>
  <c r="AY912" i="19"/>
  <c r="O913" i="19"/>
  <c r="P913" i="19"/>
  <c r="Q913" i="19"/>
  <c r="R913" i="19"/>
  <c r="AY913" i="19"/>
  <c r="O914" i="19"/>
  <c r="P914" i="19"/>
  <c r="Q914" i="19"/>
  <c r="R914" i="19"/>
  <c r="AY914" i="19"/>
  <c r="O915" i="19"/>
  <c r="P915" i="19"/>
  <c r="Q915" i="19"/>
  <c r="R915" i="19"/>
  <c r="AY915" i="19"/>
  <c r="O916" i="19"/>
  <c r="P916" i="19"/>
  <c r="Q916" i="19"/>
  <c r="R916" i="19"/>
  <c r="AY916" i="19"/>
  <c r="O917" i="19"/>
  <c r="P917" i="19"/>
  <c r="Q917" i="19"/>
  <c r="R917" i="19"/>
  <c r="AY917" i="19"/>
  <c r="O918" i="19"/>
  <c r="P918" i="19"/>
  <c r="Q918" i="19"/>
  <c r="R918" i="19"/>
  <c r="AY918" i="19"/>
  <c r="O919" i="19"/>
  <c r="P919" i="19"/>
  <c r="Q919" i="19"/>
  <c r="R919" i="19"/>
  <c r="AY919" i="19"/>
  <c r="O920" i="19"/>
  <c r="P920" i="19"/>
  <c r="Q920" i="19"/>
  <c r="R920" i="19"/>
  <c r="AY920" i="19"/>
  <c r="O921" i="19"/>
  <c r="P921" i="19"/>
  <c r="Q921" i="19"/>
  <c r="R921" i="19"/>
  <c r="AY921" i="19"/>
  <c r="O922" i="19"/>
  <c r="P922" i="19"/>
  <c r="Q922" i="19"/>
  <c r="R922" i="19"/>
  <c r="AY922" i="19"/>
  <c r="O923" i="19"/>
  <c r="P923" i="19"/>
  <c r="Q923" i="19"/>
  <c r="R923" i="19"/>
  <c r="AY923" i="19"/>
  <c r="O924" i="19"/>
  <c r="P924" i="19"/>
  <c r="Q924" i="19"/>
  <c r="R924" i="19"/>
  <c r="AY924" i="19"/>
  <c r="O925" i="19"/>
  <c r="P925" i="19"/>
  <c r="Q925" i="19"/>
  <c r="R925" i="19"/>
  <c r="AY925" i="19"/>
  <c r="O926" i="19"/>
  <c r="P926" i="19"/>
  <c r="Q926" i="19"/>
  <c r="R926" i="19"/>
  <c r="AY926" i="19"/>
  <c r="O927" i="19"/>
  <c r="P927" i="19"/>
  <c r="Q927" i="19"/>
  <c r="R927" i="19"/>
  <c r="AY927" i="19"/>
  <c r="O928" i="19"/>
  <c r="P928" i="19"/>
  <c r="Q928" i="19"/>
  <c r="R928" i="19"/>
  <c r="AY928" i="19"/>
  <c r="O929" i="19"/>
  <c r="P929" i="19"/>
  <c r="Q929" i="19"/>
  <c r="R929" i="19"/>
  <c r="O931" i="19"/>
  <c r="P931" i="19"/>
  <c r="Q931" i="19"/>
  <c r="R931" i="19"/>
  <c r="AY931" i="19"/>
  <c r="O932" i="19"/>
  <c r="P932" i="19"/>
  <c r="Q932" i="19"/>
  <c r="R932" i="19"/>
  <c r="AY932" i="19"/>
  <c r="O933" i="19"/>
  <c r="P933" i="19"/>
  <c r="Q933" i="19"/>
  <c r="R933" i="19"/>
  <c r="AY933" i="19"/>
  <c r="O934" i="19"/>
  <c r="P934" i="19"/>
  <c r="Q934" i="19"/>
  <c r="R934" i="19"/>
  <c r="AY934" i="19"/>
  <c r="O935" i="19"/>
  <c r="P935" i="19"/>
  <c r="Q935" i="19"/>
  <c r="R935" i="19"/>
  <c r="AY935" i="19"/>
  <c r="O936" i="19"/>
  <c r="P936" i="19"/>
  <c r="Q936" i="19"/>
  <c r="R936" i="19"/>
  <c r="AY936" i="19"/>
  <c r="O937" i="19"/>
  <c r="P937" i="19"/>
  <c r="Q937" i="19"/>
  <c r="R937" i="19"/>
  <c r="AY937" i="19"/>
  <c r="O938" i="19"/>
  <c r="P938" i="19"/>
  <c r="Q938" i="19"/>
  <c r="R938" i="19"/>
  <c r="AY938" i="19"/>
  <c r="O939" i="19"/>
  <c r="P939" i="19"/>
  <c r="Q939" i="19"/>
  <c r="R939" i="19"/>
  <c r="AY939" i="19"/>
  <c r="O940" i="19"/>
  <c r="P940" i="19"/>
  <c r="Q940" i="19"/>
  <c r="R940" i="19"/>
  <c r="AY940" i="19"/>
  <c r="O941" i="19"/>
  <c r="P941" i="19"/>
  <c r="Q941" i="19"/>
  <c r="R941" i="19"/>
  <c r="AY941" i="19"/>
  <c r="O942" i="19"/>
  <c r="P942" i="19"/>
  <c r="Q942" i="19"/>
  <c r="R942" i="19"/>
  <c r="AY942" i="19"/>
  <c r="O943" i="19"/>
  <c r="P943" i="19"/>
  <c r="Q943" i="19"/>
  <c r="R943" i="19"/>
  <c r="AY943" i="19"/>
  <c r="O944" i="19"/>
  <c r="P944" i="19"/>
  <c r="Q944" i="19"/>
  <c r="R944" i="19"/>
  <c r="AY944" i="19"/>
  <c r="O945" i="19"/>
  <c r="P945" i="19"/>
  <c r="Q945" i="19"/>
  <c r="R945" i="19"/>
  <c r="AY945" i="19"/>
  <c r="O946" i="19"/>
  <c r="P946" i="19"/>
  <c r="Q946" i="19"/>
  <c r="R946" i="19"/>
  <c r="AY946" i="19"/>
  <c r="O947" i="19"/>
  <c r="P947" i="19"/>
  <c r="Q947" i="19"/>
  <c r="R947" i="19"/>
  <c r="AY947" i="19"/>
  <c r="O948" i="19"/>
  <c r="P948" i="19"/>
  <c r="Q948" i="19"/>
  <c r="R948" i="19"/>
  <c r="AY948" i="19"/>
  <c r="O949" i="19"/>
  <c r="P949" i="19"/>
  <c r="Q949" i="19"/>
  <c r="R949" i="19"/>
  <c r="AY949" i="19"/>
  <c r="O950" i="19"/>
  <c r="P950" i="19"/>
  <c r="Q950" i="19"/>
  <c r="R950" i="19"/>
  <c r="AY950" i="19"/>
  <c r="O951" i="19"/>
  <c r="P951" i="19"/>
  <c r="Q951" i="19"/>
  <c r="R951" i="19"/>
  <c r="AY951" i="19"/>
  <c r="O952" i="19"/>
  <c r="P952" i="19"/>
  <c r="Q952" i="19"/>
  <c r="R952" i="19"/>
  <c r="AY952" i="19"/>
  <c r="O953" i="19"/>
  <c r="P953" i="19"/>
  <c r="Q953" i="19"/>
  <c r="R953" i="19"/>
  <c r="AY953" i="19"/>
  <c r="O954" i="19"/>
  <c r="P954" i="19"/>
  <c r="Q954" i="19"/>
  <c r="R954" i="19"/>
  <c r="AY954" i="19"/>
  <c r="O955" i="19"/>
  <c r="P955" i="19"/>
  <c r="Q955" i="19"/>
  <c r="R955" i="19"/>
  <c r="AY955" i="19"/>
  <c r="O956" i="19"/>
  <c r="P956" i="19"/>
  <c r="Q956" i="19"/>
  <c r="R956" i="19"/>
  <c r="AY956" i="19"/>
  <c r="O957" i="19"/>
  <c r="P957" i="19"/>
  <c r="Q957" i="19"/>
  <c r="R957" i="19"/>
  <c r="AY957" i="19"/>
  <c r="O958" i="19"/>
  <c r="P958" i="19"/>
  <c r="Q958" i="19"/>
  <c r="R958" i="19"/>
  <c r="AY958" i="19"/>
  <c r="O959" i="19"/>
  <c r="P959" i="19"/>
  <c r="Q959" i="19"/>
  <c r="R959" i="19"/>
  <c r="AY959" i="19"/>
  <c r="O960" i="19"/>
  <c r="P960" i="19"/>
  <c r="Q960" i="19"/>
  <c r="R960" i="19"/>
  <c r="AY960" i="19"/>
  <c r="O961" i="19"/>
  <c r="P961" i="19"/>
  <c r="Q961" i="19"/>
  <c r="R961" i="19"/>
  <c r="AY961" i="19"/>
  <c r="O962" i="19"/>
  <c r="P962" i="19"/>
  <c r="Q962" i="19"/>
  <c r="R962" i="19"/>
  <c r="AY962" i="19"/>
  <c r="O963" i="19"/>
  <c r="P963" i="19"/>
  <c r="Q963" i="19"/>
  <c r="R963" i="19"/>
  <c r="AY963" i="19"/>
  <c r="O964" i="19"/>
  <c r="P964" i="19"/>
  <c r="Q964" i="19"/>
  <c r="R964" i="19"/>
  <c r="AY964" i="19"/>
  <c r="O965" i="19"/>
  <c r="P965" i="19"/>
  <c r="Q965" i="19"/>
  <c r="R965" i="19"/>
  <c r="AY965" i="19"/>
  <c r="O966" i="19"/>
  <c r="P966" i="19"/>
  <c r="Q966" i="19"/>
  <c r="R966" i="19"/>
  <c r="AY966" i="19"/>
  <c r="O967" i="19"/>
  <c r="P967" i="19"/>
  <c r="Q967" i="19"/>
  <c r="R967" i="19"/>
  <c r="AY967" i="19"/>
  <c r="O968" i="19"/>
  <c r="P968" i="19"/>
  <c r="Q968" i="19"/>
  <c r="R968" i="19"/>
  <c r="AY968" i="19"/>
  <c r="O969" i="19"/>
  <c r="P969" i="19"/>
  <c r="Q969" i="19"/>
  <c r="R969" i="19"/>
  <c r="AY969" i="19"/>
  <c r="O970" i="19"/>
  <c r="P970" i="19"/>
  <c r="Q970" i="19"/>
  <c r="R970" i="19"/>
  <c r="AY970" i="19"/>
  <c r="O971" i="19"/>
  <c r="P971" i="19"/>
  <c r="Q971" i="19"/>
  <c r="R971" i="19"/>
  <c r="AY971" i="19"/>
  <c r="O972" i="19"/>
  <c r="P972" i="19"/>
  <c r="Q972" i="19"/>
  <c r="R972" i="19"/>
  <c r="AY972" i="19"/>
  <c r="O973" i="19"/>
  <c r="P973" i="19"/>
  <c r="Q973" i="19"/>
  <c r="R973" i="19"/>
  <c r="AY973" i="19"/>
  <c r="O974" i="19"/>
  <c r="P974" i="19"/>
  <c r="Q974" i="19"/>
  <c r="R974" i="19"/>
  <c r="AY974" i="19"/>
  <c r="O975" i="19"/>
  <c r="P975" i="19"/>
  <c r="Q975" i="19"/>
  <c r="R975" i="19"/>
  <c r="AY975" i="19"/>
  <c r="O976" i="19"/>
  <c r="P976" i="19"/>
  <c r="Q976" i="19"/>
  <c r="R976" i="19"/>
  <c r="AY976" i="19"/>
  <c r="O977" i="19"/>
  <c r="P977" i="19"/>
  <c r="Q977" i="19"/>
  <c r="R977" i="19"/>
  <c r="AY977" i="19"/>
  <c r="O978" i="19"/>
  <c r="P978" i="19"/>
  <c r="Q978" i="19"/>
  <c r="R978" i="19"/>
  <c r="AY978" i="19"/>
  <c r="O979" i="19"/>
  <c r="P979" i="19"/>
  <c r="Q979" i="19"/>
  <c r="R979" i="19"/>
  <c r="AY979" i="19"/>
  <c r="O980" i="19"/>
  <c r="P980" i="19"/>
  <c r="Q980" i="19"/>
  <c r="R980" i="19"/>
  <c r="AY980" i="19"/>
  <c r="O981" i="19"/>
  <c r="P981" i="19"/>
  <c r="Q981" i="19"/>
  <c r="R981" i="19"/>
  <c r="AY981" i="19"/>
  <c r="O982" i="19"/>
  <c r="P982" i="19"/>
  <c r="Q982" i="19"/>
  <c r="R982" i="19"/>
  <c r="AY982" i="19"/>
  <c r="O983" i="19"/>
  <c r="P983" i="19"/>
  <c r="Q983" i="19"/>
  <c r="R983" i="19"/>
  <c r="AY983" i="19"/>
  <c r="O984" i="19"/>
  <c r="P984" i="19"/>
  <c r="Q984" i="19"/>
  <c r="R984" i="19"/>
  <c r="AY984" i="19"/>
  <c r="O985" i="19"/>
  <c r="P985" i="19"/>
  <c r="Q985" i="19"/>
  <c r="R985" i="19"/>
  <c r="AY985" i="19"/>
  <c r="O986" i="19"/>
  <c r="P986" i="19"/>
  <c r="Q986" i="19"/>
  <c r="R986" i="19"/>
  <c r="AY986" i="19"/>
  <c r="O987" i="19"/>
  <c r="P987" i="19"/>
  <c r="Q987" i="19"/>
  <c r="R987" i="19"/>
  <c r="AY987" i="19"/>
  <c r="O988" i="19"/>
  <c r="P988" i="19"/>
  <c r="Q988" i="19"/>
  <c r="R988" i="19"/>
  <c r="AY988" i="19"/>
  <c r="O989" i="19"/>
  <c r="P989" i="19"/>
  <c r="Q989" i="19"/>
  <c r="R989" i="19"/>
  <c r="AY989" i="19"/>
  <c r="O990" i="19"/>
  <c r="P990" i="19"/>
  <c r="Q990" i="19"/>
  <c r="R990" i="19"/>
  <c r="AY990" i="19"/>
  <c r="O991" i="19"/>
  <c r="P991" i="19"/>
  <c r="Q991" i="19"/>
  <c r="R991" i="19"/>
  <c r="AY991" i="19"/>
  <c r="O992" i="19"/>
  <c r="P992" i="19"/>
  <c r="Q992" i="19"/>
  <c r="R992" i="19"/>
  <c r="AY992" i="19"/>
  <c r="O993" i="19"/>
  <c r="P993" i="19"/>
  <c r="Q993" i="19"/>
  <c r="R993" i="19"/>
  <c r="AY993" i="19"/>
  <c r="O994" i="19"/>
  <c r="P994" i="19"/>
  <c r="Q994" i="19"/>
  <c r="R994" i="19"/>
  <c r="AY994" i="19"/>
  <c r="O995" i="19"/>
  <c r="P995" i="19"/>
  <c r="Q995" i="19"/>
  <c r="R995" i="19"/>
  <c r="AY995" i="19"/>
  <c r="O996" i="19"/>
  <c r="P996" i="19"/>
  <c r="Q996" i="19"/>
  <c r="R996" i="19"/>
  <c r="AY996" i="19"/>
  <c r="O997" i="19"/>
  <c r="P997" i="19"/>
  <c r="Q997" i="19"/>
  <c r="R997" i="19"/>
  <c r="AY997" i="19"/>
  <c r="O998" i="19"/>
  <c r="P998" i="19"/>
  <c r="Q998" i="19"/>
  <c r="R998" i="19"/>
  <c r="AY998" i="19"/>
  <c r="O999" i="19"/>
  <c r="P999" i="19"/>
  <c r="Q999" i="19"/>
  <c r="R999" i="19"/>
  <c r="AY999" i="19"/>
  <c r="O1000" i="19"/>
  <c r="P1000" i="19"/>
  <c r="Q1000" i="19"/>
  <c r="R1000" i="19"/>
  <c r="AY1000" i="19"/>
  <c r="O1001" i="19"/>
  <c r="P1001" i="19"/>
  <c r="Q1001" i="19"/>
  <c r="R1001" i="19"/>
  <c r="AY1001" i="19"/>
  <c r="O1002" i="19"/>
  <c r="P1002" i="19"/>
  <c r="Q1002" i="19"/>
  <c r="R1002" i="19"/>
  <c r="AY1002" i="19"/>
  <c r="O1003" i="19"/>
  <c r="P1003" i="19"/>
  <c r="Q1003" i="19"/>
  <c r="R1003" i="19"/>
  <c r="AY1003" i="19"/>
  <c r="O1004" i="19"/>
  <c r="P1004" i="19"/>
  <c r="Q1004" i="19"/>
  <c r="R1004" i="19"/>
  <c r="AY1004" i="19"/>
  <c r="O1005" i="19"/>
  <c r="P1005" i="19"/>
  <c r="Q1005" i="19"/>
  <c r="R1005" i="19"/>
  <c r="AY1005" i="19"/>
  <c r="O1006" i="19"/>
  <c r="P1006" i="19"/>
  <c r="Q1006" i="19"/>
  <c r="R1006" i="19"/>
  <c r="AY1006" i="19"/>
  <c r="O1007" i="19"/>
  <c r="P1007" i="19"/>
  <c r="Q1007" i="19"/>
  <c r="R1007" i="19"/>
  <c r="AY1007" i="19"/>
  <c r="O1008" i="19"/>
  <c r="P1008" i="19"/>
  <c r="Q1008" i="19"/>
  <c r="R1008" i="19"/>
  <c r="AY1008" i="19"/>
  <c r="O1009" i="19"/>
  <c r="P1009" i="19"/>
  <c r="Q1009" i="19"/>
  <c r="R1009" i="19"/>
  <c r="AY1009" i="19"/>
  <c r="O1010" i="19"/>
  <c r="P1010" i="19"/>
  <c r="Q1010" i="19"/>
  <c r="R1010" i="19"/>
  <c r="AY1010" i="19"/>
  <c r="O1011" i="19"/>
  <c r="P1011" i="19"/>
  <c r="Q1011" i="19"/>
  <c r="R1011" i="19"/>
  <c r="AY1011" i="19"/>
  <c r="O1012" i="19"/>
  <c r="P1012" i="19"/>
  <c r="Q1012" i="19"/>
  <c r="R1012" i="19"/>
  <c r="AY1012" i="19"/>
  <c r="O1013" i="19"/>
  <c r="P1013" i="19"/>
  <c r="Q1013" i="19"/>
  <c r="R1013" i="19"/>
  <c r="AY1013" i="19"/>
  <c r="O1014" i="19"/>
  <c r="P1014" i="19"/>
  <c r="Q1014" i="19"/>
  <c r="R1014" i="19"/>
  <c r="AY1014" i="19"/>
  <c r="O1015" i="19"/>
  <c r="P1015" i="19"/>
  <c r="Q1015" i="19"/>
  <c r="R1015" i="19"/>
  <c r="AY1015" i="19"/>
  <c r="O1016" i="19"/>
  <c r="P1016" i="19"/>
  <c r="Q1016" i="19"/>
  <c r="R1016" i="19"/>
  <c r="AY1016" i="19"/>
  <c r="O1017" i="19"/>
  <c r="P1017" i="19"/>
  <c r="Q1017" i="19"/>
  <c r="R1017" i="19"/>
  <c r="AY1017" i="19"/>
  <c r="O1018" i="19"/>
  <c r="P1018" i="19"/>
  <c r="Q1018" i="19"/>
  <c r="R1018" i="19"/>
  <c r="AY1018" i="19"/>
  <c r="O1019" i="19"/>
  <c r="P1019" i="19"/>
  <c r="Q1019" i="19"/>
  <c r="R1019" i="19"/>
  <c r="AY1019" i="19"/>
  <c r="O1020" i="19"/>
  <c r="P1020" i="19"/>
  <c r="Q1020" i="19"/>
  <c r="R1020" i="19"/>
  <c r="AY1020" i="19"/>
  <c r="O1021" i="19"/>
  <c r="P1021" i="19"/>
  <c r="Q1021" i="19"/>
  <c r="R1021" i="19"/>
  <c r="AY1021" i="19"/>
  <c r="O1022" i="19"/>
  <c r="P1022" i="19"/>
  <c r="Q1022" i="19"/>
  <c r="R1022" i="19"/>
  <c r="AY1022" i="19"/>
  <c r="O1023" i="19"/>
  <c r="P1023" i="19"/>
  <c r="Q1023" i="19"/>
  <c r="R1023" i="19"/>
  <c r="AY1023" i="19"/>
  <c r="O1024" i="19"/>
  <c r="P1024" i="19"/>
  <c r="Q1024" i="19"/>
  <c r="R1024" i="19"/>
  <c r="AY1024" i="19"/>
  <c r="O1025" i="19"/>
  <c r="P1025" i="19"/>
  <c r="Q1025" i="19"/>
  <c r="R1025" i="19"/>
  <c r="AY1025" i="19"/>
  <c r="O1026" i="19"/>
  <c r="P1026" i="19"/>
  <c r="Q1026" i="19"/>
  <c r="R1026" i="19"/>
  <c r="AY1026" i="19"/>
  <c r="O1027" i="19"/>
  <c r="P1027" i="19"/>
  <c r="Q1027" i="19"/>
  <c r="R1027" i="19"/>
  <c r="AY1027" i="19"/>
  <c r="O1028" i="19"/>
  <c r="P1028" i="19"/>
  <c r="Q1028" i="19"/>
  <c r="R1028" i="19"/>
  <c r="AY1028" i="19"/>
  <c r="O1029" i="19"/>
  <c r="P1029" i="19"/>
  <c r="Q1029" i="19"/>
  <c r="R1029" i="19"/>
  <c r="AY1029" i="19"/>
  <c r="O1030" i="19"/>
  <c r="P1030" i="19"/>
  <c r="Q1030" i="19"/>
  <c r="R1030" i="19"/>
  <c r="AY1030" i="19"/>
  <c r="O1031" i="19"/>
  <c r="P1031" i="19"/>
  <c r="Q1031" i="19"/>
  <c r="R1031" i="19"/>
  <c r="AY1031" i="19"/>
  <c r="O1032" i="19"/>
  <c r="P1032" i="19"/>
  <c r="Q1032" i="19"/>
  <c r="R1032" i="19"/>
  <c r="AY1032" i="19"/>
  <c r="O1033" i="19"/>
  <c r="P1033" i="19"/>
  <c r="Q1033" i="19"/>
  <c r="R1033" i="19"/>
  <c r="AY1033" i="19"/>
  <c r="O1034" i="19"/>
  <c r="P1034" i="19"/>
  <c r="Q1034" i="19"/>
  <c r="R1034" i="19"/>
  <c r="AY1034" i="19"/>
  <c r="O1035" i="19"/>
  <c r="P1035" i="19"/>
  <c r="Q1035" i="19"/>
  <c r="R1035" i="19"/>
  <c r="AY1035" i="19"/>
  <c r="O1036" i="19"/>
  <c r="P1036" i="19"/>
  <c r="Q1036" i="19"/>
  <c r="R1036" i="19"/>
  <c r="O1038" i="19"/>
  <c r="P1038" i="19"/>
  <c r="Q1038" i="19"/>
  <c r="R1038" i="19"/>
  <c r="AY1038" i="19"/>
  <c r="O1039" i="19"/>
  <c r="P1039" i="19"/>
  <c r="Q1039" i="19"/>
  <c r="R1039" i="19"/>
  <c r="AY1039" i="19"/>
  <c r="O1040" i="19"/>
  <c r="P1040" i="19"/>
  <c r="Q1040" i="19"/>
  <c r="R1040" i="19"/>
  <c r="AY1040" i="19"/>
  <c r="O1041" i="19"/>
  <c r="P1041" i="19"/>
  <c r="Q1041" i="19"/>
  <c r="R1041" i="19"/>
  <c r="AY1041" i="19"/>
  <c r="O1042" i="19"/>
  <c r="P1042" i="19"/>
  <c r="Q1042" i="19"/>
  <c r="R1042" i="19"/>
  <c r="AY1042" i="19"/>
  <c r="O1043" i="19"/>
  <c r="P1043" i="19"/>
  <c r="Q1043" i="19"/>
  <c r="R1043" i="19"/>
  <c r="AY1043" i="19"/>
  <c r="O1044" i="19"/>
  <c r="P1044" i="19"/>
  <c r="Q1044" i="19"/>
  <c r="R1044" i="19"/>
  <c r="AY1044" i="19"/>
  <c r="O1045" i="19"/>
  <c r="P1045" i="19"/>
  <c r="Q1045" i="19"/>
  <c r="R1045" i="19"/>
  <c r="AY1045" i="19"/>
  <c r="O1046" i="19"/>
  <c r="P1046" i="19"/>
  <c r="Q1046" i="19"/>
  <c r="R1046" i="19"/>
  <c r="AY1046" i="19"/>
  <c r="O1047" i="19"/>
  <c r="P1047" i="19"/>
  <c r="Q1047" i="19"/>
  <c r="R1047" i="19"/>
  <c r="AY1047" i="19"/>
  <c r="O1048" i="19"/>
  <c r="P1048" i="19"/>
  <c r="Q1048" i="19"/>
  <c r="R1048" i="19"/>
  <c r="AY1048" i="19"/>
  <c r="O1049" i="19"/>
  <c r="P1049" i="19"/>
  <c r="Q1049" i="19"/>
  <c r="R1049" i="19"/>
  <c r="AY1049" i="19"/>
  <c r="O1050" i="19"/>
  <c r="P1050" i="19"/>
  <c r="Q1050" i="19"/>
  <c r="R1050" i="19"/>
  <c r="AY1050" i="19"/>
  <c r="O1051" i="19"/>
  <c r="P1051" i="19"/>
  <c r="Q1051" i="19"/>
  <c r="R1051" i="19"/>
  <c r="AY1051" i="19"/>
  <c r="O1052" i="19"/>
  <c r="P1052" i="19"/>
  <c r="Q1052" i="19"/>
  <c r="R1052" i="19"/>
  <c r="AY1052" i="19"/>
  <c r="O1053" i="19"/>
  <c r="P1053" i="19"/>
  <c r="Q1053" i="19"/>
  <c r="R1053" i="19"/>
  <c r="AY1053" i="19"/>
  <c r="O1054" i="19"/>
  <c r="P1054" i="19"/>
  <c r="Q1054" i="19"/>
  <c r="R1054" i="19"/>
  <c r="AY1054" i="19"/>
  <c r="O1055" i="19"/>
  <c r="P1055" i="19"/>
  <c r="Q1055" i="19"/>
  <c r="R1055" i="19"/>
  <c r="AY1055" i="19"/>
  <c r="O1056" i="19"/>
  <c r="P1056" i="19"/>
  <c r="Q1056" i="19"/>
  <c r="R1056" i="19"/>
  <c r="AY1056" i="19"/>
  <c r="O1057" i="19"/>
  <c r="P1057" i="19"/>
  <c r="Q1057" i="19"/>
  <c r="R1057" i="19"/>
  <c r="AY1057" i="19"/>
  <c r="O1058" i="19"/>
  <c r="P1058" i="19"/>
  <c r="Q1058" i="19"/>
  <c r="R1058" i="19"/>
  <c r="AY1058" i="19"/>
  <c r="O1059" i="19"/>
  <c r="P1059" i="19"/>
  <c r="Q1059" i="19"/>
  <c r="R1059" i="19"/>
  <c r="AY1059" i="19"/>
  <c r="O1060" i="19"/>
  <c r="P1060" i="19"/>
  <c r="Q1060" i="19"/>
  <c r="R1060" i="19"/>
  <c r="AY1060" i="19"/>
  <c r="O1061" i="19"/>
  <c r="P1061" i="19"/>
  <c r="Q1061" i="19"/>
  <c r="R1061" i="19"/>
  <c r="AY1061" i="19"/>
  <c r="O1062" i="19"/>
  <c r="P1062" i="19"/>
  <c r="Q1062" i="19"/>
  <c r="R1062" i="19"/>
  <c r="AY1062" i="19"/>
  <c r="O1063" i="19"/>
  <c r="P1063" i="19"/>
  <c r="Q1063" i="19"/>
  <c r="R1063" i="19"/>
  <c r="AY1063" i="19"/>
  <c r="O1064" i="19"/>
  <c r="P1064" i="19"/>
  <c r="Q1064" i="19"/>
  <c r="R1064" i="19"/>
  <c r="AY1064" i="19"/>
  <c r="O1065" i="19"/>
  <c r="P1065" i="19"/>
  <c r="Q1065" i="19"/>
  <c r="R1065" i="19"/>
  <c r="AY1065" i="19"/>
  <c r="O1066" i="19"/>
  <c r="P1066" i="19"/>
  <c r="Q1066" i="19"/>
  <c r="R1066" i="19"/>
  <c r="AY1066" i="19"/>
  <c r="O1067" i="19"/>
  <c r="P1067" i="19"/>
  <c r="Q1067" i="19"/>
  <c r="R1067" i="19"/>
  <c r="AY1067" i="19"/>
  <c r="O1068" i="19"/>
  <c r="P1068" i="19"/>
  <c r="Q1068" i="19"/>
  <c r="R1068" i="19"/>
  <c r="AY1068" i="19"/>
  <c r="O1069" i="19"/>
  <c r="P1069" i="19"/>
  <c r="Q1069" i="19"/>
  <c r="R1069" i="19"/>
  <c r="AY1069" i="19"/>
  <c r="O1070" i="19"/>
  <c r="P1070" i="19"/>
  <c r="Q1070" i="19"/>
  <c r="R1070" i="19"/>
  <c r="AY1070" i="19"/>
  <c r="O1071" i="19"/>
  <c r="P1071" i="19"/>
  <c r="Q1071" i="19"/>
  <c r="R1071" i="19"/>
  <c r="AY1071" i="19"/>
  <c r="O1072" i="19"/>
  <c r="P1072" i="19"/>
  <c r="Q1072" i="19"/>
  <c r="R1072" i="19"/>
  <c r="AY1072" i="19"/>
  <c r="O1073" i="19"/>
  <c r="P1073" i="19"/>
  <c r="Q1073" i="19"/>
  <c r="R1073" i="19"/>
  <c r="AY1073" i="19"/>
  <c r="O1074" i="19"/>
  <c r="P1074" i="19"/>
  <c r="Q1074" i="19"/>
  <c r="R1074" i="19"/>
  <c r="AY1074" i="19"/>
  <c r="O1075" i="19"/>
  <c r="P1075" i="19"/>
  <c r="Q1075" i="19"/>
  <c r="R1075" i="19"/>
  <c r="AY1075" i="19"/>
  <c r="O1076" i="19"/>
  <c r="P1076" i="19"/>
  <c r="Q1076" i="19"/>
  <c r="R1076" i="19"/>
  <c r="AY1076" i="19"/>
  <c r="O1077" i="19"/>
  <c r="P1077" i="19"/>
  <c r="Q1077" i="19"/>
  <c r="R1077" i="19"/>
  <c r="AY1077" i="19"/>
  <c r="O1078" i="19"/>
  <c r="P1078" i="19"/>
  <c r="Q1078" i="19"/>
  <c r="R1078" i="19"/>
  <c r="AY1078" i="19"/>
  <c r="O1079" i="19"/>
  <c r="P1079" i="19"/>
  <c r="Q1079" i="19"/>
  <c r="R1079" i="19"/>
  <c r="AY1079" i="19"/>
  <c r="O1080" i="19"/>
  <c r="P1080" i="19"/>
  <c r="Q1080" i="19"/>
  <c r="R1080" i="19"/>
  <c r="AY1080" i="19"/>
  <c r="O1081" i="19"/>
  <c r="P1081" i="19"/>
  <c r="Q1081" i="19"/>
  <c r="R1081" i="19"/>
  <c r="AY1081" i="19"/>
  <c r="O1082" i="19"/>
  <c r="P1082" i="19"/>
  <c r="Q1082" i="19"/>
  <c r="R1082" i="19"/>
  <c r="AY1082" i="19"/>
  <c r="O1083" i="19"/>
  <c r="P1083" i="19"/>
  <c r="Q1083" i="19"/>
  <c r="R1083" i="19"/>
  <c r="AY1083" i="19"/>
  <c r="O1084" i="19"/>
  <c r="P1084" i="19"/>
  <c r="Q1084" i="19"/>
  <c r="R1084" i="19"/>
  <c r="AY1084" i="19"/>
  <c r="O1085" i="19"/>
  <c r="P1085" i="19"/>
  <c r="Q1085" i="19"/>
  <c r="R1085" i="19"/>
  <c r="AY1085" i="19"/>
  <c r="O1086" i="19"/>
  <c r="P1086" i="19"/>
  <c r="Q1086" i="19"/>
  <c r="R1086" i="19"/>
  <c r="AY1086" i="19"/>
  <c r="O1087" i="19"/>
  <c r="P1087" i="19"/>
  <c r="Q1087" i="19"/>
  <c r="R1087" i="19"/>
  <c r="AY1087" i="19"/>
  <c r="O1088" i="19"/>
  <c r="P1088" i="19"/>
  <c r="Q1088" i="19"/>
  <c r="R1088" i="19"/>
  <c r="AY1088" i="19"/>
  <c r="O1089" i="19"/>
  <c r="P1089" i="19"/>
  <c r="Q1089" i="19"/>
  <c r="R1089" i="19"/>
  <c r="AY1089" i="19"/>
  <c r="O1090" i="19"/>
  <c r="P1090" i="19"/>
  <c r="Q1090" i="19"/>
  <c r="R1090" i="19"/>
  <c r="AY1090" i="19"/>
  <c r="O1091" i="19"/>
  <c r="P1091" i="19"/>
  <c r="Q1091" i="19"/>
  <c r="R1091" i="19"/>
  <c r="AY1091" i="19"/>
  <c r="O1092" i="19"/>
  <c r="P1092" i="19"/>
  <c r="Q1092" i="19"/>
  <c r="R1092" i="19"/>
  <c r="AY1092" i="19"/>
  <c r="O1093" i="19"/>
  <c r="P1093" i="19"/>
  <c r="Q1093" i="19"/>
  <c r="R1093" i="19"/>
  <c r="AY1093" i="19"/>
  <c r="O1094" i="19"/>
  <c r="P1094" i="19"/>
  <c r="Q1094" i="19"/>
  <c r="R1094" i="19"/>
  <c r="AY1094" i="19"/>
  <c r="O1095" i="19"/>
  <c r="P1095" i="19"/>
  <c r="Q1095" i="19"/>
  <c r="R1095" i="19"/>
  <c r="AY1095" i="19"/>
  <c r="O1096" i="19"/>
  <c r="P1096" i="19"/>
  <c r="Q1096" i="19"/>
  <c r="R1096" i="19"/>
  <c r="AY1096" i="19"/>
  <c r="O1097" i="19"/>
  <c r="P1097" i="19"/>
  <c r="Q1097" i="19"/>
  <c r="R1097" i="19"/>
  <c r="AY1097" i="19"/>
  <c r="O1098" i="19"/>
  <c r="P1098" i="19"/>
  <c r="Q1098" i="19"/>
  <c r="R1098" i="19"/>
  <c r="AY1098" i="19"/>
  <c r="O1099" i="19"/>
  <c r="P1099" i="19"/>
  <c r="Q1099" i="19"/>
  <c r="R1099" i="19"/>
  <c r="AY1099" i="19"/>
  <c r="O1100" i="19"/>
  <c r="P1100" i="19"/>
  <c r="Q1100" i="19"/>
  <c r="R1100" i="19"/>
  <c r="AY1100" i="19"/>
  <c r="O1101" i="19"/>
  <c r="P1101" i="19"/>
  <c r="Q1101" i="19"/>
  <c r="R1101" i="19"/>
  <c r="AY1101" i="19"/>
  <c r="O1102" i="19"/>
  <c r="P1102" i="19"/>
  <c r="Q1102" i="19"/>
  <c r="R1102" i="19"/>
  <c r="AY1102" i="19"/>
  <c r="O1103" i="19"/>
  <c r="P1103" i="19"/>
  <c r="Q1103" i="19"/>
  <c r="R1103" i="19"/>
  <c r="AY1103" i="19"/>
  <c r="O1104" i="19"/>
  <c r="P1104" i="19"/>
  <c r="Q1104" i="19"/>
  <c r="R1104" i="19"/>
  <c r="AY1104" i="19"/>
  <c r="O1105" i="19"/>
  <c r="P1105" i="19"/>
  <c r="Q1105" i="19"/>
  <c r="R1105" i="19"/>
  <c r="AY1105" i="19"/>
  <c r="O1106" i="19"/>
  <c r="P1106" i="19"/>
  <c r="Q1106" i="19"/>
  <c r="R1106" i="19"/>
  <c r="AY1106" i="19"/>
  <c r="O1107" i="19"/>
  <c r="P1107" i="19"/>
  <c r="Q1107" i="19"/>
  <c r="R1107" i="19"/>
  <c r="AY1107" i="19"/>
  <c r="O1108" i="19"/>
  <c r="P1108" i="19"/>
  <c r="Q1108" i="19"/>
  <c r="R1108" i="19"/>
  <c r="AY1108" i="19"/>
  <c r="O1109" i="19"/>
  <c r="P1109" i="19"/>
  <c r="Q1109" i="19"/>
  <c r="R1109" i="19"/>
  <c r="AY1109" i="19"/>
  <c r="O1110" i="19"/>
  <c r="P1110" i="19"/>
  <c r="Q1110" i="19"/>
  <c r="R1110" i="19"/>
  <c r="AY1110" i="19"/>
  <c r="O1111" i="19"/>
  <c r="P1111" i="19"/>
  <c r="Q1111" i="19"/>
  <c r="R1111" i="19"/>
  <c r="AY1111" i="19"/>
  <c r="O1112" i="19"/>
  <c r="P1112" i="19"/>
  <c r="Q1112" i="19"/>
  <c r="R1112" i="19"/>
  <c r="AY1112" i="19"/>
  <c r="O1113" i="19"/>
  <c r="P1113" i="19"/>
  <c r="Q1113" i="19"/>
  <c r="R1113" i="19"/>
  <c r="AY1113" i="19"/>
  <c r="O1114" i="19"/>
  <c r="P1114" i="19"/>
  <c r="Q1114" i="19"/>
  <c r="R1114" i="19"/>
  <c r="AY1114" i="19"/>
  <c r="O1115" i="19"/>
  <c r="P1115" i="19"/>
  <c r="Q1115" i="19"/>
  <c r="R1115" i="19"/>
  <c r="AY1115" i="19"/>
  <c r="O1116" i="19"/>
  <c r="P1116" i="19"/>
  <c r="Q1116" i="19"/>
  <c r="R1116" i="19"/>
  <c r="AY1116" i="19"/>
  <c r="O1117" i="19"/>
  <c r="P1117" i="19"/>
  <c r="Q1117" i="19"/>
  <c r="R1117" i="19"/>
  <c r="AY1117" i="19"/>
  <c r="O1118" i="19"/>
  <c r="P1118" i="19"/>
  <c r="Q1118" i="19"/>
  <c r="R1118" i="19"/>
  <c r="AY1118" i="19"/>
  <c r="O1119" i="19"/>
  <c r="P1119" i="19"/>
  <c r="Q1119" i="19"/>
  <c r="R1119" i="19"/>
  <c r="AY1119" i="19"/>
  <c r="O1120" i="19"/>
  <c r="P1120" i="19"/>
  <c r="Q1120" i="19"/>
  <c r="R1120" i="19"/>
  <c r="AY1120" i="19"/>
  <c r="O1121" i="19"/>
  <c r="P1121" i="19"/>
  <c r="Q1121" i="19"/>
  <c r="R1121" i="19"/>
  <c r="AY1121" i="19"/>
  <c r="O1122" i="19"/>
  <c r="P1122" i="19"/>
  <c r="Q1122" i="19"/>
  <c r="R1122" i="19"/>
  <c r="AY1122" i="19"/>
  <c r="O1123" i="19"/>
  <c r="P1123" i="19"/>
  <c r="Q1123" i="19"/>
  <c r="R1123" i="19"/>
  <c r="AY1123" i="19"/>
  <c r="O1124" i="19"/>
  <c r="P1124" i="19"/>
  <c r="Q1124" i="19"/>
  <c r="R1124" i="19"/>
  <c r="AY1124" i="19"/>
  <c r="O1125" i="19"/>
  <c r="P1125" i="19"/>
  <c r="Q1125" i="19"/>
  <c r="R1125" i="19"/>
  <c r="AY1125" i="19"/>
  <c r="O1126" i="19"/>
  <c r="P1126" i="19"/>
  <c r="Q1126" i="19"/>
  <c r="R1126" i="19"/>
  <c r="AY1126" i="19"/>
  <c r="O1127" i="19"/>
  <c r="P1127" i="19"/>
  <c r="Q1127" i="19"/>
  <c r="R1127" i="19"/>
  <c r="AY1127" i="19"/>
  <c r="O1128" i="19"/>
  <c r="P1128" i="19"/>
  <c r="Q1128" i="19"/>
  <c r="R1128" i="19"/>
  <c r="AY1128" i="19"/>
  <c r="O1129" i="19"/>
  <c r="P1129" i="19"/>
  <c r="Q1129" i="19"/>
  <c r="R1129" i="19"/>
  <c r="AY1129" i="19"/>
  <c r="O1130" i="19"/>
  <c r="P1130" i="19"/>
  <c r="Q1130" i="19"/>
  <c r="R1130" i="19"/>
  <c r="AY1130" i="19"/>
  <c r="O1131" i="19"/>
  <c r="P1131" i="19"/>
  <c r="Q1131" i="19"/>
  <c r="R1131" i="19"/>
  <c r="AY1131" i="19"/>
  <c r="O1132" i="19"/>
  <c r="P1132" i="19"/>
  <c r="Q1132" i="19"/>
  <c r="R1132" i="19"/>
  <c r="AY1132" i="19"/>
  <c r="O1133" i="19"/>
  <c r="P1133" i="19"/>
  <c r="Q1133" i="19"/>
  <c r="R1133" i="19"/>
  <c r="AY1133" i="19"/>
  <c r="O1134" i="19"/>
  <c r="P1134" i="19"/>
  <c r="Q1134" i="19"/>
  <c r="R1134" i="19"/>
  <c r="AY1134" i="19"/>
  <c r="O1135" i="19"/>
  <c r="P1135" i="19"/>
  <c r="Q1135" i="19"/>
  <c r="R1135" i="19"/>
  <c r="AY1135" i="19"/>
  <c r="O1136" i="19"/>
  <c r="P1136" i="19"/>
  <c r="Q1136" i="19"/>
  <c r="R1136" i="19"/>
  <c r="AY1136" i="19"/>
  <c r="O1137" i="19"/>
  <c r="P1137" i="19"/>
  <c r="Q1137" i="19"/>
  <c r="R1137" i="19"/>
  <c r="AY1137" i="19"/>
  <c r="O1138" i="19"/>
  <c r="P1138" i="19"/>
  <c r="Q1138" i="19"/>
  <c r="R1138" i="19"/>
  <c r="AY1138" i="19"/>
  <c r="O1139" i="19"/>
  <c r="P1139" i="19"/>
  <c r="Q1139" i="19"/>
  <c r="R1139" i="19"/>
  <c r="AY1139" i="19"/>
  <c r="O1140" i="19"/>
  <c r="P1140" i="19"/>
  <c r="Q1140" i="19"/>
  <c r="R1140" i="19"/>
  <c r="AY1140" i="19"/>
  <c r="O1141" i="19"/>
  <c r="P1141" i="19"/>
  <c r="Q1141" i="19"/>
  <c r="R1141" i="19"/>
  <c r="AY1141" i="19"/>
  <c r="O1142" i="19"/>
  <c r="P1142" i="19"/>
  <c r="Q1142" i="19"/>
  <c r="R1142" i="19"/>
  <c r="AY1142" i="19"/>
  <c r="O1143" i="19"/>
  <c r="P1143" i="19"/>
  <c r="Q1143" i="19"/>
  <c r="R1143" i="19"/>
  <c r="AY1143" i="19"/>
  <c r="O1144" i="19"/>
  <c r="P1144" i="19"/>
  <c r="Q1144" i="19"/>
  <c r="R1144" i="19"/>
  <c r="AY1144" i="19"/>
  <c r="O1145" i="19"/>
  <c r="P1145" i="19"/>
  <c r="Q1145" i="19"/>
  <c r="R1145" i="19"/>
  <c r="AY1145" i="19"/>
  <c r="O1146" i="19"/>
  <c r="P1146" i="19"/>
  <c r="Q1146" i="19"/>
  <c r="R1146" i="19"/>
  <c r="AY1146" i="19"/>
  <c r="O1147" i="19"/>
  <c r="P1147" i="19"/>
  <c r="Q1147" i="19"/>
  <c r="R1147" i="19"/>
  <c r="AY1147" i="19"/>
  <c r="O1148" i="19"/>
  <c r="P1148" i="19"/>
  <c r="Q1148" i="19"/>
  <c r="R1148" i="19"/>
  <c r="AY1148" i="19"/>
  <c r="O1149" i="19"/>
  <c r="P1149" i="19"/>
  <c r="Q1149" i="19"/>
  <c r="R1149" i="19"/>
  <c r="AY1149" i="19"/>
  <c r="O1150" i="19"/>
  <c r="P1150" i="19"/>
  <c r="Q1150" i="19"/>
  <c r="R1150" i="19"/>
  <c r="AY1150" i="19"/>
  <c r="O1151" i="19"/>
  <c r="P1151" i="19"/>
  <c r="Q1151" i="19"/>
  <c r="R1151" i="19"/>
  <c r="AY1151" i="19"/>
  <c r="O1152" i="19"/>
  <c r="P1152" i="19"/>
  <c r="Q1152" i="19"/>
  <c r="R1152" i="19"/>
  <c r="AY1152" i="19"/>
  <c r="O1153" i="19"/>
  <c r="P1153" i="19"/>
  <c r="Q1153" i="19"/>
  <c r="R1153" i="19"/>
  <c r="AY1153" i="19"/>
  <c r="O1154" i="19"/>
  <c r="P1154" i="19"/>
  <c r="Q1154" i="19"/>
  <c r="R1154" i="19"/>
  <c r="AY1154" i="19"/>
  <c r="O1155" i="19"/>
  <c r="P1155" i="19"/>
  <c r="Q1155" i="19"/>
  <c r="R1155" i="19"/>
  <c r="AY1155" i="19"/>
  <c r="O1156" i="19"/>
  <c r="P1156" i="19"/>
  <c r="Q1156" i="19"/>
  <c r="R1156" i="19"/>
  <c r="AY1156" i="19"/>
  <c r="O1157" i="19"/>
  <c r="P1157" i="19"/>
  <c r="Q1157" i="19"/>
  <c r="R1157" i="19"/>
  <c r="AY1157" i="19"/>
  <c r="O1158" i="19"/>
  <c r="P1158" i="19"/>
  <c r="Q1158" i="19"/>
  <c r="R1158" i="19"/>
  <c r="O1160" i="19"/>
  <c r="P1160" i="19"/>
  <c r="Q1160" i="19"/>
  <c r="R1160" i="19"/>
  <c r="AY1160" i="19"/>
  <c r="O1161" i="19"/>
  <c r="P1161" i="19"/>
  <c r="Q1161" i="19"/>
  <c r="R1161" i="19"/>
  <c r="AY1161" i="19"/>
  <c r="O1162" i="19"/>
  <c r="P1162" i="19"/>
  <c r="Q1162" i="19"/>
  <c r="R1162" i="19"/>
  <c r="AY1162" i="19"/>
  <c r="O1163" i="19"/>
  <c r="P1163" i="19"/>
  <c r="Q1163" i="19"/>
  <c r="R1163" i="19"/>
  <c r="AY1163" i="19"/>
  <c r="O1164" i="19"/>
  <c r="P1164" i="19"/>
  <c r="Q1164" i="19"/>
  <c r="R1164" i="19"/>
  <c r="AY1164" i="19"/>
  <c r="O1165" i="19"/>
  <c r="P1165" i="19"/>
  <c r="Q1165" i="19"/>
  <c r="R1165" i="19"/>
  <c r="AY1165" i="19"/>
  <c r="O1166" i="19"/>
  <c r="P1166" i="19"/>
  <c r="Q1166" i="19"/>
  <c r="R1166" i="19"/>
  <c r="AY1166" i="19"/>
  <c r="O1167" i="19"/>
  <c r="P1167" i="19"/>
  <c r="Q1167" i="19"/>
  <c r="R1167" i="19"/>
  <c r="AY1167" i="19"/>
  <c r="O1168" i="19"/>
  <c r="P1168" i="19"/>
  <c r="Q1168" i="19"/>
  <c r="R1168" i="19"/>
  <c r="AY1168" i="19"/>
  <c r="O1169" i="19"/>
  <c r="P1169" i="19"/>
  <c r="Q1169" i="19"/>
  <c r="R1169" i="19"/>
  <c r="AY1169" i="19"/>
  <c r="O1170" i="19"/>
  <c r="P1170" i="19"/>
  <c r="Q1170" i="19"/>
  <c r="R1170" i="19"/>
  <c r="AY1170" i="19"/>
  <c r="O1171" i="19"/>
  <c r="P1171" i="19"/>
  <c r="Q1171" i="19"/>
  <c r="R1171" i="19"/>
  <c r="AY1171" i="19"/>
  <c r="O1172" i="19"/>
  <c r="P1172" i="19"/>
  <c r="Q1172" i="19"/>
  <c r="R1172" i="19"/>
  <c r="AY1172" i="19"/>
  <c r="O1173" i="19"/>
  <c r="P1173" i="19"/>
  <c r="Q1173" i="19"/>
  <c r="R1173" i="19"/>
  <c r="AY1173" i="19"/>
  <c r="O1174" i="19"/>
  <c r="P1174" i="19"/>
  <c r="Q1174" i="19"/>
  <c r="R1174" i="19"/>
  <c r="AY1174" i="19"/>
  <c r="O1175" i="19"/>
  <c r="P1175" i="19"/>
  <c r="Q1175" i="19"/>
  <c r="R1175" i="19"/>
  <c r="AY1175" i="19"/>
  <c r="O1176" i="19"/>
  <c r="P1176" i="19"/>
  <c r="Q1176" i="19"/>
  <c r="R1176" i="19"/>
  <c r="AY1176" i="19"/>
  <c r="O1177" i="19"/>
  <c r="P1177" i="19"/>
  <c r="Q1177" i="19"/>
  <c r="R1177" i="19"/>
  <c r="AY1177" i="19"/>
  <c r="O1178" i="19"/>
  <c r="P1178" i="19"/>
  <c r="Q1178" i="19"/>
  <c r="R1178" i="19"/>
  <c r="AY1178" i="19"/>
  <c r="O1179" i="19"/>
  <c r="P1179" i="19"/>
  <c r="Q1179" i="19"/>
  <c r="R1179" i="19"/>
  <c r="AY1179" i="19"/>
  <c r="O1180" i="19"/>
  <c r="P1180" i="19"/>
  <c r="Q1180" i="19"/>
  <c r="R1180" i="19"/>
  <c r="AY1180" i="19"/>
  <c r="O1181" i="19"/>
  <c r="P1181" i="19"/>
  <c r="Q1181" i="19"/>
  <c r="R1181" i="19"/>
  <c r="AY1181" i="19"/>
  <c r="O1182" i="19"/>
  <c r="P1182" i="19"/>
  <c r="Q1182" i="19"/>
  <c r="R1182" i="19"/>
  <c r="AY1182" i="19"/>
  <c r="O1183" i="19"/>
  <c r="P1183" i="19"/>
  <c r="Q1183" i="19"/>
  <c r="R1183" i="19"/>
  <c r="AY1183" i="19"/>
  <c r="O1184" i="19"/>
  <c r="P1184" i="19"/>
  <c r="Q1184" i="19"/>
  <c r="R1184" i="19"/>
  <c r="AY1184" i="19"/>
  <c r="O1185" i="19"/>
  <c r="P1185" i="19"/>
  <c r="Q1185" i="19"/>
  <c r="R1185" i="19"/>
  <c r="AY1185" i="19"/>
  <c r="O1186" i="19"/>
  <c r="P1186" i="19"/>
  <c r="Q1186" i="19"/>
  <c r="R1186" i="19"/>
  <c r="AY1186" i="19"/>
  <c r="O1187" i="19"/>
  <c r="P1187" i="19"/>
  <c r="Q1187" i="19"/>
  <c r="R1187" i="19"/>
  <c r="AY1187" i="19"/>
  <c r="O1188" i="19"/>
  <c r="P1188" i="19"/>
  <c r="Q1188" i="19"/>
  <c r="R1188" i="19"/>
  <c r="AY1188" i="19"/>
  <c r="O1189" i="19"/>
  <c r="P1189" i="19"/>
  <c r="Q1189" i="19"/>
  <c r="R1189" i="19"/>
  <c r="AY1189" i="19"/>
  <c r="O1190" i="19"/>
  <c r="P1190" i="19"/>
  <c r="Q1190" i="19"/>
  <c r="R1190" i="19"/>
  <c r="AY1190" i="19"/>
  <c r="O1191" i="19"/>
  <c r="P1191" i="19"/>
  <c r="Q1191" i="19"/>
  <c r="R1191" i="19"/>
  <c r="AY1191" i="19"/>
  <c r="O1192" i="19"/>
  <c r="P1192" i="19"/>
  <c r="Q1192" i="19"/>
  <c r="R1192" i="19"/>
  <c r="AY1192" i="19"/>
  <c r="O1193" i="19"/>
  <c r="P1193" i="19"/>
  <c r="Q1193" i="19"/>
  <c r="R1193" i="19"/>
  <c r="AY1193" i="19"/>
  <c r="O1194" i="19"/>
  <c r="P1194" i="19"/>
  <c r="Q1194" i="19"/>
  <c r="R1194" i="19"/>
  <c r="AY1194" i="19"/>
  <c r="O1195" i="19"/>
  <c r="P1195" i="19"/>
  <c r="Q1195" i="19"/>
  <c r="R1195" i="19"/>
  <c r="AY1195" i="19"/>
  <c r="O1196" i="19"/>
  <c r="P1196" i="19"/>
  <c r="Q1196" i="19"/>
  <c r="R1196" i="19"/>
  <c r="AY1196" i="19"/>
  <c r="O1197" i="19"/>
  <c r="P1197" i="19"/>
  <c r="Q1197" i="19"/>
  <c r="R1197" i="19"/>
  <c r="AY1197" i="19"/>
  <c r="O1198" i="19"/>
  <c r="P1198" i="19"/>
  <c r="Q1198" i="19"/>
  <c r="R1198" i="19"/>
  <c r="AY1198" i="19"/>
  <c r="O1199" i="19"/>
  <c r="P1199" i="19"/>
  <c r="Q1199" i="19"/>
  <c r="R1199" i="19"/>
  <c r="AY1199" i="19"/>
  <c r="O1200" i="19"/>
  <c r="P1200" i="19"/>
  <c r="Q1200" i="19"/>
  <c r="R1200" i="19"/>
  <c r="AY1200" i="19"/>
  <c r="O1201" i="19"/>
  <c r="P1201" i="19"/>
  <c r="Q1201" i="19"/>
  <c r="R1201" i="19"/>
  <c r="AY1201" i="19"/>
  <c r="O1202" i="19"/>
  <c r="P1202" i="19"/>
  <c r="Q1202" i="19"/>
  <c r="R1202" i="19"/>
  <c r="AY1202" i="19"/>
  <c r="O1203" i="19"/>
  <c r="P1203" i="19"/>
  <c r="Q1203" i="19"/>
  <c r="R1203" i="19"/>
  <c r="AY1203" i="19"/>
  <c r="O1204" i="19"/>
  <c r="P1204" i="19"/>
  <c r="Q1204" i="19"/>
  <c r="R1204" i="19"/>
  <c r="AY1204" i="19"/>
  <c r="O1205" i="19"/>
  <c r="P1205" i="19"/>
  <c r="Q1205" i="19"/>
  <c r="R1205" i="19"/>
  <c r="AY1205" i="19"/>
  <c r="O1206" i="19"/>
  <c r="P1206" i="19"/>
  <c r="Q1206" i="19"/>
  <c r="R1206" i="19"/>
  <c r="AY1206" i="19"/>
  <c r="O1207" i="19"/>
  <c r="P1207" i="19"/>
  <c r="Q1207" i="19"/>
  <c r="R1207" i="19"/>
  <c r="AY1207" i="19"/>
  <c r="O1208" i="19"/>
  <c r="P1208" i="19"/>
  <c r="Q1208" i="19"/>
  <c r="R1208" i="19"/>
  <c r="AY1208" i="19"/>
  <c r="O1209" i="19"/>
  <c r="P1209" i="19"/>
  <c r="Q1209" i="19"/>
  <c r="R1209" i="19"/>
  <c r="AY1209" i="19"/>
  <c r="O1210" i="19"/>
  <c r="P1210" i="19"/>
  <c r="Q1210" i="19"/>
  <c r="R1210" i="19"/>
  <c r="AY1210" i="19"/>
  <c r="O1211" i="19"/>
  <c r="P1211" i="19"/>
  <c r="Q1211" i="19"/>
  <c r="R1211" i="19"/>
  <c r="AY1211" i="19"/>
  <c r="O1212" i="19"/>
  <c r="P1212" i="19"/>
  <c r="Q1212" i="19"/>
  <c r="R1212" i="19"/>
  <c r="AY1212" i="19"/>
  <c r="O1213" i="19"/>
  <c r="P1213" i="19"/>
  <c r="Q1213" i="19"/>
  <c r="R1213" i="19"/>
  <c r="AY1213" i="19"/>
  <c r="O1214" i="19"/>
  <c r="P1214" i="19"/>
  <c r="Q1214" i="19"/>
  <c r="R1214" i="19"/>
  <c r="AY1214" i="19"/>
  <c r="O1215" i="19"/>
  <c r="P1215" i="19"/>
  <c r="Q1215" i="19"/>
  <c r="R1215" i="19"/>
  <c r="AY1215" i="19"/>
  <c r="O1216" i="19"/>
  <c r="P1216" i="19"/>
  <c r="Q1216" i="19"/>
  <c r="R1216" i="19"/>
  <c r="AY1216" i="19"/>
  <c r="O1217" i="19"/>
  <c r="P1217" i="19"/>
  <c r="Q1217" i="19"/>
  <c r="R1217" i="19"/>
  <c r="AY1217" i="19"/>
  <c r="O1218" i="19"/>
  <c r="P1218" i="19"/>
  <c r="Q1218" i="19"/>
  <c r="R1218" i="19"/>
  <c r="AY1218" i="19"/>
  <c r="O1219" i="19"/>
  <c r="P1219" i="19"/>
  <c r="Q1219" i="19"/>
  <c r="R1219" i="19"/>
  <c r="AY1219" i="19"/>
  <c r="O1220" i="19"/>
  <c r="P1220" i="19"/>
  <c r="Q1220" i="19"/>
  <c r="R1220" i="19"/>
  <c r="AY1220" i="19"/>
  <c r="O1221" i="19"/>
  <c r="P1221" i="19"/>
  <c r="Q1221" i="19"/>
  <c r="R1221" i="19"/>
  <c r="AY1221" i="19"/>
  <c r="O1222" i="19"/>
  <c r="P1222" i="19"/>
  <c r="Q1222" i="19"/>
  <c r="R1222" i="19"/>
  <c r="AY1222" i="19"/>
  <c r="O1223" i="19"/>
  <c r="P1223" i="19"/>
  <c r="Q1223" i="19"/>
  <c r="R1223" i="19"/>
  <c r="AY1223" i="19"/>
  <c r="O1224" i="19"/>
  <c r="P1224" i="19"/>
  <c r="Q1224" i="19"/>
  <c r="R1224" i="19"/>
  <c r="O1226" i="19"/>
  <c r="P1226" i="19"/>
  <c r="Q1226" i="19"/>
  <c r="R1226" i="19"/>
  <c r="AY1226" i="19"/>
  <c r="O1227" i="19"/>
  <c r="P1227" i="19"/>
  <c r="Q1227" i="19"/>
  <c r="R1227" i="19"/>
  <c r="AY1227" i="19"/>
  <c r="O1228" i="19"/>
  <c r="P1228" i="19"/>
  <c r="Q1228" i="19"/>
  <c r="R1228" i="19"/>
  <c r="AY1228" i="19"/>
  <c r="O1229" i="19"/>
  <c r="P1229" i="19"/>
  <c r="Q1229" i="19"/>
  <c r="R1229" i="19"/>
  <c r="AY1229" i="19"/>
  <c r="O1230" i="19"/>
  <c r="P1230" i="19"/>
  <c r="Q1230" i="19"/>
  <c r="R1230" i="19"/>
  <c r="AY1230" i="19"/>
  <c r="O1231" i="19"/>
  <c r="P1231" i="19"/>
  <c r="Q1231" i="19"/>
  <c r="R1231" i="19"/>
  <c r="AY1231" i="19"/>
  <c r="O1232" i="19"/>
  <c r="P1232" i="19"/>
  <c r="Q1232" i="19"/>
  <c r="R1232" i="19"/>
  <c r="AY1232" i="19"/>
  <c r="O1233" i="19"/>
  <c r="P1233" i="19"/>
  <c r="Q1233" i="19"/>
  <c r="R1233" i="19"/>
  <c r="AY1233" i="19"/>
  <c r="O1234" i="19"/>
  <c r="P1234" i="19"/>
  <c r="Q1234" i="19"/>
  <c r="R1234" i="19"/>
  <c r="AY1234" i="19"/>
  <c r="O1235" i="19"/>
  <c r="P1235" i="19"/>
  <c r="Q1235" i="19"/>
  <c r="R1235" i="19"/>
  <c r="AY1235" i="19"/>
  <c r="O1236" i="19"/>
  <c r="P1236" i="19"/>
  <c r="Q1236" i="19"/>
  <c r="R1236" i="19"/>
  <c r="AY1236" i="19"/>
  <c r="O1237" i="19"/>
  <c r="P1237" i="19"/>
  <c r="Q1237" i="19"/>
  <c r="R1237" i="19"/>
  <c r="AY1237" i="19"/>
  <c r="O1238" i="19"/>
  <c r="P1238" i="19"/>
  <c r="Q1238" i="19"/>
  <c r="R1238" i="19"/>
  <c r="AY1238" i="19"/>
  <c r="O1239" i="19"/>
  <c r="P1239" i="19"/>
  <c r="Q1239" i="19"/>
  <c r="R1239" i="19"/>
  <c r="AY1239" i="19"/>
  <c r="O1240" i="19"/>
  <c r="P1240" i="19"/>
  <c r="Q1240" i="19"/>
  <c r="R1240" i="19"/>
  <c r="AY1240" i="19"/>
  <c r="O1241" i="19"/>
  <c r="P1241" i="19"/>
  <c r="Q1241" i="19"/>
  <c r="R1241" i="19"/>
  <c r="AY1241" i="19"/>
  <c r="O1242" i="19"/>
  <c r="P1242" i="19"/>
  <c r="Q1242" i="19"/>
  <c r="R1242" i="19"/>
  <c r="AY1242" i="19"/>
  <c r="O1243" i="19"/>
  <c r="P1243" i="19"/>
  <c r="Q1243" i="19"/>
  <c r="R1243" i="19"/>
  <c r="O1245" i="19"/>
  <c r="P1245" i="19"/>
  <c r="Q1245" i="19"/>
  <c r="R1245" i="19"/>
  <c r="AY1245" i="19"/>
  <c r="O1246" i="19"/>
  <c r="P1246" i="19"/>
  <c r="Q1246" i="19"/>
  <c r="R1246" i="19"/>
  <c r="AY1246" i="19"/>
  <c r="O1247" i="19"/>
  <c r="P1247" i="19"/>
  <c r="Q1247" i="19"/>
  <c r="R1247" i="19"/>
  <c r="AY1247" i="19"/>
  <c r="O1248" i="19"/>
  <c r="P1248" i="19"/>
  <c r="Q1248" i="19"/>
  <c r="R1248" i="19"/>
  <c r="AY1248" i="19"/>
  <c r="O1249" i="19"/>
  <c r="P1249" i="19"/>
  <c r="Q1249" i="19"/>
  <c r="R1249" i="19"/>
  <c r="AY1249" i="19"/>
  <c r="O1250" i="19"/>
  <c r="P1250" i="19"/>
  <c r="Q1250" i="19"/>
  <c r="R1250" i="19"/>
  <c r="AY1250" i="19"/>
  <c r="O1251" i="19"/>
  <c r="P1251" i="19"/>
  <c r="Q1251" i="19"/>
  <c r="R1251" i="19"/>
  <c r="AY1251" i="19"/>
  <c r="O1252" i="19"/>
  <c r="P1252" i="19"/>
  <c r="Q1252" i="19"/>
  <c r="R1252" i="19"/>
  <c r="AY1252" i="19"/>
  <c r="O1253" i="19"/>
  <c r="P1253" i="19"/>
  <c r="Q1253" i="19"/>
  <c r="R1253" i="19"/>
  <c r="AY1253" i="19"/>
  <c r="O1254" i="19"/>
  <c r="P1254" i="19"/>
  <c r="Q1254" i="19"/>
  <c r="R1254" i="19"/>
  <c r="AY1254" i="19"/>
  <c r="O1255" i="19"/>
  <c r="P1255" i="19"/>
  <c r="Q1255" i="19"/>
  <c r="R1255" i="19"/>
  <c r="AY1255" i="19"/>
  <c r="O1256" i="19"/>
  <c r="P1256" i="19"/>
  <c r="Q1256" i="19"/>
  <c r="R1256" i="19"/>
  <c r="AY1256" i="19"/>
  <c r="O1257" i="19"/>
  <c r="P1257" i="19"/>
  <c r="Q1257" i="19"/>
  <c r="R1257" i="19"/>
  <c r="AY1257" i="19"/>
  <c r="O1258" i="19"/>
  <c r="P1258" i="19"/>
  <c r="Q1258" i="19"/>
  <c r="R1258" i="19"/>
  <c r="AY1258" i="19"/>
  <c r="O1259" i="19"/>
  <c r="P1259" i="19"/>
  <c r="Q1259" i="19"/>
  <c r="R1259" i="19"/>
  <c r="AY1259" i="19"/>
  <c r="O1260" i="19"/>
  <c r="P1260" i="19"/>
  <c r="Q1260" i="19"/>
  <c r="R1260" i="19"/>
  <c r="AY1260" i="19"/>
  <c r="O1261" i="19"/>
  <c r="P1261" i="19"/>
  <c r="Q1261" i="19"/>
  <c r="R1261" i="19"/>
  <c r="AY1261" i="19"/>
  <c r="O1262" i="19"/>
  <c r="P1262" i="19"/>
  <c r="Q1262" i="19"/>
  <c r="R1262" i="19"/>
  <c r="AY1262" i="19"/>
  <c r="O1263" i="19"/>
  <c r="P1263" i="19"/>
  <c r="Q1263" i="19"/>
  <c r="R1263" i="19"/>
  <c r="AY1263" i="19"/>
  <c r="O1264" i="19"/>
  <c r="P1264" i="19"/>
  <c r="Q1264" i="19"/>
  <c r="R1264" i="19"/>
  <c r="AY1264" i="19"/>
  <c r="O1265" i="19"/>
  <c r="P1265" i="19"/>
  <c r="Q1265" i="19"/>
  <c r="R1265" i="19"/>
  <c r="AY1265" i="19"/>
  <c r="O1266" i="19"/>
  <c r="P1266" i="19"/>
  <c r="Q1266" i="19"/>
  <c r="R1266" i="19"/>
  <c r="AY1266" i="19"/>
  <c r="O1267" i="19"/>
  <c r="P1267" i="19"/>
  <c r="Q1267" i="19"/>
  <c r="R1267" i="19"/>
  <c r="AY1267" i="19"/>
  <c r="O1268" i="19"/>
  <c r="P1268" i="19"/>
  <c r="Q1268" i="19"/>
  <c r="R1268" i="19"/>
  <c r="AY1268" i="19"/>
  <c r="O1269" i="19"/>
  <c r="P1269" i="19"/>
  <c r="Q1269" i="19"/>
  <c r="R1269" i="19"/>
  <c r="O1271" i="19"/>
  <c r="P1271" i="19"/>
  <c r="Q1271" i="19"/>
  <c r="R1271" i="19"/>
  <c r="O1272" i="19"/>
  <c r="P1272" i="19"/>
  <c r="Q1272" i="19"/>
  <c r="R1272" i="19"/>
  <c r="O1273" i="19"/>
  <c r="P1273" i="19"/>
  <c r="Q1273" i="19"/>
  <c r="R1273" i="19"/>
  <c r="O1274" i="19"/>
  <c r="P1274" i="19"/>
  <c r="Q1274" i="19"/>
  <c r="R1274" i="19"/>
  <c r="O1275" i="19"/>
  <c r="P1275" i="19"/>
  <c r="Q1275" i="19"/>
  <c r="R1275" i="19"/>
  <c r="O1276" i="19"/>
  <c r="P1276" i="19"/>
  <c r="Q1276" i="19"/>
  <c r="R1276" i="19"/>
  <c r="O1277" i="19"/>
  <c r="P1277" i="19"/>
  <c r="Q1277" i="19"/>
  <c r="R1277" i="19"/>
  <c r="O1278" i="19"/>
  <c r="P1278" i="19"/>
  <c r="Q1278" i="19"/>
  <c r="R1278" i="19"/>
  <c r="O1279" i="19"/>
  <c r="P1279" i="19"/>
  <c r="Q1279" i="19"/>
  <c r="R1279" i="19"/>
  <c r="O1280" i="19"/>
  <c r="P1280" i="19"/>
  <c r="Q1280" i="19"/>
  <c r="R1280" i="19"/>
  <c r="O1281" i="19"/>
  <c r="P1281" i="19"/>
  <c r="Q1281" i="19"/>
  <c r="R1281" i="19"/>
  <c r="O1282" i="19"/>
  <c r="P1282" i="19"/>
  <c r="Q1282" i="19"/>
  <c r="R1282" i="19"/>
  <c r="O1283" i="19"/>
  <c r="P1283" i="19"/>
  <c r="Q1283" i="19"/>
  <c r="R1283" i="19"/>
  <c r="O1284" i="19"/>
  <c r="P1284" i="19"/>
  <c r="Q1284" i="19"/>
  <c r="R1284" i="19"/>
  <c r="O1285" i="19"/>
  <c r="P1285" i="19"/>
  <c r="Q1285" i="19"/>
  <c r="R1285" i="19"/>
  <c r="O1287" i="19"/>
  <c r="P1287" i="19"/>
  <c r="Q1287" i="19"/>
  <c r="R1287" i="19"/>
  <c r="AY1287" i="19"/>
  <c r="O1288" i="19"/>
  <c r="P1288" i="19"/>
  <c r="Q1288" i="19"/>
  <c r="R1288" i="19"/>
  <c r="AY1288" i="19"/>
  <c r="O1289" i="19"/>
  <c r="P1289" i="19"/>
  <c r="Q1289" i="19"/>
  <c r="R1289" i="19"/>
  <c r="AY1289" i="19"/>
  <c r="O1290" i="19"/>
  <c r="P1290" i="19"/>
  <c r="Q1290" i="19"/>
  <c r="R1290" i="19"/>
  <c r="AY1290" i="19"/>
  <c r="O1291" i="19"/>
  <c r="P1291" i="19"/>
  <c r="Q1291" i="19"/>
  <c r="R1291" i="19"/>
  <c r="AY1291" i="19"/>
  <c r="O1292" i="19"/>
  <c r="P1292" i="19"/>
  <c r="Q1292" i="19"/>
  <c r="R1292" i="19"/>
  <c r="AY1292" i="19"/>
  <c r="O1293" i="19"/>
  <c r="P1293" i="19"/>
  <c r="Q1293" i="19"/>
  <c r="R1293" i="19"/>
  <c r="AY1293" i="19"/>
  <c r="O1294" i="19"/>
  <c r="P1294" i="19"/>
  <c r="Q1294" i="19"/>
  <c r="R1294" i="19"/>
  <c r="AY1294" i="19"/>
  <c r="O1295" i="19"/>
  <c r="P1295" i="19"/>
  <c r="Q1295" i="19"/>
  <c r="R1295" i="19"/>
  <c r="AY1295" i="19"/>
  <c r="O1296" i="19"/>
  <c r="P1296" i="19"/>
  <c r="Q1296" i="19"/>
  <c r="R1296" i="19"/>
  <c r="AY1296" i="19"/>
  <c r="O1297" i="19"/>
  <c r="P1297" i="19"/>
  <c r="Q1297" i="19"/>
  <c r="R1297" i="19"/>
  <c r="AY1297" i="19"/>
  <c r="O1298" i="19"/>
  <c r="P1298" i="19"/>
  <c r="Q1298" i="19"/>
  <c r="R1298" i="19"/>
  <c r="AY1298" i="19"/>
  <c r="O1299" i="19"/>
  <c r="P1299" i="19"/>
  <c r="Q1299" i="19"/>
  <c r="R1299" i="19"/>
  <c r="AY1299" i="19"/>
  <c r="O1300" i="19"/>
  <c r="P1300" i="19"/>
  <c r="Q1300" i="19"/>
  <c r="R1300" i="19"/>
  <c r="AY1300" i="19"/>
  <c r="O1301" i="19"/>
  <c r="P1301" i="19"/>
  <c r="Q1301" i="19"/>
  <c r="R1301" i="19"/>
  <c r="AY1301" i="19"/>
  <c r="O1302" i="19"/>
  <c r="P1302" i="19"/>
  <c r="Q1302" i="19"/>
  <c r="R1302" i="19"/>
  <c r="AY1302" i="19"/>
  <c r="O1303" i="19"/>
  <c r="P1303" i="19"/>
  <c r="Q1303" i="19"/>
  <c r="R1303" i="19"/>
  <c r="AY1303" i="19"/>
  <c r="O1304" i="19"/>
  <c r="P1304" i="19"/>
  <c r="Q1304" i="19"/>
  <c r="R1304" i="19"/>
  <c r="AY1304" i="19"/>
  <c r="O1305" i="19"/>
  <c r="P1305" i="19"/>
  <c r="Q1305" i="19"/>
  <c r="R1305" i="19"/>
  <c r="AY1305" i="19"/>
  <c r="O1306" i="19"/>
  <c r="P1306" i="19"/>
  <c r="Q1306" i="19"/>
  <c r="R1306" i="19"/>
  <c r="AY1306" i="19"/>
  <c r="O1307" i="19"/>
  <c r="P1307" i="19"/>
  <c r="Q1307" i="19"/>
  <c r="R1307" i="19"/>
  <c r="AY1307" i="19"/>
  <c r="O1308" i="19"/>
  <c r="P1308" i="19"/>
  <c r="Q1308" i="19"/>
  <c r="R1308" i="19"/>
  <c r="AY1308" i="19"/>
  <c r="O1309" i="19"/>
  <c r="P1309" i="19"/>
  <c r="Q1309" i="19"/>
  <c r="R1309" i="19"/>
  <c r="AY1309" i="19"/>
  <c r="O1310" i="19"/>
  <c r="P1310" i="19"/>
  <c r="Q1310" i="19"/>
  <c r="R1310" i="19"/>
  <c r="AY1310" i="19"/>
  <c r="O1311" i="19"/>
  <c r="P1311" i="19"/>
  <c r="Q1311" i="19"/>
  <c r="R1311" i="19"/>
  <c r="AY1311" i="19"/>
  <c r="O1312" i="19"/>
  <c r="P1312" i="19"/>
  <c r="Q1312" i="19"/>
  <c r="R1312" i="19"/>
  <c r="AY1312" i="19"/>
  <c r="O1313" i="19"/>
  <c r="P1313" i="19"/>
  <c r="Q1313" i="19"/>
  <c r="R1313" i="19"/>
  <c r="AY1313" i="19"/>
  <c r="O1314" i="19"/>
  <c r="P1314" i="19"/>
  <c r="Q1314" i="19"/>
  <c r="R1314" i="19"/>
  <c r="AY1314" i="19"/>
  <c r="O1315" i="19"/>
  <c r="P1315" i="19"/>
  <c r="Q1315" i="19"/>
  <c r="R1315" i="19"/>
  <c r="AY1315" i="19"/>
  <c r="O1316" i="19"/>
  <c r="P1316" i="19"/>
  <c r="Q1316" i="19"/>
  <c r="R1316" i="19"/>
  <c r="AY1316" i="19"/>
  <c r="O1317" i="19"/>
  <c r="P1317" i="19"/>
  <c r="Q1317" i="19"/>
  <c r="R1317" i="19"/>
  <c r="AY1317" i="19"/>
  <c r="O1318" i="19"/>
  <c r="P1318" i="19"/>
  <c r="Q1318" i="19"/>
  <c r="R1318" i="19"/>
  <c r="AY1318" i="19"/>
  <c r="O1319" i="19"/>
  <c r="P1319" i="19"/>
  <c r="Q1319" i="19"/>
  <c r="R1319" i="19"/>
  <c r="AY1319" i="19"/>
  <c r="O1320" i="19"/>
  <c r="P1320" i="19"/>
  <c r="Q1320" i="19"/>
  <c r="R1320" i="19"/>
  <c r="AY1320" i="19"/>
  <c r="O1321" i="19"/>
  <c r="P1321" i="19"/>
  <c r="Q1321" i="19"/>
  <c r="R1321" i="19"/>
  <c r="AY1321" i="19"/>
  <c r="O1322" i="19"/>
  <c r="P1322" i="19"/>
  <c r="Q1322" i="19"/>
  <c r="R1322" i="19"/>
  <c r="AY1322" i="19"/>
  <c r="O1323" i="19"/>
  <c r="P1323" i="19"/>
  <c r="Q1323" i="19"/>
  <c r="R1323" i="19"/>
  <c r="AY1323" i="19"/>
  <c r="O1324" i="19"/>
  <c r="P1324" i="19"/>
  <c r="Q1324" i="19"/>
  <c r="R1324" i="19"/>
  <c r="AY1324" i="19"/>
  <c r="O1325" i="19"/>
  <c r="P1325" i="19"/>
  <c r="Q1325" i="19"/>
  <c r="R1325" i="19"/>
  <c r="AY1325" i="19"/>
  <c r="O1326" i="19"/>
  <c r="P1326" i="19"/>
  <c r="Q1326" i="19"/>
  <c r="R1326" i="19"/>
  <c r="AY1326" i="19"/>
  <c r="O1327" i="19"/>
  <c r="P1327" i="19"/>
  <c r="Q1327" i="19"/>
  <c r="R1327" i="19"/>
  <c r="AY1327" i="19"/>
  <c r="O1328" i="19"/>
  <c r="P1328" i="19"/>
  <c r="Q1328" i="19"/>
  <c r="R1328" i="19"/>
  <c r="AY1328" i="19"/>
  <c r="O1329" i="19"/>
  <c r="P1329" i="19"/>
  <c r="Q1329" i="19"/>
  <c r="R1329" i="19"/>
  <c r="AY1329" i="19"/>
  <c r="O1330" i="19"/>
  <c r="P1330" i="19"/>
  <c r="Q1330" i="19"/>
  <c r="R1330" i="19"/>
  <c r="AY1330" i="19"/>
  <c r="O1331" i="19"/>
  <c r="P1331" i="19"/>
  <c r="Q1331" i="19"/>
  <c r="R1331" i="19"/>
  <c r="AY1331" i="19"/>
  <c r="O1332" i="19"/>
  <c r="P1332" i="19"/>
  <c r="Q1332" i="19"/>
  <c r="R1332" i="19"/>
  <c r="AY1332" i="19"/>
  <c r="O1333" i="19"/>
  <c r="P1333" i="19"/>
  <c r="Q1333" i="19"/>
  <c r="R1333" i="19"/>
  <c r="AY1333" i="19"/>
  <c r="O1334" i="19"/>
  <c r="P1334" i="19"/>
  <c r="Q1334" i="19"/>
  <c r="R1334" i="19"/>
  <c r="AY1334" i="19"/>
  <c r="O1335" i="19"/>
  <c r="P1335" i="19"/>
  <c r="Q1335" i="19"/>
  <c r="R1335" i="19"/>
  <c r="AY1335" i="19"/>
  <c r="O1336" i="19"/>
  <c r="P1336" i="19"/>
  <c r="Q1336" i="19"/>
  <c r="R1336" i="19"/>
  <c r="AY1336" i="19"/>
  <c r="O1337" i="19"/>
  <c r="P1337" i="19"/>
  <c r="Q1337" i="19"/>
  <c r="R1337" i="19"/>
  <c r="AY1337" i="19"/>
  <c r="O1338" i="19"/>
  <c r="P1338" i="19"/>
  <c r="Q1338" i="19"/>
  <c r="R1338" i="19"/>
  <c r="AY1338" i="19"/>
  <c r="O1339" i="19"/>
  <c r="P1339" i="19"/>
  <c r="Q1339" i="19"/>
  <c r="R1339" i="19"/>
  <c r="AY1339" i="19"/>
  <c r="O1340" i="19"/>
  <c r="P1340" i="19"/>
  <c r="Q1340" i="19"/>
  <c r="R1340" i="19"/>
  <c r="AY1340" i="19"/>
  <c r="O1341" i="19"/>
  <c r="P1341" i="19"/>
  <c r="Q1341" i="19"/>
  <c r="R1341" i="19"/>
  <c r="AY1341" i="19"/>
  <c r="O1342" i="19"/>
  <c r="P1342" i="19"/>
  <c r="Q1342" i="19"/>
  <c r="R1342" i="19"/>
  <c r="AY1342" i="19"/>
  <c r="O1343" i="19"/>
  <c r="P1343" i="19"/>
  <c r="Q1343" i="19"/>
  <c r="R1343" i="19"/>
  <c r="AY1343" i="19"/>
  <c r="O1344" i="19"/>
  <c r="P1344" i="19"/>
  <c r="Q1344" i="19"/>
  <c r="R1344" i="19"/>
  <c r="AY1344" i="19"/>
  <c r="O1345" i="19"/>
  <c r="P1345" i="19"/>
  <c r="Q1345" i="19"/>
  <c r="R1345" i="19"/>
  <c r="AY1345" i="19"/>
  <c r="O1346" i="19"/>
  <c r="P1346" i="19"/>
  <c r="Q1346" i="19"/>
  <c r="R1346" i="19"/>
  <c r="AY1346" i="19"/>
  <c r="O1347" i="19"/>
  <c r="P1347" i="19"/>
  <c r="Q1347" i="19"/>
  <c r="R1347" i="19"/>
  <c r="AY1347" i="19"/>
  <c r="O1348" i="19"/>
  <c r="P1348" i="19"/>
  <c r="Q1348" i="19"/>
  <c r="R1348" i="19"/>
  <c r="AY1348" i="19"/>
  <c r="O1349" i="19"/>
  <c r="P1349" i="19"/>
  <c r="Q1349" i="19"/>
  <c r="R1349" i="19"/>
  <c r="AY1349" i="19"/>
  <c r="O1350" i="19"/>
  <c r="P1350" i="19"/>
  <c r="Q1350" i="19"/>
  <c r="R1350" i="19"/>
  <c r="AY1350" i="19"/>
  <c r="O1351" i="19"/>
  <c r="P1351" i="19"/>
  <c r="Q1351" i="19"/>
  <c r="R1351" i="19"/>
  <c r="AY1351" i="19"/>
  <c r="O1352" i="19"/>
  <c r="P1352" i="19"/>
  <c r="Q1352" i="19"/>
  <c r="R1352" i="19"/>
  <c r="AY1352" i="19"/>
  <c r="O1353" i="19"/>
  <c r="P1353" i="19"/>
  <c r="Q1353" i="19"/>
  <c r="R1353" i="19"/>
  <c r="AY1353" i="19"/>
  <c r="O1354" i="19"/>
  <c r="P1354" i="19"/>
  <c r="Q1354" i="19"/>
  <c r="R1354" i="19"/>
  <c r="AY1354" i="19"/>
  <c r="O1355" i="19"/>
  <c r="P1355" i="19"/>
  <c r="Q1355" i="19"/>
  <c r="R1355" i="19"/>
  <c r="AY1355" i="19"/>
  <c r="O1356" i="19"/>
  <c r="P1356" i="19"/>
  <c r="Q1356" i="19"/>
  <c r="R1356" i="19"/>
  <c r="AY1356" i="19"/>
  <c r="O1357" i="19"/>
  <c r="P1357" i="19"/>
  <c r="Q1357" i="19"/>
  <c r="R1357" i="19"/>
  <c r="AY1357" i="19"/>
  <c r="O1358" i="19"/>
  <c r="P1358" i="19"/>
  <c r="Q1358" i="19"/>
  <c r="R1358" i="19"/>
  <c r="AY1358" i="19"/>
  <c r="O1359" i="19"/>
  <c r="P1359" i="19"/>
  <c r="Q1359" i="19"/>
  <c r="R1359" i="19"/>
  <c r="AY1359" i="19"/>
  <c r="O1360" i="19"/>
  <c r="P1360" i="19"/>
  <c r="Q1360" i="19"/>
  <c r="R1360" i="19"/>
  <c r="AY1360" i="19"/>
  <c r="O1361" i="19"/>
  <c r="P1361" i="19"/>
  <c r="Q1361" i="19"/>
  <c r="R1361" i="19"/>
  <c r="AY1361" i="19"/>
  <c r="O1362" i="19"/>
  <c r="P1362" i="19"/>
  <c r="Q1362" i="19"/>
  <c r="R1362" i="19"/>
  <c r="AY1362" i="19"/>
  <c r="O1363" i="19"/>
  <c r="P1363" i="19"/>
  <c r="Q1363" i="19"/>
  <c r="R1363" i="19"/>
  <c r="AY1363" i="19"/>
  <c r="O1364" i="19"/>
  <c r="P1364" i="19"/>
  <c r="Q1364" i="19"/>
  <c r="R1364" i="19"/>
  <c r="AY1364" i="19"/>
  <c r="O1365" i="19"/>
  <c r="P1365" i="19"/>
  <c r="Q1365" i="19"/>
  <c r="R1365" i="19"/>
  <c r="AY1365" i="19"/>
  <c r="O1366" i="19"/>
  <c r="P1366" i="19"/>
  <c r="Q1366" i="19"/>
  <c r="R1366" i="19"/>
  <c r="AY1366" i="19"/>
  <c r="O1367" i="19"/>
  <c r="P1367" i="19"/>
  <c r="Q1367" i="19"/>
  <c r="R1367" i="19"/>
  <c r="AY1367" i="19"/>
  <c r="O1368" i="19"/>
  <c r="P1368" i="19"/>
  <c r="Q1368" i="19"/>
  <c r="R1368" i="19"/>
  <c r="AY1368" i="19"/>
  <c r="O1369" i="19"/>
  <c r="P1369" i="19"/>
  <c r="Q1369" i="19"/>
  <c r="R1369" i="19"/>
  <c r="AY1369" i="19"/>
  <c r="O1370" i="19"/>
  <c r="P1370" i="19"/>
  <c r="Q1370" i="19"/>
  <c r="R1370" i="19"/>
  <c r="O1372" i="19"/>
  <c r="P1372" i="19"/>
  <c r="Q1372" i="19"/>
  <c r="R1372" i="19"/>
  <c r="AY1372" i="19"/>
  <c r="O1373" i="19"/>
  <c r="P1373" i="19"/>
  <c r="Q1373" i="19"/>
  <c r="R1373" i="19"/>
  <c r="AY1373" i="19"/>
  <c r="O1374" i="19"/>
  <c r="P1374" i="19"/>
  <c r="Q1374" i="19"/>
  <c r="R1374" i="19"/>
  <c r="AY1374" i="19"/>
  <c r="O1375" i="19"/>
  <c r="P1375" i="19"/>
  <c r="Q1375" i="19"/>
  <c r="R1375" i="19"/>
  <c r="AY1375" i="19"/>
  <c r="O1376" i="19"/>
  <c r="P1376" i="19"/>
  <c r="Q1376" i="19"/>
  <c r="R1376" i="19"/>
  <c r="AY1376" i="19"/>
  <c r="O1377" i="19"/>
  <c r="P1377" i="19"/>
  <c r="Q1377" i="19"/>
  <c r="R1377" i="19"/>
  <c r="AY1377" i="19"/>
  <c r="O1378" i="19"/>
  <c r="P1378" i="19"/>
  <c r="Q1378" i="19"/>
  <c r="R1378" i="19"/>
  <c r="AY1378" i="19"/>
  <c r="O1379" i="19"/>
  <c r="P1379" i="19"/>
  <c r="Q1379" i="19"/>
  <c r="R1379" i="19"/>
  <c r="AY1379" i="19"/>
  <c r="O1380" i="19"/>
  <c r="P1380" i="19"/>
  <c r="Q1380" i="19"/>
  <c r="R1380" i="19"/>
  <c r="AY1380" i="19"/>
  <c r="O1381" i="19"/>
  <c r="P1381" i="19"/>
  <c r="Q1381" i="19"/>
  <c r="R1381" i="19"/>
  <c r="AY1381" i="19"/>
  <c r="O1382" i="19"/>
  <c r="P1382" i="19"/>
  <c r="Q1382" i="19"/>
  <c r="R1382" i="19"/>
  <c r="AY1382" i="19"/>
  <c r="O1383" i="19"/>
  <c r="P1383" i="19"/>
  <c r="Q1383" i="19"/>
  <c r="R1383" i="19"/>
  <c r="AY1383" i="19"/>
  <c r="O1384" i="19"/>
  <c r="P1384" i="19"/>
  <c r="Q1384" i="19"/>
  <c r="R1384" i="19"/>
  <c r="AY1384" i="19"/>
  <c r="O1385" i="19"/>
  <c r="P1385" i="19"/>
  <c r="Q1385" i="19"/>
  <c r="R1385" i="19"/>
  <c r="AY1385" i="19"/>
  <c r="O1386" i="19"/>
  <c r="P1386" i="19"/>
  <c r="Q1386" i="19"/>
  <c r="R1386" i="19"/>
  <c r="AY1386" i="19"/>
  <c r="O1387" i="19"/>
  <c r="P1387" i="19"/>
  <c r="Q1387" i="19"/>
  <c r="R1387" i="19"/>
  <c r="AY1387" i="19"/>
  <c r="O1388" i="19"/>
  <c r="P1388" i="19"/>
  <c r="Q1388" i="19"/>
  <c r="R1388" i="19"/>
  <c r="AY1388" i="19"/>
  <c r="O1389" i="19"/>
  <c r="P1389" i="19"/>
  <c r="Q1389" i="19"/>
  <c r="R1389" i="19"/>
  <c r="AY1389" i="19"/>
  <c r="O1390" i="19"/>
  <c r="P1390" i="19"/>
  <c r="Q1390" i="19"/>
  <c r="R1390" i="19"/>
  <c r="AY1390" i="19"/>
  <c r="O1391" i="19"/>
  <c r="P1391" i="19"/>
  <c r="Q1391" i="19"/>
  <c r="R1391" i="19"/>
  <c r="AY1391" i="19"/>
  <c r="O1392" i="19"/>
  <c r="P1392" i="19"/>
  <c r="Q1392" i="19"/>
  <c r="R1392" i="19"/>
  <c r="AY1392" i="19"/>
  <c r="O1393" i="19"/>
  <c r="P1393" i="19"/>
  <c r="Q1393" i="19"/>
  <c r="R1393" i="19"/>
  <c r="AY1393" i="19"/>
  <c r="O1394" i="19"/>
  <c r="P1394" i="19"/>
  <c r="Q1394" i="19"/>
  <c r="R1394" i="19"/>
  <c r="AY1394" i="19"/>
  <c r="O1395" i="19"/>
  <c r="P1395" i="19"/>
  <c r="Q1395" i="19"/>
  <c r="R1395" i="19"/>
  <c r="AY1395" i="19"/>
  <c r="O1396" i="19"/>
  <c r="P1396" i="19"/>
  <c r="Q1396" i="19"/>
  <c r="R1396" i="19"/>
  <c r="AY1396" i="19"/>
  <c r="O1397" i="19"/>
  <c r="P1397" i="19"/>
  <c r="Q1397" i="19"/>
  <c r="R1397" i="19"/>
  <c r="AY1397" i="19"/>
  <c r="O1398" i="19"/>
  <c r="P1398" i="19"/>
  <c r="Q1398" i="19"/>
  <c r="R1398" i="19"/>
  <c r="AY1398" i="19"/>
  <c r="O1399" i="19"/>
  <c r="P1399" i="19"/>
  <c r="Q1399" i="19"/>
  <c r="R1399" i="19"/>
  <c r="AY1399" i="19"/>
  <c r="O1400" i="19"/>
  <c r="P1400" i="19"/>
  <c r="Q1400" i="19"/>
  <c r="R1400" i="19"/>
  <c r="AY1400" i="19"/>
  <c r="O1401" i="19"/>
  <c r="P1401" i="19"/>
  <c r="Q1401" i="19"/>
  <c r="R1401" i="19"/>
  <c r="AY1401" i="19"/>
  <c r="O1402" i="19"/>
  <c r="P1402" i="19"/>
  <c r="Q1402" i="19"/>
  <c r="R1402" i="19"/>
  <c r="AY1402" i="19"/>
  <c r="O1403" i="19"/>
  <c r="P1403" i="19"/>
  <c r="Q1403" i="19"/>
  <c r="R1403" i="19"/>
  <c r="AY1403" i="19"/>
  <c r="O1404" i="19"/>
  <c r="P1404" i="19"/>
  <c r="Q1404" i="19"/>
  <c r="R1404" i="19"/>
  <c r="AY1404" i="19"/>
  <c r="O1405" i="19"/>
  <c r="P1405" i="19"/>
  <c r="Q1405" i="19"/>
  <c r="R1405" i="19"/>
  <c r="AY1405" i="19"/>
  <c r="O1406" i="19"/>
  <c r="P1406" i="19"/>
  <c r="Q1406" i="19"/>
  <c r="R1406" i="19"/>
  <c r="AY1406" i="19"/>
  <c r="O1407" i="19"/>
  <c r="P1407" i="19"/>
  <c r="Q1407" i="19"/>
  <c r="R1407" i="19"/>
  <c r="AY1407" i="19"/>
  <c r="O1408" i="19"/>
  <c r="P1408" i="19"/>
  <c r="Q1408" i="19"/>
  <c r="R1408" i="19"/>
  <c r="AY1408" i="19"/>
  <c r="O1409" i="19"/>
  <c r="P1409" i="19"/>
  <c r="Q1409" i="19"/>
  <c r="R1409" i="19"/>
  <c r="AY1409" i="19"/>
  <c r="O1410" i="19"/>
  <c r="P1410" i="19"/>
  <c r="Q1410" i="19"/>
  <c r="R1410" i="19"/>
  <c r="AY1410" i="19"/>
  <c r="O1411" i="19"/>
  <c r="P1411" i="19"/>
  <c r="Q1411" i="19"/>
  <c r="R1411" i="19"/>
  <c r="AY1411" i="19"/>
  <c r="O1412" i="19"/>
  <c r="P1412" i="19"/>
  <c r="Q1412" i="19"/>
  <c r="R1412" i="19"/>
  <c r="AY1412" i="19"/>
  <c r="O1413" i="19"/>
  <c r="P1413" i="19"/>
  <c r="Q1413" i="19"/>
  <c r="R1413" i="19"/>
  <c r="AY1413" i="19"/>
  <c r="O1414" i="19"/>
  <c r="P1414" i="19"/>
  <c r="Q1414" i="19"/>
  <c r="R1414" i="19"/>
  <c r="AY1414" i="19"/>
  <c r="O1415" i="19"/>
  <c r="P1415" i="19"/>
  <c r="Q1415" i="19"/>
  <c r="R1415" i="19"/>
  <c r="AY1415" i="19"/>
  <c r="O1416" i="19"/>
  <c r="P1416" i="19"/>
  <c r="Q1416" i="19"/>
  <c r="R1416" i="19"/>
  <c r="AY1416" i="19"/>
  <c r="O1417" i="19"/>
  <c r="P1417" i="19"/>
  <c r="Q1417" i="19"/>
  <c r="R1417" i="19"/>
  <c r="AY1417" i="19"/>
  <c r="O1418" i="19"/>
  <c r="P1418" i="19"/>
  <c r="Q1418" i="19"/>
  <c r="R1418" i="19"/>
  <c r="AY1418" i="19"/>
  <c r="O1419" i="19"/>
  <c r="P1419" i="19"/>
  <c r="Q1419" i="19"/>
  <c r="R1419" i="19"/>
  <c r="AY1419" i="19"/>
  <c r="O1420" i="19"/>
  <c r="P1420" i="19"/>
  <c r="Q1420" i="19"/>
  <c r="R1420" i="19"/>
  <c r="AY1420" i="19"/>
  <c r="O1421" i="19"/>
  <c r="P1421" i="19"/>
  <c r="Q1421" i="19"/>
  <c r="R1421" i="19"/>
  <c r="AY1421" i="19"/>
  <c r="O1422" i="19"/>
  <c r="P1422" i="19"/>
  <c r="Q1422" i="19"/>
  <c r="R1422" i="19"/>
  <c r="AY1422" i="19"/>
  <c r="O1423" i="19"/>
  <c r="P1423" i="19"/>
  <c r="Q1423" i="19"/>
  <c r="R1423" i="19"/>
  <c r="AY1423" i="19"/>
  <c r="O1424" i="19"/>
  <c r="P1424" i="19"/>
  <c r="Q1424" i="19"/>
  <c r="R1424" i="19"/>
  <c r="AY1424" i="19"/>
  <c r="O1425" i="19"/>
  <c r="P1425" i="19"/>
  <c r="Q1425" i="19"/>
  <c r="R1425" i="19"/>
  <c r="AY1425" i="19"/>
  <c r="O1426" i="19"/>
  <c r="P1426" i="19"/>
  <c r="Q1426" i="19"/>
  <c r="R1426" i="19"/>
  <c r="AY1426" i="19"/>
  <c r="O1427" i="19"/>
  <c r="P1427" i="19"/>
  <c r="Q1427" i="19"/>
  <c r="R1427" i="19"/>
  <c r="AY1427" i="19"/>
  <c r="O1428" i="19"/>
  <c r="P1428" i="19"/>
  <c r="Q1428" i="19"/>
  <c r="R1428" i="19"/>
  <c r="AY1428" i="19"/>
  <c r="O1429" i="19"/>
  <c r="P1429" i="19"/>
  <c r="Q1429" i="19"/>
  <c r="R1429" i="19"/>
  <c r="AY1429" i="19"/>
  <c r="O1430" i="19"/>
  <c r="P1430" i="19"/>
  <c r="Q1430" i="19"/>
  <c r="R1430" i="19"/>
  <c r="AY1430" i="19"/>
  <c r="O1431" i="19"/>
  <c r="P1431" i="19"/>
  <c r="Q1431" i="19"/>
  <c r="R1431" i="19"/>
  <c r="AY1431" i="19"/>
  <c r="O1432" i="19"/>
  <c r="P1432" i="19"/>
  <c r="Q1432" i="19"/>
  <c r="R1432" i="19"/>
  <c r="AY1432" i="19"/>
  <c r="O1433" i="19"/>
  <c r="P1433" i="19"/>
  <c r="Q1433" i="19"/>
  <c r="R1433" i="19"/>
  <c r="AY1433" i="19"/>
  <c r="O1434" i="19"/>
  <c r="P1434" i="19"/>
  <c r="Q1434" i="19"/>
  <c r="R1434" i="19"/>
  <c r="AY1434" i="19"/>
  <c r="O1435" i="19"/>
  <c r="P1435" i="19"/>
  <c r="Q1435" i="19"/>
  <c r="R1435" i="19"/>
  <c r="AY1435" i="19"/>
  <c r="O1436" i="19"/>
  <c r="P1436" i="19"/>
  <c r="Q1436" i="19"/>
  <c r="R1436" i="19"/>
  <c r="AY1436" i="19"/>
  <c r="O1437" i="19"/>
  <c r="P1437" i="19"/>
  <c r="Q1437" i="19"/>
  <c r="R1437" i="19"/>
  <c r="AY1437" i="19"/>
  <c r="O1438" i="19"/>
  <c r="P1438" i="19"/>
  <c r="Q1438" i="19"/>
  <c r="R1438" i="19"/>
  <c r="AY1438" i="19"/>
  <c r="O1439" i="19"/>
  <c r="P1439" i="19"/>
  <c r="Q1439" i="19"/>
  <c r="R1439" i="19"/>
  <c r="AY1439" i="19"/>
  <c r="O1440" i="19"/>
  <c r="P1440" i="19"/>
  <c r="Q1440" i="19"/>
  <c r="R1440" i="19"/>
  <c r="AY1440" i="19"/>
  <c r="O1441" i="19"/>
  <c r="P1441" i="19"/>
  <c r="Q1441" i="19"/>
  <c r="R1441" i="19"/>
  <c r="AY1441" i="19"/>
  <c r="O1442" i="19"/>
  <c r="P1442" i="19"/>
  <c r="Q1442" i="19"/>
  <c r="R1442" i="19"/>
  <c r="AY1442" i="19"/>
  <c r="O1443" i="19"/>
  <c r="P1443" i="19"/>
  <c r="Q1443" i="19"/>
  <c r="R1443" i="19"/>
  <c r="AY1443" i="19"/>
  <c r="O1444" i="19"/>
  <c r="P1444" i="19"/>
  <c r="Q1444" i="19"/>
  <c r="R1444" i="19"/>
  <c r="AY1444" i="19"/>
  <c r="O1445" i="19"/>
  <c r="P1445" i="19"/>
  <c r="Q1445" i="19"/>
  <c r="R1445" i="19"/>
  <c r="AY1445" i="19"/>
  <c r="O1446" i="19"/>
  <c r="P1446" i="19"/>
  <c r="Q1446" i="19"/>
  <c r="R1446" i="19"/>
  <c r="AY1446" i="19"/>
  <c r="O1447" i="19"/>
  <c r="P1447" i="19"/>
  <c r="Q1447" i="19"/>
  <c r="R1447" i="19"/>
  <c r="AY1447" i="19"/>
  <c r="O1448" i="19"/>
  <c r="P1448" i="19"/>
  <c r="Q1448" i="19"/>
  <c r="R1448" i="19"/>
  <c r="AY1448" i="19"/>
  <c r="O1449" i="19"/>
  <c r="P1449" i="19"/>
  <c r="Q1449" i="19"/>
  <c r="R1449" i="19"/>
  <c r="AY1449" i="19"/>
  <c r="O1450" i="19"/>
  <c r="P1450" i="19"/>
  <c r="Q1450" i="19"/>
  <c r="R1450" i="19"/>
  <c r="AY1450" i="19"/>
  <c r="O1451" i="19"/>
  <c r="P1451" i="19"/>
  <c r="Q1451" i="19"/>
  <c r="R1451" i="19"/>
  <c r="AY1451" i="19"/>
  <c r="O1452" i="19"/>
  <c r="P1452" i="19"/>
  <c r="Q1452" i="19"/>
  <c r="R1452" i="19"/>
  <c r="AY1452" i="19"/>
  <c r="O1453" i="19"/>
  <c r="P1453" i="19"/>
  <c r="Q1453" i="19"/>
  <c r="R1453" i="19"/>
  <c r="AY1453" i="19"/>
  <c r="O1454" i="19"/>
  <c r="P1454" i="19"/>
  <c r="Q1454" i="19"/>
  <c r="R1454" i="19"/>
  <c r="AY1454" i="19"/>
  <c r="O1455" i="19"/>
  <c r="P1455" i="19"/>
  <c r="Q1455" i="19"/>
  <c r="R1455" i="19"/>
  <c r="AY1455" i="19"/>
  <c r="O1456" i="19"/>
  <c r="P1456" i="19"/>
  <c r="Q1456" i="19"/>
  <c r="R1456" i="19"/>
  <c r="AY1456" i="19"/>
  <c r="O1457" i="19"/>
  <c r="P1457" i="19"/>
  <c r="Q1457" i="19"/>
  <c r="R1457" i="19"/>
  <c r="AY1457" i="19"/>
  <c r="O1458" i="19"/>
  <c r="P1458" i="19"/>
  <c r="Q1458" i="19"/>
  <c r="R1458" i="19"/>
  <c r="AY1458" i="19"/>
  <c r="O1459" i="19"/>
  <c r="P1459" i="19"/>
  <c r="Q1459" i="19"/>
  <c r="R1459" i="19"/>
  <c r="O1461" i="19"/>
  <c r="P1461" i="19"/>
  <c r="Q1461" i="19"/>
  <c r="R1461" i="19"/>
  <c r="AY1461" i="19"/>
  <c r="O1462" i="19"/>
  <c r="P1462" i="19"/>
  <c r="Q1462" i="19"/>
  <c r="R1462" i="19"/>
  <c r="AY1462" i="19"/>
  <c r="O1463" i="19"/>
  <c r="P1463" i="19"/>
  <c r="Q1463" i="19"/>
  <c r="R1463" i="19"/>
  <c r="AY1463" i="19"/>
  <c r="O1464" i="19"/>
  <c r="P1464" i="19"/>
  <c r="Q1464" i="19"/>
  <c r="R1464" i="19"/>
  <c r="AY1464" i="19"/>
  <c r="O1465" i="19"/>
  <c r="P1465" i="19"/>
  <c r="Q1465" i="19"/>
  <c r="R1465" i="19"/>
  <c r="AY1465" i="19"/>
  <c r="O1466" i="19"/>
  <c r="P1466" i="19"/>
  <c r="Q1466" i="19"/>
  <c r="R1466" i="19"/>
  <c r="AY1466" i="19"/>
  <c r="O1467" i="19"/>
  <c r="P1467" i="19"/>
  <c r="Q1467" i="19"/>
  <c r="R1467" i="19"/>
  <c r="AY1467" i="19"/>
  <c r="O1468" i="19"/>
  <c r="P1468" i="19"/>
  <c r="Q1468" i="19"/>
  <c r="R1468" i="19"/>
  <c r="AY1468" i="19"/>
  <c r="O1469" i="19"/>
  <c r="P1469" i="19"/>
  <c r="Q1469" i="19"/>
  <c r="R1469" i="19"/>
  <c r="AY1469" i="19"/>
  <c r="O1470" i="19"/>
  <c r="P1470" i="19"/>
  <c r="Q1470" i="19"/>
  <c r="R1470" i="19"/>
  <c r="AY1470" i="19"/>
  <c r="O1471" i="19"/>
  <c r="P1471" i="19"/>
  <c r="Q1471" i="19"/>
  <c r="R1471" i="19"/>
  <c r="AY1471" i="19"/>
  <c r="O1472" i="19"/>
  <c r="P1472" i="19"/>
  <c r="Q1472" i="19"/>
  <c r="R1472" i="19"/>
  <c r="AY1472" i="19"/>
  <c r="O1473" i="19"/>
  <c r="P1473" i="19"/>
  <c r="Q1473" i="19"/>
  <c r="R1473" i="19"/>
  <c r="AY1473" i="19"/>
  <c r="O1474" i="19"/>
  <c r="P1474" i="19"/>
  <c r="Q1474" i="19"/>
  <c r="R1474" i="19"/>
  <c r="AY1474" i="19"/>
  <c r="O1475" i="19"/>
  <c r="P1475" i="19"/>
  <c r="Q1475" i="19"/>
  <c r="R1475" i="19"/>
  <c r="AY1475" i="19"/>
  <c r="O1476" i="19"/>
  <c r="P1476" i="19"/>
  <c r="Q1476" i="19"/>
  <c r="R1476" i="19"/>
  <c r="AY1476" i="19"/>
  <c r="O1477" i="19"/>
  <c r="P1477" i="19"/>
  <c r="Q1477" i="19"/>
  <c r="R1477" i="19"/>
  <c r="AY1477" i="19"/>
  <c r="O1478" i="19"/>
  <c r="P1478" i="19"/>
  <c r="Q1478" i="19"/>
  <c r="R1478" i="19"/>
  <c r="AY1478" i="19"/>
  <c r="O1479" i="19"/>
  <c r="P1479" i="19"/>
  <c r="Q1479" i="19"/>
  <c r="R1479" i="19"/>
  <c r="AY1479" i="19"/>
  <c r="O1480" i="19"/>
  <c r="P1480" i="19"/>
  <c r="Q1480" i="19"/>
  <c r="R1480" i="19"/>
  <c r="AY1480" i="19"/>
  <c r="O1481" i="19"/>
  <c r="P1481" i="19"/>
  <c r="Q1481" i="19"/>
  <c r="R1481" i="19"/>
  <c r="AY1481" i="19"/>
  <c r="O1482" i="19"/>
  <c r="P1482" i="19"/>
  <c r="Q1482" i="19"/>
  <c r="R1482" i="19"/>
  <c r="AY1482" i="19"/>
  <c r="O1483" i="19"/>
  <c r="P1483" i="19"/>
  <c r="Q1483" i="19"/>
  <c r="R1483" i="19"/>
  <c r="AY1483" i="19"/>
  <c r="O1484" i="19"/>
  <c r="P1484" i="19"/>
  <c r="Q1484" i="19"/>
  <c r="R1484" i="19"/>
  <c r="AY1484" i="19"/>
  <c r="O1485" i="19"/>
  <c r="P1485" i="19"/>
  <c r="Q1485" i="19"/>
  <c r="R1485" i="19"/>
  <c r="AY1485" i="19"/>
  <c r="O1486" i="19"/>
  <c r="P1486" i="19"/>
  <c r="Q1486" i="19"/>
  <c r="R1486" i="19"/>
  <c r="AY1486" i="19"/>
  <c r="O1487" i="19"/>
  <c r="P1487" i="19"/>
  <c r="Q1487" i="19"/>
  <c r="R1487" i="19"/>
  <c r="AY1487" i="19"/>
  <c r="O1488" i="19"/>
  <c r="P1488" i="19"/>
  <c r="Q1488" i="19"/>
  <c r="R1488" i="19"/>
  <c r="AY1488" i="19"/>
  <c r="O1489" i="19"/>
  <c r="P1489" i="19"/>
  <c r="Q1489" i="19"/>
  <c r="R1489" i="19"/>
  <c r="AY1489" i="19"/>
  <c r="O1490" i="19"/>
  <c r="P1490" i="19"/>
  <c r="Q1490" i="19"/>
  <c r="R1490" i="19"/>
  <c r="AY1490" i="19"/>
  <c r="O1491" i="19"/>
  <c r="P1491" i="19"/>
  <c r="Q1491" i="19"/>
  <c r="R1491" i="19"/>
  <c r="AY1491" i="19"/>
  <c r="O1492" i="19"/>
  <c r="P1492" i="19"/>
  <c r="Q1492" i="19"/>
  <c r="R1492" i="19"/>
  <c r="AY1492" i="19"/>
  <c r="O1493" i="19"/>
  <c r="P1493" i="19"/>
  <c r="Q1493" i="19"/>
  <c r="R1493" i="19"/>
  <c r="AY1493" i="19"/>
  <c r="O1494" i="19"/>
  <c r="P1494" i="19"/>
  <c r="Q1494" i="19"/>
  <c r="R1494" i="19"/>
  <c r="AY1494" i="19"/>
  <c r="O1495" i="19"/>
  <c r="P1495" i="19"/>
  <c r="Q1495" i="19"/>
  <c r="R1495" i="19"/>
  <c r="AY1495" i="19"/>
  <c r="O1496" i="19"/>
  <c r="P1496" i="19"/>
  <c r="Q1496" i="19"/>
  <c r="R1496" i="19"/>
  <c r="AY1496" i="19"/>
  <c r="O1497" i="19"/>
  <c r="P1497" i="19"/>
  <c r="Q1497" i="19"/>
  <c r="R1497" i="19"/>
  <c r="AY1497" i="19"/>
  <c r="O1498" i="19"/>
  <c r="P1498" i="19"/>
  <c r="Q1498" i="19"/>
  <c r="R1498" i="19"/>
  <c r="AY1498" i="19"/>
  <c r="O1499" i="19"/>
  <c r="P1499" i="19"/>
  <c r="Q1499" i="19"/>
  <c r="R1499" i="19"/>
  <c r="AY1499" i="19"/>
  <c r="O1500" i="19"/>
  <c r="P1500" i="19"/>
  <c r="Q1500" i="19"/>
  <c r="R1500" i="19"/>
  <c r="AY1500" i="19"/>
  <c r="O1501" i="19"/>
  <c r="P1501" i="19"/>
  <c r="Q1501" i="19"/>
  <c r="R1501" i="19"/>
  <c r="AY1501" i="19"/>
  <c r="O1502" i="19"/>
  <c r="P1502" i="19"/>
  <c r="Q1502" i="19"/>
  <c r="R1502" i="19"/>
  <c r="AY1502" i="19"/>
  <c r="O1503" i="19"/>
  <c r="P1503" i="19"/>
  <c r="Q1503" i="19"/>
  <c r="R1503" i="19"/>
  <c r="AY1503" i="19"/>
  <c r="O1504" i="19"/>
  <c r="P1504" i="19"/>
  <c r="Q1504" i="19"/>
  <c r="R1504" i="19"/>
  <c r="AY1504" i="19"/>
  <c r="O1505" i="19"/>
  <c r="P1505" i="19"/>
  <c r="Q1505" i="19"/>
  <c r="R1505" i="19"/>
  <c r="AY1505" i="19"/>
  <c r="O1506" i="19"/>
  <c r="P1506" i="19"/>
  <c r="Q1506" i="19"/>
  <c r="R1506" i="19"/>
  <c r="AY1506" i="19"/>
  <c r="O1507" i="19"/>
  <c r="P1507" i="19"/>
  <c r="Q1507" i="19"/>
  <c r="R1507" i="19"/>
  <c r="AY1507" i="19"/>
  <c r="O1508" i="19"/>
  <c r="P1508" i="19"/>
  <c r="Q1508" i="19"/>
  <c r="R1508" i="19"/>
  <c r="AY1508" i="19"/>
  <c r="O1509" i="19"/>
  <c r="P1509" i="19"/>
  <c r="Q1509" i="19"/>
  <c r="R1509" i="19"/>
  <c r="AY1509" i="19"/>
  <c r="O1510" i="19"/>
  <c r="P1510" i="19"/>
  <c r="Q1510" i="19"/>
  <c r="R1510" i="19"/>
  <c r="AY1510" i="19"/>
  <c r="O1511" i="19"/>
  <c r="P1511" i="19"/>
  <c r="Q1511" i="19"/>
  <c r="R1511" i="19"/>
  <c r="AY1511" i="19"/>
  <c r="O1512" i="19"/>
  <c r="P1512" i="19"/>
  <c r="Q1512" i="19"/>
  <c r="R1512" i="19"/>
  <c r="AY1512" i="19"/>
  <c r="O1513" i="19"/>
  <c r="P1513" i="19"/>
  <c r="Q1513" i="19"/>
  <c r="R1513" i="19"/>
  <c r="AY1513" i="19"/>
  <c r="O1514" i="19"/>
  <c r="P1514" i="19"/>
  <c r="Q1514" i="19"/>
  <c r="R1514" i="19"/>
  <c r="AY1514" i="19"/>
  <c r="O1515" i="19"/>
  <c r="P1515" i="19"/>
  <c r="Q1515" i="19"/>
  <c r="R1515" i="19"/>
  <c r="AY1515" i="19"/>
  <c r="O1516" i="19"/>
  <c r="P1516" i="19"/>
  <c r="Q1516" i="19"/>
  <c r="R1516" i="19"/>
  <c r="AY1516" i="19"/>
  <c r="O1517" i="19"/>
  <c r="P1517" i="19"/>
  <c r="Q1517" i="19"/>
  <c r="R1517" i="19"/>
  <c r="AY1517" i="19"/>
  <c r="O1518" i="19"/>
  <c r="P1518" i="19"/>
  <c r="Q1518" i="19"/>
  <c r="R1518" i="19"/>
  <c r="AY1518" i="19"/>
  <c r="O1519" i="19"/>
  <c r="P1519" i="19"/>
  <c r="Q1519" i="19"/>
  <c r="R1519" i="19"/>
  <c r="AY1519" i="19"/>
  <c r="O1520" i="19"/>
  <c r="P1520" i="19"/>
  <c r="Q1520" i="19"/>
  <c r="R1520" i="19"/>
  <c r="AY1520" i="19"/>
  <c r="O1521" i="19"/>
  <c r="P1521" i="19"/>
  <c r="Q1521" i="19"/>
  <c r="R1521" i="19"/>
  <c r="AY1521" i="19"/>
  <c r="O1522" i="19"/>
  <c r="P1522" i="19"/>
  <c r="Q1522" i="19"/>
  <c r="R1522" i="19"/>
  <c r="AY1522" i="19"/>
  <c r="O1523" i="19"/>
  <c r="P1523" i="19"/>
  <c r="Q1523" i="19"/>
  <c r="R1523" i="19"/>
  <c r="AY1523" i="19"/>
  <c r="O1524" i="19"/>
  <c r="P1524" i="19"/>
  <c r="Q1524" i="19"/>
  <c r="R1524" i="19"/>
  <c r="AY1524" i="19"/>
  <c r="O1525" i="19"/>
  <c r="P1525" i="19"/>
  <c r="Q1525" i="19"/>
  <c r="R1525" i="19"/>
  <c r="AY1525" i="19"/>
  <c r="O1526" i="19"/>
  <c r="P1526" i="19"/>
  <c r="Q1526" i="19"/>
  <c r="R1526" i="19"/>
  <c r="AY1526" i="19"/>
  <c r="O1527" i="19"/>
  <c r="P1527" i="19"/>
  <c r="Q1527" i="19"/>
  <c r="R1527" i="19"/>
  <c r="AY1527" i="19"/>
  <c r="O1528" i="19"/>
  <c r="P1528" i="19"/>
  <c r="Q1528" i="19"/>
  <c r="R1528" i="19"/>
  <c r="AY1528" i="19"/>
  <c r="O1529" i="19"/>
  <c r="P1529" i="19"/>
  <c r="Q1529" i="19"/>
  <c r="R1529" i="19"/>
  <c r="AY1529" i="19"/>
  <c r="O1530" i="19"/>
  <c r="P1530" i="19"/>
  <c r="Q1530" i="19"/>
  <c r="R1530" i="19"/>
  <c r="AY1530" i="19"/>
  <c r="O1531" i="19"/>
  <c r="P1531" i="19"/>
  <c r="Q1531" i="19"/>
  <c r="R1531" i="19"/>
  <c r="AY1531" i="19"/>
  <c r="O1532" i="19"/>
  <c r="P1532" i="19"/>
  <c r="Q1532" i="19"/>
  <c r="R1532" i="19"/>
  <c r="AY1532" i="19"/>
  <c r="O1533" i="19"/>
  <c r="P1533" i="19"/>
  <c r="Q1533" i="19"/>
  <c r="R1533" i="19"/>
  <c r="AY1533" i="19"/>
  <c r="O1534" i="19"/>
  <c r="P1534" i="19"/>
  <c r="Q1534" i="19"/>
  <c r="R1534" i="19"/>
  <c r="AY1534" i="19"/>
  <c r="O1535" i="19"/>
  <c r="P1535" i="19"/>
  <c r="Q1535" i="19"/>
  <c r="R1535" i="19"/>
  <c r="AY1535" i="19"/>
  <c r="O1536" i="19"/>
  <c r="P1536" i="19"/>
  <c r="Q1536" i="19"/>
  <c r="R1536" i="19"/>
  <c r="AY1536" i="19"/>
  <c r="O1537" i="19"/>
  <c r="P1537" i="19"/>
  <c r="Q1537" i="19"/>
  <c r="R1537" i="19"/>
  <c r="AY1537" i="19"/>
  <c r="O1538" i="19"/>
  <c r="P1538" i="19"/>
  <c r="Q1538" i="19"/>
  <c r="R1538" i="19"/>
  <c r="AY1538" i="19"/>
  <c r="O1539" i="19"/>
  <c r="P1539" i="19"/>
  <c r="Q1539" i="19"/>
  <c r="R1539" i="19"/>
  <c r="AY1539" i="19"/>
  <c r="O1540" i="19"/>
  <c r="P1540" i="19"/>
  <c r="Q1540" i="19"/>
  <c r="R1540" i="19"/>
  <c r="AY1540" i="19"/>
  <c r="O1541" i="19"/>
  <c r="P1541" i="19"/>
  <c r="Q1541" i="19"/>
  <c r="R1541" i="19"/>
  <c r="AY1541" i="19"/>
  <c r="O1542" i="19"/>
  <c r="P1542" i="19"/>
  <c r="Q1542" i="19"/>
  <c r="R1542" i="19"/>
  <c r="AY1542" i="19"/>
  <c r="O1543" i="19"/>
  <c r="P1543" i="19"/>
  <c r="Q1543" i="19"/>
  <c r="R1543" i="19"/>
  <c r="O1545" i="19"/>
  <c r="P1545" i="19"/>
  <c r="Q1545" i="19"/>
  <c r="R1545" i="19"/>
  <c r="AY1545" i="19"/>
  <c r="O1546" i="19"/>
  <c r="P1546" i="19"/>
  <c r="Q1546" i="19"/>
  <c r="R1546" i="19"/>
  <c r="AY1546" i="19"/>
  <c r="O1547" i="19"/>
  <c r="P1547" i="19"/>
  <c r="Q1547" i="19"/>
  <c r="R1547" i="19"/>
  <c r="AY1547" i="19"/>
  <c r="O1548" i="19"/>
  <c r="P1548" i="19"/>
  <c r="Q1548" i="19"/>
  <c r="R1548" i="19"/>
  <c r="AY1548" i="19"/>
  <c r="O1549" i="19"/>
  <c r="P1549" i="19"/>
  <c r="Q1549" i="19"/>
  <c r="R1549" i="19"/>
  <c r="AY1549" i="19"/>
  <c r="O1550" i="19"/>
  <c r="P1550" i="19"/>
  <c r="Q1550" i="19"/>
  <c r="R1550" i="19"/>
  <c r="AY1550" i="19"/>
  <c r="O1551" i="19"/>
  <c r="P1551" i="19"/>
  <c r="Q1551" i="19"/>
  <c r="R1551" i="19"/>
  <c r="AY1551" i="19"/>
  <c r="O1552" i="19"/>
  <c r="P1552" i="19"/>
  <c r="Q1552" i="19"/>
  <c r="R1552" i="19"/>
  <c r="AY1552" i="19"/>
  <c r="O1553" i="19"/>
  <c r="P1553" i="19"/>
  <c r="Q1553" i="19"/>
  <c r="R1553" i="19"/>
  <c r="AY1553" i="19"/>
  <c r="O1554" i="19"/>
  <c r="P1554" i="19"/>
  <c r="Q1554" i="19"/>
  <c r="R1554" i="19"/>
  <c r="AY1554" i="19"/>
  <c r="O1555" i="19"/>
  <c r="P1555" i="19"/>
  <c r="Q1555" i="19"/>
  <c r="R1555" i="19"/>
  <c r="AY1555" i="19"/>
  <c r="O1556" i="19"/>
  <c r="P1556" i="19"/>
  <c r="Q1556" i="19"/>
  <c r="R1556" i="19"/>
  <c r="AY1556" i="19"/>
  <c r="O1557" i="19"/>
  <c r="P1557" i="19"/>
  <c r="Q1557" i="19"/>
  <c r="R1557" i="19"/>
  <c r="AY1557" i="19"/>
  <c r="O1558" i="19"/>
  <c r="P1558" i="19"/>
  <c r="Q1558" i="19"/>
  <c r="R1558" i="19"/>
  <c r="AY1558" i="19"/>
  <c r="O1559" i="19"/>
  <c r="P1559" i="19"/>
  <c r="Q1559" i="19"/>
  <c r="R1559" i="19"/>
  <c r="AY1559" i="19"/>
  <c r="O1560" i="19"/>
  <c r="P1560" i="19"/>
  <c r="Q1560" i="19"/>
  <c r="R1560" i="19"/>
  <c r="AY1560" i="19"/>
  <c r="O1561" i="19"/>
  <c r="P1561" i="19"/>
  <c r="Q1561" i="19"/>
  <c r="R1561" i="19"/>
  <c r="AY1561" i="19"/>
  <c r="O1562" i="19"/>
  <c r="P1562" i="19"/>
  <c r="Q1562" i="19"/>
  <c r="R1562" i="19"/>
  <c r="AY1562" i="19"/>
  <c r="O1563" i="19"/>
  <c r="P1563" i="19"/>
  <c r="Q1563" i="19"/>
  <c r="R1563" i="19"/>
  <c r="AY1563" i="19"/>
  <c r="O1564" i="19"/>
  <c r="P1564" i="19"/>
  <c r="Q1564" i="19"/>
  <c r="R1564" i="19"/>
  <c r="AY1564" i="19"/>
  <c r="O1565" i="19"/>
  <c r="P1565" i="19"/>
  <c r="Q1565" i="19"/>
  <c r="R1565" i="19"/>
  <c r="AY1565" i="19"/>
  <c r="O1566" i="19"/>
  <c r="P1566" i="19"/>
  <c r="Q1566" i="19"/>
  <c r="R1566" i="19"/>
  <c r="AY1566" i="19"/>
  <c r="O1567" i="19"/>
  <c r="P1567" i="19"/>
  <c r="Q1567" i="19"/>
  <c r="R1567" i="19"/>
  <c r="AY1567" i="19"/>
  <c r="O1568" i="19"/>
  <c r="P1568" i="19"/>
  <c r="Q1568" i="19"/>
  <c r="R1568" i="19"/>
  <c r="AY1568" i="19"/>
  <c r="O1569" i="19"/>
  <c r="P1569" i="19"/>
  <c r="Q1569" i="19"/>
  <c r="R1569" i="19"/>
  <c r="AY1569" i="19"/>
  <c r="O1570" i="19"/>
  <c r="P1570" i="19"/>
  <c r="Q1570" i="19"/>
  <c r="R1570" i="19"/>
  <c r="AY1570" i="19"/>
  <c r="O1571" i="19"/>
  <c r="P1571" i="19"/>
  <c r="Q1571" i="19"/>
  <c r="R1571" i="19"/>
  <c r="AY1571" i="19"/>
  <c r="O1572" i="19"/>
  <c r="P1572" i="19"/>
  <c r="Q1572" i="19"/>
  <c r="R1572" i="19"/>
  <c r="AY1572" i="19"/>
  <c r="O1573" i="19"/>
  <c r="P1573" i="19"/>
  <c r="Q1573" i="19"/>
  <c r="R1573" i="19"/>
  <c r="AY1573" i="19"/>
  <c r="O1574" i="19"/>
  <c r="P1574" i="19"/>
  <c r="Q1574" i="19"/>
  <c r="R1574" i="19"/>
  <c r="AY1574" i="19"/>
  <c r="O1575" i="19"/>
  <c r="P1575" i="19"/>
  <c r="Q1575" i="19"/>
  <c r="R1575" i="19"/>
  <c r="AY1575" i="19"/>
  <c r="O1576" i="19"/>
  <c r="P1576" i="19"/>
  <c r="Q1576" i="19"/>
  <c r="R1576" i="19"/>
  <c r="AY1576" i="19"/>
  <c r="O1577" i="19"/>
  <c r="P1577" i="19"/>
  <c r="Q1577" i="19"/>
  <c r="R1577" i="19"/>
  <c r="AY1577" i="19"/>
  <c r="O1578" i="19"/>
  <c r="P1578" i="19"/>
  <c r="Q1578" i="19"/>
  <c r="R1578" i="19"/>
  <c r="AY1578" i="19"/>
  <c r="O1579" i="19"/>
  <c r="P1579" i="19"/>
  <c r="Q1579" i="19"/>
  <c r="R1579" i="19"/>
  <c r="AY1579" i="19"/>
  <c r="O1580" i="19"/>
  <c r="P1580" i="19"/>
  <c r="Q1580" i="19"/>
  <c r="R1580" i="19"/>
  <c r="AY1580" i="19"/>
  <c r="O1581" i="19"/>
  <c r="P1581" i="19"/>
  <c r="Q1581" i="19"/>
  <c r="R1581" i="19"/>
  <c r="AY1581" i="19"/>
  <c r="O1582" i="19"/>
  <c r="P1582" i="19"/>
  <c r="Q1582" i="19"/>
  <c r="R1582" i="19"/>
  <c r="AY1582" i="19"/>
  <c r="O1583" i="19"/>
  <c r="P1583" i="19"/>
  <c r="Q1583" i="19"/>
  <c r="R1583" i="19"/>
  <c r="AY1583" i="19"/>
  <c r="O1584" i="19"/>
  <c r="P1584" i="19"/>
  <c r="Q1584" i="19"/>
  <c r="R1584" i="19"/>
  <c r="AY1584" i="19"/>
  <c r="O1585" i="19"/>
  <c r="P1585" i="19"/>
  <c r="Q1585" i="19"/>
  <c r="R1585" i="19"/>
  <c r="AY1585" i="19"/>
  <c r="O1586" i="19"/>
  <c r="P1586" i="19"/>
  <c r="Q1586" i="19"/>
  <c r="R1586" i="19"/>
  <c r="AY1586" i="19"/>
  <c r="O1587" i="19"/>
  <c r="P1587" i="19"/>
  <c r="Q1587" i="19"/>
  <c r="R1587" i="19"/>
  <c r="AY1587" i="19"/>
  <c r="O1588" i="19"/>
  <c r="P1588" i="19"/>
  <c r="Q1588" i="19"/>
  <c r="R1588" i="19"/>
  <c r="AY1588" i="19"/>
  <c r="O1589" i="19"/>
  <c r="P1589" i="19"/>
  <c r="Q1589" i="19"/>
  <c r="R1589" i="19"/>
  <c r="AY1589" i="19"/>
  <c r="O1590" i="19"/>
  <c r="P1590" i="19"/>
  <c r="Q1590" i="19"/>
  <c r="R1590" i="19"/>
  <c r="AY1590" i="19"/>
  <c r="O1591" i="19"/>
  <c r="P1591" i="19"/>
  <c r="Q1591" i="19"/>
  <c r="R1591" i="19"/>
  <c r="AY1591" i="19"/>
  <c r="O1592" i="19"/>
  <c r="P1592" i="19"/>
  <c r="Q1592" i="19"/>
  <c r="R1592" i="19"/>
  <c r="AY1592" i="19"/>
  <c r="O1593" i="19"/>
  <c r="P1593" i="19"/>
  <c r="Q1593" i="19"/>
  <c r="R1593" i="19"/>
  <c r="AY1593" i="19"/>
  <c r="O1594" i="19"/>
  <c r="P1594" i="19"/>
  <c r="Q1594" i="19"/>
  <c r="R1594" i="19"/>
  <c r="AY1594" i="19"/>
  <c r="O1595" i="19"/>
  <c r="P1595" i="19"/>
  <c r="Q1595" i="19"/>
  <c r="R1595" i="19"/>
  <c r="AY1595" i="19"/>
  <c r="O1596" i="19"/>
  <c r="P1596" i="19"/>
  <c r="Q1596" i="19"/>
  <c r="R1596" i="19"/>
  <c r="AY1596" i="19"/>
  <c r="O1597" i="19"/>
  <c r="P1597" i="19"/>
  <c r="Q1597" i="19"/>
  <c r="R1597" i="19"/>
  <c r="AY1597" i="19"/>
  <c r="O1598" i="19"/>
  <c r="P1598" i="19"/>
  <c r="Q1598" i="19"/>
  <c r="R1598" i="19"/>
  <c r="AY1598" i="19"/>
  <c r="O1599" i="19"/>
  <c r="P1599" i="19"/>
  <c r="Q1599" i="19"/>
  <c r="R1599" i="19"/>
  <c r="AY1599" i="19"/>
  <c r="O1600" i="19"/>
  <c r="P1600" i="19"/>
  <c r="Q1600" i="19"/>
  <c r="R1600" i="19"/>
  <c r="AY1600" i="19"/>
  <c r="O1601" i="19"/>
  <c r="P1601" i="19"/>
  <c r="Q1601" i="19"/>
  <c r="R1601" i="19"/>
  <c r="AY1601" i="19"/>
  <c r="O1602" i="19"/>
  <c r="P1602" i="19"/>
  <c r="Q1602" i="19"/>
  <c r="R1602" i="19"/>
  <c r="AY1602" i="19"/>
  <c r="O1603" i="19"/>
  <c r="P1603" i="19"/>
  <c r="Q1603" i="19"/>
  <c r="R1603" i="19"/>
  <c r="AY1603" i="19"/>
  <c r="O1604" i="19"/>
  <c r="P1604" i="19"/>
  <c r="Q1604" i="19"/>
  <c r="R1604" i="19"/>
  <c r="AY1604" i="19"/>
  <c r="O1605" i="19"/>
  <c r="P1605" i="19"/>
  <c r="Q1605" i="19"/>
  <c r="R1605" i="19"/>
  <c r="AY1605" i="19"/>
  <c r="O1606" i="19"/>
  <c r="P1606" i="19"/>
  <c r="Q1606" i="19"/>
  <c r="R1606" i="19"/>
  <c r="AY1606" i="19"/>
  <c r="O1607" i="19"/>
  <c r="P1607" i="19"/>
  <c r="Q1607" i="19"/>
  <c r="R1607" i="19"/>
  <c r="AY1607" i="19"/>
  <c r="O1608" i="19"/>
  <c r="P1608" i="19"/>
  <c r="Q1608" i="19"/>
  <c r="R1608" i="19"/>
  <c r="AY1608" i="19"/>
  <c r="O1609" i="19"/>
  <c r="P1609" i="19"/>
  <c r="Q1609" i="19"/>
  <c r="R1609" i="19"/>
  <c r="AY1609" i="19"/>
  <c r="O1610" i="19"/>
  <c r="P1610" i="19"/>
  <c r="Q1610" i="19"/>
  <c r="R1610" i="19"/>
  <c r="AY1610" i="19"/>
  <c r="O1611" i="19"/>
  <c r="P1611" i="19"/>
  <c r="Q1611" i="19"/>
  <c r="R1611" i="19"/>
  <c r="AY1611" i="19"/>
  <c r="O1612" i="19"/>
  <c r="P1612" i="19"/>
  <c r="Q1612" i="19"/>
  <c r="R1612" i="19"/>
  <c r="AY1612" i="19"/>
  <c r="O1613" i="19"/>
  <c r="P1613" i="19"/>
  <c r="Q1613" i="19"/>
  <c r="R1613" i="19"/>
  <c r="AY1613" i="19"/>
  <c r="O1614" i="19"/>
  <c r="P1614" i="19"/>
  <c r="Q1614" i="19"/>
  <c r="R1614" i="19"/>
  <c r="AY1614" i="19"/>
  <c r="O1615" i="19"/>
  <c r="P1615" i="19"/>
  <c r="Q1615" i="19"/>
  <c r="R1615" i="19"/>
  <c r="AY1615" i="19"/>
  <c r="O1616" i="19"/>
  <c r="P1616" i="19"/>
  <c r="Q1616" i="19"/>
  <c r="R1616" i="19"/>
  <c r="AY1616" i="19"/>
  <c r="O1617" i="19"/>
  <c r="P1617" i="19"/>
  <c r="Q1617" i="19"/>
  <c r="R1617" i="19"/>
  <c r="AY1617" i="19"/>
  <c r="O1618" i="19"/>
  <c r="P1618" i="19"/>
  <c r="Q1618" i="19"/>
  <c r="R1618" i="19"/>
  <c r="AY1618" i="19"/>
  <c r="O1619" i="19"/>
  <c r="P1619" i="19"/>
  <c r="Q1619" i="19"/>
  <c r="R1619" i="19"/>
  <c r="AY1619" i="19"/>
  <c r="O1620" i="19"/>
  <c r="P1620" i="19"/>
  <c r="Q1620" i="19"/>
  <c r="R1620" i="19"/>
  <c r="AY1620" i="19"/>
  <c r="O1621" i="19"/>
  <c r="P1621" i="19"/>
  <c r="Q1621" i="19"/>
  <c r="R1621" i="19"/>
  <c r="AY1621" i="19"/>
  <c r="O1622" i="19"/>
  <c r="P1622" i="19"/>
  <c r="Q1622" i="19"/>
  <c r="R1622" i="19"/>
  <c r="AY1622" i="19"/>
  <c r="O1623" i="19"/>
  <c r="P1623" i="19"/>
  <c r="Q1623" i="19"/>
  <c r="R1623" i="19"/>
  <c r="AY1623" i="19"/>
  <c r="O1624" i="19"/>
  <c r="P1624" i="19"/>
  <c r="Q1624" i="19"/>
  <c r="R1624" i="19"/>
  <c r="AY1624" i="19"/>
  <c r="O1625" i="19"/>
  <c r="P1625" i="19"/>
  <c r="Q1625" i="19"/>
  <c r="R1625" i="19"/>
  <c r="AY1625" i="19"/>
  <c r="O1626" i="19"/>
  <c r="P1626" i="19"/>
  <c r="Q1626" i="19"/>
  <c r="R1626" i="19"/>
  <c r="AY1626" i="19"/>
  <c r="O1627" i="19"/>
  <c r="P1627" i="19"/>
  <c r="Q1627" i="19"/>
  <c r="R1627" i="19"/>
  <c r="AY1627" i="19"/>
  <c r="O1628" i="19"/>
  <c r="P1628" i="19"/>
  <c r="Q1628" i="19"/>
  <c r="R1628" i="19"/>
  <c r="AY1628" i="19"/>
  <c r="O1629" i="19"/>
  <c r="P1629" i="19"/>
  <c r="Q1629" i="19"/>
  <c r="R1629" i="19"/>
  <c r="AY1629" i="19"/>
  <c r="O1630" i="19"/>
  <c r="P1630" i="19"/>
  <c r="Q1630" i="19"/>
  <c r="R1630" i="19"/>
  <c r="AY1630" i="19"/>
  <c r="O1631" i="19"/>
  <c r="P1631" i="19"/>
  <c r="Q1631" i="19"/>
  <c r="R1631" i="19"/>
  <c r="AY1631" i="19"/>
  <c r="O1632" i="19"/>
  <c r="P1632" i="19"/>
  <c r="Q1632" i="19"/>
  <c r="R1632" i="19"/>
  <c r="AY1632" i="19"/>
  <c r="O1633" i="19"/>
  <c r="P1633" i="19"/>
  <c r="Q1633" i="19"/>
  <c r="R1633" i="19"/>
  <c r="AY1633" i="19"/>
  <c r="O1634" i="19"/>
  <c r="P1634" i="19"/>
  <c r="Q1634" i="19"/>
  <c r="R1634" i="19"/>
  <c r="AY1634" i="19"/>
  <c r="O1635" i="19"/>
  <c r="P1635" i="19"/>
  <c r="Q1635" i="19"/>
  <c r="R1635" i="19"/>
  <c r="AY1635" i="19"/>
  <c r="O1636" i="19"/>
  <c r="P1636" i="19"/>
  <c r="Q1636" i="19"/>
  <c r="R1636" i="19"/>
  <c r="AY1636" i="19"/>
  <c r="O1637" i="19"/>
  <c r="P1637" i="19"/>
  <c r="Q1637" i="19"/>
  <c r="R1637" i="19"/>
  <c r="AY1637" i="19"/>
  <c r="O1638" i="19"/>
  <c r="P1638" i="19"/>
  <c r="Q1638" i="19"/>
  <c r="R1638" i="19"/>
  <c r="AY1638" i="19"/>
  <c r="O1639" i="19"/>
  <c r="P1639" i="19"/>
  <c r="Q1639" i="19"/>
  <c r="R1639" i="19"/>
  <c r="AY1639" i="19"/>
  <c r="O1640" i="19"/>
  <c r="P1640" i="19"/>
  <c r="Q1640" i="19"/>
  <c r="R1640" i="19"/>
  <c r="AY1640" i="19"/>
  <c r="O1641" i="19"/>
  <c r="P1641" i="19"/>
  <c r="Q1641" i="19"/>
  <c r="R1641" i="19"/>
  <c r="AY1641" i="19"/>
  <c r="O1642" i="19"/>
  <c r="P1642" i="19"/>
  <c r="Q1642" i="19"/>
  <c r="R1642" i="19"/>
  <c r="AY1642" i="19"/>
  <c r="O1643" i="19"/>
  <c r="P1643" i="19"/>
  <c r="Q1643" i="19"/>
  <c r="R1643" i="19"/>
  <c r="AY1643" i="19"/>
  <c r="O1644" i="19"/>
  <c r="P1644" i="19"/>
  <c r="Q1644" i="19"/>
  <c r="R1644" i="19"/>
  <c r="AY1644" i="19"/>
  <c r="O1645" i="19"/>
  <c r="P1645" i="19"/>
  <c r="Q1645" i="19"/>
  <c r="R1645" i="19"/>
  <c r="AY1645" i="19"/>
  <c r="O1646" i="19"/>
  <c r="P1646" i="19"/>
  <c r="Q1646" i="19"/>
  <c r="R1646" i="19"/>
  <c r="AY1646" i="19"/>
  <c r="O1647" i="19"/>
  <c r="P1647" i="19"/>
  <c r="Q1647" i="19"/>
  <c r="R1647" i="19"/>
  <c r="AY1647" i="19"/>
  <c r="O1648" i="19"/>
  <c r="P1648" i="19"/>
  <c r="Q1648" i="19"/>
  <c r="R1648" i="19"/>
  <c r="AY1648" i="19"/>
  <c r="O1649" i="19"/>
  <c r="P1649" i="19"/>
  <c r="Q1649" i="19"/>
  <c r="R1649" i="19"/>
  <c r="AY1649" i="19"/>
  <c r="O1650" i="19"/>
  <c r="P1650" i="19"/>
  <c r="Q1650" i="19"/>
  <c r="R1650" i="19"/>
  <c r="AY1650" i="19"/>
  <c r="O1651" i="19"/>
  <c r="P1651" i="19"/>
  <c r="Q1651" i="19"/>
  <c r="R1651" i="19"/>
  <c r="AY1651" i="19"/>
  <c r="O1652" i="19"/>
  <c r="P1652" i="19"/>
  <c r="Q1652" i="19"/>
  <c r="R1652" i="19"/>
  <c r="AY1652" i="19"/>
  <c r="O1653" i="19"/>
  <c r="P1653" i="19"/>
  <c r="Q1653" i="19"/>
  <c r="R1653" i="19"/>
  <c r="AY1653" i="19"/>
  <c r="O1654" i="19"/>
  <c r="P1654" i="19"/>
  <c r="Q1654" i="19"/>
  <c r="R1654" i="19"/>
  <c r="AY1654" i="19"/>
  <c r="O1655" i="19"/>
  <c r="P1655" i="19"/>
  <c r="Q1655" i="19"/>
  <c r="R1655" i="19"/>
  <c r="AY1655" i="19"/>
  <c r="O1656" i="19"/>
  <c r="P1656" i="19"/>
  <c r="Q1656" i="19"/>
  <c r="R1656" i="19"/>
  <c r="AY1656" i="19"/>
  <c r="O1657" i="19"/>
  <c r="P1657" i="19"/>
  <c r="Q1657" i="19"/>
  <c r="R1657" i="19"/>
  <c r="AY1657" i="19"/>
  <c r="O1658" i="19"/>
  <c r="P1658" i="19"/>
  <c r="Q1658" i="19"/>
  <c r="R1658" i="19"/>
  <c r="AY1658" i="19"/>
  <c r="O1659" i="19"/>
  <c r="P1659" i="19"/>
  <c r="Q1659" i="19"/>
  <c r="R1659" i="19"/>
  <c r="AY1659" i="19"/>
  <c r="O1660" i="19"/>
  <c r="P1660" i="19"/>
  <c r="Q1660" i="19"/>
  <c r="R1660" i="19"/>
  <c r="O1662" i="19"/>
  <c r="P1662" i="19"/>
  <c r="Q1662" i="19"/>
  <c r="R1662" i="19"/>
  <c r="AY1662" i="19"/>
  <c r="O1663" i="19"/>
  <c r="P1663" i="19"/>
  <c r="Q1663" i="19"/>
  <c r="R1663" i="19"/>
  <c r="AY1663" i="19"/>
  <c r="O1664" i="19"/>
  <c r="P1664" i="19"/>
  <c r="Q1664" i="19"/>
  <c r="R1664" i="19"/>
  <c r="AY1664" i="19"/>
  <c r="O1665" i="19"/>
  <c r="P1665" i="19"/>
  <c r="Q1665" i="19"/>
  <c r="R1665" i="19"/>
  <c r="AY1665" i="19"/>
  <c r="O1666" i="19"/>
  <c r="P1666" i="19"/>
  <c r="Q1666" i="19"/>
  <c r="R1666" i="19"/>
  <c r="AY1666" i="19"/>
  <c r="O1667" i="19"/>
  <c r="P1667" i="19"/>
  <c r="Q1667" i="19"/>
  <c r="R1667" i="19"/>
  <c r="AY1667" i="19"/>
  <c r="O1668" i="19"/>
  <c r="P1668" i="19"/>
  <c r="Q1668" i="19"/>
  <c r="R1668" i="19"/>
  <c r="AY1668" i="19"/>
  <c r="O1669" i="19"/>
  <c r="P1669" i="19"/>
  <c r="Q1669" i="19"/>
  <c r="R1669" i="19"/>
  <c r="AY1669" i="19"/>
  <c r="O1670" i="19"/>
  <c r="P1670" i="19"/>
  <c r="Q1670" i="19"/>
  <c r="R1670" i="19"/>
  <c r="AY1670" i="19"/>
  <c r="O1671" i="19"/>
  <c r="P1671" i="19"/>
  <c r="Q1671" i="19"/>
  <c r="R1671" i="19"/>
  <c r="AY1671" i="19"/>
  <c r="O1672" i="19"/>
  <c r="P1672" i="19"/>
  <c r="Q1672" i="19"/>
  <c r="R1672" i="19"/>
  <c r="AY1672" i="19"/>
  <c r="O1673" i="19"/>
  <c r="P1673" i="19"/>
  <c r="Q1673" i="19"/>
  <c r="R1673" i="19"/>
  <c r="AY1673" i="19"/>
  <c r="O1674" i="19"/>
  <c r="P1674" i="19"/>
  <c r="Q1674" i="19"/>
  <c r="R1674" i="19"/>
  <c r="AY1674" i="19"/>
  <c r="O1675" i="19"/>
  <c r="P1675" i="19"/>
  <c r="Q1675" i="19"/>
  <c r="R1675" i="19"/>
  <c r="AY1675" i="19"/>
  <c r="O1676" i="19"/>
  <c r="P1676" i="19"/>
  <c r="Q1676" i="19"/>
  <c r="R1676" i="19"/>
  <c r="AY1676" i="19"/>
  <c r="O1677" i="19"/>
  <c r="P1677" i="19"/>
  <c r="Q1677" i="19"/>
  <c r="R1677" i="19"/>
  <c r="AY1677" i="19"/>
  <c r="O1678" i="19"/>
  <c r="P1678" i="19"/>
  <c r="Q1678" i="19"/>
  <c r="R1678" i="19"/>
  <c r="AY1678" i="19"/>
  <c r="O1679" i="19"/>
  <c r="P1679" i="19"/>
  <c r="Q1679" i="19"/>
  <c r="R1679" i="19"/>
  <c r="AY1679" i="19"/>
  <c r="O1680" i="19"/>
  <c r="P1680" i="19"/>
  <c r="Q1680" i="19"/>
  <c r="R1680" i="19"/>
  <c r="AY1680" i="19"/>
  <c r="O1681" i="19"/>
  <c r="P1681" i="19"/>
  <c r="Q1681" i="19"/>
  <c r="R1681" i="19"/>
  <c r="AY1681" i="19"/>
  <c r="O1682" i="19"/>
  <c r="P1682" i="19"/>
  <c r="Q1682" i="19"/>
  <c r="R1682" i="19"/>
  <c r="AY1682" i="19"/>
  <c r="O1683" i="19"/>
  <c r="P1683" i="19"/>
  <c r="Q1683" i="19"/>
  <c r="R1683" i="19"/>
  <c r="AY1683" i="19"/>
  <c r="O1684" i="19"/>
  <c r="P1684" i="19"/>
  <c r="Q1684" i="19"/>
  <c r="R1684" i="19"/>
  <c r="AY1684" i="19"/>
  <c r="O1685" i="19"/>
  <c r="P1685" i="19"/>
  <c r="Q1685" i="19"/>
  <c r="R1685" i="19"/>
  <c r="AY1685" i="19"/>
  <c r="O1686" i="19"/>
  <c r="P1686" i="19"/>
  <c r="Q1686" i="19"/>
  <c r="R1686" i="19"/>
  <c r="AY1686" i="19"/>
  <c r="O1687" i="19"/>
  <c r="P1687" i="19"/>
  <c r="Q1687" i="19"/>
  <c r="R1687" i="19"/>
  <c r="AY1687" i="19"/>
  <c r="O1688" i="19"/>
  <c r="P1688" i="19"/>
  <c r="Q1688" i="19"/>
  <c r="R1688" i="19"/>
  <c r="AY1688" i="19"/>
  <c r="O1689" i="19"/>
  <c r="P1689" i="19"/>
  <c r="Q1689" i="19"/>
  <c r="R1689" i="19"/>
  <c r="AY1689" i="19"/>
  <c r="O1690" i="19"/>
  <c r="P1690" i="19"/>
  <c r="Q1690" i="19"/>
  <c r="R1690" i="19"/>
  <c r="AY1690" i="19"/>
  <c r="O1691" i="19"/>
  <c r="P1691" i="19"/>
  <c r="Q1691" i="19"/>
  <c r="R1691" i="19"/>
  <c r="AY1691" i="19"/>
  <c r="O1692" i="19"/>
  <c r="P1692" i="19"/>
  <c r="Q1692" i="19"/>
  <c r="R1692" i="19"/>
  <c r="AY1692" i="19"/>
  <c r="O1693" i="19"/>
  <c r="P1693" i="19"/>
  <c r="Q1693" i="19"/>
  <c r="R1693" i="19"/>
  <c r="AY1693" i="19"/>
  <c r="O1694" i="19"/>
  <c r="P1694" i="19"/>
  <c r="Q1694" i="19"/>
  <c r="R1694" i="19"/>
  <c r="AY1694" i="19"/>
  <c r="O1695" i="19"/>
  <c r="P1695" i="19"/>
  <c r="Q1695" i="19"/>
  <c r="R1695" i="19"/>
  <c r="AY1695" i="19"/>
  <c r="O1696" i="19"/>
  <c r="P1696" i="19"/>
  <c r="Q1696" i="19"/>
  <c r="R1696" i="19"/>
  <c r="AY1696" i="19"/>
  <c r="O1697" i="19"/>
  <c r="P1697" i="19"/>
  <c r="Q1697" i="19"/>
  <c r="R1697" i="19"/>
  <c r="AY1697" i="19"/>
  <c r="O1698" i="19"/>
  <c r="P1698" i="19"/>
  <c r="Q1698" i="19"/>
  <c r="R1698" i="19"/>
  <c r="AY1698" i="19"/>
  <c r="O1699" i="19"/>
  <c r="P1699" i="19"/>
  <c r="Q1699" i="19"/>
  <c r="R1699" i="19"/>
  <c r="AY1699" i="19"/>
  <c r="O1700" i="19"/>
  <c r="P1700" i="19"/>
  <c r="Q1700" i="19"/>
  <c r="R1700" i="19"/>
  <c r="AY1700" i="19"/>
  <c r="O1701" i="19"/>
  <c r="P1701" i="19"/>
  <c r="Q1701" i="19"/>
  <c r="R1701" i="19"/>
  <c r="AY1701" i="19"/>
  <c r="O1702" i="19"/>
  <c r="P1702" i="19"/>
  <c r="Q1702" i="19"/>
  <c r="R1702" i="19"/>
  <c r="AY1702" i="19"/>
  <c r="O1703" i="19"/>
  <c r="P1703" i="19"/>
  <c r="Q1703" i="19"/>
  <c r="R1703" i="19"/>
  <c r="AY1703" i="19"/>
  <c r="O1704" i="19"/>
  <c r="P1704" i="19"/>
  <c r="Q1704" i="19"/>
  <c r="R1704" i="19"/>
  <c r="AY1704" i="19"/>
  <c r="O1705" i="19"/>
  <c r="P1705" i="19"/>
  <c r="Q1705" i="19"/>
  <c r="R1705" i="19"/>
  <c r="AY1705" i="19"/>
  <c r="O1706" i="19"/>
  <c r="P1706" i="19"/>
  <c r="Q1706" i="19"/>
  <c r="R1706" i="19"/>
  <c r="AY1706" i="19"/>
  <c r="O1707" i="19"/>
  <c r="P1707" i="19"/>
  <c r="Q1707" i="19"/>
  <c r="R1707" i="19"/>
  <c r="AY1707" i="19"/>
  <c r="O1708" i="19"/>
  <c r="P1708" i="19"/>
  <c r="Q1708" i="19"/>
  <c r="R1708" i="19"/>
  <c r="AY1708" i="19"/>
  <c r="O1709" i="19"/>
  <c r="P1709" i="19"/>
  <c r="Q1709" i="19"/>
  <c r="R1709" i="19"/>
  <c r="AY1709" i="19"/>
  <c r="O1710" i="19"/>
  <c r="P1710" i="19"/>
  <c r="Q1710" i="19"/>
  <c r="R1710" i="19"/>
  <c r="AY1710" i="19"/>
  <c r="O1711" i="19"/>
  <c r="P1711" i="19"/>
  <c r="Q1711" i="19"/>
  <c r="R1711" i="19"/>
  <c r="AY1711" i="19"/>
  <c r="O1712" i="19"/>
  <c r="P1712" i="19"/>
  <c r="Q1712" i="19"/>
  <c r="R1712" i="19"/>
  <c r="AY1712" i="19"/>
  <c r="O1713" i="19"/>
  <c r="P1713" i="19"/>
  <c r="Q1713" i="19"/>
  <c r="R1713" i="19"/>
  <c r="AY1713" i="19"/>
  <c r="O1714" i="19"/>
  <c r="P1714" i="19"/>
  <c r="Q1714" i="19"/>
  <c r="R1714" i="19"/>
  <c r="AY1714" i="19"/>
  <c r="O1715" i="19"/>
  <c r="P1715" i="19"/>
  <c r="Q1715" i="19"/>
  <c r="R1715" i="19"/>
  <c r="AY1715" i="19"/>
  <c r="O1716" i="19"/>
  <c r="P1716" i="19"/>
  <c r="Q1716" i="19"/>
  <c r="R1716" i="19"/>
  <c r="AY1716" i="19"/>
  <c r="O1717" i="19"/>
  <c r="P1717" i="19"/>
  <c r="Q1717" i="19"/>
  <c r="R1717" i="19"/>
  <c r="AY1717" i="19"/>
  <c r="O1718" i="19"/>
  <c r="P1718" i="19"/>
  <c r="Q1718" i="19"/>
  <c r="R1718" i="19"/>
  <c r="O1720" i="19"/>
  <c r="P1720" i="19"/>
  <c r="Q1720" i="19"/>
  <c r="R1720" i="19"/>
  <c r="AY1720" i="19"/>
  <c r="O1721" i="19"/>
  <c r="P1721" i="19"/>
  <c r="Q1721" i="19"/>
  <c r="R1721" i="19"/>
  <c r="AY1721" i="19"/>
  <c r="O1722" i="19"/>
  <c r="P1722" i="19"/>
  <c r="Q1722" i="19"/>
  <c r="R1722" i="19"/>
  <c r="AY1722" i="19"/>
  <c r="O1723" i="19"/>
  <c r="P1723" i="19"/>
  <c r="Q1723" i="19"/>
  <c r="R1723" i="19"/>
  <c r="AY1723" i="19"/>
  <c r="O1724" i="19"/>
  <c r="P1724" i="19"/>
  <c r="Q1724" i="19"/>
  <c r="R1724" i="19"/>
  <c r="AY1724" i="19"/>
  <c r="O1725" i="19"/>
  <c r="P1725" i="19"/>
  <c r="Q1725" i="19"/>
  <c r="R1725" i="19"/>
  <c r="AY1725" i="19"/>
  <c r="O1726" i="19"/>
  <c r="P1726" i="19"/>
  <c r="Q1726" i="19"/>
  <c r="R1726" i="19"/>
  <c r="AY1726" i="19"/>
  <c r="O1727" i="19"/>
  <c r="P1727" i="19"/>
  <c r="Q1727" i="19"/>
  <c r="R1727" i="19"/>
  <c r="AY1727" i="19"/>
  <c r="O1728" i="19"/>
  <c r="P1728" i="19"/>
  <c r="Q1728" i="19"/>
  <c r="R1728" i="19"/>
  <c r="AY1728" i="19"/>
  <c r="O1729" i="19"/>
  <c r="P1729" i="19"/>
  <c r="Q1729" i="19"/>
  <c r="R1729" i="19"/>
  <c r="AY1729" i="19"/>
  <c r="O1730" i="19"/>
  <c r="P1730" i="19"/>
  <c r="Q1730" i="19"/>
  <c r="R1730" i="19"/>
  <c r="AY1730" i="19"/>
  <c r="O1731" i="19"/>
  <c r="P1731" i="19"/>
  <c r="Q1731" i="19"/>
  <c r="R1731" i="19"/>
  <c r="AY1731" i="19"/>
  <c r="O1732" i="19"/>
  <c r="P1732" i="19"/>
  <c r="Q1732" i="19"/>
  <c r="R1732" i="19"/>
  <c r="AY1732" i="19"/>
  <c r="O1733" i="19"/>
  <c r="P1733" i="19"/>
  <c r="Q1733" i="19"/>
  <c r="R1733" i="19"/>
  <c r="AY1733" i="19"/>
  <c r="O1734" i="19"/>
  <c r="P1734" i="19"/>
  <c r="Q1734" i="19"/>
  <c r="R1734" i="19"/>
  <c r="AY1734" i="19"/>
  <c r="O1735" i="19"/>
  <c r="P1735" i="19"/>
  <c r="Q1735" i="19"/>
  <c r="R1735" i="19"/>
  <c r="AY1735" i="19"/>
  <c r="O1736" i="19"/>
  <c r="P1736" i="19"/>
  <c r="Q1736" i="19"/>
  <c r="R1736" i="19"/>
  <c r="AY1736" i="19"/>
  <c r="O1737" i="19"/>
  <c r="P1737" i="19"/>
  <c r="Q1737" i="19"/>
  <c r="R1737" i="19"/>
  <c r="AY1737" i="19"/>
  <c r="O1738" i="19"/>
  <c r="P1738" i="19"/>
  <c r="Q1738" i="19"/>
  <c r="R1738" i="19"/>
  <c r="AY1738" i="19"/>
  <c r="O1739" i="19"/>
  <c r="P1739" i="19"/>
  <c r="Q1739" i="19"/>
  <c r="R1739" i="19"/>
  <c r="AY1739" i="19"/>
  <c r="O1740" i="19"/>
  <c r="P1740" i="19"/>
  <c r="Q1740" i="19"/>
  <c r="R1740" i="19"/>
  <c r="AY1740" i="19"/>
  <c r="O1741" i="19"/>
  <c r="P1741" i="19"/>
  <c r="Q1741" i="19"/>
  <c r="R1741" i="19"/>
  <c r="AY1741" i="19"/>
  <c r="O1742" i="19"/>
  <c r="P1742" i="19"/>
  <c r="Q1742" i="19"/>
  <c r="R1742" i="19"/>
  <c r="AY1742" i="19"/>
  <c r="O1743" i="19"/>
  <c r="P1743" i="19"/>
  <c r="Q1743" i="19"/>
  <c r="R1743" i="19"/>
  <c r="AY1743" i="19"/>
  <c r="O1744" i="19"/>
  <c r="P1744" i="19"/>
  <c r="Q1744" i="19"/>
  <c r="R1744" i="19"/>
  <c r="AY1744" i="19"/>
  <c r="O1745" i="19"/>
  <c r="P1745" i="19"/>
  <c r="Q1745" i="19"/>
  <c r="R1745" i="19"/>
  <c r="AY1745" i="19"/>
  <c r="O1746" i="19"/>
  <c r="P1746" i="19"/>
  <c r="Q1746" i="19"/>
  <c r="R1746" i="19"/>
  <c r="AY1746" i="19"/>
  <c r="O1747" i="19"/>
  <c r="P1747" i="19"/>
  <c r="Q1747" i="19"/>
  <c r="R1747" i="19"/>
  <c r="AY1747" i="19"/>
  <c r="O1748" i="19"/>
  <c r="P1748" i="19"/>
  <c r="Q1748" i="19"/>
  <c r="R1748" i="19"/>
  <c r="AY1748" i="19"/>
  <c r="O1749" i="19"/>
  <c r="P1749" i="19"/>
  <c r="Q1749" i="19"/>
  <c r="R1749" i="19"/>
  <c r="AY1749" i="19"/>
  <c r="O1750" i="19"/>
  <c r="P1750" i="19"/>
  <c r="Q1750" i="19"/>
  <c r="R1750" i="19"/>
  <c r="AY1750" i="19"/>
  <c r="O1751" i="19"/>
  <c r="P1751" i="19"/>
  <c r="Q1751" i="19"/>
  <c r="R1751" i="19"/>
  <c r="AY1751" i="19"/>
  <c r="O1752" i="19"/>
  <c r="P1752" i="19"/>
  <c r="Q1752" i="19"/>
  <c r="R1752" i="19"/>
  <c r="AY1752" i="19"/>
  <c r="O1753" i="19"/>
  <c r="P1753" i="19"/>
  <c r="Q1753" i="19"/>
  <c r="R1753" i="19"/>
  <c r="AY1753" i="19"/>
  <c r="O1754" i="19"/>
  <c r="P1754" i="19"/>
  <c r="Q1754" i="19"/>
  <c r="R1754" i="19"/>
  <c r="AY1754" i="19"/>
  <c r="O1755" i="19"/>
  <c r="P1755" i="19"/>
  <c r="Q1755" i="19"/>
  <c r="R1755" i="19"/>
  <c r="AY1755" i="19"/>
  <c r="O1756" i="19"/>
  <c r="P1756" i="19"/>
  <c r="Q1756" i="19"/>
  <c r="R1756" i="19"/>
  <c r="AY1756" i="19"/>
  <c r="O1757" i="19"/>
  <c r="P1757" i="19"/>
  <c r="Q1757" i="19"/>
  <c r="R1757" i="19"/>
  <c r="AY1757" i="19"/>
  <c r="O1758" i="19"/>
  <c r="P1758" i="19"/>
  <c r="Q1758" i="19"/>
  <c r="R1758" i="19"/>
  <c r="AY1758" i="19"/>
  <c r="O1759" i="19"/>
  <c r="P1759" i="19"/>
  <c r="Q1759" i="19"/>
  <c r="R1759" i="19"/>
  <c r="AY1759" i="19"/>
  <c r="O1760" i="19"/>
  <c r="P1760" i="19"/>
  <c r="Q1760" i="19"/>
  <c r="R1760" i="19"/>
  <c r="AY1760" i="19"/>
  <c r="O1761" i="19"/>
  <c r="P1761" i="19"/>
  <c r="Q1761" i="19"/>
  <c r="R1761" i="19"/>
  <c r="AY1761" i="19"/>
  <c r="O1762" i="19"/>
  <c r="P1762" i="19"/>
  <c r="Q1762" i="19"/>
  <c r="R1762" i="19"/>
  <c r="AY1762" i="19"/>
  <c r="O1763" i="19"/>
  <c r="P1763" i="19"/>
  <c r="Q1763" i="19"/>
  <c r="R1763" i="19"/>
  <c r="AY1763" i="19"/>
  <c r="O1764" i="19"/>
  <c r="P1764" i="19"/>
  <c r="Q1764" i="19"/>
  <c r="R1764" i="19"/>
  <c r="AY1764" i="19"/>
  <c r="O1765" i="19"/>
  <c r="P1765" i="19"/>
  <c r="Q1765" i="19"/>
  <c r="R1765" i="19"/>
  <c r="AY1765" i="19"/>
  <c r="O1766" i="19"/>
  <c r="P1766" i="19"/>
  <c r="Q1766" i="19"/>
  <c r="R1766" i="19"/>
  <c r="AY1766" i="19"/>
  <c r="O1767" i="19"/>
  <c r="P1767" i="19"/>
  <c r="Q1767" i="19"/>
  <c r="R1767" i="19"/>
  <c r="AY1767" i="19"/>
  <c r="O1768" i="19"/>
  <c r="P1768" i="19"/>
  <c r="Q1768" i="19"/>
  <c r="R1768" i="19"/>
  <c r="AY1768" i="19"/>
  <c r="O1769" i="19"/>
  <c r="P1769" i="19"/>
  <c r="Q1769" i="19"/>
  <c r="R1769" i="19"/>
  <c r="AY1769" i="19"/>
  <c r="O1770" i="19"/>
  <c r="P1770" i="19"/>
  <c r="Q1770" i="19"/>
  <c r="R1770" i="19"/>
  <c r="AY1770" i="19"/>
  <c r="O1771" i="19"/>
  <c r="P1771" i="19"/>
  <c r="Q1771" i="19"/>
  <c r="R1771" i="19"/>
  <c r="AY1771" i="19"/>
  <c r="O1772" i="19"/>
  <c r="P1772" i="19"/>
  <c r="Q1772" i="19"/>
  <c r="R1772" i="19"/>
  <c r="AY1772" i="19"/>
  <c r="O1773" i="19"/>
  <c r="P1773" i="19"/>
  <c r="Q1773" i="19"/>
  <c r="R1773" i="19"/>
  <c r="AY1773" i="19"/>
  <c r="O1774" i="19"/>
  <c r="P1774" i="19"/>
  <c r="Q1774" i="19"/>
  <c r="R1774" i="19"/>
  <c r="AY1774" i="19"/>
  <c r="O1775" i="19"/>
  <c r="P1775" i="19"/>
  <c r="Q1775" i="19"/>
  <c r="R1775" i="19"/>
  <c r="AY1775" i="19"/>
  <c r="O1776" i="19"/>
  <c r="P1776" i="19"/>
  <c r="Q1776" i="19"/>
  <c r="R1776" i="19"/>
  <c r="AY1776" i="19"/>
  <c r="O1777" i="19"/>
  <c r="P1777" i="19"/>
  <c r="Q1777" i="19"/>
  <c r="R1777" i="19"/>
  <c r="AY1777" i="19"/>
  <c r="O1778" i="19"/>
  <c r="P1778" i="19"/>
  <c r="Q1778" i="19"/>
  <c r="R1778" i="19"/>
  <c r="AY1778" i="19"/>
  <c r="O1779" i="19"/>
  <c r="P1779" i="19"/>
  <c r="Q1779" i="19"/>
  <c r="R1779" i="19"/>
  <c r="AY1779" i="19"/>
  <c r="O1780" i="19"/>
  <c r="P1780" i="19"/>
  <c r="Q1780" i="19"/>
  <c r="R1780" i="19"/>
  <c r="AY1780" i="19"/>
  <c r="O1781" i="19"/>
  <c r="P1781" i="19"/>
  <c r="Q1781" i="19"/>
  <c r="R1781" i="19"/>
  <c r="AY1781" i="19"/>
  <c r="O1782" i="19"/>
  <c r="P1782" i="19"/>
  <c r="Q1782" i="19"/>
  <c r="R1782" i="19"/>
  <c r="AY1782" i="19"/>
  <c r="O1783" i="19"/>
  <c r="P1783" i="19"/>
  <c r="Q1783" i="19"/>
  <c r="R1783" i="19"/>
  <c r="AY1783" i="19"/>
  <c r="O1784" i="19"/>
  <c r="P1784" i="19"/>
  <c r="Q1784" i="19"/>
  <c r="R1784" i="19"/>
  <c r="AY1784" i="19"/>
  <c r="O1785" i="19"/>
  <c r="P1785" i="19"/>
  <c r="Q1785" i="19"/>
  <c r="R1785" i="19"/>
  <c r="AY1785" i="19"/>
  <c r="O1786" i="19"/>
  <c r="P1786" i="19"/>
  <c r="Q1786" i="19"/>
  <c r="R1786" i="19"/>
  <c r="AY1786" i="19"/>
  <c r="O1787" i="19"/>
  <c r="P1787" i="19"/>
  <c r="Q1787" i="19"/>
  <c r="R1787" i="19"/>
  <c r="AY1787" i="19"/>
  <c r="O1788" i="19"/>
  <c r="P1788" i="19"/>
  <c r="Q1788" i="19"/>
  <c r="R1788" i="19"/>
  <c r="AY1788" i="19"/>
  <c r="O1789" i="19"/>
  <c r="P1789" i="19"/>
  <c r="Q1789" i="19"/>
  <c r="R1789" i="19"/>
  <c r="AY1789" i="19"/>
  <c r="O1790" i="19"/>
  <c r="P1790" i="19"/>
  <c r="Q1790" i="19"/>
  <c r="R1790" i="19"/>
  <c r="AY1790" i="19"/>
  <c r="O1791" i="19"/>
  <c r="P1791" i="19"/>
  <c r="Q1791" i="19"/>
  <c r="R1791" i="19"/>
  <c r="AY1791" i="19"/>
  <c r="O1792" i="19"/>
  <c r="P1792" i="19"/>
  <c r="Q1792" i="19"/>
  <c r="R1792" i="19"/>
  <c r="AY1792" i="19"/>
  <c r="O1793" i="19"/>
  <c r="P1793" i="19"/>
  <c r="Q1793" i="19"/>
  <c r="R1793" i="19"/>
  <c r="AY1793" i="19"/>
  <c r="O1794" i="19"/>
  <c r="P1794" i="19"/>
  <c r="Q1794" i="19"/>
  <c r="R1794" i="19"/>
  <c r="AY1794" i="19"/>
  <c r="O1795" i="19"/>
  <c r="P1795" i="19"/>
  <c r="Q1795" i="19"/>
  <c r="R1795" i="19"/>
  <c r="AY1795" i="19"/>
  <c r="O1796" i="19"/>
  <c r="P1796" i="19"/>
  <c r="Q1796" i="19"/>
  <c r="R1796" i="19"/>
  <c r="AY1796" i="19"/>
  <c r="O1797" i="19"/>
  <c r="P1797" i="19"/>
  <c r="Q1797" i="19"/>
  <c r="R1797" i="19"/>
  <c r="AY1797" i="19"/>
  <c r="O1798" i="19"/>
  <c r="P1798" i="19"/>
  <c r="Q1798" i="19"/>
  <c r="R1798" i="19"/>
  <c r="AY1798" i="19"/>
  <c r="O1799" i="19"/>
  <c r="P1799" i="19"/>
  <c r="Q1799" i="19"/>
  <c r="R1799" i="19"/>
  <c r="AY1799" i="19"/>
  <c r="O1800" i="19"/>
  <c r="P1800" i="19"/>
  <c r="Q1800" i="19"/>
  <c r="R1800" i="19"/>
  <c r="AY1800" i="19"/>
  <c r="O1801" i="19"/>
  <c r="P1801" i="19"/>
  <c r="Q1801" i="19"/>
  <c r="R1801" i="19"/>
  <c r="AY1801" i="19"/>
  <c r="O1802" i="19"/>
  <c r="P1802" i="19"/>
  <c r="Q1802" i="19"/>
  <c r="R1802" i="19"/>
  <c r="AY1802" i="19"/>
  <c r="O1803" i="19"/>
  <c r="P1803" i="19"/>
  <c r="Q1803" i="19"/>
  <c r="R1803" i="19"/>
  <c r="AY1803" i="19"/>
  <c r="O1804" i="19"/>
  <c r="P1804" i="19"/>
  <c r="Q1804" i="19"/>
  <c r="R1804" i="19"/>
  <c r="AY1804" i="19"/>
  <c r="O1805" i="19"/>
  <c r="P1805" i="19"/>
  <c r="Q1805" i="19"/>
  <c r="R1805" i="19"/>
  <c r="AY1805" i="19"/>
  <c r="O1806" i="19"/>
  <c r="P1806" i="19"/>
  <c r="Q1806" i="19"/>
  <c r="R1806" i="19"/>
  <c r="AY1806" i="19"/>
  <c r="O1807" i="19"/>
  <c r="P1807" i="19"/>
  <c r="Q1807" i="19"/>
  <c r="R1807" i="19"/>
  <c r="AY1807" i="19"/>
  <c r="O1808" i="19"/>
  <c r="P1808" i="19"/>
  <c r="Q1808" i="19"/>
  <c r="R1808" i="19"/>
  <c r="AY1808" i="19"/>
  <c r="O1809" i="19"/>
  <c r="P1809" i="19"/>
  <c r="Q1809" i="19"/>
  <c r="R1809" i="19"/>
  <c r="AY1809" i="19"/>
  <c r="O1810" i="19"/>
  <c r="P1810" i="19"/>
  <c r="Q1810" i="19"/>
  <c r="R1810" i="19"/>
  <c r="AY1810" i="19"/>
  <c r="O1811" i="19"/>
  <c r="P1811" i="19"/>
  <c r="Q1811" i="19"/>
  <c r="R1811" i="19"/>
  <c r="AY1811" i="19"/>
  <c r="O1812" i="19"/>
  <c r="P1812" i="19"/>
  <c r="Q1812" i="19"/>
  <c r="R1812" i="19"/>
  <c r="AY1812" i="19"/>
  <c r="O1813" i="19"/>
  <c r="P1813" i="19"/>
  <c r="Q1813" i="19"/>
  <c r="R1813" i="19"/>
  <c r="O1815" i="19"/>
  <c r="P1815" i="19"/>
  <c r="Q1815" i="19"/>
  <c r="R1815" i="19"/>
  <c r="AY1815" i="19"/>
  <c r="O1816" i="19"/>
  <c r="P1816" i="19"/>
  <c r="Q1816" i="19"/>
  <c r="R1816" i="19"/>
  <c r="AY1816" i="19"/>
  <c r="O1817" i="19"/>
  <c r="P1817" i="19"/>
  <c r="Q1817" i="19"/>
  <c r="R1817" i="19"/>
  <c r="AY1817" i="19"/>
  <c r="O1818" i="19"/>
  <c r="P1818" i="19"/>
  <c r="Q1818" i="19"/>
  <c r="R1818" i="19"/>
  <c r="AY1818" i="19"/>
  <c r="O1819" i="19"/>
  <c r="P1819" i="19"/>
  <c r="Q1819" i="19"/>
  <c r="R1819" i="19"/>
  <c r="AY1819" i="19"/>
  <c r="O1820" i="19"/>
  <c r="P1820" i="19"/>
  <c r="Q1820" i="19"/>
  <c r="R1820" i="19"/>
  <c r="AY1820" i="19"/>
  <c r="O1821" i="19"/>
  <c r="P1821" i="19"/>
  <c r="Q1821" i="19"/>
  <c r="R1821" i="19"/>
  <c r="AY1821" i="19"/>
  <c r="O1822" i="19"/>
  <c r="P1822" i="19"/>
  <c r="Q1822" i="19"/>
  <c r="R1822" i="19"/>
  <c r="AY1822" i="19"/>
  <c r="O1823" i="19"/>
  <c r="P1823" i="19"/>
  <c r="Q1823" i="19"/>
  <c r="R1823" i="19"/>
  <c r="AY1823" i="19"/>
  <c r="O1824" i="19"/>
  <c r="P1824" i="19"/>
  <c r="Q1824" i="19"/>
  <c r="R1824" i="19"/>
  <c r="AY1824" i="19"/>
  <c r="O1825" i="19"/>
  <c r="P1825" i="19"/>
  <c r="Q1825" i="19"/>
  <c r="R1825" i="19"/>
  <c r="AY1825" i="19"/>
  <c r="O1826" i="19"/>
  <c r="P1826" i="19"/>
  <c r="Q1826" i="19"/>
  <c r="R1826" i="19"/>
  <c r="AY1826" i="19"/>
  <c r="O1827" i="19"/>
  <c r="P1827" i="19"/>
  <c r="Q1827" i="19"/>
  <c r="R1827" i="19"/>
  <c r="AY1827" i="19"/>
  <c r="O1828" i="19"/>
  <c r="P1828" i="19"/>
  <c r="Q1828" i="19"/>
  <c r="R1828" i="19"/>
  <c r="AY1828" i="19"/>
  <c r="O1829" i="19"/>
  <c r="P1829" i="19"/>
  <c r="Q1829" i="19"/>
  <c r="R1829" i="19"/>
  <c r="AY1829" i="19"/>
  <c r="O1830" i="19"/>
  <c r="P1830" i="19"/>
  <c r="Q1830" i="19"/>
  <c r="R1830" i="19"/>
  <c r="AY1830" i="19"/>
  <c r="O1831" i="19"/>
  <c r="P1831" i="19"/>
  <c r="Q1831" i="19"/>
  <c r="R1831" i="19"/>
  <c r="AY1831" i="19"/>
  <c r="O1832" i="19"/>
  <c r="P1832" i="19"/>
  <c r="Q1832" i="19"/>
  <c r="R1832" i="19"/>
  <c r="O1834" i="19"/>
  <c r="P1834" i="19"/>
  <c r="Q1834" i="19"/>
  <c r="R1834" i="19"/>
  <c r="O1835" i="19"/>
  <c r="P1835" i="19"/>
  <c r="Q1835" i="19"/>
  <c r="R1835" i="19"/>
  <c r="O1836" i="19"/>
  <c r="P1836" i="19"/>
  <c r="Q1836" i="19"/>
  <c r="R1836" i="19"/>
  <c r="O1837" i="19"/>
  <c r="P1837" i="19"/>
  <c r="Q1837" i="19"/>
  <c r="R1837" i="19"/>
  <c r="O1838" i="19"/>
  <c r="P1838" i="19"/>
  <c r="Q1838" i="19"/>
  <c r="R1838" i="19"/>
  <c r="O1839" i="19"/>
  <c r="P1839" i="19"/>
  <c r="Q1839" i="19"/>
  <c r="R1839" i="19"/>
  <c r="O1840" i="19"/>
  <c r="P1840" i="19"/>
  <c r="Q1840" i="19"/>
  <c r="R1840" i="19"/>
  <c r="O1841" i="19"/>
  <c r="P1841" i="19"/>
  <c r="Q1841" i="19"/>
  <c r="R1841" i="19"/>
  <c r="O1842" i="19"/>
  <c r="P1842" i="19"/>
  <c r="Q1842" i="19"/>
  <c r="R1842" i="19"/>
  <c r="O1843" i="19"/>
  <c r="P1843" i="19"/>
  <c r="Q1843" i="19"/>
  <c r="R1843" i="19"/>
  <c r="O1844" i="19"/>
  <c r="P1844" i="19"/>
  <c r="Q1844" i="19"/>
  <c r="R1844" i="19"/>
  <c r="O1846" i="19"/>
  <c r="P1846" i="19"/>
  <c r="Q1846" i="19"/>
  <c r="R1846" i="19"/>
  <c r="AY1846" i="19"/>
  <c r="O1847" i="19"/>
  <c r="P1847" i="19"/>
  <c r="Q1847" i="19"/>
  <c r="R1847" i="19"/>
  <c r="AY1847" i="19"/>
  <c r="O1848" i="19"/>
  <c r="P1848" i="19"/>
  <c r="Q1848" i="19"/>
  <c r="R1848" i="19"/>
  <c r="AY1848" i="19"/>
  <c r="O1849" i="19"/>
  <c r="P1849" i="19"/>
  <c r="Q1849" i="19"/>
  <c r="R1849" i="19"/>
  <c r="AY1849" i="19"/>
  <c r="O1850" i="19"/>
  <c r="P1850" i="19"/>
  <c r="Q1850" i="19"/>
  <c r="R1850" i="19"/>
  <c r="AY1850" i="19"/>
  <c r="O1851" i="19"/>
  <c r="P1851" i="19"/>
  <c r="Q1851" i="19"/>
  <c r="R1851" i="19"/>
  <c r="AY1851" i="19"/>
  <c r="O1852" i="19"/>
  <c r="P1852" i="19"/>
  <c r="Q1852" i="19"/>
  <c r="R1852" i="19"/>
  <c r="AY1852" i="19"/>
  <c r="O1853" i="19"/>
  <c r="P1853" i="19"/>
  <c r="Q1853" i="19"/>
  <c r="R1853" i="19"/>
  <c r="AY1853" i="19"/>
  <c r="O1854" i="19"/>
  <c r="P1854" i="19"/>
  <c r="Q1854" i="19"/>
  <c r="R1854" i="19"/>
  <c r="AY1854" i="19"/>
  <c r="O1855" i="19"/>
  <c r="P1855" i="19"/>
  <c r="Q1855" i="19"/>
  <c r="R1855" i="19"/>
  <c r="AY1855" i="19"/>
  <c r="O1856" i="19"/>
  <c r="P1856" i="19"/>
  <c r="Q1856" i="19"/>
  <c r="R1856" i="19"/>
  <c r="AY1856" i="19"/>
  <c r="O1857" i="19"/>
  <c r="P1857" i="19"/>
  <c r="Q1857" i="19"/>
  <c r="R1857" i="19"/>
  <c r="AY1857" i="19"/>
  <c r="O1858" i="19"/>
  <c r="P1858" i="19"/>
  <c r="Q1858" i="19"/>
  <c r="R1858" i="19"/>
  <c r="AY1858" i="19"/>
  <c r="O1859" i="19"/>
  <c r="P1859" i="19"/>
  <c r="Q1859" i="19"/>
  <c r="R1859" i="19"/>
  <c r="AY1859" i="19"/>
  <c r="O1860" i="19"/>
  <c r="P1860" i="19"/>
  <c r="Q1860" i="19"/>
  <c r="R1860" i="19"/>
  <c r="AY1860" i="19"/>
  <c r="O1861" i="19"/>
  <c r="P1861" i="19"/>
  <c r="Q1861" i="19"/>
  <c r="R1861" i="19"/>
  <c r="AY1861" i="19"/>
  <c r="O1862" i="19"/>
  <c r="P1862" i="19"/>
  <c r="Q1862" i="19"/>
  <c r="R1862" i="19"/>
  <c r="AY1862" i="19"/>
  <c r="O1863" i="19"/>
  <c r="P1863" i="19"/>
  <c r="Q1863" i="19"/>
  <c r="R1863" i="19"/>
  <c r="AY1863" i="19"/>
  <c r="O1864" i="19"/>
  <c r="P1864" i="19"/>
  <c r="Q1864" i="19"/>
  <c r="R1864" i="19"/>
  <c r="AY1864" i="19"/>
  <c r="O1865" i="19"/>
  <c r="P1865" i="19"/>
  <c r="Q1865" i="19"/>
  <c r="R1865" i="19"/>
  <c r="AY1865" i="19"/>
  <c r="O1866" i="19"/>
  <c r="P1866" i="19"/>
  <c r="Q1866" i="19"/>
  <c r="R1866" i="19"/>
  <c r="AY1866" i="19"/>
  <c r="O1867" i="19"/>
  <c r="P1867" i="19"/>
  <c r="Q1867" i="19"/>
  <c r="R1867" i="19"/>
  <c r="O1869" i="19"/>
  <c r="P1869" i="19"/>
  <c r="Q1869" i="19"/>
  <c r="R1869" i="19"/>
  <c r="AY1869" i="19"/>
  <c r="O1870" i="19"/>
  <c r="P1870" i="19"/>
  <c r="Q1870" i="19"/>
  <c r="R1870" i="19"/>
  <c r="AY1870" i="19"/>
  <c r="O1871" i="19"/>
  <c r="P1871" i="19"/>
  <c r="Q1871" i="19"/>
  <c r="R1871" i="19"/>
  <c r="AY1871" i="19"/>
  <c r="O1872" i="19"/>
  <c r="P1872" i="19"/>
  <c r="Q1872" i="19"/>
  <c r="R1872" i="19"/>
  <c r="AY1872" i="19"/>
  <c r="O1873" i="19"/>
  <c r="P1873" i="19"/>
  <c r="Q1873" i="19"/>
  <c r="R1873" i="19"/>
  <c r="AY1873" i="19"/>
  <c r="O1874" i="19"/>
  <c r="P1874" i="19"/>
  <c r="Q1874" i="19"/>
  <c r="R1874" i="19"/>
  <c r="AY1874" i="19"/>
  <c r="O1875" i="19"/>
  <c r="P1875" i="19"/>
  <c r="Q1875" i="19"/>
  <c r="R1875" i="19"/>
  <c r="AY1875" i="19"/>
  <c r="O1876" i="19"/>
  <c r="P1876" i="19"/>
  <c r="Q1876" i="19"/>
  <c r="R1876" i="19"/>
  <c r="AY1876" i="19"/>
  <c r="O1877" i="19"/>
  <c r="P1877" i="19"/>
  <c r="Q1877" i="19"/>
  <c r="R1877" i="19"/>
  <c r="AY1877" i="19"/>
  <c r="O1878" i="19"/>
  <c r="P1878" i="19"/>
  <c r="Q1878" i="19"/>
  <c r="R1878" i="19"/>
  <c r="AY1878" i="19"/>
  <c r="O1879" i="19"/>
  <c r="P1879" i="19"/>
  <c r="Q1879" i="19"/>
  <c r="R1879" i="19"/>
  <c r="AY1879" i="19"/>
  <c r="O1880" i="19"/>
  <c r="P1880" i="19"/>
  <c r="Q1880" i="19"/>
  <c r="R1880" i="19"/>
  <c r="AY1880" i="19"/>
  <c r="O1881" i="19"/>
  <c r="P1881" i="19"/>
  <c r="Q1881" i="19"/>
  <c r="R1881" i="19"/>
  <c r="AY1881" i="19"/>
  <c r="O1882" i="19"/>
  <c r="P1882" i="19"/>
  <c r="Q1882" i="19"/>
  <c r="R1882" i="19"/>
  <c r="AY1882" i="19"/>
  <c r="O1883" i="19"/>
  <c r="P1883" i="19"/>
  <c r="Q1883" i="19"/>
  <c r="R1883" i="19"/>
  <c r="AY1883" i="19"/>
  <c r="O1884" i="19"/>
  <c r="P1884" i="19"/>
  <c r="Q1884" i="19"/>
  <c r="R1884" i="19"/>
  <c r="AY1884" i="19"/>
  <c r="O1885" i="19"/>
  <c r="P1885" i="19"/>
  <c r="Q1885" i="19"/>
  <c r="R1885" i="19"/>
  <c r="AY1885" i="19"/>
  <c r="O1886" i="19"/>
  <c r="P1886" i="19"/>
  <c r="Q1886" i="19"/>
  <c r="R1886" i="19"/>
  <c r="AY1886" i="19"/>
  <c r="O1887" i="19"/>
  <c r="P1887" i="19"/>
  <c r="Q1887" i="19"/>
  <c r="R1887" i="19"/>
  <c r="AY1887" i="19"/>
  <c r="O1888" i="19"/>
  <c r="P1888" i="19"/>
  <c r="Q1888" i="19"/>
  <c r="R1888" i="19"/>
  <c r="AY1888" i="19"/>
  <c r="O1889" i="19"/>
  <c r="P1889" i="19"/>
  <c r="Q1889" i="19"/>
  <c r="R1889" i="19"/>
  <c r="AY1889" i="19"/>
  <c r="O1890" i="19"/>
  <c r="P1890" i="19"/>
  <c r="Q1890" i="19"/>
  <c r="R1890" i="19"/>
  <c r="AY1890" i="19"/>
  <c r="O1891" i="19"/>
  <c r="P1891" i="19"/>
  <c r="Q1891" i="19"/>
  <c r="R1891" i="19"/>
  <c r="AY1891" i="19"/>
  <c r="O1892" i="19"/>
  <c r="P1892" i="19"/>
  <c r="Q1892" i="19"/>
  <c r="R1892" i="19"/>
  <c r="AY1892" i="19"/>
  <c r="O1893" i="19"/>
  <c r="P1893" i="19"/>
  <c r="Q1893" i="19"/>
  <c r="R1893" i="19"/>
  <c r="AY1893" i="19"/>
  <c r="O1894" i="19"/>
  <c r="P1894" i="19"/>
  <c r="Q1894" i="19"/>
  <c r="R1894" i="19"/>
  <c r="AY1894" i="19"/>
  <c r="O1895" i="19"/>
  <c r="P1895" i="19"/>
  <c r="Q1895" i="19"/>
  <c r="R1895" i="19"/>
  <c r="AY1895" i="19"/>
  <c r="O1896" i="19"/>
  <c r="P1896" i="19"/>
  <c r="Q1896" i="19"/>
  <c r="R1896" i="19"/>
  <c r="AY1896" i="19"/>
  <c r="O1897" i="19"/>
  <c r="P1897" i="19"/>
  <c r="Q1897" i="19"/>
  <c r="R1897" i="19"/>
  <c r="AY1897" i="19"/>
  <c r="O1898" i="19"/>
  <c r="P1898" i="19"/>
  <c r="Q1898" i="19"/>
  <c r="R1898" i="19"/>
  <c r="AY1898" i="19"/>
  <c r="O1899" i="19"/>
  <c r="P1899" i="19"/>
  <c r="Q1899" i="19"/>
  <c r="R1899" i="19"/>
  <c r="AY1899" i="19"/>
  <c r="O1900" i="19"/>
  <c r="P1900" i="19"/>
  <c r="Q1900" i="19"/>
  <c r="R1900" i="19"/>
  <c r="AY1900" i="19"/>
  <c r="O1901" i="19"/>
  <c r="P1901" i="19"/>
  <c r="Q1901" i="19"/>
  <c r="R1901" i="19"/>
  <c r="AY1901" i="19"/>
  <c r="O1902" i="19"/>
  <c r="P1902" i="19"/>
  <c r="Q1902" i="19"/>
  <c r="R1902" i="19"/>
  <c r="O1904" i="19"/>
  <c r="P1904" i="19"/>
  <c r="Q1904" i="19"/>
  <c r="R1904" i="19"/>
  <c r="AY1904" i="19"/>
  <c r="O1905" i="19"/>
  <c r="P1905" i="19"/>
  <c r="Q1905" i="19"/>
  <c r="R1905" i="19"/>
  <c r="AY1905" i="19"/>
  <c r="O1906" i="19"/>
  <c r="P1906" i="19"/>
  <c r="Q1906" i="19"/>
  <c r="R1906" i="19"/>
  <c r="AY1906" i="19"/>
  <c r="O1907" i="19"/>
  <c r="P1907" i="19"/>
  <c r="Q1907" i="19"/>
  <c r="R1907" i="19"/>
  <c r="AY1907" i="19"/>
  <c r="O1908" i="19"/>
  <c r="P1908" i="19"/>
  <c r="Q1908" i="19"/>
  <c r="R1908" i="19"/>
  <c r="AY1908" i="19"/>
  <c r="O1909" i="19"/>
  <c r="P1909" i="19"/>
  <c r="Q1909" i="19"/>
  <c r="R1909" i="19"/>
  <c r="AY1909" i="19"/>
  <c r="O1910" i="19"/>
  <c r="P1910" i="19"/>
  <c r="Q1910" i="19"/>
  <c r="R1910" i="19"/>
  <c r="AY1910" i="19"/>
  <c r="O1911" i="19"/>
  <c r="P1911" i="19"/>
  <c r="Q1911" i="19"/>
  <c r="R1911" i="19"/>
  <c r="AY1911" i="19"/>
  <c r="O1912" i="19"/>
  <c r="P1912" i="19"/>
  <c r="Q1912" i="19"/>
  <c r="R1912" i="19"/>
  <c r="AY1912" i="19"/>
  <c r="O1913" i="19"/>
  <c r="P1913" i="19"/>
  <c r="Q1913" i="19"/>
  <c r="R1913" i="19"/>
  <c r="AY1913" i="19"/>
  <c r="O1914" i="19"/>
  <c r="P1914" i="19"/>
  <c r="Q1914" i="19"/>
  <c r="R1914" i="19"/>
  <c r="AY1914" i="19"/>
  <c r="O1915" i="19"/>
  <c r="P1915" i="19"/>
  <c r="Q1915" i="19"/>
  <c r="R1915" i="19"/>
  <c r="AY1915" i="19"/>
  <c r="O1916" i="19"/>
  <c r="P1916" i="19"/>
  <c r="Q1916" i="19"/>
  <c r="R1916" i="19"/>
  <c r="AY1916" i="19"/>
  <c r="O1917" i="19"/>
  <c r="P1917" i="19"/>
  <c r="Q1917" i="19"/>
  <c r="R1917" i="19"/>
  <c r="AY1917" i="19"/>
  <c r="O1918" i="19"/>
  <c r="P1918" i="19"/>
  <c r="Q1918" i="19"/>
  <c r="R1918" i="19"/>
  <c r="AY1918" i="19"/>
  <c r="O1919" i="19"/>
  <c r="P1919" i="19"/>
  <c r="Q1919" i="19"/>
  <c r="R1919" i="19"/>
  <c r="AY1919" i="19"/>
  <c r="O1920" i="19"/>
  <c r="P1920" i="19"/>
  <c r="Q1920" i="19"/>
  <c r="R1920" i="19"/>
  <c r="AY1920" i="19"/>
  <c r="O1921" i="19"/>
  <c r="P1921" i="19"/>
  <c r="Q1921" i="19"/>
  <c r="R1921" i="19"/>
  <c r="AY1921" i="19"/>
  <c r="O1922" i="19"/>
  <c r="P1922" i="19"/>
  <c r="Q1922" i="19"/>
  <c r="R1922" i="19"/>
  <c r="AY1922" i="19"/>
  <c r="O1923" i="19"/>
  <c r="P1923" i="19"/>
  <c r="Q1923" i="19"/>
  <c r="R1923" i="19"/>
  <c r="AY1923" i="19"/>
  <c r="O1924" i="19"/>
  <c r="P1924" i="19"/>
  <c r="Q1924" i="19"/>
  <c r="R1924" i="19"/>
  <c r="AY1924" i="19"/>
  <c r="O1925" i="19"/>
  <c r="P1925" i="19"/>
  <c r="Q1925" i="19"/>
  <c r="R1925" i="19"/>
  <c r="AY1925" i="19"/>
  <c r="O1926" i="19"/>
  <c r="P1926" i="19"/>
  <c r="Q1926" i="19"/>
  <c r="R1926" i="19"/>
  <c r="AY1926" i="19"/>
  <c r="O1927" i="19"/>
  <c r="P1927" i="19"/>
  <c r="Q1927" i="19"/>
  <c r="R1927" i="19"/>
  <c r="AY1927" i="19"/>
  <c r="O1928" i="19"/>
  <c r="P1928" i="19"/>
  <c r="Q1928" i="19"/>
  <c r="R1928" i="19"/>
  <c r="AY1928" i="19"/>
  <c r="O1929" i="19"/>
  <c r="P1929" i="19"/>
  <c r="Q1929" i="19"/>
  <c r="R1929" i="19"/>
  <c r="AY1929" i="19"/>
  <c r="O1930" i="19"/>
  <c r="P1930" i="19"/>
  <c r="Q1930" i="19"/>
  <c r="R1930" i="19"/>
  <c r="AY1930" i="19"/>
  <c r="O1931" i="19"/>
  <c r="P1931" i="19"/>
  <c r="Q1931" i="19"/>
  <c r="R1931" i="19"/>
  <c r="AY1931" i="19"/>
  <c r="O1932" i="19"/>
  <c r="P1932" i="19"/>
  <c r="Q1932" i="19"/>
  <c r="R1932" i="19"/>
  <c r="AY1932" i="19"/>
  <c r="O1933" i="19"/>
  <c r="P1933" i="19"/>
  <c r="Q1933" i="19"/>
  <c r="R1933" i="19"/>
  <c r="AY1933" i="19"/>
  <c r="O1934" i="19"/>
  <c r="P1934" i="19"/>
  <c r="Q1934" i="19"/>
  <c r="R1934" i="19"/>
  <c r="AY1934" i="19"/>
  <c r="O1935" i="19"/>
  <c r="P1935" i="19"/>
  <c r="Q1935" i="19"/>
  <c r="R1935" i="19"/>
  <c r="AY1935" i="19"/>
  <c r="O1936" i="19"/>
  <c r="P1936" i="19"/>
  <c r="Q1936" i="19"/>
  <c r="R1936" i="19"/>
  <c r="AY1936" i="19"/>
  <c r="O1937" i="19"/>
  <c r="P1937" i="19"/>
  <c r="Q1937" i="19"/>
  <c r="R1937" i="19"/>
  <c r="AY1937" i="19"/>
  <c r="O1938" i="19"/>
  <c r="P1938" i="19"/>
  <c r="Q1938" i="19"/>
  <c r="R1938" i="19"/>
  <c r="AY1938" i="19"/>
  <c r="O1939" i="19"/>
  <c r="P1939" i="19"/>
  <c r="Q1939" i="19"/>
  <c r="R1939" i="19"/>
  <c r="AY1939" i="19"/>
  <c r="O1940" i="19"/>
  <c r="P1940" i="19"/>
  <c r="Q1940" i="19"/>
  <c r="R1940" i="19"/>
  <c r="AY1940" i="19"/>
  <c r="O1941" i="19"/>
  <c r="P1941" i="19"/>
  <c r="Q1941" i="19"/>
  <c r="R1941" i="19"/>
  <c r="AY1941" i="19"/>
  <c r="O1942" i="19"/>
  <c r="P1942" i="19"/>
  <c r="Q1942" i="19"/>
  <c r="R1942" i="19"/>
  <c r="AY1942" i="19"/>
  <c r="O1943" i="19"/>
  <c r="P1943" i="19"/>
  <c r="Q1943" i="19"/>
  <c r="R1943" i="19"/>
  <c r="AY1943" i="19"/>
  <c r="O1944" i="19"/>
  <c r="P1944" i="19"/>
  <c r="Q1944" i="19"/>
  <c r="R1944" i="19"/>
  <c r="AY1944" i="19"/>
  <c r="O1945" i="19"/>
  <c r="P1945" i="19"/>
  <c r="Q1945" i="19"/>
  <c r="R1945" i="19"/>
  <c r="AY1945" i="19"/>
  <c r="O1946" i="19"/>
  <c r="P1946" i="19"/>
  <c r="Q1946" i="19"/>
  <c r="R1946" i="19"/>
  <c r="AY1946" i="19"/>
  <c r="O1947" i="19"/>
  <c r="P1947" i="19"/>
  <c r="Q1947" i="19"/>
  <c r="R1947" i="19"/>
  <c r="AY1947" i="19"/>
  <c r="O1948" i="19"/>
  <c r="P1948" i="19"/>
  <c r="Q1948" i="19"/>
  <c r="R1948" i="19"/>
  <c r="AY1948" i="19"/>
  <c r="O1949" i="19"/>
  <c r="P1949" i="19"/>
  <c r="Q1949" i="19"/>
  <c r="R1949" i="19"/>
  <c r="AY1949" i="19"/>
  <c r="O1950" i="19"/>
  <c r="P1950" i="19"/>
  <c r="Q1950" i="19"/>
  <c r="R1950" i="19"/>
  <c r="AY1950" i="19"/>
  <c r="O1951" i="19"/>
  <c r="P1951" i="19"/>
  <c r="Q1951" i="19"/>
  <c r="R1951" i="19"/>
  <c r="AY1951" i="19"/>
  <c r="O1952" i="19"/>
  <c r="P1952" i="19"/>
  <c r="Q1952" i="19"/>
  <c r="R1952" i="19"/>
  <c r="AY1952" i="19"/>
  <c r="O1953" i="19"/>
  <c r="P1953" i="19"/>
  <c r="Q1953" i="19"/>
  <c r="R1953" i="19"/>
  <c r="AY1953" i="19"/>
  <c r="O1954" i="19"/>
  <c r="P1954" i="19"/>
  <c r="Q1954" i="19"/>
  <c r="R1954" i="19"/>
  <c r="AY1954" i="19"/>
  <c r="O1955" i="19"/>
  <c r="P1955" i="19"/>
  <c r="Q1955" i="19"/>
  <c r="R1955" i="19"/>
  <c r="AY1955" i="19"/>
  <c r="O1956" i="19"/>
  <c r="P1956" i="19"/>
  <c r="Q1956" i="19"/>
  <c r="R1956" i="19"/>
  <c r="AY1956" i="19"/>
  <c r="O1957" i="19"/>
  <c r="P1957" i="19"/>
  <c r="Q1957" i="19"/>
  <c r="R1957" i="19"/>
  <c r="AY1957" i="19"/>
  <c r="O1958" i="19"/>
  <c r="P1958" i="19"/>
  <c r="Q1958" i="19"/>
  <c r="R1958" i="19"/>
  <c r="AY1958" i="19"/>
  <c r="O1959" i="19"/>
  <c r="P1959" i="19"/>
  <c r="Q1959" i="19"/>
  <c r="R1959" i="19"/>
  <c r="AY1959" i="19"/>
  <c r="O1960" i="19"/>
  <c r="P1960" i="19"/>
  <c r="Q1960" i="19"/>
  <c r="R1960" i="19"/>
  <c r="AY1960" i="19"/>
  <c r="O1961" i="19"/>
  <c r="P1961" i="19"/>
  <c r="Q1961" i="19"/>
  <c r="R1961" i="19"/>
  <c r="AY1961" i="19"/>
  <c r="O1962" i="19"/>
  <c r="P1962" i="19"/>
  <c r="Q1962" i="19"/>
  <c r="R1962" i="19"/>
  <c r="AY1962" i="19"/>
  <c r="O1963" i="19"/>
  <c r="P1963" i="19"/>
  <c r="Q1963" i="19"/>
  <c r="R1963" i="19"/>
  <c r="AY1963" i="19"/>
  <c r="O1964" i="19"/>
  <c r="P1964" i="19"/>
  <c r="Q1964" i="19"/>
  <c r="R1964" i="19"/>
  <c r="AY1964" i="19"/>
  <c r="O1965" i="19"/>
  <c r="P1965" i="19"/>
  <c r="Q1965" i="19"/>
  <c r="R1965" i="19"/>
  <c r="AY1965" i="19"/>
  <c r="O1966" i="19"/>
  <c r="P1966" i="19"/>
  <c r="Q1966" i="19"/>
  <c r="R1966" i="19"/>
  <c r="O1968" i="19"/>
  <c r="P1968" i="19"/>
  <c r="Q1968" i="19"/>
  <c r="R1968" i="19"/>
  <c r="AY1968" i="19"/>
  <c r="O1969" i="19"/>
  <c r="P1969" i="19"/>
  <c r="Q1969" i="19"/>
  <c r="R1969" i="19"/>
  <c r="AY1969" i="19"/>
  <c r="O1970" i="19"/>
  <c r="P1970" i="19"/>
  <c r="Q1970" i="19"/>
  <c r="R1970" i="19"/>
  <c r="AY1970" i="19"/>
  <c r="O1971" i="19"/>
  <c r="P1971" i="19"/>
  <c r="Q1971" i="19"/>
  <c r="R1971" i="19"/>
  <c r="AY1971" i="19"/>
  <c r="O1972" i="19"/>
  <c r="P1972" i="19"/>
  <c r="Q1972" i="19"/>
  <c r="R1972" i="19"/>
  <c r="AY1972" i="19"/>
  <c r="O1973" i="19"/>
  <c r="P1973" i="19"/>
  <c r="Q1973" i="19"/>
  <c r="R1973" i="19"/>
  <c r="AY1973" i="19"/>
  <c r="O1974" i="19"/>
  <c r="P1974" i="19"/>
  <c r="Q1974" i="19"/>
  <c r="R1974" i="19"/>
  <c r="AY1974" i="19"/>
  <c r="O1975" i="19"/>
  <c r="P1975" i="19"/>
  <c r="Q1975" i="19"/>
  <c r="R1975" i="19"/>
  <c r="AY1975" i="19"/>
  <c r="O1976" i="19"/>
  <c r="P1976" i="19"/>
  <c r="Q1976" i="19"/>
  <c r="R1976" i="19"/>
  <c r="AY1976" i="19"/>
  <c r="O1977" i="19"/>
  <c r="P1977" i="19"/>
  <c r="Q1977" i="19"/>
  <c r="R1977" i="19"/>
  <c r="AY1977" i="19"/>
  <c r="O1978" i="19"/>
  <c r="P1978" i="19"/>
  <c r="Q1978" i="19"/>
  <c r="R1978" i="19"/>
  <c r="AY1978" i="19"/>
  <c r="O1979" i="19"/>
  <c r="P1979" i="19"/>
  <c r="Q1979" i="19"/>
  <c r="R1979" i="19"/>
  <c r="AY1979" i="19"/>
  <c r="O1980" i="19"/>
  <c r="P1980" i="19"/>
  <c r="Q1980" i="19"/>
  <c r="R1980" i="19"/>
  <c r="AY1980" i="19"/>
  <c r="O1981" i="19"/>
  <c r="P1981" i="19"/>
  <c r="Q1981" i="19"/>
  <c r="R1981" i="19"/>
  <c r="AY1981" i="19"/>
  <c r="O1982" i="19"/>
  <c r="P1982" i="19"/>
  <c r="Q1982" i="19"/>
  <c r="R1982" i="19"/>
  <c r="AY1982" i="19"/>
  <c r="O1983" i="19"/>
  <c r="P1983" i="19"/>
  <c r="Q1983" i="19"/>
  <c r="R1983" i="19"/>
  <c r="AY1983" i="19"/>
  <c r="O1984" i="19"/>
  <c r="P1984" i="19"/>
  <c r="Q1984" i="19"/>
  <c r="R1984" i="19"/>
  <c r="AY1984" i="19"/>
  <c r="O1985" i="19"/>
  <c r="P1985" i="19"/>
  <c r="Q1985" i="19"/>
  <c r="R1985" i="19"/>
  <c r="AY1985" i="19"/>
  <c r="O1986" i="19"/>
  <c r="P1986" i="19"/>
  <c r="Q1986" i="19"/>
  <c r="R1986" i="19"/>
  <c r="AY1986" i="19"/>
  <c r="O1987" i="19"/>
  <c r="P1987" i="19"/>
  <c r="Q1987" i="19"/>
  <c r="R1987" i="19"/>
  <c r="AY1987" i="19"/>
  <c r="O1988" i="19"/>
  <c r="P1988" i="19"/>
  <c r="Q1988" i="19"/>
  <c r="R1988" i="19"/>
  <c r="AY1988" i="19"/>
  <c r="O1989" i="19"/>
  <c r="P1989" i="19"/>
  <c r="Q1989" i="19"/>
  <c r="R1989" i="19"/>
  <c r="AY1989" i="19"/>
  <c r="O1990" i="19"/>
  <c r="P1990" i="19"/>
  <c r="Q1990" i="19"/>
  <c r="R1990" i="19"/>
  <c r="AY1990" i="19"/>
  <c r="O1991" i="19"/>
  <c r="P1991" i="19"/>
  <c r="Q1991" i="19"/>
  <c r="R1991" i="19"/>
  <c r="AY1991" i="19"/>
  <c r="O1992" i="19"/>
  <c r="P1992" i="19"/>
  <c r="Q1992" i="19"/>
  <c r="R1992" i="19"/>
  <c r="AY1992" i="19"/>
  <c r="O1993" i="19"/>
  <c r="P1993" i="19"/>
  <c r="Q1993" i="19"/>
  <c r="R1993" i="19"/>
  <c r="AY1993" i="19"/>
  <c r="O1994" i="19"/>
  <c r="P1994" i="19"/>
  <c r="Q1994" i="19"/>
  <c r="R1994" i="19"/>
  <c r="AY1994" i="19"/>
  <c r="O1995" i="19"/>
  <c r="P1995" i="19"/>
  <c r="Q1995" i="19"/>
  <c r="R1995" i="19"/>
  <c r="AY1995" i="19"/>
  <c r="O1996" i="19"/>
  <c r="P1996" i="19"/>
  <c r="Q1996" i="19"/>
  <c r="R1996" i="19"/>
  <c r="AY1996" i="19"/>
  <c r="O1997" i="19"/>
  <c r="P1997" i="19"/>
  <c r="Q1997" i="19"/>
  <c r="R1997" i="19"/>
  <c r="AY1997" i="19"/>
  <c r="O1998" i="19"/>
  <c r="P1998" i="19"/>
  <c r="Q1998" i="19"/>
  <c r="R1998" i="19"/>
  <c r="AY1998" i="19"/>
  <c r="O1999" i="19"/>
  <c r="P1999" i="19"/>
  <c r="Q1999" i="19"/>
  <c r="R1999" i="19"/>
  <c r="AY1999" i="19"/>
  <c r="O2000" i="19"/>
  <c r="P2000" i="19"/>
  <c r="Q2000" i="19"/>
  <c r="R2000" i="19"/>
  <c r="AY2000" i="19"/>
  <c r="O2001" i="19"/>
  <c r="P2001" i="19"/>
  <c r="Q2001" i="19"/>
  <c r="R2001" i="19"/>
  <c r="AY2001" i="19"/>
  <c r="O2002" i="19"/>
  <c r="P2002" i="19"/>
  <c r="Q2002" i="19"/>
  <c r="R2002" i="19"/>
  <c r="AY2002" i="19"/>
  <c r="O2003" i="19"/>
  <c r="P2003" i="19"/>
  <c r="Q2003" i="19"/>
  <c r="R2003" i="19"/>
  <c r="AY2003" i="19"/>
  <c r="O2004" i="19"/>
  <c r="P2004" i="19"/>
  <c r="Q2004" i="19"/>
  <c r="R2004" i="19"/>
  <c r="AY2004" i="19"/>
  <c r="O2005" i="19"/>
  <c r="P2005" i="19"/>
  <c r="Q2005" i="19"/>
  <c r="R2005" i="19"/>
  <c r="AY2005" i="19"/>
  <c r="O2006" i="19"/>
  <c r="P2006" i="19"/>
  <c r="Q2006" i="19"/>
  <c r="R2006" i="19"/>
  <c r="AY2006" i="19"/>
  <c r="O2007" i="19"/>
  <c r="P2007" i="19"/>
  <c r="Q2007" i="19"/>
  <c r="R2007" i="19"/>
  <c r="AY2007" i="19"/>
  <c r="O2008" i="19"/>
  <c r="P2008" i="19"/>
  <c r="Q2008" i="19"/>
  <c r="R2008" i="19"/>
  <c r="AY2008" i="19"/>
  <c r="O2009" i="19"/>
  <c r="P2009" i="19"/>
  <c r="Q2009" i="19"/>
  <c r="R2009" i="19"/>
  <c r="AY2009" i="19"/>
  <c r="O2010" i="19"/>
  <c r="P2010" i="19"/>
  <c r="Q2010" i="19"/>
  <c r="R2010" i="19"/>
  <c r="AY2010" i="19"/>
  <c r="O2011" i="19"/>
  <c r="P2011" i="19"/>
  <c r="Q2011" i="19"/>
  <c r="R2011" i="19"/>
  <c r="AY2011" i="19"/>
  <c r="O2012" i="19"/>
  <c r="P2012" i="19"/>
  <c r="Q2012" i="19"/>
  <c r="R2012" i="19"/>
  <c r="AY2012" i="19"/>
  <c r="O2013" i="19"/>
  <c r="P2013" i="19"/>
  <c r="Q2013" i="19"/>
  <c r="R2013" i="19"/>
  <c r="AY2013" i="19"/>
  <c r="O2014" i="19"/>
  <c r="P2014" i="19"/>
  <c r="Q2014" i="19"/>
  <c r="R2014" i="19"/>
  <c r="AY2014" i="19"/>
  <c r="O2015" i="19"/>
  <c r="P2015" i="19"/>
  <c r="Q2015" i="19"/>
  <c r="R2015" i="19"/>
  <c r="AY2015" i="19"/>
  <c r="O2016" i="19"/>
  <c r="P2016" i="19"/>
  <c r="Q2016" i="19"/>
  <c r="R2016" i="19"/>
  <c r="AY2016" i="19"/>
  <c r="O2017" i="19"/>
  <c r="P2017" i="19"/>
  <c r="Q2017" i="19"/>
  <c r="R2017" i="19"/>
  <c r="AY2017" i="19"/>
  <c r="O2018" i="19"/>
  <c r="P2018" i="19"/>
  <c r="Q2018" i="19"/>
  <c r="R2018" i="19"/>
  <c r="AY2018" i="19"/>
  <c r="O2019" i="19"/>
  <c r="P2019" i="19"/>
  <c r="Q2019" i="19"/>
  <c r="R2019" i="19"/>
  <c r="AY2019" i="19"/>
  <c r="O2020" i="19"/>
  <c r="P2020" i="19"/>
  <c r="Q2020" i="19"/>
  <c r="R2020" i="19"/>
  <c r="AY2020" i="19"/>
  <c r="O2021" i="19"/>
  <c r="P2021" i="19"/>
  <c r="Q2021" i="19"/>
  <c r="R2021" i="19"/>
  <c r="AY2021" i="19"/>
  <c r="O2022" i="19"/>
  <c r="P2022" i="19"/>
  <c r="Q2022" i="19"/>
  <c r="R2022" i="19"/>
  <c r="AY2022" i="19"/>
  <c r="O2023" i="19"/>
  <c r="P2023" i="19"/>
  <c r="Q2023" i="19"/>
  <c r="R2023" i="19"/>
  <c r="AY2023" i="19"/>
  <c r="O2024" i="19"/>
  <c r="P2024" i="19"/>
  <c r="Q2024" i="19"/>
  <c r="R2024" i="19"/>
  <c r="AY2024" i="19"/>
  <c r="O2025" i="19"/>
  <c r="P2025" i="19"/>
  <c r="Q2025" i="19"/>
  <c r="R2025" i="19"/>
  <c r="AY2025" i="19"/>
  <c r="O2026" i="19"/>
  <c r="P2026" i="19"/>
  <c r="Q2026" i="19"/>
  <c r="R2026" i="19"/>
  <c r="AY2026" i="19"/>
  <c r="O2027" i="19"/>
  <c r="P2027" i="19"/>
  <c r="Q2027" i="19"/>
  <c r="R2027" i="19"/>
  <c r="AY2027" i="19"/>
  <c r="O2028" i="19"/>
  <c r="P2028" i="19"/>
  <c r="Q2028" i="19"/>
  <c r="R2028" i="19"/>
  <c r="AY2028" i="19"/>
  <c r="O2029" i="19"/>
  <c r="P2029" i="19"/>
  <c r="Q2029" i="19"/>
  <c r="R2029" i="19"/>
  <c r="AY2029" i="19"/>
  <c r="O2030" i="19"/>
  <c r="P2030" i="19"/>
  <c r="Q2030" i="19"/>
  <c r="R2030" i="19"/>
  <c r="AY2030" i="19"/>
  <c r="O2031" i="19"/>
  <c r="P2031" i="19"/>
  <c r="Q2031" i="19"/>
  <c r="R2031" i="19"/>
  <c r="AY2031" i="19"/>
  <c r="O2032" i="19"/>
  <c r="P2032" i="19"/>
  <c r="Q2032" i="19"/>
  <c r="R2032" i="19"/>
  <c r="AY2032" i="19"/>
  <c r="O2033" i="19"/>
  <c r="P2033" i="19"/>
  <c r="Q2033" i="19"/>
  <c r="R2033" i="19"/>
  <c r="AY2033" i="19"/>
  <c r="O2034" i="19"/>
  <c r="P2034" i="19"/>
  <c r="Q2034" i="19"/>
  <c r="R2034" i="19"/>
  <c r="AY2034" i="19"/>
  <c r="O2035" i="19"/>
  <c r="P2035" i="19"/>
  <c r="Q2035" i="19"/>
  <c r="R2035" i="19"/>
  <c r="AY2035" i="19"/>
  <c r="O2036" i="19"/>
  <c r="P2036" i="19"/>
  <c r="Q2036" i="19"/>
  <c r="R2036" i="19"/>
  <c r="AY2036" i="19"/>
  <c r="O2037" i="19"/>
  <c r="P2037" i="19"/>
  <c r="Q2037" i="19"/>
  <c r="R2037" i="19"/>
  <c r="AY2037" i="19"/>
  <c r="O2038" i="19"/>
  <c r="P2038" i="19"/>
  <c r="Q2038" i="19"/>
  <c r="R2038" i="19"/>
  <c r="AY2038" i="19"/>
  <c r="O2039" i="19"/>
  <c r="P2039" i="19"/>
  <c r="Q2039" i="19"/>
  <c r="R2039" i="19"/>
  <c r="AY2039" i="19"/>
  <c r="O2040" i="19"/>
  <c r="P2040" i="19"/>
  <c r="Q2040" i="19"/>
  <c r="R2040" i="19"/>
  <c r="AY2040" i="19"/>
  <c r="O2041" i="19"/>
  <c r="P2041" i="19"/>
  <c r="Q2041" i="19"/>
  <c r="R2041" i="19"/>
  <c r="AY2041" i="19"/>
  <c r="O2042" i="19"/>
  <c r="P2042" i="19"/>
  <c r="Q2042" i="19"/>
  <c r="R2042" i="19"/>
  <c r="AY2042" i="19"/>
  <c r="O2043" i="19"/>
  <c r="P2043" i="19"/>
  <c r="Q2043" i="19"/>
  <c r="R2043" i="19"/>
  <c r="AY2043" i="19"/>
  <c r="O2044" i="19"/>
  <c r="P2044" i="19"/>
  <c r="Q2044" i="19"/>
  <c r="R2044" i="19"/>
  <c r="AY2044" i="19"/>
  <c r="O2045" i="19"/>
  <c r="P2045" i="19"/>
  <c r="Q2045" i="19"/>
  <c r="R2045" i="19"/>
  <c r="AY2045" i="19"/>
  <c r="O2046" i="19"/>
  <c r="P2046" i="19"/>
  <c r="Q2046" i="19"/>
  <c r="R2046" i="19"/>
  <c r="AY2046" i="19"/>
  <c r="O2047" i="19"/>
  <c r="P2047" i="19"/>
  <c r="Q2047" i="19"/>
  <c r="R2047" i="19"/>
  <c r="AY2047" i="19"/>
  <c r="O2048" i="19"/>
  <c r="P2048" i="19"/>
  <c r="Q2048" i="19"/>
  <c r="R2048" i="19"/>
  <c r="AY2048" i="19"/>
  <c r="O2049" i="19"/>
  <c r="P2049" i="19"/>
  <c r="Q2049" i="19"/>
  <c r="R2049" i="19"/>
  <c r="AY2049" i="19"/>
  <c r="O2050" i="19"/>
  <c r="P2050" i="19"/>
  <c r="Q2050" i="19"/>
  <c r="R2050" i="19"/>
  <c r="AY2050" i="19"/>
  <c r="O2051" i="19"/>
  <c r="P2051" i="19"/>
  <c r="Q2051" i="19"/>
  <c r="R2051" i="19"/>
  <c r="AY2051" i="19"/>
  <c r="O2052" i="19"/>
  <c r="P2052" i="19"/>
  <c r="Q2052" i="19"/>
  <c r="R2052" i="19"/>
  <c r="AY2052" i="19"/>
  <c r="O2053" i="19"/>
  <c r="P2053" i="19"/>
  <c r="Q2053" i="19"/>
  <c r="R2053" i="19"/>
  <c r="AY2053" i="19"/>
  <c r="O2054" i="19"/>
  <c r="P2054" i="19"/>
  <c r="Q2054" i="19"/>
  <c r="R2054" i="19"/>
  <c r="AY2054" i="19"/>
  <c r="O2055" i="19"/>
  <c r="P2055" i="19"/>
  <c r="Q2055" i="19"/>
  <c r="R2055" i="19"/>
  <c r="AY2055" i="19"/>
  <c r="O2056" i="19"/>
  <c r="P2056" i="19"/>
  <c r="Q2056" i="19"/>
  <c r="R2056" i="19"/>
  <c r="AY2056" i="19"/>
  <c r="O2057" i="19"/>
  <c r="P2057" i="19"/>
  <c r="Q2057" i="19"/>
  <c r="R2057" i="19"/>
  <c r="AY2057" i="19"/>
  <c r="O2058" i="19"/>
  <c r="P2058" i="19"/>
  <c r="Q2058" i="19"/>
  <c r="R2058" i="19"/>
  <c r="AY2058" i="19"/>
  <c r="O2059" i="19"/>
  <c r="P2059" i="19"/>
  <c r="Q2059" i="19"/>
  <c r="R2059" i="19"/>
  <c r="AY2059" i="19"/>
  <c r="O2060" i="19"/>
  <c r="P2060" i="19"/>
  <c r="Q2060" i="19"/>
  <c r="R2060" i="19"/>
  <c r="AY2060" i="19"/>
  <c r="O2061" i="19"/>
  <c r="P2061" i="19"/>
  <c r="Q2061" i="19"/>
  <c r="R2061" i="19"/>
  <c r="AY2061" i="19"/>
  <c r="O2062" i="19"/>
  <c r="P2062" i="19"/>
  <c r="Q2062" i="19"/>
  <c r="R2062" i="19"/>
  <c r="AY2062" i="19"/>
  <c r="O2063" i="19"/>
  <c r="P2063" i="19"/>
  <c r="Q2063" i="19"/>
  <c r="R2063" i="19"/>
  <c r="AY2063" i="19"/>
  <c r="O2064" i="19"/>
  <c r="P2064" i="19"/>
  <c r="Q2064" i="19"/>
  <c r="R2064" i="19"/>
  <c r="AY2064" i="19"/>
  <c r="O2065" i="19"/>
  <c r="P2065" i="19"/>
  <c r="Q2065" i="19"/>
  <c r="R2065" i="19"/>
  <c r="AY2065" i="19"/>
  <c r="O2066" i="19"/>
  <c r="P2066" i="19"/>
  <c r="Q2066" i="19"/>
  <c r="R2066" i="19"/>
  <c r="AY2066" i="19"/>
  <c r="O2067" i="19"/>
  <c r="P2067" i="19"/>
  <c r="Q2067" i="19"/>
  <c r="R2067" i="19"/>
  <c r="AY2067" i="19"/>
  <c r="O2068" i="19"/>
  <c r="P2068" i="19"/>
  <c r="Q2068" i="19"/>
  <c r="R2068" i="19"/>
  <c r="O2070" i="19"/>
  <c r="P2070" i="19"/>
  <c r="Q2070" i="19"/>
  <c r="R2070" i="19"/>
  <c r="AY2070" i="19"/>
  <c r="O2071" i="19"/>
  <c r="P2071" i="19"/>
  <c r="Q2071" i="19"/>
  <c r="R2071" i="19"/>
  <c r="AY2071" i="19"/>
  <c r="O2072" i="19"/>
  <c r="P2072" i="19"/>
  <c r="Q2072" i="19"/>
  <c r="R2072" i="19"/>
  <c r="AY2072" i="19"/>
  <c r="O2073" i="19"/>
  <c r="P2073" i="19"/>
  <c r="Q2073" i="19"/>
  <c r="R2073" i="19"/>
  <c r="AY2073" i="19"/>
  <c r="O2074" i="19"/>
  <c r="P2074" i="19"/>
  <c r="Q2074" i="19"/>
  <c r="R2074" i="19"/>
  <c r="AY2074" i="19"/>
  <c r="O2075" i="19"/>
  <c r="P2075" i="19"/>
  <c r="Q2075" i="19"/>
  <c r="R2075" i="19"/>
  <c r="AY2075" i="19"/>
  <c r="O2076" i="19"/>
  <c r="P2076" i="19"/>
  <c r="Q2076" i="19"/>
  <c r="R2076" i="19"/>
  <c r="AY2076" i="19"/>
  <c r="O2077" i="19"/>
  <c r="P2077" i="19"/>
  <c r="Q2077" i="19"/>
  <c r="R2077" i="19"/>
  <c r="AY2077" i="19"/>
  <c r="O2078" i="19"/>
  <c r="P2078" i="19"/>
  <c r="Q2078" i="19"/>
  <c r="R2078" i="19"/>
  <c r="AY2078" i="19"/>
  <c r="O2079" i="19"/>
  <c r="P2079" i="19"/>
  <c r="Q2079" i="19"/>
  <c r="R2079" i="19"/>
  <c r="AY2079" i="19"/>
  <c r="O2080" i="19"/>
  <c r="P2080" i="19"/>
  <c r="Q2080" i="19"/>
  <c r="R2080" i="19"/>
  <c r="AY2080" i="19"/>
  <c r="O2081" i="19"/>
  <c r="P2081" i="19"/>
  <c r="Q2081" i="19"/>
  <c r="R2081" i="19"/>
  <c r="AY2081" i="19"/>
  <c r="O2082" i="19"/>
  <c r="P2082" i="19"/>
  <c r="Q2082" i="19"/>
  <c r="R2082" i="19"/>
  <c r="AY2082" i="19"/>
  <c r="O2083" i="19"/>
  <c r="P2083" i="19"/>
  <c r="Q2083" i="19"/>
  <c r="R2083" i="19"/>
  <c r="AY2083" i="19"/>
  <c r="O2084" i="19"/>
  <c r="P2084" i="19"/>
  <c r="Q2084" i="19"/>
  <c r="R2084" i="19"/>
  <c r="AY2084" i="19"/>
  <c r="O2085" i="19"/>
  <c r="P2085" i="19"/>
  <c r="Q2085" i="19"/>
  <c r="R2085" i="19"/>
  <c r="AY2085" i="19"/>
  <c r="O2086" i="19"/>
  <c r="P2086" i="19"/>
  <c r="Q2086" i="19"/>
  <c r="R2086" i="19"/>
  <c r="AY2086" i="19"/>
  <c r="O2087" i="19"/>
  <c r="P2087" i="19"/>
  <c r="Q2087" i="19"/>
  <c r="R2087" i="19"/>
  <c r="AY2087" i="19"/>
  <c r="O2088" i="19"/>
  <c r="P2088" i="19"/>
  <c r="Q2088" i="19"/>
  <c r="R2088" i="19"/>
  <c r="AY2088" i="19"/>
  <c r="O2089" i="19"/>
  <c r="P2089" i="19"/>
  <c r="Q2089" i="19"/>
  <c r="R2089" i="19"/>
  <c r="AY2089" i="19"/>
  <c r="O2090" i="19"/>
  <c r="P2090" i="19"/>
  <c r="Q2090" i="19"/>
  <c r="R2090" i="19"/>
  <c r="AY2090" i="19"/>
  <c r="O2091" i="19"/>
  <c r="P2091" i="19"/>
  <c r="Q2091" i="19"/>
  <c r="R2091" i="19"/>
  <c r="AY2091" i="19"/>
  <c r="O2092" i="19"/>
  <c r="P2092" i="19"/>
  <c r="Q2092" i="19"/>
  <c r="R2092" i="19"/>
  <c r="AY2092" i="19"/>
  <c r="O2093" i="19"/>
  <c r="P2093" i="19"/>
  <c r="Q2093" i="19"/>
  <c r="R2093" i="19"/>
  <c r="AY2093" i="19"/>
  <c r="O2094" i="19"/>
  <c r="P2094" i="19"/>
  <c r="Q2094" i="19"/>
  <c r="R2094" i="19"/>
  <c r="AY2094" i="19"/>
  <c r="O2095" i="19"/>
  <c r="P2095" i="19"/>
  <c r="Q2095" i="19"/>
  <c r="R2095" i="19"/>
  <c r="AY2095" i="19"/>
  <c r="O2096" i="19"/>
  <c r="P2096" i="19"/>
  <c r="Q2096" i="19"/>
  <c r="R2096" i="19"/>
  <c r="AY2096" i="19"/>
  <c r="O2097" i="19"/>
  <c r="P2097" i="19"/>
  <c r="Q2097" i="19"/>
  <c r="R2097" i="19"/>
  <c r="AY2097" i="19"/>
  <c r="O2098" i="19"/>
  <c r="P2098" i="19"/>
  <c r="Q2098" i="19"/>
  <c r="R2098" i="19"/>
  <c r="AY2098" i="19"/>
  <c r="O2099" i="19"/>
  <c r="P2099" i="19"/>
  <c r="Q2099" i="19"/>
  <c r="R2099" i="19"/>
  <c r="AY2099" i="19"/>
  <c r="O2100" i="19"/>
  <c r="P2100" i="19"/>
  <c r="Q2100" i="19"/>
  <c r="R2100" i="19"/>
  <c r="AY2100" i="19"/>
  <c r="O2101" i="19"/>
  <c r="P2101" i="19"/>
  <c r="Q2101" i="19"/>
  <c r="R2101" i="19"/>
  <c r="AY2101" i="19"/>
  <c r="O2102" i="19"/>
  <c r="P2102" i="19"/>
  <c r="Q2102" i="19"/>
  <c r="R2102" i="19"/>
  <c r="AY2102" i="19"/>
  <c r="O2103" i="19"/>
  <c r="P2103" i="19"/>
  <c r="Q2103" i="19"/>
  <c r="R2103" i="19"/>
  <c r="AY2103" i="19"/>
  <c r="O2104" i="19"/>
  <c r="P2104" i="19"/>
  <c r="Q2104" i="19"/>
  <c r="R2104" i="19"/>
  <c r="AY2104" i="19"/>
  <c r="O2105" i="19"/>
  <c r="P2105" i="19"/>
  <c r="Q2105" i="19"/>
  <c r="R2105" i="19"/>
  <c r="AY2105" i="19"/>
  <c r="O2106" i="19"/>
  <c r="P2106" i="19"/>
  <c r="Q2106" i="19"/>
  <c r="R2106" i="19"/>
  <c r="AY2106" i="19"/>
  <c r="O2107" i="19"/>
  <c r="P2107" i="19"/>
  <c r="Q2107" i="19"/>
  <c r="R2107" i="19"/>
  <c r="AY2107" i="19"/>
  <c r="O2108" i="19"/>
  <c r="P2108" i="19"/>
  <c r="Q2108" i="19"/>
  <c r="R2108" i="19"/>
  <c r="AY2108" i="19"/>
  <c r="O2109" i="19"/>
  <c r="P2109" i="19"/>
  <c r="Q2109" i="19"/>
  <c r="R2109" i="19"/>
  <c r="AY2109" i="19"/>
  <c r="O2110" i="19"/>
  <c r="P2110" i="19"/>
  <c r="Q2110" i="19"/>
  <c r="R2110" i="19"/>
  <c r="AY2110" i="19"/>
  <c r="O2111" i="19"/>
  <c r="P2111" i="19"/>
  <c r="Q2111" i="19"/>
  <c r="R2111" i="19"/>
  <c r="AY2111" i="19"/>
  <c r="O2112" i="19"/>
  <c r="P2112" i="19"/>
  <c r="Q2112" i="19"/>
  <c r="R2112" i="19"/>
  <c r="AY2112" i="19"/>
  <c r="O2113" i="19"/>
  <c r="P2113" i="19"/>
  <c r="Q2113" i="19"/>
  <c r="R2113" i="19"/>
  <c r="AY2113" i="19"/>
  <c r="O2114" i="19"/>
  <c r="P2114" i="19"/>
  <c r="Q2114" i="19"/>
  <c r="R2114" i="19"/>
  <c r="AY2114" i="19"/>
  <c r="O2115" i="19"/>
  <c r="P2115" i="19"/>
  <c r="Q2115" i="19"/>
  <c r="R2115" i="19"/>
  <c r="AY2115" i="19"/>
  <c r="O2116" i="19"/>
  <c r="P2116" i="19"/>
  <c r="Q2116" i="19"/>
  <c r="R2116" i="19"/>
  <c r="AY2116" i="19"/>
  <c r="O2117" i="19"/>
  <c r="P2117" i="19"/>
  <c r="Q2117" i="19"/>
  <c r="R2117" i="19"/>
  <c r="AY2117" i="19"/>
  <c r="O2118" i="19"/>
  <c r="P2118" i="19"/>
  <c r="Q2118" i="19"/>
  <c r="R2118" i="19"/>
  <c r="AY2118" i="19"/>
  <c r="O2119" i="19"/>
  <c r="P2119" i="19"/>
  <c r="Q2119" i="19"/>
  <c r="R2119" i="19"/>
  <c r="AY2119" i="19"/>
  <c r="O2120" i="19"/>
  <c r="P2120" i="19"/>
  <c r="Q2120" i="19"/>
  <c r="R2120" i="19"/>
  <c r="AY2120" i="19"/>
  <c r="O2121" i="19"/>
  <c r="P2121" i="19"/>
  <c r="Q2121" i="19"/>
  <c r="R2121" i="19"/>
  <c r="AY2121" i="19"/>
  <c r="O2122" i="19"/>
  <c r="P2122" i="19"/>
  <c r="Q2122" i="19"/>
  <c r="R2122" i="19"/>
  <c r="AY2122" i="19"/>
  <c r="O2123" i="19"/>
  <c r="P2123" i="19"/>
  <c r="Q2123" i="19"/>
  <c r="R2123" i="19"/>
  <c r="O2125" i="19"/>
  <c r="P2125" i="19"/>
  <c r="Q2125" i="19"/>
  <c r="R2125" i="19"/>
  <c r="AY2125" i="19"/>
  <c r="O2126" i="19"/>
  <c r="P2126" i="19"/>
  <c r="Q2126" i="19"/>
  <c r="R2126" i="19"/>
  <c r="AY2126" i="19"/>
  <c r="O2127" i="19"/>
  <c r="P2127" i="19"/>
  <c r="Q2127" i="19"/>
  <c r="R2127" i="19"/>
  <c r="AY2127" i="19"/>
  <c r="O2128" i="19"/>
  <c r="P2128" i="19"/>
  <c r="Q2128" i="19"/>
  <c r="R2128" i="19"/>
  <c r="AY2128" i="19"/>
  <c r="O2129" i="19"/>
  <c r="P2129" i="19"/>
  <c r="Q2129" i="19"/>
  <c r="R2129" i="19"/>
  <c r="AY2129" i="19"/>
  <c r="O2130" i="19"/>
  <c r="P2130" i="19"/>
  <c r="Q2130" i="19"/>
  <c r="R2130" i="19"/>
  <c r="AY2130" i="19"/>
  <c r="O2131" i="19"/>
  <c r="P2131" i="19"/>
  <c r="Q2131" i="19"/>
  <c r="R2131" i="19"/>
  <c r="AY2131" i="19"/>
  <c r="O2132" i="19"/>
  <c r="P2132" i="19"/>
  <c r="Q2132" i="19"/>
  <c r="R2132" i="19"/>
  <c r="AY2132" i="19"/>
  <c r="O2133" i="19"/>
  <c r="P2133" i="19"/>
  <c r="Q2133" i="19"/>
  <c r="R2133" i="19"/>
  <c r="AY2133" i="19"/>
  <c r="O2134" i="19"/>
  <c r="P2134" i="19"/>
  <c r="Q2134" i="19"/>
  <c r="R2134" i="19"/>
  <c r="AY2134" i="19"/>
  <c r="O2135" i="19"/>
  <c r="P2135" i="19"/>
  <c r="Q2135" i="19"/>
  <c r="R2135" i="19"/>
  <c r="AY2135" i="19"/>
  <c r="O2136" i="19"/>
  <c r="P2136" i="19"/>
  <c r="Q2136" i="19"/>
  <c r="R2136" i="19"/>
  <c r="AY2136" i="19"/>
  <c r="O2137" i="19"/>
  <c r="P2137" i="19"/>
  <c r="Q2137" i="19"/>
  <c r="R2137" i="19"/>
  <c r="AY2137" i="19"/>
  <c r="O2138" i="19"/>
  <c r="P2138" i="19"/>
  <c r="Q2138" i="19"/>
  <c r="R2138" i="19"/>
  <c r="AY2138" i="19"/>
  <c r="O2139" i="19"/>
  <c r="P2139" i="19"/>
  <c r="Q2139" i="19"/>
  <c r="R2139" i="19"/>
  <c r="AY2139" i="19"/>
  <c r="O2140" i="19"/>
  <c r="P2140" i="19"/>
  <c r="Q2140" i="19"/>
  <c r="R2140" i="19"/>
  <c r="AY2140" i="19"/>
  <c r="O2141" i="19"/>
  <c r="P2141" i="19"/>
  <c r="Q2141" i="19"/>
  <c r="R2141" i="19"/>
  <c r="AY2141" i="19"/>
  <c r="O2142" i="19"/>
  <c r="P2142" i="19"/>
  <c r="Q2142" i="19"/>
  <c r="R2142" i="19"/>
  <c r="AY2142" i="19"/>
  <c r="O2143" i="19"/>
  <c r="P2143" i="19"/>
  <c r="Q2143" i="19"/>
  <c r="R2143" i="19"/>
  <c r="AY2143" i="19"/>
  <c r="O2144" i="19"/>
  <c r="P2144" i="19"/>
  <c r="Q2144" i="19"/>
  <c r="R2144" i="19"/>
  <c r="AY2144" i="19"/>
  <c r="O2145" i="19"/>
  <c r="P2145" i="19"/>
  <c r="Q2145" i="19"/>
  <c r="R2145" i="19"/>
  <c r="AY2145" i="19"/>
  <c r="O2146" i="19"/>
  <c r="P2146" i="19"/>
  <c r="Q2146" i="19"/>
  <c r="R2146" i="19"/>
  <c r="AY2146" i="19"/>
  <c r="O2147" i="19"/>
  <c r="P2147" i="19"/>
  <c r="Q2147" i="19"/>
  <c r="R2147" i="19"/>
  <c r="AY2147" i="19"/>
  <c r="O2148" i="19"/>
  <c r="P2148" i="19"/>
  <c r="Q2148" i="19"/>
  <c r="R2148" i="19"/>
  <c r="AY2148" i="19"/>
  <c r="O2149" i="19"/>
  <c r="P2149" i="19"/>
  <c r="Q2149" i="19"/>
  <c r="R2149" i="19"/>
  <c r="AY2149" i="19"/>
  <c r="O2150" i="19"/>
  <c r="P2150" i="19"/>
  <c r="Q2150" i="19"/>
  <c r="R2150" i="19"/>
  <c r="AY2150" i="19"/>
  <c r="O2151" i="19"/>
  <c r="P2151" i="19"/>
  <c r="Q2151" i="19"/>
  <c r="R2151" i="19"/>
  <c r="AY2151" i="19"/>
  <c r="O2152" i="19"/>
  <c r="P2152" i="19"/>
  <c r="Q2152" i="19"/>
  <c r="R2152" i="19"/>
  <c r="AY2152" i="19"/>
  <c r="O2153" i="19"/>
  <c r="P2153" i="19"/>
  <c r="Q2153" i="19"/>
  <c r="R2153" i="19"/>
  <c r="AY2153" i="19"/>
  <c r="O2154" i="19"/>
  <c r="P2154" i="19"/>
  <c r="Q2154" i="19"/>
  <c r="R2154" i="19"/>
  <c r="AY2154" i="19"/>
  <c r="O2155" i="19"/>
  <c r="P2155" i="19"/>
  <c r="Q2155" i="19"/>
  <c r="R2155" i="19"/>
  <c r="AY2155" i="19"/>
  <c r="O2156" i="19"/>
  <c r="P2156" i="19"/>
  <c r="Q2156" i="19"/>
  <c r="R2156" i="19"/>
  <c r="AY2156" i="19"/>
  <c r="O2157" i="19"/>
  <c r="P2157" i="19"/>
  <c r="Q2157" i="19"/>
  <c r="R2157" i="19"/>
  <c r="AY2157" i="19"/>
  <c r="O2158" i="19"/>
  <c r="P2158" i="19"/>
  <c r="Q2158" i="19"/>
  <c r="R2158" i="19"/>
  <c r="AY2158" i="19"/>
  <c r="O2159" i="19"/>
  <c r="P2159" i="19"/>
  <c r="Q2159" i="19"/>
  <c r="R2159" i="19"/>
  <c r="AY2159" i="19"/>
  <c r="O2160" i="19"/>
  <c r="P2160" i="19"/>
  <c r="Q2160" i="19"/>
  <c r="R2160" i="19"/>
  <c r="AY2160" i="19"/>
  <c r="O2161" i="19"/>
  <c r="P2161" i="19"/>
  <c r="Q2161" i="19"/>
  <c r="R2161" i="19"/>
  <c r="AY2161" i="19"/>
  <c r="O2162" i="19"/>
  <c r="P2162" i="19"/>
  <c r="Q2162" i="19"/>
  <c r="R2162" i="19"/>
  <c r="AY2162" i="19"/>
  <c r="O2163" i="19"/>
  <c r="P2163" i="19"/>
  <c r="Q2163" i="19"/>
  <c r="R2163" i="19"/>
  <c r="AY2163" i="19"/>
  <c r="O2164" i="19"/>
  <c r="P2164" i="19"/>
  <c r="Q2164" i="19"/>
  <c r="R2164" i="19"/>
  <c r="AY2164" i="19"/>
  <c r="O2165" i="19"/>
  <c r="P2165" i="19"/>
  <c r="Q2165" i="19"/>
  <c r="R2165" i="19"/>
  <c r="AY2165" i="19"/>
  <c r="O2166" i="19"/>
  <c r="P2166" i="19"/>
  <c r="Q2166" i="19"/>
  <c r="R2166" i="19"/>
  <c r="AY2166" i="19"/>
  <c r="O2167" i="19"/>
  <c r="P2167" i="19"/>
  <c r="Q2167" i="19"/>
  <c r="R2167" i="19"/>
  <c r="AY2167" i="19"/>
  <c r="O2168" i="19"/>
  <c r="P2168" i="19"/>
  <c r="Q2168" i="19"/>
  <c r="R2168" i="19"/>
  <c r="AY2168" i="19"/>
  <c r="O2169" i="19"/>
  <c r="P2169" i="19"/>
  <c r="Q2169" i="19"/>
  <c r="R2169" i="19"/>
  <c r="AY2169" i="19"/>
  <c r="O2170" i="19"/>
  <c r="P2170" i="19"/>
  <c r="Q2170" i="19"/>
  <c r="R2170" i="19"/>
  <c r="AY2170" i="19"/>
  <c r="O2171" i="19"/>
  <c r="P2171" i="19"/>
  <c r="Q2171" i="19"/>
  <c r="R2171" i="19"/>
  <c r="AY2171" i="19"/>
  <c r="O2172" i="19"/>
  <c r="P2172" i="19"/>
  <c r="Q2172" i="19"/>
  <c r="R2172" i="19"/>
  <c r="AY2172" i="19"/>
  <c r="O2173" i="19"/>
  <c r="P2173" i="19"/>
  <c r="Q2173" i="19"/>
  <c r="R2173" i="19"/>
  <c r="AY2173" i="19"/>
  <c r="O2174" i="19"/>
  <c r="P2174" i="19"/>
  <c r="Q2174" i="19"/>
  <c r="R2174" i="19"/>
  <c r="AY2174" i="19"/>
  <c r="O2175" i="19"/>
  <c r="P2175" i="19"/>
  <c r="Q2175" i="19"/>
  <c r="R2175" i="19"/>
  <c r="AY2175" i="19"/>
  <c r="O2176" i="19"/>
  <c r="P2176" i="19"/>
  <c r="Q2176" i="19"/>
  <c r="R2176" i="19"/>
  <c r="AY2176" i="19"/>
  <c r="O2177" i="19"/>
  <c r="P2177" i="19"/>
  <c r="Q2177" i="19"/>
  <c r="R2177" i="19"/>
  <c r="AY2177" i="19"/>
  <c r="O2178" i="19"/>
  <c r="P2178" i="19"/>
  <c r="Q2178" i="19"/>
  <c r="R2178" i="19"/>
  <c r="AY2178" i="19"/>
  <c r="O2179" i="19"/>
  <c r="P2179" i="19"/>
  <c r="Q2179" i="19"/>
  <c r="R2179" i="19"/>
  <c r="AY2179" i="19"/>
  <c r="O2180" i="19"/>
  <c r="P2180" i="19"/>
  <c r="Q2180" i="19"/>
  <c r="R2180" i="19"/>
  <c r="AY2180" i="19"/>
  <c r="O2181" i="19"/>
  <c r="P2181" i="19"/>
  <c r="Q2181" i="19"/>
  <c r="R2181" i="19"/>
  <c r="AY2181" i="19"/>
  <c r="O2182" i="19"/>
  <c r="P2182" i="19"/>
  <c r="Q2182" i="19"/>
  <c r="R2182" i="19"/>
  <c r="AY2182" i="19"/>
  <c r="O2183" i="19"/>
  <c r="P2183" i="19"/>
  <c r="Q2183" i="19"/>
  <c r="R2183" i="19"/>
  <c r="AY2183" i="19"/>
  <c r="O2184" i="19"/>
  <c r="P2184" i="19"/>
  <c r="Q2184" i="19"/>
  <c r="R2184" i="19"/>
  <c r="AY2184" i="19"/>
  <c r="O2185" i="19"/>
  <c r="P2185" i="19"/>
  <c r="Q2185" i="19"/>
  <c r="R2185" i="19"/>
  <c r="AY2185" i="19"/>
  <c r="O2186" i="19"/>
  <c r="P2186" i="19"/>
  <c r="Q2186" i="19"/>
  <c r="R2186" i="19"/>
  <c r="AY2186" i="19"/>
  <c r="O2187" i="19"/>
  <c r="P2187" i="19"/>
  <c r="Q2187" i="19"/>
  <c r="R2187" i="19"/>
  <c r="AY2187" i="19"/>
  <c r="O2188" i="19"/>
  <c r="P2188" i="19"/>
  <c r="Q2188" i="19"/>
  <c r="R2188" i="19"/>
  <c r="AY2188" i="19"/>
  <c r="O2189" i="19"/>
  <c r="P2189" i="19"/>
  <c r="Q2189" i="19"/>
  <c r="R2189" i="19"/>
  <c r="AY2189" i="19"/>
  <c r="O2190" i="19"/>
  <c r="P2190" i="19"/>
  <c r="Q2190" i="19"/>
  <c r="R2190" i="19"/>
  <c r="AY2190" i="19"/>
  <c r="O2191" i="19"/>
  <c r="P2191" i="19"/>
  <c r="Q2191" i="19"/>
  <c r="R2191" i="19"/>
  <c r="AY2191" i="19"/>
  <c r="O2192" i="19"/>
  <c r="P2192" i="19"/>
  <c r="Q2192" i="19"/>
  <c r="R2192" i="19"/>
  <c r="AY2192" i="19"/>
  <c r="O2193" i="19"/>
  <c r="P2193" i="19"/>
  <c r="Q2193" i="19"/>
  <c r="R2193" i="19"/>
  <c r="AY2193" i="19"/>
  <c r="O2194" i="19"/>
  <c r="P2194" i="19"/>
  <c r="Q2194" i="19"/>
  <c r="R2194" i="19"/>
  <c r="AY2194" i="19"/>
  <c r="O2195" i="19"/>
  <c r="P2195" i="19"/>
  <c r="Q2195" i="19"/>
  <c r="R2195" i="19"/>
  <c r="AY2195" i="19"/>
  <c r="O2196" i="19"/>
  <c r="P2196" i="19"/>
  <c r="Q2196" i="19"/>
  <c r="R2196" i="19"/>
  <c r="AY2196" i="19"/>
  <c r="O2197" i="19"/>
  <c r="P2197" i="19"/>
  <c r="Q2197" i="19"/>
  <c r="R2197" i="19"/>
  <c r="AY2197" i="19"/>
  <c r="O2198" i="19"/>
  <c r="P2198" i="19"/>
  <c r="Q2198" i="19"/>
  <c r="R2198" i="19"/>
  <c r="AY2198" i="19"/>
  <c r="O2199" i="19"/>
  <c r="P2199" i="19"/>
  <c r="Q2199" i="19"/>
  <c r="R2199" i="19"/>
  <c r="AY2199" i="19"/>
  <c r="O2200" i="19"/>
  <c r="P2200" i="19"/>
  <c r="Q2200" i="19"/>
  <c r="R2200" i="19"/>
  <c r="AY2200" i="19"/>
  <c r="O2201" i="19"/>
  <c r="P2201" i="19"/>
  <c r="Q2201" i="19"/>
  <c r="R2201" i="19"/>
  <c r="AY2201" i="19"/>
  <c r="O2202" i="19"/>
  <c r="P2202" i="19"/>
  <c r="Q2202" i="19"/>
  <c r="R2202" i="19"/>
  <c r="AY2202" i="19"/>
  <c r="O2203" i="19"/>
  <c r="P2203" i="19"/>
  <c r="Q2203" i="19"/>
  <c r="R2203" i="19"/>
  <c r="AY2203" i="19"/>
  <c r="O2204" i="19"/>
  <c r="P2204" i="19"/>
  <c r="Q2204" i="19"/>
  <c r="R2204" i="19"/>
  <c r="AY2204" i="19"/>
  <c r="O2205" i="19"/>
  <c r="P2205" i="19"/>
  <c r="Q2205" i="19"/>
  <c r="R2205" i="19"/>
  <c r="AY2205" i="19"/>
  <c r="O2206" i="19"/>
  <c r="P2206" i="19"/>
  <c r="Q2206" i="19"/>
  <c r="R2206" i="19"/>
  <c r="AY2206" i="19"/>
  <c r="O2207" i="19"/>
  <c r="P2207" i="19"/>
  <c r="Q2207" i="19"/>
  <c r="R2207" i="19"/>
  <c r="AY2207" i="19"/>
  <c r="O2208" i="19"/>
  <c r="P2208" i="19"/>
  <c r="Q2208" i="19"/>
  <c r="R2208" i="19"/>
  <c r="AY2208" i="19"/>
  <c r="O2209" i="19"/>
  <c r="P2209" i="19"/>
  <c r="Q2209" i="19"/>
  <c r="R2209" i="19"/>
  <c r="AY2209" i="19"/>
  <c r="O2210" i="19"/>
  <c r="P2210" i="19"/>
  <c r="Q2210" i="19"/>
  <c r="R2210" i="19"/>
  <c r="AY2210" i="19"/>
  <c r="O2211" i="19"/>
  <c r="P2211" i="19"/>
  <c r="Q2211" i="19"/>
  <c r="R2211" i="19"/>
  <c r="AY2211" i="19"/>
  <c r="O2212" i="19"/>
  <c r="P2212" i="19"/>
  <c r="Q2212" i="19"/>
  <c r="R2212" i="19"/>
  <c r="AY2212" i="19"/>
  <c r="O2213" i="19"/>
  <c r="P2213" i="19"/>
  <c r="Q2213" i="19"/>
  <c r="R2213" i="19"/>
  <c r="O2215" i="19"/>
  <c r="P2215" i="19"/>
  <c r="Q2215" i="19"/>
  <c r="R2215" i="19"/>
  <c r="AY2215" i="19"/>
  <c r="O2216" i="19"/>
  <c r="P2216" i="19"/>
  <c r="Q2216" i="19"/>
  <c r="R2216" i="19"/>
  <c r="AY2216" i="19"/>
  <c r="O2217" i="19"/>
  <c r="P2217" i="19"/>
  <c r="Q2217" i="19"/>
  <c r="R2217" i="19"/>
  <c r="AY2217" i="19"/>
  <c r="O2218" i="19"/>
  <c r="P2218" i="19"/>
  <c r="Q2218" i="19"/>
  <c r="R2218" i="19"/>
  <c r="AY2218" i="19"/>
  <c r="O2219" i="19"/>
  <c r="P2219" i="19"/>
  <c r="Q2219" i="19"/>
  <c r="R2219" i="19"/>
  <c r="AY2219" i="19"/>
  <c r="O2220" i="19"/>
  <c r="P2220" i="19"/>
  <c r="Q2220" i="19"/>
  <c r="R2220" i="19"/>
  <c r="AY2220" i="19"/>
  <c r="O2221" i="19"/>
  <c r="P2221" i="19"/>
  <c r="Q2221" i="19"/>
  <c r="R2221" i="19"/>
  <c r="AY2221" i="19"/>
  <c r="O2222" i="19"/>
  <c r="P2222" i="19"/>
  <c r="Q2222" i="19"/>
  <c r="R2222" i="19"/>
  <c r="AY2222" i="19"/>
  <c r="O2223" i="19"/>
  <c r="P2223" i="19"/>
  <c r="Q2223" i="19"/>
  <c r="R2223" i="19"/>
  <c r="AY2223" i="19"/>
  <c r="O2224" i="19"/>
  <c r="P2224" i="19"/>
  <c r="Q2224" i="19"/>
  <c r="R2224" i="19"/>
  <c r="AY2224" i="19"/>
  <c r="O2225" i="19"/>
  <c r="P2225" i="19"/>
  <c r="Q2225" i="19"/>
  <c r="R2225" i="19"/>
  <c r="AY2225" i="19"/>
  <c r="O2226" i="19"/>
  <c r="P2226" i="19"/>
  <c r="Q2226" i="19"/>
  <c r="R2226" i="19"/>
  <c r="AY2226" i="19"/>
  <c r="O2227" i="19"/>
  <c r="P2227" i="19"/>
  <c r="Q2227" i="19"/>
  <c r="R2227" i="19"/>
  <c r="AY2227" i="19"/>
  <c r="O2228" i="19"/>
  <c r="P2228" i="19"/>
  <c r="Q2228" i="19"/>
  <c r="R2228" i="19"/>
  <c r="AY2228" i="19"/>
  <c r="O2229" i="19"/>
  <c r="P2229" i="19"/>
  <c r="Q2229" i="19"/>
  <c r="R2229" i="19"/>
  <c r="AY2229" i="19"/>
  <c r="O2230" i="19"/>
  <c r="P2230" i="19"/>
  <c r="Q2230" i="19"/>
  <c r="R2230" i="19"/>
  <c r="AY2230" i="19"/>
  <c r="O2231" i="19"/>
  <c r="P2231" i="19"/>
  <c r="Q2231" i="19"/>
  <c r="R2231" i="19"/>
  <c r="AY2231" i="19"/>
  <c r="O2232" i="19"/>
  <c r="P2232" i="19"/>
  <c r="Q2232" i="19"/>
  <c r="R2232" i="19"/>
  <c r="AY2232" i="19"/>
  <c r="O2233" i="19"/>
  <c r="P2233" i="19"/>
  <c r="Q2233" i="19"/>
  <c r="R2233" i="19"/>
  <c r="AY2233" i="19"/>
  <c r="O2234" i="19"/>
  <c r="P2234" i="19"/>
  <c r="Q2234" i="19"/>
  <c r="R2234" i="19"/>
  <c r="AY2234" i="19"/>
  <c r="O2235" i="19"/>
  <c r="P2235" i="19"/>
  <c r="Q2235" i="19"/>
  <c r="R2235" i="19"/>
  <c r="AY2235" i="19"/>
  <c r="O2236" i="19"/>
  <c r="P2236" i="19"/>
  <c r="Q2236" i="19"/>
  <c r="R2236" i="19"/>
  <c r="AY2236" i="19"/>
  <c r="O2237" i="19"/>
  <c r="P2237" i="19"/>
  <c r="Q2237" i="19"/>
  <c r="R2237" i="19"/>
  <c r="AY2237" i="19"/>
  <c r="O2238" i="19"/>
  <c r="P2238" i="19"/>
  <c r="Q2238" i="19"/>
  <c r="R2238" i="19"/>
  <c r="AY2238" i="19"/>
  <c r="O2239" i="19"/>
  <c r="P2239" i="19"/>
  <c r="Q2239" i="19"/>
  <c r="R2239" i="19"/>
  <c r="AY2239" i="19"/>
  <c r="O2240" i="19"/>
  <c r="P2240" i="19"/>
  <c r="Q2240" i="19"/>
  <c r="R2240" i="19"/>
  <c r="AY2240" i="19"/>
  <c r="O2241" i="19"/>
  <c r="P2241" i="19"/>
  <c r="Q2241" i="19"/>
  <c r="R2241" i="19"/>
  <c r="AY2241" i="19"/>
  <c r="O2242" i="19"/>
  <c r="P2242" i="19"/>
  <c r="Q2242" i="19"/>
  <c r="R2242" i="19"/>
  <c r="AY2242" i="19"/>
  <c r="O2243" i="19"/>
  <c r="P2243" i="19"/>
  <c r="Q2243" i="19"/>
  <c r="R2243" i="19"/>
  <c r="AY2243" i="19"/>
  <c r="O2244" i="19"/>
  <c r="P2244" i="19"/>
  <c r="Q2244" i="19"/>
  <c r="R2244" i="19"/>
  <c r="AY2244" i="19"/>
  <c r="O2245" i="19"/>
  <c r="P2245" i="19"/>
  <c r="Q2245" i="19"/>
  <c r="R2245" i="19"/>
  <c r="AY2245" i="19"/>
  <c r="O2246" i="19"/>
  <c r="P2246" i="19"/>
  <c r="Q2246" i="19"/>
  <c r="R2246" i="19"/>
  <c r="AY2246" i="19"/>
  <c r="O2247" i="19"/>
  <c r="P2247" i="19"/>
  <c r="Q2247" i="19"/>
  <c r="R2247" i="19"/>
  <c r="AY2247" i="19"/>
  <c r="O2248" i="19"/>
  <c r="P2248" i="19"/>
  <c r="Q2248" i="19"/>
  <c r="R2248" i="19"/>
  <c r="AY2248" i="19"/>
  <c r="O2249" i="19"/>
  <c r="P2249" i="19"/>
  <c r="Q2249" i="19"/>
  <c r="R2249" i="19"/>
  <c r="AY2249" i="19"/>
  <c r="O2250" i="19"/>
  <c r="P2250" i="19"/>
  <c r="Q2250" i="19"/>
  <c r="R2250" i="19"/>
  <c r="AY2250" i="19"/>
  <c r="O2251" i="19"/>
  <c r="P2251" i="19"/>
  <c r="Q2251" i="19"/>
  <c r="R2251" i="19"/>
  <c r="AY2251" i="19"/>
  <c r="O2252" i="19"/>
  <c r="P2252" i="19"/>
  <c r="Q2252" i="19"/>
  <c r="R2252" i="19"/>
  <c r="AY2252" i="19"/>
  <c r="O2253" i="19"/>
  <c r="P2253" i="19"/>
  <c r="Q2253" i="19"/>
  <c r="R2253" i="19"/>
  <c r="AY2253" i="19"/>
  <c r="O2254" i="19"/>
  <c r="P2254" i="19"/>
  <c r="Q2254" i="19"/>
  <c r="R2254" i="19"/>
  <c r="AY2254" i="19"/>
  <c r="O2255" i="19"/>
  <c r="P2255" i="19"/>
  <c r="Q2255" i="19"/>
  <c r="R2255" i="19"/>
  <c r="AY2255" i="19"/>
  <c r="O2256" i="19"/>
  <c r="P2256" i="19"/>
  <c r="Q2256" i="19"/>
  <c r="R2256" i="19"/>
  <c r="AY2256" i="19"/>
  <c r="O2257" i="19"/>
  <c r="P2257" i="19"/>
  <c r="Q2257" i="19"/>
  <c r="R2257" i="19"/>
  <c r="AY2257" i="19"/>
  <c r="O2258" i="19"/>
  <c r="P2258" i="19"/>
  <c r="Q2258" i="19"/>
  <c r="R2258" i="19"/>
  <c r="AY2258" i="19"/>
  <c r="O2259" i="19"/>
  <c r="P2259" i="19"/>
  <c r="Q2259" i="19"/>
  <c r="R2259" i="19"/>
  <c r="AY2259" i="19"/>
  <c r="O2260" i="19"/>
  <c r="P2260" i="19"/>
  <c r="Q2260" i="19"/>
  <c r="R2260" i="19"/>
  <c r="AY2260" i="19"/>
  <c r="O2261" i="19"/>
  <c r="P2261" i="19"/>
  <c r="Q2261" i="19"/>
  <c r="R2261" i="19"/>
  <c r="AY2261" i="19"/>
  <c r="O2262" i="19"/>
  <c r="P2262" i="19"/>
  <c r="Q2262" i="19"/>
  <c r="R2262" i="19"/>
  <c r="AY2262" i="19"/>
  <c r="O2263" i="19"/>
  <c r="P2263" i="19"/>
  <c r="Q2263" i="19"/>
  <c r="R2263" i="19"/>
  <c r="AY2263" i="19"/>
  <c r="O2264" i="19"/>
  <c r="P2264" i="19"/>
  <c r="Q2264" i="19"/>
  <c r="R2264" i="19"/>
  <c r="AY2264" i="19"/>
  <c r="O2265" i="19"/>
  <c r="P2265" i="19"/>
  <c r="Q2265" i="19"/>
  <c r="R2265" i="19"/>
  <c r="AY2265" i="19"/>
  <c r="O2266" i="19"/>
  <c r="P2266" i="19"/>
  <c r="Q2266" i="19"/>
  <c r="R2266" i="19"/>
  <c r="AY2266" i="19"/>
  <c r="O2267" i="19"/>
  <c r="P2267" i="19"/>
  <c r="Q2267" i="19"/>
  <c r="R2267" i="19"/>
  <c r="AY2267" i="19"/>
  <c r="O2268" i="19"/>
  <c r="P2268" i="19"/>
  <c r="Q2268" i="19"/>
  <c r="R2268" i="19"/>
  <c r="AY2268" i="19"/>
  <c r="O2269" i="19"/>
  <c r="P2269" i="19"/>
  <c r="Q2269" i="19"/>
  <c r="R2269" i="19"/>
  <c r="AY2269" i="19"/>
  <c r="O2270" i="19"/>
  <c r="P2270" i="19"/>
  <c r="Q2270" i="19"/>
  <c r="R2270" i="19"/>
  <c r="AY2270" i="19"/>
  <c r="O2271" i="19"/>
  <c r="P2271" i="19"/>
  <c r="Q2271" i="19"/>
  <c r="R2271" i="19"/>
  <c r="AY2271" i="19"/>
  <c r="O2272" i="19"/>
  <c r="P2272" i="19"/>
  <c r="Q2272" i="19"/>
  <c r="R2272" i="19"/>
  <c r="AY2272" i="19"/>
  <c r="O2273" i="19"/>
  <c r="P2273" i="19"/>
  <c r="Q2273" i="19"/>
  <c r="R2273" i="19"/>
  <c r="AY2273" i="19"/>
  <c r="O2274" i="19"/>
  <c r="P2274" i="19"/>
  <c r="Q2274" i="19"/>
  <c r="R2274" i="19"/>
  <c r="AY2274" i="19"/>
  <c r="O2275" i="19"/>
  <c r="P2275" i="19"/>
  <c r="Q2275" i="19"/>
  <c r="R2275" i="19"/>
  <c r="AY2275" i="19"/>
  <c r="O2276" i="19"/>
  <c r="P2276" i="19"/>
  <c r="Q2276" i="19"/>
  <c r="R2276" i="19"/>
  <c r="AY2276" i="19"/>
  <c r="O2277" i="19"/>
  <c r="P2277" i="19"/>
  <c r="Q2277" i="19"/>
  <c r="R2277" i="19"/>
  <c r="AY2277" i="19"/>
  <c r="O2278" i="19"/>
  <c r="P2278" i="19"/>
  <c r="Q2278" i="19"/>
  <c r="R2278" i="19"/>
  <c r="AY2278" i="19"/>
  <c r="O2279" i="19"/>
  <c r="P2279" i="19"/>
  <c r="Q2279" i="19"/>
  <c r="R2279" i="19"/>
  <c r="AY2279" i="19"/>
  <c r="O2280" i="19"/>
  <c r="P2280" i="19"/>
  <c r="Q2280" i="19"/>
  <c r="R2280" i="19"/>
  <c r="AY2280" i="19"/>
  <c r="O2281" i="19"/>
  <c r="P2281" i="19"/>
  <c r="Q2281" i="19"/>
  <c r="R2281" i="19"/>
  <c r="AY2281" i="19"/>
  <c r="O2282" i="19"/>
  <c r="P2282" i="19"/>
  <c r="Q2282" i="19"/>
  <c r="R2282" i="19"/>
  <c r="AY2282" i="19"/>
  <c r="O2283" i="19"/>
  <c r="P2283" i="19"/>
  <c r="Q2283" i="19"/>
  <c r="R2283" i="19"/>
  <c r="AY2283" i="19"/>
  <c r="O2284" i="19"/>
  <c r="P2284" i="19"/>
  <c r="Q2284" i="19"/>
  <c r="R2284" i="19"/>
  <c r="AY2284" i="19"/>
  <c r="O2285" i="19"/>
  <c r="P2285" i="19"/>
  <c r="Q2285" i="19"/>
  <c r="R2285" i="19"/>
  <c r="AY2285" i="19"/>
  <c r="O2286" i="19"/>
  <c r="P2286" i="19"/>
  <c r="Q2286" i="19"/>
  <c r="R2286" i="19"/>
  <c r="AY2286" i="19"/>
  <c r="O2287" i="19"/>
  <c r="P2287" i="19"/>
  <c r="Q2287" i="19"/>
  <c r="R2287" i="19"/>
  <c r="AY2287" i="19"/>
  <c r="O2288" i="19"/>
  <c r="P2288" i="19"/>
  <c r="Q2288" i="19"/>
  <c r="R2288" i="19"/>
  <c r="AY2288" i="19"/>
  <c r="O2289" i="19"/>
  <c r="P2289" i="19"/>
  <c r="Q2289" i="19"/>
  <c r="R2289" i="19"/>
  <c r="AY2289" i="19"/>
  <c r="O2290" i="19"/>
  <c r="P2290" i="19"/>
  <c r="Q2290" i="19"/>
  <c r="R2290" i="19"/>
  <c r="AY2290" i="19"/>
  <c r="O2291" i="19"/>
  <c r="P2291" i="19"/>
  <c r="Q2291" i="19"/>
  <c r="R2291" i="19"/>
  <c r="AY2291" i="19"/>
  <c r="O2292" i="19"/>
  <c r="P2292" i="19"/>
  <c r="Q2292" i="19"/>
  <c r="R2292" i="19"/>
  <c r="O2294" i="19"/>
  <c r="P2294" i="19"/>
  <c r="Q2294" i="19"/>
  <c r="R2294" i="19"/>
  <c r="AY2294" i="19"/>
  <c r="O2295" i="19"/>
  <c r="P2295" i="19"/>
  <c r="Q2295" i="19"/>
  <c r="R2295" i="19"/>
  <c r="AY2295" i="19"/>
  <c r="O2296" i="19"/>
  <c r="P2296" i="19"/>
  <c r="Q2296" i="19"/>
  <c r="R2296" i="19"/>
  <c r="AY2296" i="19"/>
  <c r="O2297" i="19"/>
  <c r="P2297" i="19"/>
  <c r="Q2297" i="19"/>
  <c r="R2297" i="19"/>
  <c r="AY2297" i="19"/>
  <c r="O2298" i="19"/>
  <c r="P2298" i="19"/>
  <c r="Q2298" i="19"/>
  <c r="R2298" i="19"/>
  <c r="AY2298" i="19"/>
  <c r="O2299" i="19"/>
  <c r="P2299" i="19"/>
  <c r="Q2299" i="19"/>
  <c r="R2299" i="19"/>
  <c r="AY2299" i="19"/>
  <c r="O2300" i="19"/>
  <c r="P2300" i="19"/>
  <c r="Q2300" i="19"/>
  <c r="R2300" i="19"/>
  <c r="AY2300" i="19"/>
  <c r="O2301" i="19"/>
  <c r="P2301" i="19"/>
  <c r="Q2301" i="19"/>
  <c r="R2301" i="19"/>
  <c r="AY2301" i="19"/>
  <c r="O2302" i="19"/>
  <c r="P2302" i="19"/>
  <c r="Q2302" i="19"/>
  <c r="R2302" i="19"/>
  <c r="AY2302" i="19"/>
  <c r="O2303" i="19"/>
  <c r="P2303" i="19"/>
  <c r="Q2303" i="19"/>
  <c r="R2303" i="19"/>
  <c r="AY2303" i="19"/>
  <c r="O2304" i="19"/>
  <c r="P2304" i="19"/>
  <c r="Q2304" i="19"/>
  <c r="R2304" i="19"/>
  <c r="AY2304" i="19"/>
  <c r="O2305" i="19"/>
  <c r="P2305" i="19"/>
  <c r="Q2305" i="19"/>
  <c r="R2305" i="19"/>
  <c r="AY2305" i="19"/>
  <c r="O2306" i="19"/>
  <c r="P2306" i="19"/>
  <c r="Q2306" i="19"/>
  <c r="R2306" i="19"/>
  <c r="AY2306" i="19"/>
  <c r="O2307" i="19"/>
  <c r="P2307" i="19"/>
  <c r="Q2307" i="19"/>
  <c r="R2307" i="19"/>
  <c r="AY2307" i="19"/>
  <c r="O2308" i="19"/>
  <c r="P2308" i="19"/>
  <c r="Q2308" i="19"/>
  <c r="R2308" i="19"/>
  <c r="AY2308" i="19"/>
  <c r="O2309" i="19"/>
  <c r="P2309" i="19"/>
  <c r="Q2309" i="19"/>
  <c r="R2309" i="19"/>
  <c r="AY2309" i="19"/>
  <c r="O2310" i="19"/>
  <c r="P2310" i="19"/>
  <c r="Q2310" i="19"/>
  <c r="R2310" i="19"/>
  <c r="AY2310" i="19"/>
  <c r="O2311" i="19"/>
  <c r="P2311" i="19"/>
  <c r="Q2311" i="19"/>
  <c r="R2311" i="19"/>
  <c r="AY2311" i="19"/>
  <c r="O2312" i="19"/>
  <c r="P2312" i="19"/>
  <c r="Q2312" i="19"/>
  <c r="R2312" i="19"/>
  <c r="AY2312" i="19"/>
  <c r="O2313" i="19"/>
  <c r="P2313" i="19"/>
  <c r="Q2313" i="19"/>
  <c r="R2313" i="19"/>
  <c r="AY2313" i="19"/>
  <c r="O2314" i="19"/>
  <c r="P2314" i="19"/>
  <c r="Q2314" i="19"/>
  <c r="R2314" i="19"/>
  <c r="AY2314" i="19"/>
  <c r="O2315" i="19"/>
  <c r="P2315" i="19"/>
  <c r="Q2315" i="19"/>
  <c r="R2315" i="19"/>
  <c r="AY2315" i="19"/>
  <c r="O2316" i="19"/>
  <c r="P2316" i="19"/>
  <c r="Q2316" i="19"/>
  <c r="R2316" i="19"/>
  <c r="AY2316" i="19"/>
  <c r="O2317" i="19"/>
  <c r="P2317" i="19"/>
  <c r="Q2317" i="19"/>
  <c r="R2317" i="19"/>
  <c r="AY2317" i="19"/>
  <c r="O2318" i="19"/>
  <c r="P2318" i="19"/>
  <c r="Q2318" i="19"/>
  <c r="R2318" i="19"/>
  <c r="AY2318" i="19"/>
  <c r="O2319" i="19"/>
  <c r="P2319" i="19"/>
  <c r="Q2319" i="19"/>
  <c r="R2319" i="19"/>
  <c r="AY2319" i="19"/>
  <c r="O2320" i="19"/>
  <c r="P2320" i="19"/>
  <c r="Q2320" i="19"/>
  <c r="R2320" i="19"/>
  <c r="AY2320" i="19"/>
  <c r="O2321" i="19"/>
  <c r="P2321" i="19"/>
  <c r="Q2321" i="19"/>
  <c r="R2321" i="19"/>
  <c r="AY2321" i="19"/>
  <c r="O2322" i="19"/>
  <c r="P2322" i="19"/>
  <c r="Q2322" i="19"/>
  <c r="R2322" i="19"/>
  <c r="AY2322" i="19"/>
  <c r="O2323" i="19"/>
  <c r="P2323" i="19"/>
  <c r="Q2323" i="19"/>
  <c r="R2323" i="19"/>
  <c r="AY2323" i="19"/>
  <c r="O2324" i="19"/>
  <c r="P2324" i="19"/>
  <c r="Q2324" i="19"/>
  <c r="R2324" i="19"/>
  <c r="AY2324" i="19"/>
  <c r="O2325" i="19"/>
  <c r="P2325" i="19"/>
  <c r="Q2325" i="19"/>
  <c r="R2325" i="19"/>
  <c r="AY2325" i="19"/>
  <c r="O2326" i="19"/>
  <c r="P2326" i="19"/>
  <c r="Q2326" i="19"/>
  <c r="R2326" i="19"/>
  <c r="AY2326" i="19"/>
  <c r="O2327" i="19"/>
  <c r="P2327" i="19"/>
  <c r="Q2327" i="19"/>
  <c r="R2327" i="19"/>
  <c r="AY2327" i="19"/>
  <c r="O2328" i="19"/>
  <c r="P2328" i="19"/>
  <c r="Q2328" i="19"/>
  <c r="R2328" i="19"/>
  <c r="AY2328" i="19"/>
  <c r="O2329" i="19"/>
  <c r="P2329" i="19"/>
  <c r="Q2329" i="19"/>
  <c r="R2329" i="19"/>
  <c r="AY2329" i="19"/>
  <c r="O2330" i="19"/>
  <c r="P2330" i="19"/>
  <c r="Q2330" i="19"/>
  <c r="R2330" i="19"/>
  <c r="O2332" i="19"/>
  <c r="P2332" i="19"/>
  <c r="Q2332" i="19"/>
  <c r="R2332" i="19"/>
  <c r="AY2332" i="19"/>
  <c r="O2333" i="19"/>
  <c r="P2333" i="19"/>
  <c r="Q2333" i="19"/>
  <c r="R2333" i="19"/>
  <c r="AY2333" i="19"/>
  <c r="O2334" i="19"/>
  <c r="P2334" i="19"/>
  <c r="Q2334" i="19"/>
  <c r="R2334" i="19"/>
  <c r="AY2334" i="19"/>
  <c r="O2335" i="19"/>
  <c r="P2335" i="19"/>
  <c r="Q2335" i="19"/>
  <c r="R2335" i="19"/>
  <c r="AY2335" i="19"/>
  <c r="O2336" i="19"/>
  <c r="P2336" i="19"/>
  <c r="Q2336" i="19"/>
  <c r="R2336" i="19"/>
  <c r="AY2336" i="19"/>
  <c r="O2337" i="19"/>
  <c r="P2337" i="19"/>
  <c r="Q2337" i="19"/>
  <c r="R2337" i="19"/>
  <c r="AY2337" i="19"/>
  <c r="O2338" i="19"/>
  <c r="P2338" i="19"/>
  <c r="Q2338" i="19"/>
  <c r="R2338" i="19"/>
  <c r="AY2338" i="19"/>
  <c r="O2339" i="19"/>
  <c r="P2339" i="19"/>
  <c r="Q2339" i="19"/>
  <c r="R2339" i="19"/>
  <c r="AY2339" i="19"/>
  <c r="O2340" i="19"/>
  <c r="P2340" i="19"/>
  <c r="Q2340" i="19"/>
  <c r="R2340" i="19"/>
  <c r="AY2340" i="19"/>
  <c r="O2341" i="19"/>
  <c r="P2341" i="19"/>
  <c r="Q2341" i="19"/>
  <c r="R2341" i="19"/>
  <c r="AY2341" i="19"/>
  <c r="O2342" i="19"/>
  <c r="P2342" i="19"/>
  <c r="Q2342" i="19"/>
  <c r="R2342" i="19"/>
  <c r="AY2342" i="19"/>
  <c r="O2343" i="19"/>
  <c r="P2343" i="19"/>
  <c r="Q2343" i="19"/>
  <c r="R2343" i="19"/>
  <c r="AY2343" i="19"/>
  <c r="O2344" i="19"/>
  <c r="P2344" i="19"/>
  <c r="Q2344" i="19"/>
  <c r="R2344" i="19"/>
  <c r="AY2344" i="19"/>
  <c r="O2345" i="19"/>
  <c r="P2345" i="19"/>
  <c r="Q2345" i="19"/>
  <c r="R2345" i="19"/>
  <c r="AY2345" i="19"/>
  <c r="O2346" i="19"/>
  <c r="P2346" i="19"/>
  <c r="Q2346" i="19"/>
  <c r="R2346" i="19"/>
  <c r="AY2346" i="19"/>
  <c r="O2347" i="19"/>
  <c r="P2347" i="19"/>
  <c r="Q2347" i="19"/>
  <c r="R2347" i="19"/>
  <c r="AY2347" i="19"/>
  <c r="O2348" i="19"/>
  <c r="P2348" i="19"/>
  <c r="Q2348" i="19"/>
  <c r="R2348" i="19"/>
  <c r="AY2348" i="19"/>
  <c r="O2349" i="19"/>
  <c r="P2349" i="19"/>
  <c r="Q2349" i="19"/>
  <c r="R2349" i="19"/>
  <c r="AY2349" i="19"/>
  <c r="O2350" i="19"/>
  <c r="P2350" i="19"/>
  <c r="Q2350" i="19"/>
  <c r="R2350" i="19"/>
  <c r="AY2350" i="19"/>
  <c r="O2351" i="19"/>
  <c r="P2351" i="19"/>
  <c r="Q2351" i="19"/>
  <c r="R2351" i="19"/>
  <c r="AY2351" i="19"/>
  <c r="O2352" i="19"/>
  <c r="P2352" i="19"/>
  <c r="Q2352" i="19"/>
  <c r="R2352" i="19"/>
  <c r="AY2352" i="19"/>
  <c r="O2353" i="19"/>
  <c r="P2353" i="19"/>
  <c r="Q2353" i="19"/>
  <c r="R2353" i="19"/>
  <c r="AY2353" i="19"/>
  <c r="O2354" i="19"/>
  <c r="P2354" i="19"/>
  <c r="Q2354" i="19"/>
  <c r="R2354" i="19"/>
  <c r="AY2354" i="19"/>
  <c r="O2355" i="19"/>
  <c r="P2355" i="19"/>
  <c r="Q2355" i="19"/>
  <c r="R2355" i="19"/>
  <c r="AY2355" i="19"/>
  <c r="O2356" i="19"/>
  <c r="P2356" i="19"/>
  <c r="Q2356" i="19"/>
  <c r="R2356" i="19"/>
  <c r="AY2356" i="19"/>
  <c r="O2357" i="19"/>
  <c r="P2357" i="19"/>
  <c r="Q2357" i="19"/>
  <c r="R2357" i="19"/>
  <c r="AY2357" i="19"/>
  <c r="O2358" i="19"/>
  <c r="P2358" i="19"/>
  <c r="Q2358" i="19"/>
  <c r="R2358" i="19"/>
  <c r="AY2358" i="19"/>
  <c r="O2359" i="19"/>
  <c r="P2359" i="19"/>
  <c r="Q2359" i="19"/>
  <c r="R2359" i="19"/>
  <c r="AY2359" i="19"/>
  <c r="O2360" i="19"/>
  <c r="P2360" i="19"/>
  <c r="Q2360" i="19"/>
  <c r="R2360" i="19"/>
  <c r="AY2360" i="19"/>
  <c r="O2361" i="19"/>
  <c r="P2361" i="19"/>
  <c r="Q2361" i="19"/>
  <c r="R2361" i="19"/>
  <c r="AY2361" i="19"/>
  <c r="O2362" i="19"/>
  <c r="P2362" i="19"/>
  <c r="Q2362" i="19"/>
  <c r="R2362" i="19"/>
  <c r="AY2362" i="19"/>
  <c r="O2363" i="19"/>
  <c r="P2363" i="19"/>
  <c r="Q2363" i="19"/>
  <c r="R2363" i="19"/>
  <c r="AY2363" i="19"/>
  <c r="O2364" i="19"/>
  <c r="P2364" i="19"/>
  <c r="Q2364" i="19"/>
  <c r="R2364" i="19"/>
  <c r="AY2364" i="19"/>
  <c r="O2365" i="19"/>
  <c r="P2365" i="19"/>
  <c r="Q2365" i="19"/>
  <c r="R2365" i="19"/>
  <c r="AY2365" i="19"/>
  <c r="O2366" i="19"/>
  <c r="P2366" i="19"/>
  <c r="Q2366" i="19"/>
  <c r="R2366" i="19"/>
  <c r="AY2366" i="19"/>
  <c r="O2367" i="19"/>
  <c r="P2367" i="19"/>
  <c r="Q2367" i="19"/>
  <c r="R2367" i="19"/>
  <c r="AY2367" i="19"/>
  <c r="O2368" i="19"/>
  <c r="P2368" i="19"/>
  <c r="Q2368" i="19"/>
  <c r="R2368" i="19"/>
  <c r="AY2368" i="19"/>
  <c r="O2369" i="19"/>
  <c r="P2369" i="19"/>
  <c r="Q2369" i="19"/>
  <c r="R2369" i="19"/>
  <c r="AY2369" i="19"/>
  <c r="O2370" i="19"/>
  <c r="P2370" i="19"/>
  <c r="Q2370" i="19"/>
  <c r="R2370" i="19"/>
  <c r="AY2370" i="19"/>
  <c r="O2371" i="19"/>
  <c r="P2371" i="19"/>
  <c r="Q2371" i="19"/>
  <c r="R2371" i="19"/>
  <c r="AY2371" i="19"/>
  <c r="O2372" i="19"/>
  <c r="P2372" i="19"/>
  <c r="Q2372" i="19"/>
  <c r="R2372" i="19"/>
  <c r="AY2372" i="19"/>
  <c r="O2373" i="19"/>
  <c r="P2373" i="19"/>
  <c r="Q2373" i="19"/>
  <c r="R2373" i="19"/>
  <c r="AY2373" i="19"/>
  <c r="O2374" i="19"/>
  <c r="P2374" i="19"/>
  <c r="Q2374" i="19"/>
  <c r="R2374" i="19"/>
  <c r="AY2374" i="19"/>
  <c r="O2375" i="19"/>
  <c r="P2375" i="19"/>
  <c r="Q2375" i="19"/>
  <c r="R2375" i="19"/>
  <c r="AY2375" i="19"/>
  <c r="O2376" i="19"/>
  <c r="P2376" i="19"/>
  <c r="Q2376" i="19"/>
  <c r="R2376" i="19"/>
  <c r="AY2376" i="19"/>
  <c r="O2377" i="19"/>
  <c r="P2377" i="19"/>
  <c r="Q2377" i="19"/>
  <c r="R2377" i="19"/>
  <c r="AY2377" i="19"/>
  <c r="O2378" i="19"/>
  <c r="P2378" i="19"/>
  <c r="Q2378" i="19"/>
  <c r="R2378" i="19"/>
  <c r="AY2378" i="19"/>
  <c r="O2379" i="19"/>
  <c r="P2379" i="19"/>
  <c r="Q2379" i="19"/>
  <c r="R2379" i="19"/>
  <c r="AY2379" i="19"/>
  <c r="O2380" i="19"/>
  <c r="P2380" i="19"/>
  <c r="Q2380" i="19"/>
  <c r="R2380" i="19"/>
  <c r="AY2380" i="19"/>
  <c r="O2381" i="19"/>
  <c r="P2381" i="19"/>
  <c r="Q2381" i="19"/>
  <c r="R2381" i="19"/>
  <c r="AY2381" i="19"/>
  <c r="O2382" i="19"/>
  <c r="P2382" i="19"/>
  <c r="Q2382" i="19"/>
  <c r="R2382" i="19"/>
  <c r="AY2382" i="19"/>
  <c r="O2383" i="19"/>
  <c r="P2383" i="19"/>
  <c r="Q2383" i="19"/>
  <c r="R2383" i="19"/>
  <c r="AY2383" i="19"/>
  <c r="O2384" i="19"/>
  <c r="P2384" i="19"/>
  <c r="Q2384" i="19"/>
  <c r="R2384" i="19"/>
  <c r="AY2384" i="19"/>
  <c r="O2385" i="19"/>
  <c r="P2385" i="19"/>
  <c r="Q2385" i="19"/>
  <c r="R2385" i="19"/>
  <c r="AY2385" i="19"/>
  <c r="O2386" i="19"/>
  <c r="P2386" i="19"/>
  <c r="Q2386" i="19"/>
  <c r="R2386" i="19"/>
  <c r="AY2386" i="19"/>
  <c r="O2387" i="19"/>
  <c r="P2387" i="19"/>
  <c r="Q2387" i="19"/>
  <c r="R2387" i="19"/>
  <c r="AY2387" i="19"/>
  <c r="O2388" i="19"/>
  <c r="P2388" i="19"/>
  <c r="Q2388" i="19"/>
  <c r="R2388" i="19"/>
  <c r="AY2388" i="19"/>
  <c r="O2389" i="19"/>
  <c r="P2389" i="19"/>
  <c r="Q2389" i="19"/>
  <c r="R2389" i="19"/>
  <c r="AY2389" i="19"/>
  <c r="O2390" i="19"/>
  <c r="P2390" i="19"/>
  <c r="Q2390" i="19"/>
  <c r="R2390" i="19"/>
  <c r="AY2390" i="19"/>
  <c r="O2391" i="19"/>
  <c r="P2391" i="19"/>
  <c r="Q2391" i="19"/>
  <c r="R2391" i="19"/>
  <c r="AY2391" i="19"/>
  <c r="O2392" i="19"/>
  <c r="P2392" i="19"/>
  <c r="Q2392" i="19"/>
  <c r="R2392" i="19"/>
  <c r="AY2392" i="19"/>
  <c r="O2393" i="19"/>
  <c r="P2393" i="19"/>
  <c r="Q2393" i="19"/>
  <c r="R2393" i="19"/>
  <c r="AY2393" i="19"/>
  <c r="O2394" i="19"/>
  <c r="P2394" i="19"/>
  <c r="Q2394" i="19"/>
  <c r="R2394" i="19"/>
  <c r="AY2394" i="19"/>
  <c r="O2395" i="19"/>
  <c r="P2395" i="19"/>
  <c r="Q2395" i="19"/>
  <c r="R2395" i="19"/>
  <c r="AY2395" i="19"/>
  <c r="O2396" i="19"/>
  <c r="P2396" i="19"/>
  <c r="Q2396" i="19"/>
  <c r="R2396" i="19"/>
  <c r="AY2396" i="19"/>
  <c r="O2397" i="19"/>
  <c r="P2397" i="19"/>
  <c r="Q2397" i="19"/>
  <c r="R2397" i="19"/>
  <c r="AY2397" i="19"/>
  <c r="O2398" i="19"/>
  <c r="P2398" i="19"/>
  <c r="Q2398" i="19"/>
  <c r="R2398" i="19"/>
  <c r="AY2398" i="19"/>
  <c r="O2399" i="19"/>
  <c r="P2399" i="19"/>
  <c r="Q2399" i="19"/>
  <c r="R2399" i="19"/>
  <c r="O2401" i="19"/>
  <c r="P2401" i="19"/>
  <c r="Q2401" i="19"/>
  <c r="R2401" i="19"/>
  <c r="O2402" i="19"/>
  <c r="P2402" i="19"/>
  <c r="Q2402" i="19"/>
  <c r="R2402" i="19"/>
  <c r="O2403" i="19"/>
  <c r="P2403" i="19"/>
  <c r="Q2403" i="19"/>
  <c r="R2403" i="19"/>
  <c r="O2404" i="19"/>
  <c r="P2404" i="19"/>
  <c r="Q2404" i="19"/>
  <c r="R2404" i="19"/>
  <c r="O2405" i="19"/>
  <c r="P2405" i="19"/>
  <c r="Q2405" i="19"/>
  <c r="R2405" i="19"/>
  <c r="O2406" i="19"/>
  <c r="P2406" i="19"/>
  <c r="Q2406" i="19"/>
  <c r="R2406" i="19"/>
  <c r="O2407" i="19"/>
  <c r="P2407" i="19"/>
  <c r="Q2407" i="19"/>
  <c r="R2407" i="19"/>
  <c r="O2409" i="19"/>
  <c r="P2409" i="19"/>
  <c r="Q2409" i="19"/>
  <c r="R2409" i="19"/>
  <c r="AY2409" i="19"/>
  <c r="O2410" i="19"/>
  <c r="P2410" i="19"/>
  <c r="Q2410" i="19"/>
  <c r="R2410" i="19"/>
  <c r="AY2410" i="19"/>
  <c r="O2411" i="19"/>
  <c r="P2411" i="19"/>
  <c r="Q2411" i="19"/>
  <c r="R2411" i="19"/>
  <c r="AY2411" i="19"/>
  <c r="O2412" i="19"/>
  <c r="P2412" i="19"/>
  <c r="Q2412" i="19"/>
  <c r="R2412" i="19"/>
  <c r="AY2412" i="19"/>
  <c r="O2413" i="19"/>
  <c r="P2413" i="19"/>
  <c r="Q2413" i="19"/>
  <c r="R2413" i="19"/>
  <c r="AY2413" i="19"/>
  <c r="O2414" i="19"/>
  <c r="P2414" i="19"/>
  <c r="Q2414" i="19"/>
  <c r="R2414" i="19"/>
  <c r="AY2414" i="19"/>
  <c r="O2415" i="19"/>
  <c r="P2415" i="19"/>
  <c r="Q2415" i="19"/>
  <c r="R2415" i="19"/>
  <c r="AY2415" i="19"/>
  <c r="O2416" i="19"/>
  <c r="P2416" i="19"/>
  <c r="Q2416" i="19"/>
  <c r="R2416" i="19"/>
  <c r="AY2416" i="19"/>
  <c r="O2417" i="19"/>
  <c r="P2417" i="19"/>
  <c r="Q2417" i="19"/>
  <c r="R2417" i="19"/>
  <c r="AY2417" i="19"/>
  <c r="O2418" i="19"/>
  <c r="P2418" i="19"/>
  <c r="Q2418" i="19"/>
  <c r="R2418" i="19"/>
  <c r="AY2418" i="19"/>
  <c r="O2419" i="19"/>
  <c r="P2419" i="19"/>
  <c r="Q2419" i="19"/>
  <c r="R2419" i="19"/>
  <c r="AY2419" i="19"/>
  <c r="O2420" i="19"/>
  <c r="P2420" i="19"/>
  <c r="Q2420" i="19"/>
  <c r="R2420" i="19"/>
  <c r="AY2420" i="19"/>
  <c r="O2421" i="19"/>
  <c r="P2421" i="19"/>
  <c r="Q2421" i="19"/>
  <c r="R2421" i="19"/>
  <c r="AY2421" i="19"/>
  <c r="O2422" i="19"/>
  <c r="P2422" i="19"/>
  <c r="Q2422" i="19"/>
  <c r="R2422" i="19"/>
  <c r="AY2422" i="19"/>
  <c r="O2423" i="19"/>
  <c r="P2423" i="19"/>
  <c r="Q2423" i="19"/>
  <c r="R2423" i="19"/>
  <c r="AY2423" i="19"/>
  <c r="O2424" i="19"/>
  <c r="P2424" i="19"/>
  <c r="Q2424" i="19"/>
  <c r="R2424" i="19"/>
  <c r="AY2424" i="19"/>
  <c r="O2425" i="19"/>
  <c r="P2425" i="19"/>
  <c r="Q2425" i="19"/>
  <c r="R2425" i="19"/>
  <c r="AY2425" i="19"/>
  <c r="O2426" i="19"/>
  <c r="P2426" i="19"/>
  <c r="Q2426" i="19"/>
  <c r="R2426" i="19"/>
  <c r="AY2426" i="19"/>
  <c r="O2427" i="19"/>
  <c r="P2427" i="19"/>
  <c r="Q2427" i="19"/>
  <c r="R2427" i="19"/>
  <c r="AY2427" i="19"/>
  <c r="O2428" i="19"/>
  <c r="P2428" i="19"/>
  <c r="Q2428" i="19"/>
  <c r="R2428" i="19"/>
  <c r="AY2428" i="19"/>
  <c r="O2429" i="19"/>
  <c r="P2429" i="19"/>
  <c r="Q2429" i="19"/>
  <c r="R2429" i="19"/>
  <c r="AY2429" i="19"/>
  <c r="O2430" i="19"/>
  <c r="P2430" i="19"/>
  <c r="Q2430" i="19"/>
  <c r="R2430" i="19"/>
  <c r="AY2430" i="19"/>
  <c r="O2431" i="19"/>
  <c r="P2431" i="19"/>
  <c r="Q2431" i="19"/>
  <c r="R2431" i="19"/>
  <c r="AY2431" i="19"/>
  <c r="O2432" i="19"/>
  <c r="P2432" i="19"/>
  <c r="Q2432" i="19"/>
  <c r="R2432" i="19"/>
  <c r="AY2432" i="19"/>
  <c r="O2433" i="19"/>
  <c r="P2433" i="19"/>
  <c r="Q2433" i="19"/>
  <c r="R2433" i="19"/>
  <c r="AY2433" i="19"/>
  <c r="O2434" i="19"/>
  <c r="P2434" i="19"/>
  <c r="Q2434" i="19"/>
  <c r="R2434" i="19"/>
  <c r="AY2434" i="19"/>
  <c r="O2435" i="19"/>
  <c r="P2435" i="19"/>
  <c r="Q2435" i="19"/>
  <c r="R2435" i="19"/>
  <c r="AY2435" i="19"/>
  <c r="O2436" i="19"/>
  <c r="P2436" i="19"/>
  <c r="Q2436" i="19"/>
  <c r="R2436" i="19"/>
  <c r="AY2436" i="19"/>
  <c r="O2437" i="19"/>
  <c r="P2437" i="19"/>
  <c r="Q2437" i="19"/>
  <c r="R2437" i="19"/>
  <c r="AY2437" i="19"/>
  <c r="O2438" i="19"/>
  <c r="P2438" i="19"/>
  <c r="Q2438" i="19"/>
  <c r="R2438" i="19"/>
  <c r="AY2438" i="19"/>
  <c r="O2439" i="19"/>
  <c r="P2439" i="19"/>
  <c r="Q2439" i="19"/>
  <c r="R2439" i="19"/>
  <c r="AY2439" i="19"/>
  <c r="O2440" i="19"/>
  <c r="P2440" i="19"/>
  <c r="Q2440" i="19"/>
  <c r="R2440" i="19"/>
  <c r="AY2440" i="19"/>
  <c r="O2441" i="19"/>
  <c r="P2441" i="19"/>
  <c r="Q2441" i="19"/>
  <c r="R2441" i="19"/>
  <c r="AY2441" i="19"/>
  <c r="O2442" i="19"/>
  <c r="P2442" i="19"/>
  <c r="Q2442" i="19"/>
  <c r="R2442" i="19"/>
  <c r="AY2442" i="19"/>
  <c r="O2443" i="19"/>
  <c r="P2443" i="19"/>
  <c r="Q2443" i="19"/>
  <c r="R2443" i="19"/>
  <c r="AY2443" i="19"/>
  <c r="O2444" i="19"/>
  <c r="P2444" i="19"/>
  <c r="Q2444" i="19"/>
  <c r="R2444" i="19"/>
  <c r="AY2444" i="19"/>
  <c r="O2445" i="19"/>
  <c r="P2445" i="19"/>
  <c r="Q2445" i="19"/>
  <c r="R2445" i="19"/>
  <c r="AY2445" i="19"/>
  <c r="O2446" i="19"/>
  <c r="P2446" i="19"/>
  <c r="Q2446" i="19"/>
  <c r="R2446" i="19"/>
  <c r="AY2446" i="19"/>
  <c r="O2447" i="19"/>
  <c r="P2447" i="19"/>
  <c r="Q2447" i="19"/>
  <c r="R2447" i="19"/>
  <c r="AY2447" i="19"/>
  <c r="O2448" i="19"/>
  <c r="P2448" i="19"/>
  <c r="Q2448" i="19"/>
  <c r="R2448" i="19"/>
  <c r="AY2448" i="19"/>
  <c r="O2449" i="19"/>
  <c r="P2449" i="19"/>
  <c r="Q2449" i="19"/>
  <c r="R2449" i="19"/>
  <c r="AY2449" i="19"/>
  <c r="O2450" i="19"/>
  <c r="P2450" i="19"/>
  <c r="Q2450" i="19"/>
  <c r="R2450" i="19"/>
  <c r="AY2450" i="19"/>
  <c r="O2451" i="19"/>
  <c r="P2451" i="19"/>
  <c r="Q2451" i="19"/>
  <c r="R2451" i="19"/>
  <c r="AY2451" i="19"/>
  <c r="O2452" i="19"/>
  <c r="P2452" i="19"/>
  <c r="Q2452" i="19"/>
  <c r="R2452" i="19"/>
  <c r="AY2452" i="19"/>
  <c r="O2453" i="19"/>
  <c r="P2453" i="19"/>
  <c r="Q2453" i="19"/>
  <c r="R2453" i="19"/>
  <c r="AY2453" i="19"/>
  <c r="O2454" i="19"/>
  <c r="P2454" i="19"/>
  <c r="Q2454" i="19"/>
  <c r="R2454" i="19"/>
  <c r="AY2454" i="19"/>
  <c r="O2455" i="19"/>
  <c r="P2455" i="19"/>
  <c r="Q2455" i="19"/>
  <c r="R2455" i="19"/>
  <c r="O2457" i="19"/>
  <c r="P2457" i="19"/>
  <c r="Q2457" i="19"/>
  <c r="R2457" i="19"/>
  <c r="AY2457" i="19"/>
  <c r="O2458" i="19"/>
  <c r="P2458" i="19"/>
  <c r="Q2458" i="19"/>
  <c r="R2458" i="19"/>
  <c r="AY2458" i="19"/>
  <c r="O2459" i="19"/>
  <c r="P2459" i="19"/>
  <c r="Q2459" i="19"/>
  <c r="R2459" i="19"/>
  <c r="AY2459" i="19"/>
  <c r="O2460" i="19"/>
  <c r="P2460" i="19"/>
  <c r="Q2460" i="19"/>
  <c r="R2460" i="19"/>
  <c r="AY2460" i="19"/>
  <c r="O2461" i="19"/>
  <c r="P2461" i="19"/>
  <c r="Q2461" i="19"/>
  <c r="R2461" i="19"/>
  <c r="AY2461" i="19"/>
  <c r="O2462" i="19"/>
  <c r="P2462" i="19"/>
  <c r="Q2462" i="19"/>
  <c r="R2462" i="19"/>
  <c r="AY2462" i="19"/>
  <c r="O2463" i="19"/>
  <c r="P2463" i="19"/>
  <c r="Q2463" i="19"/>
  <c r="R2463" i="19"/>
  <c r="AY2463" i="19"/>
  <c r="O2464" i="19"/>
  <c r="P2464" i="19"/>
  <c r="Q2464" i="19"/>
  <c r="R2464" i="19"/>
  <c r="AY2464" i="19"/>
  <c r="O2465" i="19"/>
  <c r="P2465" i="19"/>
  <c r="Q2465" i="19"/>
  <c r="R2465" i="19"/>
  <c r="AY2465" i="19"/>
  <c r="O2466" i="19"/>
  <c r="P2466" i="19"/>
  <c r="Q2466" i="19"/>
  <c r="R2466" i="19"/>
  <c r="AY2466" i="19"/>
  <c r="O2467" i="19"/>
  <c r="P2467" i="19"/>
  <c r="Q2467" i="19"/>
  <c r="R2467" i="19"/>
  <c r="AY2467" i="19"/>
  <c r="O2468" i="19"/>
  <c r="P2468" i="19"/>
  <c r="Q2468" i="19"/>
  <c r="R2468" i="19"/>
  <c r="AY2468" i="19"/>
  <c r="O2469" i="19"/>
  <c r="P2469" i="19"/>
  <c r="Q2469" i="19"/>
  <c r="R2469" i="19"/>
  <c r="AY2469" i="19"/>
  <c r="O2470" i="19"/>
  <c r="P2470" i="19"/>
  <c r="Q2470" i="19"/>
  <c r="R2470" i="19"/>
  <c r="AY2470" i="19"/>
  <c r="O2471" i="19"/>
  <c r="P2471" i="19"/>
  <c r="Q2471" i="19"/>
  <c r="R2471" i="19"/>
  <c r="AY2471" i="19"/>
  <c r="O2472" i="19"/>
  <c r="P2472" i="19"/>
  <c r="Q2472" i="19"/>
  <c r="R2472" i="19"/>
  <c r="AY2472" i="19"/>
  <c r="O2473" i="19"/>
  <c r="P2473" i="19"/>
  <c r="Q2473" i="19"/>
  <c r="R2473" i="19"/>
  <c r="AY2473" i="19"/>
  <c r="O2474" i="19"/>
  <c r="P2474" i="19"/>
  <c r="Q2474" i="19"/>
  <c r="R2474" i="19"/>
  <c r="AY2474" i="19"/>
  <c r="O2475" i="19"/>
  <c r="P2475" i="19"/>
  <c r="Q2475" i="19"/>
  <c r="R2475" i="19"/>
  <c r="AY2475" i="19"/>
  <c r="O2476" i="19"/>
  <c r="P2476" i="19"/>
  <c r="Q2476" i="19"/>
  <c r="R2476" i="19"/>
  <c r="AY2476" i="19"/>
  <c r="O2477" i="19"/>
  <c r="P2477" i="19"/>
  <c r="Q2477" i="19"/>
  <c r="R2477" i="19"/>
  <c r="AY2477" i="19"/>
  <c r="O2478" i="19"/>
  <c r="P2478" i="19"/>
  <c r="Q2478" i="19"/>
  <c r="R2478" i="19"/>
  <c r="AY2478" i="19"/>
  <c r="O2479" i="19"/>
  <c r="P2479" i="19"/>
  <c r="Q2479" i="19"/>
  <c r="R2479" i="19"/>
  <c r="AY2479" i="19"/>
  <c r="O2480" i="19"/>
  <c r="P2480" i="19"/>
  <c r="Q2480" i="19"/>
  <c r="R2480" i="19"/>
  <c r="AY2480" i="19"/>
  <c r="O2481" i="19"/>
  <c r="P2481" i="19"/>
  <c r="Q2481" i="19"/>
  <c r="R2481" i="19"/>
  <c r="AY2481" i="19"/>
  <c r="O2482" i="19"/>
  <c r="P2482" i="19"/>
  <c r="Q2482" i="19"/>
  <c r="R2482" i="19"/>
  <c r="AY2482" i="19"/>
  <c r="O2483" i="19"/>
  <c r="P2483" i="19"/>
  <c r="Q2483" i="19"/>
  <c r="R2483" i="19"/>
  <c r="AY2483" i="19"/>
  <c r="O2484" i="19"/>
  <c r="P2484" i="19"/>
  <c r="Q2484" i="19"/>
  <c r="R2484" i="19"/>
  <c r="AY2484" i="19"/>
  <c r="O2485" i="19"/>
  <c r="P2485" i="19"/>
  <c r="Q2485" i="19"/>
  <c r="R2485" i="19"/>
  <c r="AY2485" i="19"/>
  <c r="O2486" i="19"/>
  <c r="P2486" i="19"/>
  <c r="Q2486" i="19"/>
  <c r="R2486" i="19"/>
  <c r="AY2486" i="19"/>
  <c r="O2487" i="19"/>
  <c r="P2487" i="19"/>
  <c r="Q2487" i="19"/>
  <c r="R2487" i="19"/>
  <c r="AY2487" i="19"/>
  <c r="O2488" i="19"/>
  <c r="P2488" i="19"/>
  <c r="Q2488" i="19"/>
  <c r="R2488" i="19"/>
  <c r="AY2488" i="19"/>
  <c r="O2489" i="19"/>
  <c r="P2489" i="19"/>
  <c r="Q2489" i="19"/>
  <c r="R2489" i="19"/>
  <c r="AY2489" i="19"/>
  <c r="O2490" i="19"/>
  <c r="P2490" i="19"/>
  <c r="Q2490" i="19"/>
  <c r="R2490" i="19"/>
  <c r="AY2490" i="19"/>
  <c r="O2491" i="19"/>
  <c r="P2491" i="19"/>
  <c r="Q2491" i="19"/>
  <c r="R2491" i="19"/>
  <c r="AY2491" i="19"/>
  <c r="O2492" i="19"/>
  <c r="P2492" i="19"/>
  <c r="Q2492" i="19"/>
  <c r="R2492" i="19"/>
  <c r="AY2492" i="19"/>
  <c r="O2493" i="19"/>
  <c r="P2493" i="19"/>
  <c r="Q2493" i="19"/>
  <c r="R2493" i="19"/>
  <c r="AY2493" i="19"/>
  <c r="O2494" i="19"/>
  <c r="P2494" i="19"/>
  <c r="Q2494" i="19"/>
  <c r="R2494" i="19"/>
  <c r="AY2494" i="19"/>
  <c r="O2495" i="19"/>
  <c r="P2495" i="19"/>
  <c r="Q2495" i="19"/>
  <c r="R2495" i="19"/>
  <c r="AY2495" i="19"/>
  <c r="O2496" i="19"/>
  <c r="P2496" i="19"/>
  <c r="Q2496" i="19"/>
  <c r="R2496" i="19"/>
  <c r="AY2496" i="19"/>
  <c r="O2497" i="19"/>
  <c r="P2497" i="19"/>
  <c r="Q2497" i="19"/>
  <c r="R2497" i="19"/>
  <c r="AY2497" i="19"/>
  <c r="O2498" i="19"/>
  <c r="P2498" i="19"/>
  <c r="Q2498" i="19"/>
  <c r="R2498" i="19"/>
  <c r="AY2498" i="19"/>
  <c r="O2499" i="19"/>
  <c r="P2499" i="19"/>
  <c r="Q2499" i="19"/>
  <c r="R2499" i="19"/>
  <c r="AY2499" i="19"/>
  <c r="O2500" i="19"/>
  <c r="P2500" i="19"/>
  <c r="Q2500" i="19"/>
  <c r="R2500" i="19"/>
  <c r="AY2500" i="19"/>
  <c r="O2501" i="19"/>
  <c r="P2501" i="19"/>
  <c r="Q2501" i="19"/>
  <c r="R2501" i="19"/>
  <c r="AY2501" i="19"/>
  <c r="O2502" i="19"/>
  <c r="P2502" i="19"/>
  <c r="Q2502" i="19"/>
  <c r="R2502" i="19"/>
  <c r="AY2502" i="19"/>
  <c r="O2503" i="19"/>
  <c r="P2503" i="19"/>
  <c r="Q2503" i="19"/>
  <c r="R2503" i="19"/>
  <c r="AY2503" i="19"/>
  <c r="O2504" i="19"/>
  <c r="P2504" i="19"/>
  <c r="Q2504" i="19"/>
  <c r="R2504" i="19"/>
  <c r="AY2504" i="19"/>
  <c r="O2505" i="19"/>
  <c r="P2505" i="19"/>
  <c r="Q2505" i="19"/>
  <c r="R2505" i="19"/>
  <c r="AY2505" i="19"/>
  <c r="O2506" i="19"/>
  <c r="P2506" i="19"/>
  <c r="Q2506" i="19"/>
  <c r="R2506" i="19"/>
  <c r="AY2506" i="19"/>
  <c r="O2507" i="19"/>
  <c r="P2507" i="19"/>
  <c r="Q2507" i="19"/>
  <c r="R2507" i="19"/>
  <c r="AY2507" i="19"/>
  <c r="O2508" i="19"/>
  <c r="P2508" i="19"/>
  <c r="Q2508" i="19"/>
  <c r="R2508" i="19"/>
  <c r="AY2508" i="19"/>
  <c r="O2509" i="19"/>
  <c r="P2509" i="19"/>
  <c r="Q2509" i="19"/>
  <c r="R2509" i="19"/>
  <c r="AY2509" i="19"/>
  <c r="O2510" i="19"/>
  <c r="P2510" i="19"/>
  <c r="Q2510" i="19"/>
  <c r="R2510" i="19"/>
  <c r="AY2510" i="19"/>
  <c r="O2511" i="19"/>
  <c r="P2511" i="19"/>
  <c r="Q2511" i="19"/>
  <c r="R2511" i="19"/>
  <c r="AY2511" i="19"/>
  <c r="O2512" i="19"/>
  <c r="P2512" i="19"/>
  <c r="Q2512" i="19"/>
  <c r="R2512" i="19"/>
  <c r="AY2512" i="19"/>
  <c r="O2513" i="19"/>
  <c r="P2513" i="19"/>
  <c r="Q2513" i="19"/>
  <c r="R2513" i="19"/>
  <c r="AY2513" i="19"/>
  <c r="O2514" i="19"/>
  <c r="P2514" i="19"/>
  <c r="Q2514" i="19"/>
  <c r="R2514" i="19"/>
  <c r="AY2514" i="19"/>
  <c r="O2515" i="19"/>
  <c r="P2515" i="19"/>
  <c r="Q2515" i="19"/>
  <c r="R2515" i="19"/>
  <c r="AY2515" i="19"/>
  <c r="O2516" i="19"/>
  <c r="P2516" i="19"/>
  <c r="Q2516" i="19"/>
  <c r="R2516" i="19"/>
  <c r="AY2516" i="19"/>
  <c r="O2517" i="19"/>
  <c r="P2517" i="19"/>
  <c r="Q2517" i="19"/>
  <c r="R2517" i="19"/>
  <c r="AY2517" i="19"/>
  <c r="O2518" i="19"/>
  <c r="P2518" i="19"/>
  <c r="Q2518" i="19"/>
  <c r="R2518" i="19"/>
  <c r="AY2518" i="19"/>
  <c r="O2519" i="19"/>
  <c r="P2519" i="19"/>
  <c r="Q2519" i="19"/>
  <c r="R2519" i="19"/>
  <c r="AY2519" i="19"/>
  <c r="O2520" i="19"/>
  <c r="P2520" i="19"/>
  <c r="Q2520" i="19"/>
  <c r="R2520" i="19"/>
  <c r="AY2520" i="19"/>
  <c r="O2521" i="19"/>
  <c r="P2521" i="19"/>
  <c r="Q2521" i="19"/>
  <c r="R2521" i="19"/>
  <c r="AY2521" i="19"/>
  <c r="O2522" i="19"/>
  <c r="P2522" i="19"/>
  <c r="Q2522" i="19"/>
  <c r="R2522" i="19"/>
  <c r="AY2522" i="19"/>
  <c r="O2523" i="19"/>
  <c r="P2523" i="19"/>
  <c r="Q2523" i="19"/>
  <c r="R2523" i="19"/>
  <c r="BE2523" i="19"/>
  <c r="BF2523" i="19"/>
  <c r="BH2523" i="19"/>
  <c r="O2525" i="19"/>
  <c r="P2525" i="19"/>
  <c r="Q2525" i="19"/>
  <c r="R2525" i="19"/>
  <c r="AY2525" i="19"/>
  <c r="O2526" i="19"/>
  <c r="P2526" i="19"/>
  <c r="Q2526" i="19"/>
  <c r="R2526" i="19"/>
  <c r="AY2526" i="19"/>
  <c r="O2527" i="19"/>
  <c r="P2527" i="19"/>
  <c r="Q2527" i="19"/>
  <c r="R2527" i="19"/>
  <c r="AY2527" i="19"/>
  <c r="O2528" i="19"/>
  <c r="P2528" i="19"/>
  <c r="Q2528" i="19"/>
  <c r="R2528" i="19"/>
  <c r="AY2528" i="19"/>
  <c r="O2529" i="19"/>
  <c r="P2529" i="19"/>
  <c r="Q2529" i="19"/>
  <c r="R2529" i="19"/>
  <c r="AY2529" i="19"/>
  <c r="O2530" i="19"/>
  <c r="P2530" i="19"/>
  <c r="Q2530" i="19"/>
  <c r="R2530" i="19"/>
  <c r="AY2530" i="19"/>
  <c r="O2531" i="19"/>
  <c r="P2531" i="19"/>
  <c r="Q2531" i="19"/>
  <c r="R2531" i="19"/>
  <c r="AY2531" i="19"/>
  <c r="O2532" i="19"/>
  <c r="P2532" i="19"/>
  <c r="Q2532" i="19"/>
  <c r="R2532" i="19"/>
  <c r="AY2532" i="19"/>
  <c r="O2533" i="19"/>
  <c r="P2533" i="19"/>
  <c r="Q2533" i="19"/>
  <c r="R2533" i="19"/>
  <c r="AY2533" i="19"/>
  <c r="O2534" i="19"/>
  <c r="P2534" i="19"/>
  <c r="Q2534" i="19"/>
  <c r="R2534" i="19"/>
  <c r="AY2534" i="19"/>
  <c r="O2535" i="19"/>
  <c r="P2535" i="19"/>
  <c r="Q2535" i="19"/>
  <c r="R2535" i="19"/>
  <c r="AY2535" i="19"/>
  <c r="O2536" i="19"/>
  <c r="P2536" i="19"/>
  <c r="Q2536" i="19"/>
  <c r="R2536" i="19"/>
  <c r="AY2536" i="19"/>
  <c r="O2537" i="19"/>
  <c r="P2537" i="19"/>
  <c r="Q2537" i="19"/>
  <c r="R2537" i="19"/>
  <c r="AY2537" i="19"/>
  <c r="O2538" i="19"/>
  <c r="P2538" i="19"/>
  <c r="Q2538" i="19"/>
  <c r="R2538" i="19"/>
  <c r="AY2538" i="19"/>
  <c r="O2539" i="19"/>
  <c r="P2539" i="19"/>
  <c r="Q2539" i="19"/>
  <c r="R2539" i="19"/>
  <c r="AY2539" i="19"/>
  <c r="O2540" i="19"/>
  <c r="P2540" i="19"/>
  <c r="Q2540" i="19"/>
  <c r="R2540" i="19"/>
  <c r="AY2540" i="19"/>
  <c r="O2541" i="19"/>
  <c r="P2541" i="19"/>
  <c r="Q2541" i="19"/>
  <c r="R2541" i="19"/>
  <c r="AY2541" i="19"/>
  <c r="O2542" i="19"/>
  <c r="P2542" i="19"/>
  <c r="Q2542" i="19"/>
  <c r="R2542" i="19"/>
  <c r="AY2542" i="19"/>
  <c r="O2543" i="19"/>
  <c r="P2543" i="19"/>
  <c r="Q2543" i="19"/>
  <c r="R2543" i="19"/>
  <c r="AY2543" i="19"/>
  <c r="O2544" i="19"/>
  <c r="P2544" i="19"/>
  <c r="Q2544" i="19"/>
  <c r="R2544" i="19"/>
  <c r="AY2544" i="19"/>
  <c r="O2545" i="19"/>
  <c r="P2545" i="19"/>
  <c r="Q2545" i="19"/>
  <c r="R2545" i="19"/>
  <c r="AY2545" i="19"/>
  <c r="O2546" i="19"/>
  <c r="P2546" i="19"/>
  <c r="Q2546" i="19"/>
  <c r="R2546" i="19"/>
  <c r="AY2546" i="19"/>
  <c r="O2547" i="19"/>
  <c r="P2547" i="19"/>
  <c r="Q2547" i="19"/>
  <c r="R2547" i="19"/>
  <c r="AY2547" i="19"/>
  <c r="O2548" i="19"/>
  <c r="P2548" i="19"/>
  <c r="Q2548" i="19"/>
  <c r="R2548" i="19"/>
  <c r="AY2548" i="19"/>
  <c r="O2549" i="19"/>
  <c r="P2549" i="19"/>
  <c r="Q2549" i="19"/>
  <c r="R2549" i="19"/>
  <c r="AY2549" i="19"/>
  <c r="O2550" i="19"/>
  <c r="P2550" i="19"/>
  <c r="Q2550" i="19"/>
  <c r="R2550" i="19"/>
  <c r="AY2550" i="19"/>
  <c r="O2551" i="19"/>
  <c r="P2551" i="19"/>
  <c r="Q2551" i="19"/>
  <c r="R2551" i="19"/>
  <c r="AY2551" i="19"/>
  <c r="O2552" i="19"/>
  <c r="P2552" i="19"/>
  <c r="Q2552" i="19"/>
  <c r="R2552" i="19"/>
  <c r="AY2552" i="19"/>
  <c r="O2553" i="19"/>
  <c r="P2553" i="19"/>
  <c r="Q2553" i="19"/>
  <c r="R2553" i="19"/>
  <c r="AY2553" i="19"/>
  <c r="O2554" i="19"/>
  <c r="P2554" i="19"/>
  <c r="Q2554" i="19"/>
  <c r="R2554" i="19"/>
  <c r="AY2554" i="19"/>
  <c r="O2555" i="19"/>
  <c r="P2555" i="19"/>
  <c r="Q2555" i="19"/>
  <c r="R2555" i="19"/>
  <c r="AY2555" i="19"/>
  <c r="O2556" i="19"/>
  <c r="P2556" i="19"/>
  <c r="Q2556" i="19"/>
  <c r="R2556" i="19"/>
  <c r="AY2556" i="19"/>
  <c r="O2557" i="19"/>
  <c r="P2557" i="19"/>
  <c r="Q2557" i="19"/>
  <c r="R2557" i="19"/>
  <c r="AY2557" i="19"/>
  <c r="O2558" i="19"/>
  <c r="P2558" i="19"/>
  <c r="Q2558" i="19"/>
  <c r="R2558" i="19"/>
  <c r="AY2558" i="19"/>
  <c r="O2559" i="19"/>
  <c r="P2559" i="19"/>
  <c r="Q2559" i="19"/>
  <c r="R2559" i="19"/>
  <c r="AY2559" i="19"/>
  <c r="O2560" i="19"/>
  <c r="P2560" i="19"/>
  <c r="Q2560" i="19"/>
  <c r="R2560" i="19"/>
  <c r="AY2560" i="19"/>
  <c r="O2561" i="19"/>
  <c r="P2561" i="19"/>
  <c r="Q2561" i="19"/>
  <c r="R2561" i="19"/>
  <c r="AY2561" i="19"/>
  <c r="O2562" i="19"/>
  <c r="P2562" i="19"/>
  <c r="Q2562" i="19"/>
  <c r="R2562" i="19"/>
  <c r="AY2562" i="19"/>
  <c r="O2563" i="19"/>
  <c r="P2563" i="19"/>
  <c r="Q2563" i="19"/>
  <c r="R2563" i="19"/>
  <c r="AY2563" i="19"/>
  <c r="O2564" i="19"/>
  <c r="P2564" i="19"/>
  <c r="Q2564" i="19"/>
  <c r="R2564" i="19"/>
  <c r="AY2564" i="19"/>
  <c r="O2565" i="19"/>
  <c r="P2565" i="19"/>
  <c r="Q2565" i="19"/>
  <c r="R2565" i="19"/>
  <c r="AY2565" i="19"/>
  <c r="O2566" i="19"/>
  <c r="P2566" i="19"/>
  <c r="Q2566" i="19"/>
  <c r="R2566" i="19"/>
  <c r="AY2566" i="19"/>
  <c r="O2567" i="19"/>
  <c r="P2567" i="19"/>
  <c r="Q2567" i="19"/>
  <c r="R2567" i="19"/>
  <c r="AY2567" i="19"/>
  <c r="O2568" i="19"/>
  <c r="P2568" i="19"/>
  <c r="Q2568" i="19"/>
  <c r="R2568" i="19"/>
  <c r="AY2568" i="19"/>
  <c r="O2569" i="19"/>
  <c r="P2569" i="19"/>
  <c r="Q2569" i="19"/>
  <c r="R2569" i="19"/>
  <c r="AY2569" i="19"/>
  <c r="O2570" i="19"/>
  <c r="P2570" i="19"/>
  <c r="Q2570" i="19"/>
  <c r="R2570" i="19"/>
  <c r="AY2570" i="19"/>
  <c r="O2571" i="19"/>
  <c r="P2571" i="19"/>
  <c r="Q2571" i="19"/>
  <c r="R2571" i="19"/>
  <c r="AY2571" i="19"/>
  <c r="O2572" i="19"/>
  <c r="P2572" i="19"/>
  <c r="Q2572" i="19"/>
  <c r="R2572" i="19"/>
  <c r="AY2572" i="19"/>
  <c r="O2573" i="19"/>
  <c r="P2573" i="19"/>
  <c r="Q2573" i="19"/>
  <c r="R2573" i="19"/>
  <c r="AY2573" i="19"/>
  <c r="O2574" i="19"/>
  <c r="P2574" i="19"/>
  <c r="Q2574" i="19"/>
  <c r="R2574" i="19"/>
  <c r="AY2574" i="19"/>
  <c r="O2575" i="19"/>
  <c r="P2575" i="19"/>
  <c r="Q2575" i="19"/>
  <c r="R2575" i="19"/>
  <c r="AY2575" i="19"/>
  <c r="O2576" i="19"/>
  <c r="P2576" i="19"/>
  <c r="Q2576" i="19"/>
  <c r="R2576" i="19"/>
  <c r="AY2576" i="19"/>
  <c r="O2577" i="19"/>
  <c r="P2577" i="19"/>
  <c r="Q2577" i="19"/>
  <c r="R2577" i="19"/>
  <c r="AY2577" i="19"/>
  <c r="O2578" i="19"/>
  <c r="P2578" i="19"/>
  <c r="Q2578" i="19"/>
  <c r="R2578" i="19"/>
  <c r="AY2578" i="19"/>
  <c r="O2579" i="19"/>
  <c r="P2579" i="19"/>
  <c r="Q2579" i="19"/>
  <c r="R2579" i="19"/>
  <c r="AY2579" i="19"/>
  <c r="O2580" i="19"/>
  <c r="P2580" i="19"/>
  <c r="Q2580" i="19"/>
  <c r="R2580" i="19"/>
  <c r="AY2580" i="19"/>
  <c r="O2581" i="19"/>
  <c r="P2581" i="19"/>
  <c r="Q2581" i="19"/>
  <c r="R2581" i="19"/>
  <c r="AY2581" i="19"/>
  <c r="O2582" i="19"/>
  <c r="P2582" i="19"/>
  <c r="Q2582" i="19"/>
  <c r="R2582" i="19"/>
  <c r="AY2582" i="19"/>
  <c r="O2583" i="19"/>
  <c r="P2583" i="19"/>
  <c r="Q2583" i="19"/>
  <c r="R2583" i="19"/>
  <c r="AY2583" i="19"/>
  <c r="O2584" i="19"/>
  <c r="P2584" i="19"/>
  <c r="Q2584" i="19"/>
  <c r="R2584" i="19"/>
  <c r="AY2584" i="19"/>
  <c r="O2585" i="19"/>
  <c r="P2585" i="19"/>
  <c r="Q2585" i="19"/>
  <c r="R2585" i="19"/>
  <c r="AY2585" i="19"/>
  <c r="O2586" i="19"/>
  <c r="P2586" i="19"/>
  <c r="Q2586" i="19"/>
  <c r="R2586" i="19"/>
  <c r="AY2586" i="19"/>
  <c r="O2587" i="19"/>
  <c r="P2587" i="19"/>
  <c r="Q2587" i="19"/>
  <c r="R2587" i="19"/>
  <c r="AY2587" i="19"/>
  <c r="O2588" i="19"/>
  <c r="P2588" i="19"/>
  <c r="Q2588" i="19"/>
  <c r="R2588" i="19"/>
  <c r="AY2588" i="19"/>
  <c r="O2589" i="19"/>
  <c r="P2589" i="19"/>
  <c r="Q2589" i="19"/>
  <c r="R2589" i="19"/>
  <c r="AY2589" i="19"/>
  <c r="O2590" i="19"/>
  <c r="P2590" i="19"/>
  <c r="Q2590" i="19"/>
  <c r="R2590" i="19"/>
  <c r="AY2590" i="19"/>
  <c r="O2591" i="19"/>
  <c r="P2591" i="19"/>
  <c r="Q2591" i="19"/>
  <c r="R2591" i="19"/>
  <c r="AY2591" i="19"/>
  <c r="O2592" i="19"/>
  <c r="P2592" i="19"/>
  <c r="Q2592" i="19"/>
  <c r="R2592" i="19"/>
  <c r="AY2592" i="19"/>
  <c r="O2593" i="19"/>
  <c r="P2593" i="19"/>
  <c r="Q2593" i="19"/>
  <c r="R2593" i="19"/>
  <c r="AY2593" i="19"/>
  <c r="O2594" i="19"/>
  <c r="P2594" i="19"/>
  <c r="Q2594" i="19"/>
  <c r="R2594" i="19"/>
  <c r="AY2594" i="19"/>
  <c r="O2595" i="19"/>
  <c r="P2595" i="19"/>
  <c r="Q2595" i="19"/>
  <c r="R2595" i="19"/>
  <c r="AY2595" i="19"/>
  <c r="O2596" i="19"/>
  <c r="P2596" i="19"/>
  <c r="Q2596" i="19"/>
  <c r="R2596" i="19"/>
  <c r="AY2596" i="19"/>
  <c r="O2597" i="19"/>
  <c r="P2597" i="19"/>
  <c r="Q2597" i="19"/>
  <c r="R2597" i="19"/>
  <c r="AY2597" i="19"/>
  <c r="O2598" i="19"/>
  <c r="P2598" i="19"/>
  <c r="Q2598" i="19"/>
  <c r="R2598" i="19"/>
  <c r="AY2598" i="19"/>
  <c r="O2599" i="19"/>
  <c r="P2599" i="19"/>
  <c r="Q2599" i="19"/>
  <c r="R2599" i="19"/>
  <c r="AY2599" i="19"/>
  <c r="O2600" i="19"/>
  <c r="P2600" i="19"/>
  <c r="Q2600" i="19"/>
  <c r="R2600" i="19"/>
  <c r="AY2600" i="19"/>
  <c r="O2601" i="19"/>
  <c r="P2601" i="19"/>
  <c r="Q2601" i="19"/>
  <c r="R2601" i="19"/>
  <c r="AY2601" i="19"/>
  <c r="O2602" i="19"/>
  <c r="P2602" i="19"/>
  <c r="Q2602" i="19"/>
  <c r="R2602" i="19"/>
  <c r="AY2602" i="19"/>
  <c r="O2603" i="19"/>
  <c r="P2603" i="19"/>
  <c r="Q2603" i="19"/>
  <c r="R2603" i="19"/>
  <c r="AY2603" i="19"/>
  <c r="O2604" i="19"/>
  <c r="P2604" i="19"/>
  <c r="Q2604" i="19"/>
  <c r="R2604" i="19"/>
  <c r="AY2604" i="19"/>
  <c r="O2605" i="19"/>
  <c r="P2605" i="19"/>
  <c r="Q2605" i="19"/>
  <c r="R2605" i="19"/>
  <c r="AY2605" i="19"/>
  <c r="O2606" i="19"/>
  <c r="P2606" i="19"/>
  <c r="Q2606" i="19"/>
  <c r="R2606" i="19"/>
  <c r="AY2606" i="19"/>
  <c r="O2607" i="19"/>
  <c r="P2607" i="19"/>
  <c r="Q2607" i="19"/>
  <c r="R2607" i="19"/>
  <c r="AY2607" i="19"/>
  <c r="O2608" i="19"/>
  <c r="P2608" i="19"/>
  <c r="Q2608" i="19"/>
  <c r="R2608" i="19"/>
  <c r="AY2608" i="19"/>
  <c r="O2609" i="19"/>
  <c r="P2609" i="19"/>
  <c r="Q2609" i="19"/>
  <c r="R2609" i="19"/>
  <c r="AY2609" i="19"/>
  <c r="O2610" i="19"/>
  <c r="P2610" i="19"/>
  <c r="Q2610" i="19"/>
  <c r="R2610" i="19"/>
  <c r="AY2610" i="19"/>
  <c r="O2611" i="19"/>
  <c r="P2611" i="19"/>
  <c r="Q2611" i="19"/>
  <c r="R2611" i="19"/>
  <c r="AY2611" i="19"/>
  <c r="O2612" i="19"/>
  <c r="P2612" i="19"/>
  <c r="Q2612" i="19"/>
  <c r="R2612" i="19"/>
  <c r="AY2612" i="19"/>
  <c r="O2613" i="19"/>
  <c r="P2613" i="19"/>
  <c r="Q2613" i="19"/>
  <c r="R2613" i="19"/>
  <c r="AY2613" i="19"/>
  <c r="O2614" i="19"/>
  <c r="P2614" i="19"/>
  <c r="Q2614" i="19"/>
  <c r="R2614" i="19"/>
  <c r="AY2614" i="19"/>
  <c r="O2615" i="19"/>
  <c r="P2615" i="19"/>
  <c r="Q2615" i="19"/>
  <c r="R2615" i="19"/>
  <c r="AY2615" i="19"/>
  <c r="O2616" i="19"/>
  <c r="P2616" i="19"/>
  <c r="Q2616" i="19"/>
  <c r="R2616" i="19"/>
  <c r="AY2616" i="19"/>
  <c r="O2617" i="19"/>
  <c r="P2617" i="19"/>
  <c r="Q2617" i="19"/>
  <c r="R2617" i="19"/>
  <c r="AY2617" i="19"/>
  <c r="O2618" i="19"/>
  <c r="P2618" i="19"/>
  <c r="Q2618" i="19"/>
  <c r="R2618" i="19"/>
  <c r="AY2618" i="19"/>
  <c r="O2619" i="19"/>
  <c r="P2619" i="19"/>
  <c r="Q2619" i="19"/>
  <c r="R2619" i="19"/>
  <c r="AY2619" i="19"/>
  <c r="O2620" i="19"/>
  <c r="P2620" i="19"/>
  <c r="Q2620" i="19"/>
  <c r="R2620" i="19"/>
  <c r="O2622" i="19"/>
  <c r="P2622" i="19"/>
  <c r="Q2622" i="19"/>
  <c r="R2622" i="19"/>
  <c r="AY2622" i="19"/>
  <c r="BH2622" i="19"/>
  <c r="O2623" i="19"/>
  <c r="P2623" i="19"/>
  <c r="Q2623" i="19"/>
  <c r="R2623" i="19"/>
  <c r="AY2623" i="19"/>
  <c r="BH2623" i="19"/>
  <c r="O2624" i="19"/>
  <c r="P2624" i="19"/>
  <c r="Q2624" i="19"/>
  <c r="R2624" i="19"/>
  <c r="AY2624" i="19"/>
  <c r="BH2624" i="19"/>
  <c r="O2625" i="19"/>
  <c r="P2625" i="19"/>
  <c r="Q2625" i="19"/>
  <c r="R2625" i="19"/>
  <c r="AY2625" i="19"/>
  <c r="BH2625" i="19"/>
  <c r="O2626" i="19"/>
  <c r="P2626" i="19"/>
  <c r="Q2626" i="19"/>
  <c r="R2626" i="19"/>
  <c r="AY2626" i="19"/>
  <c r="BH2626" i="19"/>
  <c r="O2627" i="19"/>
  <c r="P2627" i="19"/>
  <c r="Q2627" i="19"/>
  <c r="R2627" i="19"/>
  <c r="AY2627" i="19"/>
  <c r="BH2627" i="19"/>
  <c r="O2628" i="19"/>
  <c r="P2628" i="19"/>
  <c r="Q2628" i="19"/>
  <c r="R2628" i="19"/>
  <c r="AY2628" i="19"/>
  <c r="BH2628" i="19"/>
  <c r="O2629" i="19"/>
  <c r="P2629" i="19"/>
  <c r="Q2629" i="19"/>
  <c r="R2629" i="19"/>
  <c r="AY2629" i="19"/>
  <c r="BH2629" i="19"/>
  <c r="O2630" i="19"/>
  <c r="P2630" i="19"/>
  <c r="Q2630" i="19"/>
  <c r="R2630" i="19"/>
  <c r="AY2630" i="19"/>
  <c r="BH2630" i="19"/>
  <c r="O2631" i="19"/>
  <c r="P2631" i="19"/>
  <c r="Q2631" i="19"/>
  <c r="R2631" i="19"/>
  <c r="AY2631" i="19"/>
  <c r="BH2631" i="19"/>
  <c r="O2632" i="19"/>
  <c r="P2632" i="19"/>
  <c r="Q2632" i="19"/>
  <c r="R2632" i="19"/>
  <c r="AY2632" i="19"/>
  <c r="BH2632" i="19"/>
  <c r="O2633" i="19"/>
  <c r="P2633" i="19"/>
  <c r="Q2633" i="19"/>
  <c r="R2633" i="19"/>
  <c r="AY2633" i="19"/>
  <c r="BH2633" i="19"/>
  <c r="O2634" i="19"/>
  <c r="P2634" i="19"/>
  <c r="Q2634" i="19"/>
  <c r="R2634" i="19"/>
  <c r="AY2634" i="19"/>
  <c r="BH2634" i="19"/>
  <c r="O2635" i="19"/>
  <c r="P2635" i="19"/>
  <c r="Q2635" i="19"/>
  <c r="R2635" i="19"/>
  <c r="AY2635" i="19"/>
  <c r="BH2635" i="19"/>
  <c r="O2636" i="19"/>
  <c r="P2636" i="19"/>
  <c r="Q2636" i="19"/>
  <c r="R2636" i="19"/>
  <c r="AY2636" i="19"/>
  <c r="BH2636" i="19"/>
  <c r="O2637" i="19"/>
  <c r="P2637" i="19"/>
  <c r="Q2637" i="19"/>
  <c r="R2637" i="19"/>
  <c r="AY2637" i="19"/>
  <c r="BH2637" i="19"/>
  <c r="O2638" i="19"/>
  <c r="P2638" i="19"/>
  <c r="Q2638" i="19"/>
  <c r="R2638" i="19"/>
  <c r="AY2638" i="19"/>
  <c r="BH2638" i="19"/>
  <c r="O2639" i="19"/>
  <c r="P2639" i="19"/>
  <c r="Q2639" i="19"/>
  <c r="R2639" i="19"/>
  <c r="AY2639" i="19"/>
  <c r="BH2639" i="19"/>
  <c r="O2640" i="19"/>
  <c r="P2640" i="19"/>
  <c r="Q2640" i="19"/>
  <c r="R2640" i="19"/>
  <c r="AY2640" i="19"/>
  <c r="BH2640" i="19"/>
  <c r="O2641" i="19"/>
  <c r="P2641" i="19"/>
  <c r="Q2641" i="19"/>
  <c r="R2641" i="19"/>
  <c r="AY2641" i="19"/>
  <c r="BH2641" i="19"/>
  <c r="O2642" i="19"/>
  <c r="P2642" i="19"/>
  <c r="Q2642" i="19"/>
  <c r="R2642" i="19"/>
  <c r="AY2642" i="19"/>
  <c r="BH2642" i="19"/>
  <c r="O2643" i="19"/>
  <c r="P2643" i="19"/>
  <c r="Q2643" i="19"/>
  <c r="R2643" i="19"/>
  <c r="AY2643" i="19"/>
  <c r="BH2643" i="19"/>
  <c r="O2644" i="19"/>
  <c r="P2644" i="19"/>
  <c r="Q2644" i="19"/>
  <c r="R2644" i="19"/>
  <c r="AY2644" i="19"/>
  <c r="BH2644" i="19"/>
  <c r="O2645" i="19"/>
  <c r="P2645" i="19"/>
  <c r="Q2645" i="19"/>
  <c r="R2645" i="19"/>
  <c r="AY2645" i="19"/>
  <c r="BH2645" i="19"/>
  <c r="O2646" i="19"/>
  <c r="P2646" i="19"/>
  <c r="Q2646" i="19"/>
  <c r="R2646" i="19"/>
  <c r="AY2646" i="19"/>
  <c r="BH2646" i="19"/>
  <c r="O2647" i="19"/>
  <c r="P2647" i="19"/>
  <c r="Q2647" i="19"/>
  <c r="R2647" i="19"/>
  <c r="AY2647" i="19"/>
  <c r="BH2647" i="19"/>
  <c r="O2648" i="19"/>
  <c r="P2648" i="19"/>
  <c r="Q2648" i="19"/>
  <c r="R2648" i="19"/>
  <c r="AY2648" i="19"/>
  <c r="BH2648" i="19"/>
  <c r="O2649" i="19"/>
  <c r="P2649" i="19"/>
  <c r="Q2649" i="19"/>
  <c r="R2649" i="19"/>
  <c r="AY2649" i="19"/>
  <c r="BH2649" i="19"/>
  <c r="O2650" i="19"/>
  <c r="P2650" i="19"/>
  <c r="Q2650" i="19"/>
  <c r="R2650" i="19"/>
  <c r="AY2650" i="19"/>
  <c r="BH2650" i="19"/>
  <c r="O2651" i="19"/>
  <c r="P2651" i="19"/>
  <c r="Q2651" i="19"/>
  <c r="R2651" i="19"/>
  <c r="AY2651" i="19"/>
  <c r="BH2651" i="19"/>
  <c r="O2652" i="19"/>
  <c r="P2652" i="19"/>
  <c r="Q2652" i="19"/>
  <c r="R2652" i="19"/>
  <c r="AY2652" i="19"/>
  <c r="BH2652" i="19"/>
  <c r="O2653" i="19"/>
  <c r="P2653" i="19"/>
  <c r="Q2653" i="19"/>
  <c r="R2653" i="19"/>
  <c r="AY2653" i="19"/>
  <c r="BH2653" i="19"/>
  <c r="O2654" i="19"/>
  <c r="P2654" i="19"/>
  <c r="Q2654" i="19"/>
  <c r="R2654" i="19"/>
  <c r="AY2654" i="19"/>
  <c r="BH2654" i="19"/>
  <c r="O2655" i="19"/>
  <c r="P2655" i="19"/>
  <c r="Q2655" i="19"/>
  <c r="R2655" i="19"/>
  <c r="AY2655" i="19"/>
  <c r="BH2655" i="19"/>
  <c r="O2656" i="19"/>
  <c r="P2656" i="19"/>
  <c r="Q2656" i="19"/>
  <c r="R2656" i="19"/>
  <c r="AY2656" i="19"/>
  <c r="BH2656" i="19"/>
  <c r="O2657" i="19"/>
  <c r="P2657" i="19"/>
  <c r="Q2657" i="19"/>
  <c r="R2657" i="19"/>
  <c r="AY2657" i="19"/>
  <c r="BH2657" i="19"/>
  <c r="O2658" i="19"/>
  <c r="P2658" i="19"/>
  <c r="Q2658" i="19"/>
  <c r="R2658" i="19"/>
  <c r="AY2658" i="19"/>
  <c r="BH2658" i="19"/>
  <c r="O2659" i="19"/>
  <c r="P2659" i="19"/>
  <c r="Q2659" i="19"/>
  <c r="R2659" i="19"/>
  <c r="AY2659" i="19"/>
  <c r="BH2659" i="19"/>
  <c r="O2660" i="19"/>
  <c r="P2660" i="19"/>
  <c r="Q2660" i="19"/>
  <c r="R2660" i="19"/>
  <c r="AY2660" i="19"/>
  <c r="BH2660" i="19"/>
  <c r="O2661" i="19"/>
  <c r="P2661" i="19"/>
  <c r="Q2661" i="19"/>
  <c r="R2661" i="19"/>
  <c r="AY2661" i="19"/>
  <c r="BH2661" i="19"/>
  <c r="O2662" i="19"/>
  <c r="P2662" i="19"/>
  <c r="Q2662" i="19"/>
  <c r="R2662" i="19"/>
  <c r="AY2662" i="19"/>
  <c r="BH2662" i="19"/>
  <c r="O2663" i="19"/>
  <c r="P2663" i="19"/>
  <c r="Q2663" i="19"/>
  <c r="R2663" i="19"/>
  <c r="AY2663" i="19"/>
  <c r="BH2663" i="19"/>
  <c r="O2664" i="19"/>
  <c r="P2664" i="19"/>
  <c r="Q2664" i="19"/>
  <c r="R2664" i="19"/>
  <c r="AY2664" i="19"/>
  <c r="BH2664" i="19"/>
  <c r="O2665" i="19"/>
  <c r="P2665" i="19"/>
  <c r="Q2665" i="19"/>
  <c r="R2665" i="19"/>
  <c r="AY2665" i="19"/>
  <c r="BH2665" i="19"/>
  <c r="O2666" i="19"/>
  <c r="P2666" i="19"/>
  <c r="Q2666" i="19"/>
  <c r="R2666" i="19"/>
  <c r="AY2666" i="19"/>
  <c r="BH2666" i="19"/>
  <c r="O2667" i="19"/>
  <c r="P2667" i="19"/>
  <c r="Q2667" i="19"/>
  <c r="R2667" i="19"/>
  <c r="AY2667" i="19"/>
  <c r="BH2667" i="19"/>
  <c r="O2668" i="19"/>
  <c r="P2668" i="19"/>
  <c r="Q2668" i="19"/>
  <c r="R2668" i="19"/>
  <c r="AY2668" i="19"/>
  <c r="BH2668" i="19"/>
  <c r="O2669" i="19"/>
  <c r="P2669" i="19"/>
  <c r="Q2669" i="19"/>
  <c r="R2669" i="19"/>
  <c r="AY2669" i="19"/>
  <c r="BH2669" i="19"/>
  <c r="O2670" i="19"/>
  <c r="P2670" i="19"/>
  <c r="Q2670" i="19"/>
  <c r="R2670" i="19"/>
  <c r="AY2670" i="19"/>
  <c r="BH2670" i="19"/>
  <c r="O2671" i="19"/>
  <c r="P2671" i="19"/>
  <c r="Q2671" i="19"/>
  <c r="R2671" i="19"/>
  <c r="AY2671" i="19"/>
  <c r="BH2671" i="19"/>
  <c r="O2672" i="19"/>
  <c r="P2672" i="19"/>
  <c r="Q2672" i="19"/>
  <c r="R2672" i="19"/>
  <c r="AY2672" i="19"/>
  <c r="BH2672" i="19"/>
  <c r="O2673" i="19"/>
  <c r="P2673" i="19"/>
  <c r="Q2673" i="19"/>
  <c r="R2673" i="19"/>
  <c r="AY2673" i="19"/>
  <c r="BH2673" i="19"/>
  <c r="O2674" i="19"/>
  <c r="P2674" i="19"/>
  <c r="Q2674" i="19"/>
  <c r="R2674" i="19"/>
  <c r="AY2674" i="19"/>
  <c r="BH2674" i="19"/>
  <c r="O2675" i="19"/>
  <c r="P2675" i="19"/>
  <c r="Q2675" i="19"/>
  <c r="R2675" i="19"/>
  <c r="AY2675" i="19"/>
  <c r="BH2675" i="19"/>
  <c r="O2676" i="19"/>
  <c r="P2676" i="19"/>
  <c r="Q2676" i="19"/>
  <c r="R2676" i="19"/>
  <c r="AY2676" i="19"/>
  <c r="BH2676" i="19"/>
  <c r="O2677" i="19"/>
  <c r="P2677" i="19"/>
  <c r="Q2677" i="19"/>
  <c r="R2677" i="19"/>
  <c r="AY2677" i="19"/>
  <c r="BH2677" i="19"/>
  <c r="O2678" i="19"/>
  <c r="P2678" i="19"/>
  <c r="Q2678" i="19"/>
  <c r="R2678" i="19"/>
  <c r="AY2678" i="19"/>
  <c r="BH2678" i="19"/>
  <c r="O2679" i="19"/>
  <c r="P2679" i="19"/>
  <c r="Q2679" i="19"/>
  <c r="R2679" i="19"/>
  <c r="AY2679" i="19"/>
  <c r="BH2679" i="19"/>
  <c r="O2680" i="19"/>
  <c r="P2680" i="19"/>
  <c r="Q2680" i="19"/>
  <c r="R2680" i="19"/>
  <c r="AY2680" i="19"/>
  <c r="BH2680" i="19"/>
  <c r="O2681" i="19"/>
  <c r="P2681" i="19"/>
  <c r="Q2681" i="19"/>
  <c r="R2681" i="19"/>
  <c r="AY2681" i="19"/>
  <c r="BH2681" i="19"/>
  <c r="O2682" i="19"/>
  <c r="P2682" i="19"/>
  <c r="Q2682" i="19"/>
  <c r="R2682" i="19"/>
  <c r="AY2682" i="19"/>
  <c r="BH2682" i="19"/>
  <c r="O2683" i="19"/>
  <c r="P2683" i="19"/>
  <c r="Q2683" i="19"/>
  <c r="R2683" i="19"/>
  <c r="AY2683" i="19"/>
  <c r="BH2683" i="19"/>
  <c r="O2684" i="19"/>
  <c r="P2684" i="19"/>
  <c r="Q2684" i="19"/>
  <c r="R2684" i="19"/>
  <c r="AY2684" i="19"/>
  <c r="BH2684" i="19"/>
  <c r="O2685" i="19"/>
  <c r="P2685" i="19"/>
  <c r="Q2685" i="19"/>
  <c r="R2685" i="19"/>
  <c r="AY2685" i="19"/>
  <c r="BH2685" i="19"/>
  <c r="O2686" i="19"/>
  <c r="P2686" i="19"/>
  <c r="Q2686" i="19"/>
  <c r="R2686" i="19"/>
  <c r="AY2686" i="19"/>
  <c r="BH2686" i="19"/>
  <c r="O2687" i="19"/>
  <c r="P2687" i="19"/>
  <c r="Q2687" i="19"/>
  <c r="R2687" i="19"/>
  <c r="AY2687" i="19"/>
  <c r="BH2687" i="19"/>
  <c r="O2688" i="19"/>
  <c r="P2688" i="19"/>
  <c r="Q2688" i="19"/>
  <c r="R2688" i="19"/>
  <c r="AY2688" i="19"/>
  <c r="BH2688" i="19"/>
  <c r="O2689" i="19"/>
  <c r="P2689" i="19"/>
  <c r="Q2689" i="19"/>
  <c r="R2689" i="19"/>
  <c r="AY2689" i="19"/>
  <c r="BH2689" i="19"/>
  <c r="O2690" i="19"/>
  <c r="P2690" i="19"/>
  <c r="Q2690" i="19"/>
  <c r="R2690" i="19"/>
  <c r="AY2690" i="19"/>
  <c r="BH2690" i="19"/>
  <c r="O2691" i="19"/>
  <c r="P2691" i="19"/>
  <c r="Q2691" i="19"/>
  <c r="R2691" i="19"/>
  <c r="AY2691" i="19"/>
  <c r="BH2691" i="19"/>
  <c r="O2692" i="19"/>
  <c r="P2692" i="19"/>
  <c r="Q2692" i="19"/>
  <c r="R2692" i="19"/>
  <c r="AY2692" i="19"/>
  <c r="BH2692" i="19"/>
  <c r="O2693" i="19"/>
  <c r="P2693" i="19"/>
  <c r="Q2693" i="19"/>
  <c r="R2693" i="19"/>
  <c r="AY2693" i="19"/>
  <c r="BH2693" i="19"/>
  <c r="O2694" i="19"/>
  <c r="P2694" i="19"/>
  <c r="Q2694" i="19"/>
  <c r="R2694" i="19"/>
  <c r="AY2694" i="19"/>
  <c r="BH2694" i="19"/>
  <c r="O2695" i="19"/>
  <c r="P2695" i="19"/>
  <c r="Q2695" i="19"/>
  <c r="R2695" i="19"/>
  <c r="AY2695" i="19"/>
  <c r="BH2695" i="19"/>
  <c r="O2696" i="19"/>
  <c r="P2696" i="19"/>
  <c r="Q2696" i="19"/>
  <c r="R2696" i="19"/>
  <c r="AY2696" i="19"/>
  <c r="BH2696" i="19"/>
  <c r="O2697" i="19"/>
  <c r="P2697" i="19"/>
  <c r="Q2697" i="19"/>
  <c r="R2697" i="19"/>
  <c r="AY2697" i="19"/>
  <c r="BH2697" i="19"/>
  <c r="O2698" i="19"/>
  <c r="P2698" i="19"/>
  <c r="Q2698" i="19"/>
  <c r="R2698" i="19"/>
  <c r="AY2698" i="19"/>
  <c r="BH2698" i="19"/>
  <c r="O2699" i="19"/>
  <c r="P2699" i="19"/>
  <c r="Q2699" i="19"/>
  <c r="R2699" i="19"/>
  <c r="AY2699" i="19"/>
  <c r="BH2699" i="19"/>
  <c r="O2700" i="19"/>
  <c r="P2700" i="19"/>
  <c r="Q2700" i="19"/>
  <c r="R2700" i="19"/>
  <c r="AY2700" i="19"/>
  <c r="BH2700" i="19"/>
  <c r="O2701" i="19"/>
  <c r="P2701" i="19"/>
  <c r="Q2701" i="19"/>
  <c r="R2701" i="19"/>
  <c r="AY2701" i="19"/>
  <c r="BH2701" i="19"/>
  <c r="O2702" i="19"/>
  <c r="P2702" i="19"/>
  <c r="Q2702" i="19"/>
  <c r="R2702" i="19"/>
  <c r="AY2702" i="19"/>
  <c r="BH2702" i="19"/>
  <c r="O2703" i="19"/>
  <c r="P2703" i="19"/>
  <c r="Q2703" i="19"/>
  <c r="R2703" i="19"/>
  <c r="AY2703" i="19"/>
  <c r="BH2703" i="19"/>
  <c r="O2704" i="19"/>
  <c r="P2704" i="19"/>
  <c r="Q2704" i="19"/>
  <c r="R2704" i="19"/>
  <c r="AY2704" i="19"/>
  <c r="BH2704" i="19"/>
  <c r="O2705" i="19"/>
  <c r="P2705" i="19"/>
  <c r="Q2705" i="19"/>
  <c r="R2705" i="19"/>
  <c r="AY2705" i="19"/>
  <c r="BH2705" i="19"/>
  <c r="O2706" i="19"/>
  <c r="P2706" i="19"/>
  <c r="Q2706" i="19"/>
  <c r="R2706" i="19"/>
  <c r="AY2706" i="19"/>
  <c r="BH2706" i="19"/>
  <c r="O2707" i="19"/>
  <c r="P2707" i="19"/>
  <c r="Q2707" i="19"/>
  <c r="R2707" i="19"/>
  <c r="AY2707" i="19"/>
  <c r="BH2707" i="19"/>
  <c r="O2708" i="19"/>
  <c r="P2708" i="19"/>
  <c r="Q2708" i="19"/>
  <c r="R2708" i="19"/>
  <c r="AY2708" i="19"/>
  <c r="BH2708" i="19"/>
  <c r="O2709" i="19"/>
  <c r="P2709" i="19"/>
  <c r="Q2709" i="19"/>
  <c r="R2709" i="19"/>
  <c r="AY2709" i="19"/>
  <c r="BH2709" i="19"/>
  <c r="O2710" i="19"/>
  <c r="P2710" i="19"/>
  <c r="Q2710" i="19"/>
  <c r="R2710" i="19"/>
  <c r="AY2710" i="19"/>
  <c r="BH2710" i="19"/>
  <c r="O2711" i="19"/>
  <c r="P2711" i="19"/>
  <c r="Q2711" i="19"/>
  <c r="R2711" i="19"/>
  <c r="AY2711" i="19"/>
  <c r="BH2711" i="19"/>
  <c r="O2712" i="19"/>
  <c r="P2712" i="19"/>
  <c r="Q2712" i="19"/>
  <c r="R2712" i="19"/>
  <c r="AY2712" i="19"/>
  <c r="BH2712" i="19"/>
  <c r="O2713" i="19"/>
  <c r="P2713" i="19"/>
  <c r="Q2713" i="19"/>
  <c r="R2713" i="19"/>
  <c r="AY2713" i="19"/>
  <c r="BH2713" i="19"/>
  <c r="O2714" i="19"/>
  <c r="P2714" i="19"/>
  <c r="Q2714" i="19"/>
  <c r="R2714" i="19"/>
  <c r="AY2714" i="19"/>
  <c r="BH2714" i="19"/>
  <c r="O2715" i="19"/>
  <c r="P2715" i="19"/>
  <c r="Q2715" i="19"/>
  <c r="R2715" i="19"/>
  <c r="AY2715" i="19"/>
  <c r="BH2715" i="19"/>
  <c r="O2716" i="19"/>
  <c r="P2716" i="19"/>
  <c r="Q2716" i="19"/>
  <c r="R2716" i="19"/>
  <c r="AY2716" i="19"/>
  <c r="BH2716" i="19"/>
  <c r="O2717" i="19"/>
  <c r="P2717" i="19"/>
  <c r="Q2717" i="19"/>
  <c r="R2717" i="19"/>
  <c r="AY2717" i="19"/>
  <c r="BH2717" i="19"/>
  <c r="O2718" i="19"/>
  <c r="P2718" i="19"/>
  <c r="Q2718" i="19"/>
  <c r="R2718" i="19"/>
  <c r="AY2718" i="19"/>
  <c r="BH2718" i="19"/>
  <c r="O2719" i="19"/>
  <c r="P2719" i="19"/>
  <c r="Q2719" i="19"/>
  <c r="R2719" i="19"/>
  <c r="AY2719" i="19"/>
  <c r="BH2719" i="19"/>
  <c r="O2720" i="19"/>
  <c r="P2720" i="19"/>
  <c r="Q2720" i="19"/>
  <c r="R2720" i="19"/>
  <c r="AY2720" i="19"/>
  <c r="BH2720" i="19"/>
  <c r="O2721" i="19"/>
  <c r="P2721" i="19"/>
  <c r="Q2721" i="19"/>
  <c r="R2721" i="19"/>
  <c r="AY2721" i="19"/>
  <c r="BH2721" i="19"/>
  <c r="O2722" i="19"/>
  <c r="P2722" i="19"/>
  <c r="Q2722" i="19"/>
  <c r="R2722" i="19"/>
  <c r="AY2722" i="19"/>
  <c r="BH2722" i="19"/>
  <c r="O2723" i="19"/>
  <c r="P2723" i="19"/>
  <c r="Q2723" i="19"/>
  <c r="R2723" i="19"/>
  <c r="AY2723" i="19"/>
  <c r="BH2723" i="19"/>
  <c r="O2724" i="19"/>
  <c r="P2724" i="19"/>
  <c r="Q2724" i="19"/>
  <c r="R2724" i="19"/>
  <c r="AY2724" i="19"/>
  <c r="BH2724" i="19"/>
  <c r="O2725" i="19"/>
  <c r="P2725" i="19"/>
  <c r="Q2725" i="19"/>
  <c r="R2725" i="19"/>
  <c r="AY2725" i="19"/>
  <c r="BH2725" i="19"/>
  <c r="O2726" i="19"/>
  <c r="P2726" i="19"/>
  <c r="Q2726" i="19"/>
  <c r="R2726" i="19"/>
  <c r="AY2726" i="19"/>
  <c r="BH2726" i="19"/>
  <c r="O2727" i="19"/>
  <c r="P2727" i="19"/>
  <c r="Q2727" i="19"/>
  <c r="R2727" i="19"/>
  <c r="AY2727" i="19"/>
  <c r="BH2727" i="19"/>
  <c r="O2728" i="19"/>
  <c r="P2728" i="19"/>
  <c r="Q2728" i="19"/>
  <c r="R2728" i="19"/>
  <c r="AY2728" i="19"/>
  <c r="BH2728" i="19"/>
  <c r="O2729" i="19"/>
  <c r="P2729" i="19"/>
  <c r="Q2729" i="19"/>
  <c r="R2729" i="19"/>
  <c r="AY2729" i="19"/>
  <c r="BH2729" i="19"/>
  <c r="O2730" i="19"/>
  <c r="P2730" i="19"/>
  <c r="Q2730" i="19"/>
  <c r="R2730" i="19"/>
  <c r="AY2730" i="19"/>
  <c r="BH2730" i="19"/>
  <c r="O2731" i="19"/>
  <c r="P2731" i="19"/>
  <c r="Q2731" i="19"/>
  <c r="R2731" i="19"/>
  <c r="AY2731" i="19"/>
  <c r="BH2731" i="19"/>
  <c r="O2732" i="19"/>
  <c r="P2732" i="19"/>
  <c r="Q2732" i="19"/>
  <c r="R2732" i="19"/>
  <c r="AY2732" i="19"/>
  <c r="BH2732" i="19"/>
  <c r="O2733" i="19"/>
  <c r="P2733" i="19"/>
  <c r="Q2733" i="19"/>
  <c r="R2733" i="19"/>
  <c r="AY2733" i="19"/>
  <c r="BH2733" i="19"/>
  <c r="O2734" i="19"/>
  <c r="P2734" i="19"/>
  <c r="Q2734" i="19"/>
  <c r="R2734" i="19"/>
  <c r="AY2734" i="19"/>
  <c r="BH2734" i="19"/>
  <c r="O2735" i="19"/>
  <c r="P2735" i="19"/>
  <c r="Q2735" i="19"/>
  <c r="R2735" i="19"/>
  <c r="AY2735" i="19"/>
  <c r="BH2735" i="19"/>
  <c r="O2736" i="19"/>
  <c r="P2736" i="19"/>
  <c r="Q2736" i="19"/>
  <c r="R2736" i="19"/>
  <c r="AY2736" i="19"/>
  <c r="BH2736" i="19"/>
  <c r="O2737" i="19"/>
  <c r="P2737" i="19"/>
  <c r="Q2737" i="19"/>
  <c r="R2737" i="19"/>
  <c r="AY2737" i="19"/>
  <c r="BH2737" i="19"/>
  <c r="O2738" i="19"/>
  <c r="P2738" i="19"/>
  <c r="Q2738" i="19"/>
  <c r="R2738" i="19"/>
  <c r="AY2738" i="19"/>
  <c r="BH2738" i="19"/>
  <c r="O2739" i="19"/>
  <c r="P2739" i="19"/>
  <c r="Q2739" i="19"/>
  <c r="R2739" i="19"/>
  <c r="AY2739" i="19"/>
  <c r="BH2739" i="19"/>
  <c r="O2740" i="19"/>
  <c r="P2740" i="19"/>
  <c r="Q2740" i="19"/>
  <c r="R2740" i="19"/>
  <c r="AY2740" i="19"/>
  <c r="BH2740" i="19"/>
  <c r="O2741" i="19"/>
  <c r="P2741" i="19"/>
  <c r="Q2741" i="19"/>
  <c r="R2741" i="19"/>
  <c r="AY2741" i="19"/>
  <c r="BH2741" i="19"/>
  <c r="O2742" i="19"/>
  <c r="P2742" i="19"/>
  <c r="Q2742" i="19"/>
  <c r="R2742" i="19"/>
  <c r="AY2742" i="19"/>
  <c r="BH2742" i="19"/>
  <c r="O2743" i="19"/>
  <c r="P2743" i="19"/>
  <c r="Q2743" i="19"/>
  <c r="R2743" i="19"/>
  <c r="AY2743" i="19"/>
  <c r="BH2743" i="19"/>
  <c r="O2744" i="19"/>
  <c r="P2744" i="19"/>
  <c r="Q2744" i="19"/>
  <c r="R2744" i="19"/>
  <c r="AY2744" i="19"/>
  <c r="BH2744" i="19"/>
  <c r="O2745" i="19"/>
  <c r="P2745" i="19"/>
  <c r="Q2745" i="19"/>
  <c r="R2745" i="19"/>
  <c r="AY2745" i="19"/>
  <c r="BH2745" i="19"/>
  <c r="O2746" i="19"/>
  <c r="P2746" i="19"/>
  <c r="Q2746" i="19"/>
  <c r="R2746" i="19"/>
  <c r="AY2746" i="19"/>
  <c r="BH2746" i="19"/>
  <c r="O2747" i="19"/>
  <c r="P2747" i="19"/>
  <c r="Q2747" i="19"/>
  <c r="R2747" i="19"/>
  <c r="AY2747" i="19"/>
  <c r="BH2747" i="19"/>
  <c r="O2748" i="19"/>
  <c r="P2748" i="19"/>
  <c r="Q2748" i="19"/>
  <c r="R2748" i="19"/>
  <c r="AY2748" i="19"/>
  <c r="BH2748" i="19"/>
  <c r="O2749" i="19"/>
  <c r="P2749" i="19"/>
  <c r="Q2749" i="19"/>
  <c r="R2749" i="19"/>
  <c r="AY2749" i="19"/>
  <c r="BH2749" i="19"/>
  <c r="O2750" i="19"/>
  <c r="P2750" i="19"/>
  <c r="Q2750" i="19"/>
  <c r="R2750" i="19"/>
  <c r="AY2750" i="19"/>
  <c r="BH2750" i="19"/>
  <c r="O2751" i="19"/>
  <c r="P2751" i="19"/>
  <c r="Q2751" i="19"/>
  <c r="R2751" i="19"/>
  <c r="AY2751" i="19"/>
  <c r="BH2751" i="19"/>
  <c r="O2752" i="19"/>
  <c r="P2752" i="19"/>
  <c r="Q2752" i="19"/>
  <c r="R2752" i="19"/>
  <c r="AY2752" i="19"/>
  <c r="BH2752" i="19"/>
  <c r="O2753" i="19"/>
  <c r="P2753" i="19"/>
  <c r="Q2753" i="19"/>
  <c r="R2753" i="19"/>
  <c r="AY2753" i="19"/>
  <c r="BH2753" i="19"/>
  <c r="O2754" i="19"/>
  <c r="P2754" i="19"/>
  <c r="Q2754" i="19"/>
  <c r="R2754" i="19"/>
  <c r="AY2754" i="19"/>
  <c r="BH2754" i="19"/>
  <c r="O2755" i="19"/>
  <c r="P2755" i="19"/>
  <c r="Q2755" i="19"/>
  <c r="R2755" i="19"/>
  <c r="AY2755" i="19"/>
  <c r="BH2755" i="19"/>
  <c r="O2756" i="19"/>
  <c r="P2756" i="19"/>
  <c r="Q2756" i="19"/>
  <c r="R2756" i="19"/>
  <c r="AY2756" i="19"/>
  <c r="BH2756" i="19"/>
  <c r="O2757" i="19"/>
  <c r="P2757" i="19"/>
  <c r="Q2757" i="19"/>
  <c r="R2757" i="19"/>
  <c r="AY2757" i="19"/>
  <c r="BH2757" i="19"/>
  <c r="O2758" i="19"/>
  <c r="P2758" i="19"/>
  <c r="Q2758" i="19"/>
  <c r="R2758" i="19"/>
  <c r="AY2758" i="19"/>
  <c r="BH2758" i="19"/>
  <c r="O2759" i="19"/>
  <c r="P2759" i="19"/>
  <c r="Q2759" i="19"/>
  <c r="R2759" i="19"/>
  <c r="AY2759" i="19"/>
  <c r="BH2759" i="19"/>
  <c r="O2760" i="19"/>
  <c r="P2760" i="19"/>
  <c r="Q2760" i="19"/>
  <c r="R2760" i="19"/>
  <c r="AY2760" i="19"/>
  <c r="BH2760" i="19"/>
  <c r="O2761" i="19"/>
  <c r="P2761" i="19"/>
  <c r="Q2761" i="19"/>
  <c r="R2761" i="19"/>
  <c r="AY2761" i="19"/>
  <c r="BH2761" i="19"/>
  <c r="O2762" i="19"/>
  <c r="P2762" i="19"/>
  <c r="Q2762" i="19"/>
  <c r="R2762" i="19"/>
  <c r="AY2762" i="19"/>
  <c r="BH2762" i="19"/>
  <c r="O2763" i="19"/>
  <c r="P2763" i="19"/>
  <c r="Q2763" i="19"/>
  <c r="R2763" i="19"/>
  <c r="AY2763" i="19"/>
  <c r="BH2763" i="19"/>
  <c r="O2764" i="19"/>
  <c r="P2764" i="19"/>
  <c r="Q2764" i="19"/>
  <c r="R2764" i="19"/>
  <c r="AY2764" i="19"/>
  <c r="BH2764" i="19"/>
  <c r="O2765" i="19"/>
  <c r="P2765" i="19"/>
  <c r="Q2765" i="19"/>
  <c r="R2765" i="19"/>
  <c r="AY2765" i="19"/>
  <c r="BH2765" i="19"/>
  <c r="O2766" i="19"/>
  <c r="P2766" i="19"/>
  <c r="Q2766" i="19"/>
  <c r="R2766" i="19"/>
  <c r="AY2766" i="19"/>
  <c r="BH2766" i="19"/>
  <c r="O2767" i="19"/>
  <c r="P2767" i="19"/>
  <c r="Q2767" i="19"/>
  <c r="R2767" i="19"/>
  <c r="AY2767" i="19"/>
  <c r="BH2767" i="19"/>
  <c r="O2768" i="19"/>
  <c r="P2768" i="19"/>
  <c r="Q2768" i="19"/>
  <c r="R2768" i="19"/>
  <c r="AY2768" i="19"/>
  <c r="BH2768" i="19"/>
  <c r="O2769" i="19"/>
  <c r="P2769" i="19"/>
  <c r="Q2769" i="19"/>
  <c r="R2769" i="19"/>
  <c r="AY2769" i="19"/>
  <c r="BH2769" i="19"/>
  <c r="O2770" i="19"/>
  <c r="P2770" i="19"/>
  <c r="Q2770" i="19"/>
  <c r="R2770" i="19"/>
  <c r="AY2770" i="19"/>
  <c r="BH2770" i="19"/>
  <c r="O2771" i="19"/>
  <c r="P2771" i="19"/>
  <c r="Q2771" i="19"/>
  <c r="R2771" i="19"/>
  <c r="AY2771" i="19"/>
  <c r="BH2771" i="19"/>
  <c r="O2772" i="19"/>
  <c r="P2772" i="19"/>
  <c r="Q2772" i="19"/>
  <c r="R2772" i="19"/>
  <c r="AY2772" i="19"/>
  <c r="BH2772" i="19"/>
  <c r="O2773" i="19"/>
  <c r="P2773" i="19"/>
  <c r="Q2773" i="19"/>
  <c r="R2773" i="19"/>
  <c r="AY2773" i="19"/>
  <c r="BH2773" i="19"/>
  <c r="O2774" i="19"/>
  <c r="P2774" i="19"/>
  <c r="Q2774" i="19"/>
  <c r="R2774" i="19"/>
  <c r="AY2774" i="19"/>
  <c r="BH2774" i="19"/>
  <c r="O2775" i="19"/>
  <c r="P2775" i="19"/>
  <c r="Q2775" i="19"/>
  <c r="R2775" i="19"/>
  <c r="AY2775" i="19"/>
  <c r="BH2775" i="19"/>
  <c r="O2776" i="19"/>
  <c r="P2776" i="19"/>
  <c r="Q2776" i="19"/>
  <c r="R2776" i="19"/>
  <c r="AY2776" i="19"/>
  <c r="BH2776" i="19"/>
  <c r="O2777" i="19"/>
  <c r="P2777" i="19"/>
  <c r="Q2777" i="19"/>
  <c r="R2777" i="19"/>
  <c r="AY2777" i="19"/>
  <c r="BH2777" i="19"/>
  <c r="O2778" i="19"/>
  <c r="P2778" i="19"/>
  <c r="Q2778" i="19"/>
  <c r="R2778" i="19"/>
  <c r="AY2778" i="19"/>
  <c r="BH2778" i="19"/>
  <c r="O2779" i="19"/>
  <c r="P2779" i="19"/>
  <c r="Q2779" i="19"/>
  <c r="R2779" i="19"/>
  <c r="AY2779" i="19"/>
  <c r="BH2779" i="19"/>
  <c r="O2780" i="19"/>
  <c r="P2780" i="19"/>
  <c r="Q2780" i="19"/>
  <c r="R2780" i="19"/>
  <c r="AY2780" i="19"/>
  <c r="BH2780" i="19"/>
  <c r="O2781" i="19"/>
  <c r="P2781" i="19"/>
  <c r="Q2781" i="19"/>
  <c r="R2781" i="19"/>
  <c r="AY2781" i="19"/>
  <c r="BH2781" i="19"/>
  <c r="O2782" i="19"/>
  <c r="P2782" i="19"/>
  <c r="Q2782" i="19"/>
  <c r="R2782" i="19"/>
  <c r="AY2782" i="19"/>
  <c r="BH2782" i="19"/>
  <c r="O2783" i="19"/>
  <c r="P2783" i="19"/>
  <c r="Q2783" i="19"/>
  <c r="R2783" i="19"/>
  <c r="AY2783" i="19"/>
  <c r="BH2783" i="19"/>
  <c r="O2784" i="19"/>
  <c r="P2784" i="19"/>
  <c r="Q2784" i="19"/>
  <c r="R2784" i="19"/>
  <c r="AY2784" i="19"/>
  <c r="BH2784" i="19"/>
  <c r="O2785" i="19"/>
  <c r="P2785" i="19"/>
  <c r="Q2785" i="19"/>
  <c r="R2785" i="19"/>
  <c r="AY2785" i="19"/>
  <c r="BH2785" i="19"/>
  <c r="O2786" i="19"/>
  <c r="P2786" i="19"/>
  <c r="Q2786" i="19"/>
  <c r="R2786" i="19"/>
  <c r="AY2786" i="19"/>
  <c r="BH2786" i="19"/>
  <c r="O2787" i="19"/>
  <c r="P2787" i="19"/>
  <c r="Q2787" i="19"/>
  <c r="R2787" i="19"/>
  <c r="AY2787" i="19"/>
  <c r="BH2787" i="19"/>
  <c r="O2788" i="19"/>
  <c r="P2788" i="19"/>
  <c r="Q2788" i="19"/>
  <c r="R2788" i="19"/>
  <c r="AY2788" i="19"/>
  <c r="BH2788" i="19"/>
  <c r="O2789" i="19"/>
  <c r="P2789" i="19"/>
  <c r="Q2789" i="19"/>
  <c r="R2789" i="19"/>
  <c r="AY2789" i="19"/>
  <c r="BH2789" i="19"/>
  <c r="O2790" i="19"/>
  <c r="P2790" i="19"/>
  <c r="Q2790" i="19"/>
  <c r="R2790" i="19"/>
  <c r="AY2790" i="19"/>
  <c r="BH2790" i="19"/>
  <c r="O2791" i="19"/>
  <c r="P2791" i="19"/>
  <c r="Q2791" i="19"/>
  <c r="R2791" i="19"/>
  <c r="AY2791" i="19"/>
  <c r="BH2791" i="19"/>
  <c r="O2792" i="19"/>
  <c r="P2792" i="19"/>
  <c r="Q2792" i="19"/>
  <c r="R2792" i="19"/>
  <c r="AY2792" i="19"/>
  <c r="BH2792" i="19"/>
  <c r="O2793" i="19"/>
  <c r="P2793" i="19"/>
  <c r="Q2793" i="19"/>
  <c r="R2793" i="19"/>
  <c r="AY2793" i="19"/>
  <c r="BH2793" i="19"/>
  <c r="O2794" i="19"/>
  <c r="P2794" i="19"/>
  <c r="Q2794" i="19"/>
  <c r="R2794" i="19"/>
  <c r="AY2794" i="19"/>
  <c r="BH2794" i="19"/>
  <c r="O2795" i="19"/>
  <c r="P2795" i="19"/>
  <c r="Q2795" i="19"/>
  <c r="R2795" i="19"/>
  <c r="AY2795" i="19"/>
  <c r="BH2795" i="19"/>
  <c r="O2796" i="19"/>
  <c r="P2796" i="19"/>
  <c r="Q2796" i="19"/>
  <c r="R2796" i="19"/>
  <c r="AY2796" i="19"/>
  <c r="BH2796" i="19"/>
  <c r="O2797" i="19"/>
  <c r="P2797" i="19"/>
  <c r="Q2797" i="19"/>
  <c r="R2797" i="19"/>
  <c r="AY2797" i="19"/>
  <c r="BH2797" i="19"/>
  <c r="O2798" i="19"/>
  <c r="P2798" i="19"/>
  <c r="Q2798" i="19"/>
  <c r="R2798" i="19"/>
  <c r="AY2798" i="19"/>
  <c r="BH2798" i="19"/>
  <c r="O2799" i="19"/>
  <c r="P2799" i="19"/>
  <c r="Q2799" i="19"/>
  <c r="R2799" i="19"/>
  <c r="AY2799" i="19"/>
  <c r="BH2799" i="19"/>
  <c r="O2800" i="19"/>
  <c r="P2800" i="19"/>
  <c r="Q2800" i="19"/>
  <c r="R2800" i="19"/>
  <c r="AY2800" i="19"/>
  <c r="BH2800" i="19"/>
  <c r="O2801" i="19"/>
  <c r="P2801" i="19"/>
  <c r="Q2801" i="19"/>
  <c r="R2801" i="19"/>
  <c r="AY2801" i="19"/>
  <c r="BH2801" i="19"/>
  <c r="O2802" i="19"/>
  <c r="P2802" i="19"/>
  <c r="Q2802" i="19"/>
  <c r="R2802" i="19"/>
  <c r="AY2802" i="19"/>
  <c r="BH2802" i="19"/>
  <c r="O2803" i="19"/>
  <c r="P2803" i="19"/>
  <c r="Q2803" i="19"/>
  <c r="R2803" i="19"/>
  <c r="AY2803" i="19"/>
  <c r="BH2803" i="19"/>
  <c r="O2804" i="19"/>
  <c r="P2804" i="19"/>
  <c r="Q2804" i="19"/>
  <c r="R2804" i="19"/>
  <c r="AY2804" i="19"/>
  <c r="BH2804" i="19"/>
  <c r="O2805" i="19"/>
  <c r="P2805" i="19"/>
  <c r="Q2805" i="19"/>
  <c r="R2805" i="19"/>
  <c r="AY2805" i="19"/>
  <c r="BH2805" i="19"/>
  <c r="O2806" i="19"/>
  <c r="P2806" i="19"/>
  <c r="Q2806" i="19"/>
  <c r="R2806" i="19"/>
  <c r="AY2806" i="19"/>
  <c r="BH2806" i="19"/>
  <c r="O2807" i="19"/>
  <c r="P2807" i="19"/>
  <c r="Q2807" i="19"/>
  <c r="R2807" i="19"/>
  <c r="AY2807" i="19"/>
  <c r="BH2807" i="19"/>
  <c r="O2808" i="19"/>
  <c r="P2808" i="19"/>
  <c r="Q2808" i="19"/>
  <c r="R2808" i="19"/>
  <c r="AY2808" i="19"/>
  <c r="BH2808" i="19"/>
  <c r="O2809" i="19"/>
  <c r="P2809" i="19"/>
  <c r="Q2809" i="19"/>
  <c r="R2809" i="19"/>
  <c r="AY2809" i="19"/>
  <c r="BH2809" i="19"/>
  <c r="O2810" i="19"/>
  <c r="P2810" i="19"/>
  <c r="Q2810" i="19"/>
  <c r="R2810" i="19"/>
  <c r="AY2810" i="19"/>
  <c r="BH2810" i="19"/>
  <c r="O2811" i="19"/>
  <c r="P2811" i="19"/>
  <c r="Q2811" i="19"/>
  <c r="R2811" i="19"/>
  <c r="AY2811" i="19"/>
  <c r="BH2811" i="19"/>
  <c r="O2812" i="19"/>
  <c r="P2812" i="19"/>
  <c r="Q2812" i="19"/>
  <c r="R2812" i="19"/>
  <c r="AY2812" i="19"/>
  <c r="BH2812" i="19"/>
  <c r="O2813" i="19"/>
  <c r="P2813" i="19"/>
  <c r="Q2813" i="19"/>
  <c r="R2813" i="19"/>
  <c r="AY2813" i="19"/>
  <c r="BH2813" i="19"/>
  <c r="O2814" i="19"/>
  <c r="P2814" i="19"/>
  <c r="Q2814" i="19"/>
  <c r="R2814" i="19"/>
  <c r="AY2814" i="19"/>
  <c r="BH2814" i="19"/>
  <c r="O2815" i="19"/>
  <c r="P2815" i="19"/>
  <c r="Q2815" i="19"/>
  <c r="R2815" i="19"/>
  <c r="AY2815" i="19"/>
  <c r="BH2815" i="19"/>
  <c r="O2816" i="19"/>
  <c r="P2816" i="19"/>
  <c r="Q2816" i="19"/>
  <c r="R2816" i="19"/>
  <c r="AY2816" i="19"/>
  <c r="BH2816" i="19"/>
  <c r="O2817" i="19"/>
  <c r="P2817" i="19"/>
  <c r="Q2817" i="19"/>
  <c r="R2817" i="19"/>
  <c r="AY2817" i="19"/>
  <c r="BH2817" i="19"/>
  <c r="O2818" i="19"/>
  <c r="P2818" i="19"/>
  <c r="Q2818" i="19"/>
  <c r="R2818" i="19"/>
  <c r="AY2818" i="19"/>
  <c r="BH2818" i="19"/>
  <c r="O2819" i="19"/>
  <c r="P2819" i="19"/>
  <c r="Q2819" i="19"/>
  <c r="R2819" i="19"/>
  <c r="AY2819" i="19"/>
  <c r="BH2819" i="19"/>
  <c r="O2820" i="19"/>
  <c r="P2820" i="19"/>
  <c r="Q2820" i="19"/>
  <c r="R2820" i="19"/>
  <c r="AY2820" i="19"/>
  <c r="BH2820" i="19"/>
  <c r="O2821" i="19"/>
  <c r="P2821" i="19"/>
  <c r="Q2821" i="19"/>
  <c r="R2821" i="19"/>
  <c r="AY2821" i="19"/>
  <c r="BH2821" i="19"/>
  <c r="O2822" i="19"/>
  <c r="P2822" i="19"/>
  <c r="Q2822" i="19"/>
  <c r="R2822" i="19"/>
  <c r="AY2822" i="19"/>
  <c r="BH2822" i="19"/>
  <c r="O2823" i="19"/>
  <c r="P2823" i="19"/>
  <c r="Q2823" i="19"/>
  <c r="R2823" i="19"/>
  <c r="AY2823" i="19"/>
  <c r="BH2823" i="19"/>
  <c r="O2824" i="19"/>
  <c r="P2824" i="19"/>
  <c r="Q2824" i="19"/>
  <c r="R2824" i="19"/>
  <c r="AY2824" i="19"/>
  <c r="BH2824" i="19"/>
  <c r="O2825" i="19"/>
  <c r="P2825" i="19"/>
  <c r="Q2825" i="19"/>
  <c r="R2825" i="19"/>
  <c r="AY2825" i="19"/>
  <c r="BH2825" i="19"/>
  <c r="O2826" i="19"/>
  <c r="P2826" i="19"/>
  <c r="Q2826" i="19"/>
  <c r="R2826" i="19"/>
  <c r="AY2826" i="19"/>
  <c r="BH2826" i="19"/>
  <c r="O2827" i="19"/>
  <c r="P2827" i="19"/>
  <c r="Q2827" i="19"/>
  <c r="R2827" i="19"/>
  <c r="AY2827" i="19"/>
  <c r="BH2827" i="19"/>
  <c r="O2828" i="19"/>
  <c r="P2828" i="19"/>
  <c r="Q2828" i="19"/>
  <c r="R2828" i="19"/>
  <c r="AY2828" i="19"/>
  <c r="BH2828" i="19"/>
  <c r="O2829" i="19"/>
  <c r="P2829" i="19"/>
  <c r="Q2829" i="19"/>
  <c r="R2829" i="19"/>
  <c r="AY2829" i="19"/>
  <c r="BH2829" i="19"/>
  <c r="O2830" i="19"/>
  <c r="P2830" i="19"/>
  <c r="Q2830" i="19"/>
  <c r="R2830" i="19"/>
  <c r="AY2830" i="19"/>
  <c r="BH2830" i="19"/>
  <c r="O2831" i="19"/>
  <c r="P2831" i="19"/>
  <c r="Q2831" i="19"/>
  <c r="R2831" i="19"/>
  <c r="AY2831" i="19"/>
  <c r="BH2831" i="19"/>
  <c r="O2832" i="19"/>
  <c r="P2832" i="19"/>
  <c r="Q2832" i="19"/>
  <c r="R2832" i="19"/>
  <c r="AY2832" i="19"/>
  <c r="BH2832" i="19"/>
  <c r="O2833" i="19"/>
  <c r="P2833" i="19"/>
  <c r="Q2833" i="19"/>
  <c r="R2833" i="19"/>
  <c r="AY2833" i="19"/>
  <c r="BH2833" i="19"/>
  <c r="O2834" i="19"/>
  <c r="P2834" i="19"/>
  <c r="Q2834" i="19"/>
  <c r="R2834" i="19"/>
  <c r="AY2834" i="19"/>
  <c r="BH2834" i="19"/>
  <c r="O2835" i="19"/>
  <c r="P2835" i="19"/>
  <c r="Q2835" i="19"/>
  <c r="R2835" i="19"/>
  <c r="AY2835" i="19"/>
  <c r="BH2835" i="19"/>
  <c r="O2836" i="19"/>
  <c r="P2836" i="19"/>
  <c r="Q2836" i="19"/>
  <c r="R2836" i="19"/>
  <c r="AY2836" i="19"/>
  <c r="BH2836" i="19"/>
  <c r="O2837" i="19"/>
  <c r="P2837" i="19"/>
  <c r="Q2837" i="19"/>
  <c r="R2837" i="19"/>
  <c r="AY2837" i="19"/>
  <c r="BH2837" i="19"/>
  <c r="O2838" i="19"/>
  <c r="P2838" i="19"/>
  <c r="Q2838" i="19"/>
  <c r="R2838" i="19"/>
  <c r="AY2838" i="19"/>
  <c r="BH2838" i="19"/>
  <c r="O2839" i="19"/>
  <c r="P2839" i="19"/>
  <c r="Q2839" i="19"/>
  <c r="R2839" i="19"/>
  <c r="AY2839" i="19"/>
  <c r="BH2839" i="19"/>
  <c r="O2840" i="19"/>
  <c r="P2840" i="19"/>
  <c r="Q2840" i="19"/>
  <c r="R2840" i="19"/>
  <c r="AY2840" i="19"/>
  <c r="BH2840" i="19"/>
  <c r="O2841" i="19"/>
  <c r="P2841" i="19"/>
  <c r="Q2841" i="19"/>
  <c r="R2841" i="19"/>
  <c r="AY2841" i="19"/>
  <c r="BH2841" i="19"/>
  <c r="O2842" i="19"/>
  <c r="P2842" i="19"/>
  <c r="Q2842" i="19"/>
  <c r="R2842" i="19"/>
  <c r="AY2842" i="19"/>
  <c r="BH2842" i="19"/>
  <c r="O2843" i="19"/>
  <c r="P2843" i="19"/>
  <c r="Q2843" i="19"/>
  <c r="R2843" i="19"/>
  <c r="AY2843" i="19"/>
  <c r="BH2843" i="19"/>
  <c r="O2844" i="19"/>
  <c r="P2844" i="19"/>
  <c r="Q2844" i="19"/>
  <c r="R2844" i="19"/>
  <c r="AY2844" i="19"/>
  <c r="BH2844" i="19"/>
  <c r="O2845" i="19"/>
  <c r="P2845" i="19"/>
  <c r="Q2845" i="19"/>
  <c r="R2845" i="19"/>
  <c r="AY2845" i="19"/>
  <c r="BH2845" i="19"/>
  <c r="O2846" i="19"/>
  <c r="P2846" i="19"/>
  <c r="Q2846" i="19"/>
  <c r="R2846" i="19"/>
  <c r="AY2846" i="19"/>
  <c r="BH2846" i="19"/>
  <c r="O2847" i="19"/>
  <c r="P2847" i="19"/>
  <c r="Q2847" i="19"/>
  <c r="R2847" i="19"/>
  <c r="AY2847" i="19"/>
  <c r="BH2847" i="19"/>
  <c r="O2848" i="19"/>
  <c r="P2848" i="19"/>
  <c r="Q2848" i="19"/>
  <c r="R2848" i="19"/>
  <c r="AY2848" i="19"/>
  <c r="BH2848" i="19"/>
  <c r="O2849" i="19"/>
  <c r="P2849" i="19"/>
  <c r="Q2849" i="19"/>
  <c r="R2849" i="19"/>
  <c r="AY2849" i="19"/>
  <c r="BH2849" i="19"/>
  <c r="O2850" i="19"/>
  <c r="P2850" i="19"/>
  <c r="Q2850" i="19"/>
  <c r="R2850" i="19"/>
  <c r="AY2850" i="19"/>
  <c r="BH2850" i="19"/>
  <c r="O2851" i="19"/>
  <c r="P2851" i="19"/>
  <c r="Q2851" i="19"/>
  <c r="R2851" i="19"/>
  <c r="AY2851" i="19"/>
  <c r="BH2851" i="19"/>
  <c r="O2852" i="19"/>
  <c r="P2852" i="19"/>
  <c r="Q2852" i="19"/>
  <c r="R2852" i="19"/>
  <c r="AY2852" i="19"/>
  <c r="BH2852" i="19"/>
  <c r="O2853" i="19"/>
  <c r="P2853" i="19"/>
  <c r="Q2853" i="19"/>
  <c r="R2853" i="19"/>
  <c r="AY2853" i="19"/>
  <c r="BH2853" i="19"/>
  <c r="O2854" i="19"/>
  <c r="P2854" i="19"/>
  <c r="Q2854" i="19"/>
  <c r="R2854" i="19"/>
  <c r="AY2854" i="19"/>
  <c r="BH2854" i="19"/>
  <c r="O2855" i="19"/>
  <c r="P2855" i="19"/>
  <c r="Q2855" i="19"/>
  <c r="R2855" i="19"/>
  <c r="AY2855" i="19"/>
  <c r="BH2855" i="19"/>
  <c r="O2856" i="19"/>
  <c r="P2856" i="19"/>
  <c r="Q2856" i="19"/>
  <c r="R2856" i="19"/>
  <c r="AY2856" i="19"/>
  <c r="BH2856" i="19"/>
  <c r="O2857" i="19"/>
  <c r="P2857" i="19"/>
  <c r="Q2857" i="19"/>
  <c r="R2857" i="19"/>
  <c r="AY2857" i="19"/>
  <c r="BH2857" i="19"/>
  <c r="O2858" i="19"/>
  <c r="P2858" i="19"/>
  <c r="Q2858" i="19"/>
  <c r="R2858" i="19"/>
  <c r="AY2858" i="19"/>
  <c r="BH2858" i="19"/>
  <c r="O2859" i="19"/>
  <c r="P2859" i="19"/>
  <c r="Q2859" i="19"/>
  <c r="R2859" i="19"/>
  <c r="AY2859" i="19"/>
  <c r="BH2859" i="19"/>
  <c r="O2860" i="19"/>
  <c r="P2860" i="19"/>
  <c r="Q2860" i="19"/>
  <c r="R2860" i="19"/>
  <c r="AY2860" i="19"/>
  <c r="BH2860" i="19"/>
  <c r="O2861" i="19"/>
  <c r="P2861" i="19"/>
  <c r="Q2861" i="19"/>
  <c r="R2861" i="19"/>
  <c r="AY2861" i="19"/>
  <c r="BH2861" i="19"/>
  <c r="O2862" i="19"/>
  <c r="P2862" i="19"/>
  <c r="Q2862" i="19"/>
  <c r="R2862" i="19"/>
  <c r="AY2862" i="19"/>
  <c r="BH2862" i="19"/>
  <c r="O2863" i="19"/>
  <c r="P2863" i="19"/>
  <c r="Q2863" i="19"/>
  <c r="R2863" i="19"/>
  <c r="AY2863" i="19"/>
  <c r="BH2863" i="19"/>
  <c r="O2864" i="19"/>
  <c r="P2864" i="19"/>
  <c r="Q2864" i="19"/>
  <c r="R2864" i="19"/>
  <c r="AY2864" i="19"/>
  <c r="BH2864" i="19"/>
  <c r="O2865" i="19"/>
  <c r="P2865" i="19"/>
  <c r="Q2865" i="19"/>
  <c r="R2865" i="19"/>
  <c r="AY2865" i="19"/>
  <c r="BH2865" i="19"/>
  <c r="O2866" i="19"/>
  <c r="P2866" i="19"/>
  <c r="Q2866" i="19"/>
  <c r="R2866" i="19"/>
  <c r="AY2866" i="19"/>
  <c r="BH2866" i="19"/>
  <c r="O2867" i="19"/>
  <c r="P2867" i="19"/>
  <c r="Q2867" i="19"/>
  <c r="R2867" i="19"/>
  <c r="AY2867" i="19"/>
  <c r="BH2867" i="19"/>
  <c r="O2868" i="19"/>
  <c r="P2868" i="19"/>
  <c r="Q2868" i="19"/>
  <c r="R2868" i="19"/>
  <c r="AY2868" i="19"/>
  <c r="BH2868" i="19"/>
  <c r="O2869" i="19"/>
  <c r="P2869" i="19"/>
  <c r="Q2869" i="19"/>
  <c r="R2869" i="19"/>
  <c r="AY2869" i="19"/>
  <c r="BH2869" i="19"/>
  <c r="O2870" i="19"/>
  <c r="P2870" i="19"/>
  <c r="Q2870" i="19"/>
  <c r="R2870" i="19"/>
  <c r="AY2870" i="19"/>
  <c r="BH2870" i="19"/>
  <c r="O2871" i="19"/>
  <c r="P2871" i="19"/>
  <c r="Q2871" i="19"/>
  <c r="R2871" i="19"/>
  <c r="AY2871" i="19"/>
  <c r="BH2871" i="19"/>
  <c r="O2872" i="19"/>
  <c r="P2872" i="19"/>
  <c r="Q2872" i="19"/>
  <c r="R2872" i="19"/>
  <c r="AY2872" i="19"/>
  <c r="BH2872" i="19"/>
  <c r="O2873" i="19"/>
  <c r="P2873" i="19"/>
  <c r="Q2873" i="19"/>
  <c r="R2873" i="19"/>
  <c r="AY2873" i="19"/>
  <c r="BH2873" i="19"/>
  <c r="O2874" i="19"/>
  <c r="P2874" i="19"/>
  <c r="Q2874" i="19"/>
  <c r="R2874" i="19"/>
  <c r="AY2874" i="19"/>
  <c r="BH2874" i="19"/>
  <c r="O2875" i="19"/>
  <c r="P2875" i="19"/>
  <c r="Q2875" i="19"/>
  <c r="R2875" i="19"/>
  <c r="AY2875" i="19"/>
  <c r="BH2875" i="19"/>
  <c r="O2876" i="19"/>
  <c r="P2876" i="19"/>
  <c r="Q2876" i="19"/>
  <c r="R2876" i="19"/>
  <c r="BE2876" i="19"/>
  <c r="BF2876" i="19"/>
  <c r="BH2876" i="19"/>
  <c r="O2878" i="19"/>
  <c r="P2878" i="19"/>
  <c r="Q2878" i="19"/>
  <c r="R2878" i="19"/>
  <c r="AY2878" i="19"/>
  <c r="O2879" i="19"/>
  <c r="P2879" i="19"/>
  <c r="Q2879" i="19"/>
  <c r="R2879" i="19"/>
  <c r="AY2879" i="19"/>
  <c r="O2880" i="19"/>
  <c r="P2880" i="19"/>
  <c r="Q2880" i="19"/>
  <c r="R2880" i="19"/>
  <c r="AY2880" i="19"/>
  <c r="O2881" i="19"/>
  <c r="P2881" i="19"/>
  <c r="Q2881" i="19"/>
  <c r="R2881" i="19"/>
  <c r="AY2881" i="19"/>
  <c r="O2882" i="19"/>
  <c r="P2882" i="19"/>
  <c r="Q2882" i="19"/>
  <c r="R2882" i="19"/>
  <c r="AY2882" i="19"/>
  <c r="O2883" i="19"/>
  <c r="P2883" i="19"/>
  <c r="Q2883" i="19"/>
  <c r="R2883" i="19"/>
  <c r="AY2883" i="19"/>
  <c r="O2884" i="19"/>
  <c r="P2884" i="19"/>
  <c r="Q2884" i="19"/>
  <c r="R2884" i="19"/>
  <c r="AY2884" i="19"/>
  <c r="O2885" i="19"/>
  <c r="P2885" i="19"/>
  <c r="Q2885" i="19"/>
  <c r="R2885" i="19"/>
  <c r="AY2885" i="19"/>
  <c r="O2886" i="19"/>
  <c r="P2886" i="19"/>
  <c r="Q2886" i="19"/>
  <c r="R2886" i="19"/>
  <c r="AY2886" i="19"/>
  <c r="O2887" i="19"/>
  <c r="P2887" i="19"/>
  <c r="Q2887" i="19"/>
  <c r="R2887" i="19"/>
  <c r="AY2887" i="19"/>
  <c r="O2888" i="19"/>
  <c r="P2888" i="19"/>
  <c r="Q2888" i="19"/>
  <c r="R2888" i="19"/>
  <c r="AY2888" i="19"/>
  <c r="O2889" i="19"/>
  <c r="P2889" i="19"/>
  <c r="Q2889" i="19"/>
  <c r="R2889" i="19"/>
  <c r="AY2889" i="19"/>
  <c r="O2890" i="19"/>
  <c r="P2890" i="19"/>
  <c r="Q2890" i="19"/>
  <c r="R2890" i="19"/>
  <c r="AY2890" i="19"/>
  <c r="O2891" i="19"/>
  <c r="P2891" i="19"/>
  <c r="Q2891" i="19"/>
  <c r="R2891" i="19"/>
  <c r="AY2891" i="19"/>
  <c r="O2892" i="19"/>
  <c r="P2892" i="19"/>
  <c r="Q2892" i="19"/>
  <c r="R2892" i="19"/>
  <c r="AY2892" i="19"/>
  <c r="O2893" i="19"/>
  <c r="P2893" i="19"/>
  <c r="Q2893" i="19"/>
  <c r="R2893" i="19"/>
  <c r="AY2893" i="19"/>
  <c r="O2894" i="19"/>
  <c r="P2894" i="19"/>
  <c r="Q2894" i="19"/>
  <c r="R2894" i="19"/>
  <c r="AY2894" i="19"/>
  <c r="O2895" i="19"/>
  <c r="P2895" i="19"/>
  <c r="Q2895" i="19"/>
  <c r="R2895" i="19"/>
  <c r="AY2895" i="19"/>
  <c r="O2896" i="19"/>
  <c r="P2896" i="19"/>
  <c r="Q2896" i="19"/>
  <c r="R2896" i="19"/>
  <c r="AY2896" i="19"/>
  <c r="O2897" i="19"/>
  <c r="P2897" i="19"/>
  <c r="Q2897" i="19"/>
  <c r="R2897" i="19"/>
  <c r="AY2897" i="19"/>
  <c r="O2898" i="19"/>
  <c r="P2898" i="19"/>
  <c r="Q2898" i="19"/>
  <c r="R2898" i="19"/>
  <c r="AY2898" i="19"/>
  <c r="O2899" i="19"/>
  <c r="P2899" i="19"/>
  <c r="Q2899" i="19"/>
  <c r="R2899" i="19"/>
  <c r="AY2899" i="19"/>
  <c r="O2900" i="19"/>
  <c r="P2900" i="19"/>
  <c r="Q2900" i="19"/>
  <c r="R2900" i="19"/>
  <c r="AY2900" i="19"/>
  <c r="O2901" i="19"/>
  <c r="P2901" i="19"/>
  <c r="Q2901" i="19"/>
  <c r="R2901" i="19"/>
  <c r="AY2901" i="19"/>
  <c r="O2902" i="19"/>
  <c r="P2902" i="19"/>
  <c r="Q2902" i="19"/>
  <c r="R2902" i="19"/>
  <c r="AY2902" i="19"/>
  <c r="O2903" i="19"/>
  <c r="P2903" i="19"/>
  <c r="Q2903" i="19"/>
  <c r="R2903" i="19"/>
  <c r="AY2903" i="19"/>
  <c r="O2904" i="19"/>
  <c r="P2904" i="19"/>
  <c r="Q2904" i="19"/>
  <c r="R2904" i="19"/>
  <c r="AY2904" i="19"/>
  <c r="O2905" i="19"/>
  <c r="P2905" i="19"/>
  <c r="Q2905" i="19"/>
  <c r="R2905" i="19"/>
  <c r="AY2905" i="19"/>
  <c r="O2906" i="19"/>
  <c r="P2906" i="19"/>
  <c r="Q2906" i="19"/>
  <c r="R2906" i="19"/>
  <c r="AY2906" i="19"/>
  <c r="O2907" i="19"/>
  <c r="P2907" i="19"/>
  <c r="Q2907" i="19"/>
  <c r="R2907" i="19"/>
  <c r="O2909" i="19"/>
  <c r="P2909" i="19"/>
  <c r="Q2909" i="19"/>
  <c r="R2909" i="19"/>
  <c r="O2910" i="19"/>
  <c r="P2910" i="19"/>
  <c r="Q2910" i="19"/>
  <c r="R2910" i="19"/>
  <c r="O2911" i="19"/>
  <c r="P2911" i="19"/>
  <c r="Q2911" i="19"/>
  <c r="R2911" i="19"/>
  <c r="O2912" i="19"/>
  <c r="P2912" i="19"/>
  <c r="Q2912" i="19"/>
  <c r="R2912" i="19"/>
  <c r="O2913" i="19"/>
  <c r="P2913" i="19"/>
  <c r="Q2913" i="19"/>
  <c r="R2913" i="19"/>
  <c r="O2914" i="19"/>
  <c r="P2914" i="19"/>
  <c r="Q2914" i="19"/>
  <c r="R2914" i="19"/>
  <c r="O2915" i="19"/>
  <c r="P2915" i="19"/>
  <c r="Q2915" i="19"/>
  <c r="R2915" i="19"/>
  <c r="O2916" i="19"/>
  <c r="P2916" i="19"/>
  <c r="Q2916" i="19"/>
  <c r="R2916" i="19"/>
  <c r="O2917" i="19"/>
  <c r="P2917" i="19"/>
  <c r="Q2917" i="19"/>
  <c r="R2917" i="19"/>
  <c r="O2918" i="19"/>
  <c r="P2918" i="19"/>
  <c r="Q2918" i="19"/>
  <c r="R2918" i="19"/>
  <c r="O2919" i="19"/>
  <c r="P2919" i="19"/>
  <c r="Q2919" i="19"/>
  <c r="R2919" i="19"/>
  <c r="O2920" i="19"/>
  <c r="P2920" i="19"/>
  <c r="Q2920" i="19"/>
  <c r="R2920" i="19"/>
  <c r="O2921" i="19"/>
  <c r="P2921" i="19"/>
  <c r="Q2921" i="19"/>
  <c r="R2921" i="19"/>
  <c r="O2922" i="19"/>
  <c r="P2922" i="19"/>
  <c r="Q2922" i="19"/>
  <c r="R2922" i="19"/>
  <c r="O2923" i="19"/>
  <c r="P2923" i="19"/>
  <c r="Q2923" i="19"/>
  <c r="R2923" i="19"/>
  <c r="O2925" i="19"/>
  <c r="P2925" i="19"/>
  <c r="Q2925" i="19"/>
  <c r="R2925" i="19"/>
  <c r="AY2925" i="19"/>
  <c r="O2926" i="19"/>
  <c r="P2926" i="19"/>
  <c r="Q2926" i="19"/>
  <c r="R2926" i="19"/>
  <c r="AY2926" i="19"/>
  <c r="O2927" i="19"/>
  <c r="P2927" i="19"/>
  <c r="Q2927" i="19"/>
  <c r="R2927" i="19"/>
  <c r="AY2927" i="19"/>
  <c r="O2928" i="19"/>
  <c r="P2928" i="19"/>
  <c r="Q2928" i="19"/>
  <c r="R2928" i="19"/>
  <c r="AY2928" i="19"/>
  <c r="O2929" i="19"/>
  <c r="P2929" i="19"/>
  <c r="Q2929" i="19"/>
  <c r="R2929" i="19"/>
  <c r="AY2929" i="19"/>
  <c r="O2930" i="19"/>
  <c r="P2930" i="19"/>
  <c r="Q2930" i="19"/>
  <c r="R2930" i="19"/>
  <c r="AY2930" i="19"/>
  <c r="O2931" i="19"/>
  <c r="P2931" i="19"/>
  <c r="Q2931" i="19"/>
  <c r="R2931" i="19"/>
  <c r="AY2931" i="19"/>
  <c r="O2932" i="19"/>
  <c r="P2932" i="19"/>
  <c r="Q2932" i="19"/>
  <c r="R2932" i="19"/>
  <c r="AY2932" i="19"/>
  <c r="O2933" i="19"/>
  <c r="P2933" i="19"/>
  <c r="Q2933" i="19"/>
  <c r="R2933" i="19"/>
  <c r="AY2933" i="19"/>
  <c r="O2934" i="19"/>
  <c r="P2934" i="19"/>
  <c r="Q2934" i="19"/>
  <c r="R2934" i="19"/>
  <c r="AY2934" i="19"/>
  <c r="O2935" i="19"/>
  <c r="P2935" i="19"/>
  <c r="Q2935" i="19"/>
  <c r="R2935" i="19"/>
  <c r="AY2935" i="19"/>
  <c r="O2936" i="19"/>
  <c r="P2936" i="19"/>
  <c r="Q2936" i="19"/>
  <c r="R2936" i="19"/>
  <c r="AY2936" i="19"/>
  <c r="O2937" i="19"/>
  <c r="P2937" i="19"/>
  <c r="Q2937" i="19"/>
  <c r="R2937" i="19"/>
  <c r="AY2937" i="19"/>
  <c r="O2938" i="19"/>
  <c r="P2938" i="19"/>
  <c r="Q2938" i="19"/>
  <c r="R2938" i="19"/>
  <c r="AY2938" i="19"/>
  <c r="O2939" i="19"/>
  <c r="P2939" i="19"/>
  <c r="Q2939" i="19"/>
  <c r="R2939" i="19"/>
  <c r="AY2939" i="19"/>
  <c r="O2940" i="19"/>
  <c r="P2940" i="19"/>
  <c r="Q2940" i="19"/>
  <c r="R2940" i="19"/>
  <c r="AY2940" i="19"/>
  <c r="O2941" i="19"/>
  <c r="P2941" i="19"/>
  <c r="Q2941" i="19"/>
  <c r="R2941" i="19"/>
  <c r="AY2941" i="19"/>
  <c r="O2942" i="19"/>
  <c r="P2942" i="19"/>
  <c r="Q2942" i="19"/>
  <c r="R2942" i="19"/>
  <c r="AY2942" i="19"/>
  <c r="O2943" i="19"/>
  <c r="P2943" i="19"/>
  <c r="Q2943" i="19"/>
  <c r="R2943" i="19"/>
  <c r="AY2943" i="19"/>
  <c r="O2944" i="19"/>
  <c r="P2944" i="19"/>
  <c r="Q2944" i="19"/>
  <c r="R2944" i="19"/>
  <c r="AY2944" i="19"/>
  <c r="O2945" i="19"/>
  <c r="P2945" i="19"/>
  <c r="Q2945" i="19"/>
  <c r="R2945" i="19"/>
  <c r="AY2945" i="19"/>
  <c r="O2946" i="19"/>
  <c r="P2946" i="19"/>
  <c r="Q2946" i="19"/>
  <c r="R2946" i="19"/>
  <c r="AY2946" i="19"/>
  <c r="O2947" i="19"/>
  <c r="P2947" i="19"/>
  <c r="Q2947" i="19"/>
  <c r="R2947" i="19"/>
  <c r="AY2947" i="19"/>
  <c r="O2948" i="19"/>
  <c r="P2948" i="19"/>
  <c r="Q2948" i="19"/>
  <c r="R2948" i="19"/>
  <c r="AY2948" i="19"/>
  <c r="O2949" i="19"/>
  <c r="P2949" i="19"/>
  <c r="Q2949" i="19"/>
  <c r="R2949" i="19"/>
  <c r="AY2949" i="19"/>
  <c r="O2950" i="19"/>
  <c r="P2950" i="19"/>
  <c r="Q2950" i="19"/>
  <c r="R2950" i="19"/>
  <c r="AY2950" i="19"/>
  <c r="O2951" i="19"/>
  <c r="P2951" i="19"/>
  <c r="Q2951" i="19"/>
  <c r="R2951" i="19"/>
  <c r="AY2951" i="19"/>
  <c r="O2952" i="19"/>
  <c r="P2952" i="19"/>
  <c r="Q2952" i="19"/>
  <c r="R2952" i="19"/>
  <c r="AY2952" i="19"/>
  <c r="O2953" i="19"/>
  <c r="P2953" i="19"/>
  <c r="Q2953" i="19"/>
  <c r="R2953" i="19"/>
  <c r="AY2953" i="19"/>
  <c r="O2954" i="19"/>
  <c r="P2954" i="19"/>
  <c r="Q2954" i="19"/>
  <c r="R2954" i="19"/>
  <c r="AY2954" i="19"/>
  <c r="O2955" i="19"/>
  <c r="P2955" i="19"/>
  <c r="Q2955" i="19"/>
  <c r="R2955" i="19"/>
  <c r="AY2955" i="19"/>
  <c r="O2956" i="19"/>
  <c r="P2956" i="19"/>
  <c r="Q2956" i="19"/>
  <c r="R2956" i="19"/>
  <c r="AY2956" i="19"/>
  <c r="O2957" i="19"/>
  <c r="P2957" i="19"/>
  <c r="Q2957" i="19"/>
  <c r="R2957" i="19"/>
  <c r="AY2957" i="19"/>
  <c r="O2958" i="19"/>
  <c r="P2958" i="19"/>
  <c r="Q2958" i="19"/>
  <c r="R2958" i="19"/>
  <c r="AY2958" i="19"/>
  <c r="O2959" i="19"/>
  <c r="P2959" i="19"/>
  <c r="Q2959" i="19"/>
  <c r="R2959" i="19"/>
  <c r="AY2959" i="19"/>
  <c r="O2960" i="19"/>
  <c r="P2960" i="19"/>
  <c r="Q2960" i="19"/>
  <c r="R2960" i="19"/>
  <c r="AY2960" i="19"/>
  <c r="O2961" i="19"/>
  <c r="P2961" i="19"/>
  <c r="Q2961" i="19"/>
  <c r="R2961" i="19"/>
  <c r="AY2961" i="19"/>
  <c r="O2962" i="19"/>
  <c r="P2962" i="19"/>
  <c r="Q2962" i="19"/>
  <c r="R2962" i="19"/>
  <c r="AY2962" i="19"/>
  <c r="O2963" i="19"/>
  <c r="P2963" i="19"/>
  <c r="Q2963" i="19"/>
  <c r="R2963" i="19"/>
  <c r="AY2963" i="19"/>
  <c r="O2964" i="19"/>
  <c r="P2964" i="19"/>
  <c r="Q2964" i="19"/>
  <c r="R2964" i="19"/>
  <c r="AY2964" i="19"/>
  <c r="O2965" i="19"/>
  <c r="P2965" i="19"/>
  <c r="Q2965" i="19"/>
  <c r="R2965" i="19"/>
  <c r="AY2965" i="19"/>
  <c r="O2966" i="19"/>
  <c r="P2966" i="19"/>
  <c r="Q2966" i="19"/>
  <c r="R2966" i="19"/>
  <c r="AY2966" i="19"/>
  <c r="O2967" i="19"/>
  <c r="P2967" i="19"/>
  <c r="Q2967" i="19"/>
  <c r="R2967" i="19"/>
  <c r="AY2967" i="19"/>
  <c r="O2968" i="19"/>
  <c r="P2968" i="19"/>
  <c r="Q2968" i="19"/>
  <c r="R2968" i="19"/>
  <c r="AY2968" i="19"/>
  <c r="O2969" i="19"/>
  <c r="P2969" i="19"/>
  <c r="Q2969" i="19"/>
  <c r="R2969" i="19"/>
  <c r="AY2969" i="19"/>
  <c r="O2970" i="19"/>
  <c r="P2970" i="19"/>
  <c r="Q2970" i="19"/>
  <c r="R2970" i="19"/>
  <c r="AY2970" i="19"/>
  <c r="O2971" i="19"/>
  <c r="P2971" i="19"/>
  <c r="Q2971" i="19"/>
  <c r="R2971" i="19"/>
  <c r="AY2971" i="19"/>
  <c r="O2972" i="19"/>
  <c r="P2972" i="19"/>
  <c r="Q2972" i="19"/>
  <c r="R2972" i="19"/>
  <c r="AY2972" i="19"/>
  <c r="O2973" i="19"/>
  <c r="P2973" i="19"/>
  <c r="Q2973" i="19"/>
  <c r="R2973" i="19"/>
  <c r="AY2973" i="19"/>
  <c r="O2974" i="19"/>
  <c r="P2974" i="19"/>
  <c r="Q2974" i="19"/>
  <c r="R2974" i="19"/>
  <c r="AY2974" i="19"/>
  <c r="O2975" i="19"/>
  <c r="P2975" i="19"/>
  <c r="Q2975" i="19"/>
  <c r="R2975" i="19"/>
  <c r="AY2975" i="19"/>
  <c r="O2976" i="19"/>
  <c r="P2976" i="19"/>
  <c r="Q2976" i="19"/>
  <c r="R2976" i="19"/>
  <c r="AY2976" i="19"/>
  <c r="O2977" i="19"/>
  <c r="P2977" i="19"/>
  <c r="Q2977" i="19"/>
  <c r="R2977" i="19"/>
  <c r="AY2977" i="19"/>
  <c r="O2978" i="19"/>
  <c r="P2978" i="19"/>
  <c r="Q2978" i="19"/>
  <c r="R2978" i="19"/>
  <c r="AY2978" i="19"/>
  <c r="O2979" i="19"/>
  <c r="P2979" i="19"/>
  <c r="Q2979" i="19"/>
  <c r="R2979" i="19"/>
  <c r="AY2979" i="19"/>
  <c r="O2980" i="19"/>
  <c r="P2980" i="19"/>
  <c r="Q2980" i="19"/>
  <c r="R2980" i="19"/>
  <c r="AY2980" i="19"/>
  <c r="O2981" i="19"/>
  <c r="P2981" i="19"/>
  <c r="Q2981" i="19"/>
  <c r="R2981" i="19"/>
  <c r="AY2981" i="19"/>
  <c r="O2982" i="19"/>
  <c r="P2982" i="19"/>
  <c r="Q2982" i="19"/>
  <c r="R2982" i="19"/>
  <c r="AY2982" i="19"/>
  <c r="O2983" i="19"/>
  <c r="P2983" i="19"/>
  <c r="Q2983" i="19"/>
  <c r="R2983" i="19"/>
  <c r="AY2983" i="19"/>
  <c r="O2984" i="19"/>
  <c r="P2984" i="19"/>
  <c r="Q2984" i="19"/>
  <c r="R2984" i="19"/>
  <c r="AY2984" i="19"/>
  <c r="O2985" i="19"/>
  <c r="P2985" i="19"/>
  <c r="Q2985" i="19"/>
  <c r="R2985" i="19"/>
  <c r="AY2985" i="19"/>
  <c r="O2986" i="19"/>
  <c r="P2986" i="19"/>
  <c r="Q2986" i="19"/>
  <c r="R2986" i="19"/>
  <c r="AY2986" i="19"/>
  <c r="O2987" i="19"/>
  <c r="P2987" i="19"/>
  <c r="Q2987" i="19"/>
  <c r="R2987" i="19"/>
  <c r="AY2987" i="19"/>
  <c r="O2988" i="19"/>
  <c r="P2988" i="19"/>
  <c r="Q2988" i="19"/>
  <c r="R2988" i="19"/>
  <c r="AY2988" i="19"/>
  <c r="O2989" i="19"/>
  <c r="P2989" i="19"/>
  <c r="Q2989" i="19"/>
  <c r="R2989" i="19"/>
  <c r="AY2989" i="19"/>
  <c r="O2990" i="19"/>
  <c r="P2990" i="19"/>
  <c r="Q2990" i="19"/>
  <c r="R2990" i="19"/>
  <c r="AY2990" i="19"/>
  <c r="O2991" i="19"/>
  <c r="P2991" i="19"/>
  <c r="Q2991" i="19"/>
  <c r="R2991" i="19"/>
  <c r="AY2991" i="19"/>
  <c r="O2992" i="19"/>
  <c r="P2992" i="19"/>
  <c r="Q2992" i="19"/>
  <c r="R2992" i="19"/>
  <c r="AY2992" i="19"/>
  <c r="O2993" i="19"/>
  <c r="P2993" i="19"/>
  <c r="Q2993" i="19"/>
  <c r="R2993" i="19"/>
  <c r="AY2993" i="19"/>
  <c r="O2994" i="19"/>
  <c r="P2994" i="19"/>
  <c r="Q2994" i="19"/>
  <c r="R2994" i="19"/>
  <c r="AY2994" i="19"/>
  <c r="O2995" i="19"/>
  <c r="P2995" i="19"/>
  <c r="Q2995" i="19"/>
  <c r="R2995" i="19"/>
  <c r="AY2995" i="19"/>
  <c r="O2996" i="19"/>
  <c r="P2996" i="19"/>
  <c r="Q2996" i="19"/>
  <c r="R2996" i="19"/>
  <c r="AY2996" i="19"/>
  <c r="O2997" i="19"/>
  <c r="P2997" i="19"/>
  <c r="Q2997" i="19"/>
  <c r="R2997" i="19"/>
  <c r="AY2997" i="19"/>
  <c r="O2998" i="19"/>
  <c r="P2998" i="19"/>
  <c r="Q2998" i="19"/>
  <c r="R2998" i="19"/>
  <c r="AY2998" i="19"/>
  <c r="O2999" i="19"/>
  <c r="P2999" i="19"/>
  <c r="Q2999" i="19"/>
  <c r="R2999" i="19"/>
  <c r="AY2999" i="19"/>
  <c r="O3000" i="19"/>
  <c r="P3000" i="19"/>
  <c r="Q3000" i="19"/>
  <c r="R3000" i="19"/>
  <c r="AY3000" i="19"/>
  <c r="O3001" i="19"/>
  <c r="P3001" i="19"/>
  <c r="Q3001" i="19"/>
  <c r="R3001" i="19"/>
  <c r="AY3001" i="19"/>
  <c r="O3002" i="19"/>
  <c r="P3002" i="19"/>
  <c r="Q3002" i="19"/>
  <c r="R3002" i="19"/>
  <c r="AY3002" i="19"/>
  <c r="O3003" i="19"/>
  <c r="P3003" i="19"/>
  <c r="Q3003" i="19"/>
  <c r="R3003" i="19"/>
  <c r="AY3003" i="19"/>
  <c r="O3004" i="19"/>
  <c r="P3004" i="19"/>
  <c r="Q3004" i="19"/>
  <c r="R3004" i="19"/>
  <c r="AY3004" i="19"/>
  <c r="O3005" i="19"/>
  <c r="P3005" i="19"/>
  <c r="Q3005" i="19"/>
  <c r="R3005" i="19"/>
  <c r="AY3005" i="19"/>
  <c r="O3006" i="19"/>
  <c r="P3006" i="19"/>
  <c r="Q3006" i="19"/>
  <c r="R3006" i="19"/>
  <c r="AY3006" i="19"/>
  <c r="O3007" i="19"/>
  <c r="P3007" i="19"/>
  <c r="Q3007" i="19"/>
  <c r="R3007" i="19"/>
  <c r="AY3007" i="19"/>
  <c r="O3008" i="19"/>
  <c r="P3008" i="19"/>
  <c r="Q3008" i="19"/>
  <c r="R3008" i="19"/>
  <c r="AY3008" i="19"/>
  <c r="O3009" i="19"/>
  <c r="P3009" i="19"/>
  <c r="Q3009" i="19"/>
  <c r="R3009" i="19"/>
  <c r="AY3009" i="19"/>
  <c r="O3010" i="19"/>
  <c r="P3010" i="19"/>
  <c r="Q3010" i="19"/>
  <c r="R3010" i="19"/>
  <c r="AY3010" i="19"/>
  <c r="O3011" i="19"/>
  <c r="P3011" i="19"/>
  <c r="Q3011" i="19"/>
  <c r="R3011" i="19"/>
  <c r="AY3011" i="19"/>
  <c r="O3012" i="19"/>
  <c r="P3012" i="19"/>
  <c r="Q3012" i="19"/>
  <c r="R3012" i="19"/>
  <c r="AY3012" i="19"/>
  <c r="O3013" i="19"/>
  <c r="P3013" i="19"/>
  <c r="Q3013" i="19"/>
  <c r="R3013" i="19"/>
  <c r="AY3013" i="19"/>
  <c r="O3014" i="19"/>
  <c r="P3014" i="19"/>
  <c r="Q3014" i="19"/>
  <c r="R3014" i="19"/>
  <c r="AY3014" i="19"/>
  <c r="O3015" i="19"/>
  <c r="P3015" i="19"/>
  <c r="Q3015" i="19"/>
  <c r="R3015" i="19"/>
  <c r="AY3015" i="19"/>
  <c r="O3016" i="19"/>
  <c r="P3016" i="19"/>
  <c r="Q3016" i="19"/>
  <c r="R3016" i="19"/>
  <c r="AY3016" i="19"/>
  <c r="O3017" i="19"/>
  <c r="P3017" i="19"/>
  <c r="Q3017" i="19"/>
  <c r="R3017" i="19"/>
  <c r="AY3017" i="19"/>
  <c r="O3018" i="19"/>
  <c r="P3018" i="19"/>
  <c r="Q3018" i="19"/>
  <c r="R3018" i="19"/>
  <c r="AY3018" i="19"/>
  <c r="O3019" i="19"/>
  <c r="P3019" i="19"/>
  <c r="Q3019" i="19"/>
  <c r="R3019" i="19"/>
  <c r="AY3019" i="19"/>
  <c r="O3020" i="19"/>
  <c r="P3020" i="19"/>
  <c r="Q3020" i="19"/>
  <c r="R3020" i="19"/>
  <c r="AY3020" i="19"/>
  <c r="O3021" i="19"/>
  <c r="P3021" i="19"/>
  <c r="Q3021" i="19"/>
  <c r="R3021" i="19"/>
  <c r="AY3021" i="19"/>
  <c r="O3022" i="19"/>
  <c r="P3022" i="19"/>
  <c r="Q3022" i="19"/>
  <c r="R3022" i="19"/>
  <c r="AY3022" i="19"/>
  <c r="O3023" i="19"/>
  <c r="P3023" i="19"/>
  <c r="Q3023" i="19"/>
  <c r="R3023" i="19"/>
  <c r="AY3023" i="19"/>
  <c r="O3024" i="19"/>
  <c r="P3024" i="19"/>
  <c r="Q3024" i="19"/>
  <c r="R3024" i="19"/>
  <c r="AY3024" i="19"/>
  <c r="O3025" i="19"/>
  <c r="P3025" i="19"/>
  <c r="Q3025" i="19"/>
  <c r="R3025" i="19"/>
  <c r="AY3025" i="19"/>
  <c r="O3026" i="19"/>
  <c r="P3026" i="19"/>
  <c r="Q3026" i="19"/>
  <c r="R3026" i="19"/>
  <c r="AY3026" i="19"/>
  <c r="O3027" i="19"/>
  <c r="P3027" i="19"/>
  <c r="Q3027" i="19"/>
  <c r="R3027" i="19"/>
  <c r="AY3027" i="19"/>
  <c r="O3028" i="19"/>
  <c r="P3028" i="19"/>
  <c r="Q3028" i="19"/>
  <c r="R3028" i="19"/>
  <c r="AY3028" i="19"/>
  <c r="O3029" i="19"/>
  <c r="P3029" i="19"/>
  <c r="Q3029" i="19"/>
  <c r="R3029" i="19"/>
  <c r="AY3029" i="19"/>
  <c r="O3030" i="19"/>
  <c r="P3030" i="19"/>
  <c r="Q3030" i="19"/>
  <c r="R3030" i="19"/>
  <c r="AY3030" i="19"/>
  <c r="O3031" i="19"/>
  <c r="P3031" i="19"/>
  <c r="Q3031" i="19"/>
  <c r="R3031" i="19"/>
  <c r="AY3031" i="19"/>
  <c r="O3032" i="19"/>
  <c r="P3032" i="19"/>
  <c r="Q3032" i="19"/>
  <c r="R3032" i="19"/>
  <c r="AY3032" i="19"/>
  <c r="O3033" i="19"/>
  <c r="P3033" i="19"/>
  <c r="Q3033" i="19"/>
  <c r="R3033" i="19"/>
  <c r="AY3033" i="19"/>
  <c r="O3034" i="19"/>
  <c r="P3034" i="19"/>
  <c r="Q3034" i="19"/>
  <c r="R3034" i="19"/>
  <c r="AY3034" i="19"/>
  <c r="O3035" i="19"/>
  <c r="P3035" i="19"/>
  <c r="Q3035" i="19"/>
  <c r="R3035" i="19"/>
  <c r="AY3035" i="19"/>
  <c r="O3036" i="19"/>
  <c r="P3036" i="19"/>
  <c r="Q3036" i="19"/>
  <c r="R3036" i="19"/>
  <c r="AY3036" i="19"/>
  <c r="O3037" i="19"/>
  <c r="P3037" i="19"/>
  <c r="Q3037" i="19"/>
  <c r="R3037" i="19"/>
  <c r="AY3037" i="19"/>
  <c r="O3038" i="19"/>
  <c r="P3038" i="19"/>
  <c r="Q3038" i="19"/>
  <c r="R3038" i="19"/>
  <c r="AY3038" i="19"/>
  <c r="O3039" i="19"/>
  <c r="P3039" i="19"/>
  <c r="Q3039" i="19"/>
  <c r="R3039" i="19"/>
  <c r="AY3039" i="19"/>
  <c r="O3040" i="19"/>
  <c r="P3040" i="19"/>
  <c r="Q3040" i="19"/>
  <c r="R3040" i="19"/>
  <c r="AY3040" i="19"/>
  <c r="O3041" i="19"/>
  <c r="P3041" i="19"/>
  <c r="Q3041" i="19"/>
  <c r="R3041" i="19"/>
  <c r="AY3041" i="19"/>
  <c r="O3042" i="19"/>
  <c r="P3042" i="19"/>
  <c r="Q3042" i="19"/>
  <c r="R3042" i="19"/>
  <c r="AY3042" i="19"/>
  <c r="O3043" i="19"/>
  <c r="P3043" i="19"/>
  <c r="Q3043" i="19"/>
  <c r="R3043" i="19"/>
  <c r="AY3043" i="19"/>
  <c r="O3044" i="19"/>
  <c r="P3044" i="19"/>
  <c r="Q3044" i="19"/>
  <c r="R3044" i="19"/>
  <c r="AY3044" i="19"/>
  <c r="O3045" i="19"/>
  <c r="P3045" i="19"/>
  <c r="Q3045" i="19"/>
  <c r="R3045" i="19"/>
  <c r="AY3045" i="19"/>
  <c r="O3046" i="19"/>
  <c r="P3046" i="19"/>
  <c r="Q3046" i="19"/>
  <c r="R3046" i="19"/>
  <c r="AY3046" i="19"/>
  <c r="O3047" i="19"/>
  <c r="P3047" i="19"/>
  <c r="Q3047" i="19"/>
  <c r="R3047" i="19"/>
  <c r="AY3047" i="19"/>
  <c r="O3048" i="19"/>
  <c r="P3048" i="19"/>
  <c r="Q3048" i="19"/>
  <c r="R3048" i="19"/>
  <c r="AY3048" i="19"/>
  <c r="O3049" i="19"/>
  <c r="P3049" i="19"/>
  <c r="Q3049" i="19"/>
  <c r="R3049" i="19"/>
  <c r="AY3049" i="19"/>
  <c r="O3050" i="19"/>
  <c r="P3050" i="19"/>
  <c r="Q3050" i="19"/>
  <c r="R3050" i="19"/>
  <c r="AY3050" i="19"/>
  <c r="O3051" i="19"/>
  <c r="P3051" i="19"/>
  <c r="Q3051" i="19"/>
  <c r="R3051" i="19"/>
  <c r="AY3051" i="19"/>
  <c r="O3052" i="19"/>
  <c r="P3052" i="19"/>
  <c r="Q3052" i="19"/>
  <c r="R3052" i="19"/>
  <c r="AY3052" i="19"/>
  <c r="O3053" i="19"/>
  <c r="P3053" i="19"/>
  <c r="Q3053" i="19"/>
  <c r="R3053" i="19"/>
  <c r="AY3053" i="19"/>
  <c r="O3054" i="19"/>
  <c r="P3054" i="19"/>
  <c r="Q3054" i="19"/>
  <c r="R3054" i="19"/>
  <c r="AY3054" i="19"/>
  <c r="O3055" i="19"/>
  <c r="P3055" i="19"/>
  <c r="Q3055" i="19"/>
  <c r="R3055" i="19"/>
  <c r="AY3055" i="19"/>
  <c r="O3056" i="19"/>
  <c r="P3056" i="19"/>
  <c r="Q3056" i="19"/>
  <c r="R3056" i="19"/>
  <c r="AY3056" i="19"/>
  <c r="O3057" i="19"/>
  <c r="P3057" i="19"/>
  <c r="Q3057" i="19"/>
  <c r="R3057" i="19"/>
  <c r="AY3057" i="19"/>
  <c r="O3058" i="19"/>
  <c r="P3058" i="19"/>
  <c r="Q3058" i="19"/>
  <c r="R3058" i="19"/>
  <c r="O3060" i="19"/>
  <c r="P3060" i="19"/>
  <c r="Q3060" i="19"/>
  <c r="R3060" i="19"/>
  <c r="AY3060" i="19"/>
  <c r="O3061" i="19"/>
  <c r="P3061" i="19"/>
  <c r="Q3061" i="19"/>
  <c r="R3061" i="19"/>
  <c r="AY3061" i="19"/>
  <c r="O3062" i="19"/>
  <c r="P3062" i="19"/>
  <c r="Q3062" i="19"/>
  <c r="R3062" i="19"/>
  <c r="AY3062" i="19"/>
  <c r="O3063" i="19"/>
  <c r="P3063" i="19"/>
  <c r="Q3063" i="19"/>
  <c r="R3063" i="19"/>
  <c r="AY3063" i="19"/>
  <c r="O3064" i="19"/>
  <c r="P3064" i="19"/>
  <c r="Q3064" i="19"/>
  <c r="R3064" i="19"/>
  <c r="AY3064" i="19"/>
  <c r="O3065" i="19"/>
  <c r="P3065" i="19"/>
  <c r="Q3065" i="19"/>
  <c r="R3065" i="19"/>
  <c r="AY3065" i="19"/>
  <c r="O3066" i="19"/>
  <c r="P3066" i="19"/>
  <c r="Q3066" i="19"/>
  <c r="R3066" i="19"/>
  <c r="AY3066" i="19"/>
  <c r="O3067" i="19"/>
  <c r="P3067" i="19"/>
  <c r="Q3067" i="19"/>
  <c r="R3067" i="19"/>
  <c r="AY3067" i="19"/>
  <c r="O3068" i="19"/>
  <c r="P3068" i="19"/>
  <c r="Q3068" i="19"/>
  <c r="R3068" i="19"/>
  <c r="AY3068" i="19"/>
  <c r="O3069" i="19"/>
  <c r="P3069" i="19"/>
  <c r="Q3069" i="19"/>
  <c r="R3069" i="19"/>
  <c r="AY3069" i="19"/>
  <c r="O3070" i="19"/>
  <c r="P3070" i="19"/>
  <c r="Q3070" i="19"/>
  <c r="R3070" i="19"/>
  <c r="AY3070" i="19"/>
  <c r="O3071" i="19"/>
  <c r="P3071" i="19"/>
  <c r="Q3071" i="19"/>
  <c r="R3071" i="19"/>
  <c r="AY3071" i="19"/>
  <c r="O3072" i="19"/>
  <c r="P3072" i="19"/>
  <c r="Q3072" i="19"/>
  <c r="R3072" i="19"/>
  <c r="AY3072" i="19"/>
  <c r="O3073" i="19"/>
  <c r="P3073" i="19"/>
  <c r="Q3073" i="19"/>
  <c r="R3073" i="19"/>
  <c r="AY3073" i="19"/>
  <c r="O3074" i="19"/>
  <c r="P3074" i="19"/>
  <c r="Q3074" i="19"/>
  <c r="R3074" i="19"/>
  <c r="AY3074" i="19"/>
  <c r="O3075" i="19"/>
  <c r="P3075" i="19"/>
  <c r="Q3075" i="19"/>
  <c r="R3075" i="19"/>
  <c r="AY3075" i="19"/>
  <c r="O3076" i="19"/>
  <c r="P3076" i="19"/>
  <c r="Q3076" i="19"/>
  <c r="R3076" i="19"/>
  <c r="AY3076" i="19"/>
  <c r="O3077" i="19"/>
  <c r="P3077" i="19"/>
  <c r="Q3077" i="19"/>
  <c r="R3077" i="19"/>
  <c r="AY3077" i="19"/>
  <c r="O3078" i="19"/>
  <c r="P3078" i="19"/>
  <c r="Q3078" i="19"/>
  <c r="R3078" i="19"/>
  <c r="AY3078" i="19"/>
  <c r="O3079" i="19"/>
  <c r="P3079" i="19"/>
  <c r="Q3079" i="19"/>
  <c r="R3079" i="19"/>
  <c r="AY3079" i="19"/>
  <c r="O3080" i="19"/>
  <c r="P3080" i="19"/>
  <c r="Q3080" i="19"/>
  <c r="R3080" i="19"/>
  <c r="AY3080" i="19"/>
  <c r="O3081" i="19"/>
  <c r="P3081" i="19"/>
  <c r="Q3081" i="19"/>
  <c r="R3081" i="19"/>
  <c r="AY3081" i="19"/>
  <c r="O3082" i="19"/>
  <c r="P3082" i="19"/>
  <c r="Q3082" i="19"/>
  <c r="R3082" i="19"/>
  <c r="AY3082" i="19"/>
  <c r="O3083" i="19"/>
  <c r="P3083" i="19"/>
  <c r="Q3083" i="19"/>
  <c r="R3083" i="19"/>
  <c r="AY3083" i="19"/>
  <c r="O3084" i="19"/>
  <c r="P3084" i="19"/>
  <c r="Q3084" i="19"/>
  <c r="R3084" i="19"/>
  <c r="AY3084" i="19"/>
  <c r="O3085" i="19"/>
  <c r="P3085" i="19"/>
  <c r="Q3085" i="19"/>
  <c r="R3085" i="19"/>
  <c r="AY3085" i="19"/>
  <c r="O3086" i="19"/>
  <c r="P3086" i="19"/>
  <c r="Q3086" i="19"/>
  <c r="R3086" i="19"/>
  <c r="AY3086" i="19"/>
  <c r="O3087" i="19"/>
  <c r="P3087" i="19"/>
  <c r="Q3087" i="19"/>
  <c r="R3087" i="19"/>
  <c r="AY3087" i="19"/>
  <c r="O3088" i="19"/>
  <c r="P3088" i="19"/>
  <c r="Q3088" i="19"/>
  <c r="R3088" i="19"/>
  <c r="AY3088" i="19"/>
  <c r="O3089" i="19"/>
  <c r="P3089" i="19"/>
  <c r="Q3089" i="19"/>
  <c r="R3089" i="19"/>
  <c r="AY3089" i="19"/>
  <c r="O3090" i="19"/>
  <c r="P3090" i="19"/>
  <c r="Q3090" i="19"/>
  <c r="R3090" i="19"/>
  <c r="AY3090" i="19"/>
  <c r="O3091" i="19"/>
  <c r="P3091" i="19"/>
  <c r="Q3091" i="19"/>
  <c r="R3091" i="19"/>
  <c r="AY3091" i="19"/>
  <c r="O3092" i="19"/>
  <c r="P3092" i="19"/>
  <c r="Q3092" i="19"/>
  <c r="R3092" i="19"/>
  <c r="AY3092" i="19"/>
  <c r="O3093" i="19"/>
  <c r="P3093" i="19"/>
  <c r="Q3093" i="19"/>
  <c r="R3093" i="19"/>
  <c r="AY3093" i="19"/>
  <c r="O3094" i="19"/>
  <c r="P3094" i="19"/>
  <c r="Q3094" i="19"/>
  <c r="R3094" i="19"/>
  <c r="AY3094" i="19"/>
  <c r="O3095" i="19"/>
  <c r="P3095" i="19"/>
  <c r="Q3095" i="19"/>
  <c r="R3095" i="19"/>
  <c r="AY3095" i="19"/>
  <c r="O3096" i="19"/>
  <c r="P3096" i="19"/>
  <c r="Q3096" i="19"/>
  <c r="R3096" i="19"/>
  <c r="AY3096" i="19"/>
  <c r="O3097" i="19"/>
  <c r="P3097" i="19"/>
  <c r="Q3097" i="19"/>
  <c r="R3097" i="19"/>
  <c r="AY3097" i="19"/>
  <c r="O3098" i="19"/>
  <c r="P3098" i="19"/>
  <c r="Q3098" i="19"/>
  <c r="R3098" i="19"/>
  <c r="AY3098" i="19"/>
  <c r="O3099" i="19"/>
  <c r="P3099" i="19"/>
  <c r="Q3099" i="19"/>
  <c r="R3099" i="19"/>
  <c r="O3101" i="19"/>
  <c r="P3101" i="19"/>
  <c r="Q3101" i="19"/>
  <c r="R3101" i="19"/>
  <c r="AY3101" i="19"/>
  <c r="O3102" i="19"/>
  <c r="P3102" i="19"/>
  <c r="Q3102" i="19"/>
  <c r="R3102" i="19"/>
  <c r="AY3102" i="19"/>
  <c r="O3103" i="19"/>
  <c r="P3103" i="19"/>
  <c r="Q3103" i="19"/>
  <c r="R3103" i="19"/>
  <c r="AY3103" i="19"/>
  <c r="O3104" i="19"/>
  <c r="P3104" i="19"/>
  <c r="Q3104" i="19"/>
  <c r="R3104" i="19"/>
  <c r="AY3104" i="19"/>
  <c r="O3105" i="19"/>
  <c r="P3105" i="19"/>
  <c r="Q3105" i="19"/>
  <c r="R3105" i="19"/>
  <c r="AY3105" i="19"/>
  <c r="O3106" i="19"/>
  <c r="P3106" i="19"/>
  <c r="Q3106" i="19"/>
  <c r="R3106" i="19"/>
  <c r="AY3106" i="19"/>
  <c r="O3107" i="19"/>
  <c r="P3107" i="19"/>
  <c r="Q3107" i="19"/>
  <c r="R3107" i="19"/>
  <c r="AY3107" i="19"/>
  <c r="O3108" i="19"/>
  <c r="P3108" i="19"/>
  <c r="Q3108" i="19"/>
  <c r="R3108" i="19"/>
  <c r="AY3108" i="19"/>
  <c r="O3109" i="19"/>
  <c r="P3109" i="19"/>
  <c r="Q3109" i="19"/>
  <c r="R3109" i="19"/>
  <c r="AY3109" i="19"/>
  <c r="O3110" i="19"/>
  <c r="P3110" i="19"/>
  <c r="Q3110" i="19"/>
  <c r="R3110" i="19"/>
  <c r="AY3110" i="19"/>
  <c r="O3111" i="19"/>
  <c r="P3111" i="19"/>
  <c r="Q3111" i="19"/>
  <c r="R3111" i="19"/>
  <c r="AY3111" i="19"/>
  <c r="O3112" i="19"/>
  <c r="P3112" i="19"/>
  <c r="Q3112" i="19"/>
  <c r="R3112" i="19"/>
  <c r="AY3112" i="19"/>
  <c r="O3113" i="19"/>
  <c r="P3113" i="19"/>
  <c r="Q3113" i="19"/>
  <c r="R3113" i="19"/>
  <c r="AY3113" i="19"/>
  <c r="O3114" i="19"/>
  <c r="P3114" i="19"/>
  <c r="Q3114" i="19"/>
  <c r="R3114" i="19"/>
  <c r="AY3114" i="19"/>
  <c r="O3115" i="19"/>
  <c r="P3115" i="19"/>
  <c r="Q3115" i="19"/>
  <c r="R3115" i="19"/>
  <c r="AY3115" i="19"/>
  <c r="O3116" i="19"/>
  <c r="P3116" i="19"/>
  <c r="Q3116" i="19"/>
  <c r="R3116" i="19"/>
  <c r="AY3116" i="19"/>
  <c r="O3117" i="19"/>
  <c r="P3117" i="19"/>
  <c r="Q3117" i="19"/>
  <c r="R3117" i="19"/>
  <c r="AY3117" i="19"/>
  <c r="O3118" i="19"/>
  <c r="P3118" i="19"/>
  <c r="Q3118" i="19"/>
  <c r="R3118" i="19"/>
  <c r="AY3118" i="19"/>
  <c r="O3119" i="19"/>
  <c r="P3119" i="19"/>
  <c r="Q3119" i="19"/>
  <c r="R3119" i="19"/>
  <c r="AY3119" i="19"/>
  <c r="O3120" i="19"/>
  <c r="P3120" i="19"/>
  <c r="Q3120" i="19"/>
  <c r="R3120" i="19"/>
  <c r="AY3120" i="19"/>
  <c r="O3121" i="19"/>
  <c r="P3121" i="19"/>
  <c r="Q3121" i="19"/>
  <c r="R3121" i="19"/>
  <c r="AY3121" i="19"/>
  <c r="O3122" i="19"/>
  <c r="P3122" i="19"/>
  <c r="Q3122" i="19"/>
  <c r="R3122" i="19"/>
  <c r="AY3122" i="19"/>
  <c r="O3123" i="19"/>
  <c r="P3123" i="19"/>
  <c r="Q3123" i="19"/>
  <c r="R3123" i="19"/>
  <c r="AY3123" i="19"/>
  <c r="O3124" i="19"/>
  <c r="P3124" i="19"/>
  <c r="Q3124" i="19"/>
  <c r="R3124" i="19"/>
  <c r="AY3124" i="19"/>
  <c r="O3125" i="19"/>
  <c r="P3125" i="19"/>
  <c r="Q3125" i="19"/>
  <c r="R3125" i="19"/>
  <c r="AY3125" i="19"/>
  <c r="O3126" i="19"/>
  <c r="P3126" i="19"/>
  <c r="Q3126" i="19"/>
  <c r="R3126" i="19"/>
  <c r="AY3126" i="19"/>
  <c r="O3127" i="19"/>
  <c r="P3127" i="19"/>
  <c r="Q3127" i="19"/>
  <c r="R3127" i="19"/>
  <c r="AY3127" i="19"/>
  <c r="O3128" i="19"/>
  <c r="P3128" i="19"/>
  <c r="Q3128" i="19"/>
  <c r="R3128" i="19"/>
  <c r="AY3128" i="19"/>
  <c r="O3129" i="19"/>
  <c r="P3129" i="19"/>
  <c r="Q3129" i="19"/>
  <c r="R3129" i="19"/>
  <c r="AY3129" i="19"/>
  <c r="O3130" i="19"/>
  <c r="P3130" i="19"/>
  <c r="Q3130" i="19"/>
  <c r="R3130" i="19"/>
  <c r="AY3130" i="19"/>
  <c r="O3131" i="19"/>
  <c r="P3131" i="19"/>
  <c r="Q3131" i="19"/>
  <c r="R3131" i="19"/>
  <c r="AY3131" i="19"/>
  <c r="O3132" i="19"/>
  <c r="P3132" i="19"/>
  <c r="Q3132" i="19"/>
  <c r="R3132" i="19"/>
  <c r="AY3132" i="19"/>
  <c r="O3133" i="19"/>
  <c r="P3133" i="19"/>
  <c r="Q3133" i="19"/>
  <c r="R3133" i="19"/>
  <c r="AY3133" i="19"/>
  <c r="O3134" i="19"/>
  <c r="P3134" i="19"/>
  <c r="Q3134" i="19"/>
  <c r="R3134" i="19"/>
  <c r="AY3134" i="19"/>
  <c r="O3135" i="19"/>
  <c r="P3135" i="19"/>
  <c r="Q3135" i="19"/>
  <c r="R3135" i="19"/>
  <c r="AY3135" i="19"/>
  <c r="O3136" i="19"/>
  <c r="P3136" i="19"/>
  <c r="Q3136" i="19"/>
  <c r="R3136" i="19"/>
  <c r="AY3136" i="19"/>
  <c r="O3137" i="19"/>
  <c r="P3137" i="19"/>
  <c r="Q3137" i="19"/>
  <c r="R3137" i="19"/>
  <c r="AY3137" i="19"/>
  <c r="O3138" i="19"/>
  <c r="P3138" i="19"/>
  <c r="Q3138" i="19"/>
  <c r="R3138" i="19"/>
  <c r="AY3138" i="19"/>
  <c r="O3139" i="19"/>
  <c r="P3139" i="19"/>
  <c r="Q3139" i="19"/>
  <c r="R3139" i="19"/>
  <c r="AY3139" i="19"/>
  <c r="O3140" i="19"/>
  <c r="P3140" i="19"/>
  <c r="Q3140" i="19"/>
  <c r="R3140" i="19"/>
  <c r="AY3140" i="19"/>
  <c r="O3141" i="19"/>
  <c r="P3141" i="19"/>
  <c r="Q3141" i="19"/>
  <c r="R3141" i="19"/>
  <c r="AY3141" i="19"/>
  <c r="O3142" i="19"/>
  <c r="P3142" i="19"/>
  <c r="Q3142" i="19"/>
  <c r="R3142" i="19"/>
  <c r="AY3142" i="19"/>
  <c r="O3143" i="19"/>
  <c r="P3143" i="19"/>
  <c r="Q3143" i="19"/>
  <c r="R3143" i="19"/>
  <c r="AY3143" i="19"/>
  <c r="O3144" i="19"/>
  <c r="P3144" i="19"/>
  <c r="Q3144" i="19"/>
  <c r="R3144" i="19"/>
  <c r="AY3144" i="19"/>
  <c r="O3145" i="19"/>
  <c r="P3145" i="19"/>
  <c r="Q3145" i="19"/>
  <c r="R3145" i="19"/>
  <c r="AY3145" i="19"/>
  <c r="O3146" i="19"/>
  <c r="P3146" i="19"/>
  <c r="Q3146" i="19"/>
  <c r="R3146" i="19"/>
  <c r="AY3146" i="19"/>
  <c r="O3147" i="19"/>
  <c r="P3147" i="19"/>
  <c r="Q3147" i="19"/>
  <c r="R3147" i="19"/>
  <c r="AY3147" i="19"/>
  <c r="O3148" i="19"/>
  <c r="P3148" i="19"/>
  <c r="Q3148" i="19"/>
  <c r="R3148" i="19"/>
  <c r="AY3148" i="19"/>
  <c r="O3149" i="19"/>
  <c r="P3149" i="19"/>
  <c r="Q3149" i="19"/>
  <c r="R3149" i="19"/>
  <c r="AY3149" i="19"/>
  <c r="O3150" i="19"/>
  <c r="P3150" i="19"/>
  <c r="Q3150" i="19"/>
  <c r="R3150" i="19"/>
  <c r="AY3150" i="19"/>
  <c r="O3151" i="19"/>
  <c r="P3151" i="19"/>
  <c r="Q3151" i="19"/>
  <c r="R3151" i="19"/>
  <c r="AY3151" i="19"/>
  <c r="O3152" i="19"/>
  <c r="P3152" i="19"/>
  <c r="Q3152" i="19"/>
  <c r="R3152" i="19"/>
  <c r="AY3152" i="19"/>
  <c r="O3153" i="19"/>
  <c r="P3153" i="19"/>
  <c r="Q3153" i="19"/>
  <c r="R3153" i="19"/>
  <c r="AY3153" i="19"/>
  <c r="O3154" i="19"/>
  <c r="P3154" i="19"/>
  <c r="Q3154" i="19"/>
  <c r="R3154" i="19"/>
  <c r="AY3154" i="19"/>
  <c r="O3155" i="19"/>
  <c r="P3155" i="19"/>
  <c r="Q3155" i="19"/>
  <c r="R3155" i="19"/>
  <c r="AY3155" i="19"/>
  <c r="O3156" i="19"/>
  <c r="P3156" i="19"/>
  <c r="Q3156" i="19"/>
  <c r="R3156" i="19"/>
  <c r="O3158" i="19"/>
  <c r="P3158" i="19"/>
  <c r="Q3158" i="19"/>
  <c r="R3158" i="19"/>
  <c r="AY3158" i="19"/>
  <c r="O3159" i="19"/>
  <c r="P3159" i="19"/>
  <c r="Q3159" i="19"/>
  <c r="R3159" i="19"/>
  <c r="AY3159" i="19"/>
  <c r="O3160" i="19"/>
  <c r="P3160" i="19"/>
  <c r="Q3160" i="19"/>
  <c r="R3160" i="19"/>
  <c r="AY3160" i="19"/>
  <c r="O3161" i="19"/>
  <c r="P3161" i="19"/>
  <c r="Q3161" i="19"/>
  <c r="R3161" i="19"/>
  <c r="AY3161" i="19"/>
  <c r="O3162" i="19"/>
  <c r="P3162" i="19"/>
  <c r="Q3162" i="19"/>
  <c r="R3162" i="19"/>
  <c r="AY3162" i="19"/>
  <c r="O3163" i="19"/>
  <c r="P3163" i="19"/>
  <c r="Q3163" i="19"/>
  <c r="R3163" i="19"/>
  <c r="AY3163" i="19"/>
  <c r="O3164" i="19"/>
  <c r="P3164" i="19"/>
  <c r="Q3164" i="19"/>
  <c r="R3164" i="19"/>
  <c r="AY3164" i="19"/>
  <c r="O3165" i="19"/>
  <c r="P3165" i="19"/>
  <c r="Q3165" i="19"/>
  <c r="R3165" i="19"/>
  <c r="AY3165" i="19"/>
  <c r="O3166" i="19"/>
  <c r="P3166" i="19"/>
  <c r="Q3166" i="19"/>
  <c r="R3166" i="19"/>
  <c r="AY3166" i="19"/>
  <c r="O3167" i="19"/>
  <c r="P3167" i="19"/>
  <c r="Q3167" i="19"/>
  <c r="R3167" i="19"/>
  <c r="AY3167" i="19"/>
  <c r="O3168" i="19"/>
  <c r="P3168" i="19"/>
  <c r="Q3168" i="19"/>
  <c r="R3168" i="19"/>
  <c r="AY3168" i="19"/>
  <c r="O3169" i="19"/>
  <c r="P3169" i="19"/>
  <c r="Q3169" i="19"/>
  <c r="R3169" i="19"/>
  <c r="AY3169" i="19"/>
  <c r="O3170" i="19"/>
  <c r="P3170" i="19"/>
  <c r="Q3170" i="19"/>
  <c r="R3170" i="19"/>
  <c r="AY3170" i="19"/>
  <c r="O3171" i="19"/>
  <c r="P3171" i="19"/>
  <c r="Q3171" i="19"/>
  <c r="R3171" i="19"/>
  <c r="AY3171" i="19"/>
  <c r="O3172" i="19"/>
  <c r="P3172" i="19"/>
  <c r="Q3172" i="19"/>
  <c r="R3172" i="19"/>
  <c r="AY3172" i="19"/>
  <c r="O3173" i="19"/>
  <c r="P3173" i="19"/>
  <c r="Q3173" i="19"/>
  <c r="R3173" i="19"/>
  <c r="AY3173" i="19"/>
  <c r="O3174" i="19"/>
  <c r="P3174" i="19"/>
  <c r="Q3174" i="19"/>
  <c r="R3174" i="19"/>
  <c r="AY3174" i="19"/>
  <c r="O3175" i="19"/>
  <c r="P3175" i="19"/>
  <c r="Q3175" i="19"/>
  <c r="R3175" i="19"/>
  <c r="AY3175" i="19"/>
  <c r="O3176" i="19"/>
  <c r="P3176" i="19"/>
  <c r="Q3176" i="19"/>
  <c r="R3176" i="19"/>
  <c r="AY3176" i="19"/>
  <c r="O3177" i="19"/>
  <c r="P3177" i="19"/>
  <c r="Q3177" i="19"/>
  <c r="R3177" i="19"/>
  <c r="AY3177" i="19"/>
  <c r="O3178" i="19"/>
  <c r="P3178" i="19"/>
  <c r="Q3178" i="19"/>
  <c r="R3178" i="19"/>
  <c r="AY3178" i="19"/>
  <c r="O3179" i="19"/>
  <c r="P3179" i="19"/>
  <c r="Q3179" i="19"/>
  <c r="R3179" i="19"/>
  <c r="AY3179" i="19"/>
  <c r="O3180" i="19"/>
  <c r="P3180" i="19"/>
  <c r="Q3180" i="19"/>
  <c r="R3180" i="19"/>
  <c r="AY3180" i="19"/>
  <c r="O3181" i="19"/>
  <c r="P3181" i="19"/>
  <c r="Q3181" i="19"/>
  <c r="R3181" i="19"/>
  <c r="AY3181" i="19"/>
  <c r="O3182" i="19"/>
  <c r="P3182" i="19"/>
  <c r="Q3182" i="19"/>
  <c r="R3182" i="19"/>
  <c r="AY3182" i="19"/>
  <c r="O3183" i="19"/>
  <c r="P3183" i="19"/>
  <c r="Q3183" i="19"/>
  <c r="R3183" i="19"/>
  <c r="AY3183" i="19"/>
  <c r="O3184" i="19"/>
  <c r="P3184" i="19"/>
  <c r="Q3184" i="19"/>
  <c r="R3184" i="19"/>
  <c r="AY3184" i="19"/>
  <c r="O3185" i="19"/>
  <c r="P3185" i="19"/>
  <c r="Q3185" i="19"/>
  <c r="R3185" i="19"/>
  <c r="AY3185" i="19"/>
  <c r="O3186" i="19"/>
  <c r="P3186" i="19"/>
  <c r="Q3186" i="19"/>
  <c r="R3186" i="19"/>
  <c r="AY3186" i="19"/>
  <c r="O3187" i="19"/>
  <c r="P3187" i="19"/>
  <c r="Q3187" i="19"/>
  <c r="R3187" i="19"/>
  <c r="AY3187" i="19"/>
  <c r="O3188" i="19"/>
  <c r="P3188" i="19"/>
  <c r="Q3188" i="19"/>
  <c r="R3188" i="19"/>
  <c r="AY3188" i="19"/>
  <c r="O3189" i="19"/>
  <c r="P3189" i="19"/>
  <c r="Q3189" i="19"/>
  <c r="R3189" i="19"/>
  <c r="AY3189" i="19"/>
  <c r="O3190" i="19"/>
  <c r="P3190" i="19"/>
  <c r="Q3190" i="19"/>
  <c r="R3190" i="19"/>
  <c r="AY3190" i="19"/>
  <c r="O3191" i="19"/>
  <c r="P3191" i="19"/>
  <c r="Q3191" i="19"/>
  <c r="R3191" i="19"/>
  <c r="AY3191" i="19"/>
  <c r="O3192" i="19"/>
  <c r="P3192" i="19"/>
  <c r="Q3192" i="19"/>
  <c r="R3192" i="19"/>
  <c r="AY3192" i="19"/>
  <c r="O3193" i="19"/>
  <c r="P3193" i="19"/>
  <c r="Q3193" i="19"/>
  <c r="R3193" i="19"/>
  <c r="AY3193" i="19"/>
  <c r="O3194" i="19"/>
  <c r="P3194" i="19"/>
  <c r="Q3194" i="19"/>
  <c r="R3194" i="19"/>
  <c r="AY3194" i="19"/>
  <c r="O3195" i="19"/>
  <c r="P3195" i="19"/>
  <c r="Q3195" i="19"/>
  <c r="R3195" i="19"/>
  <c r="AY3195" i="19"/>
  <c r="O3196" i="19"/>
  <c r="P3196" i="19"/>
  <c r="Q3196" i="19"/>
  <c r="R3196" i="19"/>
  <c r="AY3196" i="19"/>
  <c r="O3197" i="19"/>
  <c r="P3197" i="19"/>
  <c r="Q3197" i="19"/>
  <c r="R3197" i="19"/>
  <c r="AY3197" i="19"/>
  <c r="O3198" i="19"/>
  <c r="P3198" i="19"/>
  <c r="Q3198" i="19"/>
  <c r="R3198" i="19"/>
  <c r="AY3198" i="19"/>
  <c r="O3199" i="19"/>
  <c r="P3199" i="19"/>
  <c r="Q3199" i="19"/>
  <c r="R3199" i="19"/>
  <c r="AY3199" i="19"/>
  <c r="O3200" i="19"/>
  <c r="P3200" i="19"/>
  <c r="Q3200" i="19"/>
  <c r="R3200" i="19"/>
  <c r="AY3200" i="19"/>
  <c r="O3201" i="19"/>
  <c r="P3201" i="19"/>
  <c r="Q3201" i="19"/>
  <c r="R3201" i="19"/>
  <c r="AY3201" i="19"/>
  <c r="O3202" i="19"/>
  <c r="P3202" i="19"/>
  <c r="Q3202" i="19"/>
  <c r="R3202" i="19"/>
  <c r="AY3202" i="19"/>
  <c r="O3203" i="19"/>
  <c r="P3203" i="19"/>
  <c r="Q3203" i="19"/>
  <c r="R3203" i="19"/>
  <c r="AY3203" i="19"/>
  <c r="O3204" i="19"/>
  <c r="P3204" i="19"/>
  <c r="Q3204" i="19"/>
  <c r="R3204" i="19"/>
  <c r="AY3204" i="19"/>
  <c r="O3205" i="19"/>
  <c r="P3205" i="19"/>
  <c r="Q3205" i="19"/>
  <c r="R3205" i="19"/>
  <c r="AY3205" i="19"/>
  <c r="O3206" i="19"/>
  <c r="P3206" i="19"/>
  <c r="Q3206" i="19"/>
  <c r="R3206" i="19"/>
  <c r="AY3206" i="19"/>
  <c r="O3207" i="19"/>
  <c r="P3207" i="19"/>
  <c r="Q3207" i="19"/>
  <c r="R3207" i="19"/>
  <c r="AY3207" i="19"/>
  <c r="O3208" i="19"/>
  <c r="P3208" i="19"/>
  <c r="Q3208" i="19"/>
  <c r="R3208" i="19"/>
  <c r="AY3208" i="19"/>
  <c r="O3209" i="19"/>
  <c r="P3209" i="19"/>
  <c r="Q3209" i="19"/>
  <c r="R3209" i="19"/>
  <c r="AY3209" i="19"/>
  <c r="O3210" i="19"/>
  <c r="P3210" i="19"/>
  <c r="Q3210" i="19"/>
  <c r="R3210" i="19"/>
  <c r="AY3210" i="19"/>
  <c r="O3211" i="19"/>
  <c r="P3211" i="19"/>
  <c r="Q3211" i="19"/>
  <c r="R3211" i="19"/>
  <c r="AY3211" i="19"/>
  <c r="O3212" i="19"/>
  <c r="P3212" i="19"/>
  <c r="Q3212" i="19"/>
  <c r="R3212" i="19"/>
  <c r="AY3212" i="19"/>
  <c r="O3213" i="19"/>
  <c r="P3213" i="19"/>
  <c r="Q3213" i="19"/>
  <c r="R3213" i="19"/>
  <c r="AY3213" i="19"/>
  <c r="O3214" i="19"/>
  <c r="P3214" i="19"/>
  <c r="Q3214" i="19"/>
  <c r="R3214" i="19"/>
  <c r="AY3214" i="19"/>
  <c r="O3215" i="19"/>
  <c r="P3215" i="19"/>
  <c r="Q3215" i="19"/>
  <c r="R3215" i="19"/>
  <c r="AY3215" i="19"/>
  <c r="O3216" i="19"/>
  <c r="P3216" i="19"/>
  <c r="Q3216" i="19"/>
  <c r="R3216" i="19"/>
  <c r="AY3216" i="19"/>
  <c r="O3217" i="19"/>
  <c r="P3217" i="19"/>
  <c r="Q3217" i="19"/>
  <c r="R3217" i="19"/>
  <c r="AY3217" i="19"/>
  <c r="O3218" i="19"/>
  <c r="P3218" i="19"/>
  <c r="Q3218" i="19"/>
  <c r="R3218" i="19"/>
  <c r="AY3218" i="19"/>
  <c r="O3219" i="19"/>
  <c r="P3219" i="19"/>
  <c r="Q3219" i="19"/>
  <c r="R3219" i="19"/>
  <c r="AY3219" i="19"/>
  <c r="O3220" i="19"/>
  <c r="P3220" i="19"/>
  <c r="Q3220" i="19"/>
  <c r="R3220" i="19"/>
  <c r="AY3220" i="19"/>
  <c r="O3221" i="19"/>
  <c r="P3221" i="19"/>
  <c r="Q3221" i="19"/>
  <c r="R3221" i="19"/>
  <c r="AY3221" i="19"/>
  <c r="O3222" i="19"/>
  <c r="P3222" i="19"/>
  <c r="Q3222" i="19"/>
  <c r="R3222" i="19"/>
  <c r="AY3222" i="19"/>
  <c r="O3223" i="19"/>
  <c r="P3223" i="19"/>
  <c r="Q3223" i="19"/>
  <c r="R3223" i="19"/>
  <c r="AY3223" i="19"/>
  <c r="O3224" i="19"/>
  <c r="P3224" i="19"/>
  <c r="Q3224" i="19"/>
  <c r="R3224" i="19"/>
  <c r="AY3224" i="19"/>
  <c r="O3225" i="19"/>
  <c r="P3225" i="19"/>
  <c r="Q3225" i="19"/>
  <c r="R3225" i="19"/>
  <c r="AY3225" i="19"/>
  <c r="O3226" i="19"/>
  <c r="P3226" i="19"/>
  <c r="Q3226" i="19"/>
  <c r="R3226" i="19"/>
  <c r="AY3226" i="19"/>
  <c r="O3227" i="19"/>
  <c r="P3227" i="19"/>
  <c r="Q3227" i="19"/>
  <c r="R3227" i="19"/>
  <c r="AY3227" i="19"/>
  <c r="O3228" i="19"/>
  <c r="P3228" i="19"/>
  <c r="Q3228" i="19"/>
  <c r="R3228" i="19"/>
  <c r="AY3228" i="19"/>
  <c r="O3229" i="19"/>
  <c r="P3229" i="19"/>
  <c r="Q3229" i="19"/>
  <c r="R3229" i="19"/>
  <c r="AY3229" i="19"/>
  <c r="O3230" i="19"/>
  <c r="P3230" i="19"/>
  <c r="Q3230" i="19"/>
  <c r="R3230" i="19"/>
  <c r="O3232" i="19"/>
  <c r="P3232" i="19"/>
  <c r="Q3232" i="19"/>
  <c r="R3232" i="19"/>
  <c r="AY3232" i="19"/>
  <c r="O3233" i="19"/>
  <c r="P3233" i="19"/>
  <c r="Q3233" i="19"/>
  <c r="R3233" i="19"/>
  <c r="AY3233" i="19"/>
  <c r="O3234" i="19"/>
  <c r="P3234" i="19"/>
  <c r="Q3234" i="19"/>
  <c r="R3234" i="19"/>
  <c r="AY3234" i="19"/>
  <c r="O3235" i="19"/>
  <c r="P3235" i="19"/>
  <c r="Q3235" i="19"/>
  <c r="R3235" i="19"/>
  <c r="AY3235" i="19"/>
  <c r="O3236" i="19"/>
  <c r="P3236" i="19"/>
  <c r="Q3236" i="19"/>
  <c r="R3236" i="19"/>
  <c r="AY3236" i="19"/>
  <c r="O3237" i="19"/>
  <c r="P3237" i="19"/>
  <c r="Q3237" i="19"/>
  <c r="R3237" i="19"/>
  <c r="AY3237" i="19"/>
  <c r="O3238" i="19"/>
  <c r="P3238" i="19"/>
  <c r="Q3238" i="19"/>
  <c r="R3238" i="19"/>
  <c r="AY3238" i="19"/>
  <c r="O3239" i="19"/>
  <c r="P3239" i="19"/>
  <c r="Q3239" i="19"/>
  <c r="R3239" i="19"/>
  <c r="AY3239" i="19"/>
  <c r="O3240" i="19"/>
  <c r="P3240" i="19"/>
  <c r="Q3240" i="19"/>
  <c r="R3240" i="19"/>
  <c r="AY3240" i="19"/>
  <c r="O3241" i="19"/>
  <c r="P3241" i="19"/>
  <c r="Q3241" i="19"/>
  <c r="R3241" i="19"/>
  <c r="AY3241" i="19"/>
  <c r="O3242" i="19"/>
  <c r="P3242" i="19"/>
  <c r="Q3242" i="19"/>
  <c r="R3242" i="19"/>
  <c r="AY3242" i="19"/>
  <c r="O3243" i="19"/>
  <c r="P3243" i="19"/>
  <c r="Q3243" i="19"/>
  <c r="R3243" i="19"/>
  <c r="AY3243" i="19"/>
  <c r="O3244" i="19"/>
  <c r="P3244" i="19"/>
  <c r="Q3244" i="19"/>
  <c r="R3244" i="19"/>
  <c r="AY3244" i="19"/>
  <c r="O3245" i="19"/>
  <c r="P3245" i="19"/>
  <c r="Q3245" i="19"/>
  <c r="R3245" i="19"/>
  <c r="AY3245" i="19"/>
  <c r="O3246" i="19"/>
  <c r="P3246" i="19"/>
  <c r="Q3246" i="19"/>
  <c r="R3246" i="19"/>
  <c r="AY3246" i="19"/>
  <c r="O3247" i="19"/>
  <c r="P3247" i="19"/>
  <c r="Q3247" i="19"/>
  <c r="R3247" i="19"/>
  <c r="AY3247" i="19"/>
  <c r="O3248" i="19"/>
  <c r="P3248" i="19"/>
  <c r="Q3248" i="19"/>
  <c r="R3248" i="19"/>
  <c r="AY3248" i="19"/>
  <c r="O3249" i="19"/>
  <c r="P3249" i="19"/>
  <c r="Q3249" i="19"/>
  <c r="R3249" i="19"/>
  <c r="AY3249" i="19"/>
  <c r="O3250" i="19"/>
  <c r="P3250" i="19"/>
  <c r="Q3250" i="19"/>
  <c r="R3250" i="19"/>
  <c r="AY3250" i="19"/>
  <c r="O3251" i="19"/>
  <c r="P3251" i="19"/>
  <c r="Q3251" i="19"/>
  <c r="R3251" i="19"/>
  <c r="AY3251" i="19"/>
  <c r="O3252" i="19"/>
  <c r="P3252" i="19"/>
  <c r="Q3252" i="19"/>
  <c r="R3252" i="19"/>
  <c r="AY3252" i="19"/>
  <c r="O3253" i="19"/>
  <c r="P3253" i="19"/>
  <c r="Q3253" i="19"/>
  <c r="R3253" i="19"/>
  <c r="AY3253" i="19"/>
  <c r="O3254" i="19"/>
  <c r="P3254" i="19"/>
  <c r="Q3254" i="19"/>
  <c r="R3254" i="19"/>
  <c r="AY3254" i="19"/>
  <c r="O3255" i="19"/>
  <c r="P3255" i="19"/>
  <c r="Q3255" i="19"/>
  <c r="R3255" i="19"/>
  <c r="L1" i="18"/>
  <c r="M1" i="18"/>
  <c r="N1" i="18"/>
  <c r="O1" i="18"/>
  <c r="P1" i="18"/>
  <c r="Q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J3" i="18"/>
  <c r="K3" i="18"/>
  <c r="L3" i="18"/>
  <c r="M3" i="18"/>
  <c r="N3" i="18"/>
  <c r="J4" i="18"/>
  <c r="K4" i="18"/>
  <c r="L4" i="18"/>
  <c r="M4" i="18"/>
  <c r="N4" i="18"/>
  <c r="J5" i="18"/>
  <c r="K5" i="18"/>
  <c r="J6" i="18"/>
  <c r="K6" i="18"/>
  <c r="L6" i="18"/>
  <c r="M6" i="18"/>
  <c r="N6" i="18"/>
  <c r="J7" i="18"/>
  <c r="K7" i="18"/>
  <c r="J8" i="18"/>
  <c r="K8" i="18"/>
  <c r="J9" i="18"/>
  <c r="K9" i="18"/>
  <c r="L9" i="18"/>
  <c r="M9" i="18"/>
  <c r="N9" i="18"/>
  <c r="K10" i="18"/>
  <c r="L10" i="18"/>
  <c r="M10" i="18"/>
  <c r="N10" i="18"/>
  <c r="J11" i="18"/>
  <c r="K11" i="18"/>
  <c r="J12" i="18"/>
  <c r="K12" i="18"/>
  <c r="J13" i="18"/>
  <c r="K13" i="18"/>
  <c r="J14" i="18"/>
  <c r="K14" i="18"/>
  <c r="J15" i="18"/>
  <c r="K15" i="18"/>
  <c r="J16" i="18"/>
  <c r="K16" i="18"/>
  <c r="L16" i="18"/>
  <c r="M16" i="18"/>
  <c r="N16" i="18"/>
  <c r="J17" i="18"/>
  <c r="K17" i="18"/>
  <c r="L17" i="18"/>
  <c r="M17" i="18"/>
  <c r="N17" i="18"/>
  <c r="J18" i="18"/>
  <c r="K18" i="18"/>
  <c r="L18" i="18"/>
  <c r="M18" i="18"/>
  <c r="N18" i="18"/>
  <c r="J19" i="18"/>
  <c r="K19" i="18"/>
  <c r="L19" i="18"/>
  <c r="M19" i="18"/>
  <c r="N19" i="18"/>
  <c r="J20" i="18"/>
  <c r="K20" i="18"/>
  <c r="L20" i="18"/>
  <c r="M20" i="18"/>
  <c r="N20" i="18"/>
  <c r="K21" i="18"/>
  <c r="L21" i="18"/>
  <c r="M21" i="18"/>
  <c r="N21" i="18"/>
  <c r="J22" i="18"/>
  <c r="K22" i="18"/>
  <c r="L22" i="18"/>
  <c r="M22" i="18"/>
  <c r="N22" i="18"/>
  <c r="J23" i="18"/>
  <c r="K23" i="18"/>
  <c r="J24" i="18"/>
  <c r="K24" i="18"/>
  <c r="J25" i="18"/>
  <c r="K25" i="18"/>
  <c r="J26" i="18"/>
  <c r="K26" i="18"/>
  <c r="J27" i="18"/>
  <c r="K27" i="18"/>
  <c r="J28" i="18"/>
  <c r="K28" i="18"/>
  <c r="L28" i="18"/>
  <c r="M28" i="18"/>
  <c r="N28" i="18"/>
  <c r="J29" i="18"/>
  <c r="K29" i="18"/>
  <c r="L29" i="18"/>
  <c r="M29" i="18"/>
  <c r="N29" i="18"/>
  <c r="J30" i="18"/>
  <c r="K30" i="18"/>
  <c r="L30" i="18"/>
  <c r="M30" i="18"/>
  <c r="N30" i="18"/>
  <c r="J31" i="18"/>
  <c r="K31" i="18"/>
  <c r="L31" i="18"/>
  <c r="M31" i="18"/>
  <c r="N31" i="18"/>
  <c r="J32" i="18"/>
  <c r="K32" i="18"/>
  <c r="L32" i="18"/>
  <c r="M32" i="18"/>
  <c r="N32" i="18"/>
  <c r="J33" i="18"/>
  <c r="K33" i="18"/>
  <c r="L33" i="18"/>
  <c r="M33" i="18"/>
  <c r="N33" i="18"/>
  <c r="J34" i="18"/>
  <c r="K34" i="18"/>
  <c r="L34" i="18"/>
  <c r="M34" i="18"/>
  <c r="N34" i="18"/>
  <c r="K35" i="18"/>
  <c r="J36" i="18"/>
  <c r="K36" i="18"/>
  <c r="J37" i="18"/>
  <c r="K37" i="18"/>
  <c r="L37" i="18"/>
  <c r="M37" i="18"/>
  <c r="N37" i="18"/>
  <c r="J38" i="18"/>
  <c r="K38" i="18"/>
  <c r="L38" i="18"/>
  <c r="M38" i="18"/>
  <c r="N38" i="18"/>
  <c r="J39" i="18"/>
  <c r="K39" i="18"/>
  <c r="L39" i="18"/>
  <c r="M39" i="18"/>
  <c r="N39" i="18"/>
  <c r="J40" i="18"/>
  <c r="K40" i="18"/>
  <c r="J41" i="18"/>
  <c r="K41" i="18"/>
  <c r="J42" i="18"/>
  <c r="K42" i="18"/>
  <c r="L42" i="18"/>
  <c r="M42" i="18"/>
  <c r="N42" i="18"/>
  <c r="J43" i="18"/>
  <c r="K43" i="18"/>
  <c r="J44" i="18"/>
  <c r="K44" i="18"/>
  <c r="K45" i="18"/>
  <c r="J46" i="18"/>
  <c r="K46" i="18"/>
  <c r="J47" i="18"/>
  <c r="K47" i="18"/>
  <c r="J48" i="18"/>
  <c r="K48" i="18"/>
  <c r="J49" i="18"/>
  <c r="K49" i="18"/>
  <c r="L49" i="18"/>
  <c r="M49" i="18"/>
  <c r="N49" i="18"/>
  <c r="K50" i="18"/>
  <c r="J51" i="18"/>
  <c r="K51" i="18"/>
  <c r="L51" i="18"/>
  <c r="M51" i="18"/>
  <c r="N51" i="18"/>
  <c r="J52" i="18"/>
  <c r="K52" i="18"/>
  <c r="L52" i="18"/>
  <c r="M52" i="18"/>
  <c r="N52" i="18"/>
  <c r="J54" i="18"/>
</calcChain>
</file>

<file path=xl/comments1.xml><?xml version="1.0" encoding="utf-8"?>
<comments xmlns="http://schemas.openxmlformats.org/spreadsheetml/2006/main">
  <authors>
    <author>Dave Leip</author>
  </authors>
  <commentList>
    <comment ref="B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Census P-20 "Reported Voting and Registration, for States: November 2010 (Population 18 years and older)"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Census P-20 "Reported Voting and Registration, for States: November 2010 (Population 18 years and older)"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Census P-20 "Reported Voting and Registration, for States: November 2010 (Population 18 years and older)"</t>
        </r>
      </text>
    </comment>
    <comment ref="E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Census P-20 "Reported Voting and Registration, for States: November 2010 (Population 18 years and older)"</t>
        </r>
      </text>
    </comment>
    <comment ref="I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U.S. House</t>
        </r>
      </text>
    </comment>
    <comment ref="U11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Nonpartisan</t>
        </r>
      </text>
    </comment>
    <comment ref="X11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Twelve Visions Party</t>
        </r>
      </text>
    </comment>
    <comment ref="S12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</t>
        </r>
      </text>
    </comment>
    <comment ref="U26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 Party Preference</t>
        </r>
      </text>
    </comment>
    <comment ref="F3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Total Registration from Official Abstract</t>
        </r>
      </text>
    </comment>
    <comment ref="G3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Registration from Official Abstract</t>
        </r>
      </text>
    </comment>
    <comment ref="H3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Ballots Cast from Official Results</t>
        </r>
      </text>
    </comment>
    <comment ref="S3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Nov 1 Total Registered Voters by Party Affiliation and Status (Active Only)</t>
        </r>
      </text>
    </comment>
    <comment ref="AB3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American Constitution</t>
        </r>
      </text>
    </comment>
    <comment ref="BH3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and Total Registration from Official Abstract</t>
        </r>
      </text>
    </comment>
    <comment ref="BS3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Ballots Cast from Official Abstract.</t>
        </r>
      </text>
    </comment>
    <comment ref="F34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Sum of Active "Names on Official Checklist" from Statement of Vote and inactive voters from Oct 30 Report</t>
        </r>
      </text>
    </comment>
    <comment ref="G34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"Names on Official Checklist" from Statement of Vote.</t>
        </r>
      </text>
    </comment>
    <comment ref="S34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 from Oct 30 Report.</t>
        </r>
      </text>
    </comment>
    <comment ref="U41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 Party Affiliation</t>
        </r>
      </text>
    </comment>
    <comment ref="C58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89 from Kalawao County</t>
        </r>
      </text>
    </comment>
    <comment ref="H75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report has 11,287.  Corrected to 11,827 per county report.</t>
        </r>
      </text>
    </comment>
    <comment ref="BK79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Report: 4,087.  Corrected based on Total Voters and Absentee figures.</t>
        </r>
      </text>
    </comment>
    <comment ref="H82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Report: 1,388,965.  Corrected figure in Dubois County.</t>
        </r>
      </text>
    </comment>
    <comment ref="BJ82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Report: 1,388,965.  Corrected figure in Dubois County.</t>
        </r>
      </text>
    </comment>
    <comment ref="BK82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Report has 1,163,054.  Corrected figure in Ohio County</t>
        </r>
      </text>
    </comment>
    <comment ref="F92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Figures in this column from the turnout report</t>
        </r>
      </text>
    </comment>
    <comment ref="G92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Figures in this column from the turnout report</t>
        </r>
      </text>
    </comment>
    <comment ref="S92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only
11/3/2014</t>
        </r>
      </text>
    </comment>
    <comment ref="U103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Unaffiliated
</t>
        </r>
      </text>
    </comment>
    <comment ref="BL103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Advance</t>
        </r>
      </text>
    </comment>
    <comment ref="F115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total, 3,147,157.  Data sum to 3,147,154</t>
        </r>
      </text>
    </comment>
    <comment ref="H115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for ballots cast from ENR report.  Turnout report has different figures.</t>
        </r>
      </text>
    </comment>
    <comment ref="F122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Figures from 12/6 Runoff</t>
        </r>
      </text>
    </comment>
    <comment ref="H122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Figures from 12/6 Runoff</t>
        </r>
      </text>
    </comment>
    <comment ref="U126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Unaffiliated</t>
        </r>
      </text>
    </comment>
    <comment ref="BM181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Mail Precincts</t>
        </r>
      </text>
    </comment>
    <comment ref="S18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</t>
        </r>
      </text>
    </comment>
    <comment ref="U18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Nonpartisan</t>
        </r>
      </text>
    </comment>
    <comment ref="U18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Unaffiliated</t>
        </r>
      </text>
    </comment>
    <comment ref="BH18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Turnout Report</t>
        </r>
      </text>
    </comment>
    <comment ref="U190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Decline to State.</t>
        </r>
      </text>
    </comment>
    <comment ref="H194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Corrected figure from Schuyler County Board of Elections.  Original 11,415.</t>
        </r>
      </text>
    </comment>
    <comment ref="S196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</t>
        </r>
      </text>
    </comment>
    <comment ref="U196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Blank</t>
        </r>
      </text>
    </comment>
    <comment ref="U233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NAV</t>
        </r>
      </text>
    </comment>
    <comment ref="S25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</t>
        </r>
      </text>
    </comment>
    <comment ref="G262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 not in report.  See columns at right for active voters from 12/1</t>
        </r>
      </text>
    </comment>
    <comment ref="BE262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12/1/2014 Report</t>
        </r>
      </text>
    </comment>
    <comment ref="BF262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12/1/2014 Report</t>
        </r>
      </text>
    </comment>
    <comment ref="BH262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12/1/2014 Report</t>
        </r>
      </text>
    </comment>
    <comment ref="BE287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Non-Suspense</t>
        </r>
      </text>
    </comment>
    <comment ref="BF287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Suspense</t>
        </r>
      </text>
    </comment>
    <comment ref="W315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Mountain</t>
        </r>
      </text>
    </comment>
    <comment ref="U325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Unaffiliated</t>
        </r>
      </text>
    </comment>
  </commentList>
</comments>
</file>

<file path=xl/comments3.xml><?xml version="1.0" encoding="utf-8"?>
<comments xmlns="http://schemas.openxmlformats.org/spreadsheetml/2006/main">
  <authors>
    <author>Dave Leip</author>
  </authors>
  <commentList>
    <comment ref="E17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Sum of Active "Names on Official Checklist" from Statement of Vote and inactive voters from Oct 30 Report</t>
        </r>
      </text>
    </comment>
    <comment ref="F17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"Names on Official Checklist" from Statement of Vote.</t>
        </r>
      </text>
    </comment>
    <comment ref="R17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 from Oct 30 Report.</t>
        </r>
      </text>
    </comment>
    <comment ref="AK17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Statement of Vote</t>
        </r>
      </text>
    </comment>
    <comment ref="AL17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Oct 30 Report</t>
        </r>
      </text>
    </comment>
    <comment ref="A25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Connor Twp.</t>
        </r>
      </text>
    </comment>
    <comment ref="A29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Brookton Twp</t>
        </r>
      </text>
    </comment>
    <comment ref="A29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Edmunds Twp.</t>
        </r>
      </text>
    </comment>
    <comment ref="A33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Salem Twp.</t>
        </r>
      </text>
    </comment>
    <comment ref="A50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Argyle Twp.</t>
        </r>
      </text>
    </comment>
    <comment ref="A52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Washington Twp.</t>
        </r>
      </text>
    </comment>
    <comment ref="A53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Nashville Plt.</t>
        </r>
      </text>
    </comment>
    <comment ref="A54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Big Lake</t>
        </r>
      </text>
    </comment>
    <comment ref="A56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Sinclair</t>
        </r>
      </text>
    </comment>
    <comment ref="A58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Benedicta and Silver Ridge</t>
        </r>
      </text>
    </comment>
    <comment ref="A62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Codyville</t>
        </r>
      </text>
    </comment>
    <comment ref="R70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 Nov. 4</t>
        </r>
      </text>
    </comment>
  </commentList>
</comments>
</file>

<file path=xl/comments4.xml><?xml version="1.0" encoding="utf-8"?>
<comments xmlns="http://schemas.openxmlformats.org/spreadsheetml/2006/main">
  <authors>
    <author>Dave Leip</author>
  </authors>
  <commentList>
    <comment ref="B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County Source</t>
        </r>
      </text>
    </commen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Ballots cast data source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Township data source</t>
        </r>
      </text>
    </comment>
    <comment ref="E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Registration data source</t>
        </r>
      </text>
    </comment>
    <comment ref="F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Web Page, Official Abstract, Statement of Vote, etc.</t>
        </r>
      </text>
    </comment>
    <comment ref="K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write "comp." if the source is compiled by the author, else write "X"</t>
        </r>
      </text>
    </comment>
    <comment ref="Q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The date on the publication</t>
        </r>
      </text>
    </comment>
    <comment ref="T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for web pages, when was the page accessed?</t>
        </r>
      </text>
    </comment>
    <comment ref="U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 for Web page, D for Document</t>
        </r>
      </text>
    </comment>
  </commentList>
</comments>
</file>

<file path=xl/sharedStrings.xml><?xml version="1.0" encoding="utf-8"?>
<sst xmlns="http://schemas.openxmlformats.org/spreadsheetml/2006/main" count="23559" uniqueCount="3254">
  <si>
    <t>Statement of Vote</t>
  </si>
  <si>
    <t>Article Title</t>
  </si>
  <si>
    <t>Complete Title</t>
  </si>
  <si>
    <t>Publisher</t>
  </si>
  <si>
    <t>Year</t>
  </si>
  <si>
    <t>Pages</t>
  </si>
  <si>
    <t>Access Date</t>
  </si>
  <si>
    <t>Type</t>
  </si>
  <si>
    <t>W</t>
  </si>
  <si>
    <t>Reservation</t>
  </si>
  <si>
    <t>Limerick</t>
  </si>
  <si>
    <t>Colchester</t>
  </si>
  <si>
    <t>Concord</t>
  </si>
  <si>
    <t>Chebeague Island</t>
  </si>
  <si>
    <t>Owl's Head</t>
  </si>
  <si>
    <t>C</t>
  </si>
  <si>
    <t>B</t>
  </si>
  <si>
    <t>Source</t>
  </si>
  <si>
    <t>Author1</t>
  </si>
  <si>
    <t>Author1 Title</t>
  </si>
  <si>
    <t>Author2</t>
  </si>
  <si>
    <t>Author2 Title</t>
  </si>
  <si>
    <t>Comp</t>
  </si>
  <si>
    <t>Web Page</t>
  </si>
  <si>
    <t>X</t>
  </si>
  <si>
    <t>Stockholm</t>
  </si>
  <si>
    <t>Darien</t>
  </si>
  <si>
    <t>Hampton Falls</t>
  </si>
  <si>
    <t>Allenstown</t>
  </si>
  <si>
    <t>Limington</t>
  </si>
  <si>
    <t>gore</t>
  </si>
  <si>
    <t>County</t>
  </si>
  <si>
    <t>Peru</t>
  </si>
  <si>
    <t>Wales</t>
  </si>
  <si>
    <t>Maryland</t>
  </si>
  <si>
    <t>MD</t>
  </si>
  <si>
    <t>Alford</t>
  </si>
  <si>
    <t>Northwest Hancock</t>
  </si>
  <si>
    <t>Baileyville</t>
  </si>
  <si>
    <t>Woodbridge</t>
  </si>
  <si>
    <t>Waitsfield</t>
  </si>
  <si>
    <t>Lamoine</t>
  </si>
  <si>
    <t>Voting District</t>
  </si>
  <si>
    <t>DeWitt</t>
  </si>
  <si>
    <t>CTY</t>
  </si>
  <si>
    <t>Stoneham</t>
  </si>
  <si>
    <t>North Berwick</t>
  </si>
  <si>
    <t>Woodson</t>
  </si>
  <si>
    <t>Moniteau</t>
  </si>
  <si>
    <t>Gardiner</t>
  </si>
  <si>
    <t>Frankfort</t>
  </si>
  <si>
    <t>Ervings Location</t>
  </si>
  <si>
    <t>Old Town</t>
  </si>
  <si>
    <t>Orient</t>
  </si>
  <si>
    <t>Louisiana Secretary of State Elections Division</t>
  </si>
  <si>
    <t>Boylston</t>
  </si>
  <si>
    <t>Blandford</t>
  </si>
  <si>
    <t>Dillon</t>
  </si>
  <si>
    <t>Swampscott</t>
  </si>
  <si>
    <t>Northport</t>
  </si>
  <si>
    <t>Navarro</t>
  </si>
  <si>
    <t>George</t>
  </si>
  <si>
    <t>Wentworth's</t>
  </si>
  <si>
    <t>Glastenbury town</t>
  </si>
  <si>
    <t>Passamaquoddy Pleasant Point</t>
  </si>
  <si>
    <t>Un. Twp. Unity</t>
  </si>
  <si>
    <t>Lincolnville</t>
  </si>
  <si>
    <t>Gooding</t>
  </si>
  <si>
    <t>Rockport</t>
  </si>
  <si>
    <t>East Central Penobscot</t>
  </si>
  <si>
    <t>Westborough</t>
  </si>
  <si>
    <t>Tuolumne</t>
  </si>
  <si>
    <t>Missaukee</t>
  </si>
  <si>
    <t>Hempstead</t>
  </si>
  <si>
    <t>Bridgeport</t>
  </si>
  <si>
    <t>Broward</t>
  </si>
  <si>
    <t>Willimantic</t>
  </si>
  <si>
    <t>Waterville Valley</t>
  </si>
  <si>
    <t>WI</t>
  </si>
  <si>
    <t>Weare</t>
  </si>
  <si>
    <t>Trenton</t>
  </si>
  <si>
    <t>West Windsor</t>
  </si>
  <si>
    <t>Penobscot Indian Island</t>
  </si>
  <si>
    <t>MCD</t>
  </si>
  <si>
    <t>Newark</t>
  </si>
  <si>
    <t>Fairlee</t>
  </si>
  <si>
    <t>Abbot</t>
  </si>
  <si>
    <t>Missouri</t>
  </si>
  <si>
    <t>East Greenwich</t>
  </si>
  <si>
    <t>Passamaquoddy Indian Township</t>
  </si>
  <si>
    <t>Kennebunk</t>
  </si>
  <si>
    <t>Atkinson and Gilmanton Academy Grant</t>
  </si>
  <si>
    <t>Northeast Somerset</t>
  </si>
  <si>
    <t>Darlington</t>
  </si>
  <si>
    <t>Tuscola</t>
  </si>
  <si>
    <t>Westminster</t>
  </si>
  <si>
    <t>Stockton Springs</t>
  </si>
  <si>
    <t>Beans Purchase</t>
  </si>
  <si>
    <t>Chandlers Purchase</t>
  </si>
  <si>
    <t>North Oxford</t>
  </si>
  <si>
    <t>Success Township</t>
  </si>
  <si>
    <t>ST</t>
  </si>
  <si>
    <t>Thompson and Meserves Purchase</t>
  </si>
  <si>
    <t>Ohio Secretary of State Election Services</t>
  </si>
  <si>
    <t>Griggs</t>
  </si>
  <si>
    <t>Nottingham</t>
  </si>
  <si>
    <t>Orford</t>
  </si>
  <si>
    <t>Colbert</t>
  </si>
  <si>
    <t>Philadelphia</t>
  </si>
  <si>
    <t>Summit</t>
  </si>
  <si>
    <t>Teller</t>
  </si>
  <si>
    <t>Surry</t>
  </si>
  <si>
    <t>Gloucester</t>
  </si>
  <si>
    <t>Monmouth</t>
  </si>
  <si>
    <t>Whitley</t>
  </si>
  <si>
    <t>Allagash</t>
  </si>
  <si>
    <t>Argyle</t>
  </si>
  <si>
    <t>Creek</t>
  </si>
  <si>
    <t>Erath</t>
  </si>
  <si>
    <t>Manchester</t>
  </si>
  <si>
    <t>Dixs Grant</t>
  </si>
  <si>
    <t>Sargents Purchase</t>
  </si>
  <si>
    <t>Central Hancock</t>
  </si>
  <si>
    <t>Northeast Piscataquis</t>
  </si>
  <si>
    <t>North Hampton</t>
  </si>
  <si>
    <t>Plantation</t>
  </si>
  <si>
    <t>Iberia</t>
  </si>
  <si>
    <t>Gunnison</t>
  </si>
  <si>
    <t>Dawson</t>
  </si>
  <si>
    <t>Freeport</t>
  </si>
  <si>
    <t>Guadalupe</t>
  </si>
  <si>
    <t>Harding</t>
  </si>
  <si>
    <t>Salem</t>
  </si>
  <si>
    <t>Grenada</t>
  </si>
  <si>
    <t>Northampton</t>
  </si>
  <si>
    <t>Eddy</t>
  </si>
  <si>
    <t>Mathews</t>
  </si>
  <si>
    <t>Martins Location</t>
  </si>
  <si>
    <t>Guildhall</t>
  </si>
  <si>
    <t>Nueces</t>
  </si>
  <si>
    <t>Yadkin</t>
  </si>
  <si>
    <t>Jefferson Davis</t>
  </si>
  <si>
    <t>Dauphin</t>
  </si>
  <si>
    <t>New Sharon</t>
  </si>
  <si>
    <t>Leake</t>
  </si>
  <si>
    <t>Revere</t>
  </si>
  <si>
    <t>Hadleys Purchase</t>
  </si>
  <si>
    <t>Criehaven</t>
  </si>
  <si>
    <t>Hibberts</t>
  </si>
  <si>
    <t>Corinna</t>
  </si>
  <si>
    <t>Searsmont</t>
  </si>
  <si>
    <t>Templeton</t>
  </si>
  <si>
    <t>Newington</t>
  </si>
  <si>
    <t>Greenville</t>
  </si>
  <si>
    <t>Winter Harbor</t>
  </si>
  <si>
    <t>Robbinston</t>
  </si>
  <si>
    <t>Cabarrus</t>
  </si>
  <si>
    <t>Otero</t>
  </si>
  <si>
    <t>North Penobscot</t>
  </si>
  <si>
    <t>Whitney</t>
  </si>
  <si>
    <t>Twombly</t>
  </si>
  <si>
    <t>Westford</t>
  </si>
  <si>
    <t>Indiana Secretary of State Elections</t>
  </si>
  <si>
    <t>Arundel</t>
  </si>
  <si>
    <t>Bexar</t>
  </si>
  <si>
    <t>Sturbridge</t>
  </si>
  <si>
    <t>Brockton</t>
  </si>
  <si>
    <t>Princeton</t>
  </si>
  <si>
    <t>Parsonsfield</t>
  </si>
  <si>
    <t>Haynesville</t>
  </si>
  <si>
    <t>Glascock</t>
  </si>
  <si>
    <t>Pershing</t>
  </si>
  <si>
    <t>Skamania</t>
  </si>
  <si>
    <t>Snohomish</t>
  </si>
  <si>
    <t>Greene</t>
  </si>
  <si>
    <t>Nowata</t>
  </si>
  <si>
    <t>North Hero</t>
  </si>
  <si>
    <t>Nottoway</t>
  </si>
  <si>
    <t>Page</t>
  </si>
  <si>
    <t>Tompkins</t>
  </si>
  <si>
    <t>Nacogdoches</t>
  </si>
  <si>
    <t>Center Harbor</t>
  </si>
  <si>
    <t>Sorrento</t>
  </si>
  <si>
    <t>Dunstable</t>
  </si>
  <si>
    <t>Bancroft</t>
  </si>
  <si>
    <t>Plainville</t>
  </si>
  <si>
    <t>West Tisbury</t>
  </si>
  <si>
    <t>La Plata</t>
  </si>
  <si>
    <t>Arrowsic</t>
  </si>
  <si>
    <t>Sandown</t>
  </si>
  <si>
    <t>Stanly</t>
  </si>
  <si>
    <t>Stokes</t>
  </si>
  <si>
    <t>Talmadge</t>
  </si>
  <si>
    <t>Irasburg</t>
  </si>
  <si>
    <t>Wyoming Secretary of State Election Administration</t>
  </si>
  <si>
    <t>Parke</t>
  </si>
  <si>
    <t>Northumberland</t>
  </si>
  <si>
    <t>Westmore</t>
  </si>
  <si>
    <t>Weybridge</t>
  </si>
  <si>
    <t>Derby</t>
  </si>
  <si>
    <t>New Jersey Department of Law and Public Safety Division of Elections</t>
  </si>
  <si>
    <t>Square Lake</t>
  </si>
  <si>
    <t>Watonwan</t>
  </si>
  <si>
    <t>Floyd</t>
  </si>
  <si>
    <t>Forsyth</t>
  </si>
  <si>
    <t>Hart</t>
  </si>
  <si>
    <t>Brantley</t>
  </si>
  <si>
    <t>Brooks</t>
  </si>
  <si>
    <t>Bryan</t>
  </si>
  <si>
    <t>Beans Grant</t>
  </si>
  <si>
    <t>Brimfield</t>
  </si>
  <si>
    <t>Kittery</t>
  </si>
  <si>
    <t>Lagrange</t>
  </si>
  <si>
    <t>East Central Franklin</t>
  </si>
  <si>
    <t>Fisher</t>
  </si>
  <si>
    <t>Sprague</t>
  </si>
  <si>
    <t>Kewaunee</t>
  </si>
  <si>
    <t>Hammond</t>
  </si>
  <si>
    <t>Ferrisburg</t>
  </si>
  <si>
    <t>Chariton</t>
  </si>
  <si>
    <t>Cole</t>
  </si>
  <si>
    <t>Kidder</t>
  </si>
  <si>
    <t>Norridgewock</t>
  </si>
  <si>
    <t>Edmunds</t>
  </si>
  <si>
    <t>Thorndike</t>
  </si>
  <si>
    <t>Connecticut Secretary of the State Election Services Division</t>
  </si>
  <si>
    <t>Ellsworth</t>
  </si>
  <si>
    <t>Smith</t>
  </si>
  <si>
    <t>Scurry</t>
  </si>
  <si>
    <t>Ashley</t>
  </si>
  <si>
    <t>Windsor</t>
  </si>
  <si>
    <t>Barber</t>
  </si>
  <si>
    <t>Fitchburg</t>
  </si>
  <si>
    <t>Anderson</t>
  </si>
  <si>
    <t>Galveston</t>
  </si>
  <si>
    <t>Appomattox</t>
  </si>
  <si>
    <t>Arlington</t>
  </si>
  <si>
    <t>Westmoreland</t>
  </si>
  <si>
    <t>Narragansett</t>
  </si>
  <si>
    <t>Greeley</t>
  </si>
  <si>
    <t>St. Charles</t>
  </si>
  <si>
    <t>Parker</t>
  </si>
  <si>
    <t>Peacham</t>
  </si>
  <si>
    <t>Naugatuck</t>
  </si>
  <si>
    <t>Plympton</t>
  </si>
  <si>
    <t>South Aroostook</t>
  </si>
  <si>
    <t>West Central Franklin</t>
  </si>
  <si>
    <t>Walthall</t>
  </si>
  <si>
    <t>Gilmer</t>
  </si>
  <si>
    <t>Lonoke</t>
  </si>
  <si>
    <t>Wolcott</t>
  </si>
  <si>
    <t>Acushnet</t>
  </si>
  <si>
    <t>Northwood</t>
  </si>
  <si>
    <t>Charlestown</t>
  </si>
  <si>
    <t>Sterling</t>
  </si>
  <si>
    <t>Stonewall</t>
  </si>
  <si>
    <t>Bradford</t>
  </si>
  <si>
    <t>Chittenden</t>
  </si>
  <si>
    <t>Grand Isle</t>
  </si>
  <si>
    <t>Rumford</t>
  </si>
  <si>
    <t>Sabattus</t>
  </si>
  <si>
    <t>Pamlico</t>
  </si>
  <si>
    <t>Maine</t>
  </si>
  <si>
    <t>Texas Secretary of State Elections Division</t>
  </si>
  <si>
    <t>Hughes</t>
  </si>
  <si>
    <t>Hale</t>
  </si>
  <si>
    <t>Rockingham</t>
  </si>
  <si>
    <t>Kennebec</t>
  </si>
  <si>
    <t>Hubbardton</t>
  </si>
  <si>
    <t>Huntington</t>
  </si>
  <si>
    <t>King George</t>
  </si>
  <si>
    <t>R</t>
  </si>
  <si>
    <t>Cutts Grant</t>
  </si>
  <si>
    <t>Pittsford</t>
  </si>
  <si>
    <t>Low and Burbanks Grant</t>
  </si>
  <si>
    <t>East Central Washington</t>
  </si>
  <si>
    <t>Swanzey</t>
  </si>
  <si>
    <t>Tamworth</t>
  </si>
  <si>
    <t>San Juan</t>
  </si>
  <si>
    <t>Irwin</t>
  </si>
  <si>
    <t>Roscommon</t>
  </si>
  <si>
    <t>Saginaw</t>
  </si>
  <si>
    <t>West Newbury</t>
  </si>
  <si>
    <t>Oneida</t>
  </si>
  <si>
    <t>Chesterfield</t>
  </si>
  <si>
    <t>Oakham</t>
  </si>
  <si>
    <t>Norwell</t>
  </si>
  <si>
    <t>Des Moines</t>
  </si>
  <si>
    <t>Forest</t>
  </si>
  <si>
    <t>Chaplin</t>
  </si>
  <si>
    <t>New Hampshire Department of State Election Division</t>
  </si>
  <si>
    <t>Crawfords Purchase</t>
  </si>
  <si>
    <t>Leicester</t>
  </si>
  <si>
    <t>Concho</t>
  </si>
  <si>
    <t>Obion</t>
  </si>
  <si>
    <t>Foard</t>
  </si>
  <si>
    <t>Roque Bluffs</t>
  </si>
  <si>
    <t>New Mexico Office of the Secretary of State Bureau of Elections</t>
  </si>
  <si>
    <t>Greer</t>
  </si>
  <si>
    <t>Love</t>
  </si>
  <si>
    <t>North Andover</t>
  </si>
  <si>
    <t>Wilmington</t>
  </si>
  <si>
    <t>St. Landry</t>
  </si>
  <si>
    <t>Starksboro</t>
  </si>
  <si>
    <t>Alfalfa</t>
  </si>
  <si>
    <t>Archuleta</t>
  </si>
  <si>
    <t>Powhatan</t>
  </si>
  <si>
    <t>Wise</t>
  </si>
  <si>
    <t>Missoula</t>
  </si>
  <si>
    <t>Weymouth</t>
  </si>
  <si>
    <t>Bent</t>
  </si>
  <si>
    <t>Okfuskee</t>
  </si>
  <si>
    <t>Okmulgee</t>
  </si>
  <si>
    <t>Payne</t>
  </si>
  <si>
    <t>Southbury</t>
  </si>
  <si>
    <t>Cowley</t>
  </si>
  <si>
    <t>Hampshire</t>
  </si>
  <si>
    <t>Griswold</t>
  </si>
  <si>
    <t>Cutler</t>
  </si>
  <si>
    <t>Westport</t>
  </si>
  <si>
    <t>Stephenson</t>
  </si>
  <si>
    <t>Landgrove</t>
  </si>
  <si>
    <t>Westhampton</t>
  </si>
  <si>
    <t>Moffat</t>
  </si>
  <si>
    <t>Montezuma</t>
  </si>
  <si>
    <t>Boise</t>
  </si>
  <si>
    <t>Cumberland</t>
  </si>
  <si>
    <t>Edmonson</t>
  </si>
  <si>
    <t>Meddybemps</t>
  </si>
  <si>
    <t>Mayes</t>
  </si>
  <si>
    <t>Starr</t>
  </si>
  <si>
    <t>Florida</t>
  </si>
  <si>
    <t>Tuftonboro</t>
  </si>
  <si>
    <t>Orwell</t>
  </si>
  <si>
    <t>Jamaica</t>
  </si>
  <si>
    <t>South Dakota Secretary of State</t>
  </si>
  <si>
    <t>Branford</t>
  </si>
  <si>
    <t>Burrillville</t>
  </si>
  <si>
    <t>Walpole</t>
  </si>
  <si>
    <t>Lemhi</t>
  </si>
  <si>
    <t>Level</t>
  </si>
  <si>
    <t>Lewis town</t>
  </si>
  <si>
    <t>Mountrail</t>
  </si>
  <si>
    <t>Vermont Office of the Secretary of State Elections Division</t>
  </si>
  <si>
    <t>Hampstead</t>
  </si>
  <si>
    <t>Bowdoin</t>
  </si>
  <si>
    <t>West Boylston</t>
  </si>
  <si>
    <t>Jonesboro</t>
  </si>
  <si>
    <t>Wilmot</t>
  </si>
  <si>
    <t>Orrington</t>
  </si>
  <si>
    <t>Dukes</t>
  </si>
  <si>
    <t>Unity</t>
  </si>
  <si>
    <t>Temple</t>
  </si>
  <si>
    <t>Labette</t>
  </si>
  <si>
    <t>East Montpelier</t>
  </si>
  <si>
    <t>Holland</t>
  </si>
  <si>
    <t>Cotton</t>
  </si>
  <si>
    <t>South Oxford</t>
  </si>
  <si>
    <t>Montcalm</t>
  </si>
  <si>
    <t>New Hapmshire</t>
  </si>
  <si>
    <t>Wakefield</t>
  </si>
  <si>
    <t>Cromwell</t>
  </si>
  <si>
    <t>Dewey</t>
  </si>
  <si>
    <t>Middletown Springs</t>
  </si>
  <si>
    <t>Harford</t>
  </si>
  <si>
    <t>Sanilac</t>
  </si>
  <si>
    <t>Christian</t>
  </si>
  <si>
    <t>FL</t>
  </si>
  <si>
    <t>Swain</t>
  </si>
  <si>
    <t>Wyandotte</t>
  </si>
  <si>
    <t>Stratford</t>
  </si>
  <si>
    <t>Brookings</t>
  </si>
  <si>
    <t>North Carolina State Board of Elections</t>
  </si>
  <si>
    <t>Fulton</t>
  </si>
  <si>
    <t>Habersham</t>
  </si>
  <si>
    <t>Fair Haven</t>
  </si>
  <si>
    <t>Nolan</t>
  </si>
  <si>
    <t>Duxbury</t>
  </si>
  <si>
    <t>Crystal</t>
  </si>
  <si>
    <t>Cushing</t>
  </si>
  <si>
    <t>Killingly</t>
  </si>
  <si>
    <t>Menard</t>
  </si>
  <si>
    <t>Fort Fairfield</t>
  </si>
  <si>
    <t>Searsport</t>
  </si>
  <si>
    <t>Southington</t>
  </si>
  <si>
    <t>Greenwich</t>
  </si>
  <si>
    <t>Island Falls</t>
  </si>
  <si>
    <t>East Granby</t>
  </si>
  <si>
    <t>Kenduskeag</t>
  </si>
  <si>
    <t>Calvert</t>
  </si>
  <si>
    <t>Branch</t>
  </si>
  <si>
    <t>Charlevoix</t>
  </si>
  <si>
    <t>Cheboygan</t>
  </si>
  <si>
    <t>Culberson</t>
  </si>
  <si>
    <t>Beaverhead</t>
  </si>
  <si>
    <t>Prince Edward</t>
  </si>
  <si>
    <t>New Milford</t>
  </si>
  <si>
    <t>Newtown</t>
  </si>
  <si>
    <t>Mendon</t>
  </si>
  <si>
    <t>Garrett</t>
  </si>
  <si>
    <t>West Bridgewater</t>
  </si>
  <si>
    <t>West Brookfield</t>
  </si>
  <si>
    <t>Blackstone</t>
  </si>
  <si>
    <t>Kentucky</t>
  </si>
  <si>
    <t>Tallapoosa</t>
  </si>
  <si>
    <t>Garvin</t>
  </si>
  <si>
    <t>Fayston</t>
  </si>
  <si>
    <t>Granby</t>
  </si>
  <si>
    <t>Oceana</t>
  </si>
  <si>
    <t>Rensselaer</t>
  </si>
  <si>
    <t>East Hartford</t>
  </si>
  <si>
    <t>Rehoboth</t>
  </si>
  <si>
    <t>Republic</t>
  </si>
  <si>
    <t>Buckfield</t>
  </si>
  <si>
    <t>SC</t>
  </si>
  <si>
    <t>District 17</t>
  </si>
  <si>
    <t>Perry</t>
  </si>
  <si>
    <t>North Haven</t>
  </si>
  <si>
    <t>Plainfield</t>
  </si>
  <si>
    <t>Falls Church</t>
  </si>
  <si>
    <t>Yell</t>
  </si>
  <si>
    <t>Sherman</t>
  </si>
  <si>
    <t>West Rutland</t>
  </si>
  <si>
    <t>West Stockbridge</t>
  </si>
  <si>
    <t>Hingham</t>
  </si>
  <si>
    <t>Talladega</t>
  </si>
  <si>
    <t>Bangor</t>
  </si>
  <si>
    <t>Frye Island</t>
  </si>
  <si>
    <t>Hyde Park</t>
  </si>
  <si>
    <t>Nodaway</t>
  </si>
  <si>
    <t>Norway</t>
  </si>
  <si>
    <t>Norwich</t>
  </si>
  <si>
    <t>West Haven</t>
  </si>
  <si>
    <t>Easthampton</t>
  </si>
  <si>
    <t>Bay</t>
  </si>
  <si>
    <t>Harrisonburg</t>
  </si>
  <si>
    <t>Northfield</t>
  </si>
  <si>
    <t>Aroostook</t>
  </si>
  <si>
    <t>New Canaan</t>
  </si>
  <si>
    <t>Big Horn</t>
  </si>
  <si>
    <t>South Thomaston</t>
  </si>
  <si>
    <t>Stacyville</t>
  </si>
  <si>
    <t>Cohasset</t>
  </si>
  <si>
    <t>Newry</t>
  </si>
  <si>
    <t>Northwest Aroostook</t>
  </si>
  <si>
    <t>Peterborough</t>
  </si>
  <si>
    <t>Southport</t>
  </si>
  <si>
    <t>Austin</t>
  </si>
  <si>
    <t>Stafford</t>
  </si>
  <si>
    <t>Osborn</t>
  </si>
  <si>
    <t>Ferdinand town</t>
  </si>
  <si>
    <t>Louisa</t>
  </si>
  <si>
    <t>Dona Ana</t>
  </si>
  <si>
    <t>Harpswell</t>
  </si>
  <si>
    <t>Niobrara</t>
  </si>
  <si>
    <t>Kit Carson</t>
  </si>
  <si>
    <t>Ripley</t>
  </si>
  <si>
    <t>Sumner</t>
  </si>
  <si>
    <t>Onslow</t>
  </si>
  <si>
    <t>Central Somerset</t>
  </si>
  <si>
    <t>Southeast Piscataquis</t>
  </si>
  <si>
    <t>Seboomook Lake</t>
  </si>
  <si>
    <t>Kilkenny township</t>
  </si>
  <si>
    <t>Odell township</t>
  </si>
  <si>
    <t>Leeds</t>
  </si>
  <si>
    <t>Levant</t>
  </si>
  <si>
    <t>Minnesota Office of the Secretary of State Elections</t>
  </si>
  <si>
    <t>Coles</t>
  </si>
  <si>
    <t>Edgar</t>
  </si>
  <si>
    <t>Buena Vista</t>
  </si>
  <si>
    <t>Collier</t>
  </si>
  <si>
    <t>Second College Grant</t>
  </si>
  <si>
    <t>Corinth</t>
  </si>
  <si>
    <t>Brooklyn</t>
  </si>
  <si>
    <t>Groton</t>
  </si>
  <si>
    <t>Rush</t>
  </si>
  <si>
    <t>Deep River</t>
  </si>
  <si>
    <t>Buckland</t>
  </si>
  <si>
    <t>Canton</t>
  </si>
  <si>
    <t>Phillips</t>
  </si>
  <si>
    <t>Aiken</t>
  </si>
  <si>
    <t>Moretown</t>
  </si>
  <si>
    <t>Beacon Falls</t>
  </si>
  <si>
    <t>Beddington</t>
  </si>
  <si>
    <t>Lafourche</t>
  </si>
  <si>
    <t>LaSalle</t>
  </si>
  <si>
    <t>Emanuel</t>
  </si>
  <si>
    <t>North Dakota</t>
  </si>
  <si>
    <t>Hersey</t>
  </si>
  <si>
    <t>Tinmouth</t>
  </si>
  <si>
    <t>Pushmataha</t>
  </si>
  <si>
    <t>NC</t>
  </si>
  <si>
    <t>Fort Kent</t>
  </si>
  <si>
    <t>AL</t>
  </si>
  <si>
    <t>Bullitt</t>
  </si>
  <si>
    <t>Harvard</t>
  </si>
  <si>
    <t>Allegany</t>
  </si>
  <si>
    <t>Humphreys</t>
  </si>
  <si>
    <t>Arkansas Secretary of State Elections</t>
  </si>
  <si>
    <t>Agawam</t>
  </si>
  <si>
    <t>Boulder</t>
  </si>
  <si>
    <t>Coffey</t>
  </si>
  <si>
    <t>Blue Hill</t>
  </si>
  <si>
    <t>Washington Secretary of State Elections</t>
  </si>
  <si>
    <t>Central Aroostook</t>
  </si>
  <si>
    <t>New Castle</t>
  </si>
  <si>
    <t>Plaistow</t>
  </si>
  <si>
    <t>Jonesport</t>
  </si>
  <si>
    <t>Alachua</t>
  </si>
  <si>
    <t>Raymond</t>
  </si>
  <si>
    <t>Rindge</t>
  </si>
  <si>
    <t>Broadwater</t>
  </si>
  <si>
    <t>Beverly</t>
  </si>
  <si>
    <t>Boothbay</t>
  </si>
  <si>
    <t>Thomaston</t>
  </si>
  <si>
    <t>Tennessee</t>
  </si>
  <si>
    <t>Crawford</t>
  </si>
  <si>
    <t>Wellesley</t>
  </si>
  <si>
    <t>Lyndon</t>
  </si>
  <si>
    <t>Bozrah</t>
  </si>
  <si>
    <t>Box Butte</t>
  </si>
  <si>
    <t>Hiram</t>
  </si>
  <si>
    <t>Gregory</t>
  </si>
  <si>
    <t>Haakon</t>
  </si>
  <si>
    <t>Cherry</t>
  </si>
  <si>
    <t>Flagler</t>
  </si>
  <si>
    <t>Hodgeman</t>
  </si>
  <si>
    <t>North Washington</t>
  </si>
  <si>
    <t>Jackson</t>
  </si>
  <si>
    <t>Orland</t>
  </si>
  <si>
    <t>Orono</t>
  </si>
  <si>
    <t>Pinkham's Grant</t>
  </si>
  <si>
    <t>Yazoo</t>
  </si>
  <si>
    <t>Wayland</t>
  </si>
  <si>
    <t>Hallowell</t>
  </si>
  <si>
    <t>Northwest Somerset</t>
  </si>
  <si>
    <t>Cleveland</t>
  </si>
  <si>
    <t>Inyo</t>
  </si>
  <si>
    <t>New Kent</t>
  </si>
  <si>
    <t>Frederick</t>
  </si>
  <si>
    <t>Rockdale</t>
  </si>
  <si>
    <t>Kershaw</t>
  </si>
  <si>
    <t>Atoka</t>
  </si>
  <si>
    <t>Middlebury</t>
  </si>
  <si>
    <t>Richford</t>
  </si>
  <si>
    <t>Newbury</t>
  </si>
  <si>
    <t>Newfane</t>
  </si>
  <si>
    <t>Baca</t>
  </si>
  <si>
    <t>Pueblo</t>
  </si>
  <si>
    <t>Haddam</t>
  </si>
  <si>
    <t>Hamden</t>
  </si>
  <si>
    <t>MI</t>
  </si>
  <si>
    <t>Blue Earth</t>
  </si>
  <si>
    <t>Nantucket</t>
  </si>
  <si>
    <t>Rabun</t>
  </si>
  <si>
    <t>Fall River</t>
  </si>
  <si>
    <t>Washita</t>
  </si>
  <si>
    <t>Panton</t>
  </si>
  <si>
    <t>Morristown</t>
  </si>
  <si>
    <t>Multnomah</t>
  </si>
  <si>
    <t>Buels gore</t>
  </si>
  <si>
    <t>Utah State Elections Office</t>
  </si>
  <si>
    <t>North Adams</t>
  </si>
  <si>
    <t>Heard</t>
  </si>
  <si>
    <t>Somerset town</t>
  </si>
  <si>
    <t>Norwood</t>
  </si>
  <si>
    <t>Pawlet</t>
  </si>
  <si>
    <t>St. Francois</t>
  </si>
  <si>
    <t>Amelia</t>
  </si>
  <si>
    <t>Dover</t>
  </si>
  <si>
    <t>Eden</t>
  </si>
  <si>
    <t>Enosburg</t>
  </si>
  <si>
    <t>Burke</t>
  </si>
  <si>
    <t>Schoharie</t>
  </si>
  <si>
    <t>Oklahoma State Election Board</t>
  </si>
  <si>
    <t>Sugar Hill</t>
  </si>
  <si>
    <t>Kingfisher</t>
  </si>
  <si>
    <t>East Brookfield</t>
  </si>
  <si>
    <t>Colorado Secretary of State Elections Center</t>
  </si>
  <si>
    <t>Montrose</t>
  </si>
  <si>
    <t>Gilpin</t>
  </si>
  <si>
    <t>Vanderburgh</t>
  </si>
  <si>
    <t>Greensboro</t>
  </si>
  <si>
    <t>Whately</t>
  </si>
  <si>
    <t>Yancey</t>
  </si>
  <si>
    <t>Webb</t>
  </si>
  <si>
    <t>Lac Qui Parle</t>
  </si>
  <si>
    <t>Huerfano</t>
  </si>
  <si>
    <t>Iberville</t>
  </si>
  <si>
    <t>Amesbury</t>
  </si>
  <si>
    <t>Ashburnham</t>
  </si>
  <si>
    <t>MO</t>
  </si>
  <si>
    <t>Andrew</t>
  </si>
  <si>
    <t>Vanceboro</t>
  </si>
  <si>
    <t>Wabash</t>
  </si>
  <si>
    <t>Dummerston</t>
  </si>
  <si>
    <t>Brookline</t>
  </si>
  <si>
    <t>South Franklin</t>
  </si>
  <si>
    <t>Piermont</t>
  </si>
  <si>
    <t>Falls</t>
  </si>
  <si>
    <t>Gouldsboro</t>
  </si>
  <si>
    <t>Grand</t>
  </si>
  <si>
    <t>Colfax</t>
  </si>
  <si>
    <t>Sierra</t>
  </si>
  <si>
    <t>Siskiyou</t>
  </si>
  <si>
    <t>Wadena</t>
  </si>
  <si>
    <t>Waseca</t>
  </si>
  <si>
    <t>Burnet</t>
  </si>
  <si>
    <t>Coryell</t>
  </si>
  <si>
    <t>Cottle</t>
  </si>
  <si>
    <t>Detroit</t>
  </si>
  <si>
    <t>Masardis</t>
  </si>
  <si>
    <t>Kennebunkport</t>
  </si>
  <si>
    <t>Stanislaus</t>
  </si>
  <si>
    <t>Michigan Department of State Bureau of Elections</t>
  </si>
  <si>
    <t>East Haddam</t>
  </si>
  <si>
    <t>Wareham</t>
  </si>
  <si>
    <t>Edwards</t>
  </si>
  <si>
    <t>Elk</t>
  </si>
  <si>
    <t>Goliad</t>
  </si>
  <si>
    <t>Suffolk</t>
  </si>
  <si>
    <t>New Hartford</t>
  </si>
  <si>
    <t>Stetson</t>
  </si>
  <si>
    <t>Danforth</t>
  </si>
  <si>
    <t>Dayton</t>
  </si>
  <si>
    <t>Conway</t>
  </si>
  <si>
    <t>NM</t>
  </si>
  <si>
    <t>Kingfield</t>
  </si>
  <si>
    <t>Powell</t>
  </si>
  <si>
    <t>Caddo</t>
  </si>
  <si>
    <t>Calais</t>
  </si>
  <si>
    <t>Shutesbury</t>
  </si>
  <si>
    <t>Belfast</t>
  </si>
  <si>
    <t>Finney</t>
  </si>
  <si>
    <t>Caribou</t>
  </si>
  <si>
    <t>Westfield</t>
  </si>
  <si>
    <t>Cheshire</t>
  </si>
  <si>
    <t>Schuylkill</t>
  </si>
  <si>
    <t>Mifflin</t>
  </si>
  <si>
    <t>Tishomingo</t>
  </si>
  <si>
    <t>Harmon</t>
  </si>
  <si>
    <t>Fryeburg</t>
  </si>
  <si>
    <t>Titus</t>
  </si>
  <si>
    <t>Boxford</t>
  </si>
  <si>
    <t>South Bristol</t>
  </si>
  <si>
    <t>Wicomico</t>
  </si>
  <si>
    <t>Sedgwick</t>
  </si>
  <si>
    <t>Pasquotank</t>
  </si>
  <si>
    <t>Pittsfield</t>
  </si>
  <si>
    <t>Massachusetts Secretary of the Commonwealth Elections Division</t>
  </si>
  <si>
    <t>South Windsor</t>
  </si>
  <si>
    <t>Long</t>
  </si>
  <si>
    <t>District 38</t>
  </si>
  <si>
    <t>Charleston</t>
  </si>
  <si>
    <t>Oscoda</t>
  </si>
  <si>
    <t>Sargent</t>
  </si>
  <si>
    <t>Slope</t>
  </si>
  <si>
    <t>Pocahontas</t>
  </si>
  <si>
    <t>New Boston</t>
  </si>
  <si>
    <t>Dade</t>
  </si>
  <si>
    <t>Caratunk</t>
  </si>
  <si>
    <t>Southbridge</t>
  </si>
  <si>
    <t>Randolph</t>
  </si>
  <si>
    <t>Russell</t>
  </si>
  <si>
    <t>Tremont</t>
  </si>
  <si>
    <t>Otisfield</t>
  </si>
  <si>
    <t>Tuscaloosa</t>
  </si>
  <si>
    <t>Dodge</t>
  </si>
  <si>
    <t>Vinton</t>
  </si>
  <si>
    <t>Wheelock</t>
  </si>
  <si>
    <t>Whiting</t>
  </si>
  <si>
    <t>Schoolcraft</t>
  </si>
  <si>
    <t>Brownington</t>
  </si>
  <si>
    <t>Warren's gore</t>
  </si>
  <si>
    <t>Black Hawk</t>
  </si>
  <si>
    <t>Date</t>
  </si>
  <si>
    <t>Gibson</t>
  </si>
  <si>
    <t>Windham</t>
  </si>
  <si>
    <t>Averill town</t>
  </si>
  <si>
    <t>North Franklin</t>
  </si>
  <si>
    <t>Blanchard</t>
  </si>
  <si>
    <t>Clay</t>
  </si>
  <si>
    <t>Milwaukee</t>
  </si>
  <si>
    <t>Kitsap</t>
  </si>
  <si>
    <t>T3 ND</t>
  </si>
  <si>
    <t>South Carolina</t>
  </si>
  <si>
    <t>Leflore</t>
  </si>
  <si>
    <t>Gates</t>
  </si>
  <si>
    <t>Bee</t>
  </si>
  <si>
    <t>Proctor</t>
  </si>
  <si>
    <t>Bleckley</t>
  </si>
  <si>
    <t>White</t>
  </si>
  <si>
    <t>Gill</t>
  </si>
  <si>
    <t>Faulk</t>
  </si>
  <si>
    <t>Harmony</t>
  </si>
  <si>
    <t>Ira</t>
  </si>
  <si>
    <t>Stanton</t>
  </si>
  <si>
    <t>Stevens</t>
  </si>
  <si>
    <t>Nez Perce</t>
  </si>
  <si>
    <t>North Yarmouth</t>
  </si>
  <si>
    <t>Lewiston</t>
  </si>
  <si>
    <t>Park</t>
  </si>
  <si>
    <t>Shiawassee</t>
  </si>
  <si>
    <t>Penobscot</t>
  </si>
  <si>
    <t>Androscoggin</t>
  </si>
  <si>
    <t>Fredericksburg</t>
  </si>
  <si>
    <t>Galax</t>
  </si>
  <si>
    <t>Hertford</t>
  </si>
  <si>
    <t>Notes</t>
  </si>
  <si>
    <t>Throckmorton</t>
  </si>
  <si>
    <t>Livingston</t>
  </si>
  <si>
    <t>Tuscarawas</t>
  </si>
  <si>
    <t>Van Wert</t>
  </si>
  <si>
    <t>New Hanover</t>
  </si>
  <si>
    <t>MT</t>
  </si>
  <si>
    <t>Cullman</t>
  </si>
  <si>
    <t>Wilkin</t>
  </si>
  <si>
    <t>Effingham</t>
  </si>
  <si>
    <t>McMinn</t>
  </si>
  <si>
    <t>Pender</t>
  </si>
  <si>
    <t>Baker</t>
  </si>
  <si>
    <t>Wyman</t>
  </si>
  <si>
    <t>Columbia</t>
  </si>
  <si>
    <t>Meigs</t>
  </si>
  <si>
    <t>Ossipee</t>
  </si>
  <si>
    <t>Coshocton</t>
  </si>
  <si>
    <t>Ipswich</t>
  </si>
  <si>
    <t>Vassalboro</t>
  </si>
  <si>
    <t>Veazie</t>
  </si>
  <si>
    <t>Beadle</t>
  </si>
  <si>
    <t>Vigo</t>
  </si>
  <si>
    <t>Landaff</t>
  </si>
  <si>
    <t>Greenup</t>
  </si>
  <si>
    <t>Tewksbury</t>
  </si>
  <si>
    <t>Clayton</t>
  </si>
  <si>
    <t>Medina</t>
  </si>
  <si>
    <t>Brewer</t>
  </si>
  <si>
    <t>CT</t>
  </si>
  <si>
    <t>WY</t>
  </si>
  <si>
    <t>Stillwater</t>
  </si>
  <si>
    <t>Boothbay Harbor</t>
  </si>
  <si>
    <t>Lisbon</t>
  </si>
  <si>
    <t>Starks</t>
  </si>
  <si>
    <t>Madbury</t>
  </si>
  <si>
    <t>Marlow</t>
  </si>
  <si>
    <t>Tilton</t>
  </si>
  <si>
    <t>Prospect</t>
  </si>
  <si>
    <t>Bernardston</t>
  </si>
  <si>
    <t>Easton</t>
  </si>
  <si>
    <t>Wetzel</t>
  </si>
  <si>
    <t>West Virginia</t>
  </si>
  <si>
    <t>WV</t>
  </si>
  <si>
    <t>Yankton</t>
  </si>
  <si>
    <t>Foxborough</t>
  </si>
  <si>
    <t>Delaware</t>
  </si>
  <si>
    <t>DE</t>
  </si>
  <si>
    <t>Iroquois</t>
  </si>
  <si>
    <t>Midland</t>
  </si>
  <si>
    <t>Hermon</t>
  </si>
  <si>
    <t>Becket</t>
  </si>
  <si>
    <t>Woodstock</t>
  </si>
  <si>
    <t>Newfield</t>
  </si>
  <si>
    <t>Winchendon</t>
  </si>
  <si>
    <t>Stratham</t>
  </si>
  <si>
    <t>Shackelford</t>
  </si>
  <si>
    <t>Somervell</t>
  </si>
  <si>
    <t>Falmouth</t>
  </si>
  <si>
    <t>Jewell</t>
  </si>
  <si>
    <t>Warner's grant</t>
  </si>
  <si>
    <t>West Springfield</t>
  </si>
  <si>
    <t>Howell</t>
  </si>
  <si>
    <t>Iron</t>
  </si>
  <si>
    <t>Wirt</t>
  </si>
  <si>
    <t>Moultrie</t>
  </si>
  <si>
    <t>Catron</t>
  </si>
  <si>
    <t>Aurora</t>
  </si>
  <si>
    <t>Bulloch</t>
  </si>
  <si>
    <t>Howland</t>
  </si>
  <si>
    <t>Marshfield</t>
  </si>
  <si>
    <t>Towns</t>
  </si>
  <si>
    <t>Egremont</t>
  </si>
  <si>
    <t>Newburgh</t>
  </si>
  <si>
    <t>Sumter</t>
  </si>
  <si>
    <t>Dudley</t>
  </si>
  <si>
    <t>Wilbraham</t>
  </si>
  <si>
    <t>District 6</t>
  </si>
  <si>
    <t>Upshur</t>
  </si>
  <si>
    <t>Twin Falls</t>
  </si>
  <si>
    <t>Ray</t>
  </si>
  <si>
    <t>Cranberry Isles</t>
  </si>
  <si>
    <t>Croydon</t>
  </si>
  <si>
    <t>Uxbridge</t>
  </si>
  <si>
    <t>Ashfield</t>
  </si>
  <si>
    <t>Athol</t>
  </si>
  <si>
    <t>Watertown</t>
  </si>
  <si>
    <t>North Attleborough</t>
  </si>
  <si>
    <t>District 33</t>
  </si>
  <si>
    <t>Mahoning</t>
  </si>
  <si>
    <t>Greenlee</t>
  </si>
  <si>
    <t>Lucas</t>
  </si>
  <si>
    <t>Avery's gore</t>
  </si>
  <si>
    <t>Treasure</t>
  </si>
  <si>
    <t>Bethany</t>
  </si>
  <si>
    <t>Lenoir</t>
  </si>
  <si>
    <t>Nash</t>
  </si>
  <si>
    <t>Chelmsford</t>
  </si>
  <si>
    <t>Motley</t>
  </si>
  <si>
    <t>Autauga</t>
  </si>
  <si>
    <t>Baldwin</t>
  </si>
  <si>
    <t>Barbour</t>
  </si>
  <si>
    <t>San Augustine</t>
  </si>
  <si>
    <t>New Portland</t>
  </si>
  <si>
    <t>Ansonia</t>
  </si>
  <si>
    <t>New Limerick</t>
  </si>
  <si>
    <t>Cambridge</t>
  </si>
  <si>
    <t>Canaan</t>
  </si>
  <si>
    <t>Westwood</t>
  </si>
  <si>
    <t>Hinesburg</t>
  </si>
  <si>
    <t>Canterbury</t>
  </si>
  <si>
    <t>Gray</t>
  </si>
  <si>
    <t>Highgate</t>
  </si>
  <si>
    <t>Muskogee</t>
  </si>
  <si>
    <t>Warner</t>
  </si>
  <si>
    <t>Luna</t>
  </si>
  <si>
    <t>Cimarron</t>
  </si>
  <si>
    <t>Roxbury</t>
  </si>
  <si>
    <t>Isle La Motte</t>
  </si>
  <si>
    <t>Day</t>
  </si>
  <si>
    <t>Vance</t>
  </si>
  <si>
    <t>Richardson</t>
  </si>
  <si>
    <t>Atchison</t>
  </si>
  <si>
    <t>Wibaux</t>
  </si>
  <si>
    <t>Georgia Secretary of State Elections Division</t>
  </si>
  <si>
    <t>Old Orchard Beach</t>
  </si>
  <si>
    <t>Okanogan</t>
  </si>
  <si>
    <t>Calumet</t>
  </si>
  <si>
    <t>Dane</t>
  </si>
  <si>
    <t>Wilton</t>
  </si>
  <si>
    <t>East Longmeadow</t>
  </si>
  <si>
    <t>Buffalo</t>
  </si>
  <si>
    <t>Echols</t>
  </si>
  <si>
    <t>District 26</t>
  </si>
  <si>
    <t>Shoshone</t>
  </si>
  <si>
    <t>Deaf Smith</t>
  </si>
  <si>
    <t>Blanco</t>
  </si>
  <si>
    <t>Ada</t>
  </si>
  <si>
    <t>Mars Hill</t>
  </si>
  <si>
    <t>Iosco</t>
  </si>
  <si>
    <t>Columbiana</t>
  </si>
  <si>
    <t>La Salle</t>
  </si>
  <si>
    <t>Prince William</t>
  </si>
  <si>
    <t>New Hampshire</t>
  </si>
  <si>
    <t>Royalton</t>
  </si>
  <si>
    <t>Meriden</t>
  </si>
  <si>
    <t>Oakland</t>
  </si>
  <si>
    <t>Houston</t>
  </si>
  <si>
    <t>Virginia</t>
  </si>
  <si>
    <t>Barron</t>
  </si>
  <si>
    <t>Bayfield</t>
  </si>
  <si>
    <t>Friendship</t>
  </si>
  <si>
    <t>Indian Township</t>
  </si>
  <si>
    <t>Ellington</t>
  </si>
  <si>
    <t>Edgecomb</t>
  </si>
  <si>
    <t>Scotland</t>
  </si>
  <si>
    <t>Live Oak</t>
  </si>
  <si>
    <t>McMullen</t>
  </si>
  <si>
    <t>Pitt</t>
  </si>
  <si>
    <t>Ashford</t>
  </si>
  <si>
    <t>District 16</t>
  </si>
  <si>
    <t>Glacier</t>
  </si>
  <si>
    <t>Haralson</t>
  </si>
  <si>
    <t>Waltham</t>
  </si>
  <si>
    <t>Grant</t>
  </si>
  <si>
    <t>Harrison</t>
  </si>
  <si>
    <t>Bosque</t>
  </si>
  <si>
    <t>Shannon</t>
  </si>
  <si>
    <t>Juniata</t>
  </si>
  <si>
    <t>Sublette</t>
  </si>
  <si>
    <t>Embden</t>
  </si>
  <si>
    <t>Cross</t>
  </si>
  <si>
    <t>Saluda</t>
  </si>
  <si>
    <t>Cabot</t>
  </si>
  <si>
    <t>Pembroke</t>
  </si>
  <si>
    <t>Cornville</t>
  </si>
  <si>
    <t>Sanbornton</t>
  </si>
  <si>
    <t>Skowhegan</t>
  </si>
  <si>
    <t>Smyrna</t>
  </si>
  <si>
    <t>Solon</t>
  </si>
  <si>
    <t>Alstead</t>
  </si>
  <si>
    <t>Louisiana</t>
  </si>
  <si>
    <t>Rollinsford</t>
  </si>
  <si>
    <t>Rumney</t>
  </si>
  <si>
    <t>Rye</t>
  </si>
  <si>
    <t>Wheatland</t>
  </si>
  <si>
    <t>Bergen</t>
  </si>
  <si>
    <t>Morrow</t>
  </si>
  <si>
    <t>NH</t>
  </si>
  <si>
    <t>Belgrade</t>
  </si>
  <si>
    <t>Oldham</t>
  </si>
  <si>
    <t>San Joaquin</t>
  </si>
  <si>
    <t>Oliver</t>
  </si>
  <si>
    <t>Boston</t>
  </si>
  <si>
    <t>Castleton</t>
  </si>
  <si>
    <t>Henniker</t>
  </si>
  <si>
    <t>Otis</t>
  </si>
  <si>
    <t>Colleton</t>
  </si>
  <si>
    <t>South Berwick</t>
  </si>
  <si>
    <t>Kenosha</t>
  </si>
  <si>
    <t>Brunswick</t>
  </si>
  <si>
    <t>Torrington</t>
  </si>
  <si>
    <t>Wenham</t>
  </si>
  <si>
    <t>Industry</t>
  </si>
  <si>
    <t>Deer Isle</t>
  </si>
  <si>
    <t>Denmark</t>
  </si>
  <si>
    <t>Hettinger</t>
  </si>
  <si>
    <t>Dorset</t>
  </si>
  <si>
    <t>Ocean</t>
  </si>
  <si>
    <t>St. Francis</t>
  </si>
  <si>
    <t>Gilead</t>
  </si>
  <si>
    <t>New Mexico</t>
  </si>
  <si>
    <t>Hopedale</t>
  </si>
  <si>
    <t>Rolette</t>
  </si>
  <si>
    <t>District 28</t>
  </si>
  <si>
    <t>District 29</t>
  </si>
  <si>
    <t>Gaston</t>
  </si>
  <si>
    <t>Oklahoma</t>
  </si>
  <si>
    <t>OK</t>
  </si>
  <si>
    <t>OR</t>
  </si>
  <si>
    <t>Brownville</t>
  </si>
  <si>
    <t>San Miguel</t>
  </si>
  <si>
    <t>Lampasas</t>
  </si>
  <si>
    <t>Nobleboro</t>
  </si>
  <si>
    <t>Northbridge</t>
  </si>
  <si>
    <t>Ashby</t>
  </si>
  <si>
    <t>District 27</t>
  </si>
  <si>
    <t>Sandoval</t>
  </si>
  <si>
    <t>Choctaw</t>
  </si>
  <si>
    <t>Clarke</t>
  </si>
  <si>
    <t>Woodruff</t>
  </si>
  <si>
    <t>Ochiltree</t>
  </si>
  <si>
    <t>Palo Pinto</t>
  </si>
  <si>
    <t>Winhall</t>
  </si>
  <si>
    <t>Whitingham</t>
  </si>
  <si>
    <t>Great Barrington</t>
  </si>
  <si>
    <t>Greenfield</t>
  </si>
  <si>
    <t>Groveland</t>
  </si>
  <si>
    <t>Hadley</t>
  </si>
  <si>
    <t>Wiscasset</t>
  </si>
  <si>
    <t>Wentworth</t>
  </si>
  <si>
    <t>Swansea</t>
  </si>
  <si>
    <t>Killington</t>
  </si>
  <si>
    <t>Maine Department of the Secretary of State Bureau of Corporations, Elections, and Commissions</t>
  </si>
  <si>
    <t>Lewis</t>
  </si>
  <si>
    <t>Minidoka</t>
  </si>
  <si>
    <t>East Haven</t>
  </si>
  <si>
    <t>Ouray</t>
  </si>
  <si>
    <t>Northwest Piscataquis</t>
  </si>
  <si>
    <t>Michigan</t>
  </si>
  <si>
    <t>Jefferson</t>
  </si>
  <si>
    <t>Kern</t>
  </si>
  <si>
    <t>Amity</t>
  </si>
  <si>
    <t>Chicopee</t>
  </si>
  <si>
    <t>Gregg</t>
  </si>
  <si>
    <t>Winterport</t>
  </si>
  <si>
    <t>Wallagrass</t>
  </si>
  <si>
    <t>Spokane</t>
  </si>
  <si>
    <t>Milford</t>
  </si>
  <si>
    <t>Millbury</t>
  </si>
  <si>
    <t>Lamar</t>
  </si>
  <si>
    <t>Sheridan</t>
  </si>
  <si>
    <t>Williams</t>
  </si>
  <si>
    <t>Tyngsborough</t>
  </si>
  <si>
    <t>Cibola</t>
  </si>
  <si>
    <t>Pearl River</t>
  </si>
  <si>
    <t>Patten</t>
  </si>
  <si>
    <t>Dale</t>
  </si>
  <si>
    <t>Chicot</t>
  </si>
  <si>
    <t>Pickens</t>
  </si>
  <si>
    <t>Pontotoc</t>
  </si>
  <si>
    <t>Latimer</t>
  </si>
  <si>
    <t>Jersey</t>
  </si>
  <si>
    <t>Pike</t>
  </si>
  <si>
    <t>Middleton</t>
  </si>
  <si>
    <t>McNairy</t>
  </si>
  <si>
    <t>Moore</t>
  </si>
  <si>
    <t>Passadumkeag</t>
  </si>
  <si>
    <t>Cobb</t>
  </si>
  <si>
    <t>West Gardiner</t>
  </si>
  <si>
    <t>Metcalfe</t>
  </si>
  <si>
    <t>Muhlenberg</t>
  </si>
  <si>
    <t>Sebec</t>
  </si>
  <si>
    <t>Berkley</t>
  </si>
  <si>
    <t>Sanford</t>
  </si>
  <si>
    <t>Thornton</t>
  </si>
  <si>
    <t>West Paris</t>
  </si>
  <si>
    <t>Lemington</t>
  </si>
  <si>
    <t>Imperial</t>
  </si>
  <si>
    <t>RI</t>
  </si>
  <si>
    <t>Silver Bow</t>
  </si>
  <si>
    <t>Cayuga</t>
  </si>
  <si>
    <t>Lyme</t>
  </si>
  <si>
    <t>Strafford</t>
  </si>
  <si>
    <t>Chemung</t>
  </si>
  <si>
    <t>Edgartown</t>
  </si>
  <si>
    <t>Mineral</t>
  </si>
  <si>
    <t>Harrington</t>
  </si>
  <si>
    <t>China</t>
  </si>
  <si>
    <t>Billerica</t>
  </si>
  <si>
    <t>Chapman</t>
  </si>
  <si>
    <t>VT</t>
  </si>
  <si>
    <t>Heath</t>
  </si>
  <si>
    <t>Oak Bluffs</t>
  </si>
  <si>
    <t>Cooper</t>
  </si>
  <si>
    <t>Ventura</t>
  </si>
  <si>
    <t>Meriwether</t>
  </si>
  <si>
    <t>Hayes</t>
  </si>
  <si>
    <t>Lane</t>
  </si>
  <si>
    <t>Early</t>
  </si>
  <si>
    <t>Madera</t>
  </si>
  <si>
    <t>Chowan</t>
  </si>
  <si>
    <t>Little River</t>
  </si>
  <si>
    <t>Hyde</t>
  </si>
  <si>
    <t>Jerauld</t>
  </si>
  <si>
    <t>Wyandot</t>
  </si>
  <si>
    <t>COUSUBFP</t>
  </si>
  <si>
    <t>Alexandria</t>
  </si>
  <si>
    <t>Richmond</t>
  </si>
  <si>
    <t>Alleghany</t>
  </si>
  <si>
    <t>Kay</t>
  </si>
  <si>
    <t>Murray</t>
  </si>
  <si>
    <t>Charlottesville</t>
  </si>
  <si>
    <t>Lycoming</t>
  </si>
  <si>
    <t>Brevard</t>
  </si>
  <si>
    <t>Cache</t>
  </si>
  <si>
    <t>Humboldt</t>
  </si>
  <si>
    <t>Maui</t>
  </si>
  <si>
    <t>Otsego</t>
  </si>
  <si>
    <t>Rock Island</t>
  </si>
  <si>
    <t>Quay</t>
  </si>
  <si>
    <t>Boscawen</t>
  </si>
  <si>
    <t>Brentwood</t>
  </si>
  <si>
    <t>Teton</t>
  </si>
  <si>
    <t>Saugus</t>
  </si>
  <si>
    <t>Ontonagon</t>
  </si>
  <si>
    <t>New Canada</t>
  </si>
  <si>
    <t>Borden</t>
  </si>
  <si>
    <t>District 32</t>
  </si>
  <si>
    <t>Fletcher</t>
  </si>
  <si>
    <t>Glover</t>
  </si>
  <si>
    <t>Hartland</t>
  </si>
  <si>
    <t>Paxton</t>
  </si>
  <si>
    <t>Harper</t>
  </si>
  <si>
    <t>Calcasieu</t>
  </si>
  <si>
    <t>Yarmouth</t>
  </si>
  <si>
    <t>Desoto</t>
  </si>
  <si>
    <t>Peabody</t>
  </si>
  <si>
    <t>Parmer</t>
  </si>
  <si>
    <t>Ledyard</t>
  </si>
  <si>
    <t>Minnesota</t>
  </si>
  <si>
    <t>MN</t>
  </si>
  <si>
    <t>Posey</t>
  </si>
  <si>
    <t>Los Angeles</t>
  </si>
  <si>
    <t>El Paso</t>
  </si>
  <si>
    <t>Cornwall</t>
  </si>
  <si>
    <t>East Hancock</t>
  </si>
  <si>
    <t>Cooke</t>
  </si>
  <si>
    <t>Redwood</t>
  </si>
  <si>
    <t>Renville</t>
  </si>
  <si>
    <t>California Secretary of State</t>
  </si>
  <si>
    <t>Colonial Heights</t>
  </si>
  <si>
    <t>Pepperell</t>
  </si>
  <si>
    <t>Ellis</t>
  </si>
  <si>
    <t>Southwick</t>
  </si>
  <si>
    <t>Garfield</t>
  </si>
  <si>
    <t>Citrus</t>
  </si>
  <si>
    <t>Natick</t>
  </si>
  <si>
    <t>Keene</t>
  </si>
  <si>
    <t>Danvers</t>
  </si>
  <si>
    <t>Pottawattamie</t>
  </si>
  <si>
    <t>Danville</t>
  </si>
  <si>
    <t>Dickenson</t>
  </si>
  <si>
    <t>San Bernardino</t>
  </si>
  <si>
    <t>Schuyler</t>
  </si>
  <si>
    <t>Seminole</t>
  </si>
  <si>
    <t>Dallam</t>
  </si>
  <si>
    <t>Cassia</t>
  </si>
  <si>
    <t>Clark</t>
  </si>
  <si>
    <t>Woodward</t>
  </si>
  <si>
    <t>Dunn</t>
  </si>
  <si>
    <t>Perquimans</t>
  </si>
  <si>
    <t>Ward</t>
  </si>
  <si>
    <t>Bonneville</t>
  </si>
  <si>
    <t>Linn</t>
  </si>
  <si>
    <t>Audubon</t>
  </si>
  <si>
    <t>Rio Arriba</t>
  </si>
  <si>
    <t>Daviess</t>
  </si>
  <si>
    <t>Cuming</t>
  </si>
  <si>
    <t>Henrico</t>
  </si>
  <si>
    <t>Dearborn</t>
  </si>
  <si>
    <t>Dunklin</t>
  </si>
  <si>
    <t>Tulsa</t>
  </si>
  <si>
    <t>Wagoner</t>
  </si>
  <si>
    <t>Preston</t>
  </si>
  <si>
    <t>Epsom</t>
  </si>
  <si>
    <t>Errol</t>
  </si>
  <si>
    <t>East Windsor</t>
  </si>
  <si>
    <t>Eastford</t>
  </si>
  <si>
    <t>Montgomery</t>
  </si>
  <si>
    <t>Deblois</t>
  </si>
  <si>
    <t>Hill</t>
  </si>
  <si>
    <t>Poquoson</t>
  </si>
  <si>
    <t>Dresden</t>
  </si>
  <si>
    <t>Claremont</t>
  </si>
  <si>
    <t>McCook</t>
  </si>
  <si>
    <t>Lea</t>
  </si>
  <si>
    <t>Davison</t>
  </si>
  <si>
    <t>Red River</t>
  </si>
  <si>
    <t>South Hampton</t>
  </si>
  <si>
    <t>Portage</t>
  </si>
  <si>
    <t>Wardsboro</t>
  </si>
  <si>
    <t>Frenchville</t>
  </si>
  <si>
    <t>Navajo</t>
  </si>
  <si>
    <t>Poinsett</t>
  </si>
  <si>
    <t>Blair</t>
  </si>
  <si>
    <t>East Lyme</t>
  </si>
  <si>
    <t>Pelham</t>
  </si>
  <si>
    <t>Whitman</t>
  </si>
  <si>
    <t>Mason</t>
  </si>
  <si>
    <t>Oglethorpe</t>
  </si>
  <si>
    <t>Washoe</t>
  </si>
  <si>
    <t>Somerville</t>
  </si>
  <si>
    <t>Worthington</t>
  </si>
  <si>
    <t>Hudson</t>
  </si>
  <si>
    <t>District 9</t>
  </si>
  <si>
    <t>Nicholas</t>
  </si>
  <si>
    <t>District 39</t>
  </si>
  <si>
    <t>Fentress</t>
  </si>
  <si>
    <t>Giles</t>
  </si>
  <si>
    <t>Storey</t>
  </si>
  <si>
    <t>Ringgold</t>
  </si>
  <si>
    <t>Santa Fe</t>
  </si>
  <si>
    <t>Socorro</t>
  </si>
  <si>
    <t>Bourne</t>
  </si>
  <si>
    <t>Boxborough</t>
  </si>
  <si>
    <t>Florida Department of State Division of Elections</t>
  </si>
  <si>
    <t>Hinds</t>
  </si>
  <si>
    <t>Oakfield</t>
  </si>
  <si>
    <t>Harwich</t>
  </si>
  <si>
    <t>Hatfield</t>
  </si>
  <si>
    <t>Bullock</t>
  </si>
  <si>
    <t>Butler</t>
  </si>
  <si>
    <t>Gila</t>
  </si>
  <si>
    <t>Atascosa</t>
  </si>
  <si>
    <t>Clare</t>
  </si>
  <si>
    <t>Other</t>
  </si>
  <si>
    <t>Brown</t>
  </si>
  <si>
    <t>Standish</t>
  </si>
  <si>
    <t>Winn</t>
  </si>
  <si>
    <t>Somerset</t>
  </si>
  <si>
    <t>Meade</t>
  </si>
  <si>
    <t>Morris</t>
  </si>
  <si>
    <t>Las Animas</t>
  </si>
  <si>
    <t>Litchfield</t>
  </si>
  <si>
    <t>Glenburn</t>
  </si>
  <si>
    <t>Lamoille</t>
  </si>
  <si>
    <t>District 20</t>
  </si>
  <si>
    <t>Crane</t>
  </si>
  <si>
    <t>Wisconsin State Election Board</t>
  </si>
  <si>
    <t>Dixie</t>
  </si>
  <si>
    <t>Riverside</t>
  </si>
  <si>
    <t>Nuckolls</t>
  </si>
  <si>
    <t>Stoughton</t>
  </si>
  <si>
    <t>Stow</t>
  </si>
  <si>
    <t>Stonington</t>
  </si>
  <si>
    <t>Islesboro</t>
  </si>
  <si>
    <t>Jackman</t>
  </si>
  <si>
    <t>South Hadley</t>
  </si>
  <si>
    <t>Westmanland</t>
  </si>
  <si>
    <t>Southborough</t>
  </si>
  <si>
    <t>Jamestown</t>
  </si>
  <si>
    <t>East Bridgewater</t>
  </si>
  <si>
    <t>Sunapee</t>
  </si>
  <si>
    <t>New Ipswich</t>
  </si>
  <si>
    <t>Newfields</t>
  </si>
  <si>
    <t>NJ</t>
  </si>
  <si>
    <t>North Brookfield</t>
  </si>
  <si>
    <t>Wake</t>
  </si>
  <si>
    <t>Jasper</t>
  </si>
  <si>
    <t>Town</t>
  </si>
  <si>
    <t>Appleton</t>
  </si>
  <si>
    <t>Bell</t>
  </si>
  <si>
    <t>Yavapai</t>
  </si>
  <si>
    <t>Watauga</t>
  </si>
  <si>
    <t>Taunton</t>
  </si>
  <si>
    <t>Mecklenburg</t>
  </si>
  <si>
    <t>Coventry</t>
  </si>
  <si>
    <t>Sebago</t>
  </si>
  <si>
    <t>Owen</t>
  </si>
  <si>
    <t>Gosnold</t>
  </si>
  <si>
    <t>Laconia</t>
  </si>
  <si>
    <t>Zavala</t>
  </si>
  <si>
    <t>Ozark</t>
  </si>
  <si>
    <t>Hardwick</t>
  </si>
  <si>
    <t>Kirby</t>
  </si>
  <si>
    <t>Roger Mills</t>
  </si>
  <si>
    <t>Rogers</t>
  </si>
  <si>
    <t>Butts</t>
  </si>
  <si>
    <t>Ulster</t>
  </si>
  <si>
    <t>AK</t>
  </si>
  <si>
    <t>Deerfield</t>
  </si>
  <si>
    <t>Massachusetts</t>
  </si>
  <si>
    <t>MA</t>
  </si>
  <si>
    <t>Winthrop</t>
  </si>
  <si>
    <t>Licking</t>
  </si>
  <si>
    <t>Person</t>
  </si>
  <si>
    <t>Coffee</t>
  </si>
  <si>
    <t>New Madrid</t>
  </si>
  <si>
    <t>Dennis</t>
  </si>
  <si>
    <t>Dighton</t>
  </si>
  <si>
    <t>Dracut</t>
  </si>
  <si>
    <t>Newcastle</t>
  </si>
  <si>
    <t>Hope</t>
  </si>
  <si>
    <t>Rhode Island</t>
  </si>
  <si>
    <t>Fort Bend</t>
  </si>
  <si>
    <t>Palermo</t>
  </si>
  <si>
    <t>Mont Vernon</t>
  </si>
  <si>
    <t>Medfield</t>
  </si>
  <si>
    <t>Biddeford</t>
  </si>
  <si>
    <t>Glocester</t>
  </si>
  <si>
    <t>Carson City</t>
  </si>
  <si>
    <t>Millsfield</t>
  </si>
  <si>
    <t>Craighead</t>
  </si>
  <si>
    <t>Dooly</t>
  </si>
  <si>
    <t>Barry</t>
  </si>
  <si>
    <t>Allendale</t>
  </si>
  <si>
    <t>Morehouse</t>
  </si>
  <si>
    <t>Bellingham</t>
  </si>
  <si>
    <t>District 8</t>
  </si>
  <si>
    <t>District 12</t>
  </si>
  <si>
    <t>Constitution</t>
  </si>
  <si>
    <t>Bowerbank</t>
  </si>
  <si>
    <t>San Benito</t>
  </si>
  <si>
    <t>Clinch</t>
  </si>
  <si>
    <t>Toole</t>
  </si>
  <si>
    <t>Weld</t>
  </si>
  <si>
    <t>Sherburne</t>
  </si>
  <si>
    <t>Milam</t>
  </si>
  <si>
    <t>Mills</t>
  </si>
  <si>
    <t>Hot Spring</t>
  </si>
  <si>
    <t>Andover</t>
  </si>
  <si>
    <t>Bridport</t>
  </si>
  <si>
    <t>Woodbury</t>
  </si>
  <si>
    <t>Brighton</t>
  </si>
  <si>
    <t>Maynard</t>
  </si>
  <si>
    <t>Hardin</t>
  </si>
  <si>
    <t>Macon</t>
  </si>
  <si>
    <t>Madison</t>
  </si>
  <si>
    <t>Berwick</t>
  </si>
  <si>
    <t>Alabama</t>
  </si>
  <si>
    <t>Dickey</t>
  </si>
  <si>
    <t>Belchertown</t>
  </si>
  <si>
    <t>Conejos</t>
  </si>
  <si>
    <t>Upton</t>
  </si>
  <si>
    <t>Pleasants</t>
  </si>
  <si>
    <t>Crenshaw</t>
  </si>
  <si>
    <t>Lakeville</t>
  </si>
  <si>
    <t>Alger</t>
  </si>
  <si>
    <t>Hocking</t>
  </si>
  <si>
    <t>Framingham</t>
  </si>
  <si>
    <t>Banks</t>
  </si>
  <si>
    <t>Gonzales</t>
  </si>
  <si>
    <t>Lyndeborough</t>
  </si>
  <si>
    <t>District 23</t>
  </si>
  <si>
    <t>South Dakota</t>
  </si>
  <si>
    <t>Bracken</t>
  </si>
  <si>
    <t>Shapleigh</t>
  </si>
  <si>
    <t>Chilmark</t>
  </si>
  <si>
    <t>Seneca</t>
  </si>
  <si>
    <t>Tioga</t>
  </si>
  <si>
    <t>Mariaville</t>
  </si>
  <si>
    <t>Talbot</t>
  </si>
  <si>
    <t>New Haven</t>
  </si>
  <si>
    <t>Phelps</t>
  </si>
  <si>
    <t>Alna</t>
  </si>
  <si>
    <t>Ripton</t>
  </si>
  <si>
    <t>Rochester</t>
  </si>
  <si>
    <t>Stannard</t>
  </si>
  <si>
    <t>Fairhaven</t>
  </si>
  <si>
    <t>Elkhart</t>
  </si>
  <si>
    <t>Fountain</t>
  </si>
  <si>
    <t>Thetford</t>
  </si>
  <si>
    <t>Loudoun</t>
  </si>
  <si>
    <t>Champaign</t>
  </si>
  <si>
    <t>Onondaga</t>
  </si>
  <si>
    <t>Glades</t>
  </si>
  <si>
    <t>Barnstead</t>
  </si>
  <si>
    <t>Bartlett</t>
  </si>
  <si>
    <t>Hebron</t>
  </si>
  <si>
    <t>Nye</t>
  </si>
  <si>
    <t>State of Hawaii Office of Elections</t>
  </si>
  <si>
    <t>Harrisville</t>
  </si>
  <si>
    <t>Chaves</t>
  </si>
  <si>
    <t>Bond</t>
  </si>
  <si>
    <t>Evangeline</t>
  </si>
  <si>
    <t>Sandisfield</t>
  </si>
  <si>
    <t>Sandwich</t>
  </si>
  <si>
    <t>Mount Tabor</t>
  </si>
  <si>
    <t>Somersworth</t>
  </si>
  <si>
    <t>Overseas</t>
  </si>
  <si>
    <t>Zapata</t>
  </si>
  <si>
    <t>Acworth</t>
  </si>
  <si>
    <t>Dixfield</t>
  </si>
  <si>
    <t>Machias</t>
  </si>
  <si>
    <t>Phillipston</t>
  </si>
  <si>
    <t>Archer</t>
  </si>
  <si>
    <t>Henry</t>
  </si>
  <si>
    <t>Gasconade</t>
  </si>
  <si>
    <t>Cameron</t>
  </si>
  <si>
    <t>Doniphan</t>
  </si>
  <si>
    <t>Derry</t>
  </si>
  <si>
    <t>Niagara</t>
  </si>
  <si>
    <t>Deering</t>
  </si>
  <si>
    <t>Edgecombe</t>
  </si>
  <si>
    <t>Potter</t>
  </si>
  <si>
    <t>Freestone</t>
  </si>
  <si>
    <t>Bowie</t>
  </si>
  <si>
    <t>Faulkner</t>
  </si>
  <si>
    <t>Augusta</t>
  </si>
  <si>
    <t>Terrebonne</t>
  </si>
  <si>
    <t>District 35</t>
  </si>
  <si>
    <t>Wellfleet</t>
  </si>
  <si>
    <t>Wendell</t>
  </si>
  <si>
    <t>Fairfax</t>
  </si>
  <si>
    <t>Palmer</t>
  </si>
  <si>
    <t>Thompson</t>
  </si>
  <si>
    <t>Menominee</t>
  </si>
  <si>
    <t>Hampden</t>
  </si>
  <si>
    <t>New Britain</t>
  </si>
  <si>
    <t>Lowell</t>
  </si>
  <si>
    <t>Ludlow</t>
  </si>
  <si>
    <t>Cavendish</t>
  </si>
  <si>
    <t>Chelsea</t>
  </si>
  <si>
    <t>District 36</t>
  </si>
  <si>
    <t>Pomfret</t>
  </si>
  <si>
    <t>West Baton Rouge</t>
  </si>
  <si>
    <t>Tyrrell</t>
  </si>
  <si>
    <t>Wrentham</t>
  </si>
  <si>
    <t>Rowe</t>
  </si>
  <si>
    <t>Rankin</t>
  </si>
  <si>
    <t>Sharkey</t>
  </si>
  <si>
    <t>Mount Holly</t>
  </si>
  <si>
    <t>O'Brien</t>
  </si>
  <si>
    <t>Pownal</t>
  </si>
  <si>
    <t>La Crosse</t>
  </si>
  <si>
    <t>Outagamie</t>
  </si>
  <si>
    <t>Provincetown</t>
  </si>
  <si>
    <t>Troup</t>
  </si>
  <si>
    <t>Lawrence</t>
  </si>
  <si>
    <t>McCracken</t>
  </si>
  <si>
    <t>Clermont</t>
  </si>
  <si>
    <t>Cerro Gordo</t>
  </si>
  <si>
    <t>Bremer</t>
  </si>
  <si>
    <t>Boundary</t>
  </si>
  <si>
    <t>Bonner</t>
  </si>
  <si>
    <t>Hood</t>
  </si>
  <si>
    <t>Halifax</t>
  </si>
  <si>
    <t>Redding</t>
  </si>
  <si>
    <t>Tattnall</t>
  </si>
  <si>
    <t>Mariposa</t>
  </si>
  <si>
    <t>Tooele</t>
  </si>
  <si>
    <t>New Sweden</t>
  </si>
  <si>
    <t>Buncombe</t>
  </si>
  <si>
    <t>Quincy</t>
  </si>
  <si>
    <t>Raynham</t>
  </si>
  <si>
    <t>Mecosta</t>
  </si>
  <si>
    <t>Botetourt</t>
  </si>
  <si>
    <t>Los Alamos</t>
  </si>
  <si>
    <t>Dewitt</t>
  </si>
  <si>
    <t>Dickens</t>
  </si>
  <si>
    <t>Callaway</t>
  </si>
  <si>
    <t>North Stonington</t>
  </si>
  <si>
    <t>Norwalk</t>
  </si>
  <si>
    <t>Edinburg</t>
  </si>
  <si>
    <t>Tazewell</t>
  </si>
  <si>
    <t>Loving</t>
  </si>
  <si>
    <t>Orangeburg</t>
  </si>
  <si>
    <t>Saguache</t>
  </si>
  <si>
    <t>Kimball</t>
  </si>
  <si>
    <t>Schleicher</t>
  </si>
  <si>
    <t>Granville</t>
  </si>
  <si>
    <t>Parkman</t>
  </si>
  <si>
    <t>Connecticut</t>
  </si>
  <si>
    <t>Washakie</t>
  </si>
  <si>
    <t>Eliot</t>
  </si>
  <si>
    <t>Conservative</t>
  </si>
  <si>
    <t>Walden</t>
  </si>
  <si>
    <t>District 40</t>
  </si>
  <si>
    <t>Holliston</t>
  </si>
  <si>
    <t>Holyoke</t>
  </si>
  <si>
    <t>Ransom</t>
  </si>
  <si>
    <t>Stutsman</t>
  </si>
  <si>
    <t>Lowndes</t>
  </si>
  <si>
    <t>Melrose</t>
  </si>
  <si>
    <t>Saco</t>
  </si>
  <si>
    <t>St. Agatha</t>
  </si>
  <si>
    <t>Kossuth</t>
  </si>
  <si>
    <t>Seekonk</t>
  </si>
  <si>
    <t>Blount</t>
  </si>
  <si>
    <t>Suffield</t>
  </si>
  <si>
    <t>Baltimore</t>
  </si>
  <si>
    <t>Saratoga</t>
  </si>
  <si>
    <t>Kansas Secretary of State</t>
  </si>
  <si>
    <t>Boyle</t>
  </si>
  <si>
    <t>Coconino</t>
  </si>
  <si>
    <t>Montour</t>
  </si>
  <si>
    <t>Hanson</t>
  </si>
  <si>
    <t>Hutchinson</t>
  </si>
  <si>
    <t>Hoke</t>
  </si>
  <si>
    <t>Illinois State Board of Elections</t>
  </si>
  <si>
    <t>Neshoba</t>
  </si>
  <si>
    <t>Roosevelt</t>
  </si>
  <si>
    <t>Smithfield</t>
  </si>
  <si>
    <t>Crosby</t>
  </si>
  <si>
    <t>Hopkinton</t>
  </si>
  <si>
    <t>Osborne</t>
  </si>
  <si>
    <t>New Vineyard</t>
  </si>
  <si>
    <t>Abbeville</t>
  </si>
  <si>
    <t>Childress</t>
  </si>
  <si>
    <t>Cherryfield</t>
  </si>
  <si>
    <t>Tyringham</t>
  </si>
  <si>
    <t>Voluntown</t>
  </si>
  <si>
    <t>Holden</t>
  </si>
  <si>
    <t>Iredell</t>
  </si>
  <si>
    <t>Otoe</t>
  </si>
  <si>
    <t>Woods</t>
  </si>
  <si>
    <t>Dalton</t>
  </si>
  <si>
    <t>Sequatchie</t>
  </si>
  <si>
    <t>Great Pond</t>
  </si>
  <si>
    <t>Cape Elizabeth</t>
  </si>
  <si>
    <t>Ogunquit</t>
  </si>
  <si>
    <t>Baxter</t>
  </si>
  <si>
    <t>North Reading</t>
  </si>
  <si>
    <t>Maries</t>
  </si>
  <si>
    <t>Door</t>
  </si>
  <si>
    <t>Jenkins</t>
  </si>
  <si>
    <t>Johnston</t>
  </si>
  <si>
    <t>Alfred</t>
  </si>
  <si>
    <t>Sagadahoc</t>
  </si>
  <si>
    <t>Albion</t>
  </si>
  <si>
    <t>Clinton</t>
  </si>
  <si>
    <t>Bailey</t>
  </si>
  <si>
    <t>Vienna</t>
  </si>
  <si>
    <t>Bastrop</t>
  </si>
  <si>
    <t>Baylor</t>
  </si>
  <si>
    <t>Desha</t>
  </si>
  <si>
    <t>Beaver Cove</t>
  </si>
  <si>
    <t>Kearney</t>
  </si>
  <si>
    <t>Amherst</t>
  </si>
  <si>
    <t>Norton</t>
  </si>
  <si>
    <t>Long Island</t>
  </si>
  <si>
    <t>Bandera</t>
  </si>
  <si>
    <t>Chenango</t>
  </si>
  <si>
    <t>Fergus</t>
  </si>
  <si>
    <t>Boyd</t>
  </si>
  <si>
    <t>Cortland</t>
  </si>
  <si>
    <t>Gillespie</t>
  </si>
  <si>
    <t>Bar Harbor</t>
  </si>
  <si>
    <t>Erving</t>
  </si>
  <si>
    <t>Portage Lake</t>
  </si>
  <si>
    <t>Hollis</t>
  </si>
  <si>
    <t>Hooksett</t>
  </si>
  <si>
    <t>Jaffrey</t>
  </si>
  <si>
    <t>Newmarket</t>
  </si>
  <si>
    <t>Sangerville</t>
  </si>
  <si>
    <t>Houlton</t>
  </si>
  <si>
    <t>Copiah</t>
  </si>
  <si>
    <t>Forrest</t>
  </si>
  <si>
    <t>Montmorency</t>
  </si>
  <si>
    <t>Wharton</t>
  </si>
  <si>
    <t>North Carolina</t>
  </si>
  <si>
    <t>Clarksburg</t>
  </si>
  <si>
    <t>Williamstown</t>
  </si>
  <si>
    <t>Everett</t>
  </si>
  <si>
    <t>Craven</t>
  </si>
  <si>
    <t>Mechanic Falls</t>
  </si>
  <si>
    <t>Whitfield</t>
  </si>
  <si>
    <t>Williston</t>
  </si>
  <si>
    <t>Prentiss</t>
  </si>
  <si>
    <t>MS</t>
  </si>
  <si>
    <t>Independence</t>
  </si>
  <si>
    <t>Wade</t>
  </si>
  <si>
    <t>Meredith</t>
  </si>
  <si>
    <t>Jim Wells</t>
  </si>
  <si>
    <t>Millis</t>
  </si>
  <si>
    <t>Ascension</t>
  </si>
  <si>
    <t>Harvey</t>
  </si>
  <si>
    <t>Alcona</t>
  </si>
  <si>
    <t>Swisher</t>
  </si>
  <si>
    <t>Butte</t>
  </si>
  <si>
    <t>Little Compton</t>
  </si>
  <si>
    <t>Middletown</t>
  </si>
  <si>
    <t>Moody</t>
  </si>
  <si>
    <t>Roberts</t>
  </si>
  <si>
    <t>Brooklin</t>
  </si>
  <si>
    <t>Sacramento</t>
  </si>
  <si>
    <t>Colquitt</t>
  </si>
  <si>
    <t>Sidney</t>
  </si>
  <si>
    <t>Ravalli</t>
  </si>
  <si>
    <t>Buckingham</t>
  </si>
  <si>
    <t>McPherson</t>
  </si>
  <si>
    <t>Ford</t>
  </si>
  <si>
    <t>Limestone</t>
  </si>
  <si>
    <t>Palo Alto</t>
  </si>
  <si>
    <t>Hitchcock</t>
  </si>
  <si>
    <t>Stone</t>
  </si>
  <si>
    <t>Greenwood</t>
  </si>
  <si>
    <t>Albemarle</t>
  </si>
  <si>
    <t>Norfolk</t>
  </si>
  <si>
    <t>Winneshiek</t>
  </si>
  <si>
    <t>McDonough</t>
  </si>
  <si>
    <t>Ross</t>
  </si>
  <si>
    <t>Kings</t>
  </si>
  <si>
    <t>Lake</t>
  </si>
  <si>
    <t>Lassen</t>
  </si>
  <si>
    <t>Malheur</t>
  </si>
  <si>
    <t>Nance</t>
  </si>
  <si>
    <t>Seboeis</t>
  </si>
  <si>
    <t>The Forks</t>
  </si>
  <si>
    <t>Chisago</t>
  </si>
  <si>
    <t>Pembina</t>
  </si>
  <si>
    <t>Livermore</t>
  </si>
  <si>
    <t>St. Clair</t>
  </si>
  <si>
    <t>Allegan</t>
  </si>
  <si>
    <t>Benzie</t>
  </si>
  <si>
    <t>Tunica</t>
  </si>
  <si>
    <t>Allamakee</t>
  </si>
  <si>
    <t>Benson</t>
  </si>
  <si>
    <t>Claiborne</t>
  </si>
  <si>
    <t>Eddington</t>
  </si>
  <si>
    <t>Green's Grant</t>
  </si>
  <si>
    <t>Seymour</t>
  </si>
  <si>
    <t>Hopewell</t>
  </si>
  <si>
    <t>Hodgdon</t>
  </si>
  <si>
    <t>Pend Oreille</t>
  </si>
  <si>
    <t>Burt</t>
  </si>
  <si>
    <t>Morrill</t>
  </si>
  <si>
    <t>Hamilton</t>
  </si>
  <si>
    <t>Sangamon</t>
  </si>
  <si>
    <t>Toombs</t>
  </si>
  <si>
    <t>Bladen</t>
  </si>
  <si>
    <t>Hart's Location</t>
  </si>
  <si>
    <t>Izard</t>
  </si>
  <si>
    <t>Athens</t>
  </si>
  <si>
    <t>Ralls</t>
  </si>
  <si>
    <t>Aitkin</t>
  </si>
  <si>
    <t>Briscoe</t>
  </si>
  <si>
    <t>Yolo</t>
  </si>
  <si>
    <t>Donley</t>
  </si>
  <si>
    <t>Sudbury</t>
  </si>
  <si>
    <t>Shelton</t>
  </si>
  <si>
    <t>Rupert</t>
  </si>
  <si>
    <t>Reynolds</t>
  </si>
  <si>
    <t>Freedom</t>
  </si>
  <si>
    <t>Chautauqua</t>
  </si>
  <si>
    <t>Eastham</t>
  </si>
  <si>
    <t>Bureau</t>
  </si>
  <si>
    <t>St. Joseph</t>
  </si>
  <si>
    <t>Damariscotta</t>
  </si>
  <si>
    <t>Fauquier</t>
  </si>
  <si>
    <t>McKinley</t>
  </si>
  <si>
    <t>Mora</t>
  </si>
  <si>
    <t>Columbus</t>
  </si>
  <si>
    <t>Larimer</t>
  </si>
  <si>
    <t>Oswego</t>
  </si>
  <si>
    <t>Bertie</t>
  </si>
  <si>
    <t>Transylvania</t>
  </si>
  <si>
    <t>East Baton Rouge</t>
  </si>
  <si>
    <t>Oktibbeha</t>
  </si>
  <si>
    <t>Walker</t>
  </si>
  <si>
    <t>Livermore Falls</t>
  </si>
  <si>
    <t>Mattawamkeag</t>
  </si>
  <si>
    <t>Maxfield</t>
  </si>
  <si>
    <t>Reading</t>
  </si>
  <si>
    <t>Dexter</t>
  </si>
  <si>
    <t>Dover-Foxcroft</t>
  </si>
  <si>
    <t>Lubec</t>
  </si>
  <si>
    <t>Stockbridge</t>
  </si>
  <si>
    <t>Reagan</t>
  </si>
  <si>
    <t>Real</t>
  </si>
  <si>
    <t>Bethlehem</t>
  </si>
  <si>
    <t>Bow</t>
  </si>
  <si>
    <t>Naples</t>
  </si>
  <si>
    <t>New Gloucester</t>
  </si>
  <si>
    <t>Dare</t>
  </si>
  <si>
    <t>Davie</t>
  </si>
  <si>
    <t>Duplin</t>
  </si>
  <si>
    <t>Millinocket</t>
  </si>
  <si>
    <t>Mexico</t>
  </si>
  <si>
    <t>Milbridge</t>
  </si>
  <si>
    <t>Panola</t>
  </si>
  <si>
    <t>Machiasport</t>
  </si>
  <si>
    <t>Clarksville</t>
  </si>
  <si>
    <t>Bristol</t>
  </si>
  <si>
    <t>Keith</t>
  </si>
  <si>
    <t>Chesapeake</t>
  </si>
  <si>
    <t>Charlotte</t>
  </si>
  <si>
    <t>Atlantic</t>
  </si>
  <si>
    <t>North Branford</t>
  </si>
  <si>
    <t>Dennysville</t>
  </si>
  <si>
    <t>Tippah</t>
  </si>
  <si>
    <t>Burlington</t>
  </si>
  <si>
    <t>CO</t>
  </si>
  <si>
    <t>Maidstone</t>
  </si>
  <si>
    <t>Calhoun</t>
  </si>
  <si>
    <t>Adams</t>
  </si>
  <si>
    <t>Alamosa</t>
  </si>
  <si>
    <t>Mount Vernon</t>
  </si>
  <si>
    <t>Glastonbury</t>
  </si>
  <si>
    <t>Brooke</t>
  </si>
  <si>
    <t>Medford</t>
  </si>
  <si>
    <t>District 34</t>
  </si>
  <si>
    <t>Oxford</t>
  </si>
  <si>
    <t>Farmingdale</t>
  </si>
  <si>
    <t>Yalobusha</t>
  </si>
  <si>
    <t>Cloud</t>
  </si>
  <si>
    <t>Barton</t>
  </si>
  <si>
    <t>Bourbon</t>
  </si>
  <si>
    <t>Chase</t>
  </si>
  <si>
    <t>District 37</t>
  </si>
  <si>
    <t>Eastport</t>
  </si>
  <si>
    <t>Oregon</t>
  </si>
  <si>
    <t>Anoka</t>
  </si>
  <si>
    <t>Gore</t>
  </si>
  <si>
    <t>Rockwall</t>
  </si>
  <si>
    <t>Burleson</t>
  </si>
  <si>
    <t>Costilla</t>
  </si>
  <si>
    <t>Van Buren</t>
  </si>
  <si>
    <t>Weakley</t>
  </si>
  <si>
    <t>Monticello</t>
  </si>
  <si>
    <t>Dunbarton</t>
  </si>
  <si>
    <t>Townshend</t>
  </si>
  <si>
    <t>Tunbridge</t>
  </si>
  <si>
    <t>Mesa</t>
  </si>
  <si>
    <t>Peoria</t>
  </si>
  <si>
    <t>Troy</t>
  </si>
  <si>
    <t>Rhode Island Board of Elections</t>
  </si>
  <si>
    <t>Agency</t>
  </si>
  <si>
    <t>Santa Rosa</t>
  </si>
  <si>
    <t>Elliott</t>
  </si>
  <si>
    <t>St. George</t>
  </si>
  <si>
    <t>Sheffield</t>
  </si>
  <si>
    <t>Shelburne</t>
  </si>
  <si>
    <t>Bland</t>
  </si>
  <si>
    <t>Isabella</t>
  </si>
  <si>
    <t>Magoffin</t>
  </si>
  <si>
    <t>Cochran</t>
  </si>
  <si>
    <t>District 30</t>
  </si>
  <si>
    <t>West Hartford</t>
  </si>
  <si>
    <t>Cattaraugus</t>
  </si>
  <si>
    <t>Bath</t>
  </si>
  <si>
    <t>Tensas</t>
  </si>
  <si>
    <t>Methuen</t>
  </si>
  <si>
    <t>Bollinger</t>
  </si>
  <si>
    <t>Buchanan</t>
  </si>
  <si>
    <t>Paris</t>
  </si>
  <si>
    <t>Guilford</t>
  </si>
  <si>
    <t>Spartanburg</t>
  </si>
  <si>
    <t>McHenry</t>
  </si>
  <si>
    <t>East Hampton</t>
  </si>
  <si>
    <t>Enfield</t>
  </si>
  <si>
    <t>Berkeley</t>
  </si>
  <si>
    <t>Alburg</t>
  </si>
  <si>
    <t>Jennings</t>
  </si>
  <si>
    <t>Knox</t>
  </si>
  <si>
    <t>Mellette</t>
  </si>
  <si>
    <t>Berrien</t>
  </si>
  <si>
    <t>Le Flore</t>
  </si>
  <si>
    <t>Allen</t>
  </si>
  <si>
    <t>Barnes</t>
  </si>
  <si>
    <t>Taos</t>
  </si>
  <si>
    <t>Lavaca</t>
  </si>
  <si>
    <t>Eustis</t>
  </si>
  <si>
    <t>Baring</t>
  </si>
  <si>
    <t>Beals</t>
  </si>
  <si>
    <t>Londonderry</t>
  </si>
  <si>
    <t>Charlemont</t>
  </si>
  <si>
    <t>Belknap</t>
  </si>
  <si>
    <t>Frenchboro</t>
  </si>
  <si>
    <t>Barnstable</t>
  </si>
  <si>
    <t>Savoy</t>
  </si>
  <si>
    <t>District 18</t>
  </si>
  <si>
    <t>Deer Lodge</t>
  </si>
  <si>
    <t>Fallon</t>
  </si>
  <si>
    <t>Lanesborough</t>
  </si>
  <si>
    <t>Monkton</t>
  </si>
  <si>
    <t>Attleboro</t>
  </si>
  <si>
    <t>Topsfield</t>
  </si>
  <si>
    <t>Irion</t>
  </si>
  <si>
    <t>Jack</t>
  </si>
  <si>
    <t>Whitneyville</t>
  </si>
  <si>
    <t>Holbrook</t>
  </si>
  <si>
    <t>Cummington</t>
  </si>
  <si>
    <t>Harney</t>
  </si>
  <si>
    <t>Deschutes</t>
  </si>
  <si>
    <t>Hernando</t>
  </si>
  <si>
    <t>District 19</t>
  </si>
  <si>
    <t>Garza</t>
  </si>
  <si>
    <t>Jeff Davis</t>
  </si>
  <si>
    <t>Chichester</t>
  </si>
  <si>
    <t>Juab</t>
  </si>
  <si>
    <t>Merrimac</t>
  </si>
  <si>
    <t>Gadsden</t>
  </si>
  <si>
    <t>Doddridge</t>
  </si>
  <si>
    <t>Drew</t>
  </si>
  <si>
    <t>Lauderdale</t>
  </si>
  <si>
    <t>Chambers</t>
  </si>
  <si>
    <t>Brule</t>
  </si>
  <si>
    <t>Bibb</t>
  </si>
  <si>
    <t>Wilbarger</t>
  </si>
  <si>
    <t>Custer</t>
  </si>
  <si>
    <t>Delta</t>
  </si>
  <si>
    <t>Rockbridge</t>
  </si>
  <si>
    <t>Hot Springs</t>
  </si>
  <si>
    <t>Laramie</t>
  </si>
  <si>
    <t>Burnett</t>
  </si>
  <si>
    <t>Brownfield</t>
  </si>
  <si>
    <t>Burnham</t>
  </si>
  <si>
    <t>Vilas</t>
  </si>
  <si>
    <t>Glasscock</t>
  </si>
  <si>
    <t>Matagorda</t>
  </si>
  <si>
    <t>Tiverton</t>
  </si>
  <si>
    <t>Warwick</t>
  </si>
  <si>
    <t>Muskingum</t>
  </si>
  <si>
    <t>South Portland</t>
  </si>
  <si>
    <t>Waushara</t>
  </si>
  <si>
    <t>Dakota</t>
  </si>
  <si>
    <t>Val Verde</t>
  </si>
  <si>
    <t>Holderness</t>
  </si>
  <si>
    <t>Portland</t>
  </si>
  <si>
    <t>New Ashford</t>
  </si>
  <si>
    <t>Benton</t>
  </si>
  <si>
    <t>Buxton</t>
  </si>
  <si>
    <t>Bennett</t>
  </si>
  <si>
    <t>Bon Homme</t>
  </si>
  <si>
    <t>Wapello</t>
  </si>
  <si>
    <t>Geneva</t>
  </si>
  <si>
    <t>Nicollet</t>
  </si>
  <si>
    <t>Cook</t>
  </si>
  <si>
    <t>Millville</t>
  </si>
  <si>
    <t>Wisconsin</t>
  </si>
  <si>
    <t>Langdon</t>
  </si>
  <si>
    <t>Lempster</t>
  </si>
  <si>
    <t>Martin</t>
  </si>
  <si>
    <t>Muskegon</t>
  </si>
  <si>
    <t>Newaygo</t>
  </si>
  <si>
    <t>Bannock</t>
  </si>
  <si>
    <t>Palmyra</t>
  </si>
  <si>
    <t>Nashua</t>
  </si>
  <si>
    <t>Greenbrier</t>
  </si>
  <si>
    <t>Ziebach</t>
  </si>
  <si>
    <t>Milan</t>
  </si>
  <si>
    <t>Mobile</t>
  </si>
  <si>
    <t>Monroe</t>
  </si>
  <si>
    <t>Bamberg</t>
  </si>
  <si>
    <t>Garland</t>
  </si>
  <si>
    <t>Perham</t>
  </si>
  <si>
    <t>New Marlborough</t>
  </si>
  <si>
    <t>Addison</t>
  </si>
  <si>
    <t>Bennington</t>
  </si>
  <si>
    <t>Tom Green</t>
  </si>
  <si>
    <t>Westbrook</t>
  </si>
  <si>
    <t>Moultonborough</t>
  </si>
  <si>
    <t>Bremen</t>
  </si>
  <si>
    <t>Sutton</t>
  </si>
  <si>
    <t>Wolfeboro</t>
  </si>
  <si>
    <t>McKean</t>
  </si>
  <si>
    <t>District 24</t>
  </si>
  <si>
    <t>Winslow</t>
  </si>
  <si>
    <t>Mitchell</t>
  </si>
  <si>
    <t>Kingman</t>
  </si>
  <si>
    <t>Ashtabula</t>
  </si>
  <si>
    <t>St. Croix</t>
  </si>
  <si>
    <t>Sauk</t>
  </si>
  <si>
    <t>Subdivision</t>
  </si>
  <si>
    <t>Laurens</t>
  </si>
  <si>
    <t>Cape May</t>
  </si>
  <si>
    <t>De Baca</t>
  </si>
  <si>
    <t>Charles</t>
  </si>
  <si>
    <t>Dorchester</t>
  </si>
  <si>
    <t>Sandy River</t>
  </si>
  <si>
    <t>East Feliciana</t>
  </si>
  <si>
    <t>Starke</t>
  </si>
  <si>
    <t>Shenandoah</t>
  </si>
  <si>
    <t>Marengo</t>
  </si>
  <si>
    <t>Newport News</t>
  </si>
  <si>
    <t>Petersburg</t>
  </si>
  <si>
    <t>Rock</t>
  </si>
  <si>
    <t>Alton</t>
  </si>
  <si>
    <t>Kingston</t>
  </si>
  <si>
    <t>Guernsey</t>
  </si>
  <si>
    <t>Dummer</t>
  </si>
  <si>
    <t>Alaska</t>
  </si>
  <si>
    <t>Springfield</t>
  </si>
  <si>
    <t>Wilkinson</t>
  </si>
  <si>
    <t>Kimble</t>
  </si>
  <si>
    <t>Morton</t>
  </si>
  <si>
    <t>Callahan</t>
  </si>
  <si>
    <t>Kosciusko</t>
  </si>
  <si>
    <t>Duval</t>
  </si>
  <si>
    <t>Coal</t>
  </si>
  <si>
    <t>Red Lake</t>
  </si>
  <si>
    <t>Hidalgo</t>
  </si>
  <si>
    <t>McDonald</t>
  </si>
  <si>
    <t>Trego</t>
  </si>
  <si>
    <t>Greenbush</t>
  </si>
  <si>
    <t>Scarborough</t>
  </si>
  <si>
    <t>Mohave</t>
  </si>
  <si>
    <t>West Carroll</t>
  </si>
  <si>
    <t>Abington</t>
  </si>
  <si>
    <t>Acton</t>
  </si>
  <si>
    <t>Comanche</t>
  </si>
  <si>
    <t>Dimmit</t>
  </si>
  <si>
    <t>Berkshire</t>
  </si>
  <si>
    <t>Del Norte</t>
  </si>
  <si>
    <t>Vernon</t>
  </si>
  <si>
    <t>Dixville</t>
  </si>
  <si>
    <t>Dublin</t>
  </si>
  <si>
    <t>ME</t>
  </si>
  <si>
    <t>Shirley</t>
  </si>
  <si>
    <t>Codington</t>
  </si>
  <si>
    <t>Rowley</t>
  </si>
  <si>
    <t>Royalston</t>
  </si>
  <si>
    <t>Petersham</t>
  </si>
  <si>
    <t>Johnson</t>
  </si>
  <si>
    <t>Itawamba</t>
  </si>
  <si>
    <t>Arenac</t>
  </si>
  <si>
    <t>Pettis</t>
  </si>
  <si>
    <t>IL</t>
  </si>
  <si>
    <t>Broome</t>
  </si>
  <si>
    <t>Cochise</t>
  </si>
  <si>
    <t>Cornish</t>
  </si>
  <si>
    <t>Hillsborough</t>
  </si>
  <si>
    <t>Topsham</t>
  </si>
  <si>
    <t>Campton</t>
  </si>
  <si>
    <t>Lovell</t>
  </si>
  <si>
    <t>LSAD_TRANS</t>
  </si>
  <si>
    <t>Colusa</t>
  </si>
  <si>
    <t>Venango</t>
  </si>
  <si>
    <t>Denton</t>
  </si>
  <si>
    <t>Emporia</t>
  </si>
  <si>
    <t>Muscogee</t>
  </si>
  <si>
    <t>Cabell</t>
  </si>
  <si>
    <t>Sheldon</t>
  </si>
  <si>
    <t>Shoreham</t>
  </si>
  <si>
    <t>Calaveras</t>
  </si>
  <si>
    <t>Durham</t>
  </si>
  <si>
    <t>North Canaan</t>
  </si>
  <si>
    <t>Klamath</t>
  </si>
  <si>
    <t>Hardee</t>
  </si>
  <si>
    <t>Harris</t>
  </si>
  <si>
    <t>SD</t>
  </si>
  <si>
    <t>Kleberg</t>
  </si>
  <si>
    <t>Osceola</t>
  </si>
  <si>
    <t>McDuffie</t>
  </si>
  <si>
    <t>Miner</t>
  </si>
  <si>
    <t>Northborough</t>
  </si>
  <si>
    <t>Traverse</t>
  </si>
  <si>
    <t>Preble</t>
  </si>
  <si>
    <t>Duchesne</t>
  </si>
  <si>
    <t>Refugio</t>
  </si>
  <si>
    <t>AZ</t>
  </si>
  <si>
    <t>Apache</t>
  </si>
  <si>
    <t>Arapahoe</t>
  </si>
  <si>
    <t>Wythe</t>
  </si>
  <si>
    <t>McIntosh</t>
  </si>
  <si>
    <t>Lumpkin</t>
  </si>
  <si>
    <t>Medway</t>
  </si>
  <si>
    <t>Poultney</t>
  </si>
  <si>
    <t>Mississippi</t>
  </si>
  <si>
    <t>Waukesha</t>
  </si>
  <si>
    <t>Grand Traverse</t>
  </si>
  <si>
    <t>Reeves</t>
  </si>
  <si>
    <t>Lee</t>
  </si>
  <si>
    <t>Pratt</t>
  </si>
  <si>
    <t>King William</t>
  </si>
  <si>
    <t>Shelby</t>
  </si>
  <si>
    <t>Caroline</t>
  </si>
  <si>
    <t>Greenland</t>
  </si>
  <si>
    <t>Power</t>
  </si>
  <si>
    <t>Shaftsbury</t>
  </si>
  <si>
    <t>Mount Desert</t>
  </si>
  <si>
    <t>Coweta</t>
  </si>
  <si>
    <t>St. Johns</t>
  </si>
  <si>
    <t>Canadian</t>
  </si>
  <si>
    <t>Putney</t>
  </si>
  <si>
    <t>Colrain</t>
  </si>
  <si>
    <t>Sanders</t>
  </si>
  <si>
    <t>Manassas</t>
  </si>
  <si>
    <t>Granite</t>
  </si>
  <si>
    <t>Wells</t>
  </si>
  <si>
    <t>Perkins</t>
  </si>
  <si>
    <t>Lincoln</t>
  </si>
  <si>
    <t>District 25</t>
  </si>
  <si>
    <t>Milton</t>
  </si>
  <si>
    <t>Kent</t>
  </si>
  <si>
    <t>Weston</t>
  </si>
  <si>
    <t>Polk</t>
  </si>
  <si>
    <t>DeSoto</t>
  </si>
  <si>
    <t>San Jacinto</t>
  </si>
  <si>
    <t>Ogemaw</t>
  </si>
  <si>
    <t>Etna</t>
  </si>
  <si>
    <t>Alcorn</t>
  </si>
  <si>
    <t>Amite</t>
  </si>
  <si>
    <t>Kalamazoo</t>
  </si>
  <si>
    <t>Gaines</t>
  </si>
  <si>
    <t>Lunenburg</t>
  </si>
  <si>
    <t>Barren</t>
  </si>
  <si>
    <t>Klickitat</t>
  </si>
  <si>
    <t>Crook</t>
  </si>
  <si>
    <t>Hartford</t>
  </si>
  <si>
    <t>Gilliam</t>
  </si>
  <si>
    <t>Tate</t>
  </si>
  <si>
    <t>Danby</t>
  </si>
  <si>
    <t>Scioto</t>
  </si>
  <si>
    <t>Sibley</t>
  </si>
  <si>
    <t>Cuyahoga</t>
  </si>
  <si>
    <t>Wichita</t>
  </si>
  <si>
    <t>Wilson</t>
  </si>
  <si>
    <t>Freeborn</t>
  </si>
  <si>
    <t>KY</t>
  </si>
  <si>
    <t>Eureka</t>
  </si>
  <si>
    <t>Rains</t>
  </si>
  <si>
    <t>McDowell</t>
  </si>
  <si>
    <t>Iowa Secretary of State</t>
  </si>
  <si>
    <t>Rio Blanco</t>
  </si>
  <si>
    <t>Florence</t>
  </si>
  <si>
    <t>Edgefield</t>
  </si>
  <si>
    <t>West Feliciana</t>
  </si>
  <si>
    <t>San Patricio</t>
  </si>
  <si>
    <t>Ritchie</t>
  </si>
  <si>
    <t>San Diego</t>
  </si>
  <si>
    <t>San Francisco</t>
  </si>
  <si>
    <t>Marblehead</t>
  </si>
  <si>
    <t>Piscataquis</t>
  </si>
  <si>
    <t>Daniels</t>
  </si>
  <si>
    <t>Craftsbury</t>
  </si>
  <si>
    <t>Thomas</t>
  </si>
  <si>
    <t>Woodland</t>
  </si>
  <si>
    <t>East Providence</t>
  </si>
  <si>
    <t>Exeter</t>
  </si>
  <si>
    <t>Leyden</t>
  </si>
  <si>
    <t>Littleton</t>
  </si>
  <si>
    <t>Poweshiek</t>
  </si>
  <si>
    <t>Winnebago</t>
  </si>
  <si>
    <t>Coke</t>
  </si>
  <si>
    <t>New Shoreham</t>
  </si>
  <si>
    <t>Lyman</t>
  </si>
  <si>
    <t>Hooker</t>
  </si>
  <si>
    <t>Haverhill</t>
  </si>
  <si>
    <t>Hawley</t>
  </si>
  <si>
    <t>Maryland State Board of Elections</t>
  </si>
  <si>
    <t>California</t>
  </si>
  <si>
    <t>CA</t>
  </si>
  <si>
    <t>Readfield</t>
  </si>
  <si>
    <t>Uvalde</t>
  </si>
  <si>
    <t>Brookfield</t>
  </si>
  <si>
    <t>Valley</t>
  </si>
  <si>
    <t>Brandon</t>
  </si>
  <si>
    <t>Wesley</t>
  </si>
  <si>
    <t>Highland</t>
  </si>
  <si>
    <t>Audrain</t>
  </si>
  <si>
    <t>Laclede</t>
  </si>
  <si>
    <t>Glynn</t>
  </si>
  <si>
    <t>Pitkin</t>
  </si>
  <si>
    <t>Gardner</t>
  </si>
  <si>
    <t>Dallas</t>
  </si>
  <si>
    <t>DeKalb</t>
  </si>
  <si>
    <t>Stewart</t>
  </si>
  <si>
    <t>Gladwin</t>
  </si>
  <si>
    <t>Township</t>
  </si>
  <si>
    <t>Hays</t>
  </si>
  <si>
    <t>Hardy</t>
  </si>
  <si>
    <t>York</t>
  </si>
  <si>
    <t>Georgetown</t>
  </si>
  <si>
    <t>Mahaska</t>
  </si>
  <si>
    <t>Pemiscot</t>
  </si>
  <si>
    <t>West Greenwich</t>
  </si>
  <si>
    <t>Tama</t>
  </si>
  <si>
    <t>Hunt</t>
  </si>
  <si>
    <t>Bear Lake</t>
  </si>
  <si>
    <t>Benewah</t>
  </si>
  <si>
    <t>Brattleboro</t>
  </si>
  <si>
    <t>Hale's Location</t>
  </si>
  <si>
    <t>Bates</t>
  </si>
  <si>
    <t>Westerly</t>
  </si>
  <si>
    <t>Sweet Grass</t>
  </si>
  <si>
    <t>Isle Au Haut</t>
  </si>
  <si>
    <t>Whitefield</t>
  </si>
  <si>
    <t>Scituate</t>
  </si>
  <si>
    <t>Brooksville</t>
  </si>
  <si>
    <t>Bowdoinham</t>
  </si>
  <si>
    <t>Ben Hill</t>
  </si>
  <si>
    <t>Morrison</t>
  </si>
  <si>
    <t>Yates</t>
  </si>
  <si>
    <t>Major</t>
  </si>
  <si>
    <t>Sawyer</t>
  </si>
  <si>
    <t>Shawano</t>
  </si>
  <si>
    <t>Libertarian</t>
  </si>
  <si>
    <t>Bloomfield</t>
  </si>
  <si>
    <t>Bolton</t>
  </si>
  <si>
    <t>Rio Grande</t>
  </si>
  <si>
    <t>Braintree</t>
  </si>
  <si>
    <t>Jones</t>
  </si>
  <si>
    <t>Alpine</t>
  </si>
  <si>
    <t>Middlefield</t>
  </si>
  <si>
    <t>Stratton</t>
  </si>
  <si>
    <t>Platte</t>
  </si>
  <si>
    <t>Glenn</t>
  </si>
  <si>
    <t>Turner</t>
  </si>
  <si>
    <t>Twiggs</t>
  </si>
  <si>
    <t>Fresno</t>
  </si>
  <si>
    <t>Gwinnett</t>
  </si>
  <si>
    <t>Brazoria</t>
  </si>
  <si>
    <t>Freetown</t>
  </si>
  <si>
    <t>Franklin</t>
  </si>
  <si>
    <t>Skagit</t>
  </si>
  <si>
    <t>Dartmouth</t>
  </si>
  <si>
    <t>Epping</t>
  </si>
  <si>
    <t>Centerville</t>
  </si>
  <si>
    <t>FIPS</t>
  </si>
  <si>
    <t>Denver</t>
  </si>
  <si>
    <t>DuPage</t>
  </si>
  <si>
    <t>Fleming</t>
  </si>
  <si>
    <t>Bottineau</t>
  </si>
  <si>
    <t>Gogebic</t>
  </si>
  <si>
    <t>Okeechobee</t>
  </si>
  <si>
    <t>Hall</t>
  </si>
  <si>
    <t>Cecil</t>
  </si>
  <si>
    <t>Cannon</t>
  </si>
  <si>
    <t>Cheatham</t>
  </si>
  <si>
    <t>Piatt</t>
  </si>
  <si>
    <t>Underhill</t>
  </si>
  <si>
    <t>Vergennes</t>
  </si>
  <si>
    <t>Lake of the Woods</t>
  </si>
  <si>
    <t>Rappahannock</t>
  </si>
  <si>
    <t>Ogle</t>
  </si>
  <si>
    <t>Rusk</t>
  </si>
  <si>
    <t>Crowley</t>
  </si>
  <si>
    <t>Currituck</t>
  </si>
  <si>
    <t>Tulare</t>
  </si>
  <si>
    <t>Stowe</t>
  </si>
  <si>
    <t>Leavenworth</t>
  </si>
  <si>
    <t>West Fairlee</t>
  </si>
  <si>
    <t>Rapides</t>
  </si>
  <si>
    <t>West Forks</t>
  </si>
  <si>
    <t>Newton</t>
  </si>
  <si>
    <t>Oconee</t>
  </si>
  <si>
    <t>Graham</t>
  </si>
  <si>
    <t>Spotsylvania</t>
  </si>
  <si>
    <t>Dundy</t>
  </si>
  <si>
    <t>Wallingford</t>
  </si>
  <si>
    <t>Hawkins</t>
  </si>
  <si>
    <t>Kankakee</t>
  </si>
  <si>
    <t>Macoupin</t>
  </si>
  <si>
    <t>Massac</t>
  </si>
  <si>
    <t>Franconia</t>
  </si>
  <si>
    <t>Pittsylvania</t>
  </si>
  <si>
    <t>Castro</t>
  </si>
  <si>
    <t>Hood River</t>
  </si>
  <si>
    <t>Anne Arundel</t>
  </si>
  <si>
    <t>Baltimore City</t>
  </si>
  <si>
    <t>Warrick</t>
  </si>
  <si>
    <t>Colorado</t>
  </si>
  <si>
    <t>Emery</t>
  </si>
  <si>
    <t>Morgan</t>
  </si>
  <si>
    <t>District 7</t>
  </si>
  <si>
    <t>Woodford</t>
  </si>
  <si>
    <t>Haskell</t>
  </si>
  <si>
    <t>Crittenden</t>
  </si>
  <si>
    <t>El Dorado</t>
  </si>
  <si>
    <t>Towner</t>
  </si>
  <si>
    <t>Kaufman</t>
  </si>
  <si>
    <t>Kendall</t>
  </si>
  <si>
    <t>Madawaska</t>
  </si>
  <si>
    <t>Pleasant Point</t>
  </si>
  <si>
    <t>Walton</t>
  </si>
  <si>
    <t>Washington</t>
  </si>
  <si>
    <t>Wilcox</t>
  </si>
  <si>
    <t>Appanoose</t>
  </si>
  <si>
    <t>Stewartstown</t>
  </si>
  <si>
    <t>Santa Clara</t>
  </si>
  <si>
    <t>Leverett</t>
  </si>
  <si>
    <t>Walworth</t>
  </si>
  <si>
    <t>Eastland</t>
  </si>
  <si>
    <t>Wethersfield</t>
  </si>
  <si>
    <t>Beaver</t>
  </si>
  <si>
    <t>Pinellas</t>
  </si>
  <si>
    <t>Macomb</t>
  </si>
  <si>
    <t>Manistee</t>
  </si>
  <si>
    <t>Harnett</t>
  </si>
  <si>
    <t>Ballard</t>
  </si>
  <si>
    <t>Rockcastle</t>
  </si>
  <si>
    <t>Lenox</t>
  </si>
  <si>
    <t>Seabrook</t>
  </si>
  <si>
    <t>Vinalhaven</t>
  </si>
  <si>
    <t>Thayer</t>
  </si>
  <si>
    <t>Manassas Park</t>
  </si>
  <si>
    <t>Martinsville</t>
  </si>
  <si>
    <t>Southampton</t>
  </si>
  <si>
    <t>Cottonwood</t>
  </si>
  <si>
    <t>Extra Boundary Shapes</t>
  </si>
  <si>
    <t>Catahoula</t>
  </si>
  <si>
    <t>Rockland</t>
  </si>
  <si>
    <t>Tucker</t>
  </si>
  <si>
    <t>Tyler</t>
  </si>
  <si>
    <t>Becker</t>
  </si>
  <si>
    <t>Dickson</t>
  </si>
  <si>
    <t>Baraga</t>
  </si>
  <si>
    <t>Alexander</t>
  </si>
  <si>
    <t>Treutlen</t>
  </si>
  <si>
    <t>Pawnee</t>
  </si>
  <si>
    <t>Erie</t>
  </si>
  <si>
    <t>Loup</t>
  </si>
  <si>
    <t>Latah</t>
  </si>
  <si>
    <t>Prince George's</t>
  </si>
  <si>
    <t>Somers</t>
  </si>
  <si>
    <t>Montville</t>
  </si>
  <si>
    <t>Moose River</t>
  </si>
  <si>
    <t>Llano</t>
  </si>
  <si>
    <t>Acadia</t>
  </si>
  <si>
    <t>Mingo</t>
  </si>
  <si>
    <t>Frontier</t>
  </si>
  <si>
    <t>Guthrie</t>
  </si>
  <si>
    <t>Hemphill</t>
  </si>
  <si>
    <t>Vermilion</t>
  </si>
  <si>
    <t>Furnas</t>
  </si>
  <si>
    <t>Gage</t>
  </si>
  <si>
    <t>Bedford</t>
  </si>
  <si>
    <t>Robeson</t>
  </si>
  <si>
    <t>Sampson</t>
  </si>
  <si>
    <t>Trimble</t>
  </si>
  <si>
    <t>Wolfe</t>
  </si>
  <si>
    <t>Cedar</t>
  </si>
  <si>
    <t>Wyoming</t>
  </si>
  <si>
    <t>Bucksport</t>
  </si>
  <si>
    <t>State</t>
  </si>
  <si>
    <t>Loudon</t>
  </si>
  <si>
    <t>Noxubee</t>
  </si>
  <si>
    <t>McLennan</t>
  </si>
  <si>
    <t>Hardeman</t>
  </si>
  <si>
    <t>Collingsworth</t>
  </si>
  <si>
    <t>Rice</t>
  </si>
  <si>
    <t>Minnehaha</t>
  </si>
  <si>
    <t>Waynesboro</t>
  </si>
  <si>
    <t>Asotin</t>
  </si>
  <si>
    <t>Big Stone</t>
  </si>
  <si>
    <t>Strong</t>
  </si>
  <si>
    <t>Kittitas</t>
  </si>
  <si>
    <t>Otter Tail</t>
  </si>
  <si>
    <t>Van Zandt</t>
  </si>
  <si>
    <t>Willacy</t>
  </si>
  <si>
    <t>St. Bernard</t>
  </si>
  <si>
    <t>Fayette</t>
  </si>
  <si>
    <t>Ingham</t>
  </si>
  <si>
    <t>Columbia Falls</t>
  </si>
  <si>
    <t>VA</t>
  </si>
  <si>
    <t>Letcher</t>
  </si>
  <si>
    <t>Steele</t>
  </si>
  <si>
    <t>Rome</t>
  </si>
  <si>
    <t>Geary</t>
  </si>
  <si>
    <t>Gove</t>
  </si>
  <si>
    <t>Lamb</t>
  </si>
  <si>
    <t>Schenectady</t>
  </si>
  <si>
    <t>Leelanau</t>
  </si>
  <si>
    <t>Cape Girardeau</t>
  </si>
  <si>
    <t>West Bath</t>
  </si>
  <si>
    <t>Pacific</t>
  </si>
  <si>
    <t>Cascade</t>
  </si>
  <si>
    <t>Grady</t>
  </si>
  <si>
    <t>District 31</t>
  </si>
  <si>
    <t>Snyder</t>
  </si>
  <si>
    <t>Susquehanna</t>
  </si>
  <si>
    <t>Green</t>
  </si>
  <si>
    <t>Farmington</t>
  </si>
  <si>
    <t>Mississippi Secretary of State Elections Division</t>
  </si>
  <si>
    <t>Antelope</t>
  </si>
  <si>
    <t>Green Lake</t>
  </si>
  <si>
    <t>Andrews</t>
  </si>
  <si>
    <t>ND</t>
  </si>
  <si>
    <t>Thurston</t>
  </si>
  <si>
    <t>Bingham</t>
  </si>
  <si>
    <t>Queens</t>
  </si>
  <si>
    <t>Contra Costa</t>
  </si>
  <si>
    <t>Greensville</t>
  </si>
  <si>
    <t>West Warwick</t>
  </si>
  <si>
    <t>Escambia</t>
  </si>
  <si>
    <t>Truro</t>
  </si>
  <si>
    <t>Sunderland</t>
  </si>
  <si>
    <t>Swanton</t>
  </si>
  <si>
    <t>Portsmouth</t>
  </si>
  <si>
    <t>Yellowstone</t>
  </si>
  <si>
    <t>Dyer</t>
  </si>
  <si>
    <t>Young</t>
  </si>
  <si>
    <t>Wakulla</t>
  </si>
  <si>
    <t>Arizona</t>
  </si>
  <si>
    <t>Dolores</t>
  </si>
  <si>
    <t>Mercer</t>
  </si>
  <si>
    <t>Kauai</t>
  </si>
  <si>
    <t>KS</t>
  </si>
  <si>
    <t>Radford</t>
  </si>
  <si>
    <t>Shasta</t>
  </si>
  <si>
    <t>Sutter</t>
  </si>
  <si>
    <t>Bradley</t>
  </si>
  <si>
    <t>District 21</t>
  </si>
  <si>
    <t>Summers</t>
  </si>
  <si>
    <t>Darke</t>
  </si>
  <si>
    <t>Accomack</t>
  </si>
  <si>
    <t>Travis</t>
  </si>
  <si>
    <t>D</t>
  </si>
  <si>
    <t>Quitman</t>
  </si>
  <si>
    <t>Camp</t>
  </si>
  <si>
    <t>Carson</t>
  </si>
  <si>
    <t>Mattapoisett</t>
  </si>
  <si>
    <t>Churchill</t>
  </si>
  <si>
    <t>St. Lucie</t>
  </si>
  <si>
    <t>Gulf</t>
  </si>
  <si>
    <t>Carthage</t>
  </si>
  <si>
    <t>Jo Daviess</t>
  </si>
  <si>
    <t>Ozaukee</t>
  </si>
  <si>
    <t>Divide</t>
  </si>
  <si>
    <t>Emmons</t>
  </si>
  <si>
    <t>Foster</t>
  </si>
  <si>
    <t>Sac</t>
  </si>
  <si>
    <t>Meagher</t>
  </si>
  <si>
    <t>Elko</t>
  </si>
  <si>
    <t>Trempealeau</t>
  </si>
  <si>
    <t>Lehigh</t>
  </si>
  <si>
    <t>Oregon Secretary of State Elections Division</t>
  </si>
  <si>
    <t>Robertson</t>
  </si>
  <si>
    <t>New York State Board of Elections</t>
  </si>
  <si>
    <t>Moro</t>
  </si>
  <si>
    <t>Price</t>
  </si>
  <si>
    <t>Racine</t>
  </si>
  <si>
    <t>Sharon</t>
  </si>
  <si>
    <t>Waupaca</t>
  </si>
  <si>
    <t>Ferry</t>
  </si>
  <si>
    <t>Marin</t>
  </si>
  <si>
    <t>San Saba</t>
  </si>
  <si>
    <t>Owyhee</t>
  </si>
  <si>
    <t>Grimes</t>
  </si>
  <si>
    <t>Victoria</t>
  </si>
  <si>
    <t>Itasca</t>
  </si>
  <si>
    <t>Gosper</t>
  </si>
  <si>
    <t>Dickinson</t>
  </si>
  <si>
    <t>Culpeper</t>
  </si>
  <si>
    <t>Raleigh</t>
  </si>
  <si>
    <t>Searcy</t>
  </si>
  <si>
    <t>Lewis and Clark</t>
  </si>
  <si>
    <t>Lanier</t>
  </si>
  <si>
    <t>Golden Valley</t>
  </si>
  <si>
    <t>Elbert</t>
  </si>
  <si>
    <t>State of Delaware Department of Elections</t>
  </si>
  <si>
    <t>Sherborn</t>
  </si>
  <si>
    <t>White Pine</t>
  </si>
  <si>
    <t>Tallahatchie</t>
  </si>
  <si>
    <t>Ouachita</t>
  </si>
  <si>
    <t>Lebanon</t>
  </si>
  <si>
    <t>Lynchburg</t>
  </si>
  <si>
    <t>Davis</t>
  </si>
  <si>
    <t>Natchitoches</t>
  </si>
  <si>
    <t>Carter</t>
  </si>
  <si>
    <t>Okaloosa</t>
  </si>
  <si>
    <t>Issaquena</t>
  </si>
  <si>
    <t>Paulding</t>
  </si>
  <si>
    <t>Cherokee</t>
  </si>
  <si>
    <t>Bucks</t>
  </si>
  <si>
    <t>Fitzwilliam</t>
  </si>
  <si>
    <t>Milo</t>
  </si>
  <si>
    <t>Minot</t>
  </si>
  <si>
    <t>Mapleton</t>
  </si>
  <si>
    <t>New Fairfield</t>
  </si>
  <si>
    <t>Merrimack</t>
  </si>
  <si>
    <t>Candia</t>
  </si>
  <si>
    <t>Breathitt</t>
  </si>
  <si>
    <t>Merrill</t>
  </si>
  <si>
    <t>Pottawatomie</t>
  </si>
  <si>
    <t>East Millinocket</t>
  </si>
  <si>
    <t>East Machias</t>
  </si>
  <si>
    <t>Natrona</t>
  </si>
  <si>
    <t>Hubbard</t>
  </si>
  <si>
    <t>East Kingston</t>
  </si>
  <si>
    <t>Taliaferro</t>
  </si>
  <si>
    <t>Moscow</t>
  </si>
  <si>
    <t>Trousdale</t>
  </si>
  <si>
    <t>Unicoi</t>
  </si>
  <si>
    <t>Pima</t>
  </si>
  <si>
    <t>East Carroll</t>
  </si>
  <si>
    <t>Ridgefield</t>
  </si>
  <si>
    <t>Uintah</t>
  </si>
  <si>
    <t>Judith Basin</t>
  </si>
  <si>
    <t>St. Martin</t>
  </si>
  <si>
    <t>St. Mary</t>
  </si>
  <si>
    <t>Dyer Brook</t>
  </si>
  <si>
    <t>Eastbrook</t>
  </si>
  <si>
    <t>Charles City</t>
  </si>
  <si>
    <t>Craig</t>
  </si>
  <si>
    <t>Essex</t>
  </si>
  <si>
    <t>Mower</t>
  </si>
  <si>
    <t>Rosebud</t>
  </si>
  <si>
    <t>Wabaunsee</t>
  </si>
  <si>
    <t>Maury</t>
  </si>
  <si>
    <t>Terrell</t>
  </si>
  <si>
    <t>Waterbury</t>
  </si>
  <si>
    <t>Kearny</t>
  </si>
  <si>
    <t>Ste. Genevieve</t>
  </si>
  <si>
    <t>Whiteside</t>
  </si>
  <si>
    <t>District 1</t>
  </si>
  <si>
    <t>Hickory</t>
  </si>
  <si>
    <t>Holt</t>
  </si>
  <si>
    <t>Owsley</t>
  </si>
  <si>
    <t>Pennsylvania</t>
  </si>
  <si>
    <t>PA</t>
  </si>
  <si>
    <t>Ashland</t>
  </si>
  <si>
    <t>Roane</t>
  </si>
  <si>
    <t>Weber</t>
  </si>
  <si>
    <t>Aquinnah</t>
  </si>
  <si>
    <t>Osage</t>
  </si>
  <si>
    <t>Plaquemines</t>
  </si>
  <si>
    <t>Payette</t>
  </si>
  <si>
    <t>Colebrook</t>
  </si>
  <si>
    <t>Simsbury</t>
  </si>
  <si>
    <t>LA</t>
  </si>
  <si>
    <t>Working Families</t>
  </si>
  <si>
    <t>Sarasota</t>
  </si>
  <si>
    <t>District 22</t>
  </si>
  <si>
    <t>New York</t>
  </si>
  <si>
    <t>NY</t>
  </si>
  <si>
    <t>Brazos</t>
  </si>
  <si>
    <t>Tangipahoa</t>
  </si>
  <si>
    <t>Washtenaw</t>
  </si>
  <si>
    <t>Jerome</t>
  </si>
  <si>
    <t>Winston</t>
  </si>
  <si>
    <t>T</t>
  </si>
  <si>
    <t>Ashe</t>
  </si>
  <si>
    <t>Avery</t>
  </si>
  <si>
    <t>Alamance</t>
  </si>
  <si>
    <t>Pittsburg</t>
  </si>
  <si>
    <t>Hampton</t>
  </si>
  <si>
    <t>Victory</t>
  </si>
  <si>
    <t>Richland</t>
  </si>
  <si>
    <t>Orleans</t>
  </si>
  <si>
    <t>Waldo</t>
  </si>
  <si>
    <t>Lynnfield</t>
  </si>
  <si>
    <t>Malden</t>
  </si>
  <si>
    <t>McCormick</t>
  </si>
  <si>
    <t>Gentry</t>
  </si>
  <si>
    <t>LaMoure</t>
  </si>
  <si>
    <t>Queen Anne's</t>
  </si>
  <si>
    <t>Rutland</t>
  </si>
  <si>
    <t>Petroleum</t>
  </si>
  <si>
    <t>New Braintree</t>
  </si>
  <si>
    <t>North Providence</t>
  </si>
  <si>
    <t>Monongalia</t>
  </si>
  <si>
    <t>Tarrant</t>
  </si>
  <si>
    <t>NV</t>
  </si>
  <si>
    <t>Hand</t>
  </si>
  <si>
    <t>Davidson</t>
  </si>
  <si>
    <t>Curry</t>
  </si>
  <si>
    <t>Crisp</t>
  </si>
  <si>
    <t>Keokuk</t>
  </si>
  <si>
    <t>Wood</t>
  </si>
  <si>
    <t>Maverick</t>
  </si>
  <si>
    <t>HI</t>
  </si>
  <si>
    <t>Mahnomen</t>
  </si>
  <si>
    <t>Manatee</t>
  </si>
  <si>
    <t>Townsend</t>
  </si>
  <si>
    <t>Horry</t>
  </si>
  <si>
    <t>Mt. Washington</t>
  </si>
  <si>
    <t>Canyon</t>
  </si>
  <si>
    <t>Yamhill</t>
  </si>
  <si>
    <t>New Bedford</t>
  </si>
  <si>
    <t>St. Mary's</t>
  </si>
  <si>
    <t>Houghton</t>
  </si>
  <si>
    <t>Camden</t>
  </si>
  <si>
    <t>Swift</t>
  </si>
  <si>
    <t>Meeker</t>
  </si>
  <si>
    <t>Charles Mix</t>
  </si>
  <si>
    <t>Piute</t>
  </si>
  <si>
    <t>Pennington</t>
  </si>
  <si>
    <t>North Smithfield</t>
  </si>
  <si>
    <t>Allegheny</t>
  </si>
  <si>
    <t>Fond du Lac</t>
  </si>
  <si>
    <t>Lubbock</t>
  </si>
  <si>
    <t>Muscatine</t>
  </si>
  <si>
    <t>Pulaski</t>
  </si>
  <si>
    <t>Kensington</t>
  </si>
  <si>
    <t>Sully</t>
  </si>
  <si>
    <t>Beltrami</t>
  </si>
  <si>
    <t>Hubbardston</t>
  </si>
  <si>
    <t>Hull</t>
  </si>
  <si>
    <t>Cavalier</t>
  </si>
  <si>
    <t>Tillamook</t>
  </si>
  <si>
    <t>Assumption</t>
  </si>
  <si>
    <t>Auglaize</t>
  </si>
  <si>
    <t>Braxton</t>
  </si>
  <si>
    <t>New Jersey</t>
  </si>
  <si>
    <t>Danbury</t>
  </si>
  <si>
    <t>Worcester</t>
  </si>
  <si>
    <t>Linneus</t>
  </si>
  <si>
    <t>Southwest Harbor</t>
  </si>
  <si>
    <t>Brewster</t>
  </si>
  <si>
    <t>Rocky Hill</t>
  </si>
  <si>
    <t>Swanville</t>
  </si>
  <si>
    <t>Sweden</t>
  </si>
  <si>
    <t>Iowa</t>
  </si>
  <si>
    <t>IA</t>
  </si>
  <si>
    <t>Tisbury</t>
  </si>
  <si>
    <t>Grainger</t>
  </si>
  <si>
    <t>Belmont</t>
  </si>
  <si>
    <t>Sanborn</t>
  </si>
  <si>
    <t>Spink</t>
  </si>
  <si>
    <t>AR</t>
  </si>
  <si>
    <t>Ayer</t>
  </si>
  <si>
    <t>Barre</t>
  </si>
  <si>
    <t>Chippewa</t>
  </si>
  <si>
    <t>Saunders</t>
  </si>
  <si>
    <t>Woonsocket</t>
  </si>
  <si>
    <t>Waterford</t>
  </si>
  <si>
    <t>Republican</t>
  </si>
  <si>
    <t>Reform</t>
  </si>
  <si>
    <t>Hickman</t>
  </si>
  <si>
    <t>Lander</t>
  </si>
  <si>
    <t>Jericho</t>
  </si>
  <si>
    <t>Umatilla</t>
  </si>
  <si>
    <t>Prowers</t>
  </si>
  <si>
    <t>Monson</t>
  </si>
  <si>
    <t>Carver</t>
  </si>
  <si>
    <t>Waldoboro</t>
  </si>
  <si>
    <t>Karnes</t>
  </si>
  <si>
    <t>New London</t>
  </si>
  <si>
    <t>Tolland</t>
  </si>
  <si>
    <t>Anson</t>
  </si>
  <si>
    <t>Yuba</t>
  </si>
  <si>
    <t>St. Albans</t>
  </si>
  <si>
    <t>Auburn</t>
  </si>
  <si>
    <t>Avon</t>
  </si>
  <si>
    <t>South Carolina State Election Commission</t>
  </si>
  <si>
    <t>Carteret</t>
  </si>
  <si>
    <t>McLean</t>
  </si>
  <si>
    <t>Runnels</t>
  </si>
  <si>
    <t>Volusia</t>
  </si>
  <si>
    <t>Pondera</t>
  </si>
  <si>
    <t>Dekalb</t>
  </si>
  <si>
    <t>Bridgewater</t>
  </si>
  <si>
    <t>Waterboro</t>
  </si>
  <si>
    <t>Story</t>
  </si>
  <si>
    <t>Pleasant Ridge</t>
  </si>
  <si>
    <t>Reed</t>
  </si>
  <si>
    <t>St. John</t>
  </si>
  <si>
    <t>Monhegan</t>
  </si>
  <si>
    <t>Randall</t>
  </si>
  <si>
    <t>Crockett</t>
  </si>
  <si>
    <t>Miller</t>
  </si>
  <si>
    <t>McClain</t>
  </si>
  <si>
    <t>McCurtain</t>
  </si>
  <si>
    <t>Chaffee</t>
  </si>
  <si>
    <t>Palm Beach</t>
  </si>
  <si>
    <t>Pasco</t>
  </si>
  <si>
    <t>Chelan</t>
  </si>
  <si>
    <t>Clallam</t>
  </si>
  <si>
    <t>Cass</t>
  </si>
  <si>
    <t>Lorain</t>
  </si>
  <si>
    <t>Salt Lake</t>
  </si>
  <si>
    <t>Sanpete</t>
  </si>
  <si>
    <t>Parish</t>
  </si>
  <si>
    <t>De Soto</t>
  </si>
  <si>
    <t>Lafayette</t>
  </si>
  <si>
    <t>Leon</t>
  </si>
  <si>
    <t>Williamson</t>
  </si>
  <si>
    <t>Wilkes</t>
  </si>
  <si>
    <t>McLeod</t>
  </si>
  <si>
    <t>Kenton</t>
  </si>
  <si>
    <t>Knott</t>
  </si>
  <si>
    <t>Dubuque</t>
  </si>
  <si>
    <t>State of Alaska Division of Elections</t>
  </si>
  <si>
    <t>Garrard</t>
  </si>
  <si>
    <t>Goffstown</t>
  </si>
  <si>
    <t>Bernalillo</t>
  </si>
  <si>
    <t>Newberry</t>
  </si>
  <si>
    <t>Garden</t>
  </si>
  <si>
    <t>Wright</t>
  </si>
  <si>
    <t>McCreary</t>
  </si>
  <si>
    <t>Herkimer</t>
  </si>
  <si>
    <t>Screven</t>
  </si>
  <si>
    <t>Red Willow</t>
  </si>
  <si>
    <t>King and Queen</t>
  </si>
  <si>
    <t>Plumas</t>
  </si>
  <si>
    <t>Gilsum</t>
  </si>
  <si>
    <t>Ramsey</t>
  </si>
  <si>
    <t>Rich</t>
  </si>
  <si>
    <t>Vermillion</t>
  </si>
  <si>
    <t>Peach</t>
  </si>
  <si>
    <t>Hinsdale</t>
  </si>
  <si>
    <t>Barkhamsted</t>
  </si>
  <si>
    <t>Willington</t>
  </si>
  <si>
    <t>Bowman</t>
  </si>
  <si>
    <t>Marathon</t>
  </si>
  <si>
    <t>Routt</t>
  </si>
  <si>
    <t>Concordia</t>
  </si>
  <si>
    <t>Sonoma</t>
  </si>
  <si>
    <t>Juneau</t>
  </si>
  <si>
    <t>Kanabec</t>
  </si>
  <si>
    <t>Attala</t>
  </si>
  <si>
    <t>Carlisle</t>
  </si>
  <si>
    <t>Converse</t>
  </si>
  <si>
    <t>Todd</t>
  </si>
  <si>
    <t>Scotts Bluff</t>
  </si>
  <si>
    <t>District 5</t>
  </si>
  <si>
    <t>Alameda</t>
  </si>
  <si>
    <t>Bolivar</t>
  </si>
  <si>
    <t>Merrick</t>
  </si>
  <si>
    <t>Location</t>
  </si>
  <si>
    <t>Purchase</t>
  </si>
  <si>
    <t>Noble</t>
  </si>
  <si>
    <t>Illinois</t>
  </si>
  <si>
    <t>Sunflower</t>
  </si>
  <si>
    <t>Luce</t>
  </si>
  <si>
    <t>Goochland</t>
  </si>
  <si>
    <t>Pepin</t>
  </si>
  <si>
    <t>Cleburne</t>
  </si>
  <si>
    <t>Bienville</t>
  </si>
  <si>
    <t>District 10</t>
  </si>
  <si>
    <t>Prince George</t>
  </si>
  <si>
    <t>Clifton</t>
  </si>
  <si>
    <t>Pittston</t>
  </si>
  <si>
    <t>Poland</t>
  </si>
  <si>
    <t>Terry</t>
  </si>
  <si>
    <t>Webster</t>
  </si>
  <si>
    <t>Bridgton</t>
  </si>
  <si>
    <t>Comal</t>
  </si>
  <si>
    <t>Dedham</t>
  </si>
  <si>
    <t>Rangeley</t>
  </si>
  <si>
    <t>New Durham</t>
  </si>
  <si>
    <t>Leominster</t>
  </si>
  <si>
    <t>Tehama</t>
  </si>
  <si>
    <t>Jim Hogg</t>
  </si>
  <si>
    <t>Bronx</t>
  </si>
  <si>
    <t>Nassau</t>
  </si>
  <si>
    <t>Westchester</t>
  </si>
  <si>
    <t>Barnard</t>
  </si>
  <si>
    <t>Barnet</t>
  </si>
  <si>
    <t>Sarpy</t>
  </si>
  <si>
    <t>Gorham</t>
  </si>
  <si>
    <t>Kane</t>
  </si>
  <si>
    <t>Lapeer</t>
  </si>
  <si>
    <t>Indiana</t>
  </si>
  <si>
    <t>IN</t>
  </si>
  <si>
    <t>Antrim</t>
  </si>
  <si>
    <t>Kootenai</t>
  </si>
  <si>
    <t>Bakersfield</t>
  </si>
  <si>
    <t>Plymouth</t>
  </si>
  <si>
    <t>Clarendon</t>
  </si>
  <si>
    <t>Larue</t>
  </si>
  <si>
    <t>Graves</t>
  </si>
  <si>
    <t>Verona Island</t>
  </si>
  <si>
    <t>Catoosa</t>
  </si>
  <si>
    <t>Leslie</t>
  </si>
  <si>
    <t>Winchester</t>
  </si>
  <si>
    <t>WA</t>
  </si>
  <si>
    <t>Bacon</t>
  </si>
  <si>
    <t>Sheboygan</t>
  </si>
  <si>
    <t>Grantham</t>
  </si>
  <si>
    <t>TN</t>
  </si>
  <si>
    <t>Carlton</t>
  </si>
  <si>
    <t>Gallia</t>
  </si>
  <si>
    <t>Geauga</t>
  </si>
  <si>
    <t>Decatur</t>
  </si>
  <si>
    <t>Belvidere</t>
  </si>
  <si>
    <t>Elmore</t>
  </si>
  <si>
    <t>Grand Forks</t>
  </si>
  <si>
    <t>Adair</t>
  </si>
  <si>
    <t>Chattooga</t>
  </si>
  <si>
    <t>Pierce</t>
  </si>
  <si>
    <t>Kittson</t>
  </si>
  <si>
    <t>Wahkiakum</t>
  </si>
  <si>
    <t>Grafton</t>
  </si>
  <si>
    <t>Carrabassett Valley</t>
  </si>
  <si>
    <t>Barnwell</t>
  </si>
  <si>
    <t>Norman</t>
  </si>
  <si>
    <t>Beaufort</t>
  </si>
  <si>
    <t>Fairfield</t>
  </si>
  <si>
    <t>Caswell</t>
  </si>
  <si>
    <t>Goshen</t>
  </si>
  <si>
    <t>Swan's Island</t>
  </si>
  <si>
    <t>Eaton</t>
  </si>
  <si>
    <t>Chesterville</t>
  </si>
  <si>
    <t>Gallatin</t>
  </si>
  <si>
    <t>LaPorte</t>
  </si>
  <si>
    <t>San Mateo</t>
  </si>
  <si>
    <t>Sevier</t>
  </si>
  <si>
    <t>Carbon</t>
  </si>
  <si>
    <t>Millard</t>
  </si>
  <si>
    <t>Arthur</t>
  </si>
  <si>
    <t>Banner</t>
  </si>
  <si>
    <t>Wasatch</t>
  </si>
  <si>
    <t>Byron</t>
  </si>
  <si>
    <t>Casco</t>
  </si>
  <si>
    <t>Castine</t>
  </si>
  <si>
    <t>St. Tammany</t>
  </si>
  <si>
    <t>Killingworth</t>
  </si>
  <si>
    <t>Roseau</t>
  </si>
  <si>
    <t>Musselshell</t>
  </si>
  <si>
    <t>Jay</t>
  </si>
  <si>
    <t>Winkler</t>
  </si>
  <si>
    <t>Yoakum</t>
  </si>
  <si>
    <t>Idaho</t>
  </si>
  <si>
    <t>Gordon</t>
  </si>
  <si>
    <t>Waller</t>
  </si>
  <si>
    <t>Old Saybrook</t>
  </si>
  <si>
    <t>Hennepin</t>
  </si>
  <si>
    <t>Telfair</t>
  </si>
  <si>
    <t>Sweetwater</t>
  </si>
  <si>
    <t>Clearfield</t>
  </si>
  <si>
    <t>St. Johnsbury</t>
  </si>
  <si>
    <t>Oconto</t>
  </si>
  <si>
    <t>Grand Lake Stream</t>
  </si>
  <si>
    <t>Lake View</t>
  </si>
  <si>
    <t>Macwahoc</t>
  </si>
  <si>
    <t>Magalloway</t>
  </si>
  <si>
    <t>Matinicus Isle</t>
  </si>
  <si>
    <t>Clarion</t>
  </si>
  <si>
    <t>Goodhue</t>
  </si>
  <si>
    <t>Rhea</t>
  </si>
  <si>
    <t>Catawba</t>
  </si>
  <si>
    <t>Hamlin</t>
  </si>
  <si>
    <t>Schley</t>
  </si>
  <si>
    <t>Stark</t>
  </si>
  <si>
    <t>Monona</t>
  </si>
  <si>
    <t>Winterville</t>
  </si>
  <si>
    <t>Weathersfield</t>
  </si>
  <si>
    <t>Josephine</t>
  </si>
  <si>
    <t>Williamsburg</t>
  </si>
  <si>
    <t>Lyon</t>
  </si>
  <si>
    <t>Grays Harbor</t>
  </si>
  <si>
    <t>Overton</t>
  </si>
  <si>
    <t>Angelina</t>
  </si>
  <si>
    <t>Collin</t>
  </si>
  <si>
    <t>Kansas</t>
  </si>
  <si>
    <t>Covington</t>
  </si>
  <si>
    <t>Union</t>
  </si>
  <si>
    <t>Chattahoochee</t>
  </si>
  <si>
    <t>Kingsbury</t>
  </si>
  <si>
    <t>Henderson</t>
  </si>
  <si>
    <t>Broomfield</t>
  </si>
  <si>
    <t>Chickasaw</t>
  </si>
  <si>
    <t>Mono</t>
  </si>
  <si>
    <t>Nelson</t>
  </si>
  <si>
    <t>Monterey</t>
  </si>
  <si>
    <t>Lackawanna</t>
  </si>
  <si>
    <t>Waterville</t>
  </si>
  <si>
    <t>Warren</t>
  </si>
  <si>
    <t>Wayne</t>
  </si>
  <si>
    <t>Marinette</t>
  </si>
  <si>
    <t>Pendleton</t>
  </si>
  <si>
    <t>Trumbull</t>
  </si>
  <si>
    <t>Sandusky</t>
  </si>
  <si>
    <t>Marlboro</t>
  </si>
  <si>
    <t>Fillmore</t>
  </si>
  <si>
    <t>Cary</t>
  </si>
  <si>
    <t>Pawtucket</t>
  </si>
  <si>
    <t>Yuma</t>
  </si>
  <si>
    <t>Conecuh</t>
  </si>
  <si>
    <t>Beckham</t>
  </si>
  <si>
    <t>Huntingdon</t>
  </si>
  <si>
    <t>Douglas</t>
  </si>
  <si>
    <t>Eagle</t>
  </si>
  <si>
    <t>St. Lawrence</t>
  </si>
  <si>
    <t>McCulloch</t>
  </si>
  <si>
    <t>Woodville</t>
  </si>
  <si>
    <t>Centre</t>
  </si>
  <si>
    <t>Chester</t>
  </si>
  <si>
    <t>St. Helena</t>
  </si>
  <si>
    <t>St. James</t>
  </si>
  <si>
    <t>Levy</t>
  </si>
  <si>
    <t>Sebastian</t>
  </si>
  <si>
    <t>Sharp</t>
  </si>
  <si>
    <t>Flathead</t>
  </si>
  <si>
    <t>Solano</t>
  </si>
  <si>
    <t>Manitowoc</t>
  </si>
  <si>
    <t>Pointe Coupee</t>
  </si>
  <si>
    <t>Wallace</t>
  </si>
  <si>
    <t>Bledsoe</t>
  </si>
  <si>
    <t>Cyr</t>
  </si>
  <si>
    <t>Dennistown</t>
  </si>
  <si>
    <t>Glenwood</t>
  </si>
  <si>
    <t>Presidio</t>
  </si>
  <si>
    <t>Miami</t>
  </si>
  <si>
    <t>Virginia Beach</t>
  </si>
  <si>
    <t>Cambria</t>
  </si>
  <si>
    <t>Marion</t>
  </si>
  <si>
    <t>Honolulu</t>
  </si>
  <si>
    <t>Clear Creek</t>
  </si>
  <si>
    <t>Hanover</t>
  </si>
  <si>
    <t>Orneville</t>
  </si>
  <si>
    <t>Rockwood</t>
  </si>
  <si>
    <t>Central Falls</t>
  </si>
  <si>
    <t>Cranston</t>
  </si>
  <si>
    <t>Sioux</t>
  </si>
  <si>
    <t>OH</t>
  </si>
  <si>
    <t>Walla Walla</t>
  </si>
  <si>
    <t>Whatcom</t>
  </si>
  <si>
    <t>Yakima</t>
  </si>
  <si>
    <t>Logan</t>
  </si>
  <si>
    <t>Scott</t>
  </si>
  <si>
    <t>Kalkaska</t>
  </si>
  <si>
    <t>Keweenaw</t>
  </si>
  <si>
    <t>Appling</t>
  </si>
  <si>
    <t>Clackamas</t>
  </si>
  <si>
    <t>District 4</t>
  </si>
  <si>
    <t>Lipscomb</t>
  </si>
  <si>
    <t>Breckinridge</t>
  </si>
  <si>
    <t>New Hampton</t>
  </si>
  <si>
    <t>TX</t>
  </si>
  <si>
    <t>Burleigh</t>
  </si>
  <si>
    <t>Caldwell</t>
  </si>
  <si>
    <t>Calloway</t>
  </si>
  <si>
    <t>Campbell</t>
  </si>
  <si>
    <t>Berlin</t>
  </si>
  <si>
    <t>Bethel</t>
  </si>
  <si>
    <t>Coahoma</t>
  </si>
  <si>
    <t>Ohio</t>
  </si>
  <si>
    <t>Gilchrist</t>
  </si>
  <si>
    <t>Lenawee</t>
  </si>
  <si>
    <t>Dubois</t>
  </si>
  <si>
    <t>Liberty</t>
  </si>
  <si>
    <t>Esmeralda</t>
  </si>
  <si>
    <t>Barrington</t>
  </si>
  <si>
    <t>Westport Island</t>
  </si>
  <si>
    <t>Kenedy</t>
  </si>
  <si>
    <t>Utah</t>
  </si>
  <si>
    <t>Hancock</t>
  </si>
  <si>
    <t>Modoc</t>
  </si>
  <si>
    <t>Santa Cruz</t>
  </si>
  <si>
    <t>Menifee</t>
  </si>
  <si>
    <t>Nemaha</t>
  </si>
  <si>
    <t>Pickett</t>
  </si>
  <si>
    <t>Lynn</t>
  </si>
  <si>
    <t>Riley</t>
  </si>
  <si>
    <t>Napa</t>
  </si>
  <si>
    <t>Nevada</t>
  </si>
  <si>
    <t>Orange</t>
  </si>
  <si>
    <t>Placer</t>
  </si>
  <si>
    <t>Deuel</t>
  </si>
  <si>
    <t>Dixon</t>
  </si>
  <si>
    <t>Readsboro</t>
  </si>
  <si>
    <t>Fluvanna</t>
  </si>
  <si>
    <t>Ionia</t>
  </si>
  <si>
    <t>Ontario</t>
  </si>
  <si>
    <t>Santa Barbara</t>
  </si>
  <si>
    <t>Alpena</t>
  </si>
  <si>
    <t>Montague</t>
  </si>
  <si>
    <t>Old Lyme</t>
  </si>
  <si>
    <t>Eagle Lake</t>
  </si>
  <si>
    <t>Avoyelles</t>
  </si>
  <si>
    <t>Billings</t>
  </si>
  <si>
    <t>Hansford</t>
  </si>
  <si>
    <t>Maricopa</t>
  </si>
  <si>
    <t>La Paz</t>
  </si>
  <si>
    <t>Stanley</t>
  </si>
  <si>
    <t>Hendricks</t>
  </si>
  <si>
    <t>Dutchess</t>
  </si>
  <si>
    <t>Total</t>
  </si>
  <si>
    <t>McKenzie</t>
  </si>
  <si>
    <t>Waite</t>
  </si>
  <si>
    <t>Wallowa</t>
  </si>
  <si>
    <t>Newburyport</t>
  </si>
  <si>
    <t>Tripp</t>
  </si>
  <si>
    <t>Hamblen</t>
  </si>
  <si>
    <t>Camas</t>
  </si>
  <si>
    <t>Steuben</t>
  </si>
  <si>
    <t>Sullivan</t>
  </si>
  <si>
    <t>Staunton</t>
  </si>
  <si>
    <t>Ware</t>
  </si>
  <si>
    <t>Porter</t>
  </si>
  <si>
    <t>Kinney</t>
  </si>
  <si>
    <t>Dinwiddie</t>
  </si>
  <si>
    <t>Fannin</t>
  </si>
  <si>
    <t>Wellington</t>
  </si>
  <si>
    <t>Gilmanton</t>
  </si>
  <si>
    <t>Smyth</t>
  </si>
  <si>
    <t>Koochiching</t>
  </si>
  <si>
    <t>Marshall</t>
  </si>
  <si>
    <t>Worth</t>
  </si>
  <si>
    <t>Hawaii</t>
  </si>
  <si>
    <t>St. Louis</t>
  </si>
  <si>
    <t>Wasco</t>
  </si>
  <si>
    <t>Kiowa</t>
  </si>
  <si>
    <t>McCone</t>
  </si>
  <si>
    <t>District 2</t>
  </si>
  <si>
    <t>District 3</t>
  </si>
  <si>
    <t>Pinal</t>
  </si>
  <si>
    <t>Harwinton</t>
  </si>
  <si>
    <t>Sabine</t>
  </si>
  <si>
    <t>Dixmont</t>
  </si>
  <si>
    <t>Neosho</t>
  </si>
  <si>
    <t>Candler</t>
  </si>
  <si>
    <t>Carroll</t>
  </si>
  <si>
    <t>Kemper</t>
  </si>
  <si>
    <t>Lancaster</t>
  </si>
  <si>
    <t>Switzerland</t>
  </si>
  <si>
    <t>Keya Paha</t>
  </si>
  <si>
    <t>Sandgate</t>
  </si>
  <si>
    <t>Etowah</t>
  </si>
  <si>
    <t>Crow Wing</t>
  </si>
  <si>
    <t>Faribault</t>
  </si>
  <si>
    <t>Middleborough</t>
  </si>
  <si>
    <t>Nahant</t>
  </si>
  <si>
    <t>Needham</t>
  </si>
  <si>
    <t>Casey</t>
  </si>
  <si>
    <t>Jessamine</t>
  </si>
  <si>
    <t>Wheeler</t>
  </si>
  <si>
    <t>LaGrange</t>
  </si>
  <si>
    <t>Dawes</t>
  </si>
  <si>
    <t>Clearwater</t>
  </si>
  <si>
    <t>Gem</t>
  </si>
  <si>
    <t>Hudspeth</t>
  </si>
  <si>
    <t>Nebraska</t>
  </si>
  <si>
    <t>NE</t>
  </si>
  <si>
    <t>Winona</t>
  </si>
  <si>
    <t>Merced</t>
  </si>
  <si>
    <t>Trinity</t>
  </si>
  <si>
    <t>Berks</t>
  </si>
  <si>
    <t>Coos</t>
  </si>
  <si>
    <t>Hopkins</t>
  </si>
  <si>
    <t>Manchester-by-the-Sea</t>
  </si>
  <si>
    <t>Pipestone</t>
  </si>
  <si>
    <t>Cocke</t>
  </si>
  <si>
    <t>Coosa</t>
  </si>
  <si>
    <t>Ottawa</t>
  </si>
  <si>
    <t>Francestown</t>
  </si>
  <si>
    <t>Vershire</t>
  </si>
  <si>
    <t>Gilford</t>
  </si>
  <si>
    <t>Putnam</t>
  </si>
  <si>
    <t>Oxbow</t>
  </si>
  <si>
    <t>Indian River</t>
  </si>
  <si>
    <t>Hendry</t>
  </si>
  <si>
    <t>Traill</t>
  </si>
  <si>
    <t>Coplin</t>
  </si>
  <si>
    <t>Stephens</t>
  </si>
  <si>
    <t>Spalding</t>
  </si>
  <si>
    <t>Suwannee</t>
  </si>
  <si>
    <t>Ida</t>
  </si>
  <si>
    <t>Mount Chase</t>
  </si>
  <si>
    <t>Stamford</t>
  </si>
  <si>
    <t>Ness</t>
  </si>
  <si>
    <t>Rawlins</t>
  </si>
  <si>
    <t>Reno</t>
  </si>
  <si>
    <t>Hunterdon</t>
  </si>
  <si>
    <t>Isanti</t>
  </si>
  <si>
    <t>Grayson</t>
  </si>
  <si>
    <t>Marlborough</t>
  </si>
  <si>
    <t>Armstrong</t>
  </si>
  <si>
    <t>Howard</t>
  </si>
  <si>
    <t>District 13</t>
  </si>
  <si>
    <t>District 14</t>
  </si>
  <si>
    <t>Marquette</t>
  </si>
  <si>
    <t>Mashpee</t>
  </si>
  <si>
    <t>Powder River</t>
  </si>
  <si>
    <t>District 15</t>
  </si>
  <si>
    <t>Bartholomew</t>
  </si>
  <si>
    <t>Mansfield</t>
  </si>
  <si>
    <t>Chouteau</t>
  </si>
  <si>
    <t>Luzerne</t>
  </si>
  <si>
    <t>Tippecanoe</t>
  </si>
  <si>
    <t>Tipton</t>
  </si>
  <si>
    <t>Washburn</t>
  </si>
  <si>
    <t>Ryegate</t>
  </si>
  <si>
    <t>Sussex</t>
  </si>
  <si>
    <t>Patrick</t>
  </si>
  <si>
    <t>Passaic</t>
  </si>
  <si>
    <t>Roanoke</t>
  </si>
  <si>
    <t>Haywood</t>
  </si>
  <si>
    <t>Phippsburg</t>
  </si>
  <si>
    <t>Torrance</t>
  </si>
  <si>
    <t>Valencia</t>
  </si>
  <si>
    <t>Shawnee</t>
  </si>
  <si>
    <t>Castle Hill</t>
  </si>
  <si>
    <t>Grundy</t>
  </si>
  <si>
    <t>Saline</t>
  </si>
  <si>
    <t>Seward</t>
  </si>
  <si>
    <t>Lexington</t>
  </si>
  <si>
    <t>North Kingstown</t>
  </si>
  <si>
    <t>Estill</t>
  </si>
  <si>
    <t>Vermont</t>
  </si>
  <si>
    <t>Chilton</t>
  </si>
  <si>
    <t>Providence</t>
  </si>
  <si>
    <t>Wabasha</t>
  </si>
  <si>
    <t>Georgia</t>
  </si>
  <si>
    <t>GA</t>
  </si>
  <si>
    <t>Pecos</t>
  </si>
  <si>
    <t>Carmel</t>
  </si>
  <si>
    <t>Laurel</t>
  </si>
  <si>
    <t>Hartley</t>
  </si>
  <si>
    <t>Kandiyohi</t>
  </si>
  <si>
    <t>Clatsop</t>
  </si>
  <si>
    <t>Charlton</t>
  </si>
  <si>
    <t>Wexford</t>
  </si>
  <si>
    <t>Isle of Wight</t>
  </si>
  <si>
    <t>James City</t>
  </si>
  <si>
    <t>Stearns</t>
  </si>
  <si>
    <t>Arkansas</t>
  </si>
  <si>
    <t>Upson</t>
  </si>
  <si>
    <t>Frio</t>
  </si>
  <si>
    <t>Harlan</t>
  </si>
  <si>
    <t>Corson</t>
  </si>
  <si>
    <t>Holmes</t>
  </si>
  <si>
    <t>Mille Lacs</t>
  </si>
  <si>
    <t>Box Elder</t>
  </si>
  <si>
    <t>Tift</t>
  </si>
  <si>
    <t>Fremont</t>
  </si>
  <si>
    <t>Prairie</t>
  </si>
  <si>
    <t>Caledonia</t>
  </si>
  <si>
    <t>Searsburg</t>
  </si>
  <si>
    <t>Woburn</t>
  </si>
  <si>
    <t>Bossier</t>
  </si>
  <si>
    <t>Cheyenne</t>
  </si>
  <si>
    <t>Rowan</t>
  </si>
  <si>
    <t>Simpson</t>
  </si>
  <si>
    <t>Daggett</t>
  </si>
  <si>
    <t>Blackford</t>
  </si>
  <si>
    <t>New Salem</t>
  </si>
  <si>
    <t>Olmsted</t>
  </si>
  <si>
    <t>Defiance</t>
  </si>
  <si>
    <t>Tillman</t>
  </si>
  <si>
    <t>Island</t>
  </si>
  <si>
    <t>Langlade</t>
  </si>
  <si>
    <t>Mendocino</t>
  </si>
  <si>
    <t>City</t>
  </si>
  <si>
    <t>Evans</t>
  </si>
  <si>
    <t>San Luis Obispo</t>
  </si>
  <si>
    <t>UT</t>
  </si>
  <si>
    <t>District 11</t>
  </si>
  <si>
    <t>Spencer</t>
  </si>
  <si>
    <t>Boone</t>
  </si>
  <si>
    <t>Windsor Locks</t>
  </si>
  <si>
    <t>Election District</t>
  </si>
  <si>
    <t>Kerr</t>
  </si>
  <si>
    <t>Uinta</t>
  </si>
  <si>
    <t>Aransas</t>
  </si>
  <si>
    <t>Hockley</t>
  </si>
  <si>
    <t>Freeman</t>
  </si>
  <si>
    <t>Rooks</t>
  </si>
  <si>
    <t>Atkinson</t>
  </si>
  <si>
    <t>Mackinac</t>
  </si>
  <si>
    <t>Winooski</t>
  </si>
  <si>
    <t>Montpelier</t>
  </si>
  <si>
    <t>Walsh</t>
  </si>
  <si>
    <t>Salisbury</t>
  </si>
  <si>
    <t>Rutherford</t>
  </si>
  <si>
    <t>Emmet</t>
  </si>
  <si>
    <t>Genesee</t>
  </si>
  <si>
    <t>South Hero</t>
  </si>
  <si>
    <t>Newport</t>
  </si>
  <si>
    <t>Pine</t>
  </si>
  <si>
    <t>Pope</t>
  </si>
  <si>
    <t>Eau Claire</t>
  </si>
  <si>
    <t>Barrow</t>
  </si>
  <si>
    <t>Taney</t>
  </si>
  <si>
    <t>Gratiot</t>
  </si>
  <si>
    <t>Sequoyah</t>
  </si>
  <si>
    <t>King</t>
  </si>
  <si>
    <t>Dougherty</t>
  </si>
  <si>
    <t>Coleman</t>
  </si>
  <si>
    <t>Ector</t>
  </si>
  <si>
    <t>Montana</t>
  </si>
  <si>
    <t>Kanawha</t>
  </si>
  <si>
    <t>Taylor</t>
  </si>
  <si>
    <t>Shrewsbury</t>
  </si>
  <si>
    <t>Middlesex</t>
  </si>
  <si>
    <t>De Witt</t>
  </si>
  <si>
    <t>Pickaway</t>
  </si>
  <si>
    <t>Hillsdale</t>
  </si>
  <si>
    <t>Albany</t>
  </si>
  <si>
    <t>Presque Isle</t>
  </si>
  <si>
    <t>Longmeadow</t>
  </si>
  <si>
    <t>Woolwich</t>
  </si>
  <si>
    <t>Penobscot Nation</t>
  </si>
  <si>
    <t>Dent</t>
  </si>
  <si>
    <t>Miami-Dade</t>
  </si>
  <si>
    <t>South Kingstown</t>
  </si>
  <si>
    <t>Chatham</t>
  </si>
  <si>
    <t>Highlands</t>
  </si>
  <si>
    <t>Cowlitz</t>
  </si>
  <si>
    <t>Stoddard</t>
  </si>
  <si>
    <t>Madawaska Lake</t>
  </si>
  <si>
    <t>Will</t>
  </si>
  <si>
    <t>Beauregard</t>
  </si>
  <si>
    <t>Texas</t>
  </si>
  <si>
    <t>ID</t>
  </si>
  <si>
    <t>St. John the Baptist</t>
  </si>
  <si>
    <t>South Burlington</t>
  </si>
  <si>
    <t>Blaine</t>
  </si>
  <si>
    <t>Bartow</t>
  </si>
  <si>
    <t>Yellow Medicine</t>
  </si>
  <si>
    <t>Huron</t>
  </si>
  <si>
    <t>Nobles</t>
  </si>
  <si>
    <t>Amador</t>
  </si>
  <si>
    <t>Le Sueur</t>
  </si>
  <si>
    <t>Trigg</t>
  </si>
  <si>
    <t>√</t>
  </si>
  <si>
    <t>Official Canvass</t>
  </si>
  <si>
    <t>Federal</t>
  </si>
  <si>
    <t>Montana Secretary of State</t>
  </si>
  <si>
    <t>E</t>
  </si>
  <si>
    <t>Elliottsville</t>
  </si>
  <si>
    <t>Mattamiscontis</t>
  </si>
  <si>
    <t>T7 SD</t>
  </si>
  <si>
    <t>T10 SD</t>
  </si>
  <si>
    <t>Absentee</t>
  </si>
  <si>
    <t>This spreadsheet is for personal use and may not be redistributed in whole or in part.</t>
  </si>
  <si>
    <t>Version</t>
  </si>
  <si>
    <t>pdf Document</t>
  </si>
  <si>
    <t>Voting Age Population, Registration, and Turnout</t>
  </si>
  <si>
    <t>N/A</t>
  </si>
  <si>
    <t>Independent/Unenrolled</t>
  </si>
  <si>
    <t>Democrat</t>
  </si>
  <si>
    <t>%REG/VAP</t>
  </si>
  <si>
    <t>%TO REG</t>
  </si>
  <si>
    <t>%TO VAP</t>
  </si>
  <si>
    <t>Turnout</t>
  </si>
  <si>
    <t>Ballots Cast</t>
  </si>
  <si>
    <t>Total VAP</t>
  </si>
  <si>
    <t>Total Pop</t>
  </si>
  <si>
    <t>Ballots - Provisional</t>
  </si>
  <si>
    <t>Ballots - New/Former Resident</t>
  </si>
  <si>
    <t>Ballots - Military/Overseas</t>
  </si>
  <si>
    <t>Ballots - Early</t>
  </si>
  <si>
    <t>Ballots - Polls</t>
  </si>
  <si>
    <t>Ballots - Total</t>
  </si>
  <si>
    <t>Inactive</t>
  </si>
  <si>
    <t>Active</t>
  </si>
  <si>
    <t>Marijuana Reform</t>
  </si>
  <si>
    <t>Undeclared</t>
  </si>
  <si>
    <t>Peace &amp;Free</t>
  </si>
  <si>
    <t>Populist</t>
  </si>
  <si>
    <t>Am Ind</t>
  </si>
  <si>
    <t>Nat Law</t>
  </si>
  <si>
    <t>%Turnout REG</t>
  </si>
  <si>
    <t>%Turnout VAP</t>
  </si>
  <si>
    <t>Voting Age Pop</t>
  </si>
  <si>
    <t>Total Population</t>
  </si>
  <si>
    <t>Pop &gt; 18 2000</t>
  </si>
  <si>
    <t>Total Pop 2000</t>
  </si>
  <si>
    <t>Note</t>
  </si>
  <si>
    <t>Total Registered</t>
  </si>
  <si>
    <t>Active Registered</t>
  </si>
  <si>
    <t>http://soswy.state.wy.us/Elections/Docs/VRStats/2014/14NovVR_stats.pdf</t>
  </si>
  <si>
    <t>Statewide Summary Wyoming Voter Registration General Election 11/04/2014</t>
  </si>
  <si>
    <t>General Election November 4, 2014 Official Results</t>
  </si>
  <si>
    <t>http://results.enr.clarityelections.com/GA/54042/149045/en/summary.html</t>
  </si>
  <si>
    <t>State of Hawaii - Statement of Vote General Election 2014</t>
  </si>
  <si>
    <t>http://hawaii.gov/elections/results/2014/general/files/SOV.pdf</t>
  </si>
  <si>
    <t>2014 Statewide General Election Official Results</t>
  </si>
  <si>
    <t>http://www.enr-scvotes.org/SC/53424/149231/en/summary.html</t>
  </si>
  <si>
    <t>November 4, 2014 Arkansas General Election And Nonpartisan Runoff Election Official Results</t>
  </si>
  <si>
    <t>http://results.enr.clarityelections.com/AR/53237/149537/Web01/en/summary.html</t>
  </si>
  <si>
    <t>Excel Canvass</t>
  </si>
  <si>
    <t>Ben Ysursa</t>
  </si>
  <si>
    <t>Secretary of State</t>
  </si>
  <si>
    <t>Idaho Secretary of State</t>
  </si>
  <si>
    <t>http://www.sos.idaho.gov/elect/RESULTS/2014/General/14gen_stwd_cnty.xls</t>
  </si>
  <si>
    <t>Idaho Election Results 2014 General Election</t>
  </si>
  <si>
    <t>Election Day Reg</t>
  </si>
  <si>
    <t>Registration @ Cutoff</t>
  </si>
  <si>
    <t>https://www.sec.state.vt.us/media/625911/2014GE-Voter-Turnout.pdf</t>
  </si>
  <si>
    <t>pdf File</t>
  </si>
  <si>
    <t>2014 General Election Turnout Report</t>
  </si>
  <si>
    <t>Office of the Secretary of State State of Alabama. Elections Division</t>
  </si>
  <si>
    <t>Nevada Secretary of State</t>
  </si>
  <si>
    <t>http://www.elections.alaska.gov/statistics/vi_vrs_stats_party_2014.10.10-Genr-after-reg.htm</t>
  </si>
  <si>
    <t>Number of Registered Voters by Party within Precinct Date: 10/10/2014</t>
  </si>
  <si>
    <t>October 2014 Voter Registration Statistics General Election Close of Registration, Oct. 14, 2014</t>
  </si>
  <si>
    <t>http://www.nvsos.gov/index.aspx?page=1318</t>
  </si>
  <si>
    <t>Ross Miller</t>
  </si>
  <si>
    <t>http://www.michigan.gov/documents/sos/2014_Registered_Voter_Count_445308_7.pdf</t>
  </si>
  <si>
    <t>2014 Michigan Registered Voter Counts</t>
  </si>
  <si>
    <t>Veterans</t>
  </si>
  <si>
    <t>AK Ind</t>
  </si>
  <si>
    <t>http://www.elections.il.gov/docdisplay.aspx?doc=Downloads/ElectionInformation/VoteTotals/2014GEOfficialVote.pdf</t>
  </si>
  <si>
    <t>Official Canvass November 4, 2014 General Election</t>
  </si>
  <si>
    <t>Rupert T. Borgsmiller</t>
  </si>
  <si>
    <t>Executive Director</t>
  </si>
  <si>
    <t>p. i</t>
  </si>
  <si>
    <t>Arizona Secretary of State</t>
  </si>
  <si>
    <t>Americans Elect</t>
  </si>
  <si>
    <t>Cross Lake</t>
  </si>
  <si>
    <t>http://www.sos.state.mn.us/Modules/ShowDocument.aspx?documentid=14540</t>
  </si>
  <si>
    <t>http://elections.utah.gov/Media/Default/2014%20Election/2014%20Final%20General%20Canvass%20Report.xlsx</t>
  </si>
  <si>
    <t>2014 General Election Results</t>
  </si>
  <si>
    <t>http://www.sos.state.nm.us/uploads/FileLinks/558ca6801ade495195d87cc7f0af418e/STATEWIDE_15.PDF</t>
  </si>
  <si>
    <t>http://www.oregonvotes.gov/doc/history/nov42014/Voter_Participation.pdf</t>
  </si>
  <si>
    <t>State of Minnesota Canvassing Report Report of Votes Cast For Federal, State, and Judicial Offices Minnesota State General Election Tuesday, November 4, 2014</t>
  </si>
  <si>
    <t>Minnesota Voter Statistics</t>
  </si>
  <si>
    <t>pp. 1-4</t>
  </si>
  <si>
    <t>Herseytown</t>
  </si>
  <si>
    <t>Excel Database</t>
  </si>
  <si>
    <t>http://www.elections.state.ri.us/publications/Data_Files/RIGEN14.xls</t>
  </si>
  <si>
    <t>2014 General Election Official Results</t>
  </si>
  <si>
    <t>November 4, 2014 General Election Results Voter Turnout</t>
  </si>
  <si>
    <t>http://results.vote.wa.gov/results/20141104/Turnout.html</t>
  </si>
  <si>
    <t>Tennessee Secretary of State. Division of Elections</t>
  </si>
  <si>
    <t>Debra Brown</t>
  </si>
  <si>
    <t>Statement of Vote November 4, 2014, General Election</t>
  </si>
  <si>
    <t>http://elections.cdn.sos.ca.gov/sov/2014-general/pdf/2014-complete-sov.pdf</t>
  </si>
  <si>
    <t>https://vote.ohio.gov/Results.aspx?race=all&amp;voterturnout=yes</t>
  </si>
  <si>
    <t>Ballots Cast by County: November 4th, 2014</t>
  </si>
  <si>
    <t>x</t>
  </si>
  <si>
    <t>All</t>
  </si>
  <si>
    <t>Grand Falls</t>
  </si>
  <si>
    <t>Molunkus</t>
  </si>
  <si>
    <t>T1 R9 WELS</t>
  </si>
  <si>
    <t>T4 R3 WELS</t>
  </si>
  <si>
    <t>T10 R15 WELS</t>
  </si>
  <si>
    <t>T11 R4 WELS</t>
  </si>
  <si>
    <t>T15 R6 WELS</t>
  </si>
  <si>
    <t>T22 MD</t>
  </si>
  <si>
    <t>TD R2 WELS</t>
  </si>
  <si>
    <t>Adamstown/Lower Cupsuptic</t>
  </si>
  <si>
    <t>Barnard/Ebeemee (T5 R9 Nwp)/T4 R9 Nwp/Williamsburg</t>
  </si>
  <si>
    <t>Berry/Cathance/Marion</t>
  </si>
  <si>
    <t>Grindstone/Herseytown/Soldiertown T2 R7 WELS</t>
  </si>
  <si>
    <t>Lexington/Spring Lake</t>
  </si>
  <si>
    <t>T5 R7 WELS/T5 R8 WELS/T6 R8 WELS</t>
  </si>
  <si>
    <t>T12 R13/T9 R8 WELS</t>
  </si>
  <si>
    <t>Statewide</t>
  </si>
  <si>
    <t>State UOCAVA CD1</t>
  </si>
  <si>
    <t>State UOCAVA CD2</t>
  </si>
  <si>
    <t>Emergency Utility Workers CD1</t>
  </si>
  <si>
    <t>Emergency Utility Workers CD2</t>
  </si>
  <si>
    <t>Linda McCulloch</t>
  </si>
  <si>
    <t>2014 Statewide General Election Canvass</t>
  </si>
  <si>
    <t>http://sos.mt.gov/elections/2014/2014-General-Official-Statewide-Canvass.pdf</t>
  </si>
  <si>
    <t>John A. Gale</t>
  </si>
  <si>
    <t>Nebraska Secretary of State</t>
  </si>
  <si>
    <t>Official Report of the Board of State Canvassers of the State of Nebraska General Election November 4, 2014</t>
  </si>
  <si>
    <t>http://www.sos.ne.gov/elec/2014/results/2014-General-Canvass-Recount-Final.pdf</t>
  </si>
  <si>
    <t>Voting Information</t>
  </si>
  <si>
    <t>p. 1</t>
  </si>
  <si>
    <t>Voting Statistics</t>
  </si>
  <si>
    <t>pp. 5-8</t>
  </si>
  <si>
    <t>pp. 2-3</t>
  </si>
  <si>
    <t>Voter Registration Statistics by County Report of Registration as of October 20, 2014</t>
  </si>
  <si>
    <t>Ballots - Absentee/Mail</t>
  </si>
  <si>
    <t>New Mexico Voter Registration Statistics Report By Jurisdiction As of October 20, 2014</t>
  </si>
  <si>
    <t>http://www.elections.ny.gov/NYSBOE/enrollment/county/county_nov14.pdf</t>
  </si>
  <si>
    <t>NYSVoter Enrollment by County, Party Affiliation and Status Voters Registered as of November 01, 2014</t>
  </si>
  <si>
    <t>http://www.elections.state.md.us/press_room/2014_stats/PrecinctRegisterCounts_ByCounty_GG14.pdf</t>
  </si>
  <si>
    <t>http://election.dos.state.fl.us/voter-registration/statistics/xls/2014/GEN2014_countyparty.xls</t>
  </si>
  <si>
    <t>http://www.sots.ct.gov/sots/lib/sots/electionservices/registration_and_enrollment_stats/nov14re_(2).pdf</t>
  </si>
  <si>
    <t>http://www.portal.state.pa.us/portal/server.pt/gateway/PTARGS_0_2_85662_12725_572645_43/http%3B/pubcontent.state.pa.us/publishedcontent/publish/cop_general_government_operations/dos/am/content/bcel/voter_registration_statistics/2014_election_vr_stats.pdf</t>
  </si>
  <si>
    <t>Eligible Active Voters on the Precinct Register - By County 2014 Gubernatorial General Election Election Dat: 11/04/2014 As of October 18, 2014</t>
  </si>
  <si>
    <t>2014 General Election Active Registered Voters by Party Bookclosing: October 6, 2014</t>
  </si>
  <si>
    <t>Excel File</t>
  </si>
  <si>
    <t>Independent Party</t>
  </si>
  <si>
    <t>America's Party</t>
  </si>
  <si>
    <t>Ecology Party</t>
  </si>
  <si>
    <t>Justice Party</t>
  </si>
  <si>
    <t>Party for Socialism &amp; Liberation</t>
  </si>
  <si>
    <t>Tea Party</t>
  </si>
  <si>
    <t>Pennsylvania Department of State Division of Voter Registration</t>
  </si>
  <si>
    <t>2014 Voter Registration Statistics - Official November 4, 2014</t>
  </si>
  <si>
    <t>Registration and Party Enrollment Statistics as of October 30, 2014</t>
  </si>
  <si>
    <t>November 4, 2014, General Election, Voter Registration and Participation Statistics</t>
  </si>
  <si>
    <t>Progressive</t>
  </si>
  <si>
    <t>http://sos.nh.gov/WorkArea/DownloadAsset.aspx?id=8589942418</t>
  </si>
  <si>
    <t>http://www.in.gov/sos/elections/2014_General_Election_Turnout.pdf</t>
  </si>
  <si>
    <t>2014 General Election Tuesday, November 4, 2014 General Election Turnout and Registration</t>
  </si>
  <si>
    <t>Registered Voters</t>
  </si>
  <si>
    <t>Enrollment Breakdown as of 10/15/2014</t>
  </si>
  <si>
    <t>http://www.sec.state.ma.us/ele/elepdf/enrollment_counts_20141015.pdf</t>
  </si>
  <si>
    <t>http://www.nj.gov/state/elections/2014-results/2014-1022-voter-registration-by-congressional-district.pdf</t>
  </si>
  <si>
    <t>Statewide Voter Registration Summary</t>
  </si>
  <si>
    <t>Socialist</t>
  </si>
  <si>
    <t>http://www.ok.gov/elections/documents/VRstats20141101.pdf</t>
  </si>
  <si>
    <t>Current Registration Statistics by County</t>
  </si>
  <si>
    <t>http://www.maine.gov/sos/cec/elec/r-e-active.txt</t>
  </si>
  <si>
    <t>Statewide Registered and Enrolled Data File (As of 11/4/2014)</t>
  </si>
  <si>
    <t>http://www.sos.state.tx.us/elections/historical/nov2014.shtml</t>
  </si>
  <si>
    <t>November 2014 Voter Registration Figures</t>
  </si>
  <si>
    <t>Excel Dataset</t>
  </si>
  <si>
    <t>http://gab.wi.gov/sites/default/files/publication/65/voter_registration_summary_statistics_xlsx_17592.xlsx</t>
  </si>
  <si>
    <t>December 1, 2014 Voter Registration Statistics</t>
  </si>
  <si>
    <t>Penobscot Townships</t>
  </si>
  <si>
    <t>NC Voter Statistics Results Reporting Period: 11/04/2014</t>
  </si>
  <si>
    <t>http://www.ncsbe.gov/webapps/voter_stats/results.aspx?date=11-04-2014</t>
  </si>
  <si>
    <t>http://www.sos.alabama.gov/downloads/election/vr/ALVR-2014.xls</t>
  </si>
  <si>
    <t>Voter Registration Statistics - Year 2014 - General Election 2014</t>
  </si>
  <si>
    <t>State of Arizona Registration Report 2014 General Election - November 4, 2014</t>
  </si>
  <si>
    <t>http://www.azsos.gov/election/VoterReg/Active_Voter_Count.pdf</t>
  </si>
  <si>
    <t>http://www.sos.state.co.us/pubs/elections/VoterRegNumbers/2014/October/statistics.xls</t>
  </si>
  <si>
    <t>2014 Voter Registration Statistics - October</t>
  </si>
  <si>
    <t>http://elections.delaware.gov/reports/agprpt_2014.html</t>
  </si>
  <si>
    <t>State of Delaware Registered Voters by Age Group and party 2014 General Election</t>
  </si>
  <si>
    <t>U.S. Senator Vacancy</t>
  </si>
  <si>
    <t>pp. 20-21</t>
  </si>
  <si>
    <t>http://www.kssos.org/elections/14elec/2014%20October%20Voter%20Registration%20Numbers%20by%20county.xlsx</t>
  </si>
  <si>
    <t>2014 October Voter Registration Numbers by County</t>
  </si>
  <si>
    <t>http://sos.iowa.gov/elections/pdf/VRStatsArchive/2014/CoNov14.pdf</t>
  </si>
  <si>
    <t>State of Iowa Voter Registration Totals 11/3/2014</t>
  </si>
  <si>
    <t>http://electionstatistics.sos.la.gov/Data/Post_Election_Statistics/Parish/2014_1206_par.xls</t>
  </si>
  <si>
    <t>State Wide Post Election Statistical Report Election Date 12/06/2014</t>
  </si>
  <si>
    <t>Statistical Analysis of Voter Turnout for the November 4, 2014 Election as Submitted by the Counties</t>
  </si>
  <si>
    <t>http://www.tn.gov/sos/election/data/turnout/20141104_Turnout.pdf</t>
  </si>
  <si>
    <t>Active Reg</t>
  </si>
  <si>
    <t>Total Reg</t>
  </si>
  <si>
    <t>Ballots Cast and Names on Checklist - 2014 General Election</t>
  </si>
  <si>
    <t>South Dakota Official Election Returns and Registration Figures … General Election - November 4, 2014</t>
  </si>
  <si>
    <t>Jason M. Gant</t>
  </si>
  <si>
    <t>2014 General Election Precincts and General Election Voter Registration on October 20, 2014</t>
  </si>
  <si>
    <t>p. 17</t>
  </si>
  <si>
    <t>Initial Release - preliminary and incomplete.</t>
  </si>
  <si>
    <t>Added population estimates for 2014 from U.S. Census Bureau</t>
  </si>
  <si>
    <t>Voting Age Citizens</t>
  </si>
  <si>
    <t>Total VAC</t>
  </si>
  <si>
    <t>Added voting age population and voting age citizens by state from Census P20</t>
  </si>
  <si>
    <t>Kentucky State Board of Elections</t>
  </si>
  <si>
    <t>Commonwealth of Kentucky - State Board of Elections Voter Registration Statistics Report 10/20/2014</t>
  </si>
  <si>
    <t>http://elect.ky.gov/results/2010-2019/Documents/voterstatscounty-20141020-014643.pdf</t>
  </si>
  <si>
    <t>Added voter registration by party/total voter registration for all counties/statewide</t>
  </si>
  <si>
    <t>Missouri Office of the Secretary of State Elections</t>
  </si>
  <si>
    <t>November 4, 2014 General Election Statewide Voter Turnout</t>
  </si>
  <si>
    <t>http://www.sos.mo.gov/CMSImages/ElectionResultsStatistics/ActualVoterTurnout-General2014forweb.pdf</t>
  </si>
  <si>
    <t>Added total voter registration for all counties/statewide</t>
  </si>
  <si>
    <t>Table</t>
  </si>
  <si>
    <t>West Virginia Secretary of State</t>
  </si>
  <si>
    <t>Voter Registration as of Close of Registration for General 2014</t>
  </si>
  <si>
    <t>Socialist Workers</t>
  </si>
  <si>
    <t>-</t>
  </si>
  <si>
    <t>Changed formulas to remove DIV/0! Result.</t>
  </si>
  <si>
    <t>Updated Total registration figures in several counties to match total voter registration instead of active + inactive registration.</t>
  </si>
  <si>
    <t>Broke out Progressive from "Other" into its own column</t>
  </si>
  <si>
    <t>Ballots - Absentee</t>
  </si>
  <si>
    <t>Moved Socialist Workers voter registration to column AD</t>
  </si>
  <si>
    <t>Changed total registered voters to 11/04/2014 report</t>
  </si>
  <si>
    <t>Changed registered voters to 11/1/2014 report</t>
  </si>
  <si>
    <t>Registrant County By Locality Voters Registered as of 11/1/2014</t>
  </si>
  <si>
    <t>http://elections.virginia.gov/Files/Registration-Statistics/2014/10/Registrant_Count_By_Locality.pdf</t>
  </si>
  <si>
    <t>Virginia State Board of Elections</t>
  </si>
  <si>
    <t>Updated active voter registration per newer Statement of Vote.</t>
  </si>
  <si>
    <t>Update to Ballots Cast in San Juan county per newer report</t>
  </si>
  <si>
    <t>Updated ballots cast in a few counties per newer report.  Corrected figure in Dubois county.</t>
  </si>
  <si>
    <t>Slight adjustment to ballots cast and turnout in Levant and Sidney towns per updated official data.  Added voter registration figures for combined towns.</t>
  </si>
  <si>
    <t>© David Leip 2016 All Rights Reserved</t>
  </si>
  <si>
    <t>Corrected source error in Lancaster and Lawrence counties (data were reversed)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</si>
</sst>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Green][=1]General;[Color15][=3]General;[Black]General"/>
    <numFmt numFmtId="165" formatCode="[Blue][=1]General;[Color15][=3]General;[Black]General"/>
    <numFmt numFmtId="166" formatCode="00"/>
    <numFmt numFmtId="167" formatCode="000"/>
    <numFmt numFmtId="168" formatCode="00000"/>
    <numFmt numFmtId="169" formatCode="yyyy\-mm\-dd"/>
    <numFmt numFmtId="170" formatCode="m/d/yyyy"/>
    <numFmt numFmtId="171" formatCode="[Red][=1]General;[Color15][=3]General;[Black]General"/>
    <numFmt numFmtId="172" formatCode="0.0"/>
  </numFmts>
  <fonts count="14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  <family val="5"/>
    </font>
    <font>
      <sz val="9"/>
      <color indexed="81"/>
      <name val="Geneva"/>
    </font>
    <font>
      <b/>
      <sz val="9"/>
      <color indexed="81"/>
      <name val="Geneva"/>
    </font>
    <font>
      <sz val="10"/>
      <color indexed="53"/>
      <name val="Geneva"/>
    </font>
    <font>
      <u/>
      <sz val="10"/>
      <color theme="10"/>
      <name val="Geneva"/>
    </font>
    <font>
      <u/>
      <sz val="10"/>
      <color theme="11"/>
      <name val="Geneva"/>
    </font>
    <font>
      <sz val="10"/>
      <color rgb="FFFF6600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0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0" fillId="0" borderId="0" xfId="0" applyNumberFormat="1" applyAlignment="1"/>
    <xf numFmtId="0" fontId="0" fillId="0" borderId="0" xfId="0" applyAlignme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0" fontId="3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3" fontId="5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0" fontId="0" fillId="0" borderId="0" xfId="0" applyFill="1"/>
    <xf numFmtId="3" fontId="0" fillId="0" borderId="0" xfId="0" applyNumberFormat="1" applyAlignment="1">
      <alignment horizontal="right"/>
    </xf>
    <xf numFmtId="0" fontId="1" fillId="0" borderId="0" xfId="0" applyFont="1"/>
    <xf numFmtId="3" fontId="0" fillId="0" borderId="0" xfId="0" applyNumberFormat="1" applyAlignment="1"/>
    <xf numFmtId="3" fontId="2" fillId="0" borderId="0" xfId="0" applyNumberFormat="1" applyFont="1"/>
    <xf numFmtId="0" fontId="6" fillId="0" borderId="0" xfId="0" applyFont="1" applyFill="1" applyBorder="1" applyAlignment="1"/>
    <xf numFmtId="1" fontId="2" fillId="0" borderId="0" xfId="0" applyNumberFormat="1" applyFont="1"/>
    <xf numFmtId="0" fontId="0" fillId="0" borderId="0" xfId="0" applyAlignment="1">
      <alignment wrapText="1"/>
    </xf>
    <xf numFmtId="3" fontId="10" fillId="0" borderId="0" xfId="0" applyNumberFormat="1" applyFont="1"/>
    <xf numFmtId="14" fontId="2" fillId="0" borderId="0" xfId="0" applyNumberFormat="1" applyFont="1"/>
    <xf numFmtId="0" fontId="1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7" fontId="0" fillId="0" borderId="0" xfId="0" applyNumberFormat="1"/>
    <xf numFmtId="168" fontId="0" fillId="0" borderId="0" xfId="0" applyNumberFormat="1" applyAlignment="1">
      <alignment horizontal="right"/>
    </xf>
    <xf numFmtId="166" fontId="2" fillId="0" borderId="0" xfId="0" applyNumberFormat="1" applyFont="1"/>
    <xf numFmtId="168" fontId="0" fillId="0" borderId="0" xfId="0" applyNumberFormat="1"/>
    <xf numFmtId="166" fontId="0" fillId="0" borderId="0" xfId="0" applyNumberFormat="1" applyAlignment="1"/>
    <xf numFmtId="167" fontId="2" fillId="0" borderId="0" xfId="0" applyNumberFormat="1" applyFont="1" applyAlignment="1"/>
    <xf numFmtId="168" fontId="0" fillId="0" borderId="0" xfId="0" applyNumberFormat="1" applyAlignment="1">
      <alignment horizontal="left"/>
    </xf>
    <xf numFmtId="0" fontId="1" fillId="0" borderId="0" xfId="0" applyFont="1" applyAlignment="1"/>
    <xf numFmtId="169" fontId="1" fillId="0" borderId="0" xfId="0" applyNumberFormat="1" applyFont="1"/>
    <xf numFmtId="169" fontId="2" fillId="0" borderId="0" xfId="0" applyNumberFormat="1" applyFont="1"/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/>
    <xf numFmtId="0" fontId="0" fillId="0" borderId="0" xfId="0" applyFont="1" applyBorder="1"/>
    <xf numFmtId="0" fontId="0" fillId="0" borderId="0" xfId="0" applyAlignment="1">
      <alignment horizontal="center"/>
    </xf>
    <xf numFmtId="170" fontId="0" fillId="0" borderId="0" xfId="0" applyNumberFormat="1"/>
    <xf numFmtId="4" fontId="0" fillId="0" borderId="0" xfId="0" applyNumberFormat="1"/>
    <xf numFmtId="171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14" fontId="0" fillId="0" borderId="0" xfId="0" applyNumberFormat="1" applyFont="1"/>
    <xf numFmtId="169" fontId="0" fillId="0" borderId="0" xfId="0" applyNumberFormat="1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Fill="1" applyBorder="1"/>
    <xf numFmtId="0" fontId="2" fillId="0" borderId="0" xfId="0" applyFont="1" applyAlignment="1"/>
    <xf numFmtId="3" fontId="13" fillId="0" borderId="0" xfId="0" applyNumberFormat="1" applyFont="1"/>
    <xf numFmtId="172" fontId="0" fillId="0" borderId="0" xfId="0" applyNumberFormat="1"/>
  </cellXfs>
  <cellStyles count="39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228600</xdr:colOff>
      <xdr:row>3284</xdr:row>
      <xdr:rowOff>38100</xdr:rowOff>
    </xdr:from>
    <xdr:to>
      <xdr:col>7</xdr:col>
      <xdr:colOff>723900</xdr:colOff>
      <xdr:row>3289</xdr:row>
      <xdr:rowOff>76200</xdr:rowOff>
    </xdr:to>
    <xdr:sp macro="" textlink="">
      <xdr:nvSpPr>
        <xdr:cNvPr id="2" name="Text Box 103" hidden="1"/>
        <xdr:cNvSpPr txBox="1">
          <a:spLocks noChangeArrowheads="1"/>
        </xdr:cNvSpPr>
      </xdr:nvSpPr>
      <xdr:spPr bwMode="auto">
        <a:xfrm>
          <a:off x="5778500" y="21501100"/>
          <a:ext cx="1574800" cy="86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A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24" sqref="D24"/>
    </sheetView>
  </sheetViews>
  <sheetFormatPr baseColWidth="10" defaultRowHeight="13" x14ac:dyDescent="0"/>
  <sheetData>
    <row r="1" spans="1:2">
      <c r="A1" s="6" t="s">
        <v>3019</v>
      </c>
      <c r="B1" s="6"/>
    </row>
    <row r="2" spans="1:2">
      <c r="A2" s="6" t="s">
        <v>3252</v>
      </c>
      <c r="B2" s="6"/>
    </row>
    <row r="4" spans="1:2">
      <c r="A4" t="s">
        <v>3020</v>
      </c>
      <c r="B4" s="70">
        <v>1</v>
      </c>
    </row>
    <row r="5" spans="1:2">
      <c r="A5" t="s">
        <v>675</v>
      </c>
      <c r="B5" s="48">
        <v>41090</v>
      </c>
    </row>
    <row r="7" spans="1:2">
      <c r="B7" s="40"/>
    </row>
    <row r="8" spans="1:2">
      <c r="A8" s="43"/>
    </row>
    <row r="10" spans="1:2">
      <c r="B10" s="6"/>
    </row>
    <row r="11" spans="1:2">
      <c r="B11" s="6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9"/>
  <sheetViews>
    <sheetView workbookViewId="0">
      <selection activeCell="D50" sqref="D50"/>
    </sheetView>
  </sheetViews>
  <sheetFormatPr baseColWidth="10" defaultRowHeight="13" x14ac:dyDescent="0"/>
  <cols>
    <col min="1" max="1" width="15.5703125" customWidth="1"/>
    <col min="2" max="4" width="11.140625" style="1" customWidth="1"/>
    <col min="5" max="7" width="11.42578125" style="1" customWidth="1"/>
    <col min="8" max="8" width="12.85546875" customWidth="1"/>
    <col min="9" max="9" width="11.42578125" style="2" customWidth="1"/>
    <col min="12" max="14" width="2" bestFit="1" customWidth="1"/>
    <col min="15" max="18" width="8.7109375" customWidth="1"/>
    <col min="19" max="19" width="11.42578125" style="1" customWidth="1"/>
  </cols>
  <sheetData>
    <row r="1" spans="1:42">
      <c r="B1" s="52" t="s">
        <v>3032</v>
      </c>
      <c r="C1" s="52" t="s">
        <v>3031</v>
      </c>
      <c r="D1" s="52" t="s">
        <v>3223</v>
      </c>
      <c r="E1" s="52" t="s">
        <v>3214</v>
      </c>
      <c r="F1" s="52" t="s">
        <v>3213</v>
      </c>
      <c r="G1" s="52" t="s">
        <v>3030</v>
      </c>
      <c r="H1" s="52" t="s">
        <v>3029</v>
      </c>
      <c r="I1" s="51" t="s">
        <v>3028</v>
      </c>
      <c r="J1" s="51" t="s">
        <v>3027</v>
      </c>
      <c r="K1" s="51" t="s">
        <v>3026</v>
      </c>
      <c r="L1" s="15" t="str">
        <f>LEFT(S1)</f>
        <v>D</v>
      </c>
      <c r="M1" s="12" t="str">
        <f>LEFT(T1)</f>
        <v>R</v>
      </c>
      <c r="N1" s="13" t="str">
        <f>LEFT(U1)</f>
        <v>I</v>
      </c>
      <c r="O1" s="11" t="str">
        <f>S1</f>
        <v>Democrat</v>
      </c>
      <c r="P1" s="12" t="str">
        <f>T1</f>
        <v>Republican</v>
      </c>
      <c r="Q1" s="13" t="str">
        <f>U1</f>
        <v>Independent/Unenrolled</v>
      </c>
      <c r="R1" s="2" t="s">
        <v>1154</v>
      </c>
      <c r="S1" s="3" t="s">
        <v>3025</v>
      </c>
      <c r="T1" s="4" t="s">
        <v>2428</v>
      </c>
      <c r="U1" s="14" t="s">
        <v>3024</v>
      </c>
      <c r="V1" s="1" t="str">
        <f>'County VTO'!V1</f>
        <v>Libertarian</v>
      </c>
      <c r="W1" s="1" t="str">
        <f>'County VTO'!W1</f>
        <v>Green</v>
      </c>
      <c r="X1" s="1" t="str">
        <f>'County VTO'!Y1</f>
        <v>Reform</v>
      </c>
      <c r="Y1" s="1" t="str">
        <f>'County VTO'!Z1</f>
        <v>Nat Law</v>
      </c>
      <c r="Z1" s="1" t="str">
        <f>'County VTO'!AA1</f>
        <v>Am Ind</v>
      </c>
      <c r="AA1" s="1" t="str">
        <f>'County VTO'!AB1</f>
        <v>Constitution</v>
      </c>
      <c r="AB1" s="1" t="str">
        <f>'County VTO'!AC1</f>
        <v>Populist</v>
      </c>
      <c r="AC1" s="1" t="str">
        <f>'County VTO'!X1</f>
        <v>Other</v>
      </c>
      <c r="AD1" s="1" t="str">
        <f>'County VTO'!AD1</f>
        <v>Socialist Workers</v>
      </c>
      <c r="AE1" s="1" t="str">
        <f>'County VTO'!AE1</f>
        <v>Peace &amp;Free</v>
      </c>
      <c r="AF1" s="1" t="str">
        <f>'County VTO'!AF1</f>
        <v>Undeclared</v>
      </c>
      <c r="AG1" s="1" t="str">
        <f>'County VTO'!AG1</f>
        <v>Conservative</v>
      </c>
      <c r="AH1" s="1" t="str">
        <f>'County VTO'!AH1</f>
        <v>Socialist</v>
      </c>
      <c r="AI1" s="1" t="str">
        <f>'County VTO'!AI1</f>
        <v>Independent Party</v>
      </c>
      <c r="AJ1" s="1" t="str">
        <f>'County VTO'!AJ1</f>
        <v>Working Families</v>
      </c>
      <c r="AK1" s="1" t="str">
        <f>'County VTO'!AK1</f>
        <v>Independence</v>
      </c>
      <c r="AL1" s="1" t="str">
        <f>'County VTO'!AL1</f>
        <v>Progressive</v>
      </c>
      <c r="AM1" s="1" t="str">
        <f>'County VTO'!AM1</f>
        <v>Marijuana Reform</v>
      </c>
      <c r="AN1" s="1" t="str">
        <f>'County VTO'!AN1</f>
        <v>Veterans</v>
      </c>
      <c r="AO1" s="1" t="str">
        <f>'County VTO'!AO1</f>
        <v>AK Ind</v>
      </c>
      <c r="AP1" s="1" t="str">
        <f>'County VTO'!AP1</f>
        <v>Americans Elect</v>
      </c>
    </row>
    <row r="2" spans="1:42">
      <c r="A2" t="s">
        <v>1258</v>
      </c>
      <c r="B2" s="1">
        <f>'County VTO'!C70</f>
        <v>4849377</v>
      </c>
      <c r="C2" s="1">
        <f>'County VTO'!D70</f>
        <v>3656000</v>
      </c>
      <c r="D2" s="1">
        <f>'County VTO'!E70</f>
        <v>3519000</v>
      </c>
      <c r="E2" s="1">
        <f>'County VTO'!F70</f>
        <v>2986782</v>
      </c>
      <c r="F2" s="1">
        <f>'County VTO'!G70</f>
        <v>2873356</v>
      </c>
      <c r="G2" s="1">
        <f>'County VTO'!H70</f>
        <v>0</v>
      </c>
      <c r="H2" s="1">
        <f>'County VTO'!I70</f>
        <v>1080880</v>
      </c>
      <c r="I2" s="2">
        <f t="shared" ref="I2:I33" si="0">H2/C2</f>
        <v>0.29564551422319474</v>
      </c>
      <c r="J2" s="2">
        <f>H2/E2</f>
        <v>0.36188781102872591</v>
      </c>
      <c r="K2" s="2">
        <f t="shared" ref="K2:K33" si="1">E2/C2</f>
        <v>0.81695350109409193</v>
      </c>
      <c r="L2" s="50"/>
      <c r="M2" s="9"/>
      <c r="N2" s="8"/>
      <c r="O2" s="2" t="str">
        <f t="shared" ref="O2:O34" si="2">IF(SUM($S2:$AP2)=0,"-",S2/SUM($S2:$AP2))</f>
        <v>-</v>
      </c>
      <c r="P2" s="2" t="str">
        <f t="shared" ref="P2:P34" si="3">IF(SUM($S2:$AP2)=0,"-",T2/SUM($S2:$AP2))</f>
        <v>-</v>
      </c>
      <c r="Q2" s="2" t="str">
        <f t="shared" ref="Q2:Q34" si="4">IF(SUM($S2:$AP2)=0,"-",U2/SUM($S2:$AP2))</f>
        <v>-</v>
      </c>
      <c r="R2" s="2" t="str">
        <f t="shared" ref="R2:R34" si="5">IF(SUM($S2:$AP2)=0,"-",(1-O2-P2-Q2))</f>
        <v>-</v>
      </c>
      <c r="S2" s="1">
        <f>'County VTO'!S70</f>
        <v>0</v>
      </c>
      <c r="T2" s="1">
        <f>'County VTO'!T70</f>
        <v>0</v>
      </c>
      <c r="U2" s="1">
        <f>'County VTO'!U70</f>
        <v>0</v>
      </c>
      <c r="V2" s="1">
        <f>'County VTO'!V70</f>
        <v>0</v>
      </c>
      <c r="W2" s="1">
        <f>'County VTO'!W70</f>
        <v>0</v>
      </c>
      <c r="X2" s="1">
        <f>'County VTO'!Y70</f>
        <v>0</v>
      </c>
      <c r="Y2" s="1">
        <f>'County VTO'!Z70</f>
        <v>0</v>
      </c>
      <c r="Z2" s="1">
        <f>'County VTO'!AA70</f>
        <v>0</v>
      </c>
      <c r="AA2" s="1">
        <f>'County VTO'!AB70</f>
        <v>0</v>
      </c>
      <c r="AB2" s="1">
        <f>'County VTO'!AC70</f>
        <v>0</v>
      </c>
      <c r="AC2" s="1">
        <f>'County VTO'!X70</f>
        <v>0</v>
      </c>
      <c r="AD2" s="1">
        <f>'County VTO'!AD70</f>
        <v>0</v>
      </c>
      <c r="AE2" s="1">
        <f>'County VTO'!AE70</f>
        <v>0</v>
      </c>
      <c r="AF2" s="1">
        <f>'County VTO'!AF70</f>
        <v>0</v>
      </c>
      <c r="AG2" s="1">
        <f>'County VTO'!AG70</f>
        <v>0</v>
      </c>
      <c r="AH2" s="1">
        <f>'County VTO'!AH70</f>
        <v>0</v>
      </c>
      <c r="AI2" s="1">
        <f>'County VTO'!AI70</f>
        <v>0</v>
      </c>
      <c r="AJ2" s="1">
        <f>'County VTO'!AJ70</f>
        <v>0</v>
      </c>
      <c r="AK2" s="1">
        <f>'County VTO'!AK70</f>
        <v>0</v>
      </c>
      <c r="AL2" s="1">
        <f>'County VTO'!AL70</f>
        <v>0</v>
      </c>
      <c r="AM2" s="1">
        <f>'County VTO'!AM70</f>
        <v>0</v>
      </c>
      <c r="AN2" s="1">
        <f>'County VTO'!AN70</f>
        <v>0</v>
      </c>
      <c r="AO2" s="1">
        <f>'County VTO'!AO70</f>
        <v>0</v>
      </c>
      <c r="AP2" s="1">
        <f>'County VTO'!AP70</f>
        <v>0</v>
      </c>
    </row>
    <row r="3" spans="1:42">
      <c r="A3" t="s">
        <v>1801</v>
      </c>
      <c r="B3" s="1">
        <f>'County VTO'!C112</f>
        <v>736732</v>
      </c>
      <c r="C3" s="1">
        <f>'County VTO'!D112</f>
        <v>521000</v>
      </c>
      <c r="D3" s="1">
        <f>'County VTO'!E112</f>
        <v>503000</v>
      </c>
      <c r="E3" s="1">
        <f>'County VTO'!F112</f>
        <v>509011</v>
      </c>
      <c r="F3" s="1">
        <f>'County VTO'!G112</f>
        <v>0</v>
      </c>
      <c r="G3" s="1">
        <f>'County VTO'!H112</f>
        <v>285449</v>
      </c>
      <c r="H3" s="1">
        <f>'County VTO'!I112</f>
        <v>279741</v>
      </c>
      <c r="I3" s="2">
        <f t="shared" si="0"/>
        <v>0.53693090211132433</v>
      </c>
      <c r="J3" s="2">
        <f t="shared" ref="J3:J34" si="6">H3/E3</f>
        <v>0.54957751404193622</v>
      </c>
      <c r="K3" s="2">
        <f t="shared" si="1"/>
        <v>0.97698848368522073</v>
      </c>
      <c r="L3" s="50">
        <f>RANK(S3,S3:AP3)</f>
        <v>4</v>
      </c>
      <c r="M3" s="9">
        <f>RANK(T3,S3:AP3)</f>
        <v>2</v>
      </c>
      <c r="N3" s="8">
        <f>RANK(U3,S3:AP3)</f>
        <v>3</v>
      </c>
      <c r="O3" s="2">
        <f t="shared" si="2"/>
        <v>0.13844298060356258</v>
      </c>
      <c r="P3" s="2">
        <f t="shared" si="3"/>
        <v>0.26700798214576893</v>
      </c>
      <c r="Q3" s="2">
        <f t="shared" si="4"/>
        <v>0.1710748883619411</v>
      </c>
      <c r="R3" s="2">
        <f t="shared" si="5"/>
        <v>0.42347414888872748</v>
      </c>
      <c r="S3" s="1">
        <f>'County VTO'!S112</f>
        <v>70469</v>
      </c>
      <c r="T3" s="1">
        <f>'County VTO'!T112</f>
        <v>135910</v>
      </c>
      <c r="U3" s="1">
        <f>'County VTO'!U112</f>
        <v>87079</v>
      </c>
      <c r="V3" s="1">
        <f>'County VTO'!V112</f>
        <v>7184</v>
      </c>
      <c r="W3" s="1">
        <f>'County VTO'!W112</f>
        <v>1798</v>
      </c>
      <c r="X3" s="1">
        <f>'County VTO'!Y112</f>
        <v>0</v>
      </c>
      <c r="Y3" s="1">
        <f>'County VTO'!Z112</f>
        <v>0</v>
      </c>
      <c r="Z3" s="1">
        <f>'County VTO'!AA112</f>
        <v>0</v>
      </c>
      <c r="AA3" s="1">
        <f>'County VTO'!AB112</f>
        <v>209</v>
      </c>
      <c r="AB3" s="1">
        <f>'County VTO'!AC112</f>
        <v>0</v>
      </c>
      <c r="AC3" s="1">
        <f>'County VTO'!X112</f>
        <v>2</v>
      </c>
      <c r="AD3" s="1">
        <f>'County VTO'!AD112</f>
        <v>0</v>
      </c>
      <c r="AE3" s="1">
        <f>'County VTO'!AE112</f>
        <v>0</v>
      </c>
      <c r="AF3" s="1">
        <f>'County VTO'!AF112</f>
        <v>189146</v>
      </c>
      <c r="AG3" s="1">
        <f>'County VTO'!AG112</f>
        <v>0</v>
      </c>
      <c r="AH3" s="1">
        <f>'County VTO'!AH112</f>
        <v>0</v>
      </c>
      <c r="AI3" s="1">
        <f>'County VTO'!AI112</f>
        <v>0</v>
      </c>
      <c r="AJ3" s="1">
        <f>'County VTO'!AJ112</f>
        <v>0</v>
      </c>
      <c r="AK3" s="1">
        <f>'County VTO'!AK112</f>
        <v>0</v>
      </c>
      <c r="AL3" s="1">
        <f>'County VTO'!AL112</f>
        <v>0</v>
      </c>
      <c r="AM3" s="1">
        <f>'County VTO'!AM112</f>
        <v>0</v>
      </c>
      <c r="AN3" s="1">
        <f>'County VTO'!AN112</f>
        <v>1115</v>
      </c>
      <c r="AO3" s="1">
        <f>'County VTO'!AO112</f>
        <v>16099</v>
      </c>
      <c r="AP3" s="1">
        <f>'County VTO'!AP112</f>
        <v>0</v>
      </c>
    </row>
    <row r="4" spans="1:42">
      <c r="A4" t="s">
        <v>2204</v>
      </c>
      <c r="B4" s="1">
        <f>'County VTO'!C129</f>
        <v>6731484</v>
      </c>
      <c r="C4" s="1">
        <f>'County VTO'!D129</f>
        <v>4994000</v>
      </c>
      <c r="D4" s="1">
        <f>'County VTO'!E129</f>
        <v>4397000</v>
      </c>
      <c r="E4" s="1">
        <f>'County VTO'!F129</f>
        <v>3802786</v>
      </c>
      <c r="F4" s="1">
        <f>'County VTO'!G129</f>
        <v>3235963</v>
      </c>
      <c r="G4" s="1">
        <f>'County VTO'!H129</f>
        <v>1537671</v>
      </c>
      <c r="H4" s="1">
        <f>'County VTO'!I129</f>
        <v>1472330</v>
      </c>
      <c r="I4" s="2">
        <f t="shared" si="0"/>
        <v>0.29481978374048856</v>
      </c>
      <c r="J4" s="2">
        <f t="shared" si="6"/>
        <v>0.38717140538542005</v>
      </c>
      <c r="K4" s="2">
        <f t="shared" si="1"/>
        <v>0.76147096515818979</v>
      </c>
      <c r="L4" s="50">
        <f>RANK(S4,S4:AP4)</f>
        <v>3</v>
      </c>
      <c r="M4" s="9">
        <f>RANK(T4,S4:AP4)</f>
        <v>2</v>
      </c>
      <c r="N4" s="8">
        <f>RANK(U4,S4:AP4)</f>
        <v>6</v>
      </c>
      <c r="O4" s="2">
        <f t="shared" si="2"/>
        <v>0.28937815420015617</v>
      </c>
      <c r="P4" s="2">
        <f t="shared" si="3"/>
        <v>0.34447643560819452</v>
      </c>
      <c r="Q4" s="2">
        <f t="shared" si="4"/>
        <v>0</v>
      </c>
      <c r="R4" s="2">
        <f t="shared" si="5"/>
        <v>0.36614541019164937</v>
      </c>
      <c r="S4" s="1">
        <f>'County VTO'!S129</f>
        <v>936417</v>
      </c>
      <c r="T4" s="1">
        <f>'County VTO'!T129</f>
        <v>1114713</v>
      </c>
      <c r="U4" s="1">
        <f>'County VTO'!U129</f>
        <v>0</v>
      </c>
      <c r="V4" s="1">
        <f>'County VTO'!V129</f>
        <v>26589</v>
      </c>
      <c r="W4" s="1">
        <f>'County VTO'!W129</f>
        <v>0</v>
      </c>
      <c r="X4" s="1">
        <f>'County VTO'!Y129</f>
        <v>0</v>
      </c>
      <c r="Y4" s="1">
        <f>'County VTO'!Z129</f>
        <v>0</v>
      </c>
      <c r="Z4" s="1">
        <f>'County VTO'!AA129</f>
        <v>0</v>
      </c>
      <c r="AA4" s="1">
        <f>'County VTO'!AB129</f>
        <v>0</v>
      </c>
      <c r="AB4" s="1">
        <f>'County VTO'!AC129</f>
        <v>0</v>
      </c>
      <c r="AC4" s="1">
        <f>'County VTO'!X129</f>
        <v>1157811</v>
      </c>
      <c r="AD4" s="1">
        <f>'County VTO'!AD129</f>
        <v>0</v>
      </c>
      <c r="AE4" s="1">
        <f>'County VTO'!AE129</f>
        <v>0</v>
      </c>
      <c r="AF4" s="1">
        <f>'County VTO'!AF129</f>
        <v>0</v>
      </c>
      <c r="AG4" s="1">
        <f>'County VTO'!AG129</f>
        <v>0</v>
      </c>
      <c r="AH4" s="1">
        <f>'County VTO'!AH129</f>
        <v>0</v>
      </c>
      <c r="AI4" s="1">
        <f>'County VTO'!AI129</f>
        <v>0</v>
      </c>
      <c r="AJ4" s="1">
        <f>'County VTO'!AJ129</f>
        <v>0</v>
      </c>
      <c r="AK4" s="1">
        <f>'County VTO'!AK129</f>
        <v>0</v>
      </c>
      <c r="AL4" s="1">
        <f>'County VTO'!AL129</f>
        <v>0</v>
      </c>
      <c r="AM4" s="1">
        <f>'County VTO'!AM129</f>
        <v>0</v>
      </c>
      <c r="AN4" s="1">
        <f>'County VTO'!AN129</f>
        <v>0</v>
      </c>
      <c r="AO4" s="1">
        <f>'County VTO'!AO129</f>
        <v>0</v>
      </c>
      <c r="AP4" s="1">
        <f>'County VTO'!AP129</f>
        <v>433</v>
      </c>
    </row>
    <row r="5" spans="1:42">
      <c r="A5" t="s">
        <v>2910</v>
      </c>
      <c r="B5" s="1">
        <f>'County VTO'!C206</f>
        <v>2966369</v>
      </c>
      <c r="C5" s="1">
        <f>'County VTO'!D206</f>
        <v>2189000</v>
      </c>
      <c r="D5" s="1">
        <f>'County VTO'!E206</f>
        <v>2057000</v>
      </c>
      <c r="E5" s="1">
        <f>'County VTO'!F206</f>
        <v>1690577</v>
      </c>
      <c r="F5" s="1">
        <f>'County VTO'!G206</f>
        <v>0</v>
      </c>
      <c r="G5" s="1">
        <f>'County VTO'!H206</f>
        <v>852642</v>
      </c>
      <c r="H5" s="1">
        <f>'County VTO'!I206</f>
        <v>830652</v>
      </c>
      <c r="I5" s="2">
        <f t="shared" si="0"/>
        <v>0.37946642302421196</v>
      </c>
      <c r="J5" s="2">
        <f t="shared" si="6"/>
        <v>0.49134230502366943</v>
      </c>
      <c r="K5" s="2">
        <f t="shared" si="1"/>
        <v>0.77230561900411143</v>
      </c>
      <c r="L5" s="50"/>
      <c r="M5" s="9"/>
      <c r="N5" s="8"/>
      <c r="O5" s="2" t="str">
        <f t="shared" si="2"/>
        <v>-</v>
      </c>
      <c r="P5" s="2" t="str">
        <f t="shared" si="3"/>
        <v>-</v>
      </c>
      <c r="Q5" s="2" t="str">
        <f t="shared" si="4"/>
        <v>-</v>
      </c>
      <c r="R5" s="2" t="str">
        <f t="shared" si="5"/>
        <v>-</v>
      </c>
      <c r="S5" s="1">
        <f>'County VTO'!S206</f>
        <v>0</v>
      </c>
      <c r="T5" s="1">
        <f>'County VTO'!T206</f>
        <v>0</v>
      </c>
      <c r="U5" s="1">
        <f>'County VTO'!U206</f>
        <v>0</v>
      </c>
      <c r="V5" s="1">
        <f>'County VTO'!V206</f>
        <v>0</v>
      </c>
      <c r="W5" s="1">
        <f>'County VTO'!W206</f>
        <v>0</v>
      </c>
      <c r="X5" s="1">
        <f>'County VTO'!Y206</f>
        <v>0</v>
      </c>
      <c r="Y5" s="1">
        <f>'County VTO'!Z206</f>
        <v>0</v>
      </c>
      <c r="Z5" s="1">
        <f>'County VTO'!AA206</f>
        <v>0</v>
      </c>
      <c r="AA5" s="1">
        <f>'County VTO'!AB206</f>
        <v>0</v>
      </c>
      <c r="AB5" s="1">
        <f>'County VTO'!AC206</f>
        <v>0</v>
      </c>
      <c r="AC5" s="1">
        <f>'County VTO'!X206</f>
        <v>0</v>
      </c>
      <c r="AD5" s="1">
        <f>'County VTO'!AD206</f>
        <v>0</v>
      </c>
      <c r="AE5" s="1">
        <f>'County VTO'!AE206</f>
        <v>0</v>
      </c>
      <c r="AF5" s="1">
        <f>'County VTO'!AF206</f>
        <v>0</v>
      </c>
      <c r="AG5" s="1">
        <f>'County VTO'!AG206</f>
        <v>0</v>
      </c>
      <c r="AH5" s="1">
        <f>'County VTO'!AH206</f>
        <v>0</v>
      </c>
      <c r="AI5" s="1">
        <f>'County VTO'!AI206</f>
        <v>0</v>
      </c>
      <c r="AJ5" s="1">
        <f>'County VTO'!AJ206</f>
        <v>0</v>
      </c>
      <c r="AK5" s="1">
        <f>'County VTO'!AK206</f>
        <v>0</v>
      </c>
      <c r="AL5" s="1">
        <f>'County VTO'!AL206</f>
        <v>0</v>
      </c>
      <c r="AM5" s="1">
        <f>'County VTO'!AM206</f>
        <v>0</v>
      </c>
      <c r="AN5" s="1">
        <f>'County VTO'!AN206</f>
        <v>0</v>
      </c>
      <c r="AO5" s="1">
        <f>'County VTO'!AO206</f>
        <v>0</v>
      </c>
      <c r="AP5" s="1">
        <f>'County VTO'!AP206</f>
        <v>0</v>
      </c>
    </row>
    <row r="6" spans="1:42">
      <c r="A6" t="s">
        <v>1961</v>
      </c>
      <c r="B6" s="1">
        <f>'County VTO'!C266</f>
        <v>38802500</v>
      </c>
      <c r="C6" s="1">
        <f>'County VTO'!D266</f>
        <v>29030000</v>
      </c>
      <c r="D6" s="1">
        <f>'County VTO'!E266</f>
        <v>24455000</v>
      </c>
      <c r="E6" s="1">
        <f>'County VTO'!F266</f>
        <v>17803823</v>
      </c>
      <c r="F6" s="1">
        <f>'County VTO'!G266</f>
        <v>0</v>
      </c>
      <c r="G6" s="1">
        <f>'County VTO'!H266</f>
        <v>7513972</v>
      </c>
      <c r="H6" s="1">
        <f>'County VTO'!I266</f>
        <v>7132421</v>
      </c>
      <c r="I6" s="2">
        <f t="shared" si="0"/>
        <v>0.24569138821908371</v>
      </c>
      <c r="J6" s="2">
        <f t="shared" si="6"/>
        <v>0.40061176748387128</v>
      </c>
      <c r="K6" s="2">
        <f t="shared" si="1"/>
        <v>0.61329049259386836</v>
      </c>
      <c r="L6" s="50">
        <f>RANK(S6,S6:AP6)</f>
        <v>1</v>
      </c>
      <c r="M6" s="9">
        <f>RANK(T6,S6:AP6)</f>
        <v>2</v>
      </c>
      <c r="N6" s="8">
        <f>RANK(U6,S6:AP6)</f>
        <v>3</v>
      </c>
      <c r="O6" s="2">
        <f t="shared" si="2"/>
        <v>0.43297908544698516</v>
      </c>
      <c r="P6" s="2">
        <f t="shared" si="3"/>
        <v>0.28114310055767239</v>
      </c>
      <c r="Q6" s="2">
        <f t="shared" si="4"/>
        <v>0.23294766522897919</v>
      </c>
      <c r="R6" s="2">
        <f t="shared" si="5"/>
        <v>5.2930148766363261E-2</v>
      </c>
      <c r="S6" s="1">
        <f>'County VTO'!S266</f>
        <v>7708683</v>
      </c>
      <c r="T6" s="1">
        <f>'County VTO'!T266</f>
        <v>5005422</v>
      </c>
      <c r="U6" s="1">
        <f>'County VTO'!U266</f>
        <v>4147359</v>
      </c>
      <c r="V6" s="1">
        <f>'County VTO'!V266</f>
        <v>120804</v>
      </c>
      <c r="W6" s="1">
        <f>'County VTO'!W266</f>
        <v>110511</v>
      </c>
      <c r="X6" s="1">
        <f>'County VTO'!Y266</f>
        <v>0</v>
      </c>
      <c r="Y6" s="1">
        <f>'County VTO'!Z266</f>
        <v>0</v>
      </c>
      <c r="Z6" s="1">
        <f>'County VTO'!AA266</f>
        <v>480677</v>
      </c>
      <c r="AA6" s="1">
        <f>'County VTO'!AB266</f>
        <v>0</v>
      </c>
      <c r="AB6" s="1">
        <f>'County VTO'!AC266</f>
        <v>0</v>
      </c>
      <c r="AC6" s="1">
        <f>'County VTO'!X266</f>
        <v>147803</v>
      </c>
      <c r="AD6" s="1">
        <f>'County VTO'!AD266</f>
        <v>0</v>
      </c>
      <c r="AE6" s="1">
        <f>'County VTO'!AE266</f>
        <v>78642</v>
      </c>
      <c r="AF6" s="1">
        <f>'County VTO'!AF266</f>
        <v>0</v>
      </c>
      <c r="AG6" s="1">
        <f>'County VTO'!AG266</f>
        <v>0</v>
      </c>
      <c r="AH6" s="1">
        <f>'County VTO'!AH266</f>
        <v>0</v>
      </c>
      <c r="AI6" s="1">
        <f>'County VTO'!AI266</f>
        <v>0</v>
      </c>
      <c r="AJ6" s="1">
        <f>'County VTO'!AJ266</f>
        <v>0</v>
      </c>
      <c r="AK6" s="1">
        <f>'County VTO'!AK266</f>
        <v>0</v>
      </c>
      <c r="AL6" s="1">
        <f>'County VTO'!AL266</f>
        <v>0</v>
      </c>
      <c r="AM6" s="1">
        <f>'County VTO'!AM266</f>
        <v>0</v>
      </c>
      <c r="AN6" s="1">
        <f>'County VTO'!AN266</f>
        <v>0</v>
      </c>
      <c r="AO6" s="1">
        <f>'County VTO'!AO266</f>
        <v>0</v>
      </c>
      <c r="AP6" s="1">
        <f>'County VTO'!AP266</f>
        <v>3922</v>
      </c>
    </row>
    <row r="7" spans="1:42">
      <c r="A7" t="s">
        <v>2072</v>
      </c>
      <c r="B7" s="1">
        <f>'County VTO'!C332</f>
        <v>5355866</v>
      </c>
      <c r="C7" s="1">
        <f>'County VTO'!D332</f>
        <v>4009000</v>
      </c>
      <c r="D7" s="1">
        <f>'County VTO'!E332</f>
        <v>3732000</v>
      </c>
      <c r="E7" s="1">
        <f>'County VTO'!F332</f>
        <v>3649041</v>
      </c>
      <c r="F7" s="1">
        <f>'County VTO'!G332</f>
        <v>2995359</v>
      </c>
      <c r="G7" s="1">
        <f>'County VTO'!H332</f>
        <v>2080071</v>
      </c>
      <c r="H7" s="1">
        <f>'County VTO'!I332</f>
        <v>2000525</v>
      </c>
      <c r="I7" s="2">
        <f t="shared" si="0"/>
        <v>0.49900848091793465</v>
      </c>
      <c r="J7" s="2">
        <f t="shared" si="6"/>
        <v>0.54823308370610246</v>
      </c>
      <c r="K7" s="2">
        <f t="shared" si="1"/>
        <v>0.91021227238712898</v>
      </c>
      <c r="L7" s="50"/>
      <c r="M7" s="9"/>
      <c r="N7" s="8"/>
      <c r="O7" s="2">
        <f t="shared" si="2"/>
        <v>0.30580552525112492</v>
      </c>
      <c r="P7" s="2">
        <f t="shared" si="3"/>
        <v>0.32349795503693124</v>
      </c>
      <c r="Q7" s="2">
        <f t="shared" si="4"/>
        <v>0.35619392424629032</v>
      </c>
      <c r="R7" s="2">
        <f t="shared" si="5"/>
        <v>1.4502595465653523E-2</v>
      </c>
      <c r="S7" s="1">
        <f>'County VTO'!S332</f>
        <v>913246</v>
      </c>
      <c r="T7" s="1">
        <f>'County VTO'!T332</f>
        <v>966082</v>
      </c>
      <c r="U7" s="1">
        <f>'County VTO'!U332</f>
        <v>1063724</v>
      </c>
      <c r="V7" s="1">
        <f>'County VTO'!V332</f>
        <v>26746</v>
      </c>
      <c r="W7" s="1">
        <f>'County VTO'!W332</f>
        <v>9073</v>
      </c>
      <c r="X7" s="1">
        <f>'County VTO'!Y332</f>
        <v>0</v>
      </c>
      <c r="Y7" s="1">
        <f>'County VTO'!Z332</f>
        <v>0</v>
      </c>
      <c r="Z7" s="1">
        <f>'County VTO'!AA332</f>
        <v>0</v>
      </c>
      <c r="AA7" s="1">
        <f>'County VTO'!AB332</f>
        <v>7349</v>
      </c>
      <c r="AB7" s="1">
        <f>'County VTO'!AC332</f>
        <v>0</v>
      </c>
      <c r="AC7" s="1">
        <f>'County VTO'!X332</f>
        <v>142</v>
      </c>
      <c r="AD7" s="1">
        <f>'County VTO'!AD332</f>
        <v>0</v>
      </c>
      <c r="AE7" s="1">
        <f>'County VTO'!AE332</f>
        <v>0</v>
      </c>
      <c r="AF7" s="1">
        <f>'County VTO'!AF332</f>
        <v>0</v>
      </c>
      <c r="AG7" s="1">
        <f>'County VTO'!AG332</f>
        <v>0</v>
      </c>
      <c r="AH7" s="1">
        <f>'County VTO'!AH332</f>
        <v>0</v>
      </c>
      <c r="AI7" s="1">
        <f>'County VTO'!AI332</f>
        <v>0</v>
      </c>
      <c r="AJ7" s="1">
        <f>'County VTO'!AJ332</f>
        <v>0</v>
      </c>
      <c r="AK7" s="1">
        <f>'County VTO'!AK332</f>
        <v>0</v>
      </c>
      <c r="AL7" s="1">
        <f>'County VTO'!AL332</f>
        <v>0</v>
      </c>
      <c r="AM7" s="1">
        <f>'County VTO'!AM332</f>
        <v>0</v>
      </c>
      <c r="AN7" s="1">
        <f>'County VTO'!AN332</f>
        <v>0</v>
      </c>
      <c r="AO7" s="1">
        <f>'County VTO'!AO332</f>
        <v>0</v>
      </c>
      <c r="AP7" s="1">
        <f>'County VTO'!AP332</f>
        <v>0</v>
      </c>
    </row>
    <row r="8" spans="1:42">
      <c r="A8" t="s">
        <v>1391</v>
      </c>
      <c r="B8" s="1">
        <f>'County VTO'!C342</f>
        <v>3596677</v>
      </c>
      <c r="C8" s="1">
        <f>'County VTO'!D342</f>
        <v>2783000</v>
      </c>
      <c r="D8" s="1">
        <f>'County VTO'!E342</f>
        <v>2560000</v>
      </c>
      <c r="E8" s="1">
        <f>'County VTO'!F342</f>
        <v>2171746</v>
      </c>
      <c r="F8" s="1">
        <f>'County VTO'!G342</f>
        <v>1972385</v>
      </c>
      <c r="G8" s="1">
        <f>'County VTO'!H342</f>
        <v>1096556</v>
      </c>
      <c r="H8" s="1">
        <f>'County VTO'!I342</f>
        <v>1067857</v>
      </c>
      <c r="I8" s="2">
        <f t="shared" si="0"/>
        <v>0.38370715055695293</v>
      </c>
      <c r="J8" s="2">
        <f t="shared" si="6"/>
        <v>0.49170437058477373</v>
      </c>
      <c r="K8" s="2">
        <f t="shared" si="1"/>
        <v>0.78036148041681641</v>
      </c>
      <c r="L8" s="50"/>
      <c r="M8" s="9"/>
      <c r="N8" s="8"/>
      <c r="O8" s="2">
        <f t="shared" si="2"/>
        <v>0.36392422024989368</v>
      </c>
      <c r="P8" s="2">
        <f t="shared" si="3"/>
        <v>0.20802473515729766</v>
      </c>
      <c r="Q8" s="2">
        <f t="shared" si="4"/>
        <v>0.41775595931174841</v>
      </c>
      <c r="R8" s="2">
        <f t="shared" si="5"/>
        <v>1.0295085281060212E-2</v>
      </c>
      <c r="S8" s="1">
        <f>'County VTO'!S342</f>
        <v>712925</v>
      </c>
      <c r="T8" s="1">
        <f>'County VTO'!T342</f>
        <v>407519</v>
      </c>
      <c r="U8" s="1">
        <f>'County VTO'!U342</f>
        <v>818381</v>
      </c>
      <c r="V8" s="1">
        <f>'County VTO'!V342</f>
        <v>0</v>
      </c>
      <c r="W8" s="1">
        <f>'County VTO'!W342</f>
        <v>0</v>
      </c>
      <c r="X8" s="1">
        <f>'County VTO'!Y342</f>
        <v>0</v>
      </c>
      <c r="Y8" s="1">
        <f>'County VTO'!Z342</f>
        <v>0</v>
      </c>
      <c r="Z8" s="1">
        <f>'County VTO'!AA342</f>
        <v>0</v>
      </c>
      <c r="AA8" s="1">
        <f>'County VTO'!AB342</f>
        <v>0</v>
      </c>
      <c r="AB8" s="1">
        <f>'County VTO'!AC342</f>
        <v>0</v>
      </c>
      <c r="AC8" s="1">
        <f>'County VTO'!X342</f>
        <v>20168</v>
      </c>
      <c r="AD8" s="1">
        <f>'County VTO'!AD342</f>
        <v>0</v>
      </c>
      <c r="AE8" s="1">
        <f>'County VTO'!AE342</f>
        <v>0</v>
      </c>
      <c r="AF8" s="1">
        <f>'County VTO'!AF342</f>
        <v>0</v>
      </c>
      <c r="AG8" s="1">
        <f>'County VTO'!AG342</f>
        <v>0</v>
      </c>
      <c r="AH8" s="1">
        <f>'County VTO'!AH342</f>
        <v>0</v>
      </c>
      <c r="AI8" s="1">
        <f>'County VTO'!AI342</f>
        <v>0</v>
      </c>
      <c r="AJ8" s="1">
        <f>'County VTO'!AJ342</f>
        <v>0</v>
      </c>
      <c r="AK8" s="1">
        <f>'County VTO'!AK342</f>
        <v>0</v>
      </c>
      <c r="AL8" s="1">
        <f>'County VTO'!AL342</f>
        <v>0</v>
      </c>
      <c r="AM8" s="1">
        <f>'County VTO'!AM342</f>
        <v>0</v>
      </c>
      <c r="AN8" s="1">
        <f>'County VTO'!AN342</f>
        <v>0</v>
      </c>
      <c r="AO8" s="1">
        <f>'County VTO'!AO342</f>
        <v>0</v>
      </c>
      <c r="AP8" s="1">
        <f>'County VTO'!AP342</f>
        <v>0</v>
      </c>
    </row>
    <row r="9" spans="1:42">
      <c r="A9" t="s">
        <v>754</v>
      </c>
      <c r="B9" s="1">
        <f>'County VTO'!C347</f>
        <v>935614</v>
      </c>
      <c r="C9" s="1">
        <f>'County VTO'!D347</f>
        <v>712000</v>
      </c>
      <c r="D9" s="1">
        <f>'County VTO'!E347</f>
        <v>661000</v>
      </c>
      <c r="E9" s="1">
        <f>'County VTO'!F347</f>
        <v>642152</v>
      </c>
      <c r="F9" s="1">
        <f>'County VTO'!G347</f>
        <v>0</v>
      </c>
      <c r="G9" s="1">
        <f>'County VTO'!H347</f>
        <v>236923</v>
      </c>
      <c r="H9" s="1">
        <f>'County VTO'!I347</f>
        <v>231617</v>
      </c>
      <c r="I9" s="2">
        <f t="shared" si="0"/>
        <v>0.32530477528089885</v>
      </c>
      <c r="J9" s="2">
        <f t="shared" si="6"/>
        <v>0.36068874658959249</v>
      </c>
      <c r="K9" s="2">
        <f t="shared" si="1"/>
        <v>0.9018988764044944</v>
      </c>
      <c r="L9" s="50">
        <f>RANK(S9,S9:AP9)</f>
        <v>1</v>
      </c>
      <c r="M9" s="9">
        <f>RANK(T9,S9:AP9)</f>
        <v>2</v>
      </c>
      <c r="N9" s="8">
        <f>RANK(U9,S9:AP9)</f>
        <v>4</v>
      </c>
      <c r="O9" s="2">
        <f t="shared" si="2"/>
        <v>0.47556653253435321</v>
      </c>
      <c r="P9" s="2">
        <f t="shared" si="3"/>
        <v>0.28029033624437827</v>
      </c>
      <c r="Q9" s="2">
        <f t="shared" si="4"/>
        <v>0</v>
      </c>
      <c r="R9" s="2">
        <f t="shared" si="5"/>
        <v>0.24414313122126852</v>
      </c>
      <c r="S9" s="1">
        <f>'County VTO'!S347</f>
        <v>305386</v>
      </c>
      <c r="T9" s="1">
        <f>'County VTO'!T347</f>
        <v>179989</v>
      </c>
      <c r="U9" s="1">
        <f>'County VTO'!U347</f>
        <v>0</v>
      </c>
      <c r="V9" s="1">
        <f>'County VTO'!V347</f>
        <v>0</v>
      </c>
      <c r="W9" s="1">
        <f>'County VTO'!W347</f>
        <v>0</v>
      </c>
      <c r="X9" s="1">
        <f>'County VTO'!Y347</f>
        <v>0</v>
      </c>
      <c r="Y9" s="1">
        <f>'County VTO'!Z347</f>
        <v>0</v>
      </c>
      <c r="Z9" s="1">
        <f>'County VTO'!AA347</f>
        <v>0</v>
      </c>
      <c r="AA9" s="1">
        <f>'County VTO'!AB347</f>
        <v>0</v>
      </c>
      <c r="AB9" s="1">
        <f>'County VTO'!AC347</f>
        <v>0</v>
      </c>
      <c r="AC9" s="1">
        <f>'County VTO'!X347</f>
        <v>156777</v>
      </c>
      <c r="AD9" s="1">
        <f>'County VTO'!AD347</f>
        <v>0</v>
      </c>
      <c r="AE9" s="1">
        <f>'County VTO'!AE347</f>
        <v>0</v>
      </c>
      <c r="AF9" s="1">
        <f>'County VTO'!AF347</f>
        <v>0</v>
      </c>
      <c r="AG9" s="1">
        <f>'County VTO'!AG347</f>
        <v>0</v>
      </c>
      <c r="AH9" s="1">
        <f>'County VTO'!AH347</f>
        <v>0</v>
      </c>
      <c r="AI9" s="1">
        <f>'County VTO'!AI347</f>
        <v>0</v>
      </c>
      <c r="AJ9" s="1">
        <f>'County VTO'!AJ347</f>
        <v>0</v>
      </c>
      <c r="AK9" s="1">
        <f>'County VTO'!AK347</f>
        <v>0</v>
      </c>
      <c r="AL9" s="1">
        <f>'County VTO'!AL347</f>
        <v>0</v>
      </c>
      <c r="AM9" s="1">
        <f>'County VTO'!AM347</f>
        <v>0</v>
      </c>
      <c r="AN9" s="1">
        <f>'County VTO'!AN347</f>
        <v>0</v>
      </c>
      <c r="AO9" s="1">
        <f>'County VTO'!AO347</f>
        <v>0</v>
      </c>
      <c r="AP9" s="1">
        <f>'County VTO'!AP347</f>
        <v>0</v>
      </c>
    </row>
    <row r="10" spans="1:42">
      <c r="A10" t="s">
        <v>331</v>
      </c>
      <c r="B10" s="1">
        <f>'County VTO'!C416</f>
        <v>19893297</v>
      </c>
      <c r="C10" s="1">
        <f>'County VTO'!D416</f>
        <v>15414000</v>
      </c>
      <c r="D10" s="1">
        <f>'County VTO'!E416</f>
        <v>13879000</v>
      </c>
      <c r="E10" s="1">
        <f>'County VTO'!F416</f>
        <v>0</v>
      </c>
      <c r="F10" s="1">
        <f>'County VTO'!G416</f>
        <v>11931533</v>
      </c>
      <c r="G10" s="1">
        <f>'County VTO'!H416</f>
        <v>6027674</v>
      </c>
      <c r="H10" s="1">
        <f>'County VTO'!I416</f>
        <v>4998555</v>
      </c>
      <c r="I10" s="2">
        <f t="shared" si="0"/>
        <v>0.32428668742701439</v>
      </c>
      <c r="J10" s="2"/>
      <c r="K10" s="2">
        <f t="shared" si="1"/>
        <v>0</v>
      </c>
      <c r="L10" s="50">
        <f>RANK(S10,S10:AP10)</f>
        <v>1</v>
      </c>
      <c r="M10" s="9">
        <f>RANK(T10,S10:AP10)</f>
        <v>2</v>
      </c>
      <c r="N10" s="8">
        <f>RANK(U10,S10:AP10)</f>
        <v>3</v>
      </c>
      <c r="O10" s="2">
        <f t="shared" si="2"/>
        <v>0.38789466533763933</v>
      </c>
      <c r="P10" s="2">
        <f t="shared" si="3"/>
        <v>0.34968113485500985</v>
      </c>
      <c r="Q10" s="2">
        <f t="shared" si="4"/>
        <v>0.23287426686914414</v>
      </c>
      <c r="R10" s="2">
        <f t="shared" si="5"/>
        <v>2.9549932938206624E-2</v>
      </c>
      <c r="S10" s="1">
        <f>'County VTO'!S416</f>
        <v>4628178</v>
      </c>
      <c r="T10" s="1">
        <f>'County VTO'!T416</f>
        <v>4172232</v>
      </c>
      <c r="U10" s="1">
        <f>'County VTO'!U416</f>
        <v>2778547</v>
      </c>
      <c r="V10" s="1">
        <f>'County VTO'!V416</f>
        <v>23665</v>
      </c>
      <c r="W10" s="1">
        <f>'County VTO'!W416</f>
        <v>5901</v>
      </c>
      <c r="X10" s="1">
        <f>'County VTO'!Y416</f>
        <v>1717</v>
      </c>
      <c r="Y10" s="1">
        <f>'County VTO'!Z416</f>
        <v>0</v>
      </c>
      <c r="Z10" s="1">
        <f>'County VTO'!AA416</f>
        <v>0</v>
      </c>
      <c r="AA10" s="1">
        <f>'County VTO'!AB416</f>
        <v>1142</v>
      </c>
      <c r="AB10" s="1">
        <f>'County VTO'!AC416</f>
        <v>0</v>
      </c>
      <c r="AC10" s="1">
        <f>'County VTO'!X416</f>
        <v>2275</v>
      </c>
      <c r="AD10" s="1">
        <f>'County VTO'!AD416</f>
        <v>100</v>
      </c>
      <c r="AE10" s="1">
        <f>'County VTO'!AE416</f>
        <v>306</v>
      </c>
      <c r="AF10" s="1">
        <f>'County VTO'!AF416</f>
        <v>0</v>
      </c>
      <c r="AG10" s="1">
        <f>'County VTO'!AG416</f>
        <v>0</v>
      </c>
      <c r="AH10" s="1">
        <f>'County VTO'!AH416</f>
        <v>0</v>
      </c>
      <c r="AI10" s="1">
        <f>'County VTO'!AI416</f>
        <v>268358</v>
      </c>
      <c r="AJ10" s="1">
        <f>'County VTO'!AJ416</f>
        <v>0</v>
      </c>
      <c r="AK10" s="1">
        <f>'County VTO'!AK416</f>
        <v>49112</v>
      </c>
      <c r="AL10" s="1">
        <f>'County VTO'!AL416</f>
        <v>0</v>
      </c>
      <c r="AM10" s="1">
        <f>'County VTO'!AM416</f>
        <v>0</v>
      </c>
      <c r="AN10" s="1">
        <f>'County VTO'!AN416</f>
        <v>0</v>
      </c>
      <c r="AO10" s="1">
        <f>'County VTO'!AO416</f>
        <v>0</v>
      </c>
      <c r="AP10" s="1">
        <f>'County VTO'!AP416</f>
        <v>0</v>
      </c>
    </row>
    <row r="11" spans="1:42">
      <c r="A11" t="s">
        <v>2897</v>
      </c>
      <c r="B11" s="1">
        <f>'County VTO'!C577</f>
        <v>10097343</v>
      </c>
      <c r="C11" s="1">
        <f>'County VTO'!D577</f>
        <v>7306000</v>
      </c>
      <c r="D11" s="1">
        <f>'County VTO'!E577</f>
        <v>6759000</v>
      </c>
      <c r="E11" s="1">
        <f>'County VTO'!F577</f>
        <v>5191182</v>
      </c>
      <c r="F11" s="1">
        <f>'County VTO'!G577</f>
        <v>0</v>
      </c>
      <c r="G11" s="1">
        <f>'County VTO'!H577</f>
        <v>2596947</v>
      </c>
      <c r="H11" s="1">
        <f>'County VTO'!I577</f>
        <v>2305665</v>
      </c>
      <c r="I11" s="2">
        <f t="shared" si="0"/>
        <v>0.31558513550506434</v>
      </c>
      <c r="J11" s="2">
        <f t="shared" si="6"/>
        <v>0.4441502917832586</v>
      </c>
      <c r="K11" s="2">
        <f t="shared" si="1"/>
        <v>0.71053681905283328</v>
      </c>
      <c r="L11" s="50"/>
      <c r="M11" s="9"/>
      <c r="N11" s="8"/>
      <c r="O11" s="2" t="str">
        <f t="shared" si="2"/>
        <v>-</v>
      </c>
      <c r="P11" s="2" t="str">
        <f t="shared" si="3"/>
        <v>-</v>
      </c>
      <c r="Q11" s="2" t="str">
        <f t="shared" si="4"/>
        <v>-</v>
      </c>
      <c r="R11" s="2" t="str">
        <f t="shared" si="5"/>
        <v>-</v>
      </c>
      <c r="S11" s="1">
        <f>'County VTO'!S577</f>
        <v>0</v>
      </c>
      <c r="T11" s="1">
        <f>'County VTO'!T577</f>
        <v>0</v>
      </c>
      <c r="U11" s="1">
        <f>'County VTO'!U577</f>
        <v>0</v>
      </c>
      <c r="V11" s="1">
        <f>'County VTO'!V577</f>
        <v>0</v>
      </c>
      <c r="W11" s="1">
        <f>'County VTO'!W577</f>
        <v>0</v>
      </c>
      <c r="X11" s="1">
        <f>'County VTO'!Y577</f>
        <v>0</v>
      </c>
      <c r="Y11" s="1">
        <f>'County VTO'!Z577</f>
        <v>0</v>
      </c>
      <c r="Z11" s="1">
        <f>'County VTO'!AA577</f>
        <v>0</v>
      </c>
      <c r="AA11" s="1">
        <f>'County VTO'!AB577</f>
        <v>0</v>
      </c>
      <c r="AB11" s="1">
        <f>'County VTO'!AC577</f>
        <v>0</v>
      </c>
      <c r="AC11" s="1">
        <f>'County VTO'!X577</f>
        <v>0</v>
      </c>
      <c r="AD11" s="1">
        <f>'County VTO'!AD577</f>
        <v>0</v>
      </c>
      <c r="AE11" s="1">
        <f>'County VTO'!AE577</f>
        <v>0</v>
      </c>
      <c r="AF11" s="1">
        <f>'County VTO'!AF577</f>
        <v>0</v>
      </c>
      <c r="AG11" s="1">
        <f>'County VTO'!AG577</f>
        <v>0</v>
      </c>
      <c r="AH11" s="1">
        <f>'County VTO'!AH577</f>
        <v>0</v>
      </c>
      <c r="AI11" s="1">
        <f>'County VTO'!AI577</f>
        <v>0</v>
      </c>
      <c r="AJ11" s="1">
        <f>'County VTO'!AJ577</f>
        <v>0</v>
      </c>
      <c r="AK11" s="1">
        <f>'County VTO'!AK577</f>
        <v>0</v>
      </c>
      <c r="AL11" s="1">
        <f>'County VTO'!AL577</f>
        <v>0</v>
      </c>
      <c r="AM11" s="1">
        <f>'County VTO'!AM577</f>
        <v>0</v>
      </c>
      <c r="AN11" s="1">
        <f>'County VTO'!AN577</f>
        <v>0</v>
      </c>
      <c r="AO11" s="1">
        <f>'County VTO'!AO577</f>
        <v>0</v>
      </c>
      <c r="AP11" s="1">
        <f>'County VTO'!AP577</f>
        <v>0</v>
      </c>
    </row>
    <row r="12" spans="1:42">
      <c r="A12" t="s">
        <v>2793</v>
      </c>
      <c r="B12" s="1">
        <f>'County VTO'!C584</f>
        <v>1419561</v>
      </c>
      <c r="C12" s="1">
        <f>'County VTO'!D584</f>
        <v>1035000</v>
      </c>
      <c r="D12" s="1">
        <f>'County VTO'!E584</f>
        <v>956000</v>
      </c>
      <c r="E12" s="1">
        <f>'County VTO'!F584</f>
        <v>706890</v>
      </c>
      <c r="F12" s="1">
        <f>'County VTO'!G584</f>
        <v>0</v>
      </c>
      <c r="G12" s="1">
        <f>'County VTO'!H584</f>
        <v>369703</v>
      </c>
      <c r="H12" s="1">
        <f>'County VTO'!I584</f>
        <v>360177</v>
      </c>
      <c r="I12" s="2">
        <f t="shared" si="0"/>
        <v>0.34799710144927537</v>
      </c>
      <c r="J12" s="2">
        <f t="shared" si="6"/>
        <v>0.50952340533887874</v>
      </c>
      <c r="K12" s="2">
        <f t="shared" si="1"/>
        <v>0.68298550724637686</v>
      </c>
      <c r="L12" s="50"/>
      <c r="M12" s="9"/>
      <c r="N12" s="8"/>
      <c r="O12" s="2" t="str">
        <f t="shared" si="2"/>
        <v>-</v>
      </c>
      <c r="P12" s="2" t="str">
        <f t="shared" si="3"/>
        <v>-</v>
      </c>
      <c r="Q12" s="2" t="str">
        <f t="shared" si="4"/>
        <v>-</v>
      </c>
      <c r="R12" s="2" t="str">
        <f t="shared" si="5"/>
        <v>-</v>
      </c>
      <c r="S12" s="1">
        <f>'County VTO'!S584</f>
        <v>0</v>
      </c>
      <c r="T12" s="1">
        <f>'County VTO'!T584</f>
        <v>0</v>
      </c>
      <c r="U12" s="1">
        <f>'County VTO'!U584</f>
        <v>0</v>
      </c>
      <c r="V12" s="1">
        <f>'County VTO'!V584</f>
        <v>0</v>
      </c>
      <c r="W12" s="1">
        <f>'County VTO'!W584</f>
        <v>0</v>
      </c>
      <c r="X12" s="1">
        <f>'County VTO'!Y584</f>
        <v>0</v>
      </c>
      <c r="Y12" s="1">
        <f>'County VTO'!Z584</f>
        <v>0</v>
      </c>
      <c r="Z12" s="1">
        <f>'County VTO'!AA584</f>
        <v>0</v>
      </c>
      <c r="AA12" s="1">
        <f>'County VTO'!AB584</f>
        <v>0</v>
      </c>
      <c r="AB12" s="1">
        <f>'County VTO'!AC584</f>
        <v>0</v>
      </c>
      <c r="AC12" s="1">
        <f>'County VTO'!X584</f>
        <v>0</v>
      </c>
      <c r="AD12" s="1">
        <f>'County VTO'!AD584</f>
        <v>0</v>
      </c>
      <c r="AE12" s="1">
        <f>'County VTO'!AE584</f>
        <v>0</v>
      </c>
      <c r="AF12" s="1">
        <f>'County VTO'!AF584</f>
        <v>0</v>
      </c>
      <c r="AG12" s="1">
        <f>'County VTO'!AG584</f>
        <v>0</v>
      </c>
      <c r="AH12" s="1">
        <f>'County VTO'!AH584</f>
        <v>0</v>
      </c>
      <c r="AI12" s="1">
        <f>'County VTO'!AI584</f>
        <v>0</v>
      </c>
      <c r="AJ12" s="1">
        <f>'County VTO'!AJ584</f>
        <v>0</v>
      </c>
      <c r="AK12" s="1">
        <f>'County VTO'!AK584</f>
        <v>0</v>
      </c>
      <c r="AL12" s="1">
        <f>'County VTO'!AL584</f>
        <v>0</v>
      </c>
      <c r="AM12" s="1">
        <f>'County VTO'!AM584</f>
        <v>0</v>
      </c>
      <c r="AN12" s="1">
        <f>'County VTO'!AN584</f>
        <v>0</v>
      </c>
      <c r="AO12" s="1">
        <f>'County VTO'!AO584</f>
        <v>0</v>
      </c>
      <c r="AP12" s="1">
        <f>'County VTO'!AP584</f>
        <v>0</v>
      </c>
    </row>
    <row r="13" spans="1:42">
      <c r="A13" t="s">
        <v>2615</v>
      </c>
      <c r="B13" s="1">
        <f>'County VTO'!C630</f>
        <v>1634464</v>
      </c>
      <c r="C13" s="1">
        <f>'County VTO'!D630</f>
        <v>1182000</v>
      </c>
      <c r="D13" s="1">
        <f>'County VTO'!E630</f>
        <v>1105000</v>
      </c>
      <c r="E13" s="1">
        <f>'County VTO'!F630</f>
        <v>793709</v>
      </c>
      <c r="F13" s="1">
        <f>'County VTO'!G630</f>
        <v>0</v>
      </c>
      <c r="G13" s="1">
        <f>'County VTO'!H630</f>
        <v>445307</v>
      </c>
      <c r="H13" s="1">
        <f>'County VTO'!I630</f>
        <v>435157</v>
      </c>
      <c r="I13" s="2">
        <f t="shared" si="0"/>
        <v>0.36815313028764807</v>
      </c>
      <c r="J13" s="2">
        <f t="shared" si="6"/>
        <v>0.54825761078682489</v>
      </c>
      <c r="K13" s="2">
        <f t="shared" si="1"/>
        <v>0.67149661590524534</v>
      </c>
      <c r="L13" s="50"/>
      <c r="M13" s="9"/>
      <c r="N13" s="8"/>
      <c r="O13" s="2" t="str">
        <f t="shared" si="2"/>
        <v>-</v>
      </c>
      <c r="P13" s="2" t="str">
        <f t="shared" si="3"/>
        <v>-</v>
      </c>
      <c r="Q13" s="2" t="str">
        <f t="shared" si="4"/>
        <v>-</v>
      </c>
      <c r="R13" s="2" t="str">
        <f t="shared" si="5"/>
        <v>-</v>
      </c>
      <c r="S13" s="1">
        <f>'County VTO'!S630</f>
        <v>0</v>
      </c>
      <c r="T13" s="1">
        <f>'County VTO'!T630</f>
        <v>0</v>
      </c>
      <c r="U13" s="1">
        <f>'County VTO'!U630</f>
        <v>0</v>
      </c>
      <c r="V13" s="1">
        <f>'County VTO'!V630</f>
        <v>0</v>
      </c>
      <c r="W13" s="1">
        <f>'County VTO'!W630</f>
        <v>0</v>
      </c>
      <c r="X13" s="1">
        <f>'County VTO'!Y630</f>
        <v>0</v>
      </c>
      <c r="Y13" s="1">
        <f>'County VTO'!Z630</f>
        <v>0</v>
      </c>
      <c r="Z13" s="1">
        <f>'County VTO'!AA630</f>
        <v>0</v>
      </c>
      <c r="AA13" s="1">
        <f>'County VTO'!AB630</f>
        <v>0</v>
      </c>
      <c r="AB13" s="1">
        <f>'County VTO'!AC630</f>
        <v>0</v>
      </c>
      <c r="AC13" s="1">
        <f>'County VTO'!X630</f>
        <v>0</v>
      </c>
      <c r="AD13" s="1">
        <f>'County VTO'!AD630</f>
        <v>0</v>
      </c>
      <c r="AE13" s="1">
        <f>'County VTO'!AE630</f>
        <v>0</v>
      </c>
      <c r="AF13" s="1">
        <f>'County VTO'!AF630</f>
        <v>0</v>
      </c>
      <c r="AG13" s="1">
        <f>'County VTO'!AG630</f>
        <v>0</v>
      </c>
      <c r="AH13" s="1">
        <f>'County VTO'!AH630</f>
        <v>0</v>
      </c>
      <c r="AI13" s="1">
        <f>'County VTO'!AI630</f>
        <v>0</v>
      </c>
      <c r="AJ13" s="1">
        <f>'County VTO'!AJ630</f>
        <v>0</v>
      </c>
      <c r="AK13" s="1">
        <f>'County VTO'!AK630</f>
        <v>0</v>
      </c>
      <c r="AL13" s="1">
        <f>'County VTO'!AL630</f>
        <v>0</v>
      </c>
      <c r="AM13" s="1">
        <f>'County VTO'!AM630</f>
        <v>0</v>
      </c>
      <c r="AN13" s="1">
        <f>'County VTO'!AN630</f>
        <v>0</v>
      </c>
      <c r="AO13" s="1">
        <f>'County VTO'!AO630</f>
        <v>0</v>
      </c>
      <c r="AP13" s="1">
        <f>'County VTO'!AP630</f>
        <v>0</v>
      </c>
    </row>
    <row r="14" spans="1:42">
      <c r="A14" t="s">
        <v>2524</v>
      </c>
      <c r="B14" s="1">
        <f>'County VTO'!C734</f>
        <v>12880580</v>
      </c>
      <c r="C14" s="1">
        <f>'County VTO'!D734</f>
        <v>9757000</v>
      </c>
      <c r="D14" s="1">
        <f>'County VTO'!E734</f>
        <v>8951000</v>
      </c>
      <c r="E14" s="1">
        <f>'County VTO'!F734</f>
        <v>7483031</v>
      </c>
      <c r="F14" s="1">
        <f>'County VTO'!G734</f>
        <v>0</v>
      </c>
      <c r="G14" s="1">
        <f>'County VTO'!H734</f>
        <v>3680417</v>
      </c>
      <c r="H14" s="1">
        <f>'County VTO'!I734</f>
        <v>3568002</v>
      </c>
      <c r="I14" s="2">
        <f t="shared" si="0"/>
        <v>0.36568637900994155</v>
      </c>
      <c r="J14" s="2">
        <f t="shared" si="6"/>
        <v>0.47681240395770108</v>
      </c>
      <c r="K14" s="2">
        <f t="shared" si="1"/>
        <v>0.76693973557445938</v>
      </c>
      <c r="L14" s="50"/>
      <c r="M14" s="9"/>
      <c r="N14" s="8"/>
      <c r="O14" s="2" t="str">
        <f t="shared" si="2"/>
        <v>-</v>
      </c>
      <c r="P14" s="2" t="str">
        <f t="shared" si="3"/>
        <v>-</v>
      </c>
      <c r="Q14" s="2" t="str">
        <f t="shared" si="4"/>
        <v>-</v>
      </c>
      <c r="R14" s="2" t="str">
        <f t="shared" si="5"/>
        <v>-</v>
      </c>
      <c r="S14" s="1">
        <f>'County VTO'!S734</f>
        <v>0</v>
      </c>
      <c r="T14" s="1">
        <f>'County VTO'!T734</f>
        <v>0</v>
      </c>
      <c r="U14" s="1">
        <f>'County VTO'!U734</f>
        <v>0</v>
      </c>
      <c r="V14" s="1">
        <f>'County VTO'!V734</f>
        <v>0</v>
      </c>
      <c r="W14" s="1">
        <f>'County VTO'!W734</f>
        <v>0</v>
      </c>
      <c r="X14" s="1">
        <f>'County VTO'!Y734</f>
        <v>0</v>
      </c>
      <c r="Y14" s="1">
        <f>'County VTO'!Z734</f>
        <v>0</v>
      </c>
      <c r="Z14" s="1">
        <f>'County VTO'!AA734</f>
        <v>0</v>
      </c>
      <c r="AA14" s="1">
        <f>'County VTO'!AB734</f>
        <v>0</v>
      </c>
      <c r="AB14" s="1">
        <f>'County VTO'!AC734</f>
        <v>0</v>
      </c>
      <c r="AC14" s="1">
        <f>'County VTO'!X734</f>
        <v>0</v>
      </c>
      <c r="AD14" s="1">
        <f>'County VTO'!AD734</f>
        <v>0</v>
      </c>
      <c r="AE14" s="1">
        <f>'County VTO'!AE734</f>
        <v>0</v>
      </c>
      <c r="AF14" s="1">
        <f>'County VTO'!AF734</f>
        <v>0</v>
      </c>
      <c r="AG14" s="1">
        <f>'County VTO'!AG734</f>
        <v>0</v>
      </c>
      <c r="AH14" s="1">
        <f>'County VTO'!AH734</f>
        <v>0</v>
      </c>
      <c r="AI14" s="1">
        <f>'County VTO'!AI734</f>
        <v>0</v>
      </c>
      <c r="AJ14" s="1">
        <f>'County VTO'!AJ734</f>
        <v>0</v>
      </c>
      <c r="AK14" s="1">
        <f>'County VTO'!AK734</f>
        <v>0</v>
      </c>
      <c r="AL14" s="1">
        <f>'County VTO'!AL734</f>
        <v>0</v>
      </c>
      <c r="AM14" s="1">
        <f>'County VTO'!AM734</f>
        <v>0</v>
      </c>
      <c r="AN14" s="1">
        <f>'County VTO'!AN734</f>
        <v>0</v>
      </c>
      <c r="AO14" s="1">
        <f>'County VTO'!AO734</f>
        <v>0</v>
      </c>
      <c r="AP14" s="1">
        <f>'County VTO'!AP734</f>
        <v>0</v>
      </c>
    </row>
    <row r="15" spans="1:42">
      <c r="A15" t="s">
        <v>2555</v>
      </c>
      <c r="B15" s="1">
        <f>'County VTO'!C828</f>
        <v>6596855</v>
      </c>
      <c r="C15" s="1">
        <f>'County VTO'!D828</f>
        <v>4913000</v>
      </c>
      <c r="D15" s="1">
        <f>'County VTO'!E828</f>
        <v>4693000</v>
      </c>
      <c r="E15" s="1">
        <f>'County VTO'!F828</f>
        <v>4593222</v>
      </c>
      <c r="F15" s="1">
        <f>'County VTO'!G828</f>
        <v>0</v>
      </c>
      <c r="G15" s="1">
        <f>'County VTO'!H828</f>
        <v>1389505</v>
      </c>
      <c r="H15" s="1">
        <f>'County VTO'!I828</f>
        <v>1340814</v>
      </c>
      <c r="I15" s="2">
        <f t="shared" si="0"/>
        <v>0.27291145939344597</v>
      </c>
      <c r="J15" s="2">
        <f t="shared" si="6"/>
        <v>0.2919114294932838</v>
      </c>
      <c r="K15" s="2">
        <f t="shared" si="1"/>
        <v>0.93491186647669444</v>
      </c>
      <c r="L15" s="50"/>
      <c r="M15" s="9"/>
      <c r="N15" s="8"/>
      <c r="O15" s="2" t="str">
        <f t="shared" si="2"/>
        <v>-</v>
      </c>
      <c r="P15" s="2" t="str">
        <f t="shared" si="3"/>
        <v>-</v>
      </c>
      <c r="Q15" s="2" t="str">
        <f t="shared" si="4"/>
        <v>-</v>
      </c>
      <c r="R15" s="2" t="str">
        <f t="shared" si="5"/>
        <v>-</v>
      </c>
      <c r="S15" s="1">
        <f>'County VTO'!S828</f>
        <v>0</v>
      </c>
      <c r="T15" s="1">
        <f>'County VTO'!T828</f>
        <v>0</v>
      </c>
      <c r="U15" s="1">
        <f>'County VTO'!U828</f>
        <v>0</v>
      </c>
      <c r="V15" s="1">
        <f>'County VTO'!V828</f>
        <v>0</v>
      </c>
      <c r="W15" s="1">
        <f>'County VTO'!W828</f>
        <v>0</v>
      </c>
      <c r="X15" s="1">
        <f>'County VTO'!Y828</f>
        <v>0</v>
      </c>
      <c r="Y15" s="1">
        <f>'County VTO'!Z828</f>
        <v>0</v>
      </c>
      <c r="Z15" s="1">
        <f>'County VTO'!AA828</f>
        <v>0</v>
      </c>
      <c r="AA15" s="1">
        <f>'County VTO'!AB828</f>
        <v>0</v>
      </c>
      <c r="AB15" s="1">
        <f>'County VTO'!AC828</f>
        <v>0</v>
      </c>
      <c r="AC15" s="1">
        <f>'County VTO'!X828</f>
        <v>0</v>
      </c>
      <c r="AD15" s="1">
        <f>'County VTO'!AD828</f>
        <v>0</v>
      </c>
      <c r="AE15" s="1">
        <f>'County VTO'!AE828</f>
        <v>0</v>
      </c>
      <c r="AF15" s="1">
        <f>'County VTO'!AF828</f>
        <v>0</v>
      </c>
      <c r="AG15" s="1">
        <f>'County VTO'!AG828</f>
        <v>0</v>
      </c>
      <c r="AH15" s="1">
        <f>'County VTO'!AH828</f>
        <v>0</v>
      </c>
      <c r="AI15" s="1">
        <f>'County VTO'!AI828</f>
        <v>0</v>
      </c>
      <c r="AJ15" s="1">
        <f>'County VTO'!AJ828</f>
        <v>0</v>
      </c>
      <c r="AK15" s="1">
        <f>'County VTO'!AK828</f>
        <v>0</v>
      </c>
      <c r="AL15" s="1">
        <f>'County VTO'!AL828</f>
        <v>0</v>
      </c>
      <c r="AM15" s="1">
        <f>'County VTO'!AM828</f>
        <v>0</v>
      </c>
      <c r="AN15" s="1">
        <f>'County VTO'!AN828</f>
        <v>0</v>
      </c>
      <c r="AO15" s="1">
        <f>'County VTO'!AO828</f>
        <v>0</v>
      </c>
      <c r="AP15" s="1">
        <f>'County VTO'!AP828</f>
        <v>0</v>
      </c>
    </row>
    <row r="16" spans="1:42">
      <c r="A16" t="s">
        <v>2414</v>
      </c>
      <c r="B16" s="1">
        <f>'County VTO'!C929</f>
        <v>3107126</v>
      </c>
      <c r="C16" s="1">
        <f>'County VTO'!D929</f>
        <v>2336000</v>
      </c>
      <c r="D16" s="1">
        <f>'County VTO'!E929</f>
        <v>2275000</v>
      </c>
      <c r="E16" s="1">
        <f>'County VTO'!F929</f>
        <v>2142572</v>
      </c>
      <c r="F16" s="1">
        <f>'County VTO'!G929</f>
        <v>1937709</v>
      </c>
      <c r="G16" s="1">
        <f>'County VTO'!H929</f>
        <v>1142311</v>
      </c>
      <c r="H16" s="1">
        <f>'County VTO'!I929</f>
        <v>1120334</v>
      </c>
      <c r="I16" s="2">
        <f t="shared" si="0"/>
        <v>0.47959503424657535</v>
      </c>
      <c r="J16" s="2">
        <f t="shared" si="6"/>
        <v>0.52289211284381576</v>
      </c>
      <c r="K16" s="2">
        <f t="shared" si="1"/>
        <v>0.91719691780821921</v>
      </c>
      <c r="L16" s="50">
        <f t="shared" ref="L16:L22" si="7">RANK(S16,S16:AP16)</f>
        <v>3</v>
      </c>
      <c r="M16" s="9">
        <f t="shared" ref="M16:M22" si="8">RANK(T16,S16:AP16)</f>
        <v>2</v>
      </c>
      <c r="N16" s="8">
        <f t="shared" ref="N16:N22" si="9">RANK(U16,S16:AP16)</f>
        <v>1</v>
      </c>
      <c r="O16" s="2">
        <f t="shared" si="2"/>
        <v>0.31076749321476244</v>
      </c>
      <c r="P16" s="2">
        <f t="shared" si="3"/>
        <v>0.32021623976536345</v>
      </c>
      <c r="Q16" s="2">
        <f t="shared" si="4"/>
        <v>0.36620512942279282</v>
      </c>
      <c r="R16" s="2">
        <f t="shared" si="5"/>
        <v>2.8111375970813479E-3</v>
      </c>
      <c r="S16" s="1">
        <f>'County VTO'!S929</f>
        <v>602048</v>
      </c>
      <c r="T16" s="1">
        <f>'County VTO'!T929</f>
        <v>620353</v>
      </c>
      <c r="U16" s="1">
        <f>'County VTO'!U929</f>
        <v>709447</v>
      </c>
      <c r="V16" s="1">
        <f>'County VTO'!V929</f>
        <v>0</v>
      </c>
      <c r="W16" s="1">
        <f>'County VTO'!W929</f>
        <v>0</v>
      </c>
      <c r="X16" s="1">
        <f>'County VTO'!Y929</f>
        <v>0</v>
      </c>
      <c r="Y16" s="1">
        <f>'County VTO'!Z929</f>
        <v>0</v>
      </c>
      <c r="Z16" s="1">
        <f>'County VTO'!AA929</f>
        <v>0</v>
      </c>
      <c r="AA16" s="1">
        <f>'County VTO'!AB929</f>
        <v>0</v>
      </c>
      <c r="AB16" s="1">
        <f>'County VTO'!AC929</f>
        <v>0</v>
      </c>
      <c r="AC16" s="1">
        <f>'County VTO'!X929</f>
        <v>5446</v>
      </c>
      <c r="AD16" s="1">
        <f>'County VTO'!AD929</f>
        <v>0</v>
      </c>
      <c r="AE16" s="1">
        <f>'County VTO'!AE929</f>
        <v>0</v>
      </c>
      <c r="AF16" s="1">
        <f>'County VTO'!AF929</f>
        <v>0</v>
      </c>
      <c r="AG16" s="1">
        <f>'County VTO'!AG929</f>
        <v>0</v>
      </c>
      <c r="AH16" s="1">
        <f>'County VTO'!AH929</f>
        <v>0</v>
      </c>
      <c r="AI16" s="1">
        <f>'County VTO'!AI929</f>
        <v>0</v>
      </c>
      <c r="AJ16" s="1">
        <f>'County VTO'!AJ929</f>
        <v>0</v>
      </c>
      <c r="AK16" s="1">
        <f>'County VTO'!AK929</f>
        <v>0</v>
      </c>
      <c r="AL16" s="1">
        <f>'County VTO'!AL929</f>
        <v>0</v>
      </c>
      <c r="AM16" s="1">
        <f>'County VTO'!AM929</f>
        <v>0</v>
      </c>
      <c r="AN16" s="1">
        <f>'County VTO'!AN929</f>
        <v>0</v>
      </c>
      <c r="AO16" s="1">
        <f>'County VTO'!AO929</f>
        <v>0</v>
      </c>
      <c r="AP16" s="1">
        <f>'County VTO'!AP929</f>
        <v>0</v>
      </c>
    </row>
    <row r="17" spans="1:42">
      <c r="A17" t="s">
        <v>2647</v>
      </c>
      <c r="B17" s="1">
        <f>'County VTO'!C1036</f>
        <v>2904021</v>
      </c>
      <c r="C17" s="1">
        <f>'County VTO'!D1036</f>
        <v>2125000</v>
      </c>
      <c r="D17" s="1">
        <f>'County VTO'!E1036</f>
        <v>1993000</v>
      </c>
      <c r="E17" s="1">
        <f>'County VTO'!F1036</f>
        <v>1744866</v>
      </c>
      <c r="F17" s="1">
        <f>'County VTO'!G1036</f>
        <v>0</v>
      </c>
      <c r="G17" s="1">
        <f>'County VTO'!H1036</f>
        <v>887023</v>
      </c>
      <c r="H17" s="1">
        <f>'County VTO'!I1036</f>
        <v>862077</v>
      </c>
      <c r="I17" s="2">
        <f t="shared" si="0"/>
        <v>0.40568329411764709</v>
      </c>
      <c r="J17" s="2">
        <f t="shared" si="6"/>
        <v>0.49406487374961744</v>
      </c>
      <c r="K17" s="2">
        <f t="shared" si="1"/>
        <v>0.82111341176470587</v>
      </c>
      <c r="L17" s="50">
        <f t="shared" si="7"/>
        <v>3</v>
      </c>
      <c r="M17" s="9">
        <f t="shared" si="8"/>
        <v>1</v>
      </c>
      <c r="N17" s="8">
        <f t="shared" si="9"/>
        <v>2</v>
      </c>
      <c r="O17" s="2">
        <f t="shared" si="2"/>
        <v>0.2447007391971647</v>
      </c>
      <c r="P17" s="2">
        <f t="shared" si="3"/>
        <v>0.44574826949462021</v>
      </c>
      <c r="Q17" s="2">
        <f t="shared" si="4"/>
        <v>0.30210457421945297</v>
      </c>
      <c r="R17" s="2">
        <f t="shared" si="5"/>
        <v>7.4464170887620917E-3</v>
      </c>
      <c r="S17" s="1">
        <f>'County VTO'!S1036</f>
        <v>426970</v>
      </c>
      <c r="T17" s="1">
        <f>'County VTO'!T1036</f>
        <v>777771</v>
      </c>
      <c r="U17" s="1">
        <f>'County VTO'!U1036</f>
        <v>527132</v>
      </c>
      <c r="V17" s="1">
        <f>'County VTO'!V1036</f>
        <v>12993</v>
      </c>
      <c r="W17" s="1">
        <f>'County VTO'!W1036</f>
        <v>0</v>
      </c>
      <c r="X17" s="1">
        <f>'County VTO'!Y1036</f>
        <v>0</v>
      </c>
      <c r="Y17" s="1">
        <f>'County VTO'!Z1036</f>
        <v>0</v>
      </c>
      <c r="Z17" s="1">
        <f>'County VTO'!AA1036</f>
        <v>0</v>
      </c>
      <c r="AA17" s="1">
        <f>'County VTO'!AB1036</f>
        <v>0</v>
      </c>
      <c r="AB17" s="1">
        <f>'County VTO'!AC1036</f>
        <v>0</v>
      </c>
      <c r="AC17" s="1">
        <f>'County VTO'!X1036</f>
        <v>0</v>
      </c>
      <c r="AD17" s="1">
        <f>'County VTO'!AD1036</f>
        <v>0</v>
      </c>
      <c r="AE17" s="1">
        <f>'County VTO'!AE1036</f>
        <v>0</v>
      </c>
      <c r="AF17" s="1">
        <f>'County VTO'!AF1036</f>
        <v>0</v>
      </c>
      <c r="AG17" s="1">
        <f>'County VTO'!AG1036</f>
        <v>0</v>
      </c>
      <c r="AH17" s="1">
        <f>'County VTO'!AH1036</f>
        <v>0</v>
      </c>
      <c r="AI17" s="1">
        <f>'County VTO'!AI1036</f>
        <v>0</v>
      </c>
      <c r="AJ17" s="1">
        <f>'County VTO'!AJ1036</f>
        <v>0</v>
      </c>
      <c r="AK17" s="1">
        <f>'County VTO'!AK1036</f>
        <v>0</v>
      </c>
      <c r="AL17" s="1">
        <f>'County VTO'!AL1036</f>
        <v>0</v>
      </c>
      <c r="AM17" s="1">
        <f>'County VTO'!AM1036</f>
        <v>0</v>
      </c>
      <c r="AN17" s="1">
        <f>'County VTO'!AN1036</f>
        <v>0</v>
      </c>
      <c r="AO17" s="1">
        <f>'County VTO'!AO1036</f>
        <v>0</v>
      </c>
      <c r="AP17" s="1">
        <f>'County VTO'!AP1036</f>
        <v>0</v>
      </c>
    </row>
    <row r="18" spans="1:42">
      <c r="A18" t="s">
        <v>403</v>
      </c>
      <c r="B18" s="1">
        <f>'County VTO'!C1158</f>
        <v>4413457</v>
      </c>
      <c r="C18" s="1">
        <f>'County VTO'!D1158</f>
        <v>3323000</v>
      </c>
      <c r="D18" s="1">
        <f>'County VTO'!E1158</f>
        <v>3207000</v>
      </c>
      <c r="E18" s="1">
        <f>'County VTO'!F1158</f>
        <v>3147154</v>
      </c>
      <c r="F18" s="1">
        <f>'County VTO'!G1158</f>
        <v>0</v>
      </c>
      <c r="G18" s="1">
        <f>'County VTO'!H1158</f>
        <v>1459409</v>
      </c>
      <c r="H18" s="1">
        <f>'County VTO'!I1158</f>
        <v>1397626</v>
      </c>
      <c r="I18" s="2">
        <f t="shared" si="0"/>
        <v>0.42059163406560335</v>
      </c>
      <c r="J18" s="2">
        <f t="shared" si="6"/>
        <v>0.44409202727289482</v>
      </c>
      <c r="K18" s="2">
        <f t="shared" si="1"/>
        <v>0.94708215467950652</v>
      </c>
      <c r="L18" s="50">
        <f t="shared" si="7"/>
        <v>1</v>
      </c>
      <c r="M18" s="9">
        <f t="shared" si="8"/>
        <v>2</v>
      </c>
      <c r="N18" s="8">
        <f t="shared" si="9"/>
        <v>4</v>
      </c>
      <c r="O18" s="2">
        <f t="shared" si="2"/>
        <v>0.53461540172486</v>
      </c>
      <c r="P18" s="2">
        <f t="shared" si="3"/>
        <v>0.3873347157463537</v>
      </c>
      <c r="Q18" s="2">
        <f t="shared" si="4"/>
        <v>2.0665655382609175E-2</v>
      </c>
      <c r="R18" s="2">
        <f t="shared" si="5"/>
        <v>5.7384227146177136E-2</v>
      </c>
      <c r="S18" s="1">
        <f>'County VTO'!S1158</f>
        <v>1682517</v>
      </c>
      <c r="T18" s="1">
        <f>'County VTO'!T1158</f>
        <v>1219002</v>
      </c>
      <c r="U18" s="1">
        <f>'County VTO'!U1158</f>
        <v>65038</v>
      </c>
      <c r="V18" s="1">
        <f>'County VTO'!V1158</f>
        <v>4418</v>
      </c>
      <c r="W18" s="1">
        <f>'County VTO'!W1158</f>
        <v>925</v>
      </c>
      <c r="X18" s="1">
        <f>'County VTO'!Y1158</f>
        <v>89</v>
      </c>
      <c r="Y18" s="1">
        <f>'County VTO'!Z1158</f>
        <v>0</v>
      </c>
      <c r="Z18" s="1">
        <f>'County VTO'!AA1158</f>
        <v>0</v>
      </c>
      <c r="AA18" s="1">
        <f>'County VTO'!AB1158</f>
        <v>287</v>
      </c>
      <c r="AB18" s="1">
        <f>'County VTO'!AC1158</f>
        <v>0</v>
      </c>
      <c r="AC18" s="1">
        <f>'County VTO'!X1158</f>
        <v>174807</v>
      </c>
      <c r="AD18" s="1">
        <f>'County VTO'!AD1158</f>
        <v>71</v>
      </c>
      <c r="AE18" s="1">
        <f>'County VTO'!AE1158</f>
        <v>0</v>
      </c>
      <c r="AF18" s="1">
        <f>'County VTO'!AF1158</f>
        <v>0</v>
      </c>
      <c r="AG18" s="1">
        <f>'County VTO'!AG1158</f>
        <v>0</v>
      </c>
      <c r="AH18" s="1">
        <f>'County VTO'!AH1158</f>
        <v>0</v>
      </c>
      <c r="AI18" s="1">
        <f>'County VTO'!AI1158</f>
        <v>0</v>
      </c>
      <c r="AJ18" s="1">
        <f>'County VTO'!AJ1158</f>
        <v>0</v>
      </c>
      <c r="AK18" s="1">
        <f>'County VTO'!AK1158</f>
        <v>0</v>
      </c>
      <c r="AL18" s="1">
        <f>'County VTO'!AL1158</f>
        <v>0</v>
      </c>
      <c r="AM18" s="1">
        <f>'County VTO'!AM1158</f>
        <v>0</v>
      </c>
      <c r="AN18" s="1">
        <f>'County VTO'!AN1158</f>
        <v>0</v>
      </c>
      <c r="AO18" s="1">
        <f>'County VTO'!AO1158</f>
        <v>0</v>
      </c>
      <c r="AP18" s="1">
        <f>'County VTO'!AP1158</f>
        <v>0</v>
      </c>
    </row>
    <row r="19" spans="1:42">
      <c r="A19" t="s">
        <v>889</v>
      </c>
      <c r="B19" s="1">
        <f>'County VTO'!C1224</f>
        <v>4649676</v>
      </c>
      <c r="C19" s="1">
        <f>'County VTO'!D1224</f>
        <v>3450000</v>
      </c>
      <c r="D19" s="1">
        <f>'County VTO'!E1224</f>
        <v>3342000</v>
      </c>
      <c r="E19" s="1">
        <f>'County VTO'!F1224</f>
        <v>2945731</v>
      </c>
      <c r="F19" s="1">
        <f>'County VTO'!G1224</f>
        <v>0</v>
      </c>
      <c r="G19" s="1">
        <f>'County VTO'!H1224</f>
        <v>1285606</v>
      </c>
      <c r="H19" s="1">
        <f>'County VTO'!I1224</f>
        <v>1342373</v>
      </c>
      <c r="I19" s="2">
        <f t="shared" si="0"/>
        <v>0.38909362318840579</v>
      </c>
      <c r="J19" s="2">
        <f t="shared" si="6"/>
        <v>0.45570114854343458</v>
      </c>
      <c r="K19" s="2">
        <f t="shared" si="1"/>
        <v>0.85383507246376811</v>
      </c>
      <c r="L19" s="50">
        <f t="shared" si="7"/>
        <v>1</v>
      </c>
      <c r="M19" s="9">
        <f t="shared" si="8"/>
        <v>2</v>
      </c>
      <c r="N19" s="8">
        <f t="shared" si="9"/>
        <v>4</v>
      </c>
      <c r="O19" s="2">
        <f t="shared" si="2"/>
        <v>0.4667863426769111</v>
      </c>
      <c r="P19" s="2">
        <f t="shared" si="3"/>
        <v>0.27721268506866376</v>
      </c>
      <c r="Q19" s="2">
        <f t="shared" si="4"/>
        <v>0</v>
      </c>
      <c r="R19" s="2">
        <f t="shared" si="5"/>
        <v>0.25600097225442514</v>
      </c>
      <c r="S19" s="1">
        <f>'County VTO'!S1224</f>
        <v>1375027</v>
      </c>
      <c r="T19" s="1">
        <f>'County VTO'!T1224</f>
        <v>816594</v>
      </c>
      <c r="U19" s="1">
        <f>'County VTO'!U1224</f>
        <v>0</v>
      </c>
      <c r="V19" s="1">
        <f>'County VTO'!V1224</f>
        <v>0</v>
      </c>
      <c r="W19" s="1">
        <f>'County VTO'!W1224</f>
        <v>0</v>
      </c>
      <c r="X19" s="1">
        <f>'County VTO'!Y1224</f>
        <v>0</v>
      </c>
      <c r="Y19" s="1">
        <f>'County VTO'!Z1224</f>
        <v>0</v>
      </c>
      <c r="Z19" s="1">
        <f>'County VTO'!AA1224</f>
        <v>0</v>
      </c>
      <c r="AA19" s="1">
        <f>'County VTO'!AB1224</f>
        <v>0</v>
      </c>
      <c r="AB19" s="1">
        <f>'County VTO'!AC1224</f>
        <v>0</v>
      </c>
      <c r="AC19" s="1">
        <f>'County VTO'!X1224</f>
        <v>754110</v>
      </c>
      <c r="AD19" s="1">
        <f>'County VTO'!AD1224</f>
        <v>0</v>
      </c>
      <c r="AE19" s="1">
        <f>'County VTO'!AE1224</f>
        <v>0</v>
      </c>
      <c r="AF19" s="1">
        <f>'County VTO'!AF1224</f>
        <v>0</v>
      </c>
      <c r="AG19" s="1">
        <f>'County VTO'!AG1224</f>
        <v>0</v>
      </c>
      <c r="AH19" s="1">
        <f>'County VTO'!AH1224</f>
        <v>0</v>
      </c>
      <c r="AI19" s="1">
        <f>'County VTO'!AI1224</f>
        <v>0</v>
      </c>
      <c r="AJ19" s="1">
        <f>'County VTO'!AJ1224</f>
        <v>0</v>
      </c>
      <c r="AK19" s="1">
        <f>'County VTO'!AK1224</f>
        <v>0</v>
      </c>
      <c r="AL19" s="1">
        <f>'County VTO'!AL1224</f>
        <v>0</v>
      </c>
      <c r="AM19" s="1">
        <f>'County VTO'!AM1224</f>
        <v>0</v>
      </c>
      <c r="AN19" s="1">
        <f>'County VTO'!AN1224</f>
        <v>0</v>
      </c>
      <c r="AO19" s="1">
        <f>'County VTO'!AO1224</f>
        <v>0</v>
      </c>
      <c r="AP19" s="1">
        <f>'County VTO'!AP1224</f>
        <v>0</v>
      </c>
    </row>
    <row r="20" spans="1:42">
      <c r="A20" t="s">
        <v>262</v>
      </c>
      <c r="B20" s="1">
        <f>'County VTO'!C1243</f>
        <v>1330089</v>
      </c>
      <c r="C20" s="1">
        <f>'County VTO'!D1243</f>
        <v>1061000</v>
      </c>
      <c r="D20" s="1">
        <f>'County VTO'!E1243</f>
        <v>1045000</v>
      </c>
      <c r="E20" s="1">
        <f>'County VTO'!F1243</f>
        <v>1014673</v>
      </c>
      <c r="F20" s="1">
        <f>'County VTO'!G1243</f>
        <v>989330</v>
      </c>
      <c r="G20" s="1">
        <f>'County VTO'!H1243</f>
        <v>616967</v>
      </c>
      <c r="H20" s="1">
        <f>'County VTO'!I1243</f>
        <v>592346</v>
      </c>
      <c r="I20" s="2">
        <f t="shared" si="0"/>
        <v>0.55829029217719128</v>
      </c>
      <c r="J20" s="2">
        <f t="shared" si="6"/>
        <v>0.58378019322481234</v>
      </c>
      <c r="K20" s="2">
        <f t="shared" si="1"/>
        <v>0.95633647502356267</v>
      </c>
      <c r="L20" s="50">
        <f t="shared" si="7"/>
        <v>2</v>
      </c>
      <c r="M20" s="9">
        <f t="shared" si="8"/>
        <v>3</v>
      </c>
      <c r="N20" s="8">
        <f t="shared" si="9"/>
        <v>1</v>
      </c>
      <c r="O20" s="2">
        <f t="shared" si="2"/>
        <v>0.31618570143430402</v>
      </c>
      <c r="P20" s="2">
        <f t="shared" si="3"/>
        <v>0.27086614173228346</v>
      </c>
      <c r="Q20" s="2">
        <f t="shared" si="4"/>
        <v>0.37173743846845847</v>
      </c>
      <c r="R20" s="2">
        <f t="shared" si="5"/>
        <v>4.1210718364954046E-2</v>
      </c>
      <c r="S20" s="1">
        <f>'County VTO'!S1243</f>
        <v>312812</v>
      </c>
      <c r="T20" s="1">
        <f>'County VTO'!T1243</f>
        <v>267976</v>
      </c>
      <c r="U20" s="1">
        <f>'County VTO'!U1243</f>
        <v>367771</v>
      </c>
      <c r="V20" s="1">
        <f>'County VTO'!V1243</f>
        <v>0</v>
      </c>
      <c r="W20" s="1">
        <f>'County VTO'!W1243</f>
        <v>40771</v>
      </c>
      <c r="X20" s="1">
        <f>'County VTO'!Y1243</f>
        <v>0</v>
      </c>
      <c r="Y20" s="1">
        <f>'County VTO'!Z1243</f>
        <v>0</v>
      </c>
      <c r="Z20" s="1">
        <f>'County VTO'!AA1243</f>
        <v>0</v>
      </c>
      <c r="AA20" s="1">
        <f>'County VTO'!AB1243</f>
        <v>0</v>
      </c>
      <c r="AB20" s="1">
        <f>'County VTO'!AC1243</f>
        <v>0</v>
      </c>
      <c r="AC20" s="1">
        <f>'County VTO'!X1243</f>
        <v>0</v>
      </c>
      <c r="AD20" s="1">
        <f>'County VTO'!AD1243</f>
        <v>0</v>
      </c>
      <c r="AE20" s="1">
        <f>'County VTO'!AE1243</f>
        <v>0</v>
      </c>
      <c r="AF20" s="1">
        <f>'County VTO'!AF1243</f>
        <v>0</v>
      </c>
      <c r="AG20" s="1">
        <f>'County VTO'!AG1243</f>
        <v>0</v>
      </c>
      <c r="AH20" s="1">
        <f>'County VTO'!AH1243</f>
        <v>0</v>
      </c>
      <c r="AI20" s="1">
        <f>'County VTO'!AI1243</f>
        <v>0</v>
      </c>
      <c r="AJ20" s="1">
        <f>'County VTO'!AJ1243</f>
        <v>0</v>
      </c>
      <c r="AK20" s="1">
        <f>'County VTO'!AK1243</f>
        <v>0</v>
      </c>
      <c r="AL20" s="1">
        <f>'County VTO'!AL1243</f>
        <v>0</v>
      </c>
      <c r="AM20" s="1">
        <f>'County VTO'!AM1243</f>
        <v>0</v>
      </c>
      <c r="AN20" s="1">
        <f>'County VTO'!AN1243</f>
        <v>0</v>
      </c>
      <c r="AO20" s="1">
        <f>'County VTO'!AO1243</f>
        <v>0</v>
      </c>
      <c r="AP20" s="1">
        <f>'County VTO'!AP1243</f>
        <v>0</v>
      </c>
    </row>
    <row r="21" spans="1:42">
      <c r="A21" t="s">
        <v>34</v>
      </c>
      <c r="B21" s="1">
        <f>'County VTO'!C1269</f>
        <v>5976407</v>
      </c>
      <c r="C21" s="1">
        <f>'County VTO'!D1269</f>
        <v>4542000</v>
      </c>
      <c r="D21" s="1">
        <f>'County VTO'!E1269</f>
        <v>4148000</v>
      </c>
      <c r="E21" s="1">
        <f>'County VTO'!F1269</f>
        <v>0</v>
      </c>
      <c r="F21" s="1">
        <f>'County VTO'!G1269</f>
        <v>3701665</v>
      </c>
      <c r="G21" s="1">
        <f>'County VTO'!H1269</f>
        <v>1745104</v>
      </c>
      <c r="H21" s="1">
        <f>'County VTO'!I1269</f>
        <v>1703037</v>
      </c>
      <c r="I21" s="2">
        <f t="shared" si="0"/>
        <v>0.37495310435931306</v>
      </c>
      <c r="J21" s="2"/>
      <c r="K21" s="2">
        <f t="shared" si="1"/>
        <v>0</v>
      </c>
      <c r="L21" s="50">
        <f t="shared" si="7"/>
        <v>1</v>
      </c>
      <c r="M21" s="9">
        <f t="shared" si="8"/>
        <v>2</v>
      </c>
      <c r="N21" s="8">
        <f t="shared" si="9"/>
        <v>3</v>
      </c>
      <c r="O21" s="2">
        <f t="shared" si="2"/>
        <v>0.55009867181389993</v>
      </c>
      <c r="P21" s="2">
        <f t="shared" si="3"/>
        <v>0.25652348335141079</v>
      </c>
      <c r="Q21" s="2">
        <f t="shared" si="4"/>
        <v>0.17787347045181021</v>
      </c>
      <c r="R21" s="2">
        <f t="shared" si="5"/>
        <v>1.5504374382879077E-2</v>
      </c>
      <c r="S21" s="1">
        <f>'County VTO'!S1269</f>
        <v>2036281</v>
      </c>
      <c r="T21" s="1">
        <f>'County VTO'!T1269</f>
        <v>949564</v>
      </c>
      <c r="U21" s="1">
        <f>'County VTO'!U1269</f>
        <v>658428</v>
      </c>
      <c r="V21" s="1">
        <f>'County VTO'!V1269</f>
        <v>14477</v>
      </c>
      <c r="W21" s="1">
        <f>'County VTO'!W1269</f>
        <v>8445</v>
      </c>
      <c r="X21" s="1">
        <f>'County VTO'!Y1269</f>
        <v>0</v>
      </c>
      <c r="Y21" s="1">
        <f>'County VTO'!Z1269</f>
        <v>0</v>
      </c>
      <c r="Z21" s="1">
        <f>'County VTO'!AA1269</f>
        <v>0</v>
      </c>
      <c r="AA21" s="1">
        <f>'County VTO'!AB1269</f>
        <v>0</v>
      </c>
      <c r="AB21" s="1">
        <f>'County VTO'!AC1269</f>
        <v>0</v>
      </c>
      <c r="AC21" s="1">
        <f>'County VTO'!X1269</f>
        <v>34470</v>
      </c>
      <c r="AD21" s="1">
        <f>'County VTO'!AD1269</f>
        <v>0</v>
      </c>
      <c r="AE21" s="1">
        <f>'County VTO'!AE1269</f>
        <v>0</v>
      </c>
      <c r="AF21" s="1">
        <f>'County VTO'!AF1269</f>
        <v>0</v>
      </c>
      <c r="AG21" s="1">
        <f>'County VTO'!AG1269</f>
        <v>0</v>
      </c>
      <c r="AH21" s="1">
        <f>'County VTO'!AH1269</f>
        <v>0</v>
      </c>
      <c r="AI21" s="1">
        <f>'County VTO'!AI1269</f>
        <v>0</v>
      </c>
      <c r="AJ21" s="1">
        <f>'County VTO'!AJ1269</f>
        <v>0</v>
      </c>
      <c r="AK21" s="1">
        <f>'County VTO'!AK1269</f>
        <v>0</v>
      </c>
      <c r="AL21" s="1">
        <f>'County VTO'!AL1269</f>
        <v>0</v>
      </c>
      <c r="AM21" s="1">
        <f>'County VTO'!AM1269</f>
        <v>0</v>
      </c>
      <c r="AN21" s="1">
        <f>'County VTO'!AN1269</f>
        <v>0</v>
      </c>
      <c r="AO21" s="1">
        <f>'County VTO'!AO1269</f>
        <v>0</v>
      </c>
      <c r="AP21" s="1">
        <f>'County VTO'!AP1269</f>
        <v>0</v>
      </c>
    </row>
    <row r="22" spans="1:42">
      <c r="A22" t="s">
        <v>1210</v>
      </c>
      <c r="B22" s="1">
        <f>'County VTO'!C1285</f>
        <v>6745408</v>
      </c>
      <c r="C22" s="1">
        <f>'County VTO'!D1285</f>
        <v>5279000</v>
      </c>
      <c r="D22" s="1">
        <f>'County VTO'!E1285</f>
        <v>4815000</v>
      </c>
      <c r="E22" s="1">
        <f>'County VTO'!F1285</f>
        <v>4301118</v>
      </c>
      <c r="F22" s="1">
        <f>'County VTO'!G1285</f>
        <v>0</v>
      </c>
      <c r="G22" s="1">
        <f>'County VTO'!H1285</f>
        <v>2186791</v>
      </c>
      <c r="H22" s="1">
        <f>'County VTO'!I1285</f>
        <v>1813816</v>
      </c>
      <c r="I22" s="2">
        <f t="shared" si="0"/>
        <v>0.34359083159689335</v>
      </c>
      <c r="J22" s="2">
        <f t="shared" si="6"/>
        <v>0.42170803033071869</v>
      </c>
      <c r="K22" s="2">
        <f t="shared" si="1"/>
        <v>0.81475999242280739</v>
      </c>
      <c r="L22" s="50">
        <f t="shared" si="7"/>
        <v>2</v>
      </c>
      <c r="M22" s="9">
        <f t="shared" si="8"/>
        <v>3</v>
      </c>
      <c r="N22" s="8">
        <f t="shared" si="9"/>
        <v>1</v>
      </c>
      <c r="O22" s="2">
        <f t="shared" si="2"/>
        <v>0.35311539929850799</v>
      </c>
      <c r="P22" s="2">
        <f t="shared" si="3"/>
        <v>0.10910279606372111</v>
      </c>
      <c r="Q22" s="2">
        <f t="shared" si="4"/>
        <v>0.53268824524228353</v>
      </c>
      <c r="R22" s="2">
        <f t="shared" si="5"/>
        <v>5.0935593954873903E-3</v>
      </c>
      <c r="S22" s="1">
        <f>'County VTO'!S1285</f>
        <v>1518791</v>
      </c>
      <c r="T22" s="1">
        <f>'County VTO'!T1285</f>
        <v>469264</v>
      </c>
      <c r="U22" s="1">
        <f>'County VTO'!U1285</f>
        <v>2291155</v>
      </c>
      <c r="V22" s="1">
        <f>'County VTO'!V1285</f>
        <v>0</v>
      </c>
      <c r="W22" s="1">
        <f>'County VTO'!W1285</f>
        <v>0</v>
      </c>
      <c r="X22" s="1">
        <f>'County VTO'!Y1285</f>
        <v>0</v>
      </c>
      <c r="Y22" s="1">
        <f>'County VTO'!Z1285</f>
        <v>0</v>
      </c>
      <c r="Z22" s="1">
        <f>'County VTO'!AA1285</f>
        <v>0</v>
      </c>
      <c r="AA22" s="1">
        <f>'County VTO'!AB1285</f>
        <v>0</v>
      </c>
      <c r="AB22" s="1">
        <f>'County VTO'!AC1285</f>
        <v>0</v>
      </c>
      <c r="AC22" s="1">
        <f>'County VTO'!X1285</f>
        <v>21908</v>
      </c>
      <c r="AD22" s="1">
        <f>'County VTO'!AD1285</f>
        <v>0</v>
      </c>
      <c r="AE22" s="1">
        <f>'County VTO'!AE1285</f>
        <v>0</v>
      </c>
      <c r="AF22" s="1">
        <f>'County VTO'!AF1285</f>
        <v>0</v>
      </c>
      <c r="AG22" s="1">
        <f>'County VTO'!AG1285</f>
        <v>0</v>
      </c>
      <c r="AH22" s="1">
        <f>'County VTO'!AH1285</f>
        <v>0</v>
      </c>
      <c r="AI22" s="1">
        <f>'County VTO'!AI1285</f>
        <v>0</v>
      </c>
      <c r="AJ22" s="1">
        <f>'County VTO'!AJ1285</f>
        <v>0</v>
      </c>
      <c r="AK22" s="1">
        <f>'County VTO'!AK1285</f>
        <v>0</v>
      </c>
      <c r="AL22" s="1">
        <f>'County VTO'!AL1285</f>
        <v>0</v>
      </c>
      <c r="AM22" s="1">
        <f>'County VTO'!AM1285</f>
        <v>0</v>
      </c>
      <c r="AN22" s="1">
        <f>'County VTO'!AN1285</f>
        <v>0</v>
      </c>
      <c r="AO22" s="1">
        <f>'County VTO'!AO1285</f>
        <v>0</v>
      </c>
      <c r="AP22" s="1">
        <f>'County VTO'!AP1285</f>
        <v>0</v>
      </c>
    </row>
    <row r="23" spans="1:42">
      <c r="A23" t="s">
        <v>957</v>
      </c>
      <c r="B23" s="1">
        <f>'County VTO'!C1370</f>
        <v>9909877</v>
      </c>
      <c r="C23" s="1">
        <f>'County VTO'!D1370</f>
        <v>7576000</v>
      </c>
      <c r="D23" s="1">
        <f>'County VTO'!E1370</f>
        <v>7246000</v>
      </c>
      <c r="E23" s="1">
        <f>'County VTO'!F1370</f>
        <v>7446280</v>
      </c>
      <c r="F23" s="1">
        <f>'County VTO'!G1370</f>
        <v>6578733</v>
      </c>
      <c r="G23" s="1">
        <f>'County VTO'!H1370</f>
        <v>3188956</v>
      </c>
      <c r="H23" s="1">
        <f>'County VTO'!I1370</f>
        <v>3089477</v>
      </c>
      <c r="I23" s="2">
        <f t="shared" si="0"/>
        <v>0.40779791446673708</v>
      </c>
      <c r="J23" s="2">
        <f t="shared" si="6"/>
        <v>0.4149020719070462</v>
      </c>
      <c r="K23" s="2">
        <f t="shared" si="1"/>
        <v>0.9828775079197466</v>
      </c>
      <c r="L23" s="50"/>
      <c r="M23" s="9"/>
      <c r="N23" s="8"/>
      <c r="O23" s="2" t="str">
        <f t="shared" si="2"/>
        <v>-</v>
      </c>
      <c r="P23" s="2" t="str">
        <f t="shared" si="3"/>
        <v>-</v>
      </c>
      <c r="Q23" s="2" t="str">
        <f t="shared" si="4"/>
        <v>-</v>
      </c>
      <c r="R23" s="2" t="str">
        <f t="shared" si="5"/>
        <v>-</v>
      </c>
      <c r="S23" s="1">
        <f>'County VTO'!S1370</f>
        <v>0</v>
      </c>
      <c r="T23" s="1">
        <f>'County VTO'!T1370</f>
        <v>0</v>
      </c>
      <c r="U23" s="1">
        <f>'County VTO'!U1370</f>
        <v>0</v>
      </c>
      <c r="V23" s="1">
        <f>'County VTO'!V1370</f>
        <v>0</v>
      </c>
      <c r="W23" s="1">
        <f>'County VTO'!W1370</f>
        <v>0</v>
      </c>
      <c r="X23" s="1">
        <f>'County VTO'!Y1370</f>
        <v>0</v>
      </c>
      <c r="Y23" s="1">
        <f>'County VTO'!Z1370</f>
        <v>0</v>
      </c>
      <c r="Z23" s="1">
        <f>'County VTO'!AA1370</f>
        <v>0</v>
      </c>
      <c r="AA23" s="1">
        <f>'County VTO'!AB1370</f>
        <v>0</v>
      </c>
      <c r="AB23" s="1">
        <f>'County VTO'!AC1370</f>
        <v>0</v>
      </c>
      <c r="AC23" s="1">
        <f>'County VTO'!X1370</f>
        <v>0</v>
      </c>
      <c r="AD23" s="1">
        <f>'County VTO'!AD1370</f>
        <v>0</v>
      </c>
      <c r="AE23" s="1">
        <f>'County VTO'!AE1370</f>
        <v>0</v>
      </c>
      <c r="AF23" s="1">
        <f>'County VTO'!AF1370</f>
        <v>0</v>
      </c>
      <c r="AG23" s="1">
        <f>'County VTO'!AG1370</f>
        <v>0</v>
      </c>
      <c r="AH23" s="1">
        <f>'County VTO'!AH1370</f>
        <v>0</v>
      </c>
      <c r="AI23" s="1">
        <f>'County VTO'!AI1370</f>
        <v>0</v>
      </c>
      <c r="AJ23" s="1">
        <f>'County VTO'!AJ1370</f>
        <v>0</v>
      </c>
      <c r="AK23" s="1">
        <f>'County VTO'!AK1370</f>
        <v>0</v>
      </c>
      <c r="AL23" s="1">
        <f>'County VTO'!AL1370</f>
        <v>0</v>
      </c>
      <c r="AM23" s="1">
        <f>'County VTO'!AM1370</f>
        <v>0</v>
      </c>
      <c r="AN23" s="1">
        <f>'County VTO'!AN1370</f>
        <v>0</v>
      </c>
      <c r="AO23" s="1">
        <f>'County VTO'!AO1370</f>
        <v>0</v>
      </c>
      <c r="AP23" s="1">
        <f>'County VTO'!AP1370</f>
        <v>0</v>
      </c>
    </row>
    <row r="24" spans="1:42">
      <c r="A24" t="s">
        <v>1058</v>
      </c>
      <c r="B24" s="1">
        <f>'County VTO'!C1459</f>
        <v>5457173</v>
      </c>
      <c r="C24" s="1">
        <f>'County VTO'!D1459</f>
        <v>4104000</v>
      </c>
      <c r="D24" s="1">
        <f>'County VTO'!E1459</f>
        <v>3933000</v>
      </c>
      <c r="E24" s="1">
        <f>'County VTO'!F1459</f>
        <v>3290050</v>
      </c>
      <c r="F24" s="1">
        <f>'County VTO'!G1459</f>
        <v>0</v>
      </c>
      <c r="G24" s="1">
        <f>'County VTO'!H1459</f>
        <v>1992566</v>
      </c>
      <c r="H24" s="1">
        <f>'County VTO'!I1459</f>
        <v>1963560</v>
      </c>
      <c r="I24" s="2">
        <f t="shared" si="0"/>
        <v>0.47845029239766079</v>
      </c>
      <c r="J24" s="2">
        <f t="shared" si="6"/>
        <v>0.5968176775428945</v>
      </c>
      <c r="K24" s="2">
        <f t="shared" si="1"/>
        <v>0.80166910331384011</v>
      </c>
      <c r="L24" s="50"/>
      <c r="M24" s="9"/>
      <c r="N24" s="8"/>
      <c r="O24" s="2" t="str">
        <f t="shared" si="2"/>
        <v>-</v>
      </c>
      <c r="P24" s="2" t="str">
        <f t="shared" si="3"/>
        <v>-</v>
      </c>
      <c r="Q24" s="2" t="str">
        <f t="shared" si="4"/>
        <v>-</v>
      </c>
      <c r="R24" s="2" t="str">
        <f t="shared" si="5"/>
        <v>-</v>
      </c>
      <c r="S24" s="1">
        <f>'County VTO'!S1459</f>
        <v>0</v>
      </c>
      <c r="T24" s="1">
        <f>'County VTO'!T1459</f>
        <v>0</v>
      </c>
      <c r="U24" s="1">
        <f>'County VTO'!U1459</f>
        <v>0</v>
      </c>
      <c r="V24" s="1">
        <f>'County VTO'!V1459</f>
        <v>0</v>
      </c>
      <c r="W24" s="1">
        <f>'County VTO'!W1459</f>
        <v>0</v>
      </c>
      <c r="X24" s="1">
        <f>'County VTO'!Y1459</f>
        <v>0</v>
      </c>
      <c r="Y24" s="1">
        <f>'County VTO'!Z1459</f>
        <v>0</v>
      </c>
      <c r="Z24" s="1">
        <f>'County VTO'!AA1459</f>
        <v>0</v>
      </c>
      <c r="AA24" s="1">
        <f>'County VTO'!AB1459</f>
        <v>0</v>
      </c>
      <c r="AB24" s="1">
        <f>'County VTO'!AC1459</f>
        <v>0</v>
      </c>
      <c r="AC24" s="1">
        <f>'County VTO'!X1459</f>
        <v>0</v>
      </c>
      <c r="AD24" s="1">
        <f>'County VTO'!AD1459</f>
        <v>0</v>
      </c>
      <c r="AE24" s="1">
        <f>'County VTO'!AE1459</f>
        <v>0</v>
      </c>
      <c r="AF24" s="1">
        <f>'County VTO'!AF1459</f>
        <v>0</v>
      </c>
      <c r="AG24" s="1">
        <f>'County VTO'!AG1459</f>
        <v>0</v>
      </c>
      <c r="AH24" s="1">
        <f>'County VTO'!AH1459</f>
        <v>0</v>
      </c>
      <c r="AI24" s="1">
        <f>'County VTO'!AI1459</f>
        <v>0</v>
      </c>
      <c r="AJ24" s="1">
        <f>'County VTO'!AJ1459</f>
        <v>0</v>
      </c>
      <c r="AK24" s="1">
        <f>'County VTO'!AK1459</f>
        <v>0</v>
      </c>
      <c r="AL24" s="1">
        <f>'County VTO'!AL1459</f>
        <v>0</v>
      </c>
      <c r="AM24" s="1">
        <f>'County VTO'!AM1459</f>
        <v>0</v>
      </c>
      <c r="AN24" s="1">
        <f>'County VTO'!AN1459</f>
        <v>0</v>
      </c>
      <c r="AO24" s="1">
        <f>'County VTO'!AO1459</f>
        <v>0</v>
      </c>
      <c r="AP24" s="1">
        <f>'County VTO'!AP1459</f>
        <v>0</v>
      </c>
    </row>
    <row r="25" spans="1:42">
      <c r="A25" t="s">
        <v>1878</v>
      </c>
      <c r="B25" s="1">
        <f>'County VTO'!C1543</f>
        <v>2994079</v>
      </c>
      <c r="C25" s="1">
        <f>'County VTO'!D1543</f>
        <v>2182000</v>
      </c>
      <c r="D25" s="1">
        <f>'County VTO'!E1543</f>
        <v>2142000</v>
      </c>
      <c r="E25" s="1">
        <f>'County VTO'!F1543</f>
        <v>2041612</v>
      </c>
      <c r="F25" s="1">
        <f>'County VTO'!G1543</f>
        <v>1863105</v>
      </c>
      <c r="G25" s="1">
        <f>'County VTO'!H1543</f>
        <v>0</v>
      </c>
      <c r="H25" s="1">
        <f>'County VTO'!I1543</f>
        <v>626279</v>
      </c>
      <c r="I25" s="2">
        <f t="shared" si="0"/>
        <v>0.28702062328139322</v>
      </c>
      <c r="J25" s="2">
        <f t="shared" si="6"/>
        <v>0.3067571115373538</v>
      </c>
      <c r="K25" s="2">
        <f t="shared" si="1"/>
        <v>0.93566086159486705</v>
      </c>
      <c r="L25" s="50"/>
      <c r="M25" s="9"/>
      <c r="N25" s="8"/>
      <c r="O25" s="2" t="str">
        <f t="shared" si="2"/>
        <v>-</v>
      </c>
      <c r="P25" s="2" t="str">
        <f t="shared" si="3"/>
        <v>-</v>
      </c>
      <c r="Q25" s="2" t="str">
        <f t="shared" si="4"/>
        <v>-</v>
      </c>
      <c r="R25" s="2" t="str">
        <f t="shared" si="5"/>
        <v>-</v>
      </c>
      <c r="S25" s="1">
        <f>'County VTO'!S1543</f>
        <v>0</v>
      </c>
      <c r="T25" s="1">
        <f>'County VTO'!T1543</f>
        <v>0</v>
      </c>
      <c r="U25" s="1">
        <f>'County VTO'!U1543</f>
        <v>0</v>
      </c>
      <c r="V25" s="1">
        <f>'County VTO'!V1543</f>
        <v>0</v>
      </c>
      <c r="W25" s="1">
        <f>'County VTO'!W1543</f>
        <v>0</v>
      </c>
      <c r="X25" s="1">
        <f>'County VTO'!Y1543</f>
        <v>0</v>
      </c>
      <c r="Y25" s="1">
        <f>'County VTO'!Z1543</f>
        <v>0</v>
      </c>
      <c r="Z25" s="1">
        <f>'County VTO'!AA1543</f>
        <v>0</v>
      </c>
      <c r="AA25" s="1">
        <f>'County VTO'!AB1543</f>
        <v>0</v>
      </c>
      <c r="AB25" s="1">
        <f>'County VTO'!AC1543</f>
        <v>0</v>
      </c>
      <c r="AC25" s="1">
        <f>'County VTO'!X1543</f>
        <v>0</v>
      </c>
      <c r="AD25" s="1">
        <f>'County VTO'!AD1543</f>
        <v>0</v>
      </c>
      <c r="AE25" s="1">
        <f>'County VTO'!AE1543</f>
        <v>0</v>
      </c>
      <c r="AF25" s="1">
        <f>'County VTO'!AF1543</f>
        <v>0</v>
      </c>
      <c r="AG25" s="1">
        <f>'County VTO'!AG1543</f>
        <v>0</v>
      </c>
      <c r="AH25" s="1">
        <f>'County VTO'!AH1543</f>
        <v>0</v>
      </c>
      <c r="AI25" s="1">
        <f>'County VTO'!AI1543</f>
        <v>0</v>
      </c>
      <c r="AJ25" s="1">
        <f>'County VTO'!AJ1543</f>
        <v>0</v>
      </c>
      <c r="AK25" s="1">
        <f>'County VTO'!AK1543</f>
        <v>0</v>
      </c>
      <c r="AL25" s="1">
        <f>'County VTO'!AL1543</f>
        <v>0</v>
      </c>
      <c r="AM25" s="1">
        <f>'County VTO'!AM1543</f>
        <v>0</v>
      </c>
      <c r="AN25" s="1">
        <f>'County VTO'!AN1543</f>
        <v>0</v>
      </c>
      <c r="AO25" s="1">
        <f>'County VTO'!AO1543</f>
        <v>0</v>
      </c>
      <c r="AP25" s="1">
        <f>'County VTO'!AP1543</f>
        <v>0</v>
      </c>
    </row>
    <row r="26" spans="1:42">
      <c r="A26" t="s">
        <v>87</v>
      </c>
      <c r="B26" s="1">
        <f>'County VTO'!C1660</f>
        <v>6063589</v>
      </c>
      <c r="C26" s="1">
        <f>'County VTO'!D1660</f>
        <v>4505000</v>
      </c>
      <c r="D26" s="1">
        <f>'County VTO'!E1660</f>
        <v>4429000</v>
      </c>
      <c r="E26" s="1">
        <f>'County VTO'!F1660</f>
        <v>4081259</v>
      </c>
      <c r="F26" s="1">
        <f>'County VTO'!G1660</f>
        <v>0</v>
      </c>
      <c r="G26" s="1">
        <f>'County VTO'!H1660</f>
        <v>0</v>
      </c>
      <c r="H26" s="1">
        <f>'County VTO'!I1660</f>
        <v>1426303</v>
      </c>
      <c r="I26" s="2">
        <f t="shared" si="0"/>
        <v>0.31660443951165373</v>
      </c>
      <c r="J26" s="2">
        <f t="shared" si="6"/>
        <v>0.34947622780127408</v>
      </c>
      <c r="K26" s="2">
        <f t="shared" si="1"/>
        <v>0.90593984461709209</v>
      </c>
      <c r="L26" s="50"/>
      <c r="M26" s="9"/>
      <c r="N26" s="8"/>
      <c r="O26" s="2" t="str">
        <f t="shared" si="2"/>
        <v>-</v>
      </c>
      <c r="P26" s="2" t="str">
        <f t="shared" si="3"/>
        <v>-</v>
      </c>
      <c r="Q26" s="2" t="str">
        <f t="shared" si="4"/>
        <v>-</v>
      </c>
      <c r="R26" s="2" t="str">
        <f t="shared" si="5"/>
        <v>-</v>
      </c>
      <c r="S26" s="1">
        <f>'County VTO'!S1660</f>
        <v>0</v>
      </c>
      <c r="T26" s="1">
        <f>'County VTO'!T1660</f>
        <v>0</v>
      </c>
      <c r="U26" s="1">
        <f>'County VTO'!U1660</f>
        <v>0</v>
      </c>
      <c r="V26" s="1">
        <f>'County VTO'!V1660</f>
        <v>0</v>
      </c>
      <c r="W26" s="1">
        <f>'County VTO'!W1660</f>
        <v>0</v>
      </c>
      <c r="X26" s="1">
        <f>'County VTO'!Y1660</f>
        <v>0</v>
      </c>
      <c r="Y26" s="1">
        <f>'County VTO'!Z1660</f>
        <v>0</v>
      </c>
      <c r="Z26" s="1">
        <f>'County VTO'!AA1660</f>
        <v>0</v>
      </c>
      <c r="AA26" s="1">
        <f>'County VTO'!AB1660</f>
        <v>0</v>
      </c>
      <c r="AB26" s="1">
        <f>'County VTO'!AC1660</f>
        <v>0</v>
      </c>
      <c r="AC26" s="1">
        <f>'County VTO'!X1660</f>
        <v>0</v>
      </c>
      <c r="AD26" s="1">
        <f>'County VTO'!AD1660</f>
        <v>0</v>
      </c>
      <c r="AE26" s="1">
        <f>'County VTO'!AE1660</f>
        <v>0</v>
      </c>
      <c r="AF26" s="1">
        <f>'County VTO'!AF1660</f>
        <v>0</v>
      </c>
      <c r="AG26" s="1">
        <f>'County VTO'!AG1660</f>
        <v>0</v>
      </c>
      <c r="AH26" s="1">
        <f>'County VTO'!AH1660</f>
        <v>0</v>
      </c>
      <c r="AI26" s="1">
        <f>'County VTO'!AI1660</f>
        <v>0</v>
      </c>
      <c r="AJ26" s="1">
        <f>'County VTO'!AJ1660</f>
        <v>0</v>
      </c>
      <c r="AK26" s="1">
        <f>'County VTO'!AK1660</f>
        <v>0</v>
      </c>
      <c r="AL26" s="1">
        <f>'County VTO'!AL1660</f>
        <v>0</v>
      </c>
      <c r="AM26" s="1">
        <f>'County VTO'!AM1660</f>
        <v>0</v>
      </c>
      <c r="AN26" s="1">
        <f>'County VTO'!AN1660</f>
        <v>0</v>
      </c>
      <c r="AO26" s="1">
        <f>'County VTO'!AO1660</f>
        <v>0</v>
      </c>
      <c r="AP26" s="1">
        <f>'County VTO'!AP1660</f>
        <v>0</v>
      </c>
    </row>
    <row r="27" spans="1:42">
      <c r="A27" t="s">
        <v>2974</v>
      </c>
      <c r="B27" s="1">
        <f>'County VTO'!C1718</f>
        <v>1023579</v>
      </c>
      <c r="C27" s="1">
        <f>'County VTO'!D1718</f>
        <v>788000</v>
      </c>
      <c r="D27" s="1">
        <f>'County VTO'!E1718</f>
        <v>782000</v>
      </c>
      <c r="E27" s="1">
        <f>'County VTO'!F1718</f>
        <v>674264</v>
      </c>
      <c r="F27" s="1">
        <f>'County VTO'!G1718</f>
        <v>0</v>
      </c>
      <c r="G27" s="1">
        <f>'County VTO'!H1718</f>
        <v>373831</v>
      </c>
      <c r="H27" s="1">
        <f>'County VTO'!I1718</f>
        <v>367963</v>
      </c>
      <c r="I27" s="2">
        <f t="shared" si="0"/>
        <v>0.46695812182741114</v>
      </c>
      <c r="J27" s="2">
        <f t="shared" si="6"/>
        <v>0.54572541319127221</v>
      </c>
      <c r="K27" s="2">
        <f t="shared" si="1"/>
        <v>0.85566497461928936</v>
      </c>
      <c r="L27" s="50"/>
      <c r="M27" s="9"/>
      <c r="N27" s="8"/>
      <c r="O27" s="2" t="str">
        <f t="shared" si="2"/>
        <v>-</v>
      </c>
      <c r="P27" s="2" t="str">
        <f t="shared" si="3"/>
        <v>-</v>
      </c>
      <c r="Q27" s="2" t="str">
        <f t="shared" si="4"/>
        <v>-</v>
      </c>
      <c r="R27" s="2" t="str">
        <f t="shared" si="5"/>
        <v>-</v>
      </c>
      <c r="S27" s="1">
        <f>'County VTO'!S1718</f>
        <v>0</v>
      </c>
      <c r="T27" s="1">
        <f>'County VTO'!T1718</f>
        <v>0</v>
      </c>
      <c r="U27" s="1">
        <f>'County VTO'!U1718</f>
        <v>0</v>
      </c>
      <c r="V27" s="1">
        <f>'County VTO'!V1718</f>
        <v>0</v>
      </c>
      <c r="W27" s="1">
        <f>'County VTO'!W1718</f>
        <v>0</v>
      </c>
      <c r="X27" s="1">
        <f>'County VTO'!Y1718</f>
        <v>0</v>
      </c>
      <c r="Y27" s="1">
        <f>'County VTO'!Z1718</f>
        <v>0</v>
      </c>
      <c r="Z27" s="1">
        <f>'County VTO'!AA1718</f>
        <v>0</v>
      </c>
      <c r="AA27" s="1">
        <f>'County VTO'!AB1718</f>
        <v>0</v>
      </c>
      <c r="AB27" s="1">
        <f>'County VTO'!AC1718</f>
        <v>0</v>
      </c>
      <c r="AC27" s="1">
        <f>'County VTO'!X1718</f>
        <v>0</v>
      </c>
      <c r="AD27" s="1">
        <f>'County VTO'!AD1718</f>
        <v>0</v>
      </c>
      <c r="AE27" s="1">
        <f>'County VTO'!AE1718</f>
        <v>0</v>
      </c>
      <c r="AF27" s="1">
        <f>'County VTO'!AF1718</f>
        <v>0</v>
      </c>
      <c r="AG27" s="1">
        <f>'County VTO'!AG1718</f>
        <v>0</v>
      </c>
      <c r="AH27" s="1">
        <f>'County VTO'!AH1718</f>
        <v>0</v>
      </c>
      <c r="AI27" s="1">
        <f>'County VTO'!AI1718</f>
        <v>0</v>
      </c>
      <c r="AJ27" s="1">
        <f>'County VTO'!AJ1718</f>
        <v>0</v>
      </c>
      <c r="AK27" s="1">
        <f>'County VTO'!AK1718</f>
        <v>0</v>
      </c>
      <c r="AL27" s="1">
        <f>'County VTO'!AL1718</f>
        <v>0</v>
      </c>
      <c r="AM27" s="1">
        <f>'County VTO'!AM1718</f>
        <v>0</v>
      </c>
      <c r="AN27" s="1">
        <f>'County VTO'!AN1718</f>
        <v>0</v>
      </c>
      <c r="AO27" s="1">
        <f>'County VTO'!AO1718</f>
        <v>0</v>
      </c>
      <c r="AP27" s="1">
        <f>'County VTO'!AP1718</f>
        <v>0</v>
      </c>
    </row>
    <row r="28" spans="1:42">
      <c r="A28" t="s">
        <v>2826</v>
      </c>
      <c r="B28" s="1">
        <f>'County VTO'!C1813</f>
        <v>1881503</v>
      </c>
      <c r="C28" s="1">
        <f>'County VTO'!D1813</f>
        <v>1400000</v>
      </c>
      <c r="D28" s="1">
        <f>'County VTO'!E1813</f>
        <v>1306000</v>
      </c>
      <c r="E28" s="1">
        <f>'County VTO'!F1813</f>
        <v>1158840</v>
      </c>
      <c r="F28" s="1">
        <f>'County VTO'!G1813</f>
        <v>0</v>
      </c>
      <c r="G28" s="1">
        <f>'County VTO'!H1813</f>
        <v>552115</v>
      </c>
      <c r="H28" s="1">
        <f>'County VTO'!I1813</f>
        <v>535530</v>
      </c>
      <c r="I28" s="2">
        <f t="shared" si="0"/>
        <v>0.38252142857142857</v>
      </c>
      <c r="J28" s="2">
        <f t="shared" si="6"/>
        <v>0.46212591902247074</v>
      </c>
      <c r="K28" s="2">
        <f t="shared" si="1"/>
        <v>0.82774285714285711</v>
      </c>
      <c r="L28" s="50">
        <f t="shared" ref="L28:L34" si="10">RANK(S28,S28:AP28)</f>
        <v>2</v>
      </c>
      <c r="M28" s="9">
        <f t="shared" ref="M28:M34" si="11">RANK(T28,S28:AP28)</f>
        <v>1</v>
      </c>
      <c r="N28" s="8">
        <f t="shared" ref="N28:N34" si="12">RANK(U28,S28:AP28)</f>
        <v>3</v>
      </c>
      <c r="O28" s="2">
        <f t="shared" si="2"/>
        <v>0.30878723551137344</v>
      </c>
      <c r="P28" s="2">
        <f t="shared" si="3"/>
        <v>0.48269303786545165</v>
      </c>
      <c r="Q28" s="2">
        <f t="shared" si="4"/>
        <v>0.20358461910186049</v>
      </c>
      <c r="R28" s="2">
        <f t="shared" si="5"/>
        <v>4.9351075213144302E-3</v>
      </c>
      <c r="S28" s="1">
        <f>'County VTO'!S1813</f>
        <v>357835</v>
      </c>
      <c r="T28" s="1">
        <f>'County VTO'!T1813</f>
        <v>559364</v>
      </c>
      <c r="U28" s="1">
        <f>'County VTO'!U1813</f>
        <v>235922</v>
      </c>
      <c r="V28" s="1">
        <f>'County VTO'!V1813</f>
        <v>5719</v>
      </c>
      <c r="W28" s="1">
        <f>'County VTO'!W1813</f>
        <v>0</v>
      </c>
      <c r="X28" s="1">
        <f>'County VTO'!Y1813</f>
        <v>0</v>
      </c>
      <c r="Y28" s="1">
        <f>'County VTO'!Z1813</f>
        <v>0</v>
      </c>
      <c r="Z28" s="1">
        <f>'County VTO'!AA1813</f>
        <v>0</v>
      </c>
      <c r="AA28" s="1">
        <f>'County VTO'!AB1813</f>
        <v>0</v>
      </c>
      <c r="AB28" s="1">
        <f>'County VTO'!AC1813</f>
        <v>0</v>
      </c>
      <c r="AC28" s="1">
        <f>'County VTO'!X1813</f>
        <v>0</v>
      </c>
      <c r="AD28" s="1">
        <f>'County VTO'!AD1813</f>
        <v>0</v>
      </c>
      <c r="AE28" s="1">
        <f>'County VTO'!AE1813</f>
        <v>0</v>
      </c>
      <c r="AF28" s="1">
        <f>'County VTO'!AF1813</f>
        <v>0</v>
      </c>
      <c r="AG28" s="1">
        <f>'County VTO'!AG1813</f>
        <v>0</v>
      </c>
      <c r="AH28" s="1">
        <f>'County VTO'!AH1813</f>
        <v>0</v>
      </c>
      <c r="AI28" s="1">
        <f>'County VTO'!AI1813</f>
        <v>0</v>
      </c>
      <c r="AJ28" s="1">
        <f>'County VTO'!AJ1813</f>
        <v>0</v>
      </c>
      <c r="AK28" s="1">
        <f>'County VTO'!AK1813</f>
        <v>0</v>
      </c>
      <c r="AL28" s="1">
        <f>'County VTO'!AL1813</f>
        <v>0</v>
      </c>
      <c r="AM28" s="1">
        <f>'County VTO'!AM1813</f>
        <v>0</v>
      </c>
      <c r="AN28" s="1">
        <f>'County VTO'!AN1813</f>
        <v>0</v>
      </c>
      <c r="AO28" s="1">
        <f>'County VTO'!AO1813</f>
        <v>0</v>
      </c>
      <c r="AP28" s="1">
        <f>'County VTO'!AP1813</f>
        <v>0</v>
      </c>
    </row>
    <row r="29" spans="1:42">
      <c r="A29" t="s">
        <v>2749</v>
      </c>
      <c r="B29" s="1">
        <f>'County VTO'!C1832</f>
        <v>2839099</v>
      </c>
      <c r="C29" s="1">
        <f>'County VTO'!D1832</f>
        <v>2128000</v>
      </c>
      <c r="D29" s="1">
        <f>'County VTO'!E1832</f>
        <v>1858000</v>
      </c>
      <c r="E29" s="1">
        <f>'County VTO'!F1832</f>
        <v>1475969</v>
      </c>
      <c r="F29" s="1">
        <f>'County VTO'!G1832</f>
        <v>1213193</v>
      </c>
      <c r="G29" s="1">
        <f>'County VTO'!H1832</f>
        <v>552326</v>
      </c>
      <c r="H29" s="1">
        <f>'County VTO'!I1832</f>
        <v>543009</v>
      </c>
      <c r="I29" s="2">
        <f t="shared" si="0"/>
        <v>0.25517340225563911</v>
      </c>
      <c r="J29" s="2">
        <f t="shared" si="6"/>
        <v>0.3679000033198529</v>
      </c>
      <c r="K29" s="2">
        <f t="shared" si="1"/>
        <v>0.69359445488721805</v>
      </c>
      <c r="L29" s="50">
        <f t="shared" si="10"/>
        <v>1</v>
      </c>
      <c r="M29" s="9">
        <f t="shared" si="11"/>
        <v>2</v>
      </c>
      <c r="N29" s="8">
        <f t="shared" si="12"/>
        <v>3</v>
      </c>
      <c r="O29" s="2">
        <f t="shared" si="2"/>
        <v>0.39746190424771655</v>
      </c>
      <c r="P29" s="2">
        <f t="shared" si="3"/>
        <v>0.34632741863825461</v>
      </c>
      <c r="Q29" s="2">
        <f t="shared" si="4"/>
        <v>0.1922571264423715</v>
      </c>
      <c r="R29" s="2">
        <f t="shared" si="5"/>
        <v>6.3953550671657339E-2</v>
      </c>
      <c r="S29" s="1">
        <f>'County VTO'!S1832</f>
        <v>482198</v>
      </c>
      <c r="T29" s="1">
        <f>'County VTO'!T1832</f>
        <v>420162</v>
      </c>
      <c r="U29" s="1">
        <f>'County VTO'!U1832</f>
        <v>233245</v>
      </c>
      <c r="V29" s="1">
        <f>'County VTO'!V1832</f>
        <v>9739</v>
      </c>
      <c r="W29" s="1">
        <f>'County VTO'!W1832</f>
        <v>0</v>
      </c>
      <c r="X29" s="1">
        <f>'County VTO'!Y1832</f>
        <v>0</v>
      </c>
      <c r="Y29" s="1">
        <f>'County VTO'!Z1832</f>
        <v>0</v>
      </c>
      <c r="Z29" s="1">
        <f>'County VTO'!AA1832</f>
        <v>56628</v>
      </c>
      <c r="AA29" s="1">
        <f>'County VTO'!AB1832</f>
        <v>0</v>
      </c>
      <c r="AB29" s="1">
        <f>'County VTO'!AC1832</f>
        <v>0</v>
      </c>
      <c r="AC29" s="1">
        <f>'County VTO'!X1832</f>
        <v>11221</v>
      </c>
      <c r="AD29" s="1">
        <f>'County VTO'!AD1832</f>
        <v>0</v>
      </c>
      <c r="AE29" s="1">
        <f>'County VTO'!AE1832</f>
        <v>0</v>
      </c>
      <c r="AF29" s="1">
        <f>'County VTO'!AF1832</f>
        <v>0</v>
      </c>
      <c r="AG29" s="1">
        <f>'County VTO'!AG1832</f>
        <v>0</v>
      </c>
      <c r="AH29" s="1">
        <f>'County VTO'!AH1832</f>
        <v>0</v>
      </c>
      <c r="AI29" s="1">
        <f>'County VTO'!AI1832</f>
        <v>0</v>
      </c>
      <c r="AJ29" s="1">
        <f>'County VTO'!AJ1832</f>
        <v>0</v>
      </c>
      <c r="AK29" s="1">
        <f>'County VTO'!AK1832</f>
        <v>0</v>
      </c>
      <c r="AL29" s="1">
        <f>'County VTO'!AL1832</f>
        <v>0</v>
      </c>
      <c r="AM29" s="1">
        <f>'County VTO'!AM1832</f>
        <v>0</v>
      </c>
      <c r="AN29" s="1">
        <f>'County VTO'!AN1832</f>
        <v>0</v>
      </c>
      <c r="AO29" s="1">
        <f>'County VTO'!AO1832</f>
        <v>0</v>
      </c>
      <c r="AP29" s="1">
        <f>'County VTO'!AP1832</f>
        <v>0</v>
      </c>
    </row>
    <row r="30" spans="1:42">
      <c r="A30" t="s">
        <v>851</v>
      </c>
      <c r="B30" s="1">
        <f>'County VTO'!C1844</f>
        <v>1326813</v>
      </c>
      <c r="C30" s="1">
        <f>'County VTO'!D1844</f>
        <v>1047000</v>
      </c>
      <c r="D30" s="1">
        <f>'County VTO'!E1844</f>
        <v>1015000</v>
      </c>
      <c r="E30" s="1">
        <f>'County VTO'!F1844</f>
        <v>896829</v>
      </c>
      <c r="F30" s="1">
        <f>'County VTO'!G1844</f>
        <v>0</v>
      </c>
      <c r="G30" s="1">
        <f>'County VTO'!H1844</f>
        <v>495453</v>
      </c>
      <c r="H30" s="1">
        <f>'County VTO'!I1844</f>
        <v>480920</v>
      </c>
      <c r="I30" s="2">
        <f t="shared" si="0"/>
        <v>0.45933142311365804</v>
      </c>
      <c r="J30" s="2">
        <f t="shared" si="6"/>
        <v>0.53624492517525635</v>
      </c>
      <c r="K30" s="2">
        <f t="shared" si="1"/>
        <v>0.85657020057306588</v>
      </c>
      <c r="L30" s="50">
        <f t="shared" si="10"/>
        <v>3</v>
      </c>
      <c r="M30" s="9">
        <f t="shared" si="11"/>
        <v>2</v>
      </c>
      <c r="N30" s="8">
        <f t="shared" si="12"/>
        <v>1</v>
      </c>
      <c r="O30" s="2">
        <f t="shared" si="2"/>
        <v>0.26726611204588613</v>
      </c>
      <c r="P30" s="2">
        <f t="shared" si="3"/>
        <v>0.30362532879735155</v>
      </c>
      <c r="Q30" s="2">
        <f t="shared" si="4"/>
        <v>0.42910855915676233</v>
      </c>
      <c r="R30" s="2">
        <f t="shared" si="5"/>
        <v>0</v>
      </c>
      <c r="S30" s="1">
        <f>'County VTO'!S1844</f>
        <v>239692</v>
      </c>
      <c r="T30" s="1">
        <f>'County VTO'!T1844</f>
        <v>272300</v>
      </c>
      <c r="U30" s="1">
        <f>'County VTO'!U1844</f>
        <v>384837</v>
      </c>
      <c r="V30" s="1">
        <f>'County VTO'!V1844</f>
        <v>0</v>
      </c>
      <c r="W30" s="1">
        <f>'County VTO'!W1844</f>
        <v>0</v>
      </c>
      <c r="X30" s="1">
        <f>'County VTO'!Y1844</f>
        <v>0</v>
      </c>
      <c r="Y30" s="1">
        <f>'County VTO'!Z1844</f>
        <v>0</v>
      </c>
      <c r="Z30" s="1">
        <f>'County VTO'!AA1844</f>
        <v>0</v>
      </c>
      <c r="AA30" s="1">
        <f>'County VTO'!AB1844</f>
        <v>0</v>
      </c>
      <c r="AB30" s="1">
        <f>'County VTO'!AC1844</f>
        <v>0</v>
      </c>
      <c r="AC30" s="1">
        <f>'County VTO'!X1844</f>
        <v>0</v>
      </c>
      <c r="AD30" s="1">
        <f>'County VTO'!AD1844</f>
        <v>0</v>
      </c>
      <c r="AE30" s="1">
        <f>'County VTO'!AE1844</f>
        <v>0</v>
      </c>
      <c r="AF30" s="1">
        <f>'County VTO'!AF1844</f>
        <v>0</v>
      </c>
      <c r="AG30" s="1">
        <f>'County VTO'!AG1844</f>
        <v>0</v>
      </c>
      <c r="AH30" s="1">
        <f>'County VTO'!AH1844</f>
        <v>0</v>
      </c>
      <c r="AI30" s="1">
        <f>'County VTO'!AI1844</f>
        <v>0</v>
      </c>
      <c r="AJ30" s="1">
        <f>'County VTO'!AJ1844</f>
        <v>0</v>
      </c>
      <c r="AK30" s="1">
        <f>'County VTO'!AK1844</f>
        <v>0</v>
      </c>
      <c r="AL30" s="1">
        <f>'County VTO'!AL1844</f>
        <v>0</v>
      </c>
      <c r="AM30" s="1">
        <f>'County VTO'!AM1844</f>
        <v>0</v>
      </c>
      <c r="AN30" s="1">
        <f>'County VTO'!AN1844</f>
        <v>0</v>
      </c>
      <c r="AO30" s="1">
        <f>'County VTO'!AO1844</f>
        <v>0</v>
      </c>
      <c r="AP30" s="1">
        <f>'County VTO'!AP1844</f>
        <v>0</v>
      </c>
    </row>
    <row r="31" spans="1:42">
      <c r="A31" t="s">
        <v>2405</v>
      </c>
      <c r="B31" s="1">
        <f>'County VTO'!C1867</f>
        <v>8938175</v>
      </c>
      <c r="C31" s="1">
        <f>'County VTO'!D1867</f>
        <v>6820000</v>
      </c>
      <c r="D31" s="1">
        <f>'County VTO'!E1867</f>
        <v>5909000</v>
      </c>
      <c r="E31" s="1">
        <f>'County VTO'!F1867</f>
        <v>5492514</v>
      </c>
      <c r="F31" s="1">
        <f>'County VTO'!G1867</f>
        <v>0</v>
      </c>
      <c r="G31" s="1">
        <f>'County VTO'!H1867</f>
        <v>1955042</v>
      </c>
      <c r="H31" s="1">
        <f>'County VTO'!I1867</f>
        <v>1821365</v>
      </c>
      <c r="I31" s="2">
        <f t="shared" si="0"/>
        <v>0.26706231671554254</v>
      </c>
      <c r="J31" s="2">
        <f t="shared" si="6"/>
        <v>0.33160862220833665</v>
      </c>
      <c r="K31" s="2">
        <f t="shared" si="1"/>
        <v>0.80535395894428152</v>
      </c>
      <c r="L31" s="50">
        <f t="shared" si="10"/>
        <v>2</v>
      </c>
      <c r="M31" s="9">
        <f t="shared" si="11"/>
        <v>3</v>
      </c>
      <c r="N31" s="8">
        <f t="shared" si="12"/>
        <v>1</v>
      </c>
      <c r="O31" s="2">
        <f t="shared" si="2"/>
        <v>0.32704022238268304</v>
      </c>
      <c r="P31" s="2">
        <f t="shared" si="3"/>
        <v>0.19687614815365059</v>
      </c>
      <c r="Q31" s="2">
        <f t="shared" si="4"/>
        <v>0.47522172906614346</v>
      </c>
      <c r="R31" s="2">
        <f t="shared" si="5"/>
        <v>8.6190039752287451E-4</v>
      </c>
      <c r="S31" s="1">
        <f>'County VTO'!S1867</f>
        <v>1796273</v>
      </c>
      <c r="T31" s="1">
        <f>'County VTO'!T1867</f>
        <v>1081345</v>
      </c>
      <c r="U31" s="1">
        <f>'County VTO'!U1867</f>
        <v>2610162</v>
      </c>
      <c r="V31" s="1">
        <f>'County VTO'!V1867</f>
        <v>2483</v>
      </c>
      <c r="W31" s="1">
        <f>'County VTO'!W1867</f>
        <v>1299</v>
      </c>
      <c r="X31" s="1">
        <f>'County VTO'!Y1867</f>
        <v>65</v>
      </c>
      <c r="Y31" s="1">
        <f>'County VTO'!Z1867</f>
        <v>36</v>
      </c>
      <c r="Z31" s="1">
        <f>'County VTO'!AA1867</f>
        <v>0</v>
      </c>
      <c r="AA31" s="1">
        <f>'County VTO'!AB1867</f>
        <v>174</v>
      </c>
      <c r="AB31" s="1">
        <f>'County VTO'!AC1867</f>
        <v>0</v>
      </c>
      <c r="AC31" s="1">
        <f>'County VTO'!X1867</f>
        <v>0</v>
      </c>
      <c r="AD31" s="1">
        <f>'County VTO'!AD1867</f>
        <v>0</v>
      </c>
      <c r="AE31" s="1">
        <f>'County VTO'!AE1867</f>
        <v>0</v>
      </c>
      <c r="AF31" s="1">
        <f>'County VTO'!AF1867</f>
        <v>0</v>
      </c>
      <c r="AG31" s="1">
        <f>'County VTO'!AG1867</f>
        <v>667</v>
      </c>
      <c r="AH31" s="1">
        <f>'County VTO'!AH1867</f>
        <v>10</v>
      </c>
      <c r="AI31" s="1">
        <f>'County VTO'!AI1867</f>
        <v>0</v>
      </c>
      <c r="AJ31" s="1">
        <f>'County VTO'!AJ1867</f>
        <v>0</v>
      </c>
      <c r="AK31" s="1">
        <f>'County VTO'!AK1867</f>
        <v>0</v>
      </c>
      <c r="AL31" s="1">
        <f>'County VTO'!AL1867</f>
        <v>0</v>
      </c>
      <c r="AM31" s="1">
        <f>'County VTO'!AM1867</f>
        <v>0</v>
      </c>
      <c r="AN31" s="1">
        <f>'County VTO'!AN1867</f>
        <v>0</v>
      </c>
      <c r="AO31" s="1">
        <f>'County VTO'!AO1867</f>
        <v>0</v>
      </c>
      <c r="AP31" s="1">
        <f>'County VTO'!AP1867</f>
        <v>0</v>
      </c>
    </row>
    <row r="32" spans="1:42">
      <c r="A32" t="s">
        <v>919</v>
      </c>
      <c r="B32" s="1">
        <f>'County VTO'!C1902</f>
        <v>2085572</v>
      </c>
      <c r="C32" s="1">
        <f>'County VTO'!D1902</f>
        <v>1536000</v>
      </c>
      <c r="D32" s="1">
        <f>'County VTO'!E1902</f>
        <v>1417000</v>
      </c>
      <c r="E32" s="1">
        <f>'County VTO'!F1902</f>
        <v>1287665</v>
      </c>
      <c r="F32" s="1">
        <f>'County VTO'!G1902</f>
        <v>0</v>
      </c>
      <c r="G32" s="1">
        <f>'County VTO'!H1902</f>
        <v>519436</v>
      </c>
      <c r="H32" s="1">
        <f>'County VTO'!I1902</f>
        <v>511885</v>
      </c>
      <c r="I32" s="2">
        <f t="shared" si="0"/>
        <v>0.33325846354166666</v>
      </c>
      <c r="J32" s="2">
        <f t="shared" si="6"/>
        <v>0.39752963697856197</v>
      </c>
      <c r="K32" s="2">
        <f t="shared" si="1"/>
        <v>0.83832356770833338</v>
      </c>
      <c r="L32" s="50">
        <f t="shared" si="10"/>
        <v>1</v>
      </c>
      <c r="M32" s="9">
        <f t="shared" si="11"/>
        <v>2</v>
      </c>
      <c r="N32" s="8">
        <f t="shared" si="12"/>
        <v>3</v>
      </c>
      <c r="O32" s="2">
        <f t="shared" si="2"/>
        <v>0.46637906598377682</v>
      </c>
      <c r="P32" s="2">
        <f t="shared" si="3"/>
        <v>0.3116781150376845</v>
      </c>
      <c r="Q32" s="2">
        <f t="shared" si="4"/>
        <v>0.19119802122446444</v>
      </c>
      <c r="R32" s="2">
        <f t="shared" si="5"/>
        <v>3.0744797754074293E-2</v>
      </c>
      <c r="S32" s="1">
        <f>'County VTO'!S1902</f>
        <v>600540</v>
      </c>
      <c r="T32" s="1">
        <f>'County VTO'!T1902</f>
        <v>401337</v>
      </c>
      <c r="U32" s="1">
        <f>'County VTO'!U1902</f>
        <v>246199</v>
      </c>
      <c r="V32" s="1">
        <f>'County VTO'!V1902</f>
        <v>0</v>
      </c>
      <c r="W32" s="1">
        <f>'County VTO'!W1902</f>
        <v>0</v>
      </c>
      <c r="X32" s="1">
        <f>'County VTO'!Y1902</f>
        <v>0</v>
      </c>
      <c r="Y32" s="1">
        <f>'County VTO'!Z1902</f>
        <v>0</v>
      </c>
      <c r="Z32" s="1">
        <f>'County VTO'!AA1902</f>
        <v>0</v>
      </c>
      <c r="AA32" s="1">
        <f>'County VTO'!AB1902</f>
        <v>0</v>
      </c>
      <c r="AB32" s="1">
        <f>'County VTO'!AC1902</f>
        <v>0</v>
      </c>
      <c r="AC32" s="1">
        <f>'County VTO'!X1902</f>
        <v>39589</v>
      </c>
      <c r="AD32" s="1">
        <f>'County VTO'!AD1902</f>
        <v>0</v>
      </c>
      <c r="AE32" s="1">
        <f>'County VTO'!AE1902</f>
        <v>0</v>
      </c>
      <c r="AF32" s="1">
        <f>'County VTO'!AF1902</f>
        <v>0</v>
      </c>
      <c r="AG32" s="1">
        <f>'County VTO'!AG1902</f>
        <v>0</v>
      </c>
      <c r="AH32" s="1">
        <f>'County VTO'!AH1902</f>
        <v>0</v>
      </c>
      <c r="AI32" s="1">
        <f>'County VTO'!AI1902</f>
        <v>0</v>
      </c>
      <c r="AJ32" s="1">
        <f>'County VTO'!AJ1902</f>
        <v>0</v>
      </c>
      <c r="AK32" s="1">
        <f>'County VTO'!AK1902</f>
        <v>0</v>
      </c>
      <c r="AL32" s="1">
        <f>'County VTO'!AL1902</f>
        <v>0</v>
      </c>
      <c r="AM32" s="1">
        <f>'County VTO'!AM1902</f>
        <v>0</v>
      </c>
      <c r="AN32" s="1">
        <f>'County VTO'!AN1902</f>
        <v>0</v>
      </c>
      <c r="AO32" s="1">
        <f>'County VTO'!AO1902</f>
        <v>0</v>
      </c>
      <c r="AP32" s="1">
        <f>'County VTO'!AP1902</f>
        <v>0</v>
      </c>
    </row>
    <row r="33" spans="1:42">
      <c r="A33" t="s">
        <v>2335</v>
      </c>
      <c r="B33" s="1">
        <f>'County VTO'!C1966</f>
        <v>19746227</v>
      </c>
      <c r="C33" s="1">
        <f>'County VTO'!D1966</f>
        <v>15274000</v>
      </c>
      <c r="D33" s="1">
        <f>'County VTO'!E1966</f>
        <v>13611000</v>
      </c>
      <c r="E33" s="1">
        <f>'County VTO'!F1966</f>
        <v>11806472</v>
      </c>
      <c r="F33" s="1">
        <f>'County VTO'!G1966</f>
        <v>10827434</v>
      </c>
      <c r="G33" s="1">
        <f>'County VTO'!H1966</f>
        <v>3934630</v>
      </c>
      <c r="H33" s="1">
        <f>'County VTO'!I1966</f>
        <v>3651707</v>
      </c>
      <c r="I33" s="2">
        <f t="shared" si="0"/>
        <v>0.23907993976692418</v>
      </c>
      <c r="J33" s="2">
        <f t="shared" si="6"/>
        <v>0.30929705334497892</v>
      </c>
      <c r="K33" s="2">
        <f t="shared" si="1"/>
        <v>0.77297839465758811</v>
      </c>
      <c r="L33" s="50">
        <f t="shared" si="10"/>
        <v>1</v>
      </c>
      <c r="M33" s="9">
        <f t="shared" si="11"/>
        <v>2</v>
      </c>
      <c r="N33" s="8">
        <f t="shared" si="12"/>
        <v>3</v>
      </c>
      <c r="O33" s="2">
        <f t="shared" si="2"/>
        <v>0.49380684287708426</v>
      </c>
      <c r="P33" s="2">
        <f t="shared" si="3"/>
        <v>0.23869044133633141</v>
      </c>
      <c r="Q33" s="2">
        <f t="shared" si="4"/>
        <v>0.20723691319660781</v>
      </c>
      <c r="R33" s="2">
        <f t="shared" si="5"/>
        <v>6.0265802589976436E-2</v>
      </c>
      <c r="S33" s="1">
        <f>'County VTO'!S1966</f>
        <v>5346661</v>
      </c>
      <c r="T33" s="1">
        <f>'County VTO'!T1966</f>
        <v>2584405</v>
      </c>
      <c r="U33" s="1">
        <f>'County VTO'!U1966</f>
        <v>2243844</v>
      </c>
      <c r="V33" s="1">
        <f>'County VTO'!V1966</f>
        <v>0</v>
      </c>
      <c r="W33" s="1">
        <f>'County VTO'!W1966</f>
        <v>22307</v>
      </c>
      <c r="X33" s="1">
        <f>'County VTO'!Y1966</f>
        <v>0</v>
      </c>
      <c r="Y33" s="1">
        <f>'County VTO'!Z1966</f>
        <v>0</v>
      </c>
      <c r="Z33" s="1">
        <f>'County VTO'!AA1966</f>
        <v>0</v>
      </c>
      <c r="AA33" s="1">
        <f>'County VTO'!AB1966</f>
        <v>0</v>
      </c>
      <c r="AB33" s="1">
        <f>'County VTO'!AC1966</f>
        <v>0</v>
      </c>
      <c r="AC33" s="1">
        <f>'County VTO'!X1966</f>
        <v>4754</v>
      </c>
      <c r="AD33" s="1">
        <f>'County VTO'!AD1966</f>
        <v>0</v>
      </c>
      <c r="AE33" s="1">
        <f>'County VTO'!AE1966</f>
        <v>0</v>
      </c>
      <c r="AF33" s="1">
        <f>'County VTO'!AF1966</f>
        <v>0</v>
      </c>
      <c r="AG33" s="1">
        <f>'County VTO'!AG1966</f>
        <v>147232</v>
      </c>
      <c r="AH33" s="1">
        <f>'County VTO'!AH1966</f>
        <v>0</v>
      </c>
      <c r="AI33" s="1">
        <f>'County VTO'!AI1966</f>
        <v>0</v>
      </c>
      <c r="AJ33" s="1">
        <f>'County VTO'!AJ1966</f>
        <v>43235</v>
      </c>
      <c r="AK33" s="1">
        <f>'County VTO'!AK1966</f>
        <v>434996</v>
      </c>
      <c r="AL33" s="1">
        <f>'County VTO'!AL1966</f>
        <v>0</v>
      </c>
      <c r="AM33" s="1">
        <f>'County VTO'!AM1966</f>
        <v>0</v>
      </c>
      <c r="AN33" s="1">
        <f>'County VTO'!AN1966</f>
        <v>0</v>
      </c>
      <c r="AO33" s="1">
        <f>'County VTO'!AO1966</f>
        <v>0</v>
      </c>
      <c r="AP33" s="1">
        <f>'County VTO'!AP1966</f>
        <v>0</v>
      </c>
    </row>
    <row r="34" spans="1:42">
      <c r="A34" t="s">
        <v>1479</v>
      </c>
      <c r="B34" s="1">
        <f>'County VTO'!C2068</f>
        <v>9943964</v>
      </c>
      <c r="C34" s="1">
        <f>'County VTO'!D2068</f>
        <v>7412000</v>
      </c>
      <c r="D34" s="1">
        <f>'County VTO'!E2068</f>
        <v>6857000</v>
      </c>
      <c r="E34" s="1">
        <f>'County VTO'!F2068</f>
        <v>6627391</v>
      </c>
      <c r="F34" s="1">
        <f>'County VTO'!G2068</f>
        <v>0</v>
      </c>
      <c r="G34" s="1">
        <f>'County VTO'!H2068</f>
        <v>2939767</v>
      </c>
      <c r="H34" s="1">
        <f>'County VTO'!I2068</f>
        <v>2807998</v>
      </c>
      <c r="I34" s="2">
        <f t="shared" ref="I34:I52" si="13">H34/C34</f>
        <v>0.37884484619535885</v>
      </c>
      <c r="J34" s="2">
        <f t="shared" si="6"/>
        <v>0.42369584048986997</v>
      </c>
      <c r="K34" s="2">
        <f t="shared" ref="K34:K52" si="14">E34/C34</f>
        <v>0.89414341608202919</v>
      </c>
      <c r="L34" s="50">
        <f t="shared" si="10"/>
        <v>1</v>
      </c>
      <c r="M34" s="9">
        <f t="shared" si="11"/>
        <v>2</v>
      </c>
      <c r="N34" s="8">
        <f t="shared" si="12"/>
        <v>3</v>
      </c>
      <c r="O34" s="2">
        <f t="shared" si="2"/>
        <v>0.41759811666461205</v>
      </c>
      <c r="P34" s="2">
        <f t="shared" si="3"/>
        <v>0.30367485485615681</v>
      </c>
      <c r="Q34" s="2">
        <f t="shared" si="4"/>
        <v>0.27485672717966997</v>
      </c>
      <c r="R34" s="2">
        <f t="shared" si="5"/>
        <v>3.8703012995611186E-3</v>
      </c>
      <c r="S34" s="1">
        <f>'County VTO'!S2068</f>
        <v>2767586</v>
      </c>
      <c r="T34" s="1">
        <f>'County VTO'!T2068</f>
        <v>2012572</v>
      </c>
      <c r="U34" s="1">
        <f>'County VTO'!U2068</f>
        <v>1821583</v>
      </c>
      <c r="V34" s="1">
        <f>'County VTO'!V2068</f>
        <v>25650</v>
      </c>
      <c r="W34" s="1">
        <f>'County VTO'!W2068</f>
        <v>0</v>
      </c>
      <c r="X34" s="1">
        <f>'County VTO'!Y2068</f>
        <v>0</v>
      </c>
      <c r="Y34" s="1">
        <f>'County VTO'!Z2068</f>
        <v>0</v>
      </c>
      <c r="Z34" s="1">
        <f>'County VTO'!AA2068</f>
        <v>0</v>
      </c>
      <c r="AA34" s="1">
        <f>'County VTO'!AB2068</f>
        <v>0</v>
      </c>
      <c r="AB34" s="1">
        <f>'County VTO'!AC2068</f>
        <v>0</v>
      </c>
      <c r="AC34" s="1">
        <f>'County VTO'!X2068</f>
        <v>0</v>
      </c>
      <c r="AD34" s="1">
        <f>'County VTO'!AD2068</f>
        <v>0</v>
      </c>
      <c r="AE34" s="1">
        <f>'County VTO'!AE2068</f>
        <v>0</v>
      </c>
      <c r="AF34" s="1">
        <f>'County VTO'!AF2068</f>
        <v>0</v>
      </c>
      <c r="AG34" s="1">
        <f>'County VTO'!AG2068</f>
        <v>0</v>
      </c>
      <c r="AH34" s="1">
        <f>'County VTO'!AH2068</f>
        <v>0</v>
      </c>
      <c r="AI34" s="1">
        <f>'County VTO'!AI2068</f>
        <v>0</v>
      </c>
      <c r="AJ34" s="1">
        <f>'County VTO'!AJ2068</f>
        <v>0</v>
      </c>
      <c r="AK34" s="1">
        <f>'County VTO'!AK2068</f>
        <v>0</v>
      </c>
      <c r="AL34" s="1">
        <f>'County VTO'!AL2068</f>
        <v>0</v>
      </c>
      <c r="AM34" s="1">
        <f>'County VTO'!AM2068</f>
        <v>0</v>
      </c>
      <c r="AN34" s="1">
        <f>'County VTO'!AN2068</f>
        <v>0</v>
      </c>
      <c r="AO34" s="1">
        <f>'County VTO'!AO2068</f>
        <v>0</v>
      </c>
      <c r="AP34" s="1">
        <f>'County VTO'!AP2068</f>
        <v>0</v>
      </c>
    </row>
    <row r="35" spans="1:42">
      <c r="A35" t="s">
        <v>487</v>
      </c>
      <c r="B35" s="1">
        <f>'County VTO'!C2123</f>
        <v>739482</v>
      </c>
      <c r="C35" s="1">
        <f>'County VTO'!D2123</f>
        <v>567000</v>
      </c>
      <c r="D35" s="1">
        <f>'County VTO'!E2123</f>
        <v>547000</v>
      </c>
      <c r="E35" s="1">
        <f>'County VTO'!F2123</f>
        <v>0</v>
      </c>
      <c r="F35" s="1">
        <f>'County VTO'!G2123</f>
        <v>0</v>
      </c>
      <c r="G35" s="1">
        <f>'County VTO'!H2123</f>
        <v>255128</v>
      </c>
      <c r="H35" s="1">
        <f>'County VTO'!I2123</f>
        <v>248670</v>
      </c>
      <c r="I35" s="2">
        <f t="shared" si="13"/>
        <v>0.43857142857142856</v>
      </c>
      <c r="J35" s="47" t="s">
        <v>3023</v>
      </c>
      <c r="K35" s="2">
        <f t="shared" si="14"/>
        <v>0</v>
      </c>
      <c r="L35" s="50"/>
      <c r="M35" s="9"/>
      <c r="N35" s="8"/>
      <c r="O35" s="2"/>
      <c r="P35" s="2"/>
      <c r="Q35" s="2"/>
      <c r="R35" s="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>
      <c r="A36" t="s">
        <v>2730</v>
      </c>
      <c r="B36" s="1">
        <f>'County VTO'!C2213</f>
        <v>11594163</v>
      </c>
      <c r="C36" s="1">
        <f>'County VTO'!D2213</f>
        <v>8772000</v>
      </c>
      <c r="D36" s="1">
        <f>'County VTO'!E2213</f>
        <v>8509000</v>
      </c>
      <c r="E36" s="1">
        <f>'County VTO'!F2213</f>
        <v>7748201</v>
      </c>
      <c r="F36" s="1">
        <f>'County VTO'!G2213</f>
        <v>0</v>
      </c>
      <c r="G36" s="1">
        <f>'County VTO'!H2213</f>
        <v>3149876</v>
      </c>
      <c r="H36" s="1">
        <f>'County VTO'!I2213</f>
        <v>3000161</v>
      </c>
      <c r="I36" s="2">
        <f t="shared" si="13"/>
        <v>0.34201561787505702</v>
      </c>
      <c r="J36" s="2">
        <f t="shared" ref="J36:J49" si="15">H36/E36</f>
        <v>0.38720743047321565</v>
      </c>
      <c r="K36" s="2">
        <f t="shared" si="14"/>
        <v>0.88328784769721846</v>
      </c>
      <c r="L36" s="50"/>
      <c r="M36" s="9"/>
      <c r="N36" s="8"/>
      <c r="O36" s="2" t="str">
        <f t="shared" ref="O36:O49" si="16">IF(SUM($S36:$AP36)=0,"-",S36/SUM($S36:$AP36))</f>
        <v>-</v>
      </c>
      <c r="P36" s="2" t="str">
        <f t="shared" ref="P36:P49" si="17">IF(SUM($S36:$AP36)=0,"-",T36/SUM($S36:$AP36))</f>
        <v>-</v>
      </c>
      <c r="Q36" s="2" t="str">
        <f t="shared" ref="Q36:Q49" si="18">IF(SUM($S36:$AP36)=0,"-",U36/SUM($S36:$AP36))</f>
        <v>-</v>
      </c>
      <c r="R36" s="2" t="str">
        <f t="shared" ref="R36:R49" si="19">IF(SUM($S36:$AP36)=0,"-",(1-O36-P36-Q36))</f>
        <v>-</v>
      </c>
      <c r="S36" s="1">
        <f>'County VTO'!S2213</f>
        <v>0</v>
      </c>
      <c r="T36" s="1">
        <f>'County VTO'!T2213</f>
        <v>0</v>
      </c>
      <c r="U36" s="1">
        <f>'County VTO'!U2213</f>
        <v>0</v>
      </c>
      <c r="V36" s="1">
        <f>'County VTO'!V2213</f>
        <v>0</v>
      </c>
      <c r="W36" s="1">
        <f>'County VTO'!W2213</f>
        <v>0</v>
      </c>
      <c r="X36" s="1">
        <f>'County VTO'!Y2213</f>
        <v>0</v>
      </c>
      <c r="Y36" s="1">
        <f>'County VTO'!Z2213</f>
        <v>0</v>
      </c>
      <c r="Z36" s="1">
        <f>'County VTO'!AA2213</f>
        <v>0</v>
      </c>
      <c r="AA36" s="1">
        <f>'County VTO'!AB2213</f>
        <v>0</v>
      </c>
      <c r="AB36" s="1">
        <f>'County VTO'!AC2213</f>
        <v>0</v>
      </c>
      <c r="AC36" s="1">
        <f>'County VTO'!X2213</f>
        <v>0</v>
      </c>
      <c r="AD36" s="1">
        <f>'County VTO'!AD2213</f>
        <v>0</v>
      </c>
      <c r="AE36" s="1">
        <f>'County VTO'!AE2213</f>
        <v>0</v>
      </c>
      <c r="AF36" s="1">
        <f>'County VTO'!AF2213</f>
        <v>0</v>
      </c>
      <c r="AG36" s="1">
        <f>'County VTO'!AG2213</f>
        <v>0</v>
      </c>
      <c r="AH36" s="1">
        <f>'County VTO'!AH2213</f>
        <v>0</v>
      </c>
      <c r="AI36" s="1">
        <f>'County VTO'!AI2213</f>
        <v>0</v>
      </c>
      <c r="AJ36" s="1">
        <f>'County VTO'!AJ2213</f>
        <v>0</v>
      </c>
      <c r="AK36" s="1">
        <f>'County VTO'!AK2213</f>
        <v>0</v>
      </c>
      <c r="AL36" s="1">
        <f>'County VTO'!AL2213</f>
        <v>0</v>
      </c>
      <c r="AM36" s="1">
        <f>'County VTO'!AM2213</f>
        <v>0</v>
      </c>
      <c r="AN36" s="1">
        <f>'County VTO'!AN2213</f>
        <v>0</v>
      </c>
      <c r="AO36" s="1">
        <f>'County VTO'!AO2213</f>
        <v>0</v>
      </c>
      <c r="AP36" s="1">
        <f>'County VTO'!AP2213</f>
        <v>0</v>
      </c>
    </row>
    <row r="37" spans="1:42">
      <c r="A37" t="s">
        <v>925</v>
      </c>
      <c r="B37" s="1">
        <f>'County VTO'!C2292</f>
        <v>3878051</v>
      </c>
      <c r="C37" s="1">
        <f>'County VTO'!D2292</f>
        <v>2851000</v>
      </c>
      <c r="D37" s="1">
        <f>'County VTO'!E2292</f>
        <v>2690000</v>
      </c>
      <c r="E37" s="1">
        <f>'County VTO'!F2292</f>
        <v>2022456</v>
      </c>
      <c r="F37" s="1">
        <f>'County VTO'!G2292</f>
        <v>0</v>
      </c>
      <c r="G37" s="1">
        <f>'County VTO'!H2292</f>
        <v>0</v>
      </c>
      <c r="H37" s="1">
        <f>'County VTO'!I2292</f>
        <v>653413</v>
      </c>
      <c r="I37" s="2">
        <f t="shared" si="13"/>
        <v>0.22918730270080673</v>
      </c>
      <c r="J37" s="2">
        <f t="shared" si="15"/>
        <v>0.32307896933233654</v>
      </c>
      <c r="K37" s="2">
        <f t="shared" si="14"/>
        <v>0.70938477727113292</v>
      </c>
      <c r="L37" s="50">
        <f>RANK(S37,S37:AP37)</f>
        <v>1</v>
      </c>
      <c r="M37" s="9">
        <f>RANK(T37,S37:AP37)</f>
        <v>2</v>
      </c>
      <c r="N37" s="8">
        <f>RANK(U37,S37:AP37)</f>
        <v>3</v>
      </c>
      <c r="O37" s="2">
        <f t="shared" si="16"/>
        <v>0.43716649459864637</v>
      </c>
      <c r="P37" s="2">
        <f t="shared" si="17"/>
        <v>0.43573407777474515</v>
      </c>
      <c r="Q37" s="2">
        <f t="shared" si="18"/>
        <v>0.1270954720399356</v>
      </c>
      <c r="R37" s="2">
        <f t="shared" si="19"/>
        <v>3.9555866728213651E-6</v>
      </c>
      <c r="S37" s="1">
        <f>'County VTO'!S2292</f>
        <v>884150</v>
      </c>
      <c r="T37" s="1">
        <f>'County VTO'!T2292</f>
        <v>881253</v>
      </c>
      <c r="U37" s="1">
        <f>'County VTO'!U2292</f>
        <v>257045</v>
      </c>
      <c r="V37" s="1">
        <f>'County VTO'!V2292</f>
        <v>0</v>
      </c>
      <c r="W37" s="1">
        <f>'County VTO'!W2292</f>
        <v>0</v>
      </c>
      <c r="X37" s="1">
        <f>'County VTO'!Y2292</f>
        <v>0</v>
      </c>
      <c r="Y37" s="1">
        <f>'County VTO'!Z2292</f>
        <v>0</v>
      </c>
      <c r="Z37" s="1">
        <f>'County VTO'!AA2292</f>
        <v>0</v>
      </c>
      <c r="AA37" s="1">
        <f>'County VTO'!AB2292</f>
        <v>0</v>
      </c>
      <c r="AB37" s="1">
        <f>'County VTO'!AC2292</f>
        <v>0</v>
      </c>
      <c r="AC37" s="1">
        <f>'County VTO'!X2292</f>
        <v>0</v>
      </c>
      <c r="AD37" s="1">
        <f>'County VTO'!AD2292</f>
        <v>0</v>
      </c>
      <c r="AE37" s="1">
        <f>'County VTO'!AE2292</f>
        <v>0</v>
      </c>
      <c r="AF37" s="1">
        <f>'County VTO'!AF2292</f>
        <v>0</v>
      </c>
      <c r="AG37" s="1">
        <f>'County VTO'!AG2292</f>
        <v>0</v>
      </c>
      <c r="AH37" s="1">
        <f>'County VTO'!AH2292</f>
        <v>0</v>
      </c>
      <c r="AI37" s="1">
        <f>'County VTO'!AI2292</f>
        <v>0</v>
      </c>
      <c r="AJ37" s="1">
        <f>'County VTO'!AJ2292</f>
        <v>0</v>
      </c>
      <c r="AK37" s="1">
        <f>'County VTO'!AK2292</f>
        <v>0</v>
      </c>
      <c r="AL37" s="1">
        <f>'County VTO'!AL2292</f>
        <v>0</v>
      </c>
      <c r="AM37" s="1">
        <f>'County VTO'!AM2292</f>
        <v>0</v>
      </c>
      <c r="AN37" s="1">
        <f>'County VTO'!AN2292</f>
        <v>0</v>
      </c>
      <c r="AO37" s="1">
        <f>'County VTO'!AO2292</f>
        <v>0</v>
      </c>
      <c r="AP37" s="1">
        <f>'County VTO'!AP2292</f>
        <v>8</v>
      </c>
    </row>
    <row r="38" spans="1:42">
      <c r="A38" t="s">
        <v>1630</v>
      </c>
      <c r="B38" s="1">
        <f>'County VTO'!C2330</f>
        <v>3970239</v>
      </c>
      <c r="C38" s="1">
        <f>'County VTO'!D2330</f>
        <v>3078000</v>
      </c>
      <c r="D38" s="1">
        <f>'County VTO'!E2330</f>
        <v>2870000</v>
      </c>
      <c r="E38" s="1">
        <f>'County VTO'!F2330</f>
        <v>2174763</v>
      </c>
      <c r="F38" s="1">
        <f>'County VTO'!G2330</f>
        <v>0</v>
      </c>
      <c r="G38" s="1">
        <f>'County VTO'!H2330</f>
        <v>1541782</v>
      </c>
      <c r="H38" s="1">
        <f>'County VTO'!I2330</f>
        <v>1450702</v>
      </c>
      <c r="I38" s="2">
        <f t="shared" si="13"/>
        <v>0.47131319038336583</v>
      </c>
      <c r="J38" s="2">
        <f t="shared" si="15"/>
        <v>0.66706211205542854</v>
      </c>
      <c r="K38" s="2">
        <f t="shared" si="14"/>
        <v>0.70655068226120854</v>
      </c>
      <c r="L38" s="50">
        <f>RANK(S38,S38:AP38)</f>
        <v>1</v>
      </c>
      <c r="M38" s="9">
        <f>RANK(T38,S38:AP38)</f>
        <v>2</v>
      </c>
      <c r="N38" s="8">
        <f>RANK(U38,S38:AP38)</f>
        <v>3</v>
      </c>
      <c r="O38" s="2">
        <f t="shared" si="16"/>
        <v>0.37967401505359433</v>
      </c>
      <c r="P38" s="2">
        <f t="shared" si="17"/>
        <v>0.30028467469788661</v>
      </c>
      <c r="Q38" s="2">
        <f t="shared" si="18"/>
        <v>0.24172151172334641</v>
      </c>
      <c r="R38" s="2">
        <f t="shared" si="19"/>
        <v>7.8319798525172651E-2</v>
      </c>
      <c r="S38" s="1">
        <f>'County VTO'!S2330</f>
        <v>825701</v>
      </c>
      <c r="T38" s="1">
        <f>'County VTO'!T2330</f>
        <v>653048</v>
      </c>
      <c r="U38" s="1">
        <f>'County VTO'!U2330</f>
        <v>525687</v>
      </c>
      <c r="V38" s="1">
        <f>'County VTO'!V2330</f>
        <v>17460</v>
      </c>
      <c r="W38" s="1">
        <f>'County VTO'!W2330</f>
        <v>10333</v>
      </c>
      <c r="X38" s="1">
        <f>'County VTO'!Y2330</f>
        <v>0</v>
      </c>
      <c r="Y38" s="1">
        <f>'County VTO'!Z2330</f>
        <v>0</v>
      </c>
      <c r="Z38" s="1">
        <f>'County VTO'!AA2330</f>
        <v>0</v>
      </c>
      <c r="AA38" s="1">
        <f>'County VTO'!AB2330</f>
        <v>3570</v>
      </c>
      <c r="AB38" s="1">
        <f>'County VTO'!AC2330</f>
        <v>0</v>
      </c>
      <c r="AC38" s="1">
        <f>'County VTO'!X2330</f>
        <v>21217</v>
      </c>
      <c r="AD38" s="1">
        <f>'County VTO'!AD2330</f>
        <v>0</v>
      </c>
      <c r="AE38" s="1">
        <f>'County VTO'!AE2330</f>
        <v>0</v>
      </c>
      <c r="AF38" s="1">
        <f>'County VTO'!AF2330</f>
        <v>0</v>
      </c>
      <c r="AG38" s="1">
        <f>'County VTO'!AG2330</f>
        <v>0</v>
      </c>
      <c r="AH38" s="1">
        <f>'County VTO'!AH2330</f>
        <v>0</v>
      </c>
      <c r="AI38" s="1">
        <f>'County VTO'!AI2330</f>
        <v>106193</v>
      </c>
      <c r="AJ38" s="1">
        <f>'County VTO'!AJ2330</f>
        <v>9086</v>
      </c>
      <c r="AK38" s="1">
        <f>'County VTO'!AK2330</f>
        <v>0</v>
      </c>
      <c r="AL38" s="1">
        <f>'County VTO'!AL2330</f>
        <v>2110</v>
      </c>
      <c r="AM38" s="1">
        <f>'County VTO'!AM2330</f>
        <v>0</v>
      </c>
      <c r="AN38" s="1">
        <f>'County VTO'!AN2330</f>
        <v>0</v>
      </c>
      <c r="AO38" s="1">
        <f>'County VTO'!AO2330</f>
        <v>0</v>
      </c>
      <c r="AP38" s="1">
        <f>'County VTO'!AP2330</f>
        <v>358</v>
      </c>
    </row>
    <row r="39" spans="1:42">
      <c r="A39" t="s">
        <v>2320</v>
      </c>
      <c r="B39" s="1">
        <f>'County VTO'!C2399</f>
        <v>12787209</v>
      </c>
      <c r="C39" s="1">
        <f>'County VTO'!D2399</f>
        <v>9924000</v>
      </c>
      <c r="D39" s="1">
        <f>'County VTO'!E2399</f>
        <v>9511000</v>
      </c>
      <c r="E39" s="1">
        <f>'County VTO'!F2399</f>
        <v>8251050</v>
      </c>
      <c r="F39" s="1">
        <f>'County VTO'!G2399</f>
        <v>0</v>
      </c>
      <c r="G39" s="1">
        <f>'County VTO'!H2399</f>
        <v>0</v>
      </c>
      <c r="H39" s="1">
        <f>'County VTO'!I2399</f>
        <v>3323533</v>
      </c>
      <c r="I39" s="2">
        <f t="shared" si="13"/>
        <v>0.3348985288190246</v>
      </c>
      <c r="J39" s="2">
        <f t="shared" si="15"/>
        <v>0.40280121923876355</v>
      </c>
      <c r="K39" s="2">
        <f t="shared" si="14"/>
        <v>0.83142382103990331</v>
      </c>
      <c r="L39" s="50">
        <f>RANK(S39,S39:AP39)</f>
        <v>1</v>
      </c>
      <c r="M39" s="9">
        <f>RANK(T39,S39:AP39)</f>
        <v>2</v>
      </c>
      <c r="N39" s="8">
        <f>RANK(U39,S39:AP39)</f>
        <v>5</v>
      </c>
      <c r="O39" s="2">
        <f t="shared" si="16"/>
        <v>0.49547015228364877</v>
      </c>
      <c r="P39" s="2">
        <f t="shared" si="17"/>
        <v>0.36722804976336343</v>
      </c>
      <c r="Q39" s="2">
        <f t="shared" si="18"/>
        <v>0</v>
      </c>
      <c r="R39" s="2">
        <f t="shared" si="19"/>
        <v>0.1373017979529878</v>
      </c>
      <c r="S39" s="1">
        <f>'County VTO'!S2399</f>
        <v>4088149</v>
      </c>
      <c r="T39" s="1">
        <f>'County VTO'!T2399</f>
        <v>3030017</v>
      </c>
      <c r="U39" s="1">
        <f>'County VTO'!U2399</f>
        <v>0</v>
      </c>
      <c r="V39" s="1">
        <f>'County VTO'!V2399</f>
        <v>47501</v>
      </c>
      <c r="W39" s="1">
        <f>'County VTO'!W2399</f>
        <v>0</v>
      </c>
      <c r="X39" s="1">
        <f>'County VTO'!Y2399</f>
        <v>0</v>
      </c>
      <c r="Y39" s="1">
        <f>'County VTO'!Z2399</f>
        <v>0</v>
      </c>
      <c r="Z39" s="1">
        <f>'County VTO'!AA2399</f>
        <v>0</v>
      </c>
      <c r="AA39" s="1">
        <f>'County VTO'!AB2399</f>
        <v>0</v>
      </c>
      <c r="AB39" s="1">
        <f>'County VTO'!AC2399</f>
        <v>0</v>
      </c>
      <c r="AC39" s="1">
        <f>'County VTO'!X2399</f>
        <v>1085383</v>
      </c>
      <c r="AD39" s="1">
        <f>'County VTO'!AD2399</f>
        <v>0</v>
      </c>
      <c r="AE39" s="1">
        <f>'County VTO'!AE2399</f>
        <v>0</v>
      </c>
      <c r="AF39" s="1">
        <f>'County VTO'!AF2399</f>
        <v>0</v>
      </c>
      <c r="AG39" s="1">
        <f>'County VTO'!AG2399</f>
        <v>0</v>
      </c>
      <c r="AH39" s="1">
        <f>'County VTO'!AH2399</f>
        <v>0</v>
      </c>
      <c r="AI39" s="1">
        <f>'County VTO'!AI2399</f>
        <v>0</v>
      </c>
      <c r="AJ39" s="1">
        <f>'County VTO'!AJ2399</f>
        <v>0</v>
      </c>
      <c r="AK39" s="1">
        <f>'County VTO'!AK2399</f>
        <v>0</v>
      </c>
      <c r="AL39" s="1">
        <f>'County VTO'!AL2399</f>
        <v>0</v>
      </c>
      <c r="AM39" s="1">
        <f>'County VTO'!AM2399</f>
        <v>0</v>
      </c>
      <c r="AN39" s="1">
        <f>'County VTO'!AN2399</f>
        <v>0</v>
      </c>
      <c r="AO39" s="1">
        <f>'County VTO'!AO2399</f>
        <v>0</v>
      </c>
      <c r="AP39" s="1">
        <f>'County VTO'!AP2399</f>
        <v>0</v>
      </c>
    </row>
    <row r="40" spans="1:42">
      <c r="A40" t="s">
        <v>1222</v>
      </c>
      <c r="B40" s="1">
        <f>'County VTO'!C2407</f>
        <v>1055173</v>
      </c>
      <c r="C40" s="1">
        <f>'County VTO'!D2407</f>
        <v>819000</v>
      </c>
      <c r="D40" s="1">
        <f>'County VTO'!E2407</f>
        <v>765000</v>
      </c>
      <c r="E40" s="1">
        <f>'County VTO'!F2407</f>
        <v>752050</v>
      </c>
      <c r="F40" s="1">
        <f>'County VTO'!G2407</f>
        <v>0</v>
      </c>
      <c r="G40" s="1">
        <f>'County VTO'!H2407</f>
        <v>329233</v>
      </c>
      <c r="H40" s="1">
        <f>'County VTO'!I2407</f>
        <v>316257</v>
      </c>
      <c r="I40" s="2">
        <f t="shared" si="13"/>
        <v>0.38615018315018312</v>
      </c>
      <c r="J40" s="2">
        <f t="shared" si="15"/>
        <v>0.42052656073399375</v>
      </c>
      <c r="K40" s="2">
        <f t="shared" si="14"/>
        <v>0.91825396825396821</v>
      </c>
      <c r="L40" s="50"/>
      <c r="M40" s="9"/>
      <c r="N40" s="8"/>
      <c r="O40" s="2" t="str">
        <f t="shared" si="16"/>
        <v>-</v>
      </c>
      <c r="P40" s="2" t="str">
        <f t="shared" si="17"/>
        <v>-</v>
      </c>
      <c r="Q40" s="2" t="str">
        <f t="shared" si="18"/>
        <v>-</v>
      </c>
      <c r="R40" s="2" t="str">
        <f t="shared" si="19"/>
        <v>-</v>
      </c>
      <c r="S40" s="1">
        <f>'County VTO'!S2407</f>
        <v>0</v>
      </c>
      <c r="T40" s="1">
        <f>'County VTO'!T2407</f>
        <v>0</v>
      </c>
      <c r="U40" s="1">
        <f>'County VTO'!U2407</f>
        <v>0</v>
      </c>
      <c r="V40" s="1">
        <f>'County VTO'!V2407</f>
        <v>0</v>
      </c>
      <c r="W40" s="1">
        <f>'County VTO'!W2407</f>
        <v>0</v>
      </c>
      <c r="X40" s="1">
        <f>'County VTO'!Y2407</f>
        <v>0</v>
      </c>
      <c r="Y40" s="1">
        <f>'County VTO'!Z2407</f>
        <v>0</v>
      </c>
      <c r="Z40" s="1">
        <f>'County VTO'!AA2407</f>
        <v>0</v>
      </c>
      <c r="AA40" s="1">
        <f>'County VTO'!AB2407</f>
        <v>0</v>
      </c>
      <c r="AB40" s="1">
        <f>'County VTO'!AC2407</f>
        <v>0</v>
      </c>
      <c r="AC40" s="1">
        <f>'County VTO'!X2407</f>
        <v>0</v>
      </c>
      <c r="AD40" s="1">
        <f>'County VTO'!AD2407</f>
        <v>0</v>
      </c>
      <c r="AE40" s="1">
        <f>'County VTO'!AE2407</f>
        <v>0</v>
      </c>
      <c r="AF40" s="1">
        <f>'County VTO'!AF2407</f>
        <v>0</v>
      </c>
      <c r="AG40" s="1">
        <f>'County VTO'!AG2407</f>
        <v>0</v>
      </c>
      <c r="AH40" s="1">
        <f>'County VTO'!AH2407</f>
        <v>0</v>
      </c>
      <c r="AI40" s="1">
        <f>'County VTO'!AI2407</f>
        <v>0</v>
      </c>
      <c r="AJ40" s="1">
        <f>'County VTO'!AJ2407</f>
        <v>0</v>
      </c>
      <c r="AK40" s="1">
        <f>'County VTO'!AK2407</f>
        <v>0</v>
      </c>
      <c r="AL40" s="1">
        <f>'County VTO'!AL2407</f>
        <v>0</v>
      </c>
      <c r="AM40" s="1">
        <f>'County VTO'!AM2407</f>
        <v>0</v>
      </c>
      <c r="AN40" s="1">
        <f>'County VTO'!AN2407</f>
        <v>0</v>
      </c>
      <c r="AO40" s="1">
        <f>'County VTO'!AO2407</f>
        <v>0</v>
      </c>
      <c r="AP40" s="1">
        <f>'County VTO'!AP2407</f>
        <v>0</v>
      </c>
    </row>
    <row r="41" spans="1:42">
      <c r="A41" t="s">
        <v>685</v>
      </c>
      <c r="B41" s="1">
        <f>'County VTO'!C2455</f>
        <v>4832482</v>
      </c>
      <c r="C41" s="1">
        <f>'County VTO'!D2455</f>
        <v>3667000</v>
      </c>
      <c r="D41" s="1">
        <f>'County VTO'!E2455</f>
        <v>3569000</v>
      </c>
      <c r="E41" s="1">
        <f>'County VTO'!F2455</f>
        <v>2881052</v>
      </c>
      <c r="F41" s="1">
        <f>'County VTO'!G2455</f>
        <v>0</v>
      </c>
      <c r="G41" s="1">
        <f>'County VTO'!H2455</f>
        <v>1261611</v>
      </c>
      <c r="H41" s="1">
        <f>'County VTO'!I2455</f>
        <v>1155782</v>
      </c>
      <c r="I41" s="2">
        <f t="shared" si="13"/>
        <v>0.31518461958003818</v>
      </c>
      <c r="J41" s="2">
        <f t="shared" si="15"/>
        <v>0.40116665717939143</v>
      </c>
      <c r="K41" s="2">
        <f t="shared" si="14"/>
        <v>0.78567002999727298</v>
      </c>
      <c r="L41" s="50"/>
      <c r="M41" s="9"/>
      <c r="N41" s="8"/>
      <c r="O41" s="2" t="str">
        <f t="shared" si="16"/>
        <v>-</v>
      </c>
      <c r="P41" s="2" t="str">
        <f t="shared" si="17"/>
        <v>-</v>
      </c>
      <c r="Q41" s="2" t="str">
        <f t="shared" si="18"/>
        <v>-</v>
      </c>
      <c r="R41" s="2" t="str">
        <f t="shared" si="19"/>
        <v>-</v>
      </c>
      <c r="S41" s="1">
        <f>'County VTO'!S2455</f>
        <v>0</v>
      </c>
      <c r="T41" s="1">
        <f>'County VTO'!T2455</f>
        <v>0</v>
      </c>
      <c r="U41" s="1">
        <f>'County VTO'!U2455</f>
        <v>0</v>
      </c>
      <c r="V41" s="1">
        <f>'County VTO'!V2455</f>
        <v>0</v>
      </c>
      <c r="W41" s="1">
        <f>'County VTO'!W2455</f>
        <v>0</v>
      </c>
      <c r="X41" s="1">
        <f>'County VTO'!Y2455</f>
        <v>0</v>
      </c>
      <c r="Y41" s="1">
        <f>'County VTO'!Z2455</f>
        <v>0</v>
      </c>
      <c r="Z41" s="1">
        <f>'County VTO'!AA2455</f>
        <v>0</v>
      </c>
      <c r="AA41" s="1">
        <f>'County VTO'!AB2455</f>
        <v>0</v>
      </c>
      <c r="AB41" s="1">
        <f>'County VTO'!AC2455</f>
        <v>0</v>
      </c>
      <c r="AC41" s="1">
        <f>'County VTO'!X2455</f>
        <v>0</v>
      </c>
      <c r="AD41" s="1">
        <f>'County VTO'!AD2455</f>
        <v>0</v>
      </c>
      <c r="AE41" s="1">
        <f>'County VTO'!AE2455</f>
        <v>0</v>
      </c>
      <c r="AF41" s="1">
        <f>'County VTO'!AF2455</f>
        <v>0</v>
      </c>
      <c r="AG41" s="1">
        <f>'County VTO'!AG2455</f>
        <v>0</v>
      </c>
      <c r="AH41" s="1">
        <f>'County VTO'!AH2455</f>
        <v>0</v>
      </c>
      <c r="AI41" s="1">
        <f>'County VTO'!AI2455</f>
        <v>0</v>
      </c>
      <c r="AJ41" s="1">
        <f>'County VTO'!AJ2455</f>
        <v>0</v>
      </c>
      <c r="AK41" s="1">
        <f>'County VTO'!AK2455</f>
        <v>0</v>
      </c>
      <c r="AL41" s="1">
        <f>'County VTO'!AL2455</f>
        <v>0</v>
      </c>
      <c r="AM41" s="1">
        <f>'County VTO'!AM2455</f>
        <v>0</v>
      </c>
      <c r="AN41" s="1">
        <f>'County VTO'!AN2455</f>
        <v>0</v>
      </c>
      <c r="AO41" s="1">
        <f>'County VTO'!AO2455</f>
        <v>0</v>
      </c>
      <c r="AP41" s="1">
        <f>'County VTO'!AP2455</f>
        <v>0</v>
      </c>
    </row>
    <row r="42" spans="1:42">
      <c r="A42" t="s">
        <v>1273</v>
      </c>
      <c r="B42" s="1">
        <f>'County VTO'!C2523</f>
        <v>853175</v>
      </c>
      <c r="C42" s="1">
        <f>'County VTO'!D2523</f>
        <v>625000</v>
      </c>
      <c r="D42" s="1">
        <f>'County VTO'!E2523</f>
        <v>618000</v>
      </c>
      <c r="E42" s="1">
        <f>'County VTO'!F2523</f>
        <v>564543</v>
      </c>
      <c r="F42" s="1">
        <f>'County VTO'!G2523</f>
        <v>521025</v>
      </c>
      <c r="G42" s="1">
        <f>'County VTO'!H2523</f>
        <v>282291</v>
      </c>
      <c r="H42" s="1">
        <f>'County VTO'!I2523</f>
        <v>276319</v>
      </c>
      <c r="I42" s="2">
        <f t="shared" si="13"/>
        <v>0.44211040000000001</v>
      </c>
      <c r="J42" s="2">
        <f t="shared" si="15"/>
        <v>0.48945607331948143</v>
      </c>
      <c r="K42" s="2">
        <f t="shared" si="14"/>
        <v>0.90326879999999998</v>
      </c>
      <c r="L42" s="50">
        <f>RANK(S42,S42:AP42)</f>
        <v>2</v>
      </c>
      <c r="M42" s="9">
        <f>RANK(T42,S42:AP42)</f>
        <v>1</v>
      </c>
      <c r="N42" s="8">
        <f>RANK(U42,S42:AP42)</f>
        <v>3</v>
      </c>
      <c r="O42" s="2">
        <f t="shared" si="16"/>
        <v>0.3381123746461302</v>
      </c>
      <c r="P42" s="2">
        <f t="shared" si="17"/>
        <v>0.46167458375317882</v>
      </c>
      <c r="Q42" s="2">
        <f t="shared" si="18"/>
        <v>0.19641475936855238</v>
      </c>
      <c r="R42" s="2">
        <f t="shared" si="19"/>
        <v>3.7982822321386001E-3</v>
      </c>
      <c r="S42" s="1">
        <f>'County VTO'!S2523</f>
        <v>176165</v>
      </c>
      <c r="T42" s="1">
        <f>'County VTO'!T2523</f>
        <v>240544</v>
      </c>
      <c r="U42" s="1">
        <f>'County VTO'!U2523</f>
        <v>102337</v>
      </c>
      <c r="V42" s="1">
        <f>'County VTO'!V2523</f>
        <v>1377</v>
      </c>
      <c r="W42" s="1">
        <f>'County VTO'!W2523</f>
        <v>0</v>
      </c>
      <c r="X42" s="1">
        <f>'County VTO'!Y2523</f>
        <v>0</v>
      </c>
      <c r="Y42" s="1">
        <f>'County VTO'!Z2523</f>
        <v>0</v>
      </c>
      <c r="Z42" s="1">
        <f>'County VTO'!AA2523</f>
        <v>0</v>
      </c>
      <c r="AA42" s="1">
        <f>'County VTO'!AB2523</f>
        <v>594</v>
      </c>
      <c r="AB42" s="1">
        <f>'County VTO'!AC2523</f>
        <v>0</v>
      </c>
      <c r="AC42" s="1">
        <f>'County VTO'!X2523</f>
        <v>0</v>
      </c>
      <c r="AD42" s="1">
        <f>'County VTO'!AD2523</f>
        <v>0</v>
      </c>
      <c r="AE42" s="1">
        <f>'County VTO'!AE2523</f>
        <v>0</v>
      </c>
      <c r="AF42" s="1">
        <f>'County VTO'!AF2523</f>
        <v>0</v>
      </c>
      <c r="AG42" s="1">
        <f>'County VTO'!AG2523</f>
        <v>0</v>
      </c>
      <c r="AH42" s="1">
        <f>'County VTO'!AH2523</f>
        <v>0</v>
      </c>
      <c r="AI42" s="1">
        <f>'County VTO'!AI2523</f>
        <v>0</v>
      </c>
      <c r="AJ42" s="1">
        <f>'County VTO'!AJ2523</f>
        <v>0</v>
      </c>
      <c r="AK42" s="1">
        <f>'County VTO'!AK2523</f>
        <v>0</v>
      </c>
      <c r="AL42" s="1">
        <f>'County VTO'!AL2523</f>
        <v>0</v>
      </c>
      <c r="AM42" s="1">
        <f>'County VTO'!AM2523</f>
        <v>0</v>
      </c>
      <c r="AN42" s="1">
        <f>'County VTO'!AN2523</f>
        <v>0</v>
      </c>
      <c r="AO42" s="1">
        <f>'County VTO'!AO2523</f>
        <v>0</v>
      </c>
      <c r="AP42" s="1">
        <f>'County VTO'!AP2523</f>
        <v>8</v>
      </c>
    </row>
    <row r="43" spans="1:42">
      <c r="A43" t="s">
        <v>515</v>
      </c>
      <c r="B43" s="1">
        <f>'County VTO'!C2620</f>
        <v>6549352</v>
      </c>
      <c r="C43" s="1">
        <f>'County VTO'!D2620</f>
        <v>4975000</v>
      </c>
      <c r="D43" s="1">
        <f>'County VTO'!E2620</f>
        <v>4815000</v>
      </c>
      <c r="E43" s="1">
        <f>'County VTO'!F2620</f>
        <v>3975587</v>
      </c>
      <c r="F43" s="1">
        <f>'County VTO'!G2620</f>
        <v>0</v>
      </c>
      <c r="G43" s="1">
        <f>'County VTO'!H2620</f>
        <v>1430117</v>
      </c>
      <c r="H43" s="1">
        <f>'County VTO'!I2620</f>
        <v>1371161</v>
      </c>
      <c r="I43" s="2">
        <f t="shared" si="13"/>
        <v>0.27561025125628141</v>
      </c>
      <c r="J43" s="2">
        <f t="shared" si="15"/>
        <v>0.34489523182362758</v>
      </c>
      <c r="K43" s="2">
        <f t="shared" si="14"/>
        <v>0.79911296482412064</v>
      </c>
      <c r="L43" s="50"/>
      <c r="M43" s="9"/>
      <c r="N43" s="8"/>
      <c r="O43" s="2" t="str">
        <f t="shared" si="16"/>
        <v>-</v>
      </c>
      <c r="P43" s="2" t="str">
        <f t="shared" si="17"/>
        <v>-</v>
      </c>
      <c r="Q43" s="2" t="str">
        <f t="shared" si="18"/>
        <v>-</v>
      </c>
      <c r="R43" s="2" t="str">
        <f t="shared" si="19"/>
        <v>-</v>
      </c>
      <c r="S43" s="1">
        <f>'County VTO'!S2620</f>
        <v>0</v>
      </c>
      <c r="T43" s="1">
        <f>'County VTO'!T2620</f>
        <v>0</v>
      </c>
      <c r="U43" s="1">
        <f>'County VTO'!U2620</f>
        <v>0</v>
      </c>
      <c r="V43" s="1">
        <f>'County VTO'!V2620</f>
        <v>0</v>
      </c>
      <c r="W43" s="1">
        <f>'County VTO'!W2620</f>
        <v>0</v>
      </c>
      <c r="X43" s="1">
        <f>'County VTO'!Y2620</f>
        <v>0</v>
      </c>
      <c r="Y43" s="1">
        <f>'County VTO'!Z2620</f>
        <v>0</v>
      </c>
      <c r="Z43" s="1">
        <f>'County VTO'!AA2620</f>
        <v>0</v>
      </c>
      <c r="AA43" s="1">
        <f>'County VTO'!AB2620</f>
        <v>0</v>
      </c>
      <c r="AB43" s="1">
        <f>'County VTO'!AC2620</f>
        <v>0</v>
      </c>
      <c r="AC43" s="1">
        <f>'County VTO'!X2620</f>
        <v>0</v>
      </c>
      <c r="AD43" s="1">
        <f>'County VTO'!AD2620</f>
        <v>0</v>
      </c>
      <c r="AE43" s="1">
        <f>'County VTO'!AE2620</f>
        <v>0</v>
      </c>
      <c r="AF43" s="1">
        <f>'County VTO'!AF2620</f>
        <v>0</v>
      </c>
      <c r="AG43" s="1">
        <f>'County VTO'!AG2620</f>
        <v>0</v>
      </c>
      <c r="AH43" s="1">
        <f>'County VTO'!AH2620</f>
        <v>0</v>
      </c>
      <c r="AI43" s="1">
        <f>'County VTO'!AI2620</f>
        <v>0</v>
      </c>
      <c r="AJ43" s="1">
        <f>'County VTO'!AJ2620</f>
        <v>0</v>
      </c>
      <c r="AK43" s="1">
        <f>'County VTO'!AK2620</f>
        <v>0</v>
      </c>
      <c r="AL43" s="1">
        <f>'County VTO'!AL2620</f>
        <v>0</v>
      </c>
      <c r="AM43" s="1">
        <f>'County VTO'!AM2620</f>
        <v>0</v>
      </c>
      <c r="AN43" s="1">
        <f>'County VTO'!AN2620</f>
        <v>0</v>
      </c>
      <c r="AO43" s="1">
        <f>'County VTO'!AO2620</f>
        <v>0</v>
      </c>
      <c r="AP43" s="1">
        <f>'County VTO'!AP2620</f>
        <v>0</v>
      </c>
    </row>
    <row r="44" spans="1:42">
      <c r="A44" t="s">
        <v>2997</v>
      </c>
      <c r="B44" s="1">
        <f>'County VTO'!C2876</f>
        <v>26956958</v>
      </c>
      <c r="C44" s="1">
        <f>'County VTO'!D2876</f>
        <v>19354000</v>
      </c>
      <c r="D44" s="1">
        <f>'County VTO'!E2876</f>
        <v>16844000</v>
      </c>
      <c r="E44" s="1">
        <f>'County VTO'!F2876</f>
        <v>14025441</v>
      </c>
      <c r="F44" s="1">
        <f>'County VTO'!G2876</f>
        <v>12294677</v>
      </c>
      <c r="G44" s="1">
        <f>'County VTO'!H2876</f>
        <v>0</v>
      </c>
      <c r="H44" s="1">
        <f>'County VTO'!I2876</f>
        <v>4453499</v>
      </c>
      <c r="I44" s="2">
        <f t="shared" si="13"/>
        <v>0.23010741965485171</v>
      </c>
      <c r="J44" s="2">
        <f t="shared" si="15"/>
        <v>0.31753005128323597</v>
      </c>
      <c r="K44" s="2">
        <f t="shared" si="14"/>
        <v>0.72467918776480311</v>
      </c>
      <c r="L44" s="50"/>
      <c r="M44" s="9"/>
      <c r="N44" s="8"/>
      <c r="O44" s="2" t="str">
        <f t="shared" si="16"/>
        <v>-</v>
      </c>
      <c r="P44" s="2" t="str">
        <f t="shared" si="17"/>
        <v>-</v>
      </c>
      <c r="Q44" s="2" t="str">
        <f t="shared" si="18"/>
        <v>-</v>
      </c>
      <c r="R44" s="2" t="str">
        <f t="shared" si="19"/>
        <v>-</v>
      </c>
      <c r="S44" s="1">
        <f>'County VTO'!S2876</f>
        <v>0</v>
      </c>
      <c r="T44" s="1">
        <f>'County VTO'!T2876</f>
        <v>0</v>
      </c>
      <c r="U44" s="1">
        <f>'County VTO'!U2876</f>
        <v>0</v>
      </c>
      <c r="V44" s="1">
        <f>'County VTO'!V2876</f>
        <v>0</v>
      </c>
      <c r="W44" s="1">
        <f>'County VTO'!W2876</f>
        <v>0</v>
      </c>
      <c r="X44" s="1">
        <f>'County VTO'!Y2876</f>
        <v>0</v>
      </c>
      <c r="Y44" s="1">
        <f>'County VTO'!Z2876</f>
        <v>0</v>
      </c>
      <c r="Z44" s="1">
        <f>'County VTO'!AA2876</f>
        <v>0</v>
      </c>
      <c r="AA44" s="1">
        <f>'County VTO'!AB2876</f>
        <v>0</v>
      </c>
      <c r="AB44" s="1">
        <f>'County VTO'!AC2876</f>
        <v>0</v>
      </c>
      <c r="AC44" s="1">
        <f>'County VTO'!X2876</f>
        <v>0</v>
      </c>
      <c r="AD44" s="1">
        <f>'County VTO'!AD2876</f>
        <v>0</v>
      </c>
      <c r="AE44" s="1">
        <f>'County VTO'!AE2876</f>
        <v>0</v>
      </c>
      <c r="AF44" s="1">
        <f>'County VTO'!AF2876</f>
        <v>0</v>
      </c>
      <c r="AG44" s="1">
        <f>'County VTO'!AG2876</f>
        <v>0</v>
      </c>
      <c r="AH44" s="1">
        <f>'County VTO'!AH2876</f>
        <v>0</v>
      </c>
      <c r="AI44" s="1">
        <f>'County VTO'!AI2876</f>
        <v>0</v>
      </c>
      <c r="AJ44" s="1">
        <f>'County VTO'!AJ2876</f>
        <v>0</v>
      </c>
      <c r="AK44" s="1">
        <f>'County VTO'!AK2876</f>
        <v>0</v>
      </c>
      <c r="AL44" s="1">
        <f>'County VTO'!AL2876</f>
        <v>0</v>
      </c>
      <c r="AM44" s="1">
        <f>'County VTO'!AM2876</f>
        <v>0</v>
      </c>
      <c r="AN44" s="1">
        <f>'County VTO'!AN2876</f>
        <v>0</v>
      </c>
      <c r="AO44" s="1">
        <f>'County VTO'!AO2876</f>
        <v>0</v>
      </c>
      <c r="AP44" s="1">
        <f>'County VTO'!AP2876</f>
        <v>0</v>
      </c>
    </row>
    <row r="45" spans="1:42">
      <c r="A45" t="s">
        <v>2739</v>
      </c>
      <c r="B45" s="1">
        <f>'County VTO'!C2907</f>
        <v>2942902</v>
      </c>
      <c r="C45" s="1">
        <f>'County VTO'!D2907</f>
        <v>2026000</v>
      </c>
      <c r="D45" s="1">
        <f>'County VTO'!E2907</f>
        <v>1924000</v>
      </c>
      <c r="E45" s="1">
        <f>'County VTO'!F2907</f>
        <v>0</v>
      </c>
      <c r="F45" s="1">
        <f>'County VTO'!G2907</f>
        <v>1249654</v>
      </c>
      <c r="G45" s="1">
        <f>'County VTO'!H2907</f>
        <v>577973</v>
      </c>
      <c r="H45" s="1">
        <f>'County VTO'!I2907</f>
        <v>565970</v>
      </c>
      <c r="I45" s="2">
        <f t="shared" si="13"/>
        <v>0.27935340572556761</v>
      </c>
      <c r="J45" s="2"/>
      <c r="K45" s="2">
        <f t="shared" si="14"/>
        <v>0</v>
      </c>
      <c r="L45" s="50"/>
      <c r="M45" s="9"/>
      <c r="N45" s="8"/>
      <c r="O45" s="2" t="str">
        <f t="shared" si="16"/>
        <v>-</v>
      </c>
      <c r="P45" s="2" t="str">
        <f t="shared" si="17"/>
        <v>-</v>
      </c>
      <c r="Q45" s="2" t="str">
        <f t="shared" si="18"/>
        <v>-</v>
      </c>
      <c r="R45" s="2" t="str">
        <f t="shared" si="19"/>
        <v>-</v>
      </c>
      <c r="S45" s="1">
        <f>'County VTO'!S2907</f>
        <v>0</v>
      </c>
      <c r="T45" s="1">
        <f>'County VTO'!T2907</f>
        <v>0</v>
      </c>
      <c r="U45" s="1">
        <f>'County VTO'!U2907</f>
        <v>0</v>
      </c>
      <c r="V45" s="1">
        <f>'County VTO'!V2907</f>
        <v>0</v>
      </c>
      <c r="W45" s="1">
        <f>'County VTO'!W2907</f>
        <v>0</v>
      </c>
      <c r="X45" s="1">
        <f>'County VTO'!Y2907</f>
        <v>0</v>
      </c>
      <c r="Y45" s="1">
        <f>'County VTO'!Z2907</f>
        <v>0</v>
      </c>
      <c r="Z45" s="1">
        <f>'County VTO'!AA2907</f>
        <v>0</v>
      </c>
      <c r="AA45" s="1">
        <f>'County VTO'!AB2907</f>
        <v>0</v>
      </c>
      <c r="AB45" s="1">
        <f>'County VTO'!AC2907</f>
        <v>0</v>
      </c>
      <c r="AC45" s="1">
        <f>'County VTO'!X2907</f>
        <v>0</v>
      </c>
      <c r="AD45" s="1">
        <f>'County VTO'!AD2907</f>
        <v>0</v>
      </c>
      <c r="AE45" s="1">
        <f>'County VTO'!AE2907</f>
        <v>0</v>
      </c>
      <c r="AF45" s="1">
        <f>'County VTO'!AF2907</f>
        <v>0</v>
      </c>
      <c r="AG45" s="1">
        <f>'County VTO'!AG2907</f>
        <v>0</v>
      </c>
      <c r="AH45" s="1">
        <f>'County VTO'!AH2907</f>
        <v>0</v>
      </c>
      <c r="AI45" s="1">
        <f>'County VTO'!AI2907</f>
        <v>0</v>
      </c>
      <c r="AJ45" s="1">
        <f>'County VTO'!AJ2907</f>
        <v>0</v>
      </c>
      <c r="AK45" s="1">
        <f>'County VTO'!AK2907</f>
        <v>0</v>
      </c>
      <c r="AL45" s="1">
        <f>'County VTO'!AL2907</f>
        <v>0</v>
      </c>
      <c r="AM45" s="1">
        <f>'County VTO'!AM2907</f>
        <v>0</v>
      </c>
      <c r="AN45" s="1">
        <f>'County VTO'!AN2907</f>
        <v>0</v>
      </c>
      <c r="AO45" s="1">
        <f>'County VTO'!AO2907</f>
        <v>0</v>
      </c>
      <c r="AP45" s="1">
        <f>'County VTO'!AP2907</f>
        <v>0</v>
      </c>
    </row>
    <row r="46" spans="1:42">
      <c r="A46" t="s">
        <v>2893</v>
      </c>
      <c r="B46" s="1">
        <f>'County VTO'!C2923</f>
        <v>626562</v>
      </c>
      <c r="C46" s="1">
        <f>'County VTO'!D2923</f>
        <v>493000</v>
      </c>
      <c r="D46" s="1">
        <f>'County VTO'!E2923</f>
        <v>482000</v>
      </c>
      <c r="E46" s="1">
        <f>'County VTO'!F2923</f>
        <v>439782</v>
      </c>
      <c r="F46" s="1">
        <f>'County VTO'!G2923</f>
        <v>0</v>
      </c>
      <c r="G46" s="1">
        <f>'County VTO'!H2923</f>
        <v>196086</v>
      </c>
      <c r="H46" s="1">
        <f>'County VTO'!I2923</f>
        <v>191504</v>
      </c>
      <c r="I46" s="2">
        <f t="shared" si="13"/>
        <v>0.38844624746450307</v>
      </c>
      <c r="J46" s="2">
        <f t="shared" si="15"/>
        <v>0.43545211036377113</v>
      </c>
      <c r="K46" s="2">
        <f t="shared" si="14"/>
        <v>0.89205273833671395</v>
      </c>
      <c r="L46" s="50"/>
      <c r="M46" s="9"/>
      <c r="N46" s="8"/>
      <c r="O46" s="2" t="str">
        <f t="shared" si="16"/>
        <v>-</v>
      </c>
      <c r="P46" s="2" t="str">
        <f t="shared" si="17"/>
        <v>-</v>
      </c>
      <c r="Q46" s="2" t="str">
        <f t="shared" si="18"/>
        <v>-</v>
      </c>
      <c r="R46" s="2" t="str">
        <f t="shared" si="19"/>
        <v>-</v>
      </c>
      <c r="S46" s="1">
        <f>'County VTO'!S2923</f>
        <v>0</v>
      </c>
      <c r="T46" s="1">
        <f>'County VTO'!T2923</f>
        <v>0</v>
      </c>
      <c r="U46" s="1">
        <f>'County VTO'!U2923</f>
        <v>0</v>
      </c>
      <c r="V46" s="1">
        <f>'County VTO'!V2923</f>
        <v>0</v>
      </c>
      <c r="W46" s="1">
        <f>'County VTO'!W2923</f>
        <v>0</v>
      </c>
      <c r="X46" s="1">
        <f>'County VTO'!Y2923</f>
        <v>0</v>
      </c>
      <c r="Y46" s="1">
        <f>'County VTO'!Z2923</f>
        <v>0</v>
      </c>
      <c r="Z46" s="1">
        <f>'County VTO'!AA2923</f>
        <v>0</v>
      </c>
      <c r="AA46" s="1">
        <f>'County VTO'!AB2923</f>
        <v>0</v>
      </c>
      <c r="AB46" s="1">
        <f>'County VTO'!AC2923</f>
        <v>0</v>
      </c>
      <c r="AC46" s="1">
        <f>'County VTO'!X2923</f>
        <v>0</v>
      </c>
      <c r="AD46" s="1">
        <f>'County VTO'!AD2923</f>
        <v>0</v>
      </c>
      <c r="AE46" s="1">
        <f>'County VTO'!AE2923</f>
        <v>0</v>
      </c>
      <c r="AF46" s="1">
        <f>'County VTO'!AF2923</f>
        <v>0</v>
      </c>
      <c r="AG46" s="1">
        <f>'County VTO'!AG2923</f>
        <v>0</v>
      </c>
      <c r="AH46" s="1">
        <f>'County VTO'!AH2923</f>
        <v>0</v>
      </c>
      <c r="AI46" s="1">
        <f>'County VTO'!AI2923</f>
        <v>0</v>
      </c>
      <c r="AJ46" s="1">
        <f>'County VTO'!AJ2923</f>
        <v>0</v>
      </c>
      <c r="AK46" s="1">
        <f>'County VTO'!AK2923</f>
        <v>0</v>
      </c>
      <c r="AL46" s="1">
        <f>'County VTO'!AL2923</f>
        <v>0</v>
      </c>
      <c r="AM46" s="1">
        <f>'County VTO'!AM2923</f>
        <v>0</v>
      </c>
      <c r="AN46" s="1">
        <f>'County VTO'!AN2923</f>
        <v>0</v>
      </c>
      <c r="AO46" s="1">
        <f>'County VTO'!AO2923</f>
        <v>0</v>
      </c>
      <c r="AP46" s="1">
        <f>'County VTO'!AP2923</f>
        <v>0</v>
      </c>
    </row>
    <row r="47" spans="1:42">
      <c r="A47" t="s">
        <v>856</v>
      </c>
      <c r="B47" s="1">
        <f>'County VTO'!C3058</f>
        <v>8326289</v>
      </c>
      <c r="C47" s="1">
        <f>'County VTO'!D3058</f>
        <v>6221000</v>
      </c>
      <c r="D47" s="1">
        <f>'County VTO'!E3058</f>
        <v>5888000</v>
      </c>
      <c r="E47" s="1">
        <f>'County VTO'!F3058</f>
        <v>5281078</v>
      </c>
      <c r="F47" s="1">
        <f>'County VTO'!G3058</f>
        <v>4866465</v>
      </c>
      <c r="G47" s="1">
        <f>'County VTO'!H3058</f>
        <v>2197464</v>
      </c>
      <c r="H47" s="1">
        <f>'County VTO'!I3058</f>
        <v>2135331</v>
      </c>
      <c r="I47" s="2">
        <f t="shared" si="13"/>
        <v>0.34324561967529338</v>
      </c>
      <c r="J47" s="2">
        <f t="shared" si="15"/>
        <v>0.40433619802623633</v>
      </c>
      <c r="K47" s="2">
        <f t="shared" si="14"/>
        <v>0.84891142903070249</v>
      </c>
      <c r="L47" s="50"/>
      <c r="M47" s="9"/>
      <c r="N47" s="8"/>
      <c r="O47" s="2" t="str">
        <f t="shared" si="16"/>
        <v>-</v>
      </c>
      <c r="P47" s="2" t="str">
        <f t="shared" si="17"/>
        <v>-</v>
      </c>
      <c r="Q47" s="2" t="str">
        <f t="shared" si="18"/>
        <v>-</v>
      </c>
      <c r="R47" s="2" t="str">
        <f t="shared" si="19"/>
        <v>-</v>
      </c>
      <c r="S47" s="1">
        <f>'County VTO'!S3058</f>
        <v>0</v>
      </c>
      <c r="T47" s="1">
        <f>'County VTO'!T3058</f>
        <v>0</v>
      </c>
      <c r="U47" s="1">
        <f>'County VTO'!U3058</f>
        <v>0</v>
      </c>
      <c r="V47" s="1">
        <f>'County VTO'!V3058</f>
        <v>0</v>
      </c>
      <c r="W47" s="1">
        <f>'County VTO'!W3058</f>
        <v>0</v>
      </c>
      <c r="X47" s="1">
        <f>'County VTO'!Y3058</f>
        <v>0</v>
      </c>
      <c r="Y47" s="1">
        <f>'County VTO'!Z3058</f>
        <v>0</v>
      </c>
      <c r="Z47" s="1">
        <f>'County VTO'!AA3058</f>
        <v>0</v>
      </c>
      <c r="AA47" s="1">
        <f>'County VTO'!AB3058</f>
        <v>0</v>
      </c>
      <c r="AB47" s="1">
        <f>'County VTO'!AC3058</f>
        <v>0</v>
      </c>
      <c r="AC47" s="1">
        <f>'County VTO'!X3058</f>
        <v>0</v>
      </c>
      <c r="AD47" s="1">
        <f>'County VTO'!AD3058</f>
        <v>0</v>
      </c>
      <c r="AE47" s="1">
        <f>'County VTO'!AE3058</f>
        <v>0</v>
      </c>
      <c r="AF47" s="1">
        <f>'County VTO'!AF3058</f>
        <v>0</v>
      </c>
      <c r="AG47" s="1">
        <f>'County VTO'!AG3058</f>
        <v>0</v>
      </c>
      <c r="AH47" s="1">
        <f>'County VTO'!AH3058</f>
        <v>0</v>
      </c>
      <c r="AI47" s="1">
        <f>'County VTO'!AI3058</f>
        <v>0</v>
      </c>
      <c r="AJ47" s="1">
        <f>'County VTO'!AJ3058</f>
        <v>0</v>
      </c>
      <c r="AK47" s="1">
        <f>'County VTO'!AK3058</f>
        <v>0</v>
      </c>
      <c r="AL47" s="1">
        <f>'County VTO'!AL3058</f>
        <v>0</v>
      </c>
      <c r="AM47" s="1">
        <f>'County VTO'!AM3058</f>
        <v>0</v>
      </c>
      <c r="AN47" s="1">
        <f>'County VTO'!AN3058</f>
        <v>0</v>
      </c>
      <c r="AO47" s="1">
        <f>'County VTO'!AO3058</f>
        <v>0</v>
      </c>
      <c r="AP47" s="1">
        <f>'County VTO'!AP3058</f>
        <v>0</v>
      </c>
    </row>
    <row r="48" spans="1:42">
      <c r="A48" t="s">
        <v>2086</v>
      </c>
      <c r="B48" s="1">
        <f>'County VTO'!C3099</f>
        <v>7061530</v>
      </c>
      <c r="C48" s="1">
        <f>'County VTO'!D3099</f>
        <v>5333000</v>
      </c>
      <c r="D48" s="1">
        <f>'County VTO'!E3099</f>
        <v>4776000</v>
      </c>
      <c r="E48" s="1">
        <f>'County VTO'!F3099</f>
        <v>3922248</v>
      </c>
      <c r="F48" s="1">
        <f>'County VTO'!G3099</f>
        <v>0</v>
      </c>
      <c r="G48" s="1">
        <f>'County VTO'!H3099</f>
        <v>2124330</v>
      </c>
      <c r="H48" s="1">
        <f>'County VTO'!I3099</f>
        <v>2029600</v>
      </c>
      <c r="I48" s="2">
        <f t="shared" si="13"/>
        <v>0.38057378586161633</v>
      </c>
      <c r="J48" s="2">
        <f t="shared" si="15"/>
        <v>0.51745835551449071</v>
      </c>
      <c r="K48" s="2">
        <f t="shared" si="14"/>
        <v>0.73546746671666974</v>
      </c>
      <c r="L48" s="50"/>
      <c r="M48" s="9"/>
      <c r="N48" s="8"/>
      <c r="O48" s="2" t="str">
        <f t="shared" si="16"/>
        <v>-</v>
      </c>
      <c r="P48" s="2" t="str">
        <f t="shared" si="17"/>
        <v>-</v>
      </c>
      <c r="Q48" s="2" t="str">
        <f t="shared" si="18"/>
        <v>-</v>
      </c>
      <c r="R48" s="2" t="str">
        <f t="shared" si="19"/>
        <v>-</v>
      </c>
      <c r="S48" s="1">
        <f>'County VTO'!S3099</f>
        <v>0</v>
      </c>
      <c r="T48" s="1">
        <f>'County VTO'!T3099</f>
        <v>0</v>
      </c>
      <c r="U48" s="1">
        <f>'County VTO'!U3099</f>
        <v>0</v>
      </c>
      <c r="V48" s="1">
        <f>'County VTO'!V3099</f>
        <v>0</v>
      </c>
      <c r="W48" s="1">
        <f>'County VTO'!W3099</f>
        <v>0</v>
      </c>
      <c r="X48" s="1">
        <f>'County VTO'!Y3099</f>
        <v>0</v>
      </c>
      <c r="Y48" s="1">
        <f>'County VTO'!Z3099</f>
        <v>0</v>
      </c>
      <c r="Z48" s="1">
        <f>'County VTO'!AA3099</f>
        <v>0</v>
      </c>
      <c r="AA48" s="1">
        <f>'County VTO'!AB3099</f>
        <v>0</v>
      </c>
      <c r="AB48" s="1">
        <f>'County VTO'!AC3099</f>
        <v>0</v>
      </c>
      <c r="AC48" s="1">
        <f>'County VTO'!X3099</f>
        <v>0</v>
      </c>
      <c r="AD48" s="1">
        <f>'County VTO'!AD3099</f>
        <v>0</v>
      </c>
      <c r="AE48" s="1">
        <f>'County VTO'!AE3099</f>
        <v>0</v>
      </c>
      <c r="AF48" s="1">
        <f>'County VTO'!AF3099</f>
        <v>0</v>
      </c>
      <c r="AG48" s="1">
        <f>'County VTO'!AG3099</f>
        <v>0</v>
      </c>
      <c r="AH48" s="1">
        <f>'County VTO'!AH3099</f>
        <v>0</v>
      </c>
      <c r="AI48" s="1">
        <f>'County VTO'!AI3099</f>
        <v>0</v>
      </c>
      <c r="AJ48" s="1">
        <f>'County VTO'!AJ3099</f>
        <v>0</v>
      </c>
      <c r="AK48" s="1">
        <f>'County VTO'!AK3099</f>
        <v>0</v>
      </c>
      <c r="AL48" s="1">
        <f>'County VTO'!AL3099</f>
        <v>0</v>
      </c>
      <c r="AM48" s="1">
        <f>'County VTO'!AM3099</f>
        <v>0</v>
      </c>
      <c r="AN48" s="1">
        <f>'County VTO'!AN3099</f>
        <v>0</v>
      </c>
      <c r="AO48" s="1">
        <f>'County VTO'!AO3099</f>
        <v>0</v>
      </c>
      <c r="AP48" s="1">
        <f>'County VTO'!AP3099</f>
        <v>0</v>
      </c>
    </row>
    <row r="49" spans="1:42">
      <c r="A49" t="s">
        <v>750</v>
      </c>
      <c r="B49" s="1">
        <f>'County VTO'!C3156</f>
        <v>1850326</v>
      </c>
      <c r="C49" s="1">
        <f>'County VTO'!D3156</f>
        <v>1449000</v>
      </c>
      <c r="D49" s="1">
        <f>'County VTO'!E3156</f>
        <v>1440000</v>
      </c>
      <c r="E49" s="1">
        <f>'County VTO'!F3156</f>
        <v>1225926</v>
      </c>
      <c r="F49" s="1">
        <f>'County VTO'!G3156</f>
        <v>0</v>
      </c>
      <c r="G49" s="1">
        <f>'County VTO'!H3156</f>
        <v>462864</v>
      </c>
      <c r="H49" s="1">
        <f>'County VTO'!I3156</f>
        <v>439392</v>
      </c>
      <c r="I49" s="2">
        <f t="shared" si="13"/>
        <v>0.30323809523809525</v>
      </c>
      <c r="J49" s="2">
        <f t="shared" si="15"/>
        <v>0.35841641338873637</v>
      </c>
      <c r="K49" s="2">
        <f t="shared" si="14"/>
        <v>0.84604968944099379</v>
      </c>
      <c r="L49" s="50">
        <f>RANK(S49,S49:AP49)</f>
        <v>1</v>
      </c>
      <c r="M49" s="9">
        <f>RANK(T49,S49:AP49)</f>
        <v>2</v>
      </c>
      <c r="N49" s="8">
        <f>RANK(U49,S49:AP49)</f>
        <v>3</v>
      </c>
      <c r="O49" s="2">
        <f t="shared" si="16"/>
        <v>0.49544589151384344</v>
      </c>
      <c r="P49" s="2">
        <f t="shared" si="17"/>
        <v>0.28833714269866206</v>
      </c>
      <c r="Q49" s="2">
        <f t="shared" si="18"/>
        <v>0.19233053218546634</v>
      </c>
      <c r="R49" s="2">
        <f t="shared" si="19"/>
        <v>2.3886433602028162E-2</v>
      </c>
      <c r="S49" s="1">
        <f>'County VTO'!S3156</f>
        <v>607380</v>
      </c>
      <c r="T49" s="1">
        <f>'County VTO'!T3156</f>
        <v>353480</v>
      </c>
      <c r="U49" s="1">
        <f>'County VTO'!U3156</f>
        <v>235783</v>
      </c>
      <c r="V49" s="1">
        <f>'County VTO'!V3156</f>
        <v>1854</v>
      </c>
      <c r="W49" s="1">
        <f>'County VTO'!W3156</f>
        <v>1550</v>
      </c>
      <c r="X49" s="1">
        <f>'County VTO'!Y3156</f>
        <v>0</v>
      </c>
      <c r="Y49" s="1">
        <f>'County VTO'!Z3156</f>
        <v>0</v>
      </c>
      <c r="Z49" s="1">
        <f>'County VTO'!AA3156</f>
        <v>0</v>
      </c>
      <c r="AA49" s="1">
        <f>'County VTO'!AB3156</f>
        <v>0</v>
      </c>
      <c r="AB49" s="1">
        <f>'County VTO'!AC3156</f>
        <v>0</v>
      </c>
      <c r="AC49" s="1">
        <f>'County VTO'!X3156</f>
        <v>25879</v>
      </c>
      <c r="AD49" s="1">
        <f>'County VTO'!AD3156</f>
        <v>0</v>
      </c>
      <c r="AE49" s="1">
        <f>'County VTO'!AE3156</f>
        <v>0</v>
      </c>
      <c r="AF49" s="1">
        <f>'County VTO'!AF3156</f>
        <v>0</v>
      </c>
      <c r="AG49" s="1">
        <f>'County VTO'!AG3156</f>
        <v>0</v>
      </c>
      <c r="AH49" s="1">
        <f>'County VTO'!AH3156</f>
        <v>0</v>
      </c>
      <c r="AI49" s="1">
        <f>'County VTO'!AI3156</f>
        <v>0</v>
      </c>
      <c r="AJ49" s="1">
        <f>'County VTO'!AJ3156</f>
        <v>0</v>
      </c>
      <c r="AK49" s="1">
        <f>'County VTO'!AK3156</f>
        <v>0</v>
      </c>
      <c r="AL49" s="1">
        <f>'County VTO'!AL3156</f>
        <v>0</v>
      </c>
      <c r="AM49" s="1">
        <f>'County VTO'!AM3156</f>
        <v>0</v>
      </c>
      <c r="AN49" s="1">
        <f>'County VTO'!AN3156</f>
        <v>0</v>
      </c>
      <c r="AO49" s="1">
        <f>'County VTO'!AO3156</f>
        <v>0</v>
      </c>
      <c r="AP49" s="1">
        <f>'County VTO'!AP3156</f>
        <v>0</v>
      </c>
    </row>
    <row r="50" spans="1:42">
      <c r="A50" t="s">
        <v>1749</v>
      </c>
      <c r="B50" s="1">
        <f>'County VTO'!C3230</f>
        <v>5757564</v>
      </c>
      <c r="C50" s="1">
        <f>'County VTO'!D3230</f>
        <v>4356000</v>
      </c>
      <c r="D50" s="1">
        <f>'County VTO'!E3230</f>
        <v>4232000</v>
      </c>
      <c r="E50" s="1">
        <f>'County VTO'!F3230</f>
        <v>3476822</v>
      </c>
      <c r="F50" s="1">
        <f>'County VTO'!G3230</f>
        <v>0</v>
      </c>
      <c r="G50" s="1">
        <f>'County VTO'!H3230</f>
        <v>0</v>
      </c>
      <c r="H50" s="1">
        <f>'County VTO'!I3230</f>
        <v>2355580</v>
      </c>
      <c r="I50" s="2">
        <f t="shared" si="13"/>
        <v>0.54076675849403122</v>
      </c>
      <c r="J50" s="47" t="s">
        <v>3023</v>
      </c>
      <c r="K50" s="2">
        <f t="shared" si="14"/>
        <v>0.79816850321395771</v>
      </c>
      <c r="L50" s="50"/>
      <c r="M50" s="9"/>
      <c r="N50" s="8"/>
      <c r="O50" s="2"/>
      <c r="P50" s="2"/>
      <c r="Q50" s="2"/>
      <c r="R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>
      <c r="A51" t="s">
        <v>2143</v>
      </c>
      <c r="B51" s="1">
        <f>'County VTO'!C3255</f>
        <v>584153</v>
      </c>
      <c r="C51" s="1">
        <f>'County VTO'!D3255</f>
        <v>441000</v>
      </c>
      <c r="D51" s="1">
        <f>'County VTO'!E3255</f>
        <v>427000</v>
      </c>
      <c r="E51" s="1">
        <f>'County VTO'!F3255</f>
        <v>264930</v>
      </c>
      <c r="F51" s="1">
        <f>'County VTO'!G3255</f>
        <v>0</v>
      </c>
      <c r="G51" s="1">
        <f>'County VTO'!H3255</f>
        <v>171153</v>
      </c>
      <c r="H51" s="1">
        <f>'County VTO'!I3255</f>
        <v>165100</v>
      </c>
      <c r="I51" s="2">
        <f t="shared" si="13"/>
        <v>0.37437641723356008</v>
      </c>
      <c r="J51" s="2">
        <f>H51/E51</f>
        <v>0.62318348242932098</v>
      </c>
      <c r="K51" s="2">
        <f t="shared" si="14"/>
        <v>0.60074829931972784</v>
      </c>
      <c r="L51" s="50">
        <f>RANK(S51,S51:AP51)</f>
        <v>2</v>
      </c>
      <c r="M51" s="9">
        <f>RANK(T51,S51:AP51)</f>
        <v>1</v>
      </c>
      <c r="N51" s="8">
        <f>RANK(U51,S51:AP51)</f>
        <v>3</v>
      </c>
      <c r="O51" s="2">
        <f t="shared" ref="O51:Q52" si="20">IF(SUM($S51:$AP51)=0,"-",S51/SUM($S51:$AP51))</f>
        <v>0.19756539463254444</v>
      </c>
      <c r="P51" s="2">
        <f t="shared" si="20"/>
        <v>0.66741780847771104</v>
      </c>
      <c r="Q51" s="2">
        <f t="shared" si="20"/>
        <v>0.12645227041105198</v>
      </c>
      <c r="R51" s="2">
        <f>IF(SUM($S51:$AP51)=0,"-",(1-O51-P51-Q51))</f>
        <v>8.5645264786925746E-3</v>
      </c>
      <c r="S51" s="1">
        <f>'County VTO'!S3255</f>
        <v>52341</v>
      </c>
      <c r="T51" s="1">
        <f>'County VTO'!T3255</f>
        <v>176819</v>
      </c>
      <c r="U51" s="1">
        <f>'County VTO'!U3255</f>
        <v>33501</v>
      </c>
      <c r="V51" s="1">
        <f>'County VTO'!V3255</f>
        <v>1862</v>
      </c>
      <c r="W51" s="1">
        <f>'County VTO'!W3255</f>
        <v>0</v>
      </c>
      <c r="X51" s="1">
        <f>'County VTO'!Y3255</f>
        <v>0</v>
      </c>
      <c r="Y51" s="1">
        <f>'County VTO'!Z3255</f>
        <v>0</v>
      </c>
      <c r="Z51" s="1">
        <f>'County VTO'!AA3255</f>
        <v>0</v>
      </c>
      <c r="AA51" s="1">
        <f>'County VTO'!AB3255</f>
        <v>308</v>
      </c>
      <c r="AB51" s="1">
        <f>'County VTO'!AC3255</f>
        <v>0</v>
      </c>
      <c r="AC51" s="1">
        <f>'County VTO'!X3255</f>
        <v>99</v>
      </c>
      <c r="AD51" s="1">
        <f>'County VTO'!AD3255</f>
        <v>0</v>
      </c>
      <c r="AE51" s="1">
        <f>'County VTO'!AE3255</f>
        <v>0</v>
      </c>
      <c r="AF51" s="1">
        <f>'County VTO'!AF3255</f>
        <v>0</v>
      </c>
      <c r="AG51" s="1">
        <f>'County VTO'!AG3255</f>
        <v>0</v>
      </c>
      <c r="AH51" s="1">
        <f>'County VTO'!AH3255</f>
        <v>0</v>
      </c>
      <c r="AI51" s="1">
        <f>'County VTO'!AI3255</f>
        <v>0</v>
      </c>
      <c r="AJ51" s="1">
        <f>'County VTO'!AJ3255</f>
        <v>0</v>
      </c>
      <c r="AK51" s="1">
        <f>'County VTO'!AK3255</f>
        <v>0</v>
      </c>
      <c r="AL51" s="1">
        <f>'County VTO'!AL3255</f>
        <v>0</v>
      </c>
      <c r="AM51" s="1">
        <f>'County VTO'!AM3255</f>
        <v>0</v>
      </c>
      <c r="AN51" s="1">
        <f>'County VTO'!AN3255</f>
        <v>0</v>
      </c>
      <c r="AO51" s="1">
        <f>'County VTO'!AO3255</f>
        <v>0</v>
      </c>
      <c r="AP51" s="1">
        <f>'County VTO'!AP3255</f>
        <v>0</v>
      </c>
    </row>
    <row r="52" spans="1:42">
      <c r="A52" t="s">
        <v>2771</v>
      </c>
      <c r="B52" s="1">
        <f t="shared" ref="B52:H52" si="21">SUM(B2:B51)</f>
        <v>318198163</v>
      </c>
      <c r="C52" s="1">
        <f t="shared" si="21"/>
        <v>239340000</v>
      </c>
      <c r="D52" s="1">
        <f t="shared" si="21"/>
        <v>219464000</v>
      </c>
      <c r="E52" s="1">
        <f t="shared" si="21"/>
        <v>170605140</v>
      </c>
      <c r="F52" s="1">
        <f t="shared" si="21"/>
        <v>69051586</v>
      </c>
      <c r="G52" s="1">
        <f t="shared" si="21"/>
        <v>67920078</v>
      </c>
      <c r="H52" s="1">
        <f t="shared" si="21"/>
        <v>77893972</v>
      </c>
      <c r="I52" s="2">
        <f t="shared" si="13"/>
        <v>0.32545321300242336</v>
      </c>
      <c r="J52" s="2">
        <f>H52/E52</f>
        <v>0.45657459089450647</v>
      </c>
      <c r="K52" s="2">
        <f t="shared" si="14"/>
        <v>0.71281499122587111</v>
      </c>
      <c r="L52" s="50">
        <f>RANK(S52,S52:AP52)</f>
        <v>1</v>
      </c>
      <c r="M52" s="9">
        <f>RANK(T52,S52:AP52)</f>
        <v>2</v>
      </c>
      <c r="N52" s="8">
        <f>RANK(U52,S52:AP52)</f>
        <v>3</v>
      </c>
      <c r="O52" s="2">
        <f t="shared" si="20"/>
        <v>0.41537907625156728</v>
      </c>
      <c r="P52" s="2">
        <f t="shared" si="20"/>
        <v>0.29828989988688365</v>
      </c>
      <c r="Q52" s="2">
        <f t="shared" si="20"/>
        <v>0.22489407234706965</v>
      </c>
      <c r="R52" s="2">
        <f>IF(SUM($S52:$AP52)=0,"-",(1-O52-P52-Q52))</f>
        <v>6.1436951514479476E-2</v>
      </c>
      <c r="S52" s="1">
        <f t="shared" ref="S52:AK52" si="22">SUM(S2:S51)</f>
        <v>41454421</v>
      </c>
      <c r="T52" s="1">
        <f t="shared" si="22"/>
        <v>29769037</v>
      </c>
      <c r="U52" s="1">
        <f t="shared" si="22"/>
        <v>22444206</v>
      </c>
      <c r="V52" s="1">
        <f t="shared" si="22"/>
        <v>350521</v>
      </c>
      <c r="W52" s="1">
        <f t="shared" si="22"/>
        <v>212913</v>
      </c>
      <c r="X52" s="1">
        <f t="shared" si="22"/>
        <v>1871</v>
      </c>
      <c r="Y52" s="1">
        <f t="shared" si="22"/>
        <v>36</v>
      </c>
      <c r="Z52" s="1">
        <f t="shared" si="22"/>
        <v>537305</v>
      </c>
      <c r="AA52" s="1">
        <f t="shared" si="22"/>
        <v>13633</v>
      </c>
      <c r="AB52" s="1">
        <f t="shared" si="22"/>
        <v>0</v>
      </c>
      <c r="AC52" s="1">
        <f t="shared" si="22"/>
        <v>3663861</v>
      </c>
      <c r="AD52" s="1">
        <f t="shared" si="22"/>
        <v>171</v>
      </c>
      <c r="AE52" s="1">
        <f t="shared" si="22"/>
        <v>78948</v>
      </c>
      <c r="AF52" s="1">
        <f t="shared" si="22"/>
        <v>189146</v>
      </c>
      <c r="AG52" s="1">
        <f t="shared" si="22"/>
        <v>147899</v>
      </c>
      <c r="AH52" s="1">
        <f t="shared" si="22"/>
        <v>10</v>
      </c>
      <c r="AI52" s="1">
        <f t="shared" si="22"/>
        <v>374551</v>
      </c>
      <c r="AJ52" s="1">
        <f t="shared" si="22"/>
        <v>52321</v>
      </c>
      <c r="AK52" s="1">
        <f t="shared" si="22"/>
        <v>484108</v>
      </c>
      <c r="AL52" s="1">
        <f t="shared" ref="AL52:AN52" si="23">SUM(AL2:AL51)</f>
        <v>2110</v>
      </c>
      <c r="AM52" s="1">
        <f t="shared" si="23"/>
        <v>0</v>
      </c>
      <c r="AN52" s="1">
        <f t="shared" si="23"/>
        <v>1115</v>
      </c>
      <c r="AO52" s="1">
        <f t="shared" ref="AO52:AP52" si="24">SUM(AO2:AO51)</f>
        <v>16099</v>
      </c>
      <c r="AP52" s="1">
        <f t="shared" si="24"/>
        <v>4729</v>
      </c>
    </row>
    <row r="53" spans="1:42">
      <c r="H53" s="1"/>
      <c r="I53" s="1"/>
      <c r="J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>
      <c r="A54" t="s">
        <v>3022</v>
      </c>
      <c r="H54" s="1">
        <v>64979113</v>
      </c>
      <c r="J54" s="2">
        <f>H54/E52</f>
        <v>0.38087429839452669</v>
      </c>
    </row>
    <row r="55" spans="1:42">
      <c r="F55" s="2"/>
      <c r="G55" s="2"/>
    </row>
    <row r="59" spans="1:42">
      <c r="E59" s="49"/>
      <c r="F59" s="49"/>
      <c r="G59" s="4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3454"/>
  <sheetViews>
    <sheetView workbookViewId="0">
      <pane xSplit="2" ySplit="1" topLeftCell="C2" activePane="bottomRight" state="frozenSplit"/>
      <selection pane="topRight" activeCell="C1" sqref="C1"/>
      <selection pane="bottomLeft" activeCell="A69" sqref="A69"/>
      <selection pane="bottomRight" activeCell="BE929" sqref="BE929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1.7109375" customWidth="1"/>
    <col min="4" max="5" width="11.7109375" style="1" customWidth="1"/>
    <col min="6" max="11" width="12.140625" style="1" customWidth="1"/>
    <col min="12" max="12" width="1.7109375" style="7" customWidth="1"/>
    <col min="13" max="14" width="1.7109375" style="2" customWidth="1"/>
    <col min="15" max="18" width="7.7109375" style="2" customWidth="1"/>
    <col min="19" max="21" width="9.7109375" style="1" customWidth="1"/>
    <col min="22" max="41" width="8.7109375" style="1" customWidth="1"/>
    <col min="42" max="43" width="8.7109375" customWidth="1"/>
    <col min="44" max="44" width="3.85546875" style="8" customWidth="1"/>
    <col min="45" max="45" width="12.42578125" customWidth="1"/>
    <col min="46" max="46" width="2.7109375" customWidth="1"/>
    <col min="47" max="47" width="3" bestFit="1" customWidth="1"/>
    <col min="48" max="48" width="4" customWidth="1"/>
    <col min="49" max="49" width="3" style="30" customWidth="1"/>
    <col min="50" max="50" width="4" style="32" customWidth="1"/>
    <col min="51" max="51" width="6" style="34" customWidth="1"/>
    <col min="52" max="52" width="5.28515625" customWidth="1"/>
    <col min="53" max="53" width="13.42578125" style="7" customWidth="1"/>
    <col min="54" max="54" width="6.7109375" customWidth="1"/>
    <col min="55" max="60" width="9.7109375" style="1" customWidth="1"/>
    <col min="61" max="61" width="9.85546875" style="1" customWidth="1"/>
    <col min="62" max="68" width="9.7109375" style="1" customWidth="1"/>
  </cols>
  <sheetData>
    <row r="1" spans="1:68">
      <c r="C1" t="s">
        <v>3050</v>
      </c>
      <c r="D1" s="1" t="s">
        <v>3049</v>
      </c>
      <c r="E1" s="1" t="s">
        <v>3222</v>
      </c>
      <c r="F1" s="1" t="s">
        <v>3054</v>
      </c>
      <c r="G1" s="1" t="s">
        <v>3055</v>
      </c>
      <c r="H1" s="1" t="s">
        <v>3030</v>
      </c>
      <c r="I1" s="1" t="s">
        <v>3029</v>
      </c>
      <c r="J1" s="1" t="s">
        <v>3048</v>
      </c>
      <c r="K1" s="1" t="s">
        <v>3047</v>
      </c>
      <c r="L1" s="15" t="str">
        <f>LEFT(S1)</f>
        <v>D</v>
      </c>
      <c r="M1" s="12" t="str">
        <f>LEFT(T1)</f>
        <v>R</v>
      </c>
      <c r="N1" s="13" t="str">
        <f>LEFT(U1)</f>
        <v>I</v>
      </c>
      <c r="O1" s="11" t="str">
        <f>S1</f>
        <v>Democrat</v>
      </c>
      <c r="P1" s="12" t="str">
        <f>T1</f>
        <v>Republican</v>
      </c>
      <c r="Q1" s="13" t="str">
        <f>U1</f>
        <v>Independent/Unenrolled</v>
      </c>
      <c r="R1" s="2" t="s">
        <v>1154</v>
      </c>
      <c r="S1" s="3" t="s">
        <v>3025</v>
      </c>
      <c r="T1" s="4" t="s">
        <v>2428</v>
      </c>
      <c r="U1" s="14" t="s">
        <v>3024</v>
      </c>
      <c r="V1" s="1" t="s">
        <v>2007</v>
      </c>
      <c r="W1" s="1" t="s">
        <v>2182</v>
      </c>
      <c r="X1" s="1" t="s">
        <v>1154</v>
      </c>
      <c r="Y1" s="1" t="s">
        <v>2429</v>
      </c>
      <c r="Z1" s="1" t="s">
        <v>3046</v>
      </c>
      <c r="AA1" s="1" t="s">
        <v>3045</v>
      </c>
      <c r="AB1" s="1" t="s">
        <v>1239</v>
      </c>
      <c r="AC1" s="1" t="s">
        <v>3044</v>
      </c>
      <c r="AD1" s="1" t="s">
        <v>3236</v>
      </c>
      <c r="AE1" s="1" t="s">
        <v>3043</v>
      </c>
      <c r="AF1" s="1" t="s">
        <v>3042</v>
      </c>
      <c r="AG1" s="1" t="s">
        <v>1394</v>
      </c>
      <c r="AH1" s="1" t="s">
        <v>3182</v>
      </c>
      <c r="AI1" s="1" t="s">
        <v>3163</v>
      </c>
      <c r="AJ1" s="1" t="s">
        <v>2332</v>
      </c>
      <c r="AK1" s="1" t="s">
        <v>1489</v>
      </c>
      <c r="AL1" s="1" t="s">
        <v>3173</v>
      </c>
      <c r="AM1" s="1" t="s">
        <v>3041</v>
      </c>
      <c r="AN1" s="1" t="s">
        <v>3086</v>
      </c>
      <c r="AO1" s="1" t="s">
        <v>3087</v>
      </c>
      <c r="AP1" s="1" t="s">
        <v>3094</v>
      </c>
      <c r="AR1" s="16"/>
      <c r="AW1" s="37" t="s">
        <v>101</v>
      </c>
      <c r="AX1" s="38" t="s">
        <v>44</v>
      </c>
      <c r="AY1" s="39" t="s">
        <v>2029</v>
      </c>
      <c r="BA1" s="7" t="s">
        <v>1845</v>
      </c>
      <c r="BC1" s="1" t="s">
        <v>3073</v>
      </c>
      <c r="BD1" s="1" t="s">
        <v>3072</v>
      </c>
      <c r="BE1" s="1" t="s">
        <v>3040</v>
      </c>
      <c r="BF1" s="1" t="s">
        <v>3039</v>
      </c>
      <c r="BG1" s="1" t="s">
        <v>1308</v>
      </c>
      <c r="BH1" s="1" t="s">
        <v>2771</v>
      </c>
      <c r="BJ1" s="1" t="s">
        <v>3038</v>
      </c>
      <c r="BK1" s="1" t="s">
        <v>3037</v>
      </c>
      <c r="BL1" s="1" t="s">
        <v>3036</v>
      </c>
      <c r="BM1" s="1" t="s">
        <v>3152</v>
      </c>
      <c r="BN1" s="1" t="s">
        <v>3035</v>
      </c>
      <c r="BO1" s="1" t="s">
        <v>3034</v>
      </c>
      <c r="BP1" s="1" t="s">
        <v>3033</v>
      </c>
    </row>
    <row r="2" spans="1:68">
      <c r="J2" s="2"/>
      <c r="K2" s="2"/>
      <c r="L2" s="15"/>
      <c r="M2" s="12"/>
      <c r="N2" s="13"/>
      <c r="O2" s="11"/>
      <c r="P2" s="12"/>
      <c r="Q2" s="13"/>
      <c r="S2" s="3"/>
      <c r="T2" s="4"/>
      <c r="U2" s="14"/>
      <c r="AR2" s="16"/>
      <c r="AW2" s="37"/>
      <c r="AX2" s="38"/>
      <c r="AY2" s="39"/>
    </row>
    <row r="3" spans="1:68" ht="13" hidden="1" customHeight="1" outlineLevel="1">
      <c r="A3" t="s">
        <v>807</v>
      </c>
      <c r="B3" t="s">
        <v>493</v>
      </c>
      <c r="C3" s="21">
        <v>55395</v>
      </c>
      <c r="F3" s="1">
        <f>BH3</f>
        <v>33806</v>
      </c>
      <c r="G3" s="1">
        <v>33203</v>
      </c>
      <c r="I3" s="1">
        <v>13057</v>
      </c>
      <c r="J3" s="2" t="str">
        <f t="shared" ref="J3:J34" si="0">IF(D3&gt;0,I3/D3,"")</f>
        <v/>
      </c>
      <c r="K3" s="2">
        <f t="shared" ref="K3:K34" si="1">IF(F3&gt;0,I3/F3,"")</f>
        <v>0.38623321303910546</v>
      </c>
      <c r="L3" s="50" t="str">
        <f>IF(S3&gt;0,RANK(S3,$S3:$AP3),"")</f>
        <v/>
      </c>
      <c r="M3" s="50" t="str">
        <f>IF(T3&gt;0,RANK(T3,$S3:$AP3),"")</f>
        <v/>
      </c>
      <c r="N3" s="50" t="str">
        <f>IF(U3&gt;0,RANK(U3,$S3:$AP3),"")</f>
        <v/>
      </c>
      <c r="O3" s="2" t="str">
        <f t="shared" ref="O3:O34" si="2">IF(SUM($S3:$AO3)=0,"-",S3/SUM($S3:$AO3))</f>
        <v>-</v>
      </c>
      <c r="P3" s="2" t="str">
        <f t="shared" ref="P3:P34" si="3">IF(SUM($S3:$AO3)=0,"-",T3/SUM($S3:$AO3))</f>
        <v>-</v>
      </c>
      <c r="Q3" s="2" t="str">
        <f t="shared" ref="Q3:Q34" si="4">IF(SUM($S3:$AO3)=0,"-",U3/SUM($S3:$AO3))</f>
        <v>-</v>
      </c>
      <c r="R3" s="2" t="str">
        <f t="shared" ref="R3:R34" si="5">IF(SUM($S3:$AO3)=0,"-",(1-O3-P3-Q3))</f>
        <v>-</v>
      </c>
      <c r="AS3" t="s">
        <v>807</v>
      </c>
      <c r="AT3" t="s">
        <v>493</v>
      </c>
      <c r="AW3" s="31">
        <v>1</v>
      </c>
      <c r="AX3" s="33">
        <v>1</v>
      </c>
      <c r="AY3" s="36">
        <f t="shared" ref="AY3:AY34" si="6">1000*AW3+AX3</f>
        <v>1001</v>
      </c>
      <c r="BA3" s="7" t="s">
        <v>31</v>
      </c>
      <c r="BB3">
        <v>1</v>
      </c>
      <c r="BE3" s="1">
        <v>33203</v>
      </c>
      <c r="BF3" s="1">
        <v>603</v>
      </c>
      <c r="BH3" s="1">
        <f t="shared" ref="BH3:BH34" si="7">SUM(BE3:BG3)</f>
        <v>33806</v>
      </c>
    </row>
    <row r="4" spans="1:68" hidden="1" outlineLevel="1">
      <c r="A4" t="s">
        <v>808</v>
      </c>
      <c r="B4" t="s">
        <v>493</v>
      </c>
      <c r="C4" s="21">
        <v>200111</v>
      </c>
      <c r="F4" s="1">
        <f t="shared" ref="F4:F67" si="8">BH4</f>
        <v>123477</v>
      </c>
      <c r="G4" s="1">
        <v>110024</v>
      </c>
      <c r="I4" s="1">
        <v>46065</v>
      </c>
      <c r="J4" s="2" t="str">
        <f t="shared" si="0"/>
        <v/>
      </c>
      <c r="K4" s="2">
        <f t="shared" si="1"/>
        <v>0.37306542918924174</v>
      </c>
      <c r="L4" s="50" t="str">
        <f t="shared" ref="L4:L67" si="9">IF(S4&gt;0,RANK(S4,$S4:$AP4),"")</f>
        <v/>
      </c>
      <c r="M4" s="50" t="str">
        <f t="shared" ref="M4:M67" si="10">IF(T4&gt;0,RANK(T4,$S4:$AP4),"")</f>
        <v/>
      </c>
      <c r="N4" s="50" t="str">
        <f t="shared" ref="N4:N67" si="11">IF(U4&gt;0,RANK(U4,$S4:$AP4),"")</f>
        <v/>
      </c>
      <c r="O4" s="2" t="str">
        <f t="shared" si="2"/>
        <v>-</v>
      </c>
      <c r="P4" s="2" t="str">
        <f t="shared" si="3"/>
        <v>-</v>
      </c>
      <c r="Q4" s="2" t="str">
        <f t="shared" si="4"/>
        <v>-</v>
      </c>
      <c r="R4" s="2" t="str">
        <f t="shared" si="5"/>
        <v>-</v>
      </c>
      <c r="AS4" t="s">
        <v>808</v>
      </c>
      <c r="AT4" t="s">
        <v>493</v>
      </c>
      <c r="AW4" s="31">
        <v>1</v>
      </c>
      <c r="AX4" s="33">
        <v>3</v>
      </c>
      <c r="AY4" s="36">
        <f t="shared" si="6"/>
        <v>1003</v>
      </c>
      <c r="BA4" s="7" t="s">
        <v>31</v>
      </c>
      <c r="BE4" s="1">
        <v>110024</v>
      </c>
      <c r="BF4" s="1">
        <v>13453</v>
      </c>
      <c r="BH4" s="1">
        <f t="shared" si="7"/>
        <v>123477</v>
      </c>
    </row>
    <row r="5" spans="1:68" hidden="1" outlineLevel="1">
      <c r="A5" t="s">
        <v>809</v>
      </c>
      <c r="B5" t="s">
        <v>493</v>
      </c>
      <c r="C5" s="21">
        <v>26887</v>
      </c>
      <c r="F5" s="1">
        <f t="shared" si="8"/>
        <v>16227</v>
      </c>
      <c r="G5" s="1">
        <v>15344</v>
      </c>
      <c r="I5" s="1">
        <v>6762</v>
      </c>
      <c r="J5" s="2" t="str">
        <f t="shared" si="0"/>
        <v/>
      </c>
      <c r="K5" s="2">
        <f t="shared" si="1"/>
        <v>0.41671288593085598</v>
      </c>
      <c r="L5" s="50" t="str">
        <f t="shared" si="9"/>
        <v/>
      </c>
      <c r="M5" s="50" t="str">
        <f t="shared" si="10"/>
        <v/>
      </c>
      <c r="N5" s="50" t="str">
        <f t="shared" si="11"/>
        <v/>
      </c>
      <c r="O5" s="2" t="str">
        <f t="shared" si="2"/>
        <v>-</v>
      </c>
      <c r="P5" s="2" t="str">
        <f t="shared" si="3"/>
        <v>-</v>
      </c>
      <c r="Q5" s="2" t="str">
        <f t="shared" si="4"/>
        <v>-</v>
      </c>
      <c r="R5" s="2" t="str">
        <f t="shared" si="5"/>
        <v>-</v>
      </c>
      <c r="AS5" t="s">
        <v>809</v>
      </c>
      <c r="AT5" t="s">
        <v>493</v>
      </c>
      <c r="AW5" s="31">
        <v>1</v>
      </c>
      <c r="AX5" s="33">
        <v>5</v>
      </c>
      <c r="AY5" s="36">
        <f t="shared" si="6"/>
        <v>1005</v>
      </c>
      <c r="BA5" s="7" t="s">
        <v>31</v>
      </c>
      <c r="BE5" s="1">
        <v>15344</v>
      </c>
      <c r="BF5" s="1">
        <v>883</v>
      </c>
      <c r="BH5" s="1">
        <f t="shared" si="7"/>
        <v>16227</v>
      </c>
    </row>
    <row r="6" spans="1:68" hidden="1" outlineLevel="1">
      <c r="A6" t="s">
        <v>1717</v>
      </c>
      <c r="B6" t="s">
        <v>493</v>
      </c>
      <c r="C6" s="21">
        <v>22506</v>
      </c>
      <c r="F6" s="1">
        <f t="shared" si="8"/>
        <v>12072</v>
      </c>
      <c r="G6" s="1">
        <v>11769</v>
      </c>
      <c r="I6" s="1">
        <v>4841</v>
      </c>
      <c r="J6" s="2" t="str">
        <f t="shared" si="0"/>
        <v/>
      </c>
      <c r="K6" s="2">
        <f t="shared" si="1"/>
        <v>0.40101060304837643</v>
      </c>
      <c r="L6" s="50" t="str">
        <f t="shared" si="9"/>
        <v/>
      </c>
      <c r="M6" s="50" t="str">
        <f t="shared" si="10"/>
        <v/>
      </c>
      <c r="N6" s="50" t="str">
        <f t="shared" si="11"/>
        <v/>
      </c>
      <c r="O6" s="2" t="str">
        <f t="shared" si="2"/>
        <v>-</v>
      </c>
      <c r="P6" s="2" t="str">
        <f t="shared" si="3"/>
        <v>-</v>
      </c>
      <c r="Q6" s="2" t="str">
        <f t="shared" si="4"/>
        <v>-</v>
      </c>
      <c r="R6" s="2" t="str">
        <f t="shared" si="5"/>
        <v>-</v>
      </c>
      <c r="AS6" t="s">
        <v>1717</v>
      </c>
      <c r="AT6" t="s">
        <v>493</v>
      </c>
      <c r="AW6" s="31">
        <v>1</v>
      </c>
      <c r="AX6" s="33">
        <v>7</v>
      </c>
      <c r="AY6" s="36">
        <f t="shared" si="6"/>
        <v>1007</v>
      </c>
      <c r="BA6" s="7" t="s">
        <v>31</v>
      </c>
      <c r="BE6" s="1">
        <v>11769</v>
      </c>
      <c r="BF6" s="1">
        <v>303</v>
      </c>
      <c r="BH6" s="1">
        <f t="shared" si="7"/>
        <v>12072</v>
      </c>
    </row>
    <row r="7" spans="1:68" hidden="1" outlineLevel="1">
      <c r="A7" t="s">
        <v>1407</v>
      </c>
      <c r="B7" t="s">
        <v>493</v>
      </c>
      <c r="C7" s="21">
        <v>57719</v>
      </c>
      <c r="F7" s="1">
        <f t="shared" si="8"/>
        <v>33891</v>
      </c>
      <c r="G7" s="1">
        <v>33534</v>
      </c>
      <c r="I7" s="1">
        <v>13981</v>
      </c>
      <c r="J7" s="2" t="str">
        <f t="shared" si="0"/>
        <v/>
      </c>
      <c r="K7" s="2">
        <f t="shared" si="1"/>
        <v>0.41252839987017204</v>
      </c>
      <c r="L7" s="50" t="str">
        <f t="shared" si="9"/>
        <v/>
      </c>
      <c r="M7" s="50" t="str">
        <f t="shared" si="10"/>
        <v/>
      </c>
      <c r="N7" s="50" t="str">
        <f t="shared" si="11"/>
        <v/>
      </c>
      <c r="O7" s="2" t="str">
        <f t="shared" si="2"/>
        <v>-</v>
      </c>
      <c r="P7" s="2" t="str">
        <f t="shared" si="3"/>
        <v>-</v>
      </c>
      <c r="Q7" s="2" t="str">
        <f t="shared" si="4"/>
        <v>-</v>
      </c>
      <c r="R7" s="2" t="str">
        <f t="shared" si="5"/>
        <v>-</v>
      </c>
      <c r="AS7" t="s">
        <v>1407</v>
      </c>
      <c r="AT7" t="s">
        <v>493</v>
      </c>
      <c r="AW7" s="31">
        <v>1</v>
      </c>
      <c r="AX7" s="33">
        <v>9</v>
      </c>
      <c r="AY7" s="36">
        <f t="shared" si="6"/>
        <v>1009</v>
      </c>
      <c r="BA7" s="7" t="s">
        <v>31</v>
      </c>
      <c r="BE7" s="1">
        <v>33534</v>
      </c>
      <c r="BF7" s="1">
        <v>357</v>
      </c>
      <c r="BH7" s="1">
        <f t="shared" si="7"/>
        <v>33891</v>
      </c>
    </row>
    <row r="8" spans="1:68" hidden="1" outlineLevel="1">
      <c r="A8" t="s">
        <v>1149</v>
      </c>
      <c r="B8" t="s">
        <v>493</v>
      </c>
      <c r="C8" s="21">
        <v>10764</v>
      </c>
      <c r="F8" s="1">
        <f t="shared" si="8"/>
        <v>7236</v>
      </c>
      <c r="G8" s="1">
        <v>7041</v>
      </c>
      <c r="I8" s="1">
        <v>3163</v>
      </c>
      <c r="J8" s="2" t="str">
        <f t="shared" si="0"/>
        <v/>
      </c>
      <c r="K8" s="2">
        <f t="shared" si="1"/>
        <v>0.43711995577667218</v>
      </c>
      <c r="L8" s="50" t="str">
        <f t="shared" si="9"/>
        <v/>
      </c>
      <c r="M8" s="50" t="str">
        <f t="shared" si="10"/>
        <v/>
      </c>
      <c r="N8" s="50" t="str">
        <f t="shared" si="11"/>
        <v/>
      </c>
      <c r="O8" s="2" t="str">
        <f t="shared" si="2"/>
        <v>-</v>
      </c>
      <c r="P8" s="2" t="str">
        <f t="shared" si="3"/>
        <v>-</v>
      </c>
      <c r="Q8" s="2" t="str">
        <f t="shared" si="4"/>
        <v>-</v>
      </c>
      <c r="R8" s="2" t="str">
        <f t="shared" si="5"/>
        <v>-</v>
      </c>
      <c r="AS8" t="s">
        <v>1149</v>
      </c>
      <c r="AT8" t="s">
        <v>493</v>
      </c>
      <c r="AW8" s="31">
        <v>1</v>
      </c>
      <c r="AX8" s="33">
        <v>11</v>
      </c>
      <c r="AY8" s="36">
        <f t="shared" si="6"/>
        <v>1011</v>
      </c>
      <c r="BA8" s="7" t="s">
        <v>31</v>
      </c>
      <c r="BE8" s="1">
        <v>7041</v>
      </c>
      <c r="BF8" s="1">
        <v>195</v>
      </c>
      <c r="BH8" s="1">
        <f t="shared" si="7"/>
        <v>7236</v>
      </c>
    </row>
    <row r="9" spans="1:68" hidden="1" outlineLevel="1">
      <c r="A9" t="s">
        <v>1150</v>
      </c>
      <c r="B9" t="s">
        <v>493</v>
      </c>
      <c r="C9" s="21">
        <v>20296</v>
      </c>
      <c r="F9" s="1">
        <f t="shared" si="8"/>
        <v>13225</v>
      </c>
      <c r="G9" s="1">
        <v>12281</v>
      </c>
      <c r="I9" s="1">
        <v>5852</v>
      </c>
      <c r="J9" s="2" t="str">
        <f t="shared" si="0"/>
        <v/>
      </c>
      <c r="K9" s="2">
        <f t="shared" si="1"/>
        <v>0.44249527410207939</v>
      </c>
      <c r="L9" s="50" t="str">
        <f t="shared" si="9"/>
        <v/>
      </c>
      <c r="M9" s="50" t="str">
        <f t="shared" si="10"/>
        <v/>
      </c>
      <c r="N9" s="50" t="str">
        <f t="shared" si="11"/>
        <v/>
      </c>
      <c r="O9" s="2" t="str">
        <f t="shared" si="2"/>
        <v>-</v>
      </c>
      <c r="P9" s="2" t="str">
        <f t="shared" si="3"/>
        <v>-</v>
      </c>
      <c r="Q9" s="2" t="str">
        <f t="shared" si="4"/>
        <v>-</v>
      </c>
      <c r="R9" s="2" t="str">
        <f t="shared" si="5"/>
        <v>-</v>
      </c>
      <c r="AS9" t="s">
        <v>1150</v>
      </c>
      <c r="AT9" t="s">
        <v>493</v>
      </c>
      <c r="AW9" s="31">
        <v>1</v>
      </c>
      <c r="AX9" s="33">
        <v>13</v>
      </c>
      <c r="AY9" s="36">
        <f t="shared" si="6"/>
        <v>1013</v>
      </c>
      <c r="BA9" s="7" t="s">
        <v>31</v>
      </c>
      <c r="BE9" s="1">
        <v>12281</v>
      </c>
      <c r="BF9" s="1">
        <v>944</v>
      </c>
      <c r="BH9" s="1">
        <f t="shared" si="7"/>
        <v>13225</v>
      </c>
    </row>
    <row r="10" spans="1:68" hidden="1" outlineLevel="1">
      <c r="A10" t="s">
        <v>1613</v>
      </c>
      <c r="B10" t="s">
        <v>493</v>
      </c>
      <c r="C10" s="21">
        <v>115916</v>
      </c>
      <c r="F10" s="1">
        <f t="shared" si="8"/>
        <v>67065</v>
      </c>
      <c r="G10" s="1">
        <v>66687</v>
      </c>
      <c r="I10" s="1">
        <v>26610</v>
      </c>
      <c r="J10" s="2" t="str">
        <f t="shared" si="0"/>
        <v/>
      </c>
      <c r="K10" s="2">
        <f t="shared" si="1"/>
        <v>0.39677924401699843</v>
      </c>
      <c r="L10" s="50" t="str">
        <f t="shared" si="9"/>
        <v/>
      </c>
      <c r="M10" s="50" t="str">
        <f t="shared" si="10"/>
        <v/>
      </c>
      <c r="N10" s="50" t="str">
        <f t="shared" si="11"/>
        <v/>
      </c>
      <c r="O10" s="2" t="str">
        <f t="shared" si="2"/>
        <v>-</v>
      </c>
      <c r="P10" s="2" t="str">
        <f t="shared" si="3"/>
        <v>-</v>
      </c>
      <c r="Q10" s="2" t="str">
        <f t="shared" si="4"/>
        <v>-</v>
      </c>
      <c r="R10" s="2" t="str">
        <f t="shared" si="5"/>
        <v>-</v>
      </c>
      <c r="AS10" t="s">
        <v>1613</v>
      </c>
      <c r="AT10" t="s">
        <v>493</v>
      </c>
      <c r="AW10" s="31">
        <v>1</v>
      </c>
      <c r="AX10" s="33">
        <v>15</v>
      </c>
      <c r="AY10" s="36">
        <f t="shared" si="6"/>
        <v>1015</v>
      </c>
      <c r="BA10" s="7" t="s">
        <v>31</v>
      </c>
      <c r="BE10" s="1">
        <v>66687</v>
      </c>
      <c r="BF10" s="1">
        <v>378</v>
      </c>
      <c r="BH10" s="1">
        <f t="shared" si="7"/>
        <v>67065</v>
      </c>
    </row>
    <row r="11" spans="1:68" hidden="1" outlineLevel="1">
      <c r="A11" t="s">
        <v>1715</v>
      </c>
      <c r="B11" t="s">
        <v>493</v>
      </c>
      <c r="C11" s="21">
        <v>34076</v>
      </c>
      <c r="F11" s="1">
        <f t="shared" si="8"/>
        <v>21743</v>
      </c>
      <c r="G11" s="1">
        <v>20895</v>
      </c>
      <c r="I11" s="1">
        <v>8209</v>
      </c>
      <c r="J11" s="2" t="str">
        <f t="shared" si="0"/>
        <v/>
      </c>
      <c r="K11" s="2">
        <f t="shared" si="1"/>
        <v>0.3775467966701927</v>
      </c>
      <c r="L11" s="50" t="str">
        <f t="shared" si="9"/>
        <v/>
      </c>
      <c r="M11" s="50" t="str">
        <f t="shared" si="10"/>
        <v/>
      </c>
      <c r="N11" s="50" t="str">
        <f t="shared" si="11"/>
        <v/>
      </c>
      <c r="O11" s="2" t="str">
        <f t="shared" si="2"/>
        <v>-</v>
      </c>
      <c r="P11" s="2" t="str">
        <f t="shared" si="3"/>
        <v>-</v>
      </c>
      <c r="Q11" s="2" t="str">
        <f t="shared" si="4"/>
        <v>-</v>
      </c>
      <c r="R11" s="2" t="str">
        <f t="shared" si="5"/>
        <v>-</v>
      </c>
      <c r="AS11" t="s">
        <v>1715</v>
      </c>
      <c r="AT11" t="s">
        <v>493</v>
      </c>
      <c r="AW11" s="31">
        <v>1</v>
      </c>
      <c r="AX11" s="33">
        <v>17</v>
      </c>
      <c r="AY11" s="36">
        <f t="shared" si="6"/>
        <v>1017</v>
      </c>
      <c r="BA11" s="7" t="s">
        <v>31</v>
      </c>
      <c r="BE11" s="1">
        <v>20895</v>
      </c>
      <c r="BF11" s="1">
        <v>848</v>
      </c>
      <c r="BH11" s="1">
        <f t="shared" si="7"/>
        <v>21743</v>
      </c>
    </row>
    <row r="12" spans="1:68" hidden="1" outlineLevel="1">
      <c r="A12" t="s">
        <v>2274</v>
      </c>
      <c r="B12" t="s">
        <v>493</v>
      </c>
      <c r="C12" s="21">
        <v>26037</v>
      </c>
      <c r="F12" s="1">
        <f t="shared" si="8"/>
        <v>14822</v>
      </c>
      <c r="G12" s="1">
        <v>14553</v>
      </c>
      <c r="I12" s="1">
        <v>6716</v>
      </c>
      <c r="J12" s="2" t="str">
        <f t="shared" si="0"/>
        <v/>
      </c>
      <c r="K12" s="2">
        <f t="shared" si="1"/>
        <v>0.45311024153285656</v>
      </c>
      <c r="L12" s="50" t="str">
        <f t="shared" si="9"/>
        <v/>
      </c>
      <c r="M12" s="50" t="str">
        <f t="shared" si="10"/>
        <v/>
      </c>
      <c r="N12" s="50" t="str">
        <f t="shared" si="11"/>
        <v/>
      </c>
      <c r="O12" s="2" t="str">
        <f t="shared" si="2"/>
        <v>-</v>
      </c>
      <c r="P12" s="2" t="str">
        <f t="shared" si="3"/>
        <v>-</v>
      </c>
      <c r="Q12" s="2" t="str">
        <f t="shared" si="4"/>
        <v>-</v>
      </c>
      <c r="R12" s="2" t="str">
        <f t="shared" si="5"/>
        <v>-</v>
      </c>
      <c r="AS12" t="s">
        <v>2274</v>
      </c>
      <c r="AT12" t="s">
        <v>493</v>
      </c>
      <c r="AW12" s="31">
        <v>1</v>
      </c>
      <c r="AX12" s="33">
        <v>19</v>
      </c>
      <c r="AY12" s="36">
        <f t="shared" si="6"/>
        <v>1019</v>
      </c>
      <c r="BA12" s="7" t="s">
        <v>31</v>
      </c>
      <c r="BE12" s="1">
        <v>14553</v>
      </c>
      <c r="BF12" s="1">
        <v>269</v>
      </c>
      <c r="BH12" s="1">
        <f t="shared" si="7"/>
        <v>14822</v>
      </c>
    </row>
    <row r="13" spans="1:68" hidden="1" outlineLevel="1">
      <c r="A13" t="s">
        <v>2894</v>
      </c>
      <c r="B13" t="s">
        <v>493</v>
      </c>
      <c r="C13" s="21">
        <v>43931</v>
      </c>
      <c r="F13" s="1">
        <f t="shared" si="8"/>
        <v>26341</v>
      </c>
      <c r="G13" s="1">
        <v>25870</v>
      </c>
      <c r="I13" s="1">
        <v>11252</v>
      </c>
      <c r="J13" s="2" t="str">
        <f t="shared" si="0"/>
        <v/>
      </c>
      <c r="K13" s="2">
        <f t="shared" si="1"/>
        <v>0.42716677423028737</v>
      </c>
      <c r="L13" s="50" t="str">
        <f t="shared" si="9"/>
        <v/>
      </c>
      <c r="M13" s="50" t="str">
        <f t="shared" si="10"/>
        <v/>
      </c>
      <c r="N13" s="50" t="str">
        <f t="shared" si="11"/>
        <v/>
      </c>
      <c r="O13" s="2" t="str">
        <f t="shared" si="2"/>
        <v>-</v>
      </c>
      <c r="P13" s="2" t="str">
        <f t="shared" si="3"/>
        <v>-</v>
      </c>
      <c r="Q13" s="2" t="str">
        <f t="shared" si="4"/>
        <v>-</v>
      </c>
      <c r="R13" s="2" t="str">
        <f t="shared" si="5"/>
        <v>-</v>
      </c>
      <c r="AS13" t="s">
        <v>2894</v>
      </c>
      <c r="AT13" t="s">
        <v>493</v>
      </c>
      <c r="AW13" s="31">
        <v>1</v>
      </c>
      <c r="AX13" s="33">
        <v>21</v>
      </c>
      <c r="AY13" s="36">
        <f t="shared" si="6"/>
        <v>1021</v>
      </c>
      <c r="BA13" s="7" t="s">
        <v>31</v>
      </c>
      <c r="BE13" s="1">
        <v>25870</v>
      </c>
      <c r="BF13" s="1">
        <v>471</v>
      </c>
      <c r="BH13" s="1">
        <f t="shared" si="7"/>
        <v>26341</v>
      </c>
    </row>
    <row r="14" spans="1:68" hidden="1" outlineLevel="1">
      <c r="A14" t="s">
        <v>936</v>
      </c>
      <c r="B14" t="s">
        <v>493</v>
      </c>
      <c r="C14" s="21">
        <v>13323</v>
      </c>
      <c r="F14" s="1">
        <f t="shared" si="8"/>
        <v>10751</v>
      </c>
      <c r="G14" s="1">
        <v>9395</v>
      </c>
      <c r="I14" s="1">
        <v>2653</v>
      </c>
      <c r="J14" s="2" t="str">
        <f t="shared" si="0"/>
        <v/>
      </c>
      <c r="K14" s="2">
        <f t="shared" si="1"/>
        <v>0.24676774253557809</v>
      </c>
      <c r="L14" s="50" t="str">
        <f t="shared" si="9"/>
        <v/>
      </c>
      <c r="M14" s="50" t="str">
        <f t="shared" si="10"/>
        <v/>
      </c>
      <c r="N14" s="50" t="str">
        <f t="shared" si="11"/>
        <v/>
      </c>
      <c r="O14" s="2" t="str">
        <f t="shared" si="2"/>
        <v>-</v>
      </c>
      <c r="P14" s="2" t="str">
        <f t="shared" si="3"/>
        <v>-</v>
      </c>
      <c r="Q14" s="2" t="str">
        <f t="shared" si="4"/>
        <v>-</v>
      </c>
      <c r="R14" s="2" t="str">
        <f t="shared" si="5"/>
        <v>-</v>
      </c>
      <c r="AS14" t="s">
        <v>936</v>
      </c>
      <c r="AT14" t="s">
        <v>493</v>
      </c>
      <c r="AW14" s="31">
        <v>1</v>
      </c>
      <c r="AX14" s="33">
        <v>23</v>
      </c>
      <c r="AY14" s="36">
        <f t="shared" si="6"/>
        <v>1023</v>
      </c>
      <c r="BA14" s="7" t="s">
        <v>31</v>
      </c>
      <c r="BE14" s="1">
        <v>9395</v>
      </c>
      <c r="BF14" s="1">
        <v>1356</v>
      </c>
      <c r="BH14" s="1">
        <f t="shared" si="7"/>
        <v>10751</v>
      </c>
    </row>
    <row r="15" spans="1:68" hidden="1" outlineLevel="1">
      <c r="A15" t="s">
        <v>937</v>
      </c>
      <c r="B15" t="s">
        <v>493</v>
      </c>
      <c r="C15" s="21">
        <v>24945</v>
      </c>
      <c r="F15" s="1">
        <f t="shared" si="8"/>
        <v>18860</v>
      </c>
      <c r="G15" s="1">
        <v>18447</v>
      </c>
      <c r="I15" s="1">
        <v>6248</v>
      </c>
      <c r="J15" s="2" t="str">
        <f t="shared" si="0"/>
        <v/>
      </c>
      <c r="K15" s="2">
        <f t="shared" si="1"/>
        <v>0.33128313891834571</v>
      </c>
      <c r="L15" s="50" t="str">
        <f t="shared" si="9"/>
        <v/>
      </c>
      <c r="M15" s="50" t="str">
        <f t="shared" si="10"/>
        <v/>
      </c>
      <c r="N15" s="50" t="str">
        <f t="shared" si="11"/>
        <v/>
      </c>
      <c r="O15" s="2" t="str">
        <f t="shared" si="2"/>
        <v>-</v>
      </c>
      <c r="P15" s="2" t="str">
        <f t="shared" si="3"/>
        <v>-</v>
      </c>
      <c r="Q15" s="2" t="str">
        <f t="shared" si="4"/>
        <v>-</v>
      </c>
      <c r="R15" s="2" t="str">
        <f t="shared" si="5"/>
        <v>-</v>
      </c>
      <c r="AS15" t="s">
        <v>937</v>
      </c>
      <c r="AT15" t="s">
        <v>493</v>
      </c>
      <c r="AW15" s="31">
        <v>1</v>
      </c>
      <c r="AX15" s="33">
        <v>25</v>
      </c>
      <c r="AY15" s="36">
        <f t="shared" si="6"/>
        <v>1025</v>
      </c>
      <c r="BA15" s="7" t="s">
        <v>31</v>
      </c>
      <c r="BE15" s="1">
        <v>18447</v>
      </c>
      <c r="BF15" s="1">
        <v>413</v>
      </c>
      <c r="BH15" s="1">
        <f t="shared" si="7"/>
        <v>18860</v>
      </c>
    </row>
    <row r="16" spans="1:68" hidden="1" outlineLevel="1">
      <c r="A16" t="s">
        <v>681</v>
      </c>
      <c r="B16" t="s">
        <v>493</v>
      </c>
      <c r="C16" s="21">
        <v>13552</v>
      </c>
      <c r="F16" s="1">
        <f t="shared" si="8"/>
        <v>9728</v>
      </c>
      <c r="G16" s="1">
        <v>8498</v>
      </c>
      <c r="I16" s="1">
        <v>4381</v>
      </c>
      <c r="J16" s="2" t="str">
        <f t="shared" si="0"/>
        <v/>
      </c>
      <c r="K16" s="2">
        <f t="shared" si="1"/>
        <v>0.45034950657894735</v>
      </c>
      <c r="L16" s="50" t="str">
        <f t="shared" si="9"/>
        <v/>
      </c>
      <c r="M16" s="50" t="str">
        <f t="shared" si="10"/>
        <v/>
      </c>
      <c r="N16" s="50" t="str">
        <f t="shared" si="11"/>
        <v/>
      </c>
      <c r="O16" s="2" t="str">
        <f t="shared" si="2"/>
        <v>-</v>
      </c>
      <c r="P16" s="2" t="str">
        <f t="shared" si="3"/>
        <v>-</v>
      </c>
      <c r="Q16" s="2" t="str">
        <f t="shared" si="4"/>
        <v>-</v>
      </c>
      <c r="R16" s="2" t="str">
        <f t="shared" si="5"/>
        <v>-</v>
      </c>
      <c r="AS16" t="s">
        <v>681</v>
      </c>
      <c r="AT16" t="s">
        <v>493</v>
      </c>
      <c r="AW16" s="31">
        <v>1</v>
      </c>
      <c r="AX16" s="33">
        <v>27</v>
      </c>
      <c r="AY16" s="36">
        <f t="shared" si="6"/>
        <v>1027</v>
      </c>
      <c r="BA16" s="7" t="s">
        <v>31</v>
      </c>
      <c r="BE16" s="1">
        <v>8498</v>
      </c>
      <c r="BF16" s="1">
        <v>1230</v>
      </c>
      <c r="BH16" s="1">
        <f t="shared" si="7"/>
        <v>9728</v>
      </c>
    </row>
    <row r="17" spans="1:60" hidden="1" outlineLevel="1">
      <c r="A17" t="s">
        <v>2529</v>
      </c>
      <c r="B17" t="s">
        <v>493</v>
      </c>
      <c r="C17" s="21">
        <v>15080</v>
      </c>
      <c r="F17" s="1">
        <f t="shared" si="8"/>
        <v>9793</v>
      </c>
      <c r="G17" s="1">
        <v>8884</v>
      </c>
      <c r="I17" s="1">
        <v>3808</v>
      </c>
      <c r="J17" s="2" t="str">
        <f t="shared" si="0"/>
        <v/>
      </c>
      <c r="K17" s="2">
        <f t="shared" si="1"/>
        <v>0.38884917798427449</v>
      </c>
      <c r="L17" s="50" t="str">
        <f t="shared" si="9"/>
        <v/>
      </c>
      <c r="M17" s="50" t="str">
        <f t="shared" si="10"/>
        <v/>
      </c>
      <c r="N17" s="50" t="str">
        <f t="shared" si="11"/>
        <v/>
      </c>
      <c r="O17" s="2" t="str">
        <f t="shared" si="2"/>
        <v>-</v>
      </c>
      <c r="P17" s="2" t="str">
        <f t="shared" si="3"/>
        <v>-</v>
      </c>
      <c r="Q17" s="2" t="str">
        <f t="shared" si="4"/>
        <v>-</v>
      </c>
      <c r="R17" s="2" t="str">
        <f t="shared" si="5"/>
        <v>-</v>
      </c>
      <c r="AS17" t="s">
        <v>2529</v>
      </c>
      <c r="AT17" t="s">
        <v>493</v>
      </c>
      <c r="AW17" s="31">
        <v>1</v>
      </c>
      <c r="AX17" s="33">
        <v>29</v>
      </c>
      <c r="AY17" s="36">
        <f t="shared" si="6"/>
        <v>1029</v>
      </c>
      <c r="BA17" s="7" t="s">
        <v>31</v>
      </c>
      <c r="BE17" s="1">
        <v>8884</v>
      </c>
      <c r="BF17" s="1">
        <v>909</v>
      </c>
      <c r="BH17" s="1">
        <f t="shared" si="7"/>
        <v>9793</v>
      </c>
    </row>
    <row r="18" spans="1:60" hidden="1" outlineLevel="1">
      <c r="A18" t="s">
        <v>1215</v>
      </c>
      <c r="B18" t="s">
        <v>493</v>
      </c>
      <c r="C18" s="21">
        <v>50909</v>
      </c>
      <c r="F18" s="1">
        <f t="shared" si="8"/>
        <v>29351</v>
      </c>
      <c r="G18" s="1">
        <v>28824</v>
      </c>
      <c r="I18" s="1">
        <v>10924</v>
      </c>
      <c r="J18" s="2" t="str">
        <f t="shared" si="0"/>
        <v/>
      </c>
      <c r="K18" s="2">
        <f t="shared" si="1"/>
        <v>0.37218493407379644</v>
      </c>
      <c r="L18" s="50" t="str">
        <f t="shared" si="9"/>
        <v/>
      </c>
      <c r="M18" s="50" t="str">
        <f t="shared" si="10"/>
        <v/>
      </c>
      <c r="N18" s="50" t="str">
        <f t="shared" si="11"/>
        <v/>
      </c>
      <c r="O18" s="2" t="str">
        <f t="shared" si="2"/>
        <v>-</v>
      </c>
      <c r="P18" s="2" t="str">
        <f t="shared" si="3"/>
        <v>-</v>
      </c>
      <c r="Q18" s="2" t="str">
        <f t="shared" si="4"/>
        <v>-</v>
      </c>
      <c r="R18" s="2" t="str">
        <f t="shared" si="5"/>
        <v>-</v>
      </c>
      <c r="AS18" t="s">
        <v>1215</v>
      </c>
      <c r="AT18" t="s">
        <v>493</v>
      </c>
      <c r="AW18" s="31">
        <v>1</v>
      </c>
      <c r="AX18" s="33">
        <v>31</v>
      </c>
      <c r="AY18" s="36">
        <f t="shared" si="6"/>
        <v>1031</v>
      </c>
      <c r="BA18" s="7" t="s">
        <v>31</v>
      </c>
      <c r="BE18" s="1">
        <v>28824</v>
      </c>
      <c r="BF18" s="1">
        <v>527</v>
      </c>
      <c r="BH18" s="1">
        <f t="shared" si="7"/>
        <v>29351</v>
      </c>
    </row>
    <row r="19" spans="1:60" hidden="1" outlineLevel="1">
      <c r="A19" t="s">
        <v>107</v>
      </c>
      <c r="B19" t="s">
        <v>493</v>
      </c>
      <c r="C19" s="21">
        <v>54543</v>
      </c>
      <c r="F19" s="1">
        <f t="shared" si="8"/>
        <v>34378</v>
      </c>
      <c r="G19" s="1">
        <v>33943</v>
      </c>
      <c r="I19" s="1">
        <v>10043</v>
      </c>
      <c r="J19" s="2" t="str">
        <f t="shared" si="0"/>
        <v/>
      </c>
      <c r="K19" s="2">
        <f t="shared" si="1"/>
        <v>0.29213450462505092</v>
      </c>
      <c r="L19" s="50" t="str">
        <f t="shared" si="9"/>
        <v/>
      </c>
      <c r="M19" s="50" t="str">
        <f t="shared" si="10"/>
        <v/>
      </c>
      <c r="N19" s="50" t="str">
        <f t="shared" si="11"/>
        <v/>
      </c>
      <c r="O19" s="2" t="str">
        <f t="shared" si="2"/>
        <v>-</v>
      </c>
      <c r="P19" s="2" t="str">
        <f t="shared" si="3"/>
        <v>-</v>
      </c>
      <c r="Q19" s="2" t="str">
        <f t="shared" si="4"/>
        <v>-</v>
      </c>
      <c r="R19" s="2" t="str">
        <f t="shared" si="5"/>
        <v>-</v>
      </c>
      <c r="AS19" t="s">
        <v>107</v>
      </c>
      <c r="AT19" t="s">
        <v>493</v>
      </c>
      <c r="AW19" s="31">
        <v>1</v>
      </c>
      <c r="AX19" s="33">
        <v>33</v>
      </c>
      <c r="AY19" s="36">
        <f t="shared" si="6"/>
        <v>1033</v>
      </c>
      <c r="BA19" s="7" t="s">
        <v>31</v>
      </c>
      <c r="BE19" s="1">
        <v>33943</v>
      </c>
      <c r="BF19" s="1">
        <v>435</v>
      </c>
      <c r="BH19" s="1">
        <f t="shared" si="7"/>
        <v>34378</v>
      </c>
    </row>
    <row r="20" spans="1:60" hidden="1" outlineLevel="1">
      <c r="A20" t="s">
        <v>2671</v>
      </c>
      <c r="B20" t="s">
        <v>493</v>
      </c>
      <c r="C20" s="21">
        <v>12670</v>
      </c>
      <c r="F20" s="1">
        <f t="shared" si="8"/>
        <v>10142</v>
      </c>
      <c r="G20" s="1">
        <v>9887</v>
      </c>
      <c r="I20" s="1">
        <v>4471</v>
      </c>
      <c r="J20" s="2" t="str">
        <f t="shared" si="0"/>
        <v/>
      </c>
      <c r="K20" s="2">
        <f t="shared" si="1"/>
        <v>0.4408400709919148</v>
      </c>
      <c r="L20" s="50" t="str">
        <f t="shared" si="9"/>
        <v/>
      </c>
      <c r="M20" s="50" t="str">
        <f t="shared" si="10"/>
        <v/>
      </c>
      <c r="N20" s="50" t="str">
        <f t="shared" si="11"/>
        <v/>
      </c>
      <c r="O20" s="2" t="str">
        <f t="shared" si="2"/>
        <v>-</v>
      </c>
      <c r="P20" s="2" t="str">
        <f t="shared" si="3"/>
        <v>-</v>
      </c>
      <c r="Q20" s="2" t="str">
        <f t="shared" si="4"/>
        <v>-</v>
      </c>
      <c r="R20" s="2" t="str">
        <f t="shared" si="5"/>
        <v>-</v>
      </c>
      <c r="AS20" t="s">
        <v>2671</v>
      </c>
      <c r="AT20" t="s">
        <v>493</v>
      </c>
      <c r="AW20" s="31">
        <v>1</v>
      </c>
      <c r="AX20" s="33">
        <v>35</v>
      </c>
      <c r="AY20" s="36">
        <f t="shared" si="6"/>
        <v>1035</v>
      </c>
      <c r="BA20" s="7" t="s">
        <v>31</v>
      </c>
      <c r="BE20" s="1">
        <v>9887</v>
      </c>
      <c r="BF20" s="1">
        <v>255</v>
      </c>
      <c r="BH20" s="1">
        <f t="shared" si="7"/>
        <v>10142</v>
      </c>
    </row>
    <row r="21" spans="1:60" hidden="1" outlineLevel="1">
      <c r="A21" t="s">
        <v>2837</v>
      </c>
      <c r="B21" t="s">
        <v>493</v>
      </c>
      <c r="C21" s="21">
        <v>10886</v>
      </c>
      <c r="F21" s="1">
        <f t="shared" si="8"/>
        <v>7847</v>
      </c>
      <c r="G21" s="1">
        <v>7512</v>
      </c>
      <c r="I21" s="1">
        <v>3746</v>
      </c>
      <c r="J21" s="2" t="str">
        <f t="shared" si="0"/>
        <v/>
      </c>
      <c r="K21" s="2">
        <f t="shared" si="1"/>
        <v>0.47737989040397605</v>
      </c>
      <c r="L21" s="50" t="str">
        <f t="shared" si="9"/>
        <v/>
      </c>
      <c r="M21" s="50" t="str">
        <f t="shared" si="10"/>
        <v/>
      </c>
      <c r="N21" s="50" t="str">
        <f t="shared" si="11"/>
        <v/>
      </c>
      <c r="O21" s="2" t="str">
        <f t="shared" si="2"/>
        <v>-</v>
      </c>
      <c r="P21" s="2" t="str">
        <f t="shared" si="3"/>
        <v>-</v>
      </c>
      <c r="Q21" s="2" t="str">
        <f t="shared" si="4"/>
        <v>-</v>
      </c>
      <c r="R21" s="2" t="str">
        <f t="shared" si="5"/>
        <v>-</v>
      </c>
      <c r="AS21" t="s">
        <v>2837</v>
      </c>
      <c r="AT21" t="s">
        <v>493</v>
      </c>
      <c r="AW21" s="31">
        <v>1</v>
      </c>
      <c r="AX21" s="33">
        <v>37</v>
      </c>
      <c r="AY21" s="36">
        <f t="shared" si="6"/>
        <v>1037</v>
      </c>
      <c r="BA21" s="7" t="s">
        <v>31</v>
      </c>
      <c r="BE21" s="1">
        <v>7512</v>
      </c>
      <c r="BF21" s="1">
        <v>335</v>
      </c>
      <c r="BH21" s="1">
        <f t="shared" si="7"/>
        <v>7847</v>
      </c>
    </row>
    <row r="22" spans="1:60" hidden="1" outlineLevel="1">
      <c r="A22" t="s">
        <v>2648</v>
      </c>
      <c r="B22" t="s">
        <v>493</v>
      </c>
      <c r="C22" s="21">
        <v>37914</v>
      </c>
      <c r="F22" s="1">
        <f t="shared" si="8"/>
        <v>22255</v>
      </c>
      <c r="G22" s="1">
        <v>22158</v>
      </c>
      <c r="I22" s="1">
        <v>7889</v>
      </c>
      <c r="J22" s="2" t="str">
        <f t="shared" si="0"/>
        <v/>
      </c>
      <c r="K22" s="2">
        <f t="shared" si="1"/>
        <v>0.3544821388452033</v>
      </c>
      <c r="L22" s="50" t="str">
        <f t="shared" si="9"/>
        <v/>
      </c>
      <c r="M22" s="50" t="str">
        <f t="shared" si="10"/>
        <v/>
      </c>
      <c r="N22" s="50" t="str">
        <f t="shared" si="11"/>
        <v/>
      </c>
      <c r="O22" s="2" t="str">
        <f t="shared" si="2"/>
        <v>-</v>
      </c>
      <c r="P22" s="2" t="str">
        <f t="shared" si="3"/>
        <v>-</v>
      </c>
      <c r="Q22" s="2" t="str">
        <f t="shared" si="4"/>
        <v>-</v>
      </c>
      <c r="R22" s="2" t="str">
        <f t="shared" si="5"/>
        <v>-</v>
      </c>
      <c r="AS22" t="s">
        <v>2648</v>
      </c>
      <c r="AT22" t="s">
        <v>493</v>
      </c>
      <c r="AW22" s="31">
        <v>1</v>
      </c>
      <c r="AX22" s="33">
        <v>39</v>
      </c>
      <c r="AY22" s="36">
        <f t="shared" si="6"/>
        <v>1039</v>
      </c>
      <c r="BA22" s="7" t="s">
        <v>31</v>
      </c>
      <c r="BE22" s="1">
        <v>22158</v>
      </c>
      <c r="BF22" s="1">
        <v>97</v>
      </c>
      <c r="BH22" s="1">
        <f t="shared" si="7"/>
        <v>22255</v>
      </c>
    </row>
    <row r="23" spans="1:60" hidden="1" outlineLevel="1">
      <c r="A23" t="s">
        <v>1264</v>
      </c>
      <c r="B23" t="s">
        <v>493</v>
      </c>
      <c r="C23" s="21">
        <v>13977</v>
      </c>
      <c r="F23" s="1">
        <f t="shared" si="8"/>
        <v>9581</v>
      </c>
      <c r="G23" s="1">
        <v>9474</v>
      </c>
      <c r="I23" s="1">
        <v>4620</v>
      </c>
      <c r="J23" s="2" t="str">
        <f t="shared" si="0"/>
        <v/>
      </c>
      <c r="K23" s="2">
        <f t="shared" si="1"/>
        <v>0.48220436280137774</v>
      </c>
      <c r="L23" s="50" t="str">
        <f t="shared" si="9"/>
        <v/>
      </c>
      <c r="M23" s="50" t="str">
        <f t="shared" si="10"/>
        <v/>
      </c>
      <c r="N23" s="50" t="str">
        <f t="shared" si="11"/>
        <v/>
      </c>
      <c r="O23" s="2" t="str">
        <f t="shared" si="2"/>
        <v>-</v>
      </c>
      <c r="P23" s="2" t="str">
        <f t="shared" si="3"/>
        <v>-</v>
      </c>
      <c r="Q23" s="2" t="str">
        <f t="shared" si="4"/>
        <v>-</v>
      </c>
      <c r="R23" s="2" t="str">
        <f t="shared" si="5"/>
        <v>-</v>
      </c>
      <c r="AS23" t="s">
        <v>1264</v>
      </c>
      <c r="AT23" t="s">
        <v>493</v>
      </c>
      <c r="AW23" s="31">
        <v>1</v>
      </c>
      <c r="AX23" s="33">
        <v>41</v>
      </c>
      <c r="AY23" s="36">
        <f t="shared" si="6"/>
        <v>1041</v>
      </c>
      <c r="BA23" s="7" t="s">
        <v>31</v>
      </c>
      <c r="BE23" s="1">
        <v>9474</v>
      </c>
      <c r="BF23" s="1">
        <v>107</v>
      </c>
      <c r="BH23" s="1">
        <f t="shared" si="7"/>
        <v>9581</v>
      </c>
    </row>
    <row r="24" spans="1:60" hidden="1" outlineLevel="1">
      <c r="A24" t="s">
        <v>715</v>
      </c>
      <c r="B24" t="s">
        <v>493</v>
      </c>
      <c r="C24" s="21">
        <v>81289</v>
      </c>
      <c r="F24" s="1">
        <f t="shared" si="8"/>
        <v>50196</v>
      </c>
      <c r="G24" s="1">
        <v>48160</v>
      </c>
      <c r="I24" s="1">
        <v>17366</v>
      </c>
      <c r="J24" s="2" t="str">
        <f t="shared" si="0"/>
        <v/>
      </c>
      <c r="K24" s="2">
        <f t="shared" si="1"/>
        <v>0.34596382181847157</v>
      </c>
      <c r="L24" s="50" t="str">
        <f t="shared" si="9"/>
        <v/>
      </c>
      <c r="M24" s="50" t="str">
        <f t="shared" si="10"/>
        <v/>
      </c>
      <c r="N24" s="50" t="str">
        <f t="shared" si="11"/>
        <v/>
      </c>
      <c r="O24" s="2" t="str">
        <f t="shared" si="2"/>
        <v>-</v>
      </c>
      <c r="P24" s="2" t="str">
        <f t="shared" si="3"/>
        <v>-</v>
      </c>
      <c r="Q24" s="2" t="str">
        <f t="shared" si="4"/>
        <v>-</v>
      </c>
      <c r="R24" s="2" t="str">
        <f t="shared" si="5"/>
        <v>-</v>
      </c>
      <c r="AS24" t="s">
        <v>715</v>
      </c>
      <c r="AT24" t="s">
        <v>493</v>
      </c>
      <c r="AW24" s="31">
        <v>1</v>
      </c>
      <c r="AX24" s="33">
        <v>43</v>
      </c>
      <c r="AY24" s="36">
        <f t="shared" si="6"/>
        <v>1043</v>
      </c>
      <c r="BA24" s="7" t="s">
        <v>31</v>
      </c>
      <c r="BE24" s="1">
        <v>48160</v>
      </c>
      <c r="BF24" s="1">
        <v>2036</v>
      </c>
      <c r="BH24" s="1">
        <f t="shared" si="7"/>
        <v>50196</v>
      </c>
    </row>
    <row r="25" spans="1:60" hidden="1" outlineLevel="1">
      <c r="A25" t="s">
        <v>975</v>
      </c>
      <c r="B25" t="s">
        <v>493</v>
      </c>
      <c r="C25" s="21">
        <v>49484</v>
      </c>
      <c r="F25" s="1">
        <f t="shared" si="8"/>
        <v>28044</v>
      </c>
      <c r="G25" s="1">
        <v>27693</v>
      </c>
      <c r="I25" s="1">
        <v>10920</v>
      </c>
      <c r="J25" s="2" t="str">
        <f t="shared" si="0"/>
        <v/>
      </c>
      <c r="K25" s="2">
        <f t="shared" si="1"/>
        <v>0.38938810440735988</v>
      </c>
      <c r="L25" s="50" t="str">
        <f t="shared" si="9"/>
        <v/>
      </c>
      <c r="M25" s="50" t="str">
        <f t="shared" si="10"/>
        <v/>
      </c>
      <c r="N25" s="50" t="str">
        <f t="shared" si="11"/>
        <v/>
      </c>
      <c r="O25" s="2" t="str">
        <f t="shared" si="2"/>
        <v>-</v>
      </c>
      <c r="P25" s="2" t="str">
        <f t="shared" si="3"/>
        <v>-</v>
      </c>
      <c r="Q25" s="2" t="str">
        <f t="shared" si="4"/>
        <v>-</v>
      </c>
      <c r="R25" s="2" t="str">
        <f t="shared" si="5"/>
        <v>-</v>
      </c>
      <c r="AS25" t="s">
        <v>975</v>
      </c>
      <c r="AT25" t="s">
        <v>493</v>
      </c>
      <c r="AW25" s="31">
        <v>1</v>
      </c>
      <c r="AX25" s="33">
        <v>45</v>
      </c>
      <c r="AY25" s="36">
        <f t="shared" si="6"/>
        <v>1045</v>
      </c>
      <c r="BA25" s="7" t="s">
        <v>31</v>
      </c>
      <c r="BE25" s="1">
        <v>27693</v>
      </c>
      <c r="BF25" s="1">
        <v>351</v>
      </c>
      <c r="BH25" s="1">
        <f t="shared" si="7"/>
        <v>28044</v>
      </c>
    </row>
    <row r="26" spans="1:60" hidden="1" outlineLevel="1">
      <c r="A26" t="s">
        <v>1975</v>
      </c>
      <c r="B26" t="s">
        <v>493</v>
      </c>
      <c r="C26" s="21">
        <v>41711</v>
      </c>
      <c r="F26" s="1">
        <f t="shared" si="8"/>
        <v>31105</v>
      </c>
      <c r="G26" s="1">
        <v>29295</v>
      </c>
      <c r="I26" s="1">
        <v>10150</v>
      </c>
      <c r="J26" s="2" t="str">
        <f t="shared" si="0"/>
        <v/>
      </c>
      <c r="K26" s="2">
        <f t="shared" si="1"/>
        <v>0.32631409741199163</v>
      </c>
      <c r="L26" s="50" t="str">
        <f t="shared" si="9"/>
        <v/>
      </c>
      <c r="M26" s="50" t="str">
        <f t="shared" si="10"/>
        <v/>
      </c>
      <c r="N26" s="50" t="str">
        <f t="shared" si="11"/>
        <v/>
      </c>
      <c r="O26" s="2" t="str">
        <f t="shared" si="2"/>
        <v>-</v>
      </c>
      <c r="P26" s="2" t="str">
        <f t="shared" si="3"/>
        <v>-</v>
      </c>
      <c r="Q26" s="2" t="str">
        <f t="shared" si="4"/>
        <v>-</v>
      </c>
      <c r="R26" s="2" t="str">
        <f t="shared" si="5"/>
        <v>-</v>
      </c>
      <c r="AS26" t="s">
        <v>1975</v>
      </c>
      <c r="AT26" t="s">
        <v>493</v>
      </c>
      <c r="AW26" s="31">
        <v>1</v>
      </c>
      <c r="AX26" s="33">
        <v>47</v>
      </c>
      <c r="AY26" s="36">
        <f t="shared" si="6"/>
        <v>1047</v>
      </c>
      <c r="BA26" s="7" t="s">
        <v>31</v>
      </c>
      <c r="BE26" s="1">
        <v>29295</v>
      </c>
      <c r="BF26" s="1">
        <v>1810</v>
      </c>
      <c r="BH26" s="1">
        <f t="shared" si="7"/>
        <v>31105</v>
      </c>
    </row>
    <row r="27" spans="1:60" hidden="1" outlineLevel="1">
      <c r="A27" t="s">
        <v>1976</v>
      </c>
      <c r="B27" t="s">
        <v>493</v>
      </c>
      <c r="C27" s="21">
        <v>71065</v>
      </c>
      <c r="F27" s="1">
        <f t="shared" si="8"/>
        <v>36658</v>
      </c>
      <c r="G27" s="1">
        <v>33946</v>
      </c>
      <c r="I27" s="1">
        <v>12379</v>
      </c>
      <c r="J27" s="2" t="str">
        <f t="shared" si="0"/>
        <v/>
      </c>
      <c r="K27" s="2">
        <f t="shared" si="1"/>
        <v>0.33768890828741338</v>
      </c>
      <c r="L27" s="50" t="str">
        <f t="shared" si="9"/>
        <v/>
      </c>
      <c r="M27" s="50" t="str">
        <f t="shared" si="10"/>
        <v/>
      </c>
      <c r="N27" s="50" t="str">
        <f t="shared" si="11"/>
        <v/>
      </c>
      <c r="O27" s="2" t="str">
        <f t="shared" si="2"/>
        <v>-</v>
      </c>
      <c r="P27" s="2" t="str">
        <f t="shared" si="3"/>
        <v>-</v>
      </c>
      <c r="Q27" s="2" t="str">
        <f t="shared" si="4"/>
        <v>-</v>
      </c>
      <c r="R27" s="2" t="str">
        <f t="shared" si="5"/>
        <v>-</v>
      </c>
      <c r="AS27" t="s">
        <v>1976</v>
      </c>
      <c r="AT27" t="s">
        <v>493</v>
      </c>
      <c r="AW27" s="31">
        <v>1</v>
      </c>
      <c r="AX27" s="33">
        <v>49</v>
      </c>
      <c r="AY27" s="36">
        <f t="shared" si="6"/>
        <v>1049</v>
      </c>
      <c r="BA27" s="7" t="s">
        <v>31</v>
      </c>
      <c r="BE27" s="1">
        <v>33946</v>
      </c>
      <c r="BF27" s="1">
        <v>2712</v>
      </c>
      <c r="BH27" s="1">
        <f t="shared" si="7"/>
        <v>36658</v>
      </c>
    </row>
    <row r="28" spans="1:60" hidden="1" outlineLevel="1">
      <c r="A28" t="s">
        <v>2578</v>
      </c>
      <c r="B28" t="s">
        <v>493</v>
      </c>
      <c r="C28" s="21">
        <v>80977</v>
      </c>
      <c r="F28" s="1">
        <f t="shared" si="8"/>
        <v>47106</v>
      </c>
      <c r="G28" s="1">
        <v>46357</v>
      </c>
      <c r="I28" s="1">
        <v>20760</v>
      </c>
      <c r="J28" s="2" t="str">
        <f t="shared" si="0"/>
        <v/>
      </c>
      <c r="K28" s="2">
        <f t="shared" si="1"/>
        <v>0.44070819003948541</v>
      </c>
      <c r="L28" s="50" t="str">
        <f t="shared" si="9"/>
        <v/>
      </c>
      <c r="M28" s="50" t="str">
        <f t="shared" si="10"/>
        <v/>
      </c>
      <c r="N28" s="50" t="str">
        <f t="shared" si="11"/>
        <v/>
      </c>
      <c r="O28" s="2" t="str">
        <f t="shared" si="2"/>
        <v>-</v>
      </c>
      <c r="P28" s="2" t="str">
        <f t="shared" si="3"/>
        <v>-</v>
      </c>
      <c r="Q28" s="2" t="str">
        <f t="shared" si="4"/>
        <v>-</v>
      </c>
      <c r="R28" s="2" t="str">
        <f t="shared" si="5"/>
        <v>-</v>
      </c>
      <c r="AS28" t="s">
        <v>2578</v>
      </c>
      <c r="AT28" t="s">
        <v>493</v>
      </c>
      <c r="AW28" s="31">
        <v>1</v>
      </c>
      <c r="AX28" s="33">
        <v>51</v>
      </c>
      <c r="AY28" s="36">
        <f t="shared" si="6"/>
        <v>1051</v>
      </c>
      <c r="BA28" s="7" t="s">
        <v>31</v>
      </c>
      <c r="BE28" s="1">
        <v>46357</v>
      </c>
      <c r="BF28" s="1">
        <v>749</v>
      </c>
      <c r="BH28" s="1">
        <f t="shared" si="7"/>
        <v>47106</v>
      </c>
    </row>
    <row r="29" spans="1:60" hidden="1" outlineLevel="1">
      <c r="A29" t="s">
        <v>2195</v>
      </c>
      <c r="B29" t="s">
        <v>493</v>
      </c>
      <c r="C29" s="21">
        <v>37733</v>
      </c>
      <c r="F29" s="1">
        <f t="shared" si="8"/>
        <v>21844</v>
      </c>
      <c r="G29" s="1">
        <v>21112</v>
      </c>
      <c r="I29" s="1">
        <v>8980</v>
      </c>
      <c r="J29" s="2" t="str">
        <f t="shared" si="0"/>
        <v/>
      </c>
      <c r="K29" s="2">
        <f t="shared" si="1"/>
        <v>0.41109686870536533</v>
      </c>
      <c r="L29" s="50" t="str">
        <f t="shared" si="9"/>
        <v/>
      </c>
      <c r="M29" s="50" t="str">
        <f t="shared" si="10"/>
        <v/>
      </c>
      <c r="N29" s="50" t="str">
        <f t="shared" si="11"/>
        <v/>
      </c>
      <c r="O29" s="2" t="str">
        <f t="shared" si="2"/>
        <v>-</v>
      </c>
      <c r="P29" s="2" t="str">
        <f t="shared" si="3"/>
        <v>-</v>
      </c>
      <c r="Q29" s="2" t="str">
        <f t="shared" si="4"/>
        <v>-</v>
      </c>
      <c r="R29" s="2" t="str">
        <f t="shared" si="5"/>
        <v>-</v>
      </c>
      <c r="AS29" t="s">
        <v>2195</v>
      </c>
      <c r="AT29" t="s">
        <v>493</v>
      </c>
      <c r="AW29" s="31">
        <v>1</v>
      </c>
      <c r="AX29" s="33">
        <v>53</v>
      </c>
      <c r="AY29" s="36">
        <f t="shared" si="6"/>
        <v>1053</v>
      </c>
      <c r="BA29" s="7" t="s">
        <v>31</v>
      </c>
      <c r="BE29" s="1">
        <v>21112</v>
      </c>
      <c r="BF29" s="1">
        <v>732</v>
      </c>
      <c r="BH29" s="1">
        <f t="shared" si="7"/>
        <v>21844</v>
      </c>
    </row>
    <row r="30" spans="1:60" hidden="1" outlineLevel="1">
      <c r="A30" t="s">
        <v>2812</v>
      </c>
      <c r="B30" t="s">
        <v>493</v>
      </c>
      <c r="C30" s="21">
        <v>103531</v>
      </c>
      <c r="F30" s="1">
        <f t="shared" si="8"/>
        <v>61826</v>
      </c>
      <c r="G30" s="1">
        <v>59366</v>
      </c>
      <c r="I30" s="1">
        <v>19520</v>
      </c>
      <c r="J30" s="2" t="str">
        <f t="shared" si="0"/>
        <v/>
      </c>
      <c r="K30" s="2">
        <f t="shared" si="1"/>
        <v>0.31572477598421378</v>
      </c>
      <c r="L30" s="50" t="str">
        <f t="shared" si="9"/>
        <v/>
      </c>
      <c r="M30" s="50" t="str">
        <f t="shared" si="10"/>
        <v/>
      </c>
      <c r="N30" s="50" t="str">
        <f t="shared" si="11"/>
        <v/>
      </c>
      <c r="O30" s="2" t="str">
        <f t="shared" si="2"/>
        <v>-</v>
      </c>
      <c r="P30" s="2" t="str">
        <f t="shared" si="3"/>
        <v>-</v>
      </c>
      <c r="Q30" s="2" t="str">
        <f t="shared" si="4"/>
        <v>-</v>
      </c>
      <c r="R30" s="2" t="str">
        <f t="shared" si="5"/>
        <v>-</v>
      </c>
      <c r="AS30" t="s">
        <v>2812</v>
      </c>
      <c r="AT30" t="s">
        <v>493</v>
      </c>
      <c r="AW30" s="31">
        <v>1</v>
      </c>
      <c r="AX30" s="33">
        <v>55</v>
      </c>
      <c r="AY30" s="36">
        <f t="shared" si="6"/>
        <v>1055</v>
      </c>
      <c r="BA30" s="7" t="s">
        <v>31</v>
      </c>
      <c r="BE30" s="1">
        <v>59366</v>
      </c>
      <c r="BF30" s="1">
        <v>2460</v>
      </c>
      <c r="BH30" s="1">
        <f t="shared" si="7"/>
        <v>61826</v>
      </c>
    </row>
    <row r="31" spans="1:60" hidden="1" outlineLevel="1">
      <c r="A31" t="s">
        <v>2162</v>
      </c>
      <c r="B31" t="s">
        <v>493</v>
      </c>
      <c r="C31" s="21">
        <v>16874</v>
      </c>
      <c r="F31" s="1">
        <f t="shared" si="8"/>
        <v>11451</v>
      </c>
      <c r="G31" s="1">
        <v>11301</v>
      </c>
      <c r="I31" s="1">
        <v>5172</v>
      </c>
      <c r="J31" s="2" t="str">
        <f t="shared" si="0"/>
        <v/>
      </c>
      <c r="K31" s="2">
        <f t="shared" si="1"/>
        <v>0.45166361016505108</v>
      </c>
      <c r="L31" s="50" t="str">
        <f t="shared" si="9"/>
        <v/>
      </c>
      <c r="M31" s="50" t="str">
        <f t="shared" si="10"/>
        <v/>
      </c>
      <c r="N31" s="50" t="str">
        <f t="shared" si="11"/>
        <v/>
      </c>
      <c r="O31" s="2" t="str">
        <f t="shared" si="2"/>
        <v>-</v>
      </c>
      <c r="P31" s="2" t="str">
        <f t="shared" si="3"/>
        <v>-</v>
      </c>
      <c r="Q31" s="2" t="str">
        <f t="shared" si="4"/>
        <v>-</v>
      </c>
      <c r="R31" s="2" t="str">
        <f t="shared" si="5"/>
        <v>-</v>
      </c>
      <c r="AS31" t="s">
        <v>2162</v>
      </c>
      <c r="AT31" t="s">
        <v>493</v>
      </c>
      <c r="AW31" s="31">
        <v>1</v>
      </c>
      <c r="AX31" s="33">
        <v>57</v>
      </c>
      <c r="AY31" s="36">
        <f t="shared" si="6"/>
        <v>1057</v>
      </c>
      <c r="BA31" s="7" t="s">
        <v>31</v>
      </c>
      <c r="BE31" s="1">
        <v>11301</v>
      </c>
      <c r="BF31" s="1">
        <v>150</v>
      </c>
      <c r="BH31" s="1">
        <f t="shared" si="7"/>
        <v>11451</v>
      </c>
    </row>
    <row r="32" spans="1:60" hidden="1" outlineLevel="1">
      <c r="A32" t="s">
        <v>2024</v>
      </c>
      <c r="B32" t="s">
        <v>493</v>
      </c>
      <c r="C32" s="21">
        <v>31601</v>
      </c>
      <c r="F32" s="1">
        <f t="shared" si="8"/>
        <v>17141</v>
      </c>
      <c r="G32" s="1">
        <v>16902</v>
      </c>
      <c r="I32" s="1">
        <v>5268</v>
      </c>
      <c r="J32" s="2" t="str">
        <f t="shared" si="0"/>
        <v/>
      </c>
      <c r="K32" s="2">
        <f t="shared" si="1"/>
        <v>0.307333294440231</v>
      </c>
      <c r="L32" s="50" t="str">
        <f t="shared" si="9"/>
        <v/>
      </c>
      <c r="M32" s="50" t="str">
        <f t="shared" si="10"/>
        <v/>
      </c>
      <c r="N32" s="50" t="str">
        <f t="shared" si="11"/>
        <v/>
      </c>
      <c r="O32" s="2" t="str">
        <f t="shared" si="2"/>
        <v>-</v>
      </c>
      <c r="P32" s="2" t="str">
        <f t="shared" si="3"/>
        <v>-</v>
      </c>
      <c r="Q32" s="2" t="str">
        <f t="shared" si="4"/>
        <v>-</v>
      </c>
      <c r="R32" s="2" t="str">
        <f t="shared" si="5"/>
        <v>-</v>
      </c>
      <c r="AS32" t="s">
        <v>2024</v>
      </c>
      <c r="AT32" t="s">
        <v>493</v>
      </c>
      <c r="AW32" s="31">
        <v>1</v>
      </c>
      <c r="AX32" s="33">
        <v>59</v>
      </c>
      <c r="AY32" s="36">
        <f t="shared" si="6"/>
        <v>1059</v>
      </c>
      <c r="BA32" s="7" t="s">
        <v>31</v>
      </c>
      <c r="BE32" s="1">
        <v>16902</v>
      </c>
      <c r="BF32" s="1">
        <v>239</v>
      </c>
      <c r="BH32" s="1">
        <f t="shared" si="7"/>
        <v>17141</v>
      </c>
    </row>
    <row r="33" spans="1:60" hidden="1" outlineLevel="1">
      <c r="A33" t="s">
        <v>1745</v>
      </c>
      <c r="B33" t="s">
        <v>493</v>
      </c>
      <c r="C33" s="21">
        <v>26712</v>
      </c>
      <c r="F33" s="1">
        <f t="shared" si="8"/>
        <v>16218</v>
      </c>
      <c r="G33" s="1">
        <v>16000</v>
      </c>
      <c r="I33" s="1">
        <v>7308</v>
      </c>
      <c r="J33" s="2" t="str">
        <f t="shared" si="0"/>
        <v/>
      </c>
      <c r="K33" s="2">
        <f t="shared" si="1"/>
        <v>0.45061043285238622</v>
      </c>
      <c r="L33" s="50" t="str">
        <f t="shared" si="9"/>
        <v/>
      </c>
      <c r="M33" s="50" t="str">
        <f t="shared" si="10"/>
        <v/>
      </c>
      <c r="N33" s="50" t="str">
        <f t="shared" si="11"/>
        <v/>
      </c>
      <c r="O33" s="2" t="str">
        <f t="shared" si="2"/>
        <v>-</v>
      </c>
      <c r="P33" s="2" t="str">
        <f t="shared" si="3"/>
        <v>-</v>
      </c>
      <c r="Q33" s="2" t="str">
        <f t="shared" si="4"/>
        <v>-</v>
      </c>
      <c r="R33" s="2" t="str">
        <f t="shared" si="5"/>
        <v>-</v>
      </c>
      <c r="AS33" t="s">
        <v>1745</v>
      </c>
      <c r="AT33" t="s">
        <v>493</v>
      </c>
      <c r="AW33" s="31">
        <v>1</v>
      </c>
      <c r="AX33" s="33">
        <v>61</v>
      </c>
      <c r="AY33" s="36">
        <f t="shared" si="6"/>
        <v>1061</v>
      </c>
      <c r="BA33" s="7" t="s">
        <v>31</v>
      </c>
      <c r="BE33" s="1">
        <v>16000</v>
      </c>
      <c r="BF33" s="1">
        <v>218</v>
      </c>
      <c r="BH33" s="1">
        <f t="shared" si="7"/>
        <v>16218</v>
      </c>
    </row>
    <row r="34" spans="1:60" hidden="1" outlineLevel="1">
      <c r="A34" t="s">
        <v>174</v>
      </c>
      <c r="B34" t="s">
        <v>493</v>
      </c>
      <c r="C34" s="21">
        <v>8553</v>
      </c>
      <c r="F34" s="1">
        <f t="shared" si="8"/>
        <v>7367</v>
      </c>
      <c r="G34" s="1">
        <v>7298</v>
      </c>
      <c r="I34" s="1">
        <v>3029</v>
      </c>
      <c r="J34" s="2" t="str">
        <f t="shared" si="0"/>
        <v/>
      </c>
      <c r="K34" s="2">
        <f t="shared" si="1"/>
        <v>0.41115786615990224</v>
      </c>
      <c r="L34" s="50" t="str">
        <f t="shared" si="9"/>
        <v/>
      </c>
      <c r="M34" s="50" t="str">
        <f t="shared" si="10"/>
        <v/>
      </c>
      <c r="N34" s="50" t="str">
        <f t="shared" si="11"/>
        <v/>
      </c>
      <c r="O34" s="2" t="str">
        <f t="shared" si="2"/>
        <v>-</v>
      </c>
      <c r="P34" s="2" t="str">
        <f t="shared" si="3"/>
        <v>-</v>
      </c>
      <c r="Q34" s="2" t="str">
        <f t="shared" si="4"/>
        <v>-</v>
      </c>
      <c r="R34" s="2" t="str">
        <f t="shared" si="5"/>
        <v>-</v>
      </c>
      <c r="AS34" t="s">
        <v>174</v>
      </c>
      <c r="AT34" t="s">
        <v>493</v>
      </c>
      <c r="AW34" s="31">
        <v>1</v>
      </c>
      <c r="AX34" s="33">
        <v>63</v>
      </c>
      <c r="AY34" s="36">
        <f t="shared" si="6"/>
        <v>1063</v>
      </c>
      <c r="BA34" s="7" t="s">
        <v>31</v>
      </c>
      <c r="BE34" s="1">
        <v>7298</v>
      </c>
      <c r="BF34" s="1">
        <v>69</v>
      </c>
      <c r="BH34" s="1">
        <f t="shared" si="7"/>
        <v>7367</v>
      </c>
    </row>
    <row r="35" spans="1:60" hidden="1" outlineLevel="1">
      <c r="A35" t="s">
        <v>265</v>
      </c>
      <c r="B35" t="s">
        <v>493</v>
      </c>
      <c r="C35" s="21">
        <v>15184</v>
      </c>
      <c r="F35" s="1">
        <f t="shared" si="8"/>
        <v>12097</v>
      </c>
      <c r="G35" s="1">
        <v>11940</v>
      </c>
      <c r="I35" s="1">
        <v>3818</v>
      </c>
      <c r="J35" s="2" t="str">
        <f t="shared" ref="J35:J66" si="12">IF(D35&gt;0,I35/D35,"")</f>
        <v/>
      </c>
      <c r="K35" s="2">
        <f t="shared" ref="K35:K70" si="13">IF(F35&gt;0,I35/F35,"")</f>
        <v>0.31561544184508555</v>
      </c>
      <c r="L35" s="50" t="str">
        <f t="shared" si="9"/>
        <v/>
      </c>
      <c r="M35" s="50" t="str">
        <f t="shared" si="10"/>
        <v/>
      </c>
      <c r="N35" s="50" t="str">
        <f t="shared" si="11"/>
        <v/>
      </c>
      <c r="O35" s="2" t="str">
        <f t="shared" ref="O35:O70" si="14">IF(SUM($S35:$AO35)=0,"-",S35/SUM($S35:$AO35))</f>
        <v>-</v>
      </c>
      <c r="P35" s="2" t="str">
        <f t="shared" ref="P35:P70" si="15">IF(SUM($S35:$AO35)=0,"-",T35/SUM($S35:$AO35))</f>
        <v>-</v>
      </c>
      <c r="Q35" s="2" t="str">
        <f t="shared" ref="Q35:Q70" si="16">IF(SUM($S35:$AO35)=0,"-",U35/SUM($S35:$AO35))</f>
        <v>-</v>
      </c>
      <c r="R35" s="2" t="str">
        <f t="shared" ref="R35:R66" si="17">IF(SUM($S35:$AO35)=0,"-",(1-O35-P35-Q35))</f>
        <v>-</v>
      </c>
      <c r="AS35" t="s">
        <v>265</v>
      </c>
      <c r="AT35" t="s">
        <v>493</v>
      </c>
      <c r="AW35" s="31">
        <v>1</v>
      </c>
      <c r="AX35" s="33">
        <v>65</v>
      </c>
      <c r="AY35" s="36">
        <f t="shared" ref="AY35:AY66" si="18">1000*AW35+AX35</f>
        <v>1065</v>
      </c>
      <c r="BA35" s="7" t="s">
        <v>31</v>
      </c>
      <c r="BE35" s="1">
        <v>11940</v>
      </c>
      <c r="BF35" s="1">
        <v>157</v>
      </c>
      <c r="BH35" s="1">
        <f t="shared" ref="BH35:BH66" si="19">SUM(BE35:BG35)</f>
        <v>12097</v>
      </c>
    </row>
    <row r="36" spans="1:60" hidden="1" outlineLevel="1">
      <c r="A36" t="s">
        <v>1315</v>
      </c>
      <c r="B36" t="s">
        <v>493</v>
      </c>
      <c r="C36" s="21">
        <v>17190</v>
      </c>
      <c r="F36" s="1">
        <f t="shared" si="8"/>
        <v>11930</v>
      </c>
      <c r="G36" s="1">
        <v>11842</v>
      </c>
      <c r="I36" s="1">
        <v>5086</v>
      </c>
      <c r="J36" s="2" t="str">
        <f t="shared" si="12"/>
        <v/>
      </c>
      <c r="K36" s="2">
        <f t="shared" si="13"/>
        <v>0.42632020117351216</v>
      </c>
      <c r="L36" s="50" t="str">
        <f t="shared" si="9"/>
        <v/>
      </c>
      <c r="M36" s="50" t="str">
        <f t="shared" si="10"/>
        <v/>
      </c>
      <c r="N36" s="50" t="str">
        <f t="shared" si="11"/>
        <v/>
      </c>
      <c r="O36" s="2" t="str">
        <f t="shared" si="14"/>
        <v>-</v>
      </c>
      <c r="P36" s="2" t="str">
        <f t="shared" si="15"/>
        <v>-</v>
      </c>
      <c r="Q36" s="2" t="str">
        <f t="shared" si="16"/>
        <v>-</v>
      </c>
      <c r="R36" s="2" t="str">
        <f t="shared" si="17"/>
        <v>-</v>
      </c>
      <c r="AS36" t="s">
        <v>1315</v>
      </c>
      <c r="AT36" t="s">
        <v>493</v>
      </c>
      <c r="AW36" s="31">
        <v>1</v>
      </c>
      <c r="AX36" s="33">
        <v>67</v>
      </c>
      <c r="AY36" s="36">
        <f t="shared" si="18"/>
        <v>1067</v>
      </c>
      <c r="BA36" s="7" t="s">
        <v>31</v>
      </c>
      <c r="BE36" s="1">
        <v>11842</v>
      </c>
      <c r="BF36" s="1">
        <v>88</v>
      </c>
      <c r="BH36" s="1">
        <f t="shared" si="19"/>
        <v>11930</v>
      </c>
    </row>
    <row r="37" spans="1:60" hidden="1" outlineLevel="1">
      <c r="A37" t="s">
        <v>855</v>
      </c>
      <c r="B37" t="s">
        <v>493</v>
      </c>
      <c r="C37" s="21">
        <v>104193</v>
      </c>
      <c r="F37" s="1">
        <f t="shared" si="8"/>
        <v>60542</v>
      </c>
      <c r="G37" s="1">
        <v>57832</v>
      </c>
      <c r="I37" s="1">
        <v>23525</v>
      </c>
      <c r="J37" s="2" t="str">
        <f t="shared" si="12"/>
        <v/>
      </c>
      <c r="K37" s="2">
        <f t="shared" si="13"/>
        <v>0.38857322189554361</v>
      </c>
      <c r="L37" s="50" t="str">
        <f t="shared" si="9"/>
        <v/>
      </c>
      <c r="M37" s="50" t="str">
        <f t="shared" si="10"/>
        <v/>
      </c>
      <c r="N37" s="50" t="str">
        <f t="shared" si="11"/>
        <v/>
      </c>
      <c r="O37" s="2" t="str">
        <f t="shared" si="14"/>
        <v>-</v>
      </c>
      <c r="P37" s="2" t="str">
        <f t="shared" si="15"/>
        <v>-</v>
      </c>
      <c r="Q37" s="2" t="str">
        <f t="shared" si="16"/>
        <v>-</v>
      </c>
      <c r="R37" s="2" t="str">
        <f t="shared" si="17"/>
        <v>-</v>
      </c>
      <c r="AS37" t="s">
        <v>855</v>
      </c>
      <c r="AT37" t="s">
        <v>493</v>
      </c>
      <c r="AW37" s="31">
        <v>1</v>
      </c>
      <c r="AX37" s="33">
        <v>69</v>
      </c>
      <c r="AY37" s="36">
        <f t="shared" si="18"/>
        <v>1069</v>
      </c>
      <c r="BA37" s="7" t="s">
        <v>31</v>
      </c>
      <c r="BE37" s="1">
        <v>57832</v>
      </c>
      <c r="BF37" s="1">
        <v>2710</v>
      </c>
      <c r="BH37" s="1">
        <f t="shared" si="19"/>
        <v>60542</v>
      </c>
    </row>
    <row r="38" spans="1:60" hidden="1" outlineLevel="1">
      <c r="A38" t="s">
        <v>528</v>
      </c>
      <c r="B38" t="s">
        <v>493</v>
      </c>
      <c r="C38" s="21">
        <v>52665</v>
      </c>
      <c r="F38" s="1">
        <f t="shared" si="8"/>
        <v>34709</v>
      </c>
      <c r="G38" s="1">
        <v>34462</v>
      </c>
      <c r="I38" s="1">
        <v>10193</v>
      </c>
      <c r="J38" s="2" t="str">
        <f t="shared" si="12"/>
        <v/>
      </c>
      <c r="K38" s="2">
        <f t="shared" si="13"/>
        <v>0.29367022962344058</v>
      </c>
      <c r="L38" s="50" t="str">
        <f t="shared" si="9"/>
        <v/>
      </c>
      <c r="M38" s="50" t="str">
        <f t="shared" si="10"/>
        <v/>
      </c>
      <c r="N38" s="50" t="str">
        <f t="shared" si="11"/>
        <v/>
      </c>
      <c r="O38" s="2" t="str">
        <f t="shared" si="14"/>
        <v>-</v>
      </c>
      <c r="P38" s="2" t="str">
        <f t="shared" si="15"/>
        <v>-</v>
      </c>
      <c r="Q38" s="2" t="str">
        <f t="shared" si="16"/>
        <v>-</v>
      </c>
      <c r="R38" s="2" t="str">
        <f t="shared" si="17"/>
        <v>-</v>
      </c>
      <c r="AS38" t="s">
        <v>528</v>
      </c>
      <c r="AT38" t="s">
        <v>493</v>
      </c>
      <c r="AW38" s="31">
        <v>1</v>
      </c>
      <c r="AX38" s="33">
        <v>71</v>
      </c>
      <c r="AY38" s="36">
        <f t="shared" si="18"/>
        <v>1071</v>
      </c>
      <c r="BA38" s="7" t="s">
        <v>31</v>
      </c>
      <c r="BE38" s="1">
        <v>34462</v>
      </c>
      <c r="BF38" s="1">
        <v>247</v>
      </c>
      <c r="BH38" s="1">
        <f t="shared" si="19"/>
        <v>34709</v>
      </c>
    </row>
    <row r="39" spans="1:60" hidden="1" outlineLevel="1">
      <c r="A39" t="s">
        <v>958</v>
      </c>
      <c r="B39" t="s">
        <v>493</v>
      </c>
      <c r="C39" s="21">
        <v>660793</v>
      </c>
      <c r="F39" s="1">
        <f t="shared" si="8"/>
        <v>411088</v>
      </c>
      <c r="G39" s="1">
        <v>407796</v>
      </c>
      <c r="I39" s="1">
        <v>156182</v>
      </c>
      <c r="J39" s="2" t="str">
        <f t="shared" si="12"/>
        <v/>
      </c>
      <c r="K39" s="2">
        <f t="shared" si="13"/>
        <v>0.37992352002490953</v>
      </c>
      <c r="L39" s="50" t="str">
        <f t="shared" si="9"/>
        <v/>
      </c>
      <c r="M39" s="50" t="str">
        <f t="shared" si="10"/>
        <v/>
      </c>
      <c r="N39" s="50" t="str">
        <f t="shared" si="11"/>
        <v/>
      </c>
      <c r="O39" s="2" t="str">
        <f t="shared" si="14"/>
        <v>-</v>
      </c>
      <c r="P39" s="2" t="str">
        <f t="shared" si="15"/>
        <v>-</v>
      </c>
      <c r="Q39" s="2" t="str">
        <f t="shared" si="16"/>
        <v>-</v>
      </c>
      <c r="R39" s="2" t="str">
        <f t="shared" si="17"/>
        <v>-</v>
      </c>
      <c r="AS39" t="s">
        <v>958</v>
      </c>
      <c r="AT39" t="s">
        <v>493</v>
      </c>
      <c r="AW39" s="31">
        <v>1</v>
      </c>
      <c r="AX39" s="33">
        <v>73</v>
      </c>
      <c r="AY39" s="36">
        <f t="shared" si="18"/>
        <v>1073</v>
      </c>
      <c r="BA39" s="7" t="s">
        <v>31</v>
      </c>
      <c r="BE39" s="1">
        <v>407796</v>
      </c>
      <c r="BF39" s="1">
        <v>3292</v>
      </c>
      <c r="BH39" s="1">
        <f t="shared" si="19"/>
        <v>411088</v>
      </c>
    </row>
    <row r="40" spans="1:60" hidden="1" outlineLevel="1">
      <c r="A40" t="s">
        <v>968</v>
      </c>
      <c r="B40" t="s">
        <v>493</v>
      </c>
      <c r="C40" s="21">
        <v>14086</v>
      </c>
      <c r="F40" s="1">
        <f t="shared" si="8"/>
        <v>10519</v>
      </c>
      <c r="G40" s="1">
        <v>10367</v>
      </c>
      <c r="I40" s="1">
        <v>3426</v>
      </c>
      <c r="J40" s="2" t="str">
        <f t="shared" si="12"/>
        <v/>
      </c>
      <c r="K40" s="2">
        <f t="shared" si="13"/>
        <v>0.32569635896948379</v>
      </c>
      <c r="L40" s="50" t="str">
        <f t="shared" si="9"/>
        <v/>
      </c>
      <c r="M40" s="50" t="str">
        <f t="shared" si="10"/>
        <v/>
      </c>
      <c r="N40" s="50" t="str">
        <f t="shared" si="11"/>
        <v/>
      </c>
      <c r="O40" s="2" t="str">
        <f t="shared" si="14"/>
        <v>-</v>
      </c>
      <c r="P40" s="2" t="str">
        <f t="shared" si="15"/>
        <v>-</v>
      </c>
      <c r="Q40" s="2" t="str">
        <f t="shared" si="16"/>
        <v>-</v>
      </c>
      <c r="R40" s="2" t="str">
        <f t="shared" si="17"/>
        <v>-</v>
      </c>
      <c r="AS40" t="s">
        <v>968</v>
      </c>
      <c r="AT40" t="s">
        <v>493</v>
      </c>
      <c r="AW40" s="31">
        <v>1</v>
      </c>
      <c r="AX40" s="33">
        <v>75</v>
      </c>
      <c r="AY40" s="36">
        <f t="shared" si="18"/>
        <v>1075</v>
      </c>
      <c r="BA40" s="7" t="s">
        <v>31</v>
      </c>
      <c r="BE40" s="1">
        <v>10367</v>
      </c>
      <c r="BF40" s="1">
        <v>152</v>
      </c>
      <c r="BH40" s="1">
        <f t="shared" si="19"/>
        <v>10519</v>
      </c>
    </row>
    <row r="41" spans="1:60" hidden="1" outlineLevel="1">
      <c r="A41" t="s">
        <v>1714</v>
      </c>
      <c r="B41" t="s">
        <v>493</v>
      </c>
      <c r="C41" s="21">
        <v>93096</v>
      </c>
      <c r="F41" s="1">
        <f t="shared" si="8"/>
        <v>53562</v>
      </c>
      <c r="G41" s="1">
        <v>53328</v>
      </c>
      <c r="I41" s="1">
        <v>20549</v>
      </c>
      <c r="J41" s="2" t="str">
        <f t="shared" si="12"/>
        <v/>
      </c>
      <c r="K41" s="2">
        <f t="shared" si="13"/>
        <v>0.38364885553190697</v>
      </c>
      <c r="L41" s="50" t="str">
        <f t="shared" si="9"/>
        <v/>
      </c>
      <c r="M41" s="50" t="str">
        <f t="shared" si="10"/>
        <v/>
      </c>
      <c r="N41" s="50" t="str">
        <f t="shared" si="11"/>
        <v/>
      </c>
      <c r="O41" s="2" t="str">
        <f t="shared" si="14"/>
        <v>-</v>
      </c>
      <c r="P41" s="2" t="str">
        <f t="shared" si="15"/>
        <v>-</v>
      </c>
      <c r="Q41" s="2" t="str">
        <f t="shared" si="16"/>
        <v>-</v>
      </c>
      <c r="R41" s="2" t="str">
        <f t="shared" si="17"/>
        <v>-</v>
      </c>
      <c r="AS41" t="s">
        <v>1714</v>
      </c>
      <c r="AT41" t="s">
        <v>493</v>
      </c>
      <c r="AW41" s="31">
        <v>1</v>
      </c>
      <c r="AX41" s="33">
        <v>77</v>
      </c>
      <c r="AY41" s="36">
        <f t="shared" si="18"/>
        <v>1077</v>
      </c>
      <c r="BA41" s="7" t="s">
        <v>31</v>
      </c>
      <c r="BE41" s="1">
        <v>53328</v>
      </c>
      <c r="BF41" s="1">
        <v>234</v>
      </c>
      <c r="BH41" s="1">
        <f t="shared" si="19"/>
        <v>53562</v>
      </c>
    </row>
    <row r="42" spans="1:60" hidden="1" outlineLevel="1">
      <c r="A42" t="s">
        <v>1357</v>
      </c>
      <c r="B42" t="s">
        <v>493</v>
      </c>
      <c r="C42" s="21">
        <v>33477</v>
      </c>
      <c r="F42" s="1">
        <f t="shared" si="8"/>
        <v>22088</v>
      </c>
      <c r="G42" s="1">
        <v>21854</v>
      </c>
      <c r="I42" s="1">
        <v>6028</v>
      </c>
      <c r="J42" s="2" t="str">
        <f t="shared" si="12"/>
        <v/>
      </c>
      <c r="K42" s="2">
        <f t="shared" si="13"/>
        <v>0.27290836653386452</v>
      </c>
      <c r="L42" s="50" t="str">
        <f t="shared" si="9"/>
        <v/>
      </c>
      <c r="M42" s="50" t="str">
        <f t="shared" si="10"/>
        <v/>
      </c>
      <c r="N42" s="50" t="str">
        <f t="shared" si="11"/>
        <v/>
      </c>
      <c r="O42" s="2" t="str">
        <f t="shared" si="14"/>
        <v>-</v>
      </c>
      <c r="P42" s="2" t="str">
        <f t="shared" si="15"/>
        <v>-</v>
      </c>
      <c r="Q42" s="2" t="str">
        <f t="shared" si="16"/>
        <v>-</v>
      </c>
      <c r="R42" s="2" t="str">
        <f t="shared" si="17"/>
        <v>-</v>
      </c>
      <c r="AS42" t="s">
        <v>1357</v>
      </c>
      <c r="AT42" t="s">
        <v>493</v>
      </c>
      <c r="AW42" s="31">
        <v>1</v>
      </c>
      <c r="AX42" s="33">
        <v>79</v>
      </c>
      <c r="AY42" s="36">
        <f t="shared" si="18"/>
        <v>1079</v>
      </c>
      <c r="BA42" s="7" t="s">
        <v>31</v>
      </c>
      <c r="BE42" s="1">
        <v>21854</v>
      </c>
      <c r="BF42" s="1">
        <v>234</v>
      </c>
      <c r="BH42" s="1">
        <f t="shared" si="19"/>
        <v>22088</v>
      </c>
    </row>
    <row r="43" spans="1:60" hidden="1" outlineLevel="1">
      <c r="A43" t="s">
        <v>1882</v>
      </c>
      <c r="B43" t="s">
        <v>493</v>
      </c>
      <c r="C43" s="21">
        <v>154255</v>
      </c>
      <c r="F43" s="1">
        <f t="shared" si="8"/>
        <v>86422</v>
      </c>
      <c r="G43" s="1">
        <v>85765</v>
      </c>
      <c r="I43" s="1">
        <v>26371</v>
      </c>
      <c r="J43" s="2" t="str">
        <f t="shared" si="12"/>
        <v/>
      </c>
      <c r="K43" s="2">
        <f t="shared" si="13"/>
        <v>0.30514220915970469</v>
      </c>
      <c r="L43" s="50" t="str">
        <f t="shared" si="9"/>
        <v/>
      </c>
      <c r="M43" s="50" t="str">
        <f t="shared" si="10"/>
        <v/>
      </c>
      <c r="N43" s="50" t="str">
        <f t="shared" si="11"/>
        <v/>
      </c>
      <c r="O43" s="2" t="str">
        <f t="shared" si="14"/>
        <v>-</v>
      </c>
      <c r="P43" s="2" t="str">
        <f t="shared" si="15"/>
        <v>-</v>
      </c>
      <c r="Q43" s="2" t="str">
        <f t="shared" si="16"/>
        <v>-</v>
      </c>
      <c r="R43" s="2" t="str">
        <f t="shared" si="17"/>
        <v>-</v>
      </c>
      <c r="AS43" t="s">
        <v>1882</v>
      </c>
      <c r="AT43" t="s">
        <v>493</v>
      </c>
      <c r="AW43" s="31">
        <v>1</v>
      </c>
      <c r="AX43" s="33">
        <v>81</v>
      </c>
      <c r="AY43" s="36">
        <f t="shared" si="18"/>
        <v>1081</v>
      </c>
      <c r="BA43" s="7" t="s">
        <v>31</v>
      </c>
      <c r="BE43" s="1">
        <v>85765</v>
      </c>
      <c r="BF43" s="1">
        <v>657</v>
      </c>
      <c r="BH43" s="1">
        <f t="shared" si="19"/>
        <v>86422</v>
      </c>
    </row>
    <row r="44" spans="1:60" hidden="1" outlineLevel="1">
      <c r="A44" t="s">
        <v>1511</v>
      </c>
      <c r="B44" t="s">
        <v>493</v>
      </c>
      <c r="C44" s="21">
        <v>90787</v>
      </c>
      <c r="F44" s="1">
        <f t="shared" si="8"/>
        <v>49759</v>
      </c>
      <c r="G44" s="1">
        <v>47742</v>
      </c>
      <c r="I44" s="1">
        <v>20963</v>
      </c>
      <c r="J44" s="2" t="str">
        <f t="shared" si="12"/>
        <v/>
      </c>
      <c r="K44" s="2">
        <f t="shared" si="13"/>
        <v>0.42129062079221852</v>
      </c>
      <c r="L44" s="50" t="str">
        <f t="shared" si="9"/>
        <v/>
      </c>
      <c r="M44" s="50" t="str">
        <f t="shared" si="10"/>
        <v/>
      </c>
      <c r="N44" s="50" t="str">
        <f t="shared" si="11"/>
        <v/>
      </c>
      <c r="O44" s="2" t="str">
        <f t="shared" si="14"/>
        <v>-</v>
      </c>
      <c r="P44" s="2" t="str">
        <f t="shared" si="15"/>
        <v>-</v>
      </c>
      <c r="Q44" s="2" t="str">
        <f t="shared" si="16"/>
        <v>-</v>
      </c>
      <c r="R44" s="2" t="str">
        <f t="shared" si="17"/>
        <v>-</v>
      </c>
      <c r="AS44" t="s">
        <v>1511</v>
      </c>
      <c r="AT44" t="s">
        <v>493</v>
      </c>
      <c r="AW44" s="31">
        <v>1</v>
      </c>
      <c r="AX44" s="33">
        <v>83</v>
      </c>
      <c r="AY44" s="36">
        <f t="shared" si="18"/>
        <v>1083</v>
      </c>
      <c r="BA44" s="7" t="s">
        <v>31</v>
      </c>
      <c r="BE44" s="1">
        <v>47742</v>
      </c>
      <c r="BF44" s="1">
        <v>2017</v>
      </c>
      <c r="BH44" s="1">
        <f t="shared" si="19"/>
        <v>49759</v>
      </c>
    </row>
    <row r="45" spans="1:60" hidden="1" outlineLevel="1">
      <c r="A45" t="s">
        <v>1401</v>
      </c>
      <c r="B45" t="s">
        <v>493</v>
      </c>
      <c r="C45" s="21">
        <v>10580</v>
      </c>
      <c r="F45" s="1">
        <f t="shared" si="8"/>
        <v>10298</v>
      </c>
      <c r="G45" s="1">
        <v>9661</v>
      </c>
      <c r="I45" s="1">
        <v>3391</v>
      </c>
      <c r="J45" s="2" t="str">
        <f t="shared" si="12"/>
        <v/>
      </c>
      <c r="K45" s="2">
        <f t="shared" si="13"/>
        <v>0.32928724024082345</v>
      </c>
      <c r="L45" s="50" t="str">
        <f t="shared" si="9"/>
        <v/>
      </c>
      <c r="M45" s="50" t="str">
        <f t="shared" si="10"/>
        <v/>
      </c>
      <c r="N45" s="50" t="str">
        <f t="shared" si="11"/>
        <v/>
      </c>
      <c r="O45" s="2" t="str">
        <f t="shared" si="14"/>
        <v>-</v>
      </c>
      <c r="P45" s="2" t="str">
        <f t="shared" si="15"/>
        <v>-</v>
      </c>
      <c r="Q45" s="2" t="str">
        <f t="shared" si="16"/>
        <v>-</v>
      </c>
      <c r="R45" s="2" t="str">
        <f t="shared" si="17"/>
        <v>-</v>
      </c>
      <c r="AS45" t="s">
        <v>1401</v>
      </c>
      <c r="AT45" t="s">
        <v>493</v>
      </c>
      <c r="AW45" s="31">
        <v>1</v>
      </c>
      <c r="AX45" s="33">
        <v>85</v>
      </c>
      <c r="AY45" s="36">
        <f t="shared" si="18"/>
        <v>1085</v>
      </c>
      <c r="BA45" s="7" t="s">
        <v>31</v>
      </c>
      <c r="BE45" s="1">
        <v>9661</v>
      </c>
      <c r="BF45" s="1">
        <v>637</v>
      </c>
      <c r="BH45" s="1">
        <f t="shared" si="19"/>
        <v>10298</v>
      </c>
    </row>
    <row r="46" spans="1:60" hidden="1" outlineLevel="1">
      <c r="A46" t="s">
        <v>1255</v>
      </c>
      <c r="B46" t="s">
        <v>493</v>
      </c>
      <c r="C46" s="21">
        <v>19425</v>
      </c>
      <c r="F46" s="1">
        <f t="shared" si="8"/>
        <v>17692</v>
      </c>
      <c r="G46" s="1">
        <v>17354</v>
      </c>
      <c r="I46" s="1">
        <v>5611</v>
      </c>
      <c r="J46" s="2" t="str">
        <f t="shared" si="12"/>
        <v/>
      </c>
      <c r="K46" s="2">
        <f t="shared" si="13"/>
        <v>0.31714899389554602</v>
      </c>
      <c r="L46" s="50" t="str">
        <f t="shared" si="9"/>
        <v/>
      </c>
      <c r="M46" s="50" t="str">
        <f t="shared" si="10"/>
        <v/>
      </c>
      <c r="N46" s="50" t="str">
        <f t="shared" si="11"/>
        <v/>
      </c>
      <c r="O46" s="2" t="str">
        <f t="shared" si="14"/>
        <v>-</v>
      </c>
      <c r="P46" s="2" t="str">
        <f t="shared" si="15"/>
        <v>-</v>
      </c>
      <c r="Q46" s="2" t="str">
        <f t="shared" si="16"/>
        <v>-</v>
      </c>
      <c r="R46" s="2" t="str">
        <f t="shared" si="17"/>
        <v>-</v>
      </c>
      <c r="AS46" t="s">
        <v>1255</v>
      </c>
      <c r="AT46" t="s">
        <v>493</v>
      </c>
      <c r="AW46" s="31">
        <v>1</v>
      </c>
      <c r="AX46" s="33">
        <v>87</v>
      </c>
      <c r="AY46" s="36">
        <f t="shared" si="18"/>
        <v>1087</v>
      </c>
      <c r="BA46" s="7" t="s">
        <v>31</v>
      </c>
      <c r="BE46" s="1">
        <v>17354</v>
      </c>
      <c r="BF46" s="1">
        <v>338</v>
      </c>
      <c r="BH46" s="1">
        <f t="shared" si="19"/>
        <v>17692</v>
      </c>
    </row>
    <row r="47" spans="1:60" hidden="1" outlineLevel="1">
      <c r="A47" t="s">
        <v>1256</v>
      </c>
      <c r="B47" t="s">
        <v>493</v>
      </c>
      <c r="C47" s="21">
        <v>350299</v>
      </c>
      <c r="F47" s="1">
        <f t="shared" si="8"/>
        <v>231445</v>
      </c>
      <c r="G47" s="1">
        <v>206561</v>
      </c>
      <c r="I47" s="1">
        <v>77011</v>
      </c>
      <c r="J47" s="2" t="str">
        <f t="shared" si="12"/>
        <v/>
      </c>
      <c r="K47" s="2">
        <f t="shared" si="13"/>
        <v>0.33273995981766724</v>
      </c>
      <c r="L47" s="50" t="str">
        <f t="shared" si="9"/>
        <v/>
      </c>
      <c r="M47" s="50" t="str">
        <f t="shared" si="10"/>
        <v/>
      </c>
      <c r="N47" s="50" t="str">
        <f t="shared" si="11"/>
        <v/>
      </c>
      <c r="O47" s="2" t="str">
        <f t="shared" si="14"/>
        <v>-</v>
      </c>
      <c r="P47" s="2" t="str">
        <f t="shared" si="15"/>
        <v>-</v>
      </c>
      <c r="Q47" s="2" t="str">
        <f t="shared" si="16"/>
        <v>-</v>
      </c>
      <c r="R47" s="2" t="str">
        <f t="shared" si="17"/>
        <v>-</v>
      </c>
      <c r="AS47" t="s">
        <v>1256</v>
      </c>
      <c r="AT47" t="s">
        <v>493</v>
      </c>
      <c r="AW47" s="31">
        <v>1</v>
      </c>
      <c r="AX47" s="33">
        <v>89</v>
      </c>
      <c r="AY47" s="36">
        <f t="shared" si="18"/>
        <v>1089</v>
      </c>
      <c r="BA47" s="7" t="s">
        <v>31</v>
      </c>
      <c r="BE47" s="1">
        <v>206561</v>
      </c>
      <c r="BF47" s="1">
        <v>24884</v>
      </c>
      <c r="BH47" s="1">
        <f t="shared" si="19"/>
        <v>231445</v>
      </c>
    </row>
    <row r="48" spans="1:60" hidden="1" outlineLevel="1">
      <c r="A48" t="s">
        <v>1793</v>
      </c>
      <c r="B48" t="s">
        <v>493</v>
      </c>
      <c r="C48" s="21">
        <v>20110</v>
      </c>
      <c r="F48" s="1">
        <f t="shared" si="8"/>
        <v>16140</v>
      </c>
      <c r="G48" s="1">
        <v>15339</v>
      </c>
      <c r="I48" s="1">
        <v>4511</v>
      </c>
      <c r="J48" s="2" t="str">
        <f t="shared" si="12"/>
        <v/>
      </c>
      <c r="K48" s="2">
        <f t="shared" si="13"/>
        <v>0.27949194547707557</v>
      </c>
      <c r="L48" s="50" t="str">
        <f t="shared" si="9"/>
        <v/>
      </c>
      <c r="M48" s="50" t="str">
        <f t="shared" si="10"/>
        <v/>
      </c>
      <c r="N48" s="50" t="str">
        <f t="shared" si="11"/>
        <v/>
      </c>
      <c r="O48" s="2" t="str">
        <f t="shared" si="14"/>
        <v>-</v>
      </c>
      <c r="P48" s="2" t="str">
        <f t="shared" si="15"/>
        <v>-</v>
      </c>
      <c r="Q48" s="2" t="str">
        <f t="shared" si="16"/>
        <v>-</v>
      </c>
      <c r="R48" s="2" t="str">
        <f t="shared" si="17"/>
        <v>-</v>
      </c>
      <c r="AS48" t="s">
        <v>1793</v>
      </c>
      <c r="AT48" t="s">
        <v>493</v>
      </c>
      <c r="AW48" s="31">
        <v>1</v>
      </c>
      <c r="AX48" s="33">
        <v>91</v>
      </c>
      <c r="AY48" s="36">
        <f t="shared" si="18"/>
        <v>1091</v>
      </c>
      <c r="BA48" s="7" t="s">
        <v>31</v>
      </c>
      <c r="BE48" s="1">
        <v>15339</v>
      </c>
      <c r="BF48" s="1">
        <v>801</v>
      </c>
      <c r="BH48" s="1">
        <f t="shared" si="19"/>
        <v>16140</v>
      </c>
    </row>
    <row r="49" spans="1:60" hidden="1" outlineLevel="1">
      <c r="A49" t="s">
        <v>2699</v>
      </c>
      <c r="B49" t="s">
        <v>493</v>
      </c>
      <c r="C49" s="21">
        <v>30271</v>
      </c>
      <c r="F49" s="1">
        <f t="shared" si="8"/>
        <v>18690</v>
      </c>
      <c r="G49" s="1">
        <v>18304</v>
      </c>
      <c r="I49" s="1">
        <v>6617</v>
      </c>
      <c r="J49" s="2" t="str">
        <f t="shared" si="12"/>
        <v/>
      </c>
      <c r="K49" s="2">
        <f t="shared" si="13"/>
        <v>0.35403959336543606</v>
      </c>
      <c r="L49" s="50" t="str">
        <f t="shared" si="9"/>
        <v/>
      </c>
      <c r="M49" s="50" t="str">
        <f t="shared" si="10"/>
        <v/>
      </c>
      <c r="N49" s="50" t="str">
        <f t="shared" si="11"/>
        <v/>
      </c>
      <c r="O49" s="2" t="str">
        <f t="shared" si="14"/>
        <v>-</v>
      </c>
      <c r="P49" s="2" t="str">
        <f t="shared" si="15"/>
        <v>-</v>
      </c>
      <c r="Q49" s="2" t="str">
        <f t="shared" si="16"/>
        <v>-</v>
      </c>
      <c r="R49" s="2" t="str">
        <f t="shared" si="17"/>
        <v>-</v>
      </c>
      <c r="AS49" t="s">
        <v>2699</v>
      </c>
      <c r="AT49" t="s">
        <v>493</v>
      </c>
      <c r="AW49" s="31">
        <v>1</v>
      </c>
      <c r="AX49" s="33">
        <v>93</v>
      </c>
      <c r="AY49" s="36">
        <f t="shared" si="18"/>
        <v>1093</v>
      </c>
      <c r="BA49" s="7" t="s">
        <v>31</v>
      </c>
      <c r="BE49" s="1">
        <v>18304</v>
      </c>
      <c r="BF49" s="1">
        <v>386</v>
      </c>
      <c r="BH49" s="1">
        <f t="shared" si="19"/>
        <v>18690</v>
      </c>
    </row>
    <row r="50" spans="1:60" hidden="1" outlineLevel="1">
      <c r="A50" t="s">
        <v>2791</v>
      </c>
      <c r="B50" t="s">
        <v>493</v>
      </c>
      <c r="C50" s="21">
        <v>94636</v>
      </c>
      <c r="F50" s="1">
        <f t="shared" si="8"/>
        <v>49019</v>
      </c>
      <c r="G50" s="1">
        <v>48523</v>
      </c>
      <c r="I50" s="1">
        <v>16657</v>
      </c>
      <c r="J50" s="2" t="str">
        <f t="shared" si="12"/>
        <v/>
      </c>
      <c r="K50" s="2">
        <f t="shared" si="13"/>
        <v>0.33980701360696874</v>
      </c>
      <c r="L50" s="50" t="str">
        <f t="shared" si="9"/>
        <v/>
      </c>
      <c r="M50" s="50" t="str">
        <f t="shared" si="10"/>
        <v/>
      </c>
      <c r="N50" s="50" t="str">
        <f t="shared" si="11"/>
        <v/>
      </c>
      <c r="O50" s="2" t="str">
        <f t="shared" si="14"/>
        <v>-</v>
      </c>
      <c r="P50" s="2" t="str">
        <f t="shared" si="15"/>
        <v>-</v>
      </c>
      <c r="Q50" s="2" t="str">
        <f t="shared" si="16"/>
        <v>-</v>
      </c>
      <c r="R50" s="2" t="str">
        <f t="shared" si="17"/>
        <v>-</v>
      </c>
      <c r="AS50" t="s">
        <v>2791</v>
      </c>
      <c r="AT50" t="s">
        <v>493</v>
      </c>
      <c r="AW50" s="31">
        <v>1</v>
      </c>
      <c r="AX50" s="33">
        <v>95</v>
      </c>
      <c r="AY50" s="36">
        <f t="shared" si="18"/>
        <v>1095</v>
      </c>
      <c r="BA50" s="7" t="s">
        <v>31</v>
      </c>
      <c r="BE50" s="1">
        <v>48523</v>
      </c>
      <c r="BF50" s="1">
        <v>496</v>
      </c>
      <c r="BH50" s="1">
        <f t="shared" si="19"/>
        <v>49019</v>
      </c>
    </row>
    <row r="51" spans="1:60" hidden="1" outlineLevel="1">
      <c r="A51" t="s">
        <v>1761</v>
      </c>
      <c r="B51" t="s">
        <v>493</v>
      </c>
      <c r="C51" s="21">
        <v>415123</v>
      </c>
      <c r="F51" s="1">
        <f t="shared" si="8"/>
        <v>257886</v>
      </c>
      <c r="G51" s="1">
        <v>255328</v>
      </c>
      <c r="I51" s="1">
        <v>83285</v>
      </c>
      <c r="J51" s="2" t="str">
        <f t="shared" si="12"/>
        <v/>
      </c>
      <c r="K51" s="2">
        <f t="shared" si="13"/>
        <v>0.32295277758389368</v>
      </c>
      <c r="L51" s="50" t="str">
        <f t="shared" si="9"/>
        <v/>
      </c>
      <c r="M51" s="50" t="str">
        <f t="shared" si="10"/>
        <v/>
      </c>
      <c r="N51" s="50" t="str">
        <f t="shared" si="11"/>
        <v/>
      </c>
      <c r="O51" s="2" t="str">
        <f t="shared" si="14"/>
        <v>-</v>
      </c>
      <c r="P51" s="2" t="str">
        <f t="shared" si="15"/>
        <v>-</v>
      </c>
      <c r="Q51" s="2" t="str">
        <f t="shared" si="16"/>
        <v>-</v>
      </c>
      <c r="R51" s="2" t="str">
        <f t="shared" si="17"/>
        <v>-</v>
      </c>
      <c r="AS51" t="s">
        <v>1761</v>
      </c>
      <c r="AT51" t="s">
        <v>493</v>
      </c>
      <c r="AW51" s="31">
        <v>1</v>
      </c>
      <c r="AX51" s="33">
        <v>97</v>
      </c>
      <c r="AY51" s="36">
        <f t="shared" si="18"/>
        <v>1097</v>
      </c>
      <c r="BA51" s="7" t="s">
        <v>31</v>
      </c>
      <c r="BE51" s="1">
        <v>255328</v>
      </c>
      <c r="BF51" s="1">
        <v>2558</v>
      </c>
      <c r="BH51" s="1">
        <f t="shared" si="19"/>
        <v>257886</v>
      </c>
    </row>
    <row r="52" spans="1:60" hidden="1" outlineLevel="1">
      <c r="A52" t="s">
        <v>1762</v>
      </c>
      <c r="B52" t="s">
        <v>493</v>
      </c>
      <c r="C52" s="21">
        <v>21947</v>
      </c>
      <c r="F52" s="1">
        <f t="shared" si="8"/>
        <v>15502</v>
      </c>
      <c r="G52" s="1">
        <v>15304</v>
      </c>
      <c r="I52" s="1">
        <v>6027</v>
      </c>
      <c r="J52" s="2" t="str">
        <f t="shared" si="12"/>
        <v/>
      </c>
      <c r="K52" s="2">
        <f t="shared" si="13"/>
        <v>0.38878854341375307</v>
      </c>
      <c r="L52" s="50" t="str">
        <f t="shared" si="9"/>
        <v/>
      </c>
      <c r="M52" s="50" t="str">
        <f t="shared" si="10"/>
        <v/>
      </c>
      <c r="N52" s="50" t="str">
        <f t="shared" si="11"/>
        <v/>
      </c>
      <c r="O52" s="2" t="str">
        <f t="shared" si="14"/>
        <v>-</v>
      </c>
      <c r="P52" s="2" t="str">
        <f t="shared" si="15"/>
        <v>-</v>
      </c>
      <c r="Q52" s="2" t="str">
        <f t="shared" si="16"/>
        <v>-</v>
      </c>
      <c r="R52" s="2" t="str">
        <f t="shared" si="17"/>
        <v>-</v>
      </c>
      <c r="AS52" t="s">
        <v>1762</v>
      </c>
      <c r="AT52" t="s">
        <v>493</v>
      </c>
      <c r="AW52" s="31">
        <v>1</v>
      </c>
      <c r="AX52" s="33">
        <v>99</v>
      </c>
      <c r="AY52" s="36">
        <f t="shared" si="18"/>
        <v>1099</v>
      </c>
      <c r="BA52" s="7" t="s">
        <v>31</v>
      </c>
      <c r="BE52" s="1">
        <v>15304</v>
      </c>
      <c r="BF52" s="1">
        <v>198</v>
      </c>
      <c r="BH52" s="1">
        <f t="shared" si="19"/>
        <v>15502</v>
      </c>
    </row>
    <row r="53" spans="1:60" hidden="1" outlineLevel="1">
      <c r="A53" t="s">
        <v>1107</v>
      </c>
      <c r="B53" t="s">
        <v>493</v>
      </c>
      <c r="C53" s="21">
        <v>226189</v>
      </c>
      <c r="F53" s="1">
        <f t="shared" si="8"/>
        <v>141089</v>
      </c>
      <c r="G53" s="1">
        <v>139508</v>
      </c>
      <c r="I53" s="1">
        <v>56530</v>
      </c>
      <c r="J53" s="2" t="str">
        <f t="shared" si="12"/>
        <v/>
      </c>
      <c r="K53" s="2">
        <f t="shared" si="13"/>
        <v>0.40066908121823813</v>
      </c>
      <c r="L53" s="50" t="str">
        <f t="shared" si="9"/>
        <v/>
      </c>
      <c r="M53" s="50" t="str">
        <f t="shared" si="10"/>
        <v/>
      </c>
      <c r="N53" s="50" t="str">
        <f t="shared" si="11"/>
        <v/>
      </c>
      <c r="O53" s="2" t="str">
        <f t="shared" si="14"/>
        <v>-</v>
      </c>
      <c r="P53" s="2" t="str">
        <f t="shared" si="15"/>
        <v>-</v>
      </c>
      <c r="Q53" s="2" t="str">
        <f t="shared" si="16"/>
        <v>-</v>
      </c>
      <c r="R53" s="2" t="str">
        <f t="shared" si="17"/>
        <v>-</v>
      </c>
      <c r="AS53" t="s">
        <v>1107</v>
      </c>
      <c r="AT53" t="s">
        <v>493</v>
      </c>
      <c r="AW53" s="31">
        <v>1</v>
      </c>
      <c r="AX53" s="33">
        <v>101</v>
      </c>
      <c r="AY53" s="36">
        <f t="shared" si="18"/>
        <v>1101</v>
      </c>
      <c r="BA53" s="7" t="s">
        <v>31</v>
      </c>
      <c r="BE53" s="1">
        <v>139508</v>
      </c>
      <c r="BF53" s="1">
        <v>1581</v>
      </c>
      <c r="BH53" s="1">
        <f t="shared" si="19"/>
        <v>141089</v>
      </c>
    </row>
    <row r="54" spans="1:60" hidden="1" outlineLevel="1">
      <c r="A54" t="s">
        <v>2074</v>
      </c>
      <c r="B54" t="s">
        <v>493</v>
      </c>
      <c r="C54" s="21">
        <v>119607</v>
      </c>
      <c r="F54" s="1">
        <f t="shared" si="8"/>
        <v>67809</v>
      </c>
      <c r="G54" s="1">
        <v>65721</v>
      </c>
      <c r="I54" s="1">
        <v>26294</v>
      </c>
      <c r="J54" s="2" t="str">
        <f t="shared" si="12"/>
        <v/>
      </c>
      <c r="K54" s="2">
        <f t="shared" si="13"/>
        <v>0.38776563583005208</v>
      </c>
      <c r="L54" s="50" t="str">
        <f t="shared" si="9"/>
        <v/>
      </c>
      <c r="M54" s="50" t="str">
        <f t="shared" si="10"/>
        <v/>
      </c>
      <c r="N54" s="50" t="str">
        <f t="shared" si="11"/>
        <v/>
      </c>
      <c r="O54" s="2" t="str">
        <f t="shared" si="14"/>
        <v>-</v>
      </c>
      <c r="P54" s="2" t="str">
        <f t="shared" si="15"/>
        <v>-</v>
      </c>
      <c r="Q54" s="2" t="str">
        <f t="shared" si="16"/>
        <v>-</v>
      </c>
      <c r="R54" s="2" t="str">
        <f t="shared" si="17"/>
        <v>-</v>
      </c>
      <c r="AS54" t="s">
        <v>2074</v>
      </c>
      <c r="AT54" t="s">
        <v>493</v>
      </c>
      <c r="AW54" s="31">
        <v>1</v>
      </c>
      <c r="AX54" s="33">
        <v>103</v>
      </c>
      <c r="AY54" s="36">
        <f t="shared" si="18"/>
        <v>1103</v>
      </c>
      <c r="BA54" s="7" t="s">
        <v>31</v>
      </c>
      <c r="BE54" s="1">
        <v>65721</v>
      </c>
      <c r="BF54" s="1">
        <v>2088</v>
      </c>
      <c r="BH54" s="1">
        <f t="shared" si="19"/>
        <v>67809</v>
      </c>
    </row>
    <row r="55" spans="1:60" hidden="1" outlineLevel="1">
      <c r="A55" t="s">
        <v>416</v>
      </c>
      <c r="B55" t="s">
        <v>493</v>
      </c>
      <c r="C55" s="21">
        <v>9826</v>
      </c>
      <c r="F55" s="1">
        <f t="shared" si="8"/>
        <v>8593</v>
      </c>
      <c r="G55" s="1">
        <v>8044</v>
      </c>
      <c r="I55" s="1">
        <v>2941</v>
      </c>
      <c r="J55" s="2" t="str">
        <f t="shared" si="12"/>
        <v/>
      </c>
      <c r="K55" s="2">
        <f t="shared" si="13"/>
        <v>0.34225532410101245</v>
      </c>
      <c r="L55" s="50" t="str">
        <f t="shared" si="9"/>
        <v/>
      </c>
      <c r="M55" s="50" t="str">
        <f t="shared" si="10"/>
        <v/>
      </c>
      <c r="N55" s="50" t="str">
        <f t="shared" si="11"/>
        <v/>
      </c>
      <c r="O55" s="2" t="str">
        <f t="shared" si="14"/>
        <v>-</v>
      </c>
      <c r="P55" s="2" t="str">
        <f t="shared" si="15"/>
        <v>-</v>
      </c>
      <c r="Q55" s="2" t="str">
        <f t="shared" si="16"/>
        <v>-</v>
      </c>
      <c r="R55" s="2" t="str">
        <f t="shared" si="17"/>
        <v>-</v>
      </c>
      <c r="AS55" t="s">
        <v>416</v>
      </c>
      <c r="AT55" t="s">
        <v>493</v>
      </c>
      <c r="AW55" s="31">
        <v>1</v>
      </c>
      <c r="AX55" s="33">
        <v>105</v>
      </c>
      <c r="AY55" s="36">
        <f t="shared" si="18"/>
        <v>1105</v>
      </c>
      <c r="BA55" s="7" t="s">
        <v>31</v>
      </c>
      <c r="BE55" s="1">
        <v>8044</v>
      </c>
      <c r="BF55" s="1">
        <v>549</v>
      </c>
      <c r="BH55" s="1">
        <f t="shared" si="19"/>
        <v>8593</v>
      </c>
    </row>
    <row r="56" spans="1:60" hidden="1" outlineLevel="1">
      <c r="A56" t="s">
        <v>977</v>
      </c>
      <c r="B56" t="s">
        <v>493</v>
      </c>
      <c r="C56" s="21">
        <v>20365</v>
      </c>
      <c r="F56" s="1">
        <f t="shared" si="8"/>
        <v>13305</v>
      </c>
      <c r="G56" s="1">
        <v>12907</v>
      </c>
      <c r="I56" s="1">
        <v>3953</v>
      </c>
      <c r="J56" s="2" t="str">
        <f t="shared" si="12"/>
        <v/>
      </c>
      <c r="K56" s="2">
        <f t="shared" si="13"/>
        <v>0.29710635099586624</v>
      </c>
      <c r="L56" s="50" t="str">
        <f t="shared" si="9"/>
        <v/>
      </c>
      <c r="M56" s="50" t="str">
        <f t="shared" si="10"/>
        <v/>
      </c>
      <c r="N56" s="50" t="str">
        <f t="shared" si="11"/>
        <v/>
      </c>
      <c r="O56" s="2" t="str">
        <f t="shared" si="14"/>
        <v>-</v>
      </c>
      <c r="P56" s="2" t="str">
        <f t="shared" si="15"/>
        <v>-</v>
      </c>
      <c r="Q56" s="2" t="str">
        <f t="shared" si="16"/>
        <v>-</v>
      </c>
      <c r="R56" s="2" t="str">
        <f t="shared" si="17"/>
        <v>-</v>
      </c>
      <c r="AS56" t="s">
        <v>977</v>
      </c>
      <c r="AT56" t="s">
        <v>493</v>
      </c>
      <c r="AW56" s="31">
        <v>1</v>
      </c>
      <c r="AX56" s="33">
        <v>107</v>
      </c>
      <c r="AY56" s="36">
        <f t="shared" si="18"/>
        <v>1107</v>
      </c>
      <c r="BA56" s="7" t="s">
        <v>31</v>
      </c>
      <c r="BE56" s="1">
        <v>12907</v>
      </c>
      <c r="BF56" s="1">
        <v>398</v>
      </c>
      <c r="BH56" s="1">
        <f t="shared" si="19"/>
        <v>13305</v>
      </c>
    </row>
    <row r="57" spans="1:60" hidden="1" outlineLevel="1">
      <c r="A57" t="s">
        <v>981</v>
      </c>
      <c r="B57" t="s">
        <v>493</v>
      </c>
      <c r="C57" s="21">
        <v>33389</v>
      </c>
      <c r="F57" s="1">
        <f t="shared" si="8"/>
        <v>21191</v>
      </c>
      <c r="G57" s="1">
        <v>19500</v>
      </c>
      <c r="I57" s="1">
        <v>9092</v>
      </c>
      <c r="J57" s="2" t="str">
        <f t="shared" si="12"/>
        <v/>
      </c>
      <c r="K57" s="2">
        <f t="shared" si="13"/>
        <v>0.42905006842527488</v>
      </c>
      <c r="L57" s="50" t="str">
        <f t="shared" si="9"/>
        <v/>
      </c>
      <c r="M57" s="50" t="str">
        <f t="shared" si="10"/>
        <v/>
      </c>
      <c r="N57" s="50" t="str">
        <f t="shared" si="11"/>
        <v/>
      </c>
      <c r="O57" s="2" t="str">
        <f t="shared" si="14"/>
        <v>-</v>
      </c>
      <c r="P57" s="2" t="str">
        <f t="shared" si="15"/>
        <v>-</v>
      </c>
      <c r="Q57" s="2" t="str">
        <f t="shared" si="16"/>
        <v>-</v>
      </c>
      <c r="R57" s="2" t="str">
        <f t="shared" si="17"/>
        <v>-</v>
      </c>
      <c r="AS57" t="s">
        <v>981</v>
      </c>
      <c r="AT57" t="s">
        <v>493</v>
      </c>
      <c r="AW57" s="31">
        <v>1</v>
      </c>
      <c r="AX57" s="33">
        <v>109</v>
      </c>
      <c r="AY57" s="36">
        <f t="shared" si="18"/>
        <v>1109</v>
      </c>
      <c r="BA57" s="7" t="s">
        <v>31</v>
      </c>
      <c r="BE57" s="1">
        <v>19500</v>
      </c>
      <c r="BF57" s="1">
        <v>1691</v>
      </c>
      <c r="BH57" s="1">
        <f t="shared" si="19"/>
        <v>21191</v>
      </c>
    </row>
    <row r="58" spans="1:60" hidden="1" outlineLevel="1">
      <c r="A58" t="s">
        <v>662</v>
      </c>
      <c r="B58" t="s">
        <v>493</v>
      </c>
      <c r="C58" s="21">
        <v>22539</v>
      </c>
      <c r="F58" s="1">
        <f t="shared" si="8"/>
        <v>15468</v>
      </c>
      <c r="G58" s="1">
        <v>15197</v>
      </c>
      <c r="I58" s="1">
        <v>5942</v>
      </c>
      <c r="J58" s="2" t="str">
        <f t="shared" si="12"/>
        <v/>
      </c>
      <c r="K58" s="2">
        <f t="shared" si="13"/>
        <v>0.38414791828290662</v>
      </c>
      <c r="L58" s="50" t="str">
        <f t="shared" si="9"/>
        <v/>
      </c>
      <c r="M58" s="50" t="str">
        <f t="shared" si="10"/>
        <v/>
      </c>
      <c r="N58" s="50" t="str">
        <f t="shared" si="11"/>
        <v/>
      </c>
      <c r="O58" s="2" t="str">
        <f t="shared" si="14"/>
        <v>-</v>
      </c>
      <c r="P58" s="2" t="str">
        <f t="shared" si="15"/>
        <v>-</v>
      </c>
      <c r="Q58" s="2" t="str">
        <f t="shared" si="16"/>
        <v>-</v>
      </c>
      <c r="R58" s="2" t="str">
        <f t="shared" si="17"/>
        <v>-</v>
      </c>
      <c r="AS58" t="s">
        <v>662</v>
      </c>
      <c r="AT58" t="s">
        <v>493</v>
      </c>
      <c r="AW58" s="31">
        <v>1</v>
      </c>
      <c r="AX58" s="33">
        <v>111</v>
      </c>
      <c r="AY58" s="36">
        <f t="shared" si="18"/>
        <v>1111</v>
      </c>
      <c r="BA58" s="7" t="s">
        <v>31</v>
      </c>
      <c r="BE58" s="1">
        <v>15197</v>
      </c>
      <c r="BF58" s="1">
        <v>271</v>
      </c>
      <c r="BH58" s="1">
        <f t="shared" si="19"/>
        <v>15468</v>
      </c>
    </row>
    <row r="59" spans="1:60" hidden="1" outlineLevel="1">
      <c r="A59" t="s">
        <v>663</v>
      </c>
      <c r="B59" t="s">
        <v>493</v>
      </c>
      <c r="C59" s="21">
        <v>59608</v>
      </c>
      <c r="F59" s="1">
        <f t="shared" si="8"/>
        <v>31037</v>
      </c>
      <c r="G59" s="1">
        <v>29460</v>
      </c>
      <c r="I59" s="1">
        <v>9170</v>
      </c>
      <c r="J59" s="2" t="str">
        <f t="shared" si="12"/>
        <v/>
      </c>
      <c r="K59" s="2">
        <f t="shared" si="13"/>
        <v>0.29545381319070785</v>
      </c>
      <c r="L59" s="50" t="str">
        <f t="shared" si="9"/>
        <v/>
      </c>
      <c r="M59" s="50" t="str">
        <f t="shared" si="10"/>
        <v/>
      </c>
      <c r="N59" s="50" t="str">
        <f t="shared" si="11"/>
        <v/>
      </c>
      <c r="O59" s="2" t="str">
        <f t="shared" si="14"/>
        <v>-</v>
      </c>
      <c r="P59" s="2" t="str">
        <f t="shared" si="15"/>
        <v>-</v>
      </c>
      <c r="Q59" s="2" t="str">
        <f t="shared" si="16"/>
        <v>-</v>
      </c>
      <c r="R59" s="2" t="str">
        <f t="shared" si="17"/>
        <v>-</v>
      </c>
      <c r="AS59" t="s">
        <v>663</v>
      </c>
      <c r="AT59" t="s">
        <v>493</v>
      </c>
      <c r="AW59" s="31">
        <v>1</v>
      </c>
      <c r="AX59" s="33">
        <v>113</v>
      </c>
      <c r="AY59" s="36">
        <f t="shared" si="18"/>
        <v>1113</v>
      </c>
      <c r="BA59" s="7" t="s">
        <v>31</v>
      </c>
      <c r="BE59" s="1">
        <v>29460</v>
      </c>
      <c r="BF59" s="1">
        <v>1577</v>
      </c>
      <c r="BH59" s="1">
        <f t="shared" si="19"/>
        <v>31037</v>
      </c>
    </row>
    <row r="60" spans="1:60" hidden="1" outlineLevel="1">
      <c r="A60" t="s">
        <v>1531</v>
      </c>
      <c r="B60" t="s">
        <v>493</v>
      </c>
      <c r="C60" s="21">
        <v>86697</v>
      </c>
      <c r="F60" s="1">
        <f t="shared" si="8"/>
        <v>51724</v>
      </c>
      <c r="G60" s="1">
        <v>50897</v>
      </c>
      <c r="I60" s="1">
        <v>19227</v>
      </c>
      <c r="J60" s="2" t="str">
        <f t="shared" si="12"/>
        <v/>
      </c>
      <c r="K60" s="2">
        <f t="shared" si="13"/>
        <v>0.37172299126131003</v>
      </c>
      <c r="L60" s="50" t="str">
        <f t="shared" si="9"/>
        <v/>
      </c>
      <c r="M60" s="50" t="str">
        <f t="shared" si="10"/>
        <v/>
      </c>
      <c r="N60" s="50" t="str">
        <f t="shared" si="11"/>
        <v/>
      </c>
      <c r="O60" s="2" t="str">
        <f t="shared" si="14"/>
        <v>-</v>
      </c>
      <c r="P60" s="2" t="str">
        <f t="shared" si="15"/>
        <v>-</v>
      </c>
      <c r="Q60" s="2" t="str">
        <f t="shared" si="16"/>
        <v>-</v>
      </c>
      <c r="R60" s="2" t="str">
        <f t="shared" si="17"/>
        <v>-</v>
      </c>
      <c r="AS60" t="s">
        <v>1531</v>
      </c>
      <c r="AT60" t="s">
        <v>493</v>
      </c>
      <c r="AW60" s="31">
        <v>1</v>
      </c>
      <c r="AX60" s="33">
        <v>115</v>
      </c>
      <c r="AY60" s="36">
        <f t="shared" si="18"/>
        <v>1115</v>
      </c>
      <c r="BA60" s="7" t="s">
        <v>31</v>
      </c>
      <c r="BE60" s="1">
        <v>50897</v>
      </c>
      <c r="BF60" s="1">
        <v>827</v>
      </c>
      <c r="BH60" s="1">
        <f t="shared" si="19"/>
        <v>51724</v>
      </c>
    </row>
    <row r="61" spans="1:60" hidden="1" outlineLevel="1">
      <c r="A61" t="s">
        <v>1885</v>
      </c>
      <c r="B61" t="s">
        <v>493</v>
      </c>
      <c r="C61" s="21">
        <v>206655</v>
      </c>
      <c r="F61" s="1">
        <f t="shared" si="8"/>
        <v>122616</v>
      </c>
      <c r="G61" s="1">
        <v>115412</v>
      </c>
      <c r="I61" s="1">
        <v>50544</v>
      </c>
      <c r="J61" s="2" t="str">
        <f t="shared" si="12"/>
        <v/>
      </c>
      <c r="K61" s="2">
        <f t="shared" si="13"/>
        <v>0.41221374045801529</v>
      </c>
      <c r="L61" s="50" t="str">
        <f t="shared" si="9"/>
        <v/>
      </c>
      <c r="M61" s="50" t="str">
        <f t="shared" si="10"/>
        <v/>
      </c>
      <c r="N61" s="50" t="str">
        <f t="shared" si="11"/>
        <v/>
      </c>
      <c r="O61" s="2" t="str">
        <f t="shared" si="14"/>
        <v>-</v>
      </c>
      <c r="P61" s="2" t="str">
        <f t="shared" si="15"/>
        <v>-</v>
      </c>
      <c r="Q61" s="2" t="str">
        <f t="shared" si="16"/>
        <v>-</v>
      </c>
      <c r="R61" s="2" t="str">
        <f t="shared" si="17"/>
        <v>-</v>
      </c>
      <c r="AS61" t="s">
        <v>1885</v>
      </c>
      <c r="AT61" t="s">
        <v>493</v>
      </c>
      <c r="AW61" s="31">
        <v>1</v>
      </c>
      <c r="AX61" s="33">
        <v>117</v>
      </c>
      <c r="AY61" s="36">
        <f t="shared" si="18"/>
        <v>1117</v>
      </c>
      <c r="BA61" s="7" t="s">
        <v>31</v>
      </c>
      <c r="BE61" s="1">
        <v>115412</v>
      </c>
      <c r="BF61" s="1">
        <v>7204</v>
      </c>
      <c r="BH61" s="1">
        <f t="shared" si="19"/>
        <v>122616</v>
      </c>
    </row>
    <row r="62" spans="1:60" hidden="1" outlineLevel="1">
      <c r="A62" t="s">
        <v>782</v>
      </c>
      <c r="B62" t="s">
        <v>493</v>
      </c>
      <c r="C62" s="21">
        <v>13166</v>
      </c>
      <c r="F62" s="1">
        <f t="shared" si="8"/>
        <v>10044</v>
      </c>
      <c r="G62" s="1">
        <v>8534</v>
      </c>
      <c r="I62" s="1">
        <v>3539</v>
      </c>
      <c r="J62" s="2" t="str">
        <f t="shared" si="12"/>
        <v/>
      </c>
      <c r="K62" s="2">
        <f t="shared" si="13"/>
        <v>0.35234966148944641</v>
      </c>
      <c r="L62" s="50" t="str">
        <f t="shared" si="9"/>
        <v/>
      </c>
      <c r="M62" s="50" t="str">
        <f t="shared" si="10"/>
        <v/>
      </c>
      <c r="N62" s="50" t="str">
        <f t="shared" si="11"/>
        <v/>
      </c>
      <c r="O62" s="2" t="str">
        <f t="shared" si="14"/>
        <v>-</v>
      </c>
      <c r="P62" s="2" t="str">
        <f t="shared" si="15"/>
        <v>-</v>
      </c>
      <c r="Q62" s="2" t="str">
        <f t="shared" si="16"/>
        <v>-</v>
      </c>
      <c r="R62" s="2" t="str">
        <f t="shared" si="17"/>
        <v>-</v>
      </c>
      <c r="AS62" t="s">
        <v>782</v>
      </c>
      <c r="AT62" t="s">
        <v>493</v>
      </c>
      <c r="AW62" s="31">
        <v>1</v>
      </c>
      <c r="AX62" s="33">
        <v>119</v>
      </c>
      <c r="AY62" s="36">
        <f t="shared" si="18"/>
        <v>1119</v>
      </c>
      <c r="BA62" s="7" t="s">
        <v>31</v>
      </c>
      <c r="BE62" s="1">
        <v>8534</v>
      </c>
      <c r="BF62" s="1">
        <v>1510</v>
      </c>
      <c r="BH62" s="1">
        <f t="shared" si="19"/>
        <v>10044</v>
      </c>
    </row>
    <row r="63" spans="1:60" hidden="1" outlineLevel="1">
      <c r="A63" t="s">
        <v>425</v>
      </c>
      <c r="B63" t="s">
        <v>493</v>
      </c>
      <c r="C63" s="21">
        <v>81322</v>
      </c>
      <c r="F63" s="1">
        <f t="shared" si="8"/>
        <v>48297</v>
      </c>
      <c r="G63" s="1">
        <v>43502</v>
      </c>
      <c r="I63" s="1">
        <v>19134</v>
      </c>
      <c r="J63" s="2" t="str">
        <f t="shared" si="12"/>
        <v/>
      </c>
      <c r="K63" s="2">
        <f t="shared" si="13"/>
        <v>0.39617367538356418</v>
      </c>
      <c r="L63" s="50" t="str">
        <f t="shared" si="9"/>
        <v/>
      </c>
      <c r="M63" s="50" t="str">
        <f t="shared" si="10"/>
        <v/>
      </c>
      <c r="N63" s="50" t="str">
        <f t="shared" si="11"/>
        <v/>
      </c>
      <c r="O63" s="2" t="str">
        <f t="shared" si="14"/>
        <v>-</v>
      </c>
      <c r="P63" s="2" t="str">
        <f t="shared" si="15"/>
        <v>-</v>
      </c>
      <c r="Q63" s="2" t="str">
        <f t="shared" si="16"/>
        <v>-</v>
      </c>
      <c r="R63" s="2" t="str">
        <f t="shared" si="17"/>
        <v>-</v>
      </c>
      <c r="AS63" t="s">
        <v>425</v>
      </c>
      <c r="AT63" t="s">
        <v>493</v>
      </c>
      <c r="AW63" s="31">
        <v>1</v>
      </c>
      <c r="AX63" s="33">
        <v>121</v>
      </c>
      <c r="AY63" s="36">
        <f t="shared" si="18"/>
        <v>1121</v>
      </c>
      <c r="BA63" s="7" t="s">
        <v>31</v>
      </c>
      <c r="BE63" s="1">
        <v>43502</v>
      </c>
      <c r="BF63" s="1">
        <v>4795</v>
      </c>
      <c r="BH63" s="1">
        <f t="shared" si="19"/>
        <v>48297</v>
      </c>
    </row>
    <row r="64" spans="1:60" hidden="1" outlineLevel="1">
      <c r="A64" t="s">
        <v>404</v>
      </c>
      <c r="B64" t="s">
        <v>493</v>
      </c>
      <c r="C64" s="21">
        <v>41165</v>
      </c>
      <c r="F64" s="1">
        <f t="shared" si="8"/>
        <v>28031</v>
      </c>
      <c r="G64" s="1">
        <v>26171</v>
      </c>
      <c r="I64" s="1">
        <v>11947</v>
      </c>
      <c r="J64" s="2" t="str">
        <f t="shared" si="12"/>
        <v/>
      </c>
      <c r="K64" s="2">
        <f t="shared" si="13"/>
        <v>0.42620669972530412</v>
      </c>
      <c r="L64" s="50" t="str">
        <f t="shared" si="9"/>
        <v/>
      </c>
      <c r="M64" s="50" t="str">
        <f t="shared" si="10"/>
        <v/>
      </c>
      <c r="N64" s="50" t="str">
        <f t="shared" si="11"/>
        <v/>
      </c>
      <c r="O64" s="2" t="str">
        <f t="shared" si="14"/>
        <v>-</v>
      </c>
      <c r="P64" s="2" t="str">
        <f t="shared" si="15"/>
        <v>-</v>
      </c>
      <c r="Q64" s="2" t="str">
        <f t="shared" si="16"/>
        <v>-</v>
      </c>
      <c r="R64" s="2" t="str">
        <f t="shared" si="17"/>
        <v>-</v>
      </c>
      <c r="AS64" t="s">
        <v>404</v>
      </c>
      <c r="AT64" t="s">
        <v>493</v>
      </c>
      <c r="AW64" s="31">
        <v>1</v>
      </c>
      <c r="AX64" s="33">
        <v>123</v>
      </c>
      <c r="AY64" s="36">
        <f t="shared" si="18"/>
        <v>1123</v>
      </c>
      <c r="BA64" s="7" t="s">
        <v>31</v>
      </c>
      <c r="BE64" s="1">
        <v>26171</v>
      </c>
      <c r="BF64" s="1">
        <v>1860</v>
      </c>
      <c r="BH64" s="1">
        <f t="shared" si="19"/>
        <v>28031</v>
      </c>
    </row>
    <row r="65" spans="1:60" hidden="1" outlineLevel="1">
      <c r="A65" t="s">
        <v>666</v>
      </c>
      <c r="B65" t="s">
        <v>493</v>
      </c>
      <c r="C65" s="21">
        <v>202212</v>
      </c>
      <c r="F65" s="1">
        <f t="shared" si="8"/>
        <v>115750</v>
      </c>
      <c r="G65" s="1">
        <v>107224</v>
      </c>
      <c r="I65" s="1">
        <v>29394</v>
      </c>
      <c r="J65" s="2" t="str">
        <f t="shared" si="12"/>
        <v/>
      </c>
      <c r="K65" s="2">
        <f t="shared" si="13"/>
        <v>0.25394384449244062</v>
      </c>
      <c r="L65" s="50" t="str">
        <f t="shared" si="9"/>
        <v/>
      </c>
      <c r="M65" s="50" t="str">
        <f t="shared" si="10"/>
        <v/>
      </c>
      <c r="N65" s="50" t="str">
        <f t="shared" si="11"/>
        <v/>
      </c>
      <c r="O65" s="2" t="str">
        <f t="shared" si="14"/>
        <v>-</v>
      </c>
      <c r="P65" s="2" t="str">
        <f t="shared" si="15"/>
        <v>-</v>
      </c>
      <c r="Q65" s="2" t="str">
        <f t="shared" si="16"/>
        <v>-</v>
      </c>
      <c r="R65" s="2" t="str">
        <f t="shared" si="17"/>
        <v>-</v>
      </c>
      <c r="AS65" t="s">
        <v>666</v>
      </c>
      <c r="AT65" t="s">
        <v>493</v>
      </c>
      <c r="AW65" s="31">
        <v>1</v>
      </c>
      <c r="AX65" s="33">
        <v>125</v>
      </c>
      <c r="AY65" s="36">
        <f t="shared" si="18"/>
        <v>1125</v>
      </c>
      <c r="BA65" s="7" t="s">
        <v>31</v>
      </c>
      <c r="BE65" s="1">
        <v>107224</v>
      </c>
      <c r="BF65" s="1">
        <v>8526</v>
      </c>
      <c r="BH65" s="1">
        <f t="shared" si="19"/>
        <v>115750</v>
      </c>
    </row>
    <row r="66" spans="1:60" hidden="1" outlineLevel="1">
      <c r="A66" t="s">
        <v>1578</v>
      </c>
      <c r="B66" t="s">
        <v>493</v>
      </c>
      <c r="C66" s="21">
        <v>65471</v>
      </c>
      <c r="F66" s="1">
        <f t="shared" si="8"/>
        <v>42583</v>
      </c>
      <c r="G66" s="1">
        <v>42178</v>
      </c>
      <c r="I66" s="1">
        <v>13827</v>
      </c>
      <c r="J66" s="2" t="str">
        <f t="shared" si="12"/>
        <v/>
      </c>
      <c r="K66" s="2">
        <f t="shared" si="13"/>
        <v>0.32470704271657702</v>
      </c>
      <c r="L66" s="50" t="str">
        <f t="shared" si="9"/>
        <v/>
      </c>
      <c r="M66" s="50" t="str">
        <f t="shared" si="10"/>
        <v/>
      </c>
      <c r="N66" s="50" t="str">
        <f t="shared" si="11"/>
        <v/>
      </c>
      <c r="O66" s="2" t="str">
        <f t="shared" si="14"/>
        <v>-</v>
      </c>
      <c r="P66" s="2" t="str">
        <f t="shared" si="15"/>
        <v>-</v>
      </c>
      <c r="Q66" s="2" t="str">
        <f t="shared" si="16"/>
        <v>-</v>
      </c>
      <c r="R66" s="2" t="str">
        <f t="shared" si="17"/>
        <v>-</v>
      </c>
      <c r="AS66" t="s">
        <v>1578</v>
      </c>
      <c r="AT66" t="s">
        <v>493</v>
      </c>
      <c r="AW66" s="31">
        <v>1</v>
      </c>
      <c r="AX66" s="33">
        <v>127</v>
      </c>
      <c r="AY66" s="36">
        <f t="shared" si="18"/>
        <v>1127</v>
      </c>
      <c r="BA66" s="7" t="s">
        <v>31</v>
      </c>
      <c r="BE66" s="1">
        <v>42178</v>
      </c>
      <c r="BF66" s="1">
        <v>405</v>
      </c>
      <c r="BH66" s="1">
        <f t="shared" si="19"/>
        <v>42583</v>
      </c>
    </row>
    <row r="67" spans="1:60" hidden="1" outlineLevel="1">
      <c r="A67" t="s">
        <v>2086</v>
      </c>
      <c r="B67" t="s">
        <v>493</v>
      </c>
      <c r="C67" s="21">
        <v>16834</v>
      </c>
      <c r="F67" s="1">
        <f t="shared" si="8"/>
        <v>13375</v>
      </c>
      <c r="G67" s="1">
        <v>11475</v>
      </c>
      <c r="I67" s="1">
        <v>4927</v>
      </c>
      <c r="J67" s="2" t="str">
        <f t="shared" ref="J67:J70" si="20">IF(D67&gt;0,I67/D67,"")</f>
        <v/>
      </c>
      <c r="K67" s="2">
        <f t="shared" si="13"/>
        <v>0.36837383177570093</v>
      </c>
      <c r="L67" s="50" t="str">
        <f t="shared" si="9"/>
        <v/>
      </c>
      <c r="M67" s="50" t="str">
        <f t="shared" si="10"/>
        <v/>
      </c>
      <c r="N67" s="50" t="str">
        <f t="shared" si="11"/>
        <v/>
      </c>
      <c r="O67" s="2" t="str">
        <f t="shared" si="14"/>
        <v>-</v>
      </c>
      <c r="P67" s="2" t="str">
        <f t="shared" si="15"/>
        <v>-</v>
      </c>
      <c r="Q67" s="2" t="str">
        <f t="shared" si="16"/>
        <v>-</v>
      </c>
      <c r="R67" s="2" t="str">
        <f t="shared" ref="R67:R70" si="21">IF(SUM($S67:$AO67)=0,"-",(1-O67-P67-Q67))</f>
        <v>-</v>
      </c>
      <c r="AS67" t="s">
        <v>2086</v>
      </c>
      <c r="AT67" t="s">
        <v>493</v>
      </c>
      <c r="AW67" s="31">
        <v>1</v>
      </c>
      <c r="AX67" s="33">
        <v>129</v>
      </c>
      <c r="AY67" s="36">
        <f t="shared" ref="AY67:AY69" si="22">1000*AW67+AX67</f>
        <v>1129</v>
      </c>
      <c r="BA67" s="7" t="s">
        <v>31</v>
      </c>
      <c r="BE67" s="1">
        <v>11475</v>
      </c>
      <c r="BF67" s="1">
        <v>1900</v>
      </c>
      <c r="BH67" s="1">
        <f t="shared" ref="BH67:BH69" si="23">SUM(BE67:BG67)</f>
        <v>13375</v>
      </c>
    </row>
    <row r="68" spans="1:60" hidden="1" outlineLevel="1">
      <c r="A68" t="s">
        <v>2087</v>
      </c>
      <c r="B68" t="s">
        <v>493</v>
      </c>
      <c r="C68" s="21">
        <v>11098</v>
      </c>
      <c r="F68" s="1">
        <f t="shared" ref="F68:F69" si="24">BH68</f>
        <v>9141</v>
      </c>
      <c r="G68" s="1">
        <v>8783</v>
      </c>
      <c r="I68" s="1">
        <v>3403</v>
      </c>
      <c r="J68" s="2" t="str">
        <f t="shared" si="20"/>
        <v/>
      </c>
      <c r="K68" s="2">
        <f t="shared" si="13"/>
        <v>0.37227874411989936</v>
      </c>
      <c r="L68" s="50" t="str">
        <f t="shared" ref="L68:N70" si="25">IF(S68&gt;0,RANK(S68,$S68:$AP68),"")</f>
        <v/>
      </c>
      <c r="M68" s="50" t="str">
        <f t="shared" si="25"/>
        <v/>
      </c>
      <c r="N68" s="50" t="str">
        <f t="shared" si="25"/>
        <v/>
      </c>
      <c r="O68" s="2" t="str">
        <f t="shared" si="14"/>
        <v>-</v>
      </c>
      <c r="P68" s="2" t="str">
        <f t="shared" si="15"/>
        <v>-</v>
      </c>
      <c r="Q68" s="2" t="str">
        <f t="shared" si="16"/>
        <v>-</v>
      </c>
      <c r="R68" s="2" t="str">
        <f t="shared" si="21"/>
        <v>-</v>
      </c>
      <c r="AS68" t="s">
        <v>2087</v>
      </c>
      <c r="AT68" t="s">
        <v>493</v>
      </c>
      <c r="AW68" s="31">
        <v>1</v>
      </c>
      <c r="AX68" s="33">
        <v>131</v>
      </c>
      <c r="AY68" s="36">
        <f t="shared" si="22"/>
        <v>1131</v>
      </c>
      <c r="BA68" s="7" t="s">
        <v>31</v>
      </c>
      <c r="BE68" s="1">
        <v>8783</v>
      </c>
      <c r="BF68" s="1">
        <v>358</v>
      </c>
      <c r="BH68" s="1">
        <f t="shared" si="23"/>
        <v>9141</v>
      </c>
    </row>
    <row r="69" spans="1:60" hidden="1" outlineLevel="1">
      <c r="A69" t="s">
        <v>2341</v>
      </c>
      <c r="B69" t="s">
        <v>493</v>
      </c>
      <c r="C69" s="21">
        <v>24150</v>
      </c>
      <c r="F69" s="1">
        <f t="shared" si="24"/>
        <v>15794</v>
      </c>
      <c r="G69" s="1">
        <v>13888</v>
      </c>
      <c r="I69" s="1">
        <v>5622</v>
      </c>
      <c r="J69" s="2" t="str">
        <f t="shared" si="20"/>
        <v/>
      </c>
      <c r="K69" s="2">
        <f t="shared" si="13"/>
        <v>0.35595795871850072</v>
      </c>
      <c r="L69" s="50" t="str">
        <f t="shared" si="25"/>
        <v/>
      </c>
      <c r="M69" s="50" t="str">
        <f t="shared" si="25"/>
        <v/>
      </c>
      <c r="N69" s="50" t="str">
        <f t="shared" si="25"/>
        <v/>
      </c>
      <c r="O69" s="2" t="str">
        <f t="shared" si="14"/>
        <v>-</v>
      </c>
      <c r="P69" s="2" t="str">
        <f t="shared" si="15"/>
        <v>-</v>
      </c>
      <c r="Q69" s="2" t="str">
        <f t="shared" si="16"/>
        <v>-</v>
      </c>
      <c r="R69" s="2" t="str">
        <f t="shared" si="21"/>
        <v>-</v>
      </c>
      <c r="AS69" t="s">
        <v>2341</v>
      </c>
      <c r="AT69" t="s">
        <v>493</v>
      </c>
      <c r="AW69" s="31">
        <v>1</v>
      </c>
      <c r="AX69" s="33">
        <v>133</v>
      </c>
      <c r="AY69" s="36">
        <f t="shared" si="22"/>
        <v>1133</v>
      </c>
      <c r="BA69" s="7" t="s">
        <v>31</v>
      </c>
      <c r="BE69" s="1">
        <v>13888</v>
      </c>
      <c r="BF69" s="1">
        <v>1906</v>
      </c>
      <c r="BH69" s="1">
        <f t="shared" si="23"/>
        <v>15794</v>
      </c>
    </row>
    <row r="70" spans="1:60" collapsed="1">
      <c r="A70" t="s">
        <v>1258</v>
      </c>
      <c r="B70" t="s">
        <v>2342</v>
      </c>
      <c r="C70" s="1">
        <f>SUM(C3:C69)</f>
        <v>4849377</v>
      </c>
      <c r="D70" s="69">
        <v>3656000</v>
      </c>
      <c r="E70" s="69">
        <v>3519000</v>
      </c>
      <c r="F70" s="1">
        <f>SUM(F3:F69)</f>
        <v>2986782</v>
      </c>
      <c r="G70" s="1">
        <f>SUM(G3:G69)</f>
        <v>2873356</v>
      </c>
      <c r="I70" s="1">
        <v>1080880</v>
      </c>
      <c r="J70" s="2">
        <f t="shared" si="20"/>
        <v>0.29564551422319474</v>
      </c>
      <c r="K70" s="2">
        <f t="shared" si="13"/>
        <v>0.36188781102872591</v>
      </c>
      <c r="L70" s="50" t="str">
        <f t="shared" si="25"/>
        <v/>
      </c>
      <c r="M70" s="9" t="str">
        <f t="shared" si="25"/>
        <v/>
      </c>
      <c r="N70" s="8" t="str">
        <f t="shared" si="25"/>
        <v/>
      </c>
      <c r="O70" s="2" t="str">
        <f t="shared" si="14"/>
        <v>-</v>
      </c>
      <c r="P70" s="2" t="str">
        <f t="shared" si="15"/>
        <v>-</v>
      </c>
      <c r="Q70" s="2" t="str">
        <f t="shared" si="16"/>
        <v>-</v>
      </c>
      <c r="R70" s="2" t="str">
        <f t="shared" si="21"/>
        <v>-</v>
      </c>
      <c r="AS70" t="s">
        <v>1258</v>
      </c>
      <c r="AT70" t="s">
        <v>2342</v>
      </c>
      <c r="AW70" s="31">
        <v>1</v>
      </c>
      <c r="AX70" s="33"/>
      <c r="AY70" s="31">
        <v>1</v>
      </c>
      <c r="BA70" s="7" t="s">
        <v>2145</v>
      </c>
      <c r="BE70" s="1">
        <f>SUM(BE3:BE69)</f>
        <v>2873356</v>
      </c>
      <c r="BF70" s="1">
        <f>SUM(BF3:BF69)</f>
        <v>113426</v>
      </c>
      <c r="BH70" s="1">
        <f>SUM(BH3:BH69)</f>
        <v>2986782</v>
      </c>
    </row>
    <row r="71" spans="1:60">
      <c r="C71" s="21"/>
      <c r="J71" s="2"/>
      <c r="K71" s="2"/>
      <c r="L71" s="50"/>
      <c r="M71" s="9"/>
      <c r="N71" s="8"/>
      <c r="AW71" s="31"/>
      <c r="AX71" s="33"/>
      <c r="AY71" s="36"/>
    </row>
    <row r="72" spans="1:60" hidden="1" outlineLevel="1">
      <c r="A72" t="s">
        <v>2316</v>
      </c>
      <c r="B72" t="s">
        <v>1208</v>
      </c>
      <c r="C72" s="21"/>
      <c r="F72" s="1">
        <f>SUM(S72:AO72)</f>
        <v>12150</v>
      </c>
      <c r="H72" s="1">
        <v>5984</v>
      </c>
      <c r="I72" s="1">
        <v>5849</v>
      </c>
      <c r="J72" s="2" t="str">
        <f t="shared" ref="J72:J112" si="26">IF(D72&gt;0,I72/D72,"")</f>
        <v/>
      </c>
      <c r="K72" s="2">
        <f t="shared" ref="K72:K112" si="27">IF(F72&gt;0,I72/F72,"")</f>
        <v>0.4813991769547325</v>
      </c>
      <c r="L72" s="50">
        <f t="shared" ref="L72:L112" si="28">IF(S72&gt;0,RANK(S72,$S72:$AP72),"")</f>
        <v>4</v>
      </c>
      <c r="M72" s="9">
        <f t="shared" ref="M72:M112" si="29">IF(T72&gt;0,RANK(T72,$S72:$AP72),"")</f>
        <v>2</v>
      </c>
      <c r="N72" s="8">
        <f t="shared" ref="N72:N112" si="30">IF(U72&gt;0,RANK(U72,$S72:$AP72),"")</f>
        <v>3</v>
      </c>
      <c r="O72" s="2">
        <f t="shared" ref="O72:O112" si="31">IF(SUM($S72:$AO72)=0,"-",S72/SUM($S72:$AO72))</f>
        <v>0.16197530864197532</v>
      </c>
      <c r="P72" s="2">
        <f t="shared" ref="P72:P112" si="32">IF(SUM($S72:$AO72)=0,"-",T72/SUM($S72:$AO72))</f>
        <v>0.23761316872427984</v>
      </c>
      <c r="Q72" s="2">
        <f t="shared" ref="Q72:Q112" si="33">IF(SUM($S72:$AO72)=0,"-",U72/SUM($S72:$AO72))</f>
        <v>0.17201646090534981</v>
      </c>
      <c r="R72" s="2">
        <f t="shared" ref="R72:R112" si="34">IF(SUM($S72:$AO72)=0,"-",(1-O72-P72-Q72))</f>
        <v>0.42839506172839503</v>
      </c>
      <c r="S72" s="1">
        <v>1968</v>
      </c>
      <c r="T72" s="1">
        <v>2887</v>
      </c>
      <c r="U72" s="1">
        <v>2090</v>
      </c>
      <c r="V72" s="1">
        <v>111</v>
      </c>
      <c r="W72" s="1">
        <v>39</v>
      </c>
      <c r="X72" s="1">
        <v>0</v>
      </c>
      <c r="AB72" s="1">
        <v>3</v>
      </c>
      <c r="AF72" s="1">
        <v>4627</v>
      </c>
      <c r="AN72" s="1">
        <v>25</v>
      </c>
      <c r="AO72" s="1">
        <v>400</v>
      </c>
      <c r="AS72" t="s">
        <v>2316</v>
      </c>
      <c r="AT72" t="s">
        <v>1208</v>
      </c>
      <c r="AW72" s="31">
        <v>2</v>
      </c>
      <c r="AX72" s="33">
        <v>701</v>
      </c>
      <c r="AY72" s="36">
        <f t="shared" ref="AY72:AY111" si="35">1000*AW72+AX72</f>
        <v>2701</v>
      </c>
      <c r="BA72" s="7" t="s">
        <v>2945</v>
      </c>
    </row>
    <row r="73" spans="1:60" hidden="1" outlineLevel="1">
      <c r="A73" t="s">
        <v>2798</v>
      </c>
      <c r="B73" t="s">
        <v>1208</v>
      </c>
      <c r="C73" s="21"/>
      <c r="F73" s="1">
        <f t="shared" ref="F73:F111" si="36">SUM(S73:AO73)</f>
        <v>11146</v>
      </c>
      <c r="H73" s="1">
        <v>3861</v>
      </c>
      <c r="I73" s="1">
        <v>3792</v>
      </c>
      <c r="J73" s="2" t="str">
        <f t="shared" si="26"/>
        <v/>
      </c>
      <c r="K73" s="2">
        <f t="shared" si="27"/>
        <v>0.3402117351516239</v>
      </c>
      <c r="L73" s="50">
        <f t="shared" si="28"/>
        <v>3</v>
      </c>
      <c r="M73" s="9">
        <f t="shared" si="29"/>
        <v>2</v>
      </c>
      <c r="N73" s="8">
        <f t="shared" si="30"/>
        <v>4</v>
      </c>
      <c r="O73" s="2">
        <f t="shared" si="31"/>
        <v>0.14435671989951551</v>
      </c>
      <c r="P73" s="2">
        <f t="shared" si="32"/>
        <v>0.30226090077157725</v>
      </c>
      <c r="Q73" s="2">
        <f t="shared" si="33"/>
        <v>0.14336981876906513</v>
      </c>
      <c r="R73" s="2">
        <f t="shared" si="34"/>
        <v>0.41001256055984209</v>
      </c>
      <c r="S73" s="1">
        <v>1609</v>
      </c>
      <c r="T73" s="1">
        <v>3369</v>
      </c>
      <c r="U73" s="1">
        <v>1598</v>
      </c>
      <c r="V73" s="1">
        <v>97</v>
      </c>
      <c r="W73" s="1">
        <v>25</v>
      </c>
      <c r="X73" s="1">
        <v>0</v>
      </c>
      <c r="AB73" s="1">
        <v>6</v>
      </c>
      <c r="AF73" s="1">
        <v>4086</v>
      </c>
      <c r="AN73" s="1">
        <v>23</v>
      </c>
      <c r="AO73" s="1">
        <v>333</v>
      </c>
      <c r="AS73" t="s">
        <v>2798</v>
      </c>
      <c r="AT73" t="s">
        <v>1208</v>
      </c>
      <c r="AW73" s="31">
        <v>2</v>
      </c>
      <c r="AX73" s="33">
        <v>701</v>
      </c>
      <c r="AY73" s="36">
        <f t="shared" si="35"/>
        <v>2701</v>
      </c>
      <c r="BA73" s="7" t="s">
        <v>2945</v>
      </c>
    </row>
    <row r="74" spans="1:60" hidden="1" outlineLevel="1">
      <c r="A74" t="s">
        <v>2799</v>
      </c>
      <c r="B74" t="s">
        <v>1208</v>
      </c>
      <c r="C74" s="21"/>
      <c r="F74" s="1">
        <f t="shared" si="36"/>
        <v>12683</v>
      </c>
      <c r="H74" s="1">
        <v>6139</v>
      </c>
      <c r="I74" s="1">
        <v>6013</v>
      </c>
      <c r="J74" s="2" t="str">
        <f t="shared" si="26"/>
        <v/>
      </c>
      <c r="K74" s="2">
        <f t="shared" si="27"/>
        <v>0.47409918788930067</v>
      </c>
      <c r="L74" s="50">
        <f t="shared" si="28"/>
        <v>4</v>
      </c>
      <c r="M74" s="9">
        <f t="shared" si="29"/>
        <v>1</v>
      </c>
      <c r="N74" s="8">
        <f t="shared" si="30"/>
        <v>3</v>
      </c>
      <c r="O74" s="2">
        <f t="shared" si="31"/>
        <v>7.0251517779705119E-2</v>
      </c>
      <c r="P74" s="2">
        <f t="shared" si="32"/>
        <v>0.38445162816368367</v>
      </c>
      <c r="Q74" s="2">
        <f t="shared" si="33"/>
        <v>0.13411653394307341</v>
      </c>
      <c r="R74" s="2">
        <f t="shared" si="34"/>
        <v>0.41118032011353778</v>
      </c>
      <c r="S74" s="1">
        <v>891</v>
      </c>
      <c r="T74" s="1">
        <v>4876</v>
      </c>
      <c r="U74" s="1">
        <v>1701</v>
      </c>
      <c r="V74" s="1">
        <v>105</v>
      </c>
      <c r="W74" s="1">
        <v>19</v>
      </c>
      <c r="X74" s="1">
        <v>0</v>
      </c>
      <c r="AB74" s="1">
        <v>4</v>
      </c>
      <c r="AF74" s="1">
        <v>4682</v>
      </c>
      <c r="AN74" s="1">
        <v>18</v>
      </c>
      <c r="AO74" s="1">
        <v>387</v>
      </c>
      <c r="AS74" t="s">
        <v>2799</v>
      </c>
      <c r="AT74" t="s">
        <v>1208</v>
      </c>
      <c r="AW74" s="31">
        <v>2</v>
      </c>
      <c r="AX74" s="33">
        <v>701</v>
      </c>
      <c r="AY74" s="36">
        <f t="shared" si="35"/>
        <v>2701</v>
      </c>
      <c r="BA74" s="7" t="s">
        <v>2945</v>
      </c>
    </row>
    <row r="75" spans="1:60" hidden="1" outlineLevel="1">
      <c r="A75" t="s">
        <v>2718</v>
      </c>
      <c r="B75" t="s">
        <v>1208</v>
      </c>
      <c r="C75" s="21"/>
      <c r="F75" s="1">
        <f t="shared" si="36"/>
        <v>13749</v>
      </c>
      <c r="H75" s="1">
        <v>8746</v>
      </c>
      <c r="I75" s="1">
        <v>8571</v>
      </c>
      <c r="J75" s="2" t="str">
        <f t="shared" si="26"/>
        <v/>
      </c>
      <c r="K75" s="2">
        <f t="shared" si="27"/>
        <v>0.62339079205760417</v>
      </c>
      <c r="L75" s="50">
        <f t="shared" si="28"/>
        <v>4</v>
      </c>
      <c r="M75" s="9">
        <f t="shared" si="29"/>
        <v>2</v>
      </c>
      <c r="N75" s="8">
        <f t="shared" si="30"/>
        <v>3</v>
      </c>
      <c r="O75" s="2">
        <f t="shared" si="31"/>
        <v>0.13550076369190486</v>
      </c>
      <c r="P75" s="2">
        <f t="shared" si="32"/>
        <v>0.25150920066913957</v>
      </c>
      <c r="Q75" s="2">
        <f t="shared" si="33"/>
        <v>0.19245036002618371</v>
      </c>
      <c r="R75" s="2">
        <f t="shared" si="34"/>
        <v>0.42053967561277178</v>
      </c>
      <c r="S75" s="1">
        <v>1863</v>
      </c>
      <c r="T75" s="1">
        <v>3458</v>
      </c>
      <c r="U75" s="1">
        <v>2646</v>
      </c>
      <c r="V75" s="1">
        <v>120</v>
      </c>
      <c r="W75" s="1">
        <v>119</v>
      </c>
      <c r="X75" s="1">
        <v>0</v>
      </c>
      <c r="AB75" s="1">
        <v>8</v>
      </c>
      <c r="AF75" s="1">
        <v>5176</v>
      </c>
      <c r="AN75" s="1">
        <v>11</v>
      </c>
      <c r="AO75" s="1">
        <v>348</v>
      </c>
      <c r="AS75" t="s">
        <v>2718</v>
      </c>
      <c r="AT75" t="s">
        <v>1208</v>
      </c>
      <c r="AW75" s="31">
        <v>2</v>
      </c>
      <c r="AX75" s="33">
        <v>701</v>
      </c>
      <c r="AY75" s="36">
        <f t="shared" si="35"/>
        <v>2701</v>
      </c>
      <c r="BA75" s="7" t="s">
        <v>2945</v>
      </c>
    </row>
    <row r="76" spans="1:60" hidden="1" outlineLevel="1">
      <c r="A76" t="s">
        <v>2517</v>
      </c>
      <c r="B76" t="s">
        <v>1208</v>
      </c>
      <c r="C76" s="21"/>
      <c r="F76" s="1">
        <f t="shared" si="36"/>
        <v>12565</v>
      </c>
      <c r="H76" s="1">
        <v>7101</v>
      </c>
      <c r="I76" s="1">
        <v>6959</v>
      </c>
      <c r="J76" s="2" t="str">
        <f t="shared" si="26"/>
        <v/>
      </c>
      <c r="K76" s="2">
        <f t="shared" si="27"/>
        <v>0.55384003183446084</v>
      </c>
      <c r="L76" s="50">
        <f t="shared" si="28"/>
        <v>4</v>
      </c>
      <c r="M76" s="9">
        <f t="shared" si="29"/>
        <v>2</v>
      </c>
      <c r="N76" s="8">
        <f t="shared" si="30"/>
        <v>3</v>
      </c>
      <c r="O76" s="2">
        <f t="shared" si="31"/>
        <v>0.13832073219259849</v>
      </c>
      <c r="P76" s="2">
        <f t="shared" si="32"/>
        <v>0.24799044966175884</v>
      </c>
      <c r="Q76" s="2">
        <f t="shared" si="33"/>
        <v>0.18416235575009948</v>
      </c>
      <c r="R76" s="2">
        <f t="shared" si="34"/>
        <v>0.4295264623955431</v>
      </c>
      <c r="S76" s="1">
        <v>1738</v>
      </c>
      <c r="T76" s="1">
        <v>3116</v>
      </c>
      <c r="U76" s="1">
        <v>2314</v>
      </c>
      <c r="V76" s="1">
        <v>96</v>
      </c>
      <c r="W76" s="1">
        <v>60</v>
      </c>
      <c r="X76" s="1">
        <v>0</v>
      </c>
      <c r="AB76" s="1">
        <v>11</v>
      </c>
      <c r="AF76" s="1">
        <v>4872</v>
      </c>
      <c r="AN76" s="1">
        <v>11</v>
      </c>
      <c r="AO76" s="1">
        <v>347</v>
      </c>
      <c r="AS76" t="s">
        <v>2517</v>
      </c>
      <c r="AT76" t="s">
        <v>1208</v>
      </c>
      <c r="AW76" s="31">
        <v>2</v>
      </c>
      <c r="AX76" s="33">
        <v>701</v>
      </c>
      <c r="AY76" s="36">
        <f t="shared" si="35"/>
        <v>2701</v>
      </c>
      <c r="BA76" s="7" t="s">
        <v>2945</v>
      </c>
    </row>
    <row r="77" spans="1:60" hidden="1" outlineLevel="1">
      <c r="A77" t="s">
        <v>785</v>
      </c>
      <c r="B77" t="s">
        <v>1208</v>
      </c>
      <c r="C77" s="21"/>
      <c r="F77" s="1">
        <f t="shared" si="36"/>
        <v>14315</v>
      </c>
      <c r="H77" s="1">
        <v>7173</v>
      </c>
      <c r="I77" s="1">
        <v>7041</v>
      </c>
      <c r="J77" s="2" t="str">
        <f t="shared" si="26"/>
        <v/>
      </c>
      <c r="K77" s="2">
        <f t="shared" si="27"/>
        <v>0.49186168354872511</v>
      </c>
      <c r="L77" s="50">
        <f t="shared" si="28"/>
        <v>4</v>
      </c>
      <c r="M77" s="9">
        <f t="shared" si="29"/>
        <v>2</v>
      </c>
      <c r="N77" s="8">
        <f t="shared" si="30"/>
        <v>3</v>
      </c>
      <c r="O77" s="2">
        <f t="shared" si="31"/>
        <v>0.11847712190010479</v>
      </c>
      <c r="P77" s="2">
        <f t="shared" si="32"/>
        <v>0.30003492839678658</v>
      </c>
      <c r="Q77" s="2">
        <f t="shared" si="33"/>
        <v>0.16919315403422983</v>
      </c>
      <c r="R77" s="2">
        <f t="shared" si="34"/>
        <v>0.41229479566887872</v>
      </c>
      <c r="S77" s="1">
        <v>1696</v>
      </c>
      <c r="T77" s="1">
        <v>4295</v>
      </c>
      <c r="U77" s="1">
        <v>2422</v>
      </c>
      <c r="V77" s="1">
        <v>112</v>
      </c>
      <c r="W77" s="1">
        <v>51</v>
      </c>
      <c r="X77" s="1">
        <v>0</v>
      </c>
      <c r="AB77" s="1">
        <v>11</v>
      </c>
      <c r="AF77" s="1">
        <v>5116</v>
      </c>
      <c r="AN77" s="1">
        <v>27</v>
      </c>
      <c r="AO77" s="1">
        <v>585</v>
      </c>
      <c r="AS77" t="s">
        <v>785</v>
      </c>
      <c r="AT77" t="s">
        <v>1208</v>
      </c>
      <c r="AW77" s="31">
        <v>2</v>
      </c>
      <c r="AX77" s="33">
        <v>701</v>
      </c>
      <c r="AY77" s="36">
        <f t="shared" si="35"/>
        <v>2701</v>
      </c>
      <c r="BA77" s="7" t="s">
        <v>2945</v>
      </c>
    </row>
    <row r="78" spans="1:60" hidden="1" outlineLevel="1">
      <c r="A78" t="s">
        <v>2075</v>
      </c>
      <c r="B78" t="s">
        <v>1208</v>
      </c>
      <c r="C78" s="21"/>
      <c r="F78" s="1">
        <f t="shared" si="36"/>
        <v>12668</v>
      </c>
      <c r="H78" s="1">
        <v>7045</v>
      </c>
      <c r="I78" s="1">
        <v>6908</v>
      </c>
      <c r="J78" s="2" t="str">
        <f t="shared" si="26"/>
        <v/>
      </c>
      <c r="K78" s="2">
        <f t="shared" si="27"/>
        <v>0.54531101989264286</v>
      </c>
      <c r="L78" s="50">
        <f t="shared" si="28"/>
        <v>4</v>
      </c>
      <c r="M78" s="9">
        <f t="shared" si="29"/>
        <v>2</v>
      </c>
      <c r="N78" s="8">
        <f t="shared" si="30"/>
        <v>3</v>
      </c>
      <c r="O78" s="2">
        <f t="shared" si="31"/>
        <v>8.2412377644458482E-2</v>
      </c>
      <c r="P78" s="2">
        <f t="shared" si="32"/>
        <v>0.34993684875276287</v>
      </c>
      <c r="Q78" s="2">
        <f t="shared" si="33"/>
        <v>0.15835175244711083</v>
      </c>
      <c r="R78" s="2">
        <f t="shared" si="34"/>
        <v>0.40929902115566774</v>
      </c>
      <c r="S78" s="1">
        <v>1044</v>
      </c>
      <c r="T78" s="1">
        <v>4433</v>
      </c>
      <c r="U78" s="1">
        <v>2006</v>
      </c>
      <c r="V78" s="1">
        <v>160</v>
      </c>
      <c r="W78" s="1">
        <v>25</v>
      </c>
      <c r="X78" s="1">
        <v>0</v>
      </c>
      <c r="AB78" s="1">
        <v>5</v>
      </c>
      <c r="AF78" s="1">
        <v>4531</v>
      </c>
      <c r="AN78" s="1">
        <v>28</v>
      </c>
      <c r="AO78" s="1">
        <v>436</v>
      </c>
      <c r="AS78" t="s">
        <v>2075</v>
      </c>
      <c r="AT78" t="s">
        <v>1208</v>
      </c>
      <c r="AW78" s="31">
        <v>2</v>
      </c>
      <c r="AX78" s="33">
        <v>701</v>
      </c>
      <c r="AY78" s="36">
        <f t="shared" si="35"/>
        <v>2701</v>
      </c>
      <c r="BA78" s="7" t="s">
        <v>2945</v>
      </c>
    </row>
    <row r="79" spans="1:60" hidden="1" outlineLevel="1">
      <c r="A79" t="s">
        <v>1237</v>
      </c>
      <c r="B79" t="s">
        <v>1208</v>
      </c>
      <c r="C79" s="21"/>
      <c r="F79" s="1">
        <f t="shared" si="36"/>
        <v>11713</v>
      </c>
      <c r="H79" s="1">
        <v>6555</v>
      </c>
      <c r="I79" s="1">
        <v>6436</v>
      </c>
      <c r="J79" s="2" t="str">
        <f t="shared" si="26"/>
        <v/>
      </c>
      <c r="K79" s="2">
        <f t="shared" si="27"/>
        <v>0.54947494237172367</v>
      </c>
      <c r="L79" s="50">
        <f t="shared" si="28"/>
        <v>4</v>
      </c>
      <c r="M79" s="9">
        <f t="shared" si="29"/>
        <v>2</v>
      </c>
      <c r="N79" s="8">
        <f t="shared" si="30"/>
        <v>3</v>
      </c>
      <c r="O79" s="2">
        <f t="shared" si="31"/>
        <v>6.4372918978912314E-2</v>
      </c>
      <c r="P79" s="2">
        <f t="shared" si="32"/>
        <v>0.35131904721249896</v>
      </c>
      <c r="Q79" s="2">
        <f t="shared" si="33"/>
        <v>0.15896866729275164</v>
      </c>
      <c r="R79" s="2">
        <f t="shared" si="34"/>
        <v>0.42533936651583715</v>
      </c>
      <c r="S79" s="1">
        <v>754</v>
      </c>
      <c r="T79" s="1">
        <v>4115</v>
      </c>
      <c r="U79" s="1">
        <v>1862</v>
      </c>
      <c r="V79" s="1">
        <v>158</v>
      </c>
      <c r="W79" s="1">
        <v>37</v>
      </c>
      <c r="X79" s="1">
        <v>0</v>
      </c>
      <c r="AB79" s="1">
        <v>7</v>
      </c>
      <c r="AF79" s="1">
        <v>4302</v>
      </c>
      <c r="AN79" s="1">
        <v>25</v>
      </c>
      <c r="AO79" s="1">
        <v>453</v>
      </c>
      <c r="AS79" t="s">
        <v>1237</v>
      </c>
      <c r="AT79" t="s">
        <v>1208</v>
      </c>
      <c r="AW79" s="31">
        <v>2</v>
      </c>
      <c r="AX79" s="33">
        <v>701</v>
      </c>
      <c r="AY79" s="36">
        <f t="shared" si="35"/>
        <v>2701</v>
      </c>
      <c r="BA79" s="7" t="s">
        <v>2945</v>
      </c>
    </row>
    <row r="80" spans="1:60" hidden="1" outlineLevel="1">
      <c r="A80" t="s">
        <v>1133</v>
      </c>
      <c r="B80" t="s">
        <v>1208</v>
      </c>
      <c r="C80" s="21"/>
      <c r="F80" s="1">
        <f t="shared" si="36"/>
        <v>13439</v>
      </c>
      <c r="H80" s="1">
        <v>7659</v>
      </c>
      <c r="I80" s="1">
        <v>7446</v>
      </c>
      <c r="J80" s="2" t="str">
        <f t="shared" si="26"/>
        <v/>
      </c>
      <c r="K80" s="2">
        <f t="shared" si="27"/>
        <v>0.55405908177691787</v>
      </c>
      <c r="L80" s="50">
        <f t="shared" si="28"/>
        <v>4</v>
      </c>
      <c r="M80" s="9">
        <f t="shared" si="29"/>
        <v>2</v>
      </c>
      <c r="N80" s="8">
        <f t="shared" si="30"/>
        <v>3</v>
      </c>
      <c r="O80" s="2">
        <f t="shared" si="31"/>
        <v>7.3889426296599447E-2</v>
      </c>
      <c r="P80" s="2">
        <f t="shared" si="32"/>
        <v>0.33640895899992557</v>
      </c>
      <c r="Q80" s="2">
        <f t="shared" si="33"/>
        <v>0.17002753181040256</v>
      </c>
      <c r="R80" s="2">
        <f t="shared" si="34"/>
        <v>0.41967408289307251</v>
      </c>
      <c r="S80" s="1">
        <v>993</v>
      </c>
      <c r="T80" s="1">
        <v>4521</v>
      </c>
      <c r="U80" s="1">
        <v>2285</v>
      </c>
      <c r="V80" s="1">
        <v>149</v>
      </c>
      <c r="W80" s="1">
        <v>37</v>
      </c>
      <c r="X80" s="1">
        <v>0</v>
      </c>
      <c r="AB80" s="1">
        <v>11</v>
      </c>
      <c r="AF80" s="1">
        <v>4961</v>
      </c>
      <c r="AN80" s="1">
        <v>28</v>
      </c>
      <c r="AO80" s="1">
        <v>454</v>
      </c>
      <c r="AS80" t="s">
        <v>1133</v>
      </c>
      <c r="AT80" t="s">
        <v>1208</v>
      </c>
      <c r="AW80" s="31">
        <v>2</v>
      </c>
      <c r="AX80" s="33">
        <v>701</v>
      </c>
      <c r="AY80" s="36">
        <f t="shared" si="35"/>
        <v>2701</v>
      </c>
      <c r="BA80" s="7" t="s">
        <v>2945</v>
      </c>
    </row>
    <row r="81" spans="1:53" hidden="1" outlineLevel="1">
      <c r="A81" t="s">
        <v>2531</v>
      </c>
      <c r="B81" t="s">
        <v>1208</v>
      </c>
      <c r="C81" s="21"/>
      <c r="F81" s="1">
        <f t="shared" si="36"/>
        <v>13101</v>
      </c>
      <c r="H81" s="1">
        <v>7713</v>
      </c>
      <c r="I81" s="1">
        <v>7575</v>
      </c>
      <c r="J81" s="2" t="str">
        <f t="shared" si="26"/>
        <v/>
      </c>
      <c r="K81" s="2">
        <f t="shared" si="27"/>
        <v>0.57820013739409204</v>
      </c>
      <c r="L81" s="50">
        <f t="shared" si="28"/>
        <v>4</v>
      </c>
      <c r="M81" s="9">
        <f t="shared" si="29"/>
        <v>2</v>
      </c>
      <c r="N81" s="8">
        <f t="shared" si="30"/>
        <v>3</v>
      </c>
      <c r="O81" s="2">
        <f t="shared" si="31"/>
        <v>7.6788031447981075E-2</v>
      </c>
      <c r="P81" s="2">
        <f t="shared" si="32"/>
        <v>0.33409663384474469</v>
      </c>
      <c r="Q81" s="2">
        <f t="shared" si="33"/>
        <v>0.16517823066941456</v>
      </c>
      <c r="R81" s="2">
        <f t="shared" si="34"/>
        <v>0.42393710403785961</v>
      </c>
      <c r="S81" s="1">
        <v>1006</v>
      </c>
      <c r="T81" s="1">
        <v>4377</v>
      </c>
      <c r="U81" s="1">
        <v>2164</v>
      </c>
      <c r="V81" s="1">
        <v>159</v>
      </c>
      <c r="W81" s="1">
        <v>64</v>
      </c>
      <c r="X81" s="1">
        <v>0</v>
      </c>
      <c r="AB81" s="1">
        <v>6</v>
      </c>
      <c r="AF81" s="1">
        <v>4761</v>
      </c>
      <c r="AN81" s="1">
        <v>27</v>
      </c>
      <c r="AO81" s="1">
        <v>537</v>
      </c>
      <c r="AS81" t="s">
        <v>2531</v>
      </c>
      <c r="AT81" t="s">
        <v>1208</v>
      </c>
      <c r="AW81" s="31">
        <v>2</v>
      </c>
      <c r="AX81" s="33">
        <v>701</v>
      </c>
      <c r="AY81" s="36">
        <f t="shared" si="35"/>
        <v>2701</v>
      </c>
      <c r="BA81" s="7" t="s">
        <v>2945</v>
      </c>
    </row>
    <row r="82" spans="1:53" hidden="1" outlineLevel="1">
      <c r="A82" t="s">
        <v>2941</v>
      </c>
      <c r="B82" t="s">
        <v>1208</v>
      </c>
      <c r="C82" s="21"/>
      <c r="F82" s="1">
        <f t="shared" si="36"/>
        <v>13477</v>
      </c>
      <c r="H82" s="1">
        <v>8323</v>
      </c>
      <c r="I82" s="1">
        <v>8151</v>
      </c>
      <c r="J82" s="2" t="str">
        <f t="shared" si="26"/>
        <v/>
      </c>
      <c r="K82" s="2">
        <f t="shared" si="27"/>
        <v>0.60480819173406541</v>
      </c>
      <c r="L82" s="50">
        <f t="shared" si="28"/>
        <v>4</v>
      </c>
      <c r="M82" s="9">
        <f t="shared" si="29"/>
        <v>1</v>
      </c>
      <c r="N82" s="8">
        <f t="shared" si="30"/>
        <v>3</v>
      </c>
      <c r="O82" s="2">
        <f t="shared" si="31"/>
        <v>8.2510944572234179E-2</v>
      </c>
      <c r="P82" s="2">
        <f t="shared" si="32"/>
        <v>0.36625361727387401</v>
      </c>
      <c r="Q82" s="2">
        <f t="shared" si="33"/>
        <v>0.16524449061363805</v>
      </c>
      <c r="R82" s="2">
        <f t="shared" si="34"/>
        <v>0.3859909475402537</v>
      </c>
      <c r="S82" s="1">
        <v>1112</v>
      </c>
      <c r="T82" s="1">
        <v>4936</v>
      </c>
      <c r="U82" s="1">
        <v>2227</v>
      </c>
      <c r="V82" s="1">
        <v>157</v>
      </c>
      <c r="W82" s="1">
        <v>29</v>
      </c>
      <c r="X82" s="1">
        <v>0</v>
      </c>
      <c r="AB82" s="1">
        <v>10</v>
      </c>
      <c r="AF82" s="1">
        <v>4583</v>
      </c>
      <c r="AN82" s="1">
        <v>14</v>
      </c>
      <c r="AO82" s="1">
        <v>409</v>
      </c>
      <c r="AS82" t="s">
        <v>2941</v>
      </c>
      <c r="AT82" t="s">
        <v>1208</v>
      </c>
      <c r="AW82" s="31">
        <v>2</v>
      </c>
      <c r="AX82" s="33">
        <v>701</v>
      </c>
      <c r="AY82" s="36">
        <f t="shared" si="35"/>
        <v>2701</v>
      </c>
      <c r="BA82" s="7" t="s">
        <v>2945</v>
      </c>
    </row>
    <row r="83" spans="1:53" hidden="1" outlineLevel="1">
      <c r="A83" t="s">
        <v>1238</v>
      </c>
      <c r="B83" t="s">
        <v>1208</v>
      </c>
      <c r="C83" s="21"/>
      <c r="F83" s="1">
        <f t="shared" si="36"/>
        <v>13360</v>
      </c>
      <c r="H83" s="1">
        <v>8339</v>
      </c>
      <c r="I83" s="1">
        <v>8199</v>
      </c>
      <c r="J83" s="2" t="str">
        <f t="shared" si="26"/>
        <v/>
      </c>
      <c r="K83" s="2">
        <f t="shared" si="27"/>
        <v>0.61369760479041913</v>
      </c>
      <c r="L83" s="50">
        <f t="shared" si="28"/>
        <v>4</v>
      </c>
      <c r="M83" s="9">
        <f t="shared" si="29"/>
        <v>1</v>
      </c>
      <c r="N83" s="8">
        <f t="shared" si="30"/>
        <v>3</v>
      </c>
      <c r="O83" s="2">
        <f t="shared" si="31"/>
        <v>7.402694610778443E-2</v>
      </c>
      <c r="P83" s="2">
        <f t="shared" si="32"/>
        <v>0.36908682634730539</v>
      </c>
      <c r="Q83" s="2">
        <f t="shared" si="33"/>
        <v>0.16676646706586826</v>
      </c>
      <c r="R83" s="2">
        <f t="shared" si="34"/>
        <v>0.39011976047904184</v>
      </c>
      <c r="S83" s="1">
        <v>989</v>
      </c>
      <c r="T83" s="1">
        <v>4931</v>
      </c>
      <c r="U83" s="1">
        <v>2228</v>
      </c>
      <c r="V83" s="1">
        <v>183</v>
      </c>
      <c r="W83" s="1">
        <v>25</v>
      </c>
      <c r="X83" s="1">
        <v>0</v>
      </c>
      <c r="AB83" s="1">
        <v>1</v>
      </c>
      <c r="AF83" s="1">
        <v>4556</v>
      </c>
      <c r="AN83" s="1">
        <v>28</v>
      </c>
      <c r="AO83" s="1">
        <v>419</v>
      </c>
      <c r="AS83" t="s">
        <v>1238</v>
      </c>
      <c r="AT83" t="s">
        <v>1208</v>
      </c>
      <c r="AW83" s="31">
        <v>2</v>
      </c>
      <c r="AX83" s="33">
        <v>701</v>
      </c>
      <c r="AY83" s="36">
        <f t="shared" si="35"/>
        <v>2701</v>
      </c>
      <c r="BA83" s="7" t="s">
        <v>2945</v>
      </c>
    </row>
    <row r="84" spans="1:53" hidden="1" outlineLevel="1">
      <c r="A84" t="s">
        <v>2863</v>
      </c>
      <c r="B84" t="s">
        <v>1208</v>
      </c>
      <c r="C84" s="21"/>
      <c r="F84" s="1">
        <f t="shared" si="36"/>
        <v>11303</v>
      </c>
      <c r="H84" s="1">
        <v>4867</v>
      </c>
      <c r="I84" s="1">
        <v>4762</v>
      </c>
      <c r="J84" s="2" t="str">
        <f t="shared" si="26"/>
        <v/>
      </c>
      <c r="K84" s="2">
        <f t="shared" si="27"/>
        <v>0.42130407856321328</v>
      </c>
      <c r="L84" s="50">
        <f t="shared" si="28"/>
        <v>4</v>
      </c>
      <c r="M84" s="9">
        <f t="shared" si="29"/>
        <v>1</v>
      </c>
      <c r="N84" s="8">
        <f t="shared" si="30"/>
        <v>3</v>
      </c>
      <c r="O84" s="2">
        <f t="shared" si="31"/>
        <v>0.12182606387684686</v>
      </c>
      <c r="P84" s="2">
        <f t="shared" si="32"/>
        <v>0.34946474387330795</v>
      </c>
      <c r="Q84" s="2">
        <f t="shared" si="33"/>
        <v>0.14429797398920641</v>
      </c>
      <c r="R84" s="2">
        <f t="shared" si="34"/>
        <v>0.38441121826063873</v>
      </c>
      <c r="S84" s="1">
        <v>1377</v>
      </c>
      <c r="T84" s="1">
        <v>3950</v>
      </c>
      <c r="U84" s="1">
        <v>1631</v>
      </c>
      <c r="V84" s="1">
        <v>183</v>
      </c>
      <c r="W84" s="1">
        <v>17</v>
      </c>
      <c r="X84" s="1">
        <v>0</v>
      </c>
      <c r="AB84" s="1">
        <v>2</v>
      </c>
      <c r="AF84" s="1">
        <v>3806</v>
      </c>
      <c r="AN84" s="1">
        <v>54</v>
      </c>
      <c r="AO84" s="1">
        <v>283</v>
      </c>
      <c r="AS84" t="s">
        <v>2863</v>
      </c>
      <c r="AT84" t="s">
        <v>1208</v>
      </c>
      <c r="AW84" s="31">
        <v>2</v>
      </c>
      <c r="AX84" s="33">
        <v>701</v>
      </c>
      <c r="AY84" s="36">
        <f t="shared" si="35"/>
        <v>2701</v>
      </c>
      <c r="BA84" s="7" t="s">
        <v>2945</v>
      </c>
    </row>
    <row r="85" spans="1:53" hidden="1" outlineLevel="1">
      <c r="A85" t="s">
        <v>2864</v>
      </c>
      <c r="B85" t="s">
        <v>1208</v>
      </c>
      <c r="C85" s="21"/>
      <c r="F85" s="1">
        <f t="shared" si="36"/>
        <v>15306</v>
      </c>
      <c r="H85" s="1">
        <v>8970</v>
      </c>
      <c r="I85" s="1">
        <v>8826</v>
      </c>
      <c r="J85" s="2" t="str">
        <f t="shared" si="26"/>
        <v/>
      </c>
      <c r="K85" s="2">
        <f t="shared" si="27"/>
        <v>0.5766366130929047</v>
      </c>
      <c r="L85" s="50">
        <f t="shared" si="28"/>
        <v>4</v>
      </c>
      <c r="M85" s="9">
        <f t="shared" si="29"/>
        <v>1</v>
      </c>
      <c r="N85" s="8">
        <f t="shared" si="30"/>
        <v>3</v>
      </c>
      <c r="O85" s="2">
        <f t="shared" si="31"/>
        <v>9.4472755782046253E-2</v>
      </c>
      <c r="P85" s="2">
        <f t="shared" si="32"/>
        <v>0.39350581471318435</v>
      </c>
      <c r="Q85" s="2">
        <f t="shared" si="33"/>
        <v>0.16045995034626945</v>
      </c>
      <c r="R85" s="2">
        <f t="shared" si="34"/>
        <v>0.35156147915849989</v>
      </c>
      <c r="S85" s="1">
        <v>1446</v>
      </c>
      <c r="T85" s="1">
        <v>6023</v>
      </c>
      <c r="U85" s="1">
        <v>2456</v>
      </c>
      <c r="V85" s="1">
        <v>187</v>
      </c>
      <c r="W85" s="1">
        <v>16</v>
      </c>
      <c r="X85" s="1">
        <v>0</v>
      </c>
      <c r="AB85" s="1">
        <v>4</v>
      </c>
      <c r="AF85" s="1">
        <v>4778</v>
      </c>
      <c r="AN85" s="1">
        <v>44</v>
      </c>
      <c r="AO85" s="1">
        <v>352</v>
      </c>
      <c r="AS85" t="s">
        <v>2864</v>
      </c>
      <c r="AT85" t="s">
        <v>1208</v>
      </c>
      <c r="AW85" s="31">
        <v>2</v>
      </c>
      <c r="AX85" s="33">
        <v>701</v>
      </c>
      <c r="AY85" s="36">
        <f t="shared" si="35"/>
        <v>2701</v>
      </c>
      <c r="BA85" s="7" t="s">
        <v>2945</v>
      </c>
    </row>
    <row r="86" spans="1:53" hidden="1" outlineLevel="1">
      <c r="A86" t="s">
        <v>2868</v>
      </c>
      <c r="B86" t="s">
        <v>1208</v>
      </c>
      <c r="C86" s="21"/>
      <c r="F86" s="1">
        <f t="shared" si="36"/>
        <v>11215</v>
      </c>
      <c r="H86" s="1">
        <v>4170</v>
      </c>
      <c r="I86" s="1">
        <v>4092</v>
      </c>
      <c r="J86" s="2" t="str">
        <f t="shared" si="26"/>
        <v/>
      </c>
      <c r="K86" s="2">
        <f t="shared" si="27"/>
        <v>0.36486847971466785</v>
      </c>
      <c r="L86" s="50">
        <f t="shared" si="28"/>
        <v>3</v>
      </c>
      <c r="M86" s="9">
        <f t="shared" si="29"/>
        <v>2</v>
      </c>
      <c r="N86" s="8">
        <f t="shared" si="30"/>
        <v>4</v>
      </c>
      <c r="O86" s="2">
        <f t="shared" si="31"/>
        <v>0.16700847079803835</v>
      </c>
      <c r="P86" s="2">
        <f t="shared" si="32"/>
        <v>0.28488631297369593</v>
      </c>
      <c r="Q86" s="2">
        <f t="shared" si="33"/>
        <v>0.13918858671422202</v>
      </c>
      <c r="R86" s="2">
        <f t="shared" si="34"/>
        <v>0.40891662951404367</v>
      </c>
      <c r="S86" s="1">
        <v>1873</v>
      </c>
      <c r="T86" s="1">
        <v>3195</v>
      </c>
      <c r="U86" s="1">
        <v>1561</v>
      </c>
      <c r="V86" s="1">
        <v>227</v>
      </c>
      <c r="W86" s="1">
        <v>25</v>
      </c>
      <c r="X86" s="1">
        <v>0</v>
      </c>
      <c r="AB86" s="1">
        <v>6</v>
      </c>
      <c r="AF86" s="1">
        <v>3965</v>
      </c>
      <c r="AN86" s="1">
        <v>72</v>
      </c>
      <c r="AO86" s="1">
        <v>291</v>
      </c>
      <c r="AS86" t="s">
        <v>2868</v>
      </c>
      <c r="AT86" t="s">
        <v>1208</v>
      </c>
      <c r="AW86" s="31">
        <v>2</v>
      </c>
      <c r="AX86" s="33">
        <v>701</v>
      </c>
      <c r="AY86" s="36">
        <f t="shared" si="35"/>
        <v>2701</v>
      </c>
      <c r="BA86" s="7" t="s">
        <v>2945</v>
      </c>
    </row>
    <row r="87" spans="1:53" hidden="1" outlineLevel="1">
      <c r="A87" t="s">
        <v>868</v>
      </c>
      <c r="B87" t="s">
        <v>1208</v>
      </c>
      <c r="C87" s="21"/>
      <c r="F87" s="1">
        <f t="shared" si="36"/>
        <v>12658</v>
      </c>
      <c r="H87" s="1">
        <v>6702</v>
      </c>
      <c r="I87" s="1">
        <v>6565</v>
      </c>
      <c r="J87" s="2" t="str">
        <f t="shared" si="26"/>
        <v/>
      </c>
      <c r="K87" s="2">
        <f t="shared" si="27"/>
        <v>0.5186443355980408</v>
      </c>
      <c r="L87" s="50">
        <f t="shared" si="28"/>
        <v>3</v>
      </c>
      <c r="M87" s="9">
        <f t="shared" si="29"/>
        <v>2</v>
      </c>
      <c r="N87" s="8">
        <f t="shared" si="30"/>
        <v>4</v>
      </c>
      <c r="O87" s="2">
        <f t="shared" si="31"/>
        <v>0.1764101753831569</v>
      </c>
      <c r="P87" s="2">
        <f t="shared" si="32"/>
        <v>0.22483804708484753</v>
      </c>
      <c r="Q87" s="2">
        <f t="shared" si="33"/>
        <v>0.17088007584136514</v>
      </c>
      <c r="R87" s="2">
        <f t="shared" si="34"/>
        <v>0.42787170169063049</v>
      </c>
      <c r="S87" s="1">
        <v>2233</v>
      </c>
      <c r="T87" s="1">
        <v>2846</v>
      </c>
      <c r="U87" s="1">
        <v>2163</v>
      </c>
      <c r="V87" s="1">
        <v>355</v>
      </c>
      <c r="W87" s="1">
        <v>30</v>
      </c>
      <c r="X87" s="1">
        <v>0</v>
      </c>
      <c r="AB87" s="1">
        <v>4</v>
      </c>
      <c r="AF87" s="1">
        <v>4593</v>
      </c>
      <c r="AN87" s="1">
        <v>74</v>
      </c>
      <c r="AO87" s="1">
        <v>360</v>
      </c>
      <c r="AS87" t="s">
        <v>868</v>
      </c>
      <c r="AT87" t="s">
        <v>1208</v>
      </c>
      <c r="AW87" s="31">
        <v>2</v>
      </c>
      <c r="AX87" s="33">
        <v>701</v>
      </c>
      <c r="AY87" s="36">
        <f t="shared" si="35"/>
        <v>2701</v>
      </c>
      <c r="BA87" s="7" t="s">
        <v>2945</v>
      </c>
    </row>
    <row r="88" spans="1:53" hidden="1" outlineLevel="1">
      <c r="A88" t="s">
        <v>415</v>
      </c>
      <c r="B88" t="s">
        <v>1208</v>
      </c>
      <c r="C88" s="21"/>
      <c r="F88" s="1">
        <f t="shared" si="36"/>
        <v>11727</v>
      </c>
      <c r="H88" s="1">
        <v>6162</v>
      </c>
      <c r="I88" s="1">
        <v>6024</v>
      </c>
      <c r="J88" s="2" t="str">
        <f t="shared" si="26"/>
        <v/>
      </c>
      <c r="K88" s="2">
        <f t="shared" si="27"/>
        <v>0.51368636479918139</v>
      </c>
      <c r="L88" s="50">
        <f t="shared" si="28"/>
        <v>4</v>
      </c>
      <c r="M88" s="9">
        <f t="shared" si="29"/>
        <v>2</v>
      </c>
      <c r="N88" s="8">
        <f t="shared" si="30"/>
        <v>3</v>
      </c>
      <c r="O88" s="2">
        <f t="shared" si="31"/>
        <v>0.17702737272959837</v>
      </c>
      <c r="P88" s="2">
        <f t="shared" si="32"/>
        <v>0.20832267417071715</v>
      </c>
      <c r="Q88" s="2">
        <f t="shared" si="33"/>
        <v>0.17711264603052784</v>
      </c>
      <c r="R88" s="2">
        <f t="shared" si="34"/>
        <v>0.43753730706915667</v>
      </c>
      <c r="S88" s="1">
        <v>2076</v>
      </c>
      <c r="T88" s="1">
        <v>2443</v>
      </c>
      <c r="U88" s="1">
        <v>2077</v>
      </c>
      <c r="V88" s="1">
        <v>322</v>
      </c>
      <c r="W88" s="1">
        <v>39</v>
      </c>
      <c r="X88" s="1">
        <v>0</v>
      </c>
      <c r="AB88" s="1">
        <v>6</v>
      </c>
      <c r="AF88" s="1">
        <v>4424</v>
      </c>
      <c r="AN88" s="1">
        <v>38</v>
      </c>
      <c r="AO88" s="1">
        <v>302</v>
      </c>
      <c r="AS88" t="s">
        <v>415</v>
      </c>
      <c r="AT88" t="s">
        <v>1208</v>
      </c>
      <c r="AW88" s="31">
        <v>2</v>
      </c>
      <c r="AX88" s="33">
        <v>701</v>
      </c>
      <c r="AY88" s="36">
        <f t="shared" si="35"/>
        <v>2701</v>
      </c>
      <c r="BA88" s="7" t="s">
        <v>2945</v>
      </c>
    </row>
    <row r="89" spans="1:53" hidden="1" outlineLevel="1">
      <c r="A89" t="s">
        <v>1690</v>
      </c>
      <c r="B89" t="s">
        <v>1208</v>
      </c>
      <c r="C89" s="21"/>
      <c r="F89" s="1">
        <f t="shared" si="36"/>
        <v>12857</v>
      </c>
      <c r="H89" s="1">
        <v>7211</v>
      </c>
      <c r="I89" s="1">
        <v>7067</v>
      </c>
      <c r="J89" s="2" t="str">
        <f t="shared" si="26"/>
        <v/>
      </c>
      <c r="K89" s="2">
        <f t="shared" si="27"/>
        <v>0.54966166290736562</v>
      </c>
      <c r="L89" s="50">
        <f t="shared" si="28"/>
        <v>2</v>
      </c>
      <c r="M89" s="9">
        <f t="shared" si="29"/>
        <v>4</v>
      </c>
      <c r="N89" s="8">
        <f t="shared" si="30"/>
        <v>3</v>
      </c>
      <c r="O89" s="2">
        <f t="shared" si="31"/>
        <v>0.19102434471494129</v>
      </c>
      <c r="P89" s="2">
        <f t="shared" si="32"/>
        <v>0.17741308236758185</v>
      </c>
      <c r="Q89" s="2">
        <f t="shared" si="33"/>
        <v>0.19024655829509216</v>
      </c>
      <c r="R89" s="2">
        <f t="shared" si="34"/>
        <v>0.44131601462238457</v>
      </c>
      <c r="S89" s="1">
        <v>2456</v>
      </c>
      <c r="T89" s="1">
        <v>2281</v>
      </c>
      <c r="U89" s="1">
        <v>2446</v>
      </c>
      <c r="V89" s="1">
        <v>368</v>
      </c>
      <c r="W89" s="1">
        <v>70</v>
      </c>
      <c r="X89" s="1">
        <v>0</v>
      </c>
      <c r="AB89" s="1">
        <v>4</v>
      </c>
      <c r="AF89" s="1">
        <v>4820</v>
      </c>
      <c r="AN89" s="1">
        <v>37</v>
      </c>
      <c r="AO89" s="1">
        <v>375</v>
      </c>
      <c r="AS89" t="s">
        <v>1690</v>
      </c>
      <c r="AT89" t="s">
        <v>1208</v>
      </c>
      <c r="AW89" s="31">
        <v>2</v>
      </c>
      <c r="AX89" s="33">
        <v>701</v>
      </c>
      <c r="AY89" s="36">
        <f t="shared" si="35"/>
        <v>2701</v>
      </c>
      <c r="BA89" s="7" t="s">
        <v>2945</v>
      </c>
    </row>
    <row r="90" spans="1:53" hidden="1" outlineLevel="1">
      <c r="A90" t="s">
        <v>1705</v>
      </c>
      <c r="B90" t="s">
        <v>1208</v>
      </c>
      <c r="C90" s="21"/>
      <c r="F90" s="1">
        <f t="shared" si="36"/>
        <v>10440</v>
      </c>
      <c r="H90" s="1">
        <v>4597</v>
      </c>
      <c r="I90" s="1">
        <v>4471</v>
      </c>
      <c r="J90" s="2" t="str">
        <f t="shared" si="26"/>
        <v/>
      </c>
      <c r="K90" s="2">
        <f t="shared" si="27"/>
        <v>0.42825670498084289</v>
      </c>
      <c r="L90" s="50">
        <f t="shared" si="28"/>
        <v>2</v>
      </c>
      <c r="M90" s="9">
        <f t="shared" si="29"/>
        <v>4</v>
      </c>
      <c r="N90" s="8">
        <f t="shared" si="30"/>
        <v>3</v>
      </c>
      <c r="O90" s="2">
        <f t="shared" si="31"/>
        <v>0.21915708812260537</v>
      </c>
      <c r="P90" s="2">
        <f t="shared" si="32"/>
        <v>0.13429118773946361</v>
      </c>
      <c r="Q90" s="2">
        <f t="shared" si="33"/>
        <v>0.16091954022988506</v>
      </c>
      <c r="R90" s="2">
        <f t="shared" si="34"/>
        <v>0.48563218390804597</v>
      </c>
      <c r="S90" s="1">
        <v>2288</v>
      </c>
      <c r="T90" s="1">
        <v>1402</v>
      </c>
      <c r="U90" s="1">
        <v>1680</v>
      </c>
      <c r="V90" s="1">
        <v>409</v>
      </c>
      <c r="W90" s="1">
        <v>45</v>
      </c>
      <c r="X90" s="1">
        <v>0</v>
      </c>
      <c r="AB90" s="1">
        <v>7</v>
      </c>
      <c r="AF90" s="1">
        <v>4224</v>
      </c>
      <c r="AN90" s="1">
        <v>97</v>
      </c>
      <c r="AO90" s="1">
        <v>288</v>
      </c>
      <c r="AS90" t="s">
        <v>1705</v>
      </c>
      <c r="AT90" t="s">
        <v>1208</v>
      </c>
      <c r="AW90" s="31">
        <v>2</v>
      </c>
      <c r="AX90" s="33">
        <v>701</v>
      </c>
      <c r="AY90" s="36">
        <f t="shared" si="35"/>
        <v>2701</v>
      </c>
      <c r="BA90" s="7" t="s">
        <v>2945</v>
      </c>
    </row>
    <row r="91" spans="1:53" hidden="1" outlineLevel="1">
      <c r="A91" t="s">
        <v>1165</v>
      </c>
      <c r="B91" t="s">
        <v>1208</v>
      </c>
      <c r="C91" s="21"/>
      <c r="F91" s="1">
        <f t="shared" si="36"/>
        <v>13091</v>
      </c>
      <c r="H91" s="1">
        <v>6732</v>
      </c>
      <c r="I91" s="1">
        <v>6567</v>
      </c>
      <c r="J91" s="2" t="str">
        <f t="shared" si="26"/>
        <v/>
      </c>
      <c r="K91" s="2">
        <f t="shared" si="27"/>
        <v>0.50164234970590482</v>
      </c>
      <c r="L91" s="50">
        <f t="shared" si="28"/>
        <v>2</v>
      </c>
      <c r="M91" s="9">
        <f t="shared" si="29"/>
        <v>4</v>
      </c>
      <c r="N91" s="8">
        <f t="shared" si="30"/>
        <v>3</v>
      </c>
      <c r="O91" s="2">
        <f t="shared" si="31"/>
        <v>0.21426934535176839</v>
      </c>
      <c r="P91" s="2">
        <f t="shared" si="32"/>
        <v>0.17004048582995951</v>
      </c>
      <c r="Q91" s="2">
        <f t="shared" si="33"/>
        <v>0.18562371094645175</v>
      </c>
      <c r="R91" s="2">
        <f t="shared" si="34"/>
        <v>0.43006645787182035</v>
      </c>
      <c r="S91" s="1">
        <v>2805</v>
      </c>
      <c r="T91" s="1">
        <v>2226</v>
      </c>
      <c r="U91" s="1">
        <v>2430</v>
      </c>
      <c r="V91" s="1">
        <v>366</v>
      </c>
      <c r="W91" s="1">
        <v>75</v>
      </c>
      <c r="X91" s="1">
        <v>0</v>
      </c>
      <c r="AB91" s="1">
        <v>6</v>
      </c>
      <c r="AF91" s="1">
        <v>4792</v>
      </c>
      <c r="AN91" s="1">
        <v>51</v>
      </c>
      <c r="AO91" s="1">
        <v>340</v>
      </c>
      <c r="AS91" t="s">
        <v>1165</v>
      </c>
      <c r="AT91" t="s">
        <v>1208</v>
      </c>
      <c r="AW91" s="31">
        <v>2</v>
      </c>
      <c r="AX91" s="33">
        <v>701</v>
      </c>
      <c r="AY91" s="36">
        <f t="shared" si="35"/>
        <v>2701</v>
      </c>
      <c r="BA91" s="7" t="s">
        <v>2945</v>
      </c>
    </row>
    <row r="92" spans="1:53" hidden="1" outlineLevel="1">
      <c r="A92" t="s">
        <v>2213</v>
      </c>
      <c r="B92" t="s">
        <v>1208</v>
      </c>
      <c r="C92" s="21"/>
      <c r="F92" s="1">
        <f t="shared" si="36"/>
        <v>13250</v>
      </c>
      <c r="H92" s="1">
        <v>8230</v>
      </c>
      <c r="I92" s="1">
        <v>8075</v>
      </c>
      <c r="J92" s="2" t="str">
        <f t="shared" si="26"/>
        <v/>
      </c>
      <c r="K92" s="2">
        <f t="shared" si="27"/>
        <v>0.60943396226415092</v>
      </c>
      <c r="L92" s="50">
        <f t="shared" si="28"/>
        <v>4</v>
      </c>
      <c r="M92" s="9">
        <f t="shared" si="29"/>
        <v>2</v>
      </c>
      <c r="N92" s="8">
        <f t="shared" si="30"/>
        <v>3</v>
      </c>
      <c r="O92" s="2">
        <f t="shared" si="31"/>
        <v>0.15977358490566038</v>
      </c>
      <c r="P92" s="2">
        <f t="shared" si="32"/>
        <v>0.22135849056603774</v>
      </c>
      <c r="Q92" s="2">
        <f t="shared" si="33"/>
        <v>0.1910188679245283</v>
      </c>
      <c r="R92" s="2">
        <f t="shared" si="34"/>
        <v>0.42784905660377359</v>
      </c>
      <c r="S92" s="1">
        <v>2117</v>
      </c>
      <c r="T92" s="1">
        <v>2933</v>
      </c>
      <c r="U92" s="1">
        <v>2531</v>
      </c>
      <c r="V92" s="1">
        <v>276</v>
      </c>
      <c r="W92" s="1">
        <v>47</v>
      </c>
      <c r="X92" s="1">
        <v>0</v>
      </c>
      <c r="AB92" s="1">
        <v>1</v>
      </c>
      <c r="AF92" s="1">
        <v>4960</v>
      </c>
      <c r="AN92" s="1">
        <v>23</v>
      </c>
      <c r="AO92" s="1">
        <v>362</v>
      </c>
      <c r="AS92" t="s">
        <v>2213</v>
      </c>
      <c r="AT92" t="s">
        <v>1208</v>
      </c>
      <c r="AW92" s="31">
        <v>2</v>
      </c>
      <c r="AX92" s="33">
        <v>701</v>
      </c>
      <c r="AY92" s="36">
        <f t="shared" si="35"/>
        <v>2701</v>
      </c>
      <c r="BA92" s="7" t="s">
        <v>2945</v>
      </c>
    </row>
    <row r="93" spans="1:53" hidden="1" outlineLevel="1">
      <c r="A93" t="s">
        <v>2334</v>
      </c>
      <c r="B93" t="s">
        <v>1208</v>
      </c>
      <c r="C93" s="21"/>
      <c r="F93" s="1">
        <f t="shared" si="36"/>
        <v>12895</v>
      </c>
      <c r="H93" s="1">
        <v>7913</v>
      </c>
      <c r="I93" s="1">
        <v>7763</v>
      </c>
      <c r="J93" s="2" t="str">
        <f t="shared" si="26"/>
        <v/>
      </c>
      <c r="K93" s="2">
        <f t="shared" si="27"/>
        <v>0.60201628538193097</v>
      </c>
      <c r="L93" s="50">
        <f t="shared" si="28"/>
        <v>4</v>
      </c>
      <c r="M93" s="9">
        <f t="shared" si="29"/>
        <v>2</v>
      </c>
      <c r="N93" s="8">
        <f t="shared" si="30"/>
        <v>3</v>
      </c>
      <c r="O93" s="2">
        <f t="shared" si="31"/>
        <v>0.13160139588987979</v>
      </c>
      <c r="P93" s="2">
        <f t="shared" si="32"/>
        <v>0.27499030632027915</v>
      </c>
      <c r="Q93" s="2">
        <f t="shared" si="33"/>
        <v>0.18293912369135323</v>
      </c>
      <c r="R93" s="2">
        <f t="shared" si="34"/>
        <v>0.41046917409848771</v>
      </c>
      <c r="S93" s="1">
        <v>1697</v>
      </c>
      <c r="T93" s="1">
        <v>3546</v>
      </c>
      <c r="U93" s="1">
        <v>2359</v>
      </c>
      <c r="V93" s="1">
        <v>241</v>
      </c>
      <c r="W93" s="1">
        <v>38</v>
      </c>
      <c r="X93" s="1">
        <v>0</v>
      </c>
      <c r="AB93" s="1">
        <v>1</v>
      </c>
      <c r="AF93" s="1">
        <v>4678</v>
      </c>
      <c r="AN93" s="1">
        <v>23</v>
      </c>
      <c r="AO93" s="1">
        <v>312</v>
      </c>
      <c r="AS93" t="s">
        <v>2334</v>
      </c>
      <c r="AT93" t="s">
        <v>1208</v>
      </c>
      <c r="AW93" s="31">
        <v>2</v>
      </c>
      <c r="AX93" s="33">
        <v>701</v>
      </c>
      <c r="AY93" s="36">
        <f t="shared" si="35"/>
        <v>2701</v>
      </c>
      <c r="BA93" s="7" t="s">
        <v>2945</v>
      </c>
    </row>
    <row r="94" spans="1:53" hidden="1" outlineLevel="1">
      <c r="A94" t="s">
        <v>1272</v>
      </c>
      <c r="B94" t="s">
        <v>1208</v>
      </c>
      <c r="C94" s="21"/>
      <c r="F94" s="1">
        <f t="shared" si="36"/>
        <v>11798</v>
      </c>
      <c r="H94" s="1">
        <v>6357</v>
      </c>
      <c r="I94" s="1">
        <v>6236</v>
      </c>
      <c r="J94" s="2" t="str">
        <f t="shared" si="26"/>
        <v/>
      </c>
      <c r="K94" s="2">
        <f t="shared" si="27"/>
        <v>0.52856416341752843</v>
      </c>
      <c r="L94" s="50">
        <f t="shared" si="28"/>
        <v>4</v>
      </c>
      <c r="M94" s="9">
        <f t="shared" si="29"/>
        <v>2</v>
      </c>
      <c r="N94" s="8">
        <f t="shared" si="30"/>
        <v>3</v>
      </c>
      <c r="O94" s="2">
        <f t="shared" si="31"/>
        <v>0.15494151551110358</v>
      </c>
      <c r="P94" s="2">
        <f t="shared" si="32"/>
        <v>0.23215799288014918</v>
      </c>
      <c r="Q94" s="2">
        <f t="shared" si="33"/>
        <v>0.17104593998982878</v>
      </c>
      <c r="R94" s="2">
        <f t="shared" si="34"/>
        <v>0.44185455161891851</v>
      </c>
      <c r="S94" s="1">
        <v>1828</v>
      </c>
      <c r="T94" s="1">
        <v>2739</v>
      </c>
      <c r="U94" s="1">
        <v>2018</v>
      </c>
      <c r="V94" s="1">
        <v>276</v>
      </c>
      <c r="W94" s="1">
        <v>33</v>
      </c>
      <c r="X94" s="1">
        <v>0</v>
      </c>
      <c r="AB94" s="1">
        <v>8</v>
      </c>
      <c r="AF94" s="1">
        <v>4539</v>
      </c>
      <c r="AN94" s="1">
        <v>27</v>
      </c>
      <c r="AO94" s="1">
        <v>330</v>
      </c>
      <c r="AS94" t="s">
        <v>1272</v>
      </c>
      <c r="AT94" t="s">
        <v>1208</v>
      </c>
      <c r="AW94" s="31">
        <v>2</v>
      </c>
      <c r="AX94" s="33">
        <v>701</v>
      </c>
      <c r="AY94" s="36">
        <f t="shared" si="35"/>
        <v>2701</v>
      </c>
      <c r="BA94" s="7" t="s">
        <v>2945</v>
      </c>
    </row>
    <row r="95" spans="1:53" hidden="1" outlineLevel="1">
      <c r="A95" t="s">
        <v>1776</v>
      </c>
      <c r="B95" t="s">
        <v>1208</v>
      </c>
      <c r="C95" s="21"/>
      <c r="F95" s="1">
        <f t="shared" si="36"/>
        <v>13514</v>
      </c>
      <c r="H95" s="1">
        <v>8740</v>
      </c>
      <c r="I95" s="1">
        <v>8592</v>
      </c>
      <c r="J95" s="2" t="str">
        <f t="shared" si="26"/>
        <v/>
      </c>
      <c r="K95" s="2">
        <f t="shared" si="27"/>
        <v>0.63578511173597752</v>
      </c>
      <c r="L95" s="50">
        <f t="shared" si="28"/>
        <v>4</v>
      </c>
      <c r="M95" s="9">
        <f t="shared" si="29"/>
        <v>2</v>
      </c>
      <c r="N95" s="8">
        <f t="shared" si="30"/>
        <v>3</v>
      </c>
      <c r="O95" s="2">
        <f t="shared" si="31"/>
        <v>0.1228355779191949</v>
      </c>
      <c r="P95" s="2">
        <f t="shared" si="32"/>
        <v>0.30420304869024717</v>
      </c>
      <c r="Q95" s="2">
        <f t="shared" si="33"/>
        <v>0.17196980908687287</v>
      </c>
      <c r="R95" s="2">
        <f t="shared" si="34"/>
        <v>0.4009915643036851</v>
      </c>
      <c r="S95" s="1">
        <v>1660</v>
      </c>
      <c r="T95" s="1">
        <v>4111</v>
      </c>
      <c r="U95" s="1">
        <v>2324</v>
      </c>
      <c r="V95" s="1">
        <v>224</v>
      </c>
      <c r="W95" s="1">
        <v>24</v>
      </c>
      <c r="X95" s="1">
        <v>0</v>
      </c>
      <c r="AB95" s="1">
        <v>2</v>
      </c>
      <c r="AF95" s="1">
        <v>4815</v>
      </c>
      <c r="AN95" s="1">
        <v>14</v>
      </c>
      <c r="AO95" s="1">
        <v>340</v>
      </c>
      <c r="AS95" t="s">
        <v>1776</v>
      </c>
      <c r="AT95" t="s">
        <v>1208</v>
      </c>
      <c r="AW95" s="31">
        <v>2</v>
      </c>
      <c r="AX95" s="33">
        <v>701</v>
      </c>
      <c r="AY95" s="36">
        <f t="shared" si="35"/>
        <v>2701</v>
      </c>
      <c r="BA95" s="7" t="s">
        <v>2945</v>
      </c>
    </row>
    <row r="96" spans="1:53" hidden="1" outlineLevel="1">
      <c r="A96" t="s">
        <v>1902</v>
      </c>
      <c r="B96" t="s">
        <v>1208</v>
      </c>
      <c r="C96" s="21"/>
      <c r="F96" s="1">
        <f t="shared" si="36"/>
        <v>12534</v>
      </c>
      <c r="H96" s="1">
        <v>7358</v>
      </c>
      <c r="I96" s="1">
        <v>7237</v>
      </c>
      <c r="J96" s="2" t="str">
        <f t="shared" si="26"/>
        <v/>
      </c>
      <c r="K96" s="2">
        <f t="shared" si="27"/>
        <v>0.57738950055848093</v>
      </c>
      <c r="L96" s="50">
        <f t="shared" si="28"/>
        <v>4</v>
      </c>
      <c r="M96" s="9">
        <f t="shared" si="29"/>
        <v>2</v>
      </c>
      <c r="N96" s="8">
        <f t="shared" si="30"/>
        <v>3</v>
      </c>
      <c r="O96" s="2">
        <f t="shared" si="31"/>
        <v>0.14209350566459231</v>
      </c>
      <c r="P96" s="2">
        <f t="shared" si="32"/>
        <v>0.25482687091112177</v>
      </c>
      <c r="Q96" s="2">
        <f t="shared" si="33"/>
        <v>0.16554970480293602</v>
      </c>
      <c r="R96" s="2">
        <f t="shared" si="34"/>
        <v>0.43752991862134988</v>
      </c>
      <c r="S96" s="1">
        <v>1781</v>
      </c>
      <c r="T96" s="1">
        <v>3194</v>
      </c>
      <c r="U96" s="1">
        <v>2075</v>
      </c>
      <c r="V96" s="1">
        <v>274</v>
      </c>
      <c r="W96" s="1">
        <v>31</v>
      </c>
      <c r="X96" s="1">
        <v>0</v>
      </c>
      <c r="AB96" s="1">
        <v>1</v>
      </c>
      <c r="AF96" s="1">
        <v>4791</v>
      </c>
      <c r="AN96" s="1">
        <v>33</v>
      </c>
      <c r="AO96" s="1">
        <v>354</v>
      </c>
      <c r="AS96" t="s">
        <v>1902</v>
      </c>
      <c r="AT96" t="s">
        <v>1208</v>
      </c>
      <c r="AW96" s="31">
        <v>2</v>
      </c>
      <c r="AX96" s="33">
        <v>701</v>
      </c>
      <c r="AY96" s="36">
        <f t="shared" si="35"/>
        <v>2701</v>
      </c>
      <c r="BA96" s="7" t="s">
        <v>2945</v>
      </c>
    </row>
    <row r="97" spans="1:53" hidden="1" outlineLevel="1">
      <c r="A97" t="s">
        <v>841</v>
      </c>
      <c r="B97" t="s">
        <v>1208</v>
      </c>
      <c r="C97" s="21"/>
      <c r="F97" s="1">
        <f t="shared" si="36"/>
        <v>13242</v>
      </c>
      <c r="H97" s="1">
        <v>8250</v>
      </c>
      <c r="I97" s="1">
        <v>8088</v>
      </c>
      <c r="J97" s="2" t="str">
        <f t="shared" si="26"/>
        <v/>
      </c>
      <c r="K97" s="2">
        <f t="shared" si="27"/>
        <v>0.61078386950611685</v>
      </c>
      <c r="L97" s="50">
        <f t="shared" si="28"/>
        <v>4</v>
      </c>
      <c r="M97" s="9">
        <f t="shared" si="29"/>
        <v>2</v>
      </c>
      <c r="N97" s="8">
        <f t="shared" si="30"/>
        <v>3</v>
      </c>
      <c r="O97" s="2">
        <f t="shared" si="31"/>
        <v>0.12913457181694607</v>
      </c>
      <c r="P97" s="2">
        <f t="shared" si="32"/>
        <v>0.30871469566530735</v>
      </c>
      <c r="Q97" s="2">
        <f t="shared" si="33"/>
        <v>0.17504908624074914</v>
      </c>
      <c r="R97" s="2">
        <f t="shared" si="34"/>
        <v>0.3871016462769975</v>
      </c>
      <c r="S97" s="1">
        <v>1710</v>
      </c>
      <c r="T97" s="1">
        <v>4088</v>
      </c>
      <c r="U97" s="1">
        <v>2318</v>
      </c>
      <c r="V97" s="1">
        <v>233</v>
      </c>
      <c r="W97" s="1">
        <v>21</v>
      </c>
      <c r="X97" s="1">
        <v>0</v>
      </c>
      <c r="AB97" s="1">
        <v>4</v>
      </c>
      <c r="AF97" s="1">
        <v>4529</v>
      </c>
      <c r="AN97" s="1">
        <v>25</v>
      </c>
      <c r="AO97" s="1">
        <v>314</v>
      </c>
      <c r="AS97" t="s">
        <v>841</v>
      </c>
      <c r="AT97" t="s">
        <v>1208</v>
      </c>
      <c r="AW97" s="31">
        <v>2</v>
      </c>
      <c r="AX97" s="33">
        <v>701</v>
      </c>
      <c r="AY97" s="36">
        <f t="shared" si="35"/>
        <v>2701</v>
      </c>
      <c r="BA97" s="7" t="s">
        <v>2945</v>
      </c>
    </row>
    <row r="98" spans="1:53" hidden="1" outlineLevel="1">
      <c r="A98" t="s">
        <v>934</v>
      </c>
      <c r="B98" t="s">
        <v>1208</v>
      </c>
      <c r="C98" s="21"/>
      <c r="F98" s="1">
        <f t="shared" si="36"/>
        <v>13574</v>
      </c>
      <c r="H98" s="1">
        <v>8212</v>
      </c>
      <c r="I98" s="1">
        <v>8081</v>
      </c>
      <c r="J98" s="2" t="str">
        <f t="shared" si="26"/>
        <v/>
      </c>
      <c r="K98" s="2">
        <f t="shared" si="27"/>
        <v>0.59532930602622658</v>
      </c>
      <c r="L98" s="50">
        <f t="shared" si="28"/>
        <v>4</v>
      </c>
      <c r="M98" s="9">
        <f t="shared" si="29"/>
        <v>2</v>
      </c>
      <c r="N98" s="8">
        <f t="shared" si="30"/>
        <v>3</v>
      </c>
      <c r="O98" s="2">
        <f t="shared" si="31"/>
        <v>0.16428466185354354</v>
      </c>
      <c r="P98" s="2">
        <f t="shared" si="32"/>
        <v>0.26388684249300132</v>
      </c>
      <c r="Q98" s="2">
        <f t="shared" si="33"/>
        <v>0.17194636805657876</v>
      </c>
      <c r="R98" s="2">
        <f t="shared" si="34"/>
        <v>0.39988212759687641</v>
      </c>
      <c r="S98" s="1">
        <v>2230</v>
      </c>
      <c r="T98" s="1">
        <v>3582</v>
      </c>
      <c r="U98" s="1">
        <v>2334</v>
      </c>
      <c r="V98" s="1">
        <v>267</v>
      </c>
      <c r="W98" s="1">
        <v>27</v>
      </c>
      <c r="X98" s="1">
        <v>0</v>
      </c>
      <c r="AB98" s="1">
        <v>5</v>
      </c>
      <c r="AF98" s="1">
        <v>4745</v>
      </c>
      <c r="AN98" s="1">
        <v>61</v>
      </c>
      <c r="AO98" s="1">
        <v>323</v>
      </c>
      <c r="AS98" t="s">
        <v>934</v>
      </c>
      <c r="AT98" t="s">
        <v>1208</v>
      </c>
      <c r="AW98" s="31">
        <v>2</v>
      </c>
      <c r="AX98" s="33">
        <v>701</v>
      </c>
      <c r="AY98" s="36">
        <f t="shared" si="35"/>
        <v>2701</v>
      </c>
      <c r="BA98" s="7" t="s">
        <v>2945</v>
      </c>
    </row>
    <row r="99" spans="1:53" hidden="1" outlineLevel="1">
      <c r="A99" t="s">
        <v>922</v>
      </c>
      <c r="B99" t="s">
        <v>1208</v>
      </c>
      <c r="C99" s="21"/>
      <c r="F99" s="1">
        <f t="shared" si="36"/>
        <v>15175</v>
      </c>
      <c r="H99" s="1">
        <v>10600</v>
      </c>
      <c r="I99" s="1">
        <v>10381</v>
      </c>
      <c r="J99" s="2" t="str">
        <f t="shared" si="26"/>
        <v/>
      </c>
      <c r="K99" s="2">
        <f t="shared" si="27"/>
        <v>0.68408566721581554</v>
      </c>
      <c r="L99" s="50">
        <f t="shared" si="28"/>
        <v>4</v>
      </c>
      <c r="M99" s="9">
        <f t="shared" si="29"/>
        <v>2</v>
      </c>
      <c r="N99" s="8">
        <f t="shared" si="30"/>
        <v>3</v>
      </c>
      <c r="O99" s="2">
        <f t="shared" si="31"/>
        <v>0.12744645799011531</v>
      </c>
      <c r="P99" s="2">
        <f t="shared" si="32"/>
        <v>0.31182866556836902</v>
      </c>
      <c r="Q99" s="2">
        <f t="shared" si="33"/>
        <v>0.19281713344316309</v>
      </c>
      <c r="R99" s="2">
        <f t="shared" si="34"/>
        <v>0.36790774299835249</v>
      </c>
      <c r="S99" s="1">
        <v>1934</v>
      </c>
      <c r="T99" s="1">
        <v>4732</v>
      </c>
      <c r="U99" s="1">
        <v>2926</v>
      </c>
      <c r="V99" s="1">
        <v>205</v>
      </c>
      <c r="W99" s="1">
        <v>73</v>
      </c>
      <c r="X99" s="1">
        <v>0</v>
      </c>
      <c r="AB99" s="1">
        <v>1</v>
      </c>
      <c r="AF99" s="1">
        <v>5015</v>
      </c>
      <c r="AN99" s="1">
        <v>10</v>
      </c>
      <c r="AO99" s="1">
        <v>279</v>
      </c>
      <c r="AS99" t="s">
        <v>922</v>
      </c>
      <c r="AT99" t="s">
        <v>1208</v>
      </c>
      <c r="AW99" s="31">
        <v>2</v>
      </c>
      <c r="AX99" s="33">
        <v>701</v>
      </c>
      <c r="AY99" s="36">
        <f t="shared" si="35"/>
        <v>2701</v>
      </c>
      <c r="BA99" s="7" t="s">
        <v>2945</v>
      </c>
    </row>
    <row r="100" spans="1:53" hidden="1" outlineLevel="1">
      <c r="A100" t="s">
        <v>923</v>
      </c>
      <c r="B100" t="s">
        <v>1208</v>
      </c>
      <c r="C100" s="21"/>
      <c r="F100" s="1">
        <f t="shared" si="36"/>
        <v>13570</v>
      </c>
      <c r="H100" s="1">
        <v>8151</v>
      </c>
      <c r="I100" s="1">
        <v>8008</v>
      </c>
      <c r="J100" s="2" t="str">
        <f t="shared" si="26"/>
        <v/>
      </c>
      <c r="K100" s="2">
        <f t="shared" si="27"/>
        <v>0.59012527634487844</v>
      </c>
      <c r="L100" s="50">
        <f t="shared" si="28"/>
        <v>4</v>
      </c>
      <c r="M100" s="9">
        <f t="shared" si="29"/>
        <v>2</v>
      </c>
      <c r="N100" s="8">
        <f t="shared" si="30"/>
        <v>3</v>
      </c>
      <c r="O100" s="2">
        <f t="shared" si="31"/>
        <v>8.6514369933677226E-2</v>
      </c>
      <c r="P100" s="2">
        <f t="shared" si="32"/>
        <v>0.3309506263817244</v>
      </c>
      <c r="Q100" s="2">
        <f t="shared" si="33"/>
        <v>0.18209285187914517</v>
      </c>
      <c r="R100" s="2">
        <f t="shared" si="34"/>
        <v>0.40044215180545328</v>
      </c>
      <c r="S100" s="1">
        <v>1174</v>
      </c>
      <c r="T100" s="1">
        <v>4491</v>
      </c>
      <c r="U100" s="1">
        <v>2471</v>
      </c>
      <c r="V100" s="1">
        <v>135</v>
      </c>
      <c r="W100" s="1">
        <v>57</v>
      </c>
      <c r="X100" s="1">
        <v>0</v>
      </c>
      <c r="AB100" s="1">
        <v>5</v>
      </c>
      <c r="AF100" s="1">
        <v>4695</v>
      </c>
      <c r="AN100" s="1">
        <v>20</v>
      </c>
      <c r="AO100" s="1">
        <v>522</v>
      </c>
      <c r="AS100" t="s">
        <v>923</v>
      </c>
      <c r="AT100" t="s">
        <v>1208</v>
      </c>
      <c r="AW100" s="31">
        <v>2</v>
      </c>
      <c r="AX100" s="33">
        <v>701</v>
      </c>
      <c r="AY100" s="36">
        <f t="shared" si="35"/>
        <v>2701</v>
      </c>
      <c r="BA100" s="7" t="s">
        <v>2945</v>
      </c>
    </row>
    <row r="101" spans="1:53" hidden="1" outlineLevel="1">
      <c r="A101" t="s">
        <v>1656</v>
      </c>
      <c r="B101" t="s">
        <v>1208</v>
      </c>
      <c r="C101" s="21"/>
      <c r="F101" s="1">
        <f t="shared" si="36"/>
        <v>13797</v>
      </c>
      <c r="H101" s="1">
        <v>7864</v>
      </c>
      <c r="I101" s="1">
        <v>7681</v>
      </c>
      <c r="J101" s="2" t="str">
        <f t="shared" si="26"/>
        <v/>
      </c>
      <c r="K101" s="2">
        <f t="shared" si="27"/>
        <v>0.55671522794810469</v>
      </c>
      <c r="L101" s="50">
        <f t="shared" si="28"/>
        <v>4</v>
      </c>
      <c r="M101" s="9">
        <f t="shared" si="29"/>
        <v>2</v>
      </c>
      <c r="N101" s="8">
        <f t="shared" si="30"/>
        <v>3</v>
      </c>
      <c r="O101" s="2">
        <f t="shared" si="31"/>
        <v>8.1756903674711889E-2</v>
      </c>
      <c r="P101" s="2">
        <f t="shared" si="32"/>
        <v>0.33775458432992678</v>
      </c>
      <c r="Q101" s="2">
        <f t="shared" si="33"/>
        <v>0.18417047184170471</v>
      </c>
      <c r="R101" s="2">
        <f t="shared" si="34"/>
        <v>0.39631804015365663</v>
      </c>
      <c r="S101" s="1">
        <v>1128</v>
      </c>
      <c r="T101" s="1">
        <v>4660</v>
      </c>
      <c r="U101" s="1">
        <v>2541</v>
      </c>
      <c r="V101" s="1">
        <v>132</v>
      </c>
      <c r="W101" s="1">
        <v>48</v>
      </c>
      <c r="X101" s="1">
        <v>0</v>
      </c>
      <c r="AB101" s="1">
        <v>9</v>
      </c>
      <c r="AF101" s="1">
        <v>4762</v>
      </c>
      <c r="AN101" s="1">
        <v>15</v>
      </c>
      <c r="AO101" s="1">
        <v>502</v>
      </c>
      <c r="AS101" t="s">
        <v>1656</v>
      </c>
      <c r="AT101" t="s">
        <v>1208</v>
      </c>
      <c r="AW101" s="31">
        <v>2</v>
      </c>
      <c r="AX101" s="33">
        <v>701</v>
      </c>
      <c r="AY101" s="36">
        <f t="shared" si="35"/>
        <v>2701</v>
      </c>
      <c r="BA101" s="7" t="s">
        <v>2945</v>
      </c>
    </row>
    <row r="102" spans="1:53" hidden="1" outlineLevel="1">
      <c r="A102" t="s">
        <v>2179</v>
      </c>
      <c r="B102" t="s">
        <v>1208</v>
      </c>
      <c r="C102" s="21"/>
      <c r="F102" s="1">
        <f t="shared" si="36"/>
        <v>14583</v>
      </c>
      <c r="H102" s="1">
        <v>8720</v>
      </c>
      <c r="I102" s="1">
        <v>8553</v>
      </c>
      <c r="J102" s="2" t="str">
        <f t="shared" si="26"/>
        <v/>
      </c>
      <c r="K102" s="2">
        <f t="shared" si="27"/>
        <v>0.58650483439621481</v>
      </c>
      <c r="L102" s="50">
        <f t="shared" si="28"/>
        <v>4</v>
      </c>
      <c r="M102" s="9">
        <f t="shared" si="29"/>
        <v>2</v>
      </c>
      <c r="N102" s="8">
        <f t="shared" si="30"/>
        <v>3</v>
      </c>
      <c r="O102" s="2">
        <f t="shared" si="31"/>
        <v>0.11410546526777755</v>
      </c>
      <c r="P102" s="2">
        <f t="shared" si="32"/>
        <v>0.28498937118562712</v>
      </c>
      <c r="Q102" s="2">
        <f t="shared" si="33"/>
        <v>0.17890694644449015</v>
      </c>
      <c r="R102" s="2">
        <f t="shared" si="34"/>
        <v>0.42199821710210528</v>
      </c>
      <c r="S102" s="1">
        <v>1664</v>
      </c>
      <c r="T102" s="1">
        <v>4156</v>
      </c>
      <c r="U102" s="1">
        <v>2609</v>
      </c>
      <c r="V102" s="1">
        <v>117</v>
      </c>
      <c r="W102" s="1">
        <v>85</v>
      </c>
      <c r="X102" s="1">
        <v>0</v>
      </c>
      <c r="AB102" s="1">
        <v>1</v>
      </c>
      <c r="AF102" s="1">
        <v>5441</v>
      </c>
      <c r="AN102" s="1">
        <v>13</v>
      </c>
      <c r="AO102" s="1">
        <v>497</v>
      </c>
      <c r="AS102" t="s">
        <v>2179</v>
      </c>
      <c r="AT102" t="s">
        <v>1208</v>
      </c>
      <c r="AW102" s="31">
        <v>2</v>
      </c>
      <c r="AX102" s="33">
        <v>701</v>
      </c>
      <c r="AY102" s="36">
        <f t="shared" si="35"/>
        <v>2701</v>
      </c>
      <c r="BA102" s="7" t="s">
        <v>2945</v>
      </c>
    </row>
    <row r="103" spans="1:53" hidden="1" outlineLevel="1">
      <c r="A103" t="s">
        <v>1046</v>
      </c>
      <c r="B103" t="s">
        <v>1208</v>
      </c>
      <c r="C103" s="21"/>
      <c r="F103" s="1">
        <f t="shared" si="36"/>
        <v>12343</v>
      </c>
      <c r="H103" s="1">
        <v>6295</v>
      </c>
      <c r="I103" s="1">
        <v>6157</v>
      </c>
      <c r="J103" s="2" t="str">
        <f t="shared" si="26"/>
        <v/>
      </c>
      <c r="K103" s="2">
        <f t="shared" si="27"/>
        <v>0.49882524507818199</v>
      </c>
      <c r="L103" s="50">
        <f t="shared" si="28"/>
        <v>4</v>
      </c>
      <c r="M103" s="9">
        <f t="shared" si="29"/>
        <v>2</v>
      </c>
      <c r="N103" s="8">
        <f t="shared" si="30"/>
        <v>3</v>
      </c>
      <c r="O103" s="2">
        <f t="shared" si="31"/>
        <v>0.11917686137891922</v>
      </c>
      <c r="P103" s="2">
        <f t="shared" si="32"/>
        <v>0.27205703637689377</v>
      </c>
      <c r="Q103" s="2">
        <f t="shared" si="33"/>
        <v>0.16989386696913231</v>
      </c>
      <c r="R103" s="2">
        <f t="shared" si="34"/>
        <v>0.4388722352750547</v>
      </c>
      <c r="S103" s="1">
        <v>1471</v>
      </c>
      <c r="T103" s="1">
        <v>3358</v>
      </c>
      <c r="U103" s="1">
        <v>2097</v>
      </c>
      <c r="V103" s="1">
        <v>88</v>
      </c>
      <c r="W103" s="1">
        <v>61</v>
      </c>
      <c r="X103" s="1">
        <v>0</v>
      </c>
      <c r="AB103" s="1">
        <v>5</v>
      </c>
      <c r="AF103" s="1">
        <v>4887</v>
      </c>
      <c r="AN103" s="1">
        <v>17</v>
      </c>
      <c r="AO103" s="1">
        <v>359</v>
      </c>
      <c r="AS103" t="s">
        <v>1046</v>
      </c>
      <c r="AT103" t="s">
        <v>1208</v>
      </c>
      <c r="AW103" s="31">
        <v>2</v>
      </c>
      <c r="AX103" s="33">
        <v>701</v>
      </c>
      <c r="AY103" s="36">
        <f t="shared" si="35"/>
        <v>2701</v>
      </c>
      <c r="BA103" s="7" t="s">
        <v>2945</v>
      </c>
    </row>
    <row r="104" spans="1:53" hidden="1" outlineLevel="1">
      <c r="A104" t="s">
        <v>796</v>
      </c>
      <c r="B104" t="s">
        <v>1208</v>
      </c>
      <c r="C104" s="21"/>
      <c r="F104" s="1">
        <f t="shared" si="36"/>
        <v>14803</v>
      </c>
      <c r="H104" s="1">
        <v>9356</v>
      </c>
      <c r="I104" s="1">
        <v>9173</v>
      </c>
      <c r="J104" s="2" t="str">
        <f t="shared" si="26"/>
        <v/>
      </c>
      <c r="K104" s="2">
        <f t="shared" si="27"/>
        <v>0.61967168817131657</v>
      </c>
      <c r="L104" s="50">
        <f t="shared" si="28"/>
        <v>2</v>
      </c>
      <c r="M104" s="9">
        <f t="shared" si="29"/>
        <v>4</v>
      </c>
      <c r="N104" s="8">
        <f t="shared" si="30"/>
        <v>3</v>
      </c>
      <c r="O104" s="2">
        <f t="shared" si="31"/>
        <v>0.22313044653110856</v>
      </c>
      <c r="P104" s="2">
        <f t="shared" si="32"/>
        <v>0.14774032290751873</v>
      </c>
      <c r="Q104" s="2">
        <f t="shared" si="33"/>
        <v>0.20867391744916572</v>
      </c>
      <c r="R104" s="2">
        <f t="shared" si="34"/>
        <v>0.42045531311220696</v>
      </c>
      <c r="S104" s="1">
        <v>3303</v>
      </c>
      <c r="T104" s="1">
        <v>2187</v>
      </c>
      <c r="U104" s="1">
        <v>3089</v>
      </c>
      <c r="V104" s="1">
        <v>92</v>
      </c>
      <c r="W104" s="1">
        <v>111</v>
      </c>
      <c r="X104" s="1">
        <v>0</v>
      </c>
      <c r="AB104" s="1">
        <v>7</v>
      </c>
      <c r="AF104" s="1">
        <v>5568</v>
      </c>
      <c r="AN104" s="1">
        <v>18</v>
      </c>
      <c r="AO104" s="1">
        <v>428</v>
      </c>
      <c r="AS104" t="s">
        <v>796</v>
      </c>
      <c r="AT104" t="s">
        <v>1208</v>
      </c>
      <c r="AW104" s="31">
        <v>2</v>
      </c>
      <c r="AX104" s="33">
        <v>701</v>
      </c>
      <c r="AY104" s="36">
        <f t="shared" si="35"/>
        <v>2701</v>
      </c>
      <c r="BA104" s="7" t="s">
        <v>2945</v>
      </c>
    </row>
    <row r="105" spans="1:53" hidden="1" outlineLevel="1">
      <c r="A105" t="s">
        <v>1620</v>
      </c>
      <c r="B105" t="s">
        <v>1208</v>
      </c>
      <c r="C105" s="21"/>
      <c r="F105" s="1">
        <f t="shared" si="36"/>
        <v>13819</v>
      </c>
      <c r="H105" s="1">
        <v>8752</v>
      </c>
      <c r="I105" s="1">
        <v>8555</v>
      </c>
      <c r="J105" s="2" t="str">
        <f t="shared" si="26"/>
        <v/>
      </c>
      <c r="K105" s="2">
        <f t="shared" si="27"/>
        <v>0.61907518633765102</v>
      </c>
      <c r="L105" s="50">
        <f t="shared" si="28"/>
        <v>4</v>
      </c>
      <c r="M105" s="9">
        <f t="shared" si="29"/>
        <v>3</v>
      </c>
      <c r="N105" s="8">
        <f t="shared" si="30"/>
        <v>2</v>
      </c>
      <c r="O105" s="2">
        <f t="shared" si="31"/>
        <v>0.15449743107316014</v>
      </c>
      <c r="P105" s="2">
        <f t="shared" si="32"/>
        <v>0.20681670164266588</v>
      </c>
      <c r="Q105" s="2">
        <f t="shared" si="33"/>
        <v>0.20934944641435704</v>
      </c>
      <c r="R105" s="2">
        <f t="shared" si="34"/>
        <v>0.42933642086981694</v>
      </c>
      <c r="S105" s="1">
        <v>2135</v>
      </c>
      <c r="T105" s="1">
        <v>2858</v>
      </c>
      <c r="U105" s="1">
        <v>2893</v>
      </c>
      <c r="V105" s="1">
        <v>97</v>
      </c>
      <c r="W105" s="1">
        <v>71</v>
      </c>
      <c r="X105" s="1">
        <v>0</v>
      </c>
      <c r="AB105" s="1">
        <v>5</v>
      </c>
      <c r="AF105" s="1">
        <v>5421</v>
      </c>
      <c r="AN105" s="1">
        <v>7</v>
      </c>
      <c r="AO105" s="1">
        <v>332</v>
      </c>
      <c r="AS105" t="s">
        <v>1620</v>
      </c>
      <c r="AT105" t="s">
        <v>1208</v>
      </c>
      <c r="AW105" s="31">
        <v>2</v>
      </c>
      <c r="AX105" s="33">
        <v>701</v>
      </c>
      <c r="AY105" s="36">
        <f t="shared" si="35"/>
        <v>2701</v>
      </c>
      <c r="BA105" s="7" t="s">
        <v>2945</v>
      </c>
    </row>
    <row r="106" spans="1:53" hidden="1" outlineLevel="1">
      <c r="A106" t="s">
        <v>1329</v>
      </c>
      <c r="B106" t="s">
        <v>1208</v>
      </c>
      <c r="C106" s="21"/>
      <c r="F106" s="1">
        <f t="shared" si="36"/>
        <v>14196</v>
      </c>
      <c r="H106" s="1">
        <v>8210</v>
      </c>
      <c r="I106" s="1">
        <v>7981</v>
      </c>
      <c r="J106" s="2" t="str">
        <f t="shared" si="26"/>
        <v/>
      </c>
      <c r="K106" s="2">
        <f t="shared" si="27"/>
        <v>0.56220061989292758</v>
      </c>
      <c r="L106" s="50">
        <f t="shared" si="28"/>
        <v>4</v>
      </c>
      <c r="M106" s="9">
        <f t="shared" si="29"/>
        <v>2</v>
      </c>
      <c r="N106" s="8">
        <f t="shared" si="30"/>
        <v>3</v>
      </c>
      <c r="O106" s="2">
        <f t="shared" si="31"/>
        <v>0.16483516483516483</v>
      </c>
      <c r="P106" s="2">
        <f t="shared" si="32"/>
        <v>0.20238095238095238</v>
      </c>
      <c r="Q106" s="2">
        <f t="shared" si="33"/>
        <v>0.18322062552831783</v>
      </c>
      <c r="R106" s="2">
        <f t="shared" si="34"/>
        <v>0.4495632572555649</v>
      </c>
      <c r="S106" s="1">
        <v>2340</v>
      </c>
      <c r="T106" s="1">
        <v>2873</v>
      </c>
      <c r="U106" s="1">
        <v>2601</v>
      </c>
      <c r="V106" s="1">
        <v>81</v>
      </c>
      <c r="W106" s="1">
        <v>75</v>
      </c>
      <c r="X106" s="1">
        <v>0</v>
      </c>
      <c r="AB106" s="1">
        <v>3</v>
      </c>
      <c r="AF106" s="1">
        <v>5678</v>
      </c>
      <c r="AN106" s="1">
        <v>16</v>
      </c>
      <c r="AO106" s="1">
        <v>529</v>
      </c>
      <c r="AS106" t="s">
        <v>1329</v>
      </c>
      <c r="AT106" t="s">
        <v>1208</v>
      </c>
      <c r="AW106" s="31">
        <v>2</v>
      </c>
      <c r="AX106" s="33">
        <v>701</v>
      </c>
      <c r="AY106" s="36">
        <f t="shared" si="35"/>
        <v>2701</v>
      </c>
      <c r="BA106" s="7" t="s">
        <v>2945</v>
      </c>
    </row>
    <row r="107" spans="1:53" hidden="1" outlineLevel="1">
      <c r="A107" t="s">
        <v>1342</v>
      </c>
      <c r="B107" t="s">
        <v>1208</v>
      </c>
      <c r="C107" s="21"/>
      <c r="F107" s="1">
        <f t="shared" si="36"/>
        <v>13064</v>
      </c>
      <c r="H107" s="1">
        <v>7283</v>
      </c>
      <c r="I107" s="1">
        <v>7064</v>
      </c>
      <c r="J107" s="2" t="str">
        <f t="shared" si="26"/>
        <v/>
      </c>
      <c r="K107" s="2">
        <f t="shared" si="27"/>
        <v>0.54072259644825471</v>
      </c>
      <c r="L107" s="50">
        <f t="shared" si="28"/>
        <v>4</v>
      </c>
      <c r="M107" s="9">
        <f t="shared" si="29"/>
        <v>2</v>
      </c>
      <c r="N107" s="8">
        <f t="shared" si="30"/>
        <v>3</v>
      </c>
      <c r="O107" s="2">
        <f t="shared" si="31"/>
        <v>0.11382424984690753</v>
      </c>
      <c r="P107" s="2">
        <f t="shared" si="32"/>
        <v>0.25168401714635641</v>
      </c>
      <c r="Q107" s="2">
        <f t="shared" si="33"/>
        <v>0.17751071647274955</v>
      </c>
      <c r="R107" s="2">
        <f t="shared" si="34"/>
        <v>0.45698101653398659</v>
      </c>
      <c r="S107" s="1">
        <v>1487</v>
      </c>
      <c r="T107" s="1">
        <v>3288</v>
      </c>
      <c r="U107" s="1">
        <v>2319</v>
      </c>
      <c r="V107" s="1">
        <v>104</v>
      </c>
      <c r="W107" s="1">
        <v>56</v>
      </c>
      <c r="X107" s="1">
        <v>0</v>
      </c>
      <c r="AB107" s="1">
        <v>2</v>
      </c>
      <c r="AF107" s="1">
        <v>5357</v>
      </c>
      <c r="AN107" s="1">
        <v>14</v>
      </c>
      <c r="AO107" s="1">
        <v>437</v>
      </c>
      <c r="AS107" t="s">
        <v>1342</v>
      </c>
      <c r="AT107" t="s">
        <v>1208</v>
      </c>
      <c r="AW107" s="31">
        <v>2</v>
      </c>
      <c r="AX107" s="33">
        <v>701</v>
      </c>
      <c r="AY107" s="36">
        <f t="shared" si="35"/>
        <v>2701</v>
      </c>
      <c r="BA107" s="7" t="s">
        <v>2945</v>
      </c>
    </row>
    <row r="108" spans="1:53" hidden="1" outlineLevel="1">
      <c r="A108" t="s">
        <v>1628</v>
      </c>
      <c r="B108" t="s">
        <v>1208</v>
      </c>
      <c r="C108" s="21"/>
      <c r="F108" s="1">
        <f t="shared" si="36"/>
        <v>9788</v>
      </c>
      <c r="H108" s="1">
        <v>5217</v>
      </c>
      <c r="I108" s="1">
        <v>5120</v>
      </c>
      <c r="J108" s="2" t="str">
        <f t="shared" si="26"/>
        <v/>
      </c>
      <c r="K108" s="2">
        <f t="shared" si="27"/>
        <v>0.52308949734368615</v>
      </c>
      <c r="L108" s="50">
        <f t="shared" si="28"/>
        <v>3</v>
      </c>
      <c r="M108" s="9">
        <f t="shared" si="29"/>
        <v>2</v>
      </c>
      <c r="N108" s="8">
        <f t="shared" si="30"/>
        <v>4</v>
      </c>
      <c r="O108" s="2">
        <f t="shared" si="31"/>
        <v>0.16714344094809971</v>
      </c>
      <c r="P108" s="2">
        <f t="shared" si="32"/>
        <v>0.1689824274621986</v>
      </c>
      <c r="Q108" s="2">
        <f t="shared" si="33"/>
        <v>0.1518185533306089</v>
      </c>
      <c r="R108" s="2">
        <f t="shared" si="34"/>
        <v>0.51205557825909276</v>
      </c>
      <c r="S108" s="1">
        <v>1636</v>
      </c>
      <c r="T108" s="1">
        <v>1654</v>
      </c>
      <c r="U108" s="1">
        <v>1486</v>
      </c>
      <c r="V108" s="1">
        <v>87</v>
      </c>
      <c r="W108" s="1">
        <v>20</v>
      </c>
      <c r="X108" s="1">
        <v>0</v>
      </c>
      <c r="AB108" s="1">
        <v>3</v>
      </c>
      <c r="AF108" s="1">
        <v>4482</v>
      </c>
      <c r="AN108" s="1">
        <v>8</v>
      </c>
      <c r="AO108" s="1">
        <v>412</v>
      </c>
      <c r="AS108" t="s">
        <v>1628</v>
      </c>
      <c r="AT108" t="s">
        <v>1208</v>
      </c>
      <c r="AW108" s="31">
        <v>2</v>
      </c>
      <c r="AX108" s="33">
        <v>701</v>
      </c>
      <c r="AY108" s="36">
        <f t="shared" si="35"/>
        <v>2701</v>
      </c>
      <c r="BA108" s="7" t="s">
        <v>2945</v>
      </c>
    </row>
    <row r="109" spans="1:53" hidden="1" outlineLevel="1">
      <c r="A109" t="s">
        <v>652</v>
      </c>
      <c r="B109" t="s">
        <v>1208</v>
      </c>
      <c r="C109" s="21"/>
      <c r="F109" s="1">
        <f t="shared" si="36"/>
        <v>10328</v>
      </c>
      <c r="H109" s="1">
        <v>5336</v>
      </c>
      <c r="I109" s="1">
        <v>5274</v>
      </c>
      <c r="J109" s="2" t="str">
        <f t="shared" si="26"/>
        <v/>
      </c>
      <c r="K109" s="2">
        <f t="shared" si="27"/>
        <v>0.51065065840433777</v>
      </c>
      <c r="L109" s="50">
        <f t="shared" si="28"/>
        <v>2</v>
      </c>
      <c r="M109" s="9">
        <f t="shared" si="29"/>
        <v>4</v>
      </c>
      <c r="N109" s="8">
        <f t="shared" si="30"/>
        <v>3</v>
      </c>
      <c r="O109" s="2">
        <f t="shared" si="31"/>
        <v>0.25019364833462432</v>
      </c>
      <c r="P109" s="2">
        <f t="shared" si="32"/>
        <v>0.1123160340821069</v>
      </c>
      <c r="Q109" s="2">
        <f t="shared" si="33"/>
        <v>0.14329976762199845</v>
      </c>
      <c r="R109" s="2">
        <f t="shared" si="34"/>
        <v>0.49419054996127032</v>
      </c>
      <c r="S109" s="1">
        <v>2584</v>
      </c>
      <c r="T109" s="1">
        <v>1160</v>
      </c>
      <c r="U109" s="1">
        <v>1480</v>
      </c>
      <c r="V109" s="1">
        <v>68</v>
      </c>
      <c r="W109" s="1">
        <v>25</v>
      </c>
      <c r="X109" s="1">
        <v>0</v>
      </c>
      <c r="AB109" s="1">
        <v>10</v>
      </c>
      <c r="AF109" s="1">
        <v>4444</v>
      </c>
      <c r="AN109" s="1">
        <v>16</v>
      </c>
      <c r="AO109" s="1">
        <v>541</v>
      </c>
      <c r="AS109" t="s">
        <v>652</v>
      </c>
      <c r="AT109" t="s">
        <v>1208</v>
      </c>
      <c r="AW109" s="31">
        <v>2</v>
      </c>
      <c r="AX109" s="33">
        <v>701</v>
      </c>
      <c r="AY109" s="36">
        <f t="shared" si="35"/>
        <v>2701</v>
      </c>
      <c r="BA109" s="7" t="s">
        <v>2945</v>
      </c>
    </row>
    <row r="110" spans="1:53" hidden="1" outlineLevel="1">
      <c r="A110" t="s">
        <v>1135</v>
      </c>
      <c r="B110" t="s">
        <v>1208</v>
      </c>
      <c r="C110" s="21"/>
      <c r="F110" s="1">
        <f t="shared" si="36"/>
        <v>10718</v>
      </c>
      <c r="H110" s="1">
        <v>5984</v>
      </c>
      <c r="I110" s="1">
        <v>5892</v>
      </c>
      <c r="J110" s="2" t="str">
        <f t="shared" si="26"/>
        <v/>
      </c>
      <c r="K110" s="2">
        <f t="shared" si="27"/>
        <v>0.54972942713192763</v>
      </c>
      <c r="L110" s="50">
        <f t="shared" si="28"/>
        <v>2</v>
      </c>
      <c r="M110" s="9">
        <f t="shared" si="29"/>
        <v>4</v>
      </c>
      <c r="N110" s="8">
        <f t="shared" si="30"/>
        <v>3</v>
      </c>
      <c r="O110" s="2">
        <f t="shared" si="31"/>
        <v>0.22214965478634074</v>
      </c>
      <c r="P110" s="2">
        <f t="shared" si="32"/>
        <v>0.12810225788393356</v>
      </c>
      <c r="Q110" s="2">
        <f t="shared" si="33"/>
        <v>0.1457361448031349</v>
      </c>
      <c r="R110" s="2">
        <f t="shared" si="34"/>
        <v>0.50401194252659076</v>
      </c>
      <c r="S110" s="1">
        <v>2381</v>
      </c>
      <c r="T110" s="1">
        <v>1373</v>
      </c>
      <c r="U110" s="1">
        <v>1562</v>
      </c>
      <c r="V110" s="1">
        <v>79</v>
      </c>
      <c r="W110" s="1">
        <v>25</v>
      </c>
      <c r="X110" s="1">
        <v>2</v>
      </c>
      <c r="AB110" s="1">
        <v>8</v>
      </c>
      <c r="AF110" s="1">
        <v>4620</v>
      </c>
      <c r="AN110" s="1">
        <v>15</v>
      </c>
      <c r="AO110" s="1">
        <v>653</v>
      </c>
      <c r="AS110" t="s">
        <v>1135</v>
      </c>
      <c r="AT110" t="s">
        <v>1208</v>
      </c>
      <c r="AW110" s="31">
        <v>2</v>
      </c>
      <c r="AX110" s="33">
        <v>701</v>
      </c>
      <c r="AY110" s="36">
        <f t="shared" si="35"/>
        <v>2701</v>
      </c>
      <c r="BA110" s="7" t="s">
        <v>2945</v>
      </c>
    </row>
    <row r="111" spans="1:53" hidden="1" outlineLevel="1">
      <c r="A111" t="s">
        <v>1396</v>
      </c>
      <c r="B111" t="s">
        <v>1208</v>
      </c>
      <c r="C111" s="21"/>
      <c r="F111" s="1">
        <f t="shared" si="36"/>
        <v>9057</v>
      </c>
      <c r="H111" s="1">
        <v>4572</v>
      </c>
      <c r="I111" s="1">
        <v>4516</v>
      </c>
      <c r="J111" s="2" t="str">
        <f t="shared" si="26"/>
        <v/>
      </c>
      <c r="K111" s="2">
        <f t="shared" si="27"/>
        <v>0.49861985204813958</v>
      </c>
      <c r="L111" s="50">
        <f t="shared" si="28"/>
        <v>2</v>
      </c>
      <c r="M111" s="9">
        <f t="shared" si="29"/>
        <v>3</v>
      </c>
      <c r="N111" s="8">
        <f t="shared" si="30"/>
        <v>4</v>
      </c>
      <c r="O111" s="2">
        <f t="shared" si="31"/>
        <v>0.21994037760847962</v>
      </c>
      <c r="P111" s="2">
        <f t="shared" si="32"/>
        <v>0.13768355967759743</v>
      </c>
      <c r="Q111" s="2">
        <f t="shared" si="33"/>
        <v>0.11692613448161643</v>
      </c>
      <c r="R111" s="2">
        <f t="shared" si="34"/>
        <v>0.52544992823230663</v>
      </c>
      <c r="S111" s="1">
        <v>1992</v>
      </c>
      <c r="T111" s="1">
        <v>1247</v>
      </c>
      <c r="U111" s="1">
        <v>1059</v>
      </c>
      <c r="V111" s="1">
        <v>84</v>
      </c>
      <c r="W111" s="1">
        <v>23</v>
      </c>
      <c r="X111" s="1">
        <v>0</v>
      </c>
      <c r="AB111" s="1">
        <v>6</v>
      </c>
      <c r="AF111" s="1">
        <v>4064</v>
      </c>
      <c r="AN111" s="1">
        <v>8</v>
      </c>
      <c r="AO111" s="1">
        <v>574</v>
      </c>
      <c r="AS111" t="s">
        <v>1396</v>
      </c>
      <c r="AT111" t="s">
        <v>1208</v>
      </c>
      <c r="AW111" s="31">
        <v>2</v>
      </c>
      <c r="AX111" s="33">
        <v>701</v>
      </c>
      <c r="AY111" s="36">
        <f t="shared" si="35"/>
        <v>2701</v>
      </c>
      <c r="BA111" s="7" t="s">
        <v>2945</v>
      </c>
    </row>
    <row r="112" spans="1:53" collapsed="1">
      <c r="A112" t="s">
        <v>1801</v>
      </c>
      <c r="B112" t="s">
        <v>2342</v>
      </c>
      <c r="C112" s="69">
        <v>736732</v>
      </c>
      <c r="D112" s="69">
        <v>521000</v>
      </c>
      <c r="E112" s="69">
        <v>503000</v>
      </c>
      <c r="F112" s="1">
        <f>SUM(F72:F111)</f>
        <v>509011</v>
      </c>
      <c r="H112" s="1">
        <f>SUM(H72:H111)</f>
        <v>285449</v>
      </c>
      <c r="I112" s="1">
        <v>279741</v>
      </c>
      <c r="J112" s="2">
        <f t="shared" si="26"/>
        <v>0.53693090211132433</v>
      </c>
      <c r="K112" s="2">
        <f t="shared" si="27"/>
        <v>0.54957751404193622</v>
      </c>
      <c r="L112" s="50">
        <f t="shared" si="28"/>
        <v>4</v>
      </c>
      <c r="M112" s="9">
        <f t="shared" si="29"/>
        <v>2</v>
      </c>
      <c r="N112" s="8">
        <f t="shared" si="30"/>
        <v>3</v>
      </c>
      <c r="O112" s="2">
        <f t="shared" si="31"/>
        <v>0.13844298060356258</v>
      </c>
      <c r="P112" s="2">
        <f t="shared" si="32"/>
        <v>0.26700798214576893</v>
      </c>
      <c r="Q112" s="2">
        <f t="shared" si="33"/>
        <v>0.1710748883619411</v>
      </c>
      <c r="R112" s="2">
        <f t="shared" si="34"/>
        <v>0.42347414888872748</v>
      </c>
      <c r="S112" s="1">
        <f t="shared" ref="S112:X112" si="37">SUM(S72:S111)</f>
        <v>70469</v>
      </c>
      <c r="T112" s="1">
        <f t="shared" si="37"/>
        <v>135910</v>
      </c>
      <c r="U112" s="1">
        <f t="shared" si="37"/>
        <v>87079</v>
      </c>
      <c r="V112" s="1">
        <f t="shared" si="37"/>
        <v>7184</v>
      </c>
      <c r="W112" s="1">
        <f t="shared" si="37"/>
        <v>1798</v>
      </c>
      <c r="X112" s="1">
        <f t="shared" si="37"/>
        <v>2</v>
      </c>
      <c r="AB112" s="1">
        <f>SUM(AB72:AB111)</f>
        <v>209</v>
      </c>
      <c r="AF112" s="1">
        <f>SUM(AF72:AF111)</f>
        <v>189146</v>
      </c>
      <c r="AN112" s="1">
        <f>SUM(AN72:AN111)</f>
        <v>1115</v>
      </c>
      <c r="AO112" s="1">
        <f>SUM(AO72:AO111)</f>
        <v>16099</v>
      </c>
      <c r="AS112" t="s">
        <v>1801</v>
      </c>
      <c r="AT112" t="s">
        <v>2342</v>
      </c>
      <c r="AW112" s="31">
        <v>2</v>
      </c>
      <c r="AX112" s="33"/>
      <c r="AY112" s="31">
        <v>2</v>
      </c>
      <c r="BA112" s="7" t="s">
        <v>2145</v>
      </c>
    </row>
    <row r="113" spans="1:60">
      <c r="C113" s="21"/>
      <c r="J113" s="2"/>
      <c r="K113" s="2"/>
      <c r="L113" s="50"/>
      <c r="M113" s="9"/>
      <c r="N113" s="8"/>
      <c r="AW113" s="31"/>
      <c r="AX113" s="33"/>
      <c r="AY113" s="36"/>
    </row>
    <row r="114" spans="1:60" hidden="1" outlineLevel="1">
      <c r="A114" t="s">
        <v>1871</v>
      </c>
      <c r="B114" t="s">
        <v>1870</v>
      </c>
      <c r="C114" s="21">
        <v>71828</v>
      </c>
      <c r="F114" s="1">
        <f>BH114</f>
        <v>51534</v>
      </c>
      <c r="G114" s="1">
        <f>SUM(S114:AP114)</f>
        <v>46181</v>
      </c>
      <c r="H114" s="1">
        <v>21324</v>
      </c>
      <c r="I114" s="1">
        <v>20855</v>
      </c>
      <c r="J114" s="2" t="str">
        <f t="shared" ref="J114:J129" si="38">IF(D114&gt;0,I114/D114,"")</f>
        <v/>
      </c>
      <c r="K114" s="2">
        <f t="shared" ref="K114:K129" si="39">IF(F114&gt;0,I114/F114,"")</f>
        <v>0.404684286102379</v>
      </c>
      <c r="L114" s="50">
        <f t="shared" ref="L114:L129" si="40">IF(S114&gt;0,RANK(S114,$S114:$AP114),"")</f>
        <v>1</v>
      </c>
      <c r="M114" s="9">
        <f t="shared" ref="M114:M129" si="41">IF(T114&gt;0,RANK(T114,$S114:$AP114),"")</f>
        <v>3</v>
      </c>
      <c r="N114" s="8" t="str">
        <f t="shared" ref="N114:N129" si="42">IF(U114&gt;0,RANK(U114,$S114:$AP114),"")</f>
        <v/>
      </c>
      <c r="O114" s="2">
        <f t="shared" ref="O114:O129" si="43">IF(SUM($S114:$AO114)=0,"-",S114/SUM($S114:$AO114))</f>
        <v>0.57065205621846371</v>
      </c>
      <c r="P114" s="2">
        <f t="shared" ref="P114:P129" si="44">IF(SUM($S114:$AO114)=0,"-",T114/SUM($S114:$AO114))</f>
        <v>0.15737271801979341</v>
      </c>
      <c r="Q114" s="2">
        <f t="shared" ref="Q114:Q129" si="45">IF(SUM($S114:$AO114)=0,"-",U114/SUM($S114:$AO114))</f>
        <v>0</v>
      </c>
      <c r="R114" s="2">
        <f t="shared" ref="R114:R129" si="46">IF(SUM($S114:$AO114)=0,"-",(1-O114-P114-Q114))</f>
        <v>0.27197522576174288</v>
      </c>
      <c r="S114" s="1">
        <v>26351</v>
      </c>
      <c r="T114" s="1">
        <v>7267</v>
      </c>
      <c r="V114" s="1">
        <v>148</v>
      </c>
      <c r="X114" s="1">
        <v>12411</v>
      </c>
      <c r="AP114">
        <v>4</v>
      </c>
      <c r="AS114" t="s">
        <v>1871</v>
      </c>
      <c r="AT114" t="s">
        <v>1870</v>
      </c>
      <c r="AW114" s="31">
        <v>4</v>
      </c>
      <c r="AX114" s="33">
        <v>1</v>
      </c>
      <c r="AY114" s="36">
        <f t="shared" ref="AY114:AY128" si="47">1000*AW114+AX114</f>
        <v>4001</v>
      </c>
      <c r="BA114" s="7" t="s">
        <v>31</v>
      </c>
      <c r="BE114" s="1">
        <f t="shared" ref="BE114:BE128" si="48">G114</f>
        <v>46181</v>
      </c>
      <c r="BF114" s="1">
        <v>5353</v>
      </c>
      <c r="BH114" s="1">
        <f>BF114+BE114</f>
        <v>51534</v>
      </c>
    </row>
    <row r="115" spans="1:60" hidden="1" outlineLevel="1">
      <c r="A115" t="s">
        <v>1839</v>
      </c>
      <c r="B115" t="s">
        <v>1870</v>
      </c>
      <c r="C115" s="21">
        <v>127448</v>
      </c>
      <c r="F115" s="1">
        <f t="shared" ref="F115:F128" si="49">BH115</f>
        <v>79011</v>
      </c>
      <c r="G115" s="1">
        <f t="shared" ref="G115:G128" si="50">SUM(S115:AP115)</f>
        <v>68612</v>
      </c>
      <c r="H115" s="1">
        <v>37218</v>
      </c>
      <c r="I115" s="1">
        <v>36624</v>
      </c>
      <c r="J115" s="2" t="str">
        <f t="shared" si="38"/>
        <v/>
      </c>
      <c r="K115" s="2">
        <f t="shared" si="39"/>
        <v>0.46353039450203137</v>
      </c>
      <c r="L115" s="50">
        <f t="shared" si="40"/>
        <v>3</v>
      </c>
      <c r="M115" s="9">
        <f t="shared" si="41"/>
        <v>1</v>
      </c>
      <c r="N115" s="8" t="str">
        <f t="shared" si="42"/>
        <v/>
      </c>
      <c r="O115" s="2">
        <f t="shared" si="43"/>
        <v>0.27381525050655237</v>
      </c>
      <c r="P115" s="2">
        <f t="shared" si="44"/>
        <v>0.37117534729814433</v>
      </c>
      <c r="Q115" s="2">
        <f t="shared" si="45"/>
        <v>0</v>
      </c>
      <c r="R115" s="2">
        <f t="shared" si="46"/>
        <v>0.35500940219530336</v>
      </c>
      <c r="S115" s="1">
        <v>18784</v>
      </c>
      <c r="T115" s="1">
        <v>25463</v>
      </c>
      <c r="V115" s="1">
        <v>431</v>
      </c>
      <c r="X115" s="1">
        <v>23923</v>
      </c>
      <c r="AP115">
        <v>11</v>
      </c>
      <c r="AS115" t="s">
        <v>1839</v>
      </c>
      <c r="AT115" t="s">
        <v>1870</v>
      </c>
      <c r="AW115" s="31">
        <v>4</v>
      </c>
      <c r="AX115" s="33">
        <v>3</v>
      </c>
      <c r="AY115" s="36">
        <f t="shared" si="47"/>
        <v>4003</v>
      </c>
      <c r="BA115" s="7" t="s">
        <v>31</v>
      </c>
      <c r="BE115" s="1">
        <f t="shared" si="48"/>
        <v>68612</v>
      </c>
      <c r="BF115" s="1">
        <v>10399</v>
      </c>
      <c r="BH115" s="1">
        <f t="shared" ref="BH115:BH128" si="51">BF115+BE115</f>
        <v>79011</v>
      </c>
    </row>
    <row r="116" spans="1:60" hidden="1" outlineLevel="1">
      <c r="A116" t="s">
        <v>1413</v>
      </c>
      <c r="B116" t="s">
        <v>1870</v>
      </c>
      <c r="C116" s="21">
        <v>137682</v>
      </c>
      <c r="F116" s="1">
        <f t="shared" si="49"/>
        <v>85513</v>
      </c>
      <c r="G116" s="1">
        <f t="shared" si="50"/>
        <v>70719</v>
      </c>
      <c r="H116" s="1">
        <v>37734</v>
      </c>
      <c r="I116" s="1">
        <v>36786</v>
      </c>
      <c r="J116" s="2" t="str">
        <f t="shared" si="38"/>
        <v/>
      </c>
      <c r="K116" s="2">
        <f t="shared" si="39"/>
        <v>0.43018020651830718</v>
      </c>
      <c r="L116" s="50">
        <f t="shared" si="40"/>
        <v>1</v>
      </c>
      <c r="M116" s="9">
        <f t="shared" si="41"/>
        <v>3</v>
      </c>
      <c r="N116" s="8" t="str">
        <f t="shared" si="42"/>
        <v/>
      </c>
      <c r="O116" s="2">
        <f t="shared" si="43"/>
        <v>0.36845603416579459</v>
      </c>
      <c r="P116" s="2">
        <f t="shared" si="44"/>
        <v>0.25260910145091497</v>
      </c>
      <c r="Q116" s="2">
        <f t="shared" si="45"/>
        <v>0</v>
      </c>
      <c r="R116" s="2">
        <f t="shared" si="46"/>
        <v>0.37893486438329049</v>
      </c>
      <c r="S116" s="1">
        <v>26055</v>
      </c>
      <c r="T116" s="1">
        <v>17863</v>
      </c>
      <c r="V116" s="1">
        <v>776</v>
      </c>
      <c r="X116" s="1">
        <v>26020</v>
      </c>
      <c r="AP116">
        <v>5</v>
      </c>
      <c r="AS116" s="10" t="s">
        <v>1413</v>
      </c>
      <c r="AT116" s="10" t="s">
        <v>1870</v>
      </c>
      <c r="AV116" s="10"/>
      <c r="AW116" s="31">
        <v>4</v>
      </c>
      <c r="AX116" s="33">
        <v>5</v>
      </c>
      <c r="AY116" s="36">
        <f t="shared" si="47"/>
        <v>4005</v>
      </c>
      <c r="AZ116" s="10"/>
      <c r="BA116" s="7" t="s">
        <v>31</v>
      </c>
      <c r="BE116" s="1">
        <f t="shared" si="48"/>
        <v>70719</v>
      </c>
      <c r="BF116" s="1">
        <v>14794</v>
      </c>
      <c r="BH116" s="1">
        <f t="shared" si="51"/>
        <v>85513</v>
      </c>
    </row>
    <row r="117" spans="1:60" hidden="1" outlineLevel="1">
      <c r="A117" t="s">
        <v>1151</v>
      </c>
      <c r="B117" t="s">
        <v>1870</v>
      </c>
      <c r="C117" s="21">
        <v>53119</v>
      </c>
      <c r="F117" s="1">
        <f t="shared" si="49"/>
        <v>33603</v>
      </c>
      <c r="G117" s="1">
        <f t="shared" si="50"/>
        <v>29472</v>
      </c>
      <c r="H117" s="1">
        <v>16161</v>
      </c>
      <c r="I117" s="1">
        <v>15528</v>
      </c>
      <c r="J117" s="2" t="str">
        <f t="shared" si="38"/>
        <v/>
      </c>
      <c r="K117" s="2">
        <f t="shared" si="39"/>
        <v>0.46210159807160073</v>
      </c>
      <c r="L117" s="50">
        <f t="shared" si="40"/>
        <v>2</v>
      </c>
      <c r="M117" s="9">
        <f t="shared" si="41"/>
        <v>1</v>
      </c>
      <c r="N117" s="8" t="str">
        <f t="shared" si="42"/>
        <v/>
      </c>
      <c r="O117" s="2">
        <f t="shared" si="43"/>
        <v>0.32972514421445537</v>
      </c>
      <c r="P117" s="2">
        <f t="shared" si="44"/>
        <v>0.37699355276552426</v>
      </c>
      <c r="Q117" s="2">
        <f t="shared" si="45"/>
        <v>0</v>
      </c>
      <c r="R117" s="2">
        <f t="shared" si="46"/>
        <v>0.29328130302002042</v>
      </c>
      <c r="S117" s="1">
        <v>9717</v>
      </c>
      <c r="T117" s="1">
        <v>11110</v>
      </c>
      <c r="V117" s="1">
        <v>160</v>
      </c>
      <c r="X117" s="1">
        <v>8483</v>
      </c>
      <c r="AP117">
        <v>2</v>
      </c>
      <c r="AS117" t="s">
        <v>1151</v>
      </c>
      <c r="AT117" t="s">
        <v>1870</v>
      </c>
      <c r="AW117" s="31">
        <v>4</v>
      </c>
      <c r="AX117" s="33">
        <v>7</v>
      </c>
      <c r="AY117" s="36">
        <f t="shared" si="47"/>
        <v>4007</v>
      </c>
      <c r="BA117" s="7" t="s">
        <v>31</v>
      </c>
      <c r="BE117" s="1">
        <f t="shared" si="48"/>
        <v>29472</v>
      </c>
      <c r="BF117" s="1">
        <v>4131</v>
      </c>
      <c r="BH117" s="1">
        <f t="shared" si="51"/>
        <v>33603</v>
      </c>
    </row>
    <row r="118" spans="1:60" hidden="1" outlineLevel="1">
      <c r="A118" t="s">
        <v>2057</v>
      </c>
      <c r="B118" t="s">
        <v>1870</v>
      </c>
      <c r="C118" s="21">
        <v>37957</v>
      </c>
      <c r="F118" s="1">
        <f t="shared" si="49"/>
        <v>20460</v>
      </c>
      <c r="G118" s="1">
        <f t="shared" si="50"/>
        <v>17541</v>
      </c>
      <c r="H118" s="1">
        <v>7395</v>
      </c>
      <c r="I118" s="1">
        <v>7155</v>
      </c>
      <c r="J118" s="2" t="str">
        <f t="shared" si="38"/>
        <v/>
      </c>
      <c r="K118" s="2">
        <f t="shared" si="39"/>
        <v>0.34970674486803521</v>
      </c>
      <c r="L118" s="50">
        <f t="shared" si="40"/>
        <v>2</v>
      </c>
      <c r="M118" s="9">
        <f t="shared" si="41"/>
        <v>1</v>
      </c>
      <c r="N118" s="8" t="str">
        <f t="shared" si="42"/>
        <v/>
      </c>
      <c r="O118" s="2">
        <f t="shared" si="43"/>
        <v>0.32652944865727807</v>
      </c>
      <c r="P118" s="2">
        <f t="shared" si="44"/>
        <v>0.42499572381549688</v>
      </c>
      <c r="Q118" s="2">
        <f t="shared" si="45"/>
        <v>0</v>
      </c>
      <c r="R118" s="2">
        <f t="shared" si="46"/>
        <v>0.24847482752722505</v>
      </c>
      <c r="S118" s="1">
        <v>5727</v>
      </c>
      <c r="T118" s="1">
        <v>7454</v>
      </c>
      <c r="V118" s="1">
        <v>58</v>
      </c>
      <c r="X118" s="1">
        <v>4300</v>
      </c>
      <c r="AP118">
        <v>2</v>
      </c>
      <c r="AS118" t="s">
        <v>2057</v>
      </c>
      <c r="AT118" t="s">
        <v>1870</v>
      </c>
      <c r="AW118" s="31">
        <v>4</v>
      </c>
      <c r="AX118" s="33">
        <v>9</v>
      </c>
      <c r="AY118" s="36">
        <f t="shared" si="47"/>
        <v>4009</v>
      </c>
      <c r="BA118" s="7" t="s">
        <v>31</v>
      </c>
      <c r="BE118" s="1">
        <f t="shared" si="48"/>
        <v>17541</v>
      </c>
      <c r="BF118" s="1">
        <v>2919</v>
      </c>
      <c r="BH118" s="1">
        <f t="shared" si="51"/>
        <v>20460</v>
      </c>
    </row>
    <row r="119" spans="1:60" hidden="1" outlineLevel="1">
      <c r="A119" t="s">
        <v>798</v>
      </c>
      <c r="B119" t="s">
        <v>1870</v>
      </c>
      <c r="C119" s="21">
        <v>9346</v>
      </c>
      <c r="F119" s="1">
        <f t="shared" si="49"/>
        <v>4810</v>
      </c>
      <c r="G119" s="1">
        <f t="shared" si="50"/>
        <v>4382</v>
      </c>
      <c r="H119" s="1">
        <v>1996</v>
      </c>
      <c r="I119" s="1">
        <v>1899</v>
      </c>
      <c r="J119" s="2" t="str">
        <f t="shared" si="38"/>
        <v/>
      </c>
      <c r="K119" s="2">
        <f t="shared" si="39"/>
        <v>0.3948024948024948</v>
      </c>
      <c r="L119" s="50">
        <f t="shared" si="40"/>
        <v>1</v>
      </c>
      <c r="M119" s="9">
        <f t="shared" si="41"/>
        <v>3</v>
      </c>
      <c r="N119" s="8" t="str">
        <f t="shared" si="42"/>
        <v/>
      </c>
      <c r="O119" s="2">
        <f t="shared" si="43"/>
        <v>0.48265632131446828</v>
      </c>
      <c r="P119" s="2">
        <f t="shared" si="44"/>
        <v>0.24965769055225925</v>
      </c>
      <c r="Q119" s="2">
        <f t="shared" si="45"/>
        <v>0</v>
      </c>
      <c r="R119" s="2">
        <f t="shared" si="46"/>
        <v>0.26768598813327238</v>
      </c>
      <c r="S119" s="1">
        <v>2115</v>
      </c>
      <c r="T119" s="1">
        <v>1094</v>
      </c>
      <c r="V119" s="1">
        <v>22</v>
      </c>
      <c r="X119" s="1">
        <v>1151</v>
      </c>
      <c r="AP119">
        <v>0</v>
      </c>
      <c r="AS119" t="s">
        <v>798</v>
      </c>
      <c r="AT119" t="s">
        <v>1870</v>
      </c>
      <c r="AW119" s="31">
        <v>4</v>
      </c>
      <c r="AX119" s="33">
        <v>11</v>
      </c>
      <c r="AY119" s="36">
        <f t="shared" si="47"/>
        <v>4011</v>
      </c>
      <c r="BA119" s="7" t="s">
        <v>31</v>
      </c>
      <c r="BE119" s="1">
        <f t="shared" si="48"/>
        <v>4382</v>
      </c>
      <c r="BF119" s="1">
        <v>428</v>
      </c>
      <c r="BH119" s="1">
        <f t="shared" si="51"/>
        <v>4810</v>
      </c>
    </row>
    <row r="120" spans="1:60" hidden="1" outlineLevel="1">
      <c r="A120" t="s">
        <v>2767</v>
      </c>
      <c r="B120" t="s">
        <v>1870</v>
      </c>
      <c r="C120" s="21">
        <v>20231</v>
      </c>
      <c r="F120" s="1">
        <f t="shared" si="49"/>
        <v>11096</v>
      </c>
      <c r="G120" s="1">
        <f t="shared" si="50"/>
        <v>9061</v>
      </c>
      <c r="H120" s="1">
        <v>3575</v>
      </c>
      <c r="I120" s="1">
        <v>3419</v>
      </c>
      <c r="J120" s="2" t="str">
        <f t="shared" si="38"/>
        <v/>
      </c>
      <c r="K120" s="2">
        <f t="shared" si="39"/>
        <v>0.30812905551550107</v>
      </c>
      <c r="L120" s="50">
        <f t="shared" si="40"/>
        <v>3</v>
      </c>
      <c r="M120" s="9">
        <f t="shared" si="41"/>
        <v>2</v>
      </c>
      <c r="N120" s="8" t="str">
        <f t="shared" si="42"/>
        <v/>
      </c>
      <c r="O120" s="2">
        <f t="shared" si="43"/>
        <v>0.24591611479028697</v>
      </c>
      <c r="P120" s="2">
        <f t="shared" si="44"/>
        <v>0.3630242825607064</v>
      </c>
      <c r="Q120" s="2">
        <f t="shared" si="45"/>
        <v>0</v>
      </c>
      <c r="R120" s="2">
        <f t="shared" si="46"/>
        <v>0.39105960264900663</v>
      </c>
      <c r="S120" s="1">
        <v>2228</v>
      </c>
      <c r="T120" s="1">
        <v>3289</v>
      </c>
      <c r="V120" s="1">
        <v>39</v>
      </c>
      <c r="X120" s="1">
        <v>3504</v>
      </c>
      <c r="AP120">
        <v>1</v>
      </c>
      <c r="AS120" t="s">
        <v>2767</v>
      </c>
      <c r="AT120" t="s">
        <v>1870</v>
      </c>
      <c r="AW120" s="31">
        <v>4</v>
      </c>
      <c r="AX120" s="33">
        <v>12</v>
      </c>
      <c r="AY120" s="36">
        <f t="shared" si="47"/>
        <v>4012</v>
      </c>
      <c r="BA120" s="7" t="s">
        <v>31</v>
      </c>
      <c r="BE120" s="1">
        <f t="shared" si="48"/>
        <v>9061</v>
      </c>
      <c r="BF120" s="1">
        <v>2035</v>
      </c>
      <c r="BH120" s="1">
        <f t="shared" si="51"/>
        <v>11096</v>
      </c>
    </row>
    <row r="121" spans="1:60" hidden="1" outlineLevel="1">
      <c r="A121" t="s">
        <v>2766</v>
      </c>
      <c r="B121" t="s">
        <v>1870</v>
      </c>
      <c r="C121" s="21">
        <v>4087191</v>
      </c>
      <c r="F121" s="1">
        <f t="shared" si="49"/>
        <v>2264677</v>
      </c>
      <c r="G121" s="1">
        <f t="shared" si="50"/>
        <v>1935729</v>
      </c>
      <c r="H121" s="1">
        <v>877187</v>
      </c>
      <c r="I121" s="1">
        <v>827008</v>
      </c>
      <c r="J121" s="2" t="str">
        <f t="shared" si="38"/>
        <v/>
      </c>
      <c r="K121" s="2">
        <f t="shared" si="39"/>
        <v>0.36517702082901887</v>
      </c>
      <c r="L121" s="50">
        <f t="shared" si="40"/>
        <v>3</v>
      </c>
      <c r="M121" s="9">
        <f t="shared" si="41"/>
        <v>2</v>
      </c>
      <c r="N121" s="8" t="str">
        <f t="shared" si="42"/>
        <v/>
      </c>
      <c r="O121" s="2">
        <f t="shared" si="43"/>
        <v>0.26628487401514184</v>
      </c>
      <c r="P121" s="2">
        <f t="shared" si="44"/>
        <v>0.35901564044391143</v>
      </c>
      <c r="Q121" s="2">
        <f t="shared" si="45"/>
        <v>0</v>
      </c>
      <c r="R121" s="2">
        <f t="shared" si="46"/>
        <v>0.37469948554094679</v>
      </c>
      <c r="S121" s="1">
        <v>515376</v>
      </c>
      <c r="T121" s="1">
        <v>694850</v>
      </c>
      <c r="V121" s="1">
        <v>17205</v>
      </c>
      <c r="X121" s="1">
        <v>708000</v>
      </c>
      <c r="AP121">
        <v>298</v>
      </c>
      <c r="AS121" t="s">
        <v>2766</v>
      </c>
      <c r="AT121" t="s">
        <v>1870</v>
      </c>
      <c r="AW121" s="31">
        <v>4</v>
      </c>
      <c r="AX121" s="33">
        <v>13</v>
      </c>
      <c r="AY121" s="36">
        <f t="shared" si="47"/>
        <v>4013</v>
      </c>
      <c r="BA121" s="7" t="s">
        <v>31</v>
      </c>
      <c r="BE121" s="1">
        <f t="shared" si="48"/>
        <v>1935729</v>
      </c>
      <c r="BF121" s="1">
        <v>328948</v>
      </c>
      <c r="BH121" s="1">
        <f t="shared" si="51"/>
        <v>2264677</v>
      </c>
    </row>
    <row r="122" spans="1:60" hidden="1" outlineLevel="1">
      <c r="A122" t="s">
        <v>1816</v>
      </c>
      <c r="B122" t="s">
        <v>1870</v>
      </c>
      <c r="C122" s="21">
        <v>203361</v>
      </c>
      <c r="F122" s="1">
        <f t="shared" si="49"/>
        <v>136847</v>
      </c>
      <c r="G122" s="1">
        <f t="shared" si="50"/>
        <v>117597</v>
      </c>
      <c r="H122" s="1">
        <v>47756</v>
      </c>
      <c r="I122" s="1">
        <v>45878</v>
      </c>
      <c r="J122" s="2" t="str">
        <f t="shared" si="38"/>
        <v/>
      </c>
      <c r="K122" s="2">
        <f t="shared" si="39"/>
        <v>0.33525031604638755</v>
      </c>
      <c r="L122" s="50">
        <f t="shared" si="40"/>
        <v>3</v>
      </c>
      <c r="M122" s="9">
        <f t="shared" si="41"/>
        <v>2</v>
      </c>
      <c r="N122" s="8" t="str">
        <f t="shared" si="42"/>
        <v/>
      </c>
      <c r="O122" s="2">
        <f t="shared" si="43"/>
        <v>0.19621884115901109</v>
      </c>
      <c r="P122" s="2">
        <f t="shared" si="44"/>
        <v>0.39659644676526368</v>
      </c>
      <c r="Q122" s="2">
        <f t="shared" si="45"/>
        <v>0</v>
      </c>
      <c r="R122" s="2">
        <f t="shared" si="46"/>
        <v>0.40718471207572521</v>
      </c>
      <c r="S122" s="1">
        <v>23072</v>
      </c>
      <c r="T122" s="1">
        <v>46633</v>
      </c>
      <c r="V122" s="1">
        <v>664</v>
      </c>
      <c r="X122" s="1">
        <v>47214</v>
      </c>
      <c r="AP122">
        <v>14</v>
      </c>
      <c r="AS122" t="s">
        <v>1816</v>
      </c>
      <c r="AT122" t="s">
        <v>1870</v>
      </c>
      <c r="AW122" s="31">
        <v>4</v>
      </c>
      <c r="AX122" s="33">
        <v>15</v>
      </c>
      <c r="AY122" s="36">
        <f t="shared" si="47"/>
        <v>4015</v>
      </c>
      <c r="BA122" s="7" t="s">
        <v>31</v>
      </c>
      <c r="BE122" s="1">
        <f t="shared" si="48"/>
        <v>117597</v>
      </c>
      <c r="BF122" s="1">
        <v>19250</v>
      </c>
      <c r="BH122" s="1">
        <f t="shared" si="51"/>
        <v>136847</v>
      </c>
    </row>
    <row r="123" spans="1:60" hidden="1" outlineLevel="1">
      <c r="A123" t="s">
        <v>1121</v>
      </c>
      <c r="B123" t="s">
        <v>1870</v>
      </c>
      <c r="C123" s="21">
        <v>108101</v>
      </c>
      <c r="F123" s="1">
        <f t="shared" si="49"/>
        <v>66092</v>
      </c>
      <c r="G123" s="1">
        <f t="shared" si="50"/>
        <v>56725</v>
      </c>
      <c r="H123" s="1">
        <v>27943</v>
      </c>
      <c r="I123" s="1">
        <v>27180</v>
      </c>
      <c r="J123" s="2" t="str">
        <f t="shared" si="38"/>
        <v/>
      </c>
      <c r="K123" s="2">
        <f t="shared" si="39"/>
        <v>0.41124493130787387</v>
      </c>
      <c r="L123" s="50">
        <f t="shared" si="40"/>
        <v>1</v>
      </c>
      <c r="M123" s="9">
        <f t="shared" si="41"/>
        <v>2</v>
      </c>
      <c r="N123" s="8" t="str">
        <f t="shared" si="42"/>
        <v/>
      </c>
      <c r="O123" s="2">
        <f t="shared" si="43"/>
        <v>0.40515189449371442</v>
      </c>
      <c r="P123" s="2">
        <f t="shared" si="44"/>
        <v>0.3089549870409225</v>
      </c>
      <c r="Q123" s="2">
        <f t="shared" si="45"/>
        <v>0</v>
      </c>
      <c r="R123" s="2">
        <f t="shared" si="46"/>
        <v>0.28589311846536303</v>
      </c>
      <c r="S123" s="1">
        <v>22979</v>
      </c>
      <c r="T123" s="1">
        <v>17523</v>
      </c>
      <c r="V123" s="1">
        <v>366</v>
      </c>
      <c r="X123" s="1">
        <v>15849</v>
      </c>
      <c r="AP123">
        <v>8</v>
      </c>
      <c r="AS123" t="s">
        <v>1121</v>
      </c>
      <c r="AT123" t="s">
        <v>1870</v>
      </c>
      <c r="AW123" s="31">
        <v>4</v>
      </c>
      <c r="AX123" s="33">
        <v>17</v>
      </c>
      <c r="AY123" s="36">
        <f t="shared" si="47"/>
        <v>4017</v>
      </c>
      <c r="BA123" s="7" t="s">
        <v>31</v>
      </c>
      <c r="BE123" s="1">
        <f t="shared" si="48"/>
        <v>56725</v>
      </c>
      <c r="BF123" s="1">
        <v>9367</v>
      </c>
      <c r="BH123" s="1">
        <f t="shared" si="51"/>
        <v>66092</v>
      </c>
    </row>
    <row r="124" spans="1:60" hidden="1" outlineLevel="1">
      <c r="A124" t="s">
        <v>2295</v>
      </c>
      <c r="B124" t="s">
        <v>1870</v>
      </c>
      <c r="C124" s="21">
        <v>1004516</v>
      </c>
      <c r="F124" s="1">
        <f t="shared" si="49"/>
        <v>585691</v>
      </c>
      <c r="G124" s="1">
        <f t="shared" si="50"/>
        <v>498657</v>
      </c>
      <c r="H124" s="1">
        <v>274449</v>
      </c>
      <c r="I124" s="1">
        <v>270723</v>
      </c>
      <c r="J124" s="2" t="str">
        <f t="shared" si="38"/>
        <v/>
      </c>
      <c r="K124" s="2">
        <f t="shared" si="39"/>
        <v>0.46222837639642744</v>
      </c>
      <c r="L124" s="50">
        <f t="shared" si="40"/>
        <v>1</v>
      </c>
      <c r="M124" s="9">
        <f t="shared" si="41"/>
        <v>3</v>
      </c>
      <c r="N124" s="8" t="str">
        <f t="shared" si="42"/>
        <v/>
      </c>
      <c r="O124" s="2">
        <f t="shared" si="43"/>
        <v>0.3590974729241877</v>
      </c>
      <c r="P124" s="2">
        <f t="shared" si="44"/>
        <v>0.30304251905334939</v>
      </c>
      <c r="Q124" s="2">
        <f t="shared" si="45"/>
        <v>0</v>
      </c>
      <c r="R124" s="2">
        <f t="shared" si="46"/>
        <v>0.33786000802246291</v>
      </c>
      <c r="S124" s="1">
        <v>179046</v>
      </c>
      <c r="T124" s="1">
        <v>151097</v>
      </c>
      <c r="V124" s="1">
        <v>4026</v>
      </c>
      <c r="X124" s="1">
        <v>164431</v>
      </c>
      <c r="AP124">
        <v>57</v>
      </c>
      <c r="AS124" t="s">
        <v>2295</v>
      </c>
      <c r="AT124" t="s">
        <v>1870</v>
      </c>
      <c r="AW124" s="31">
        <v>4</v>
      </c>
      <c r="AX124" s="33">
        <v>19</v>
      </c>
      <c r="AY124" s="36">
        <f t="shared" si="47"/>
        <v>4019</v>
      </c>
      <c r="BA124" s="7" t="s">
        <v>31</v>
      </c>
      <c r="BE124" s="1">
        <f t="shared" si="48"/>
        <v>498657</v>
      </c>
      <c r="BF124" s="1">
        <v>87034</v>
      </c>
      <c r="BH124" s="1">
        <f t="shared" si="51"/>
        <v>585691</v>
      </c>
    </row>
    <row r="125" spans="1:60" hidden="1" outlineLevel="1">
      <c r="A125" t="s">
        <v>2800</v>
      </c>
      <c r="B125" t="s">
        <v>1870</v>
      </c>
      <c r="C125" s="21">
        <v>401918</v>
      </c>
      <c r="F125" s="1">
        <f t="shared" si="49"/>
        <v>195332</v>
      </c>
      <c r="G125" s="1">
        <f t="shared" si="50"/>
        <v>158340</v>
      </c>
      <c r="H125" s="1">
        <v>72628</v>
      </c>
      <c r="I125" s="1">
        <v>70512</v>
      </c>
      <c r="J125" s="2" t="str">
        <f t="shared" si="38"/>
        <v/>
      </c>
      <c r="K125" s="2">
        <f t="shared" si="39"/>
        <v>0.36098539921774209</v>
      </c>
      <c r="L125" s="50">
        <f t="shared" si="40"/>
        <v>3</v>
      </c>
      <c r="M125" s="9">
        <f t="shared" si="41"/>
        <v>2</v>
      </c>
      <c r="N125" s="8" t="str">
        <f t="shared" si="42"/>
        <v/>
      </c>
      <c r="O125" s="2">
        <f t="shared" si="43"/>
        <v>0.27355123953892307</v>
      </c>
      <c r="P125" s="2">
        <f t="shared" si="44"/>
        <v>0.32718143060161059</v>
      </c>
      <c r="Q125" s="2">
        <f t="shared" si="45"/>
        <v>0</v>
      </c>
      <c r="R125" s="2">
        <f t="shared" si="46"/>
        <v>0.39926732985946639</v>
      </c>
      <c r="S125" s="1">
        <v>43310</v>
      </c>
      <c r="T125" s="1">
        <v>51801</v>
      </c>
      <c r="V125" s="1">
        <v>1114</v>
      </c>
      <c r="X125" s="1">
        <v>62100</v>
      </c>
      <c r="AP125">
        <v>15</v>
      </c>
      <c r="AS125" t="s">
        <v>2800</v>
      </c>
      <c r="AT125" t="s">
        <v>1870</v>
      </c>
      <c r="AW125" s="31">
        <v>4</v>
      </c>
      <c r="AX125" s="33">
        <v>21</v>
      </c>
      <c r="AY125" s="36">
        <f t="shared" si="47"/>
        <v>4021</v>
      </c>
      <c r="BA125" s="7" t="s">
        <v>31</v>
      </c>
      <c r="BE125" s="1">
        <f t="shared" si="48"/>
        <v>158340</v>
      </c>
      <c r="BF125" s="1">
        <v>36992</v>
      </c>
      <c r="BH125" s="1">
        <f t="shared" si="51"/>
        <v>195332</v>
      </c>
    </row>
    <row r="126" spans="1:60" hidden="1" outlineLevel="1">
      <c r="A126" t="s">
        <v>2742</v>
      </c>
      <c r="B126" t="s">
        <v>1870</v>
      </c>
      <c r="C126" s="21">
        <v>46695</v>
      </c>
      <c r="F126" s="1">
        <f t="shared" si="49"/>
        <v>26018</v>
      </c>
      <c r="G126" s="1">
        <f t="shared" si="50"/>
        <v>22669</v>
      </c>
      <c r="H126" s="1">
        <v>9674</v>
      </c>
      <c r="I126" s="1">
        <v>9414</v>
      </c>
      <c r="J126" s="2" t="str">
        <f t="shared" si="38"/>
        <v/>
      </c>
      <c r="K126" s="2">
        <f t="shared" si="39"/>
        <v>0.36182642785763702</v>
      </c>
      <c r="L126" s="50">
        <f t="shared" si="40"/>
        <v>1</v>
      </c>
      <c r="M126" s="9">
        <f t="shared" si="41"/>
        <v>3</v>
      </c>
      <c r="N126" s="8" t="str">
        <f t="shared" si="42"/>
        <v/>
      </c>
      <c r="O126" s="2">
        <f t="shared" si="43"/>
        <v>0.50222771185319159</v>
      </c>
      <c r="P126" s="2">
        <f t="shared" si="44"/>
        <v>0.16149808107988883</v>
      </c>
      <c r="Q126" s="2">
        <f t="shared" si="45"/>
        <v>0</v>
      </c>
      <c r="R126" s="2">
        <f t="shared" si="46"/>
        <v>0.33627420706691957</v>
      </c>
      <c r="S126" s="1">
        <v>11385</v>
      </c>
      <c r="T126" s="1">
        <v>3661</v>
      </c>
      <c r="V126" s="1">
        <v>124</v>
      </c>
      <c r="X126" s="1">
        <v>7499</v>
      </c>
      <c r="AP126">
        <v>0</v>
      </c>
      <c r="AS126" t="s">
        <v>2742</v>
      </c>
      <c r="AT126" t="s">
        <v>1870</v>
      </c>
      <c r="AW126" s="31">
        <v>4</v>
      </c>
      <c r="AX126" s="33">
        <v>23</v>
      </c>
      <c r="AY126" s="36">
        <f t="shared" si="47"/>
        <v>4023</v>
      </c>
      <c r="BA126" s="7" t="s">
        <v>31</v>
      </c>
      <c r="BE126" s="1">
        <f t="shared" si="48"/>
        <v>22669</v>
      </c>
      <c r="BF126" s="1">
        <v>3349</v>
      </c>
      <c r="BH126" s="1">
        <f t="shared" si="51"/>
        <v>26018</v>
      </c>
    </row>
    <row r="127" spans="1:60" hidden="1" outlineLevel="1">
      <c r="A127" t="s">
        <v>1191</v>
      </c>
      <c r="B127" t="s">
        <v>1870</v>
      </c>
      <c r="C127" s="21">
        <v>218844</v>
      </c>
      <c r="F127" s="1">
        <f t="shared" si="49"/>
        <v>149304</v>
      </c>
      <c r="G127" s="1">
        <f t="shared" si="50"/>
        <v>123301</v>
      </c>
      <c r="H127" s="1">
        <v>75326</v>
      </c>
      <c r="I127" s="1">
        <v>72905</v>
      </c>
      <c r="J127" s="2" t="str">
        <f t="shared" si="38"/>
        <v/>
      </c>
      <c r="K127" s="2">
        <f t="shared" si="39"/>
        <v>0.48829904088303061</v>
      </c>
      <c r="L127" s="50">
        <f t="shared" si="40"/>
        <v>3</v>
      </c>
      <c r="M127" s="9">
        <f t="shared" si="41"/>
        <v>1</v>
      </c>
      <c r="N127" s="8" t="str">
        <f t="shared" si="42"/>
        <v/>
      </c>
      <c r="O127" s="2">
        <f t="shared" si="43"/>
        <v>0.20014437387968304</v>
      </c>
      <c r="P127" s="2">
        <f t="shared" si="44"/>
        <v>0.43403005896618568</v>
      </c>
      <c r="Q127" s="2">
        <f t="shared" si="45"/>
        <v>0</v>
      </c>
      <c r="R127" s="2">
        <f t="shared" si="46"/>
        <v>0.36582556715413123</v>
      </c>
      <c r="S127" s="1">
        <v>24676</v>
      </c>
      <c r="T127" s="1">
        <v>53512</v>
      </c>
      <c r="V127" s="1">
        <v>944</v>
      </c>
      <c r="X127" s="1">
        <v>44159</v>
      </c>
      <c r="AP127">
        <v>10</v>
      </c>
      <c r="AS127" t="s">
        <v>1191</v>
      </c>
      <c r="AT127" t="s">
        <v>1870</v>
      </c>
      <c r="AW127" s="31">
        <v>4</v>
      </c>
      <c r="AX127" s="33">
        <v>25</v>
      </c>
      <c r="AY127" s="36">
        <f t="shared" si="47"/>
        <v>4025</v>
      </c>
      <c r="BA127" s="7" t="s">
        <v>31</v>
      </c>
      <c r="BE127" s="1">
        <f t="shared" si="48"/>
        <v>123301</v>
      </c>
      <c r="BF127" s="1">
        <v>26003</v>
      </c>
      <c r="BH127" s="1">
        <f t="shared" si="51"/>
        <v>149304</v>
      </c>
    </row>
    <row r="128" spans="1:60" hidden="1" outlineLevel="1">
      <c r="A128" t="s">
        <v>2670</v>
      </c>
      <c r="B128" t="s">
        <v>1870</v>
      </c>
      <c r="C128" s="21">
        <v>203247</v>
      </c>
      <c r="F128" s="1">
        <f t="shared" si="49"/>
        <v>92798</v>
      </c>
      <c r="G128" s="1">
        <f t="shared" si="50"/>
        <v>76977</v>
      </c>
      <c r="H128" s="1">
        <v>27305</v>
      </c>
      <c r="I128" s="1">
        <v>26444</v>
      </c>
      <c r="J128" s="2" t="str">
        <f t="shared" si="38"/>
        <v/>
      </c>
      <c r="K128" s="2">
        <f t="shared" si="39"/>
        <v>0.28496303799650857</v>
      </c>
      <c r="L128" s="50">
        <f t="shared" si="40"/>
        <v>2</v>
      </c>
      <c r="M128" s="9">
        <f t="shared" si="41"/>
        <v>3</v>
      </c>
      <c r="N128" s="8" t="str">
        <f t="shared" si="42"/>
        <v/>
      </c>
      <c r="O128" s="2">
        <f t="shared" si="43"/>
        <v>0.33254082706473864</v>
      </c>
      <c r="P128" s="2">
        <f t="shared" si="44"/>
        <v>0.2870691559158644</v>
      </c>
      <c r="Q128" s="2">
        <f t="shared" si="45"/>
        <v>0</v>
      </c>
      <c r="R128" s="2">
        <f t="shared" si="46"/>
        <v>0.38039001701939695</v>
      </c>
      <c r="S128" s="1">
        <v>25596</v>
      </c>
      <c r="T128" s="1">
        <v>22096</v>
      </c>
      <c r="V128" s="1">
        <v>512</v>
      </c>
      <c r="X128" s="1">
        <v>28767</v>
      </c>
      <c r="AP128">
        <v>6</v>
      </c>
      <c r="AS128" t="s">
        <v>2670</v>
      </c>
      <c r="AT128" t="s">
        <v>1870</v>
      </c>
      <c r="AW128" s="31">
        <v>4</v>
      </c>
      <c r="AX128" s="33">
        <v>27</v>
      </c>
      <c r="AY128" s="36">
        <f t="shared" si="47"/>
        <v>4027</v>
      </c>
      <c r="BA128" s="7" t="s">
        <v>31</v>
      </c>
      <c r="BE128" s="1">
        <f t="shared" si="48"/>
        <v>76977</v>
      </c>
      <c r="BF128" s="1">
        <v>15821</v>
      </c>
      <c r="BH128" s="1">
        <f t="shared" si="51"/>
        <v>92798</v>
      </c>
    </row>
    <row r="129" spans="1:60" collapsed="1">
      <c r="A129" t="s">
        <v>2204</v>
      </c>
      <c r="B129" t="s">
        <v>2342</v>
      </c>
      <c r="C129" s="1">
        <f>SUM(C114:C128)</f>
        <v>6731484</v>
      </c>
      <c r="D129" s="69">
        <v>4994000</v>
      </c>
      <c r="E129" s="69">
        <v>4397000</v>
      </c>
      <c r="F129" s="1">
        <f>SUM(F114:F128)</f>
        <v>3802786</v>
      </c>
      <c r="G129" s="1">
        <f>SUM(G114:G128)</f>
        <v>3235963</v>
      </c>
      <c r="H129" s="1">
        <f>SUM(H114:H128)</f>
        <v>1537671</v>
      </c>
      <c r="I129" s="1">
        <v>1472330</v>
      </c>
      <c r="J129" s="2">
        <f t="shared" si="38"/>
        <v>0.29481978374048856</v>
      </c>
      <c r="K129" s="2">
        <f t="shared" si="39"/>
        <v>0.38717140538542005</v>
      </c>
      <c r="L129" s="50">
        <f t="shared" si="40"/>
        <v>3</v>
      </c>
      <c r="M129" s="9">
        <f t="shared" si="41"/>
        <v>2</v>
      </c>
      <c r="N129" s="8" t="str">
        <f t="shared" si="42"/>
        <v/>
      </c>
      <c r="O129" s="2">
        <f t="shared" si="43"/>
        <v>0.2894168806965165</v>
      </c>
      <c r="P129" s="2">
        <f t="shared" si="44"/>
        <v>0.34452253572057745</v>
      </c>
      <c r="Q129" s="2">
        <f t="shared" si="45"/>
        <v>0</v>
      </c>
      <c r="R129" s="2">
        <f t="shared" si="46"/>
        <v>0.36606058358290605</v>
      </c>
      <c r="S129" s="1">
        <f>SUM(S114:S128)</f>
        <v>936417</v>
      </c>
      <c r="T129" s="1">
        <f>SUM(T114:T128)</f>
        <v>1114713</v>
      </c>
      <c r="V129" s="1">
        <f>SUM(V114:V128)</f>
        <v>26589</v>
      </c>
      <c r="X129" s="1">
        <f>SUM(X114:X128)</f>
        <v>1157811</v>
      </c>
      <c r="AP129">
        <f>SUM(AP114:AP128)</f>
        <v>433</v>
      </c>
      <c r="AS129" t="s">
        <v>2204</v>
      </c>
      <c r="AT129" t="s">
        <v>2342</v>
      </c>
      <c r="AW129" s="31">
        <v>4</v>
      </c>
      <c r="AX129" s="33"/>
      <c r="AY129" s="31">
        <v>4</v>
      </c>
      <c r="BA129" s="7" t="s">
        <v>2145</v>
      </c>
      <c r="BE129" s="1">
        <f>SUM(BE114:BE128)</f>
        <v>3235963</v>
      </c>
      <c r="BF129" s="1">
        <f>SUM(BF114:BF128)</f>
        <v>566823</v>
      </c>
      <c r="BH129" s="1">
        <f>SUM(BH114:BH128)</f>
        <v>3802786</v>
      </c>
    </row>
    <row r="130" spans="1:60">
      <c r="C130" s="21"/>
      <c r="J130" s="2"/>
      <c r="K130" s="2"/>
      <c r="L130" s="50"/>
      <c r="M130" s="9"/>
      <c r="N130" s="8"/>
      <c r="AW130" s="31"/>
      <c r="AX130" s="33"/>
      <c r="AY130" s="36"/>
    </row>
    <row r="131" spans="1:60" hidden="1" outlineLevel="1">
      <c r="A131" s="5" t="s">
        <v>2910</v>
      </c>
      <c r="B131" s="5" t="s">
        <v>2421</v>
      </c>
      <c r="C131" s="21">
        <v>18594</v>
      </c>
      <c r="D131" s="53"/>
      <c r="E131" s="53"/>
      <c r="F131" s="20">
        <v>10196</v>
      </c>
      <c r="G131" s="20"/>
      <c r="H131" s="20">
        <v>5137</v>
      </c>
      <c r="I131" s="1">
        <v>4985</v>
      </c>
      <c r="J131" s="2" t="str">
        <f t="shared" ref="J131:J162" si="52">IF(D131&gt;0,I131/D131,"")</f>
        <v/>
      </c>
      <c r="K131" s="2">
        <f t="shared" ref="K131:K162" si="53">IF(F131&gt;0,I131/F131,"")</f>
        <v>0.48891722244017261</v>
      </c>
      <c r="L131" s="50" t="str">
        <f t="shared" ref="L131:L162" si="54">IF(S131&gt;0,RANK(S131,$S131:$AP131),"")</f>
        <v/>
      </c>
      <c r="M131" s="9" t="str">
        <f t="shared" ref="M131:M162" si="55">IF(T131&gt;0,RANK(T131,$S131:$AP131),"")</f>
        <v/>
      </c>
      <c r="N131" s="8" t="str">
        <f t="shared" ref="N131:N162" si="56">IF(U131&gt;0,RANK(U131,$S131:$AP131),"")</f>
        <v/>
      </c>
      <c r="O131" s="2" t="str">
        <f t="shared" ref="O131:O162" si="57">IF(SUM($S131:$AO131)=0,"-",S131/SUM($S131:$AO131))</f>
        <v>-</v>
      </c>
      <c r="P131" s="2" t="str">
        <f t="shared" ref="P131:P162" si="58">IF(SUM($S131:$AO131)=0,"-",T131/SUM($S131:$AO131))</f>
        <v>-</v>
      </c>
      <c r="Q131" s="2" t="str">
        <f t="shared" ref="Q131:Q162" si="59">IF(SUM($S131:$AO131)=0,"-",U131/SUM($S131:$AO131))</f>
        <v>-</v>
      </c>
      <c r="R131" s="2" t="str">
        <f t="shared" ref="R131:R162" si="60">IF(SUM($S131:$AO131)=0,"-",(1-O131-P131-Q131))</f>
        <v>-</v>
      </c>
      <c r="AS131" s="5" t="s">
        <v>2910</v>
      </c>
      <c r="AT131" s="5" t="s">
        <v>2421</v>
      </c>
      <c r="AW131" s="31">
        <v>5</v>
      </c>
      <c r="AX131" s="33">
        <v>1</v>
      </c>
      <c r="AY131" s="36">
        <f t="shared" ref="AY131:AY162" si="61">1000*AW131+AX131</f>
        <v>5001</v>
      </c>
      <c r="BA131" s="7" t="s">
        <v>31</v>
      </c>
    </row>
    <row r="132" spans="1:60" hidden="1" outlineLevel="1">
      <c r="A132" s="5" t="s">
        <v>229</v>
      </c>
      <c r="B132" s="5" t="s">
        <v>2421</v>
      </c>
      <c r="C132" s="21">
        <v>20948</v>
      </c>
      <c r="D132" s="20"/>
      <c r="E132" s="20"/>
      <c r="F132" s="20">
        <v>11953</v>
      </c>
      <c r="G132" s="20"/>
      <c r="H132" s="20">
        <v>6303</v>
      </c>
      <c r="I132" s="1">
        <v>6114</v>
      </c>
      <c r="J132" s="2" t="str">
        <f t="shared" si="52"/>
        <v/>
      </c>
      <c r="K132" s="2">
        <f t="shared" si="53"/>
        <v>0.51150338827072706</v>
      </c>
      <c r="L132" s="50" t="str">
        <f t="shared" si="54"/>
        <v/>
      </c>
      <c r="M132" s="9" t="str">
        <f t="shared" si="55"/>
        <v/>
      </c>
      <c r="N132" s="8" t="str">
        <f t="shared" si="56"/>
        <v/>
      </c>
      <c r="O132" s="2" t="str">
        <f t="shared" si="57"/>
        <v>-</v>
      </c>
      <c r="P132" s="2" t="str">
        <f t="shared" si="58"/>
        <v>-</v>
      </c>
      <c r="Q132" s="2" t="str">
        <f t="shared" si="59"/>
        <v>-</v>
      </c>
      <c r="R132" s="2" t="str">
        <f t="shared" si="60"/>
        <v>-</v>
      </c>
      <c r="AS132" s="5" t="s">
        <v>229</v>
      </c>
      <c r="AT132" s="5" t="s">
        <v>2421</v>
      </c>
      <c r="AW132" s="31">
        <v>5</v>
      </c>
      <c r="AX132" s="33">
        <v>3</v>
      </c>
      <c r="AY132" s="36">
        <f t="shared" si="61"/>
        <v>5003</v>
      </c>
      <c r="BA132" s="7" t="s">
        <v>31</v>
      </c>
    </row>
    <row r="133" spans="1:60" hidden="1" outlineLevel="1">
      <c r="A133" s="5" t="s">
        <v>1440</v>
      </c>
      <c r="B133" s="5" t="s">
        <v>2421</v>
      </c>
      <c r="C133" s="21">
        <v>40857</v>
      </c>
      <c r="D133" s="20"/>
      <c r="E133" s="20"/>
      <c r="F133" s="20">
        <v>28488</v>
      </c>
      <c r="G133" s="20"/>
      <c r="H133" s="20">
        <v>15116</v>
      </c>
      <c r="I133" s="1">
        <v>14793</v>
      </c>
      <c r="J133" s="2" t="str">
        <f t="shared" si="52"/>
        <v/>
      </c>
      <c r="K133" s="2">
        <f t="shared" si="53"/>
        <v>0.51927127211457458</v>
      </c>
      <c r="L133" s="50" t="str">
        <f t="shared" si="54"/>
        <v/>
      </c>
      <c r="M133" s="9" t="str">
        <f t="shared" si="55"/>
        <v/>
      </c>
      <c r="N133" s="8" t="str">
        <f t="shared" si="56"/>
        <v/>
      </c>
      <c r="O133" s="2" t="str">
        <f t="shared" si="57"/>
        <v>-</v>
      </c>
      <c r="P133" s="2" t="str">
        <f t="shared" si="58"/>
        <v>-</v>
      </c>
      <c r="Q133" s="2" t="str">
        <f t="shared" si="59"/>
        <v>-</v>
      </c>
      <c r="R133" s="2" t="str">
        <f t="shared" si="60"/>
        <v>-</v>
      </c>
      <c r="AS133" s="5" t="s">
        <v>1440</v>
      </c>
      <c r="AT133" s="5" t="s">
        <v>2421</v>
      </c>
      <c r="AW133" s="31">
        <v>5</v>
      </c>
      <c r="AX133" s="33">
        <v>5</v>
      </c>
      <c r="AY133" s="36">
        <f t="shared" si="61"/>
        <v>5005</v>
      </c>
      <c r="BA133" s="7" t="s">
        <v>31</v>
      </c>
    </row>
    <row r="134" spans="1:60" hidden="1" outlineLevel="1">
      <c r="A134" s="5" t="s">
        <v>1740</v>
      </c>
      <c r="B134" s="5" t="s">
        <v>2421</v>
      </c>
      <c r="C134" s="21">
        <v>242321</v>
      </c>
      <c r="D134" s="20"/>
      <c r="E134" s="20"/>
      <c r="F134" s="20">
        <v>129175</v>
      </c>
      <c r="G134" s="20"/>
      <c r="H134" s="20">
        <v>63331</v>
      </c>
      <c r="I134" s="1">
        <v>60783</v>
      </c>
      <c r="J134" s="2" t="str">
        <f t="shared" si="52"/>
        <v/>
      </c>
      <c r="K134" s="2">
        <f t="shared" si="53"/>
        <v>0.47054770659957423</v>
      </c>
      <c r="L134" s="50" t="str">
        <f t="shared" si="54"/>
        <v/>
      </c>
      <c r="M134" s="9" t="str">
        <f t="shared" si="55"/>
        <v/>
      </c>
      <c r="N134" s="8" t="str">
        <f t="shared" si="56"/>
        <v/>
      </c>
      <c r="O134" s="2" t="str">
        <f t="shared" si="57"/>
        <v>-</v>
      </c>
      <c r="P134" s="2" t="str">
        <f t="shared" si="58"/>
        <v>-</v>
      </c>
      <c r="Q134" s="2" t="str">
        <f t="shared" si="59"/>
        <v>-</v>
      </c>
      <c r="R134" s="2" t="str">
        <f t="shared" si="60"/>
        <v>-</v>
      </c>
      <c r="AS134" s="5" t="s">
        <v>1740</v>
      </c>
      <c r="AT134" s="5" t="s">
        <v>2421</v>
      </c>
      <c r="AW134" s="31">
        <v>5</v>
      </c>
      <c r="AX134" s="33">
        <v>7</v>
      </c>
      <c r="AY134" s="36">
        <f t="shared" si="61"/>
        <v>5007</v>
      </c>
      <c r="BA134" s="7" t="s">
        <v>31</v>
      </c>
    </row>
    <row r="135" spans="1:60" hidden="1" outlineLevel="1">
      <c r="A135" s="6" t="s">
        <v>2943</v>
      </c>
      <c r="B135" s="5" t="s">
        <v>2421</v>
      </c>
      <c r="C135" s="21">
        <v>37196</v>
      </c>
      <c r="D135" s="20"/>
      <c r="E135" s="20"/>
      <c r="F135" s="20">
        <v>22268</v>
      </c>
      <c r="G135" s="20"/>
      <c r="H135" s="20">
        <v>11331</v>
      </c>
      <c r="I135" s="1">
        <v>10521</v>
      </c>
      <c r="J135" s="2" t="str">
        <f t="shared" si="52"/>
        <v/>
      </c>
      <c r="K135" s="2">
        <f t="shared" si="53"/>
        <v>0.47247170828094126</v>
      </c>
      <c r="L135" s="50" t="str">
        <f t="shared" si="54"/>
        <v/>
      </c>
      <c r="M135" s="9" t="str">
        <f t="shared" si="55"/>
        <v/>
      </c>
      <c r="N135" s="8" t="str">
        <f t="shared" si="56"/>
        <v/>
      </c>
      <c r="O135" s="2" t="str">
        <f t="shared" si="57"/>
        <v>-</v>
      </c>
      <c r="P135" s="2" t="str">
        <f t="shared" si="58"/>
        <v>-</v>
      </c>
      <c r="Q135" s="2" t="str">
        <f t="shared" si="59"/>
        <v>-</v>
      </c>
      <c r="R135" s="2" t="str">
        <f t="shared" si="60"/>
        <v>-</v>
      </c>
      <c r="AS135" s="6" t="s">
        <v>2943</v>
      </c>
      <c r="AT135" s="5" t="s">
        <v>2421</v>
      </c>
      <c r="AW135" s="31">
        <v>5</v>
      </c>
      <c r="AX135" s="33">
        <v>9</v>
      </c>
      <c r="AY135" s="36">
        <f t="shared" si="61"/>
        <v>5009</v>
      </c>
      <c r="BA135" s="7" t="s">
        <v>31</v>
      </c>
    </row>
    <row r="136" spans="1:60" hidden="1" outlineLevel="1">
      <c r="A136" s="6" t="s">
        <v>2212</v>
      </c>
      <c r="B136" s="5" t="s">
        <v>2421</v>
      </c>
      <c r="C136" s="21">
        <v>11148</v>
      </c>
      <c r="D136" s="20"/>
      <c r="E136" s="20"/>
      <c r="F136" s="20">
        <v>5389</v>
      </c>
      <c r="G136" s="20"/>
      <c r="H136" s="20">
        <v>2923</v>
      </c>
      <c r="I136" s="1">
        <v>2834</v>
      </c>
      <c r="J136" s="2" t="str">
        <f t="shared" si="52"/>
        <v/>
      </c>
      <c r="K136" s="2">
        <f t="shared" si="53"/>
        <v>0.52588606420486173</v>
      </c>
      <c r="L136" s="50" t="str">
        <f t="shared" si="54"/>
        <v/>
      </c>
      <c r="M136" s="9" t="str">
        <f t="shared" si="55"/>
        <v/>
      </c>
      <c r="N136" s="8" t="str">
        <f t="shared" si="56"/>
        <v/>
      </c>
      <c r="O136" s="2" t="str">
        <f t="shared" si="57"/>
        <v>-</v>
      </c>
      <c r="P136" s="2" t="str">
        <f t="shared" si="58"/>
        <v>-</v>
      </c>
      <c r="Q136" s="2" t="str">
        <f t="shared" si="59"/>
        <v>-</v>
      </c>
      <c r="R136" s="2" t="str">
        <f t="shared" si="60"/>
        <v>-</v>
      </c>
      <c r="AS136" s="6" t="s">
        <v>2212</v>
      </c>
      <c r="AT136" s="5" t="s">
        <v>2421</v>
      </c>
      <c r="AW136" s="31">
        <v>5</v>
      </c>
      <c r="AX136" s="33">
        <v>11</v>
      </c>
      <c r="AY136" s="36">
        <f t="shared" si="61"/>
        <v>5011</v>
      </c>
      <c r="BA136" s="7" t="s">
        <v>31</v>
      </c>
    </row>
    <row r="137" spans="1:60" hidden="1" outlineLevel="1">
      <c r="A137" s="6" t="s">
        <v>1613</v>
      </c>
      <c r="B137" s="5" t="s">
        <v>2421</v>
      </c>
      <c r="C137" s="21">
        <v>5202</v>
      </c>
      <c r="D137" s="20"/>
      <c r="E137" s="20"/>
      <c r="F137" s="20">
        <v>3523</v>
      </c>
      <c r="G137" s="20"/>
      <c r="H137" s="20">
        <v>1650</v>
      </c>
      <c r="I137" s="1">
        <v>1609</v>
      </c>
      <c r="J137" s="2" t="str">
        <f t="shared" si="52"/>
        <v/>
      </c>
      <c r="K137" s="2">
        <f t="shared" si="53"/>
        <v>0.45671302866874824</v>
      </c>
      <c r="L137" s="50" t="str">
        <f t="shared" si="54"/>
        <v/>
      </c>
      <c r="M137" s="9" t="str">
        <f t="shared" si="55"/>
        <v/>
      </c>
      <c r="N137" s="8" t="str">
        <f t="shared" si="56"/>
        <v/>
      </c>
      <c r="O137" s="2" t="str">
        <f t="shared" si="57"/>
        <v>-</v>
      </c>
      <c r="P137" s="2" t="str">
        <f t="shared" si="58"/>
        <v>-</v>
      </c>
      <c r="Q137" s="2" t="str">
        <f t="shared" si="59"/>
        <v>-</v>
      </c>
      <c r="R137" s="2" t="str">
        <f t="shared" si="60"/>
        <v>-</v>
      </c>
      <c r="AS137" s="6" t="s">
        <v>1613</v>
      </c>
      <c r="AT137" s="5" t="s">
        <v>2421</v>
      </c>
      <c r="AW137" s="31">
        <v>5</v>
      </c>
      <c r="AX137" s="33">
        <v>13</v>
      </c>
      <c r="AY137" s="36">
        <f t="shared" si="61"/>
        <v>5013</v>
      </c>
      <c r="BA137" s="7" t="s">
        <v>31</v>
      </c>
    </row>
    <row r="138" spans="1:60" hidden="1" outlineLevel="1">
      <c r="A138" s="6" t="s">
        <v>2806</v>
      </c>
      <c r="B138" s="5" t="s">
        <v>2421</v>
      </c>
      <c r="C138" s="21">
        <v>27744</v>
      </c>
      <c r="D138" s="20"/>
      <c r="E138" s="20"/>
      <c r="F138" s="20">
        <v>14887</v>
      </c>
      <c r="G138" s="20"/>
      <c r="H138" s="20">
        <v>8169</v>
      </c>
      <c r="I138" s="1">
        <v>7718</v>
      </c>
      <c r="J138" s="2" t="str">
        <f t="shared" si="52"/>
        <v/>
      </c>
      <c r="K138" s="2">
        <f t="shared" si="53"/>
        <v>0.51843890642842749</v>
      </c>
      <c r="L138" s="50" t="str">
        <f t="shared" si="54"/>
        <v/>
      </c>
      <c r="M138" s="9" t="str">
        <f t="shared" si="55"/>
        <v/>
      </c>
      <c r="N138" s="8" t="str">
        <f t="shared" si="56"/>
        <v/>
      </c>
      <c r="O138" s="2" t="str">
        <f t="shared" si="57"/>
        <v>-</v>
      </c>
      <c r="P138" s="2" t="str">
        <f t="shared" si="58"/>
        <v>-</v>
      </c>
      <c r="Q138" s="2" t="str">
        <f t="shared" si="59"/>
        <v>-</v>
      </c>
      <c r="R138" s="2" t="str">
        <f t="shared" si="60"/>
        <v>-</v>
      </c>
      <c r="AS138" s="6" t="s">
        <v>2806</v>
      </c>
      <c r="AT138" s="5" t="s">
        <v>2421</v>
      </c>
      <c r="AW138" s="31">
        <v>5</v>
      </c>
      <c r="AX138" s="33">
        <v>15</v>
      </c>
      <c r="AY138" s="36">
        <f t="shared" si="61"/>
        <v>5015</v>
      </c>
      <c r="BA138" s="7" t="s">
        <v>31</v>
      </c>
    </row>
    <row r="139" spans="1:60" hidden="1" outlineLevel="1">
      <c r="A139" s="6" t="s">
        <v>976</v>
      </c>
      <c r="B139" s="5" t="s">
        <v>2421</v>
      </c>
      <c r="C139" s="21">
        <v>11180</v>
      </c>
      <c r="D139" s="20"/>
      <c r="E139" s="20"/>
      <c r="F139" s="20">
        <v>6627</v>
      </c>
      <c r="G139" s="20"/>
      <c r="H139" s="20">
        <v>3541</v>
      </c>
      <c r="I139" s="1">
        <v>3452</v>
      </c>
      <c r="J139" s="2" t="str">
        <f t="shared" si="52"/>
        <v/>
      </c>
      <c r="K139" s="2">
        <f t="shared" si="53"/>
        <v>0.52089935113927865</v>
      </c>
      <c r="L139" s="50" t="str">
        <f t="shared" si="54"/>
        <v/>
      </c>
      <c r="M139" s="9" t="str">
        <f t="shared" si="55"/>
        <v/>
      </c>
      <c r="N139" s="8" t="str">
        <f t="shared" si="56"/>
        <v/>
      </c>
      <c r="O139" s="2" t="str">
        <f t="shared" si="57"/>
        <v>-</v>
      </c>
      <c r="P139" s="2" t="str">
        <f t="shared" si="58"/>
        <v>-</v>
      </c>
      <c r="Q139" s="2" t="str">
        <f t="shared" si="59"/>
        <v>-</v>
      </c>
      <c r="R139" s="2" t="str">
        <f t="shared" si="60"/>
        <v>-</v>
      </c>
      <c r="AS139" s="6" t="s">
        <v>976</v>
      </c>
      <c r="AT139" s="5" t="s">
        <v>2421</v>
      </c>
      <c r="AW139" s="31">
        <v>5</v>
      </c>
      <c r="AX139" s="33">
        <v>17</v>
      </c>
      <c r="AY139" s="36">
        <f t="shared" si="61"/>
        <v>5017</v>
      </c>
      <c r="BA139" s="7" t="s">
        <v>31</v>
      </c>
    </row>
    <row r="140" spans="1:60" hidden="1" outlineLevel="1">
      <c r="A140" s="6" t="s">
        <v>1086</v>
      </c>
      <c r="B140" s="5" t="s">
        <v>2421</v>
      </c>
      <c r="C140" s="21">
        <v>22576</v>
      </c>
      <c r="D140" s="20"/>
      <c r="E140" s="20"/>
      <c r="F140" s="20">
        <v>12594</v>
      </c>
      <c r="G140" s="20"/>
      <c r="H140" s="20">
        <v>7007</v>
      </c>
      <c r="I140" s="1">
        <v>6847</v>
      </c>
      <c r="J140" s="2" t="str">
        <f t="shared" si="52"/>
        <v/>
      </c>
      <c r="K140" s="2">
        <f t="shared" si="53"/>
        <v>0.54367158964586315</v>
      </c>
      <c r="L140" s="50" t="str">
        <f t="shared" si="54"/>
        <v/>
      </c>
      <c r="M140" s="9" t="str">
        <f t="shared" si="55"/>
        <v/>
      </c>
      <c r="N140" s="8" t="str">
        <f t="shared" si="56"/>
        <v/>
      </c>
      <c r="O140" s="2" t="str">
        <f t="shared" si="57"/>
        <v>-</v>
      </c>
      <c r="P140" s="2" t="str">
        <f t="shared" si="58"/>
        <v>-</v>
      </c>
      <c r="Q140" s="2" t="str">
        <f t="shared" si="59"/>
        <v>-</v>
      </c>
      <c r="R140" s="2" t="str">
        <f t="shared" si="60"/>
        <v>-</v>
      </c>
      <c r="AS140" s="6" t="s">
        <v>1086</v>
      </c>
      <c r="AT140" s="5" t="s">
        <v>2421</v>
      </c>
      <c r="AW140" s="31">
        <v>5</v>
      </c>
      <c r="AX140" s="33">
        <v>19</v>
      </c>
      <c r="AY140" s="36">
        <f t="shared" si="61"/>
        <v>5019</v>
      </c>
      <c r="BA140" s="7" t="s">
        <v>31</v>
      </c>
    </row>
    <row r="141" spans="1:60" hidden="1" outlineLevel="1">
      <c r="A141" s="6" t="s">
        <v>681</v>
      </c>
      <c r="B141" s="5" t="s">
        <v>2421</v>
      </c>
      <c r="C141" s="21">
        <v>15118</v>
      </c>
      <c r="D141" s="20"/>
      <c r="E141" s="20"/>
      <c r="F141" s="20">
        <v>8455</v>
      </c>
      <c r="G141" s="20"/>
      <c r="H141" s="20">
        <v>4070</v>
      </c>
      <c r="I141" s="1">
        <v>3957</v>
      </c>
      <c r="J141" s="2" t="str">
        <f t="shared" si="52"/>
        <v/>
      </c>
      <c r="K141" s="2">
        <f t="shared" si="53"/>
        <v>0.46800709639266708</v>
      </c>
      <c r="L141" s="50" t="str">
        <f t="shared" si="54"/>
        <v/>
      </c>
      <c r="M141" s="9" t="str">
        <f t="shared" si="55"/>
        <v/>
      </c>
      <c r="N141" s="8" t="str">
        <f t="shared" si="56"/>
        <v/>
      </c>
      <c r="O141" s="2" t="str">
        <f t="shared" si="57"/>
        <v>-</v>
      </c>
      <c r="P141" s="2" t="str">
        <f t="shared" si="58"/>
        <v>-</v>
      </c>
      <c r="Q141" s="2" t="str">
        <f t="shared" si="59"/>
        <v>-</v>
      </c>
      <c r="R141" s="2" t="str">
        <f t="shared" si="60"/>
        <v>-</v>
      </c>
      <c r="AS141" s="6" t="s">
        <v>681</v>
      </c>
      <c r="AT141" s="5" t="s">
        <v>2421</v>
      </c>
      <c r="AW141" s="31">
        <v>5</v>
      </c>
      <c r="AX141" s="33">
        <v>21</v>
      </c>
      <c r="AY141" s="36">
        <f t="shared" si="61"/>
        <v>5021</v>
      </c>
      <c r="BA141" s="7" t="s">
        <v>31</v>
      </c>
    </row>
    <row r="142" spans="1:60" hidden="1" outlineLevel="1">
      <c r="A142" s="6" t="s">
        <v>2529</v>
      </c>
      <c r="B142" s="5" t="s">
        <v>2421</v>
      </c>
      <c r="C142" s="21">
        <v>25634</v>
      </c>
      <c r="D142" s="20"/>
      <c r="E142" s="20"/>
      <c r="F142" s="20">
        <v>17694</v>
      </c>
      <c r="G142" s="20"/>
      <c r="H142" s="20">
        <v>9959</v>
      </c>
      <c r="I142" s="1">
        <v>9818</v>
      </c>
      <c r="J142" s="2" t="str">
        <f t="shared" si="52"/>
        <v/>
      </c>
      <c r="K142" s="2">
        <f t="shared" si="53"/>
        <v>0.55487735955691198</v>
      </c>
      <c r="L142" s="50" t="str">
        <f t="shared" si="54"/>
        <v/>
      </c>
      <c r="M142" s="9" t="str">
        <f t="shared" si="55"/>
        <v/>
      </c>
      <c r="N142" s="8" t="str">
        <f t="shared" si="56"/>
        <v/>
      </c>
      <c r="O142" s="2" t="str">
        <f t="shared" si="57"/>
        <v>-</v>
      </c>
      <c r="P142" s="2" t="str">
        <f t="shared" si="58"/>
        <v>-</v>
      </c>
      <c r="Q142" s="2" t="str">
        <f t="shared" si="59"/>
        <v>-</v>
      </c>
      <c r="R142" s="2" t="str">
        <f t="shared" si="60"/>
        <v>-</v>
      </c>
      <c r="AS142" s="6" t="s">
        <v>2529</v>
      </c>
      <c r="AT142" s="5" t="s">
        <v>2421</v>
      </c>
      <c r="AW142" s="31">
        <v>5</v>
      </c>
      <c r="AX142" s="33">
        <v>23</v>
      </c>
      <c r="AY142" s="36">
        <f t="shared" si="61"/>
        <v>5023</v>
      </c>
      <c r="BA142" s="7" t="s">
        <v>31</v>
      </c>
    </row>
    <row r="143" spans="1:60" hidden="1" outlineLevel="1">
      <c r="A143" s="6" t="s">
        <v>536</v>
      </c>
      <c r="B143" s="5" t="s">
        <v>2421</v>
      </c>
      <c r="C143" s="21">
        <v>8449</v>
      </c>
      <c r="D143" s="20"/>
      <c r="E143" s="20"/>
      <c r="F143" s="20">
        <v>4884</v>
      </c>
      <c r="G143" s="20"/>
      <c r="H143" s="20">
        <v>2747</v>
      </c>
      <c r="I143" s="1">
        <v>2681</v>
      </c>
      <c r="J143" s="2" t="str">
        <f t="shared" si="52"/>
        <v/>
      </c>
      <c r="K143" s="2">
        <f t="shared" si="53"/>
        <v>0.54893529893529891</v>
      </c>
      <c r="L143" s="50" t="str">
        <f t="shared" si="54"/>
        <v/>
      </c>
      <c r="M143" s="9" t="str">
        <f t="shared" si="55"/>
        <v/>
      </c>
      <c r="N143" s="8" t="str">
        <f t="shared" si="56"/>
        <v/>
      </c>
      <c r="O143" s="2" t="str">
        <f t="shared" si="57"/>
        <v>-</v>
      </c>
      <c r="P143" s="2" t="str">
        <f t="shared" si="58"/>
        <v>-</v>
      </c>
      <c r="Q143" s="2" t="str">
        <f t="shared" si="59"/>
        <v>-</v>
      </c>
      <c r="R143" s="2" t="str">
        <f t="shared" si="60"/>
        <v>-</v>
      </c>
      <c r="AS143" s="6" t="s">
        <v>536</v>
      </c>
      <c r="AT143" s="5" t="s">
        <v>2421</v>
      </c>
      <c r="AW143" s="31">
        <v>5</v>
      </c>
      <c r="AX143" s="33">
        <v>25</v>
      </c>
      <c r="AY143" s="36">
        <f t="shared" si="61"/>
        <v>5025</v>
      </c>
      <c r="BA143" s="7" t="s">
        <v>31</v>
      </c>
    </row>
    <row r="144" spans="1:60" hidden="1" outlineLevel="1">
      <c r="A144" s="6" t="s">
        <v>722</v>
      </c>
      <c r="B144" s="5" t="s">
        <v>2421</v>
      </c>
      <c r="C144" s="21">
        <v>23933</v>
      </c>
      <c r="D144" s="20"/>
      <c r="E144" s="20"/>
      <c r="F144" s="20">
        <v>14168</v>
      </c>
      <c r="G144" s="20"/>
      <c r="H144" s="20">
        <v>8244</v>
      </c>
      <c r="I144" s="1">
        <v>7691</v>
      </c>
      <c r="J144" s="2" t="str">
        <f t="shared" si="52"/>
        <v/>
      </c>
      <c r="K144" s="2">
        <f t="shared" si="53"/>
        <v>0.54284302653867866</v>
      </c>
      <c r="L144" s="50" t="str">
        <f t="shared" si="54"/>
        <v/>
      </c>
      <c r="M144" s="9" t="str">
        <f t="shared" si="55"/>
        <v/>
      </c>
      <c r="N144" s="8" t="str">
        <f t="shared" si="56"/>
        <v/>
      </c>
      <c r="O144" s="2" t="str">
        <f t="shared" si="57"/>
        <v>-</v>
      </c>
      <c r="P144" s="2" t="str">
        <f t="shared" si="58"/>
        <v>-</v>
      </c>
      <c r="Q144" s="2" t="str">
        <f t="shared" si="59"/>
        <v>-</v>
      </c>
      <c r="R144" s="2" t="str">
        <f t="shared" si="60"/>
        <v>-</v>
      </c>
      <c r="AS144" s="6" t="s">
        <v>722</v>
      </c>
      <c r="AT144" s="5" t="s">
        <v>2421</v>
      </c>
      <c r="AW144" s="31">
        <v>5</v>
      </c>
      <c r="AX144" s="33">
        <v>27</v>
      </c>
      <c r="AY144" s="36">
        <f t="shared" si="61"/>
        <v>5027</v>
      </c>
      <c r="BA144" s="7" t="s">
        <v>31</v>
      </c>
    </row>
    <row r="145" spans="1:53" hidden="1" outlineLevel="1">
      <c r="A145" s="6" t="s">
        <v>625</v>
      </c>
      <c r="B145" s="5" t="s">
        <v>2421</v>
      </c>
      <c r="C145" s="21">
        <v>21083</v>
      </c>
      <c r="D145" s="20"/>
      <c r="E145" s="20"/>
      <c r="F145" s="20">
        <v>11053</v>
      </c>
      <c r="G145" s="20"/>
      <c r="H145" s="20">
        <v>6405</v>
      </c>
      <c r="I145" s="1">
        <v>6280</v>
      </c>
      <c r="J145" s="2" t="str">
        <f t="shared" si="52"/>
        <v/>
      </c>
      <c r="K145" s="2">
        <f t="shared" si="53"/>
        <v>0.56817153713923818</v>
      </c>
      <c r="L145" s="50" t="str">
        <f t="shared" si="54"/>
        <v/>
      </c>
      <c r="M145" s="9" t="str">
        <f t="shared" si="55"/>
        <v/>
      </c>
      <c r="N145" s="8" t="str">
        <f t="shared" si="56"/>
        <v/>
      </c>
      <c r="O145" s="2" t="str">
        <f t="shared" si="57"/>
        <v>-</v>
      </c>
      <c r="P145" s="2" t="str">
        <f t="shared" si="58"/>
        <v>-</v>
      </c>
      <c r="Q145" s="2" t="str">
        <f t="shared" si="59"/>
        <v>-</v>
      </c>
      <c r="R145" s="2" t="str">
        <f t="shared" si="60"/>
        <v>-</v>
      </c>
      <c r="AS145" s="6" t="s">
        <v>625</v>
      </c>
      <c r="AT145" s="5" t="s">
        <v>2421</v>
      </c>
      <c r="AW145" s="31">
        <v>5</v>
      </c>
      <c r="AX145" s="33">
        <v>29</v>
      </c>
      <c r="AY145" s="36">
        <f t="shared" si="61"/>
        <v>5029</v>
      </c>
      <c r="BA145" s="7" t="s">
        <v>31</v>
      </c>
    </row>
    <row r="146" spans="1:53" hidden="1" outlineLevel="1">
      <c r="A146" s="6" t="s">
        <v>1231</v>
      </c>
      <c r="B146" s="5" t="s">
        <v>2421</v>
      </c>
      <c r="C146" s="21">
        <v>102518</v>
      </c>
      <c r="D146" s="20"/>
      <c r="E146" s="20"/>
      <c r="F146" s="20">
        <v>54257</v>
      </c>
      <c r="G146" s="20"/>
      <c r="H146" s="20">
        <v>25489</v>
      </c>
      <c r="I146" s="1">
        <v>25185</v>
      </c>
      <c r="J146" s="2" t="str">
        <f t="shared" si="52"/>
        <v/>
      </c>
      <c r="K146" s="2">
        <f t="shared" si="53"/>
        <v>0.4641797371767698</v>
      </c>
      <c r="L146" s="50" t="str">
        <f t="shared" si="54"/>
        <v/>
      </c>
      <c r="M146" s="9" t="str">
        <f t="shared" si="55"/>
        <v/>
      </c>
      <c r="N146" s="8" t="str">
        <f t="shared" si="56"/>
        <v/>
      </c>
      <c r="O146" s="2" t="str">
        <f t="shared" si="57"/>
        <v>-</v>
      </c>
      <c r="P146" s="2" t="str">
        <f t="shared" si="58"/>
        <v>-</v>
      </c>
      <c r="Q146" s="2" t="str">
        <f t="shared" si="59"/>
        <v>-</v>
      </c>
      <c r="R146" s="2" t="str">
        <f t="shared" si="60"/>
        <v>-</v>
      </c>
      <c r="AS146" s="6" t="s">
        <v>1231</v>
      </c>
      <c r="AT146" s="5" t="s">
        <v>2421</v>
      </c>
      <c r="AW146" s="31">
        <v>5</v>
      </c>
      <c r="AX146" s="33">
        <v>31</v>
      </c>
      <c r="AY146" s="36">
        <f t="shared" si="61"/>
        <v>5031</v>
      </c>
      <c r="BA146" s="7" t="s">
        <v>31</v>
      </c>
    </row>
    <row r="147" spans="1:53" hidden="1" outlineLevel="1">
      <c r="A147" s="6" t="s">
        <v>516</v>
      </c>
      <c r="B147" s="5" t="s">
        <v>2421</v>
      </c>
      <c r="C147" s="21">
        <v>61697</v>
      </c>
      <c r="D147" s="20"/>
      <c r="E147" s="20"/>
      <c r="F147" s="20">
        <v>30438</v>
      </c>
      <c r="G147" s="20"/>
      <c r="H147" s="20">
        <v>16341</v>
      </c>
      <c r="I147" s="1">
        <v>15746</v>
      </c>
      <c r="J147" s="2" t="str">
        <f t="shared" si="52"/>
        <v/>
      </c>
      <c r="K147" s="2">
        <f t="shared" si="53"/>
        <v>0.51731388396083844</v>
      </c>
      <c r="L147" s="50" t="str">
        <f t="shared" si="54"/>
        <v/>
      </c>
      <c r="M147" s="9" t="str">
        <f t="shared" si="55"/>
        <v/>
      </c>
      <c r="N147" s="8" t="str">
        <f t="shared" si="56"/>
        <v/>
      </c>
      <c r="O147" s="2" t="str">
        <f t="shared" si="57"/>
        <v>-</v>
      </c>
      <c r="P147" s="2" t="str">
        <f t="shared" si="58"/>
        <v>-</v>
      </c>
      <c r="Q147" s="2" t="str">
        <f t="shared" si="59"/>
        <v>-</v>
      </c>
      <c r="R147" s="2" t="str">
        <f t="shared" si="60"/>
        <v>-</v>
      </c>
      <c r="AS147" s="6" t="s">
        <v>516</v>
      </c>
      <c r="AT147" s="5" t="s">
        <v>2421</v>
      </c>
      <c r="AW147" s="31">
        <v>5</v>
      </c>
      <c r="AX147" s="33">
        <v>33</v>
      </c>
      <c r="AY147" s="36">
        <f t="shared" si="61"/>
        <v>5033</v>
      </c>
      <c r="BA147" s="7" t="s">
        <v>31</v>
      </c>
    </row>
    <row r="148" spans="1:53" hidden="1" outlineLevel="1">
      <c r="A148" s="6" t="s">
        <v>2078</v>
      </c>
      <c r="B148" s="5" t="s">
        <v>2421</v>
      </c>
      <c r="C148" s="21">
        <v>49548</v>
      </c>
      <c r="D148" s="20"/>
      <c r="E148" s="20"/>
      <c r="F148" s="20">
        <v>29560</v>
      </c>
      <c r="G148" s="20"/>
      <c r="H148" s="20">
        <v>10866</v>
      </c>
      <c r="I148" s="1">
        <v>10479</v>
      </c>
      <c r="J148" s="2" t="str">
        <f t="shared" si="52"/>
        <v/>
      </c>
      <c r="K148" s="2">
        <f t="shared" si="53"/>
        <v>0.35449932341001356</v>
      </c>
      <c r="L148" s="50" t="str">
        <f t="shared" si="54"/>
        <v/>
      </c>
      <c r="M148" s="9" t="str">
        <f t="shared" si="55"/>
        <v/>
      </c>
      <c r="N148" s="8" t="str">
        <f t="shared" si="56"/>
        <v/>
      </c>
      <c r="O148" s="2" t="str">
        <f t="shared" si="57"/>
        <v>-</v>
      </c>
      <c r="P148" s="2" t="str">
        <f t="shared" si="58"/>
        <v>-</v>
      </c>
      <c r="Q148" s="2" t="str">
        <f t="shared" si="59"/>
        <v>-</v>
      </c>
      <c r="R148" s="2" t="str">
        <f t="shared" si="60"/>
        <v>-</v>
      </c>
      <c r="AS148" s="6" t="s">
        <v>2078</v>
      </c>
      <c r="AT148" s="5" t="s">
        <v>2421</v>
      </c>
      <c r="AW148" s="31">
        <v>5</v>
      </c>
      <c r="AX148" s="33">
        <v>35</v>
      </c>
      <c r="AY148" s="36">
        <f t="shared" si="61"/>
        <v>5035</v>
      </c>
      <c r="BA148" s="7" t="s">
        <v>31</v>
      </c>
    </row>
    <row r="149" spans="1:53" hidden="1" outlineLevel="1">
      <c r="A149" s="6" t="s">
        <v>879</v>
      </c>
      <c r="B149" s="5" t="s">
        <v>2421</v>
      </c>
      <c r="C149" s="21">
        <v>17227</v>
      </c>
      <c r="D149" s="20"/>
      <c r="E149" s="20"/>
      <c r="F149" s="20">
        <v>10606</v>
      </c>
      <c r="G149" s="20"/>
      <c r="H149" s="20">
        <v>5362</v>
      </c>
      <c r="I149" s="1">
        <v>5209</v>
      </c>
      <c r="J149" s="2" t="str">
        <f t="shared" si="52"/>
        <v/>
      </c>
      <c r="K149" s="2">
        <f t="shared" si="53"/>
        <v>0.49113709221195551</v>
      </c>
      <c r="L149" s="50" t="str">
        <f t="shared" si="54"/>
        <v/>
      </c>
      <c r="M149" s="9" t="str">
        <f t="shared" si="55"/>
        <v/>
      </c>
      <c r="N149" s="8" t="str">
        <f t="shared" si="56"/>
        <v/>
      </c>
      <c r="O149" s="2" t="str">
        <f t="shared" si="57"/>
        <v>-</v>
      </c>
      <c r="P149" s="2" t="str">
        <f t="shared" si="58"/>
        <v>-</v>
      </c>
      <c r="Q149" s="2" t="str">
        <f t="shared" si="59"/>
        <v>-</v>
      </c>
      <c r="R149" s="2" t="str">
        <f t="shared" si="60"/>
        <v>-</v>
      </c>
      <c r="AS149" s="6" t="s">
        <v>879</v>
      </c>
      <c r="AT149" s="5" t="s">
        <v>2421</v>
      </c>
      <c r="AW149" s="31">
        <v>5</v>
      </c>
      <c r="AX149" s="33">
        <v>37</v>
      </c>
      <c r="AY149" s="36">
        <f t="shared" si="61"/>
        <v>5037</v>
      </c>
      <c r="BA149" s="7" t="s">
        <v>31</v>
      </c>
    </row>
    <row r="150" spans="1:53" hidden="1" outlineLevel="1">
      <c r="A150" s="6" t="s">
        <v>1975</v>
      </c>
      <c r="B150" s="5" t="s">
        <v>2421</v>
      </c>
      <c r="C150" s="21">
        <v>7755</v>
      </c>
      <c r="D150" s="20"/>
      <c r="E150" s="20"/>
      <c r="F150" s="20">
        <v>4706</v>
      </c>
      <c r="G150" s="20"/>
      <c r="H150" s="20">
        <v>2400</v>
      </c>
      <c r="I150" s="1">
        <v>2335</v>
      </c>
      <c r="J150" s="2" t="str">
        <f t="shared" si="52"/>
        <v/>
      </c>
      <c r="K150" s="2">
        <f t="shared" si="53"/>
        <v>0.49617509562260942</v>
      </c>
      <c r="L150" s="50" t="str">
        <f t="shared" si="54"/>
        <v/>
      </c>
      <c r="M150" s="9" t="str">
        <f t="shared" si="55"/>
        <v/>
      </c>
      <c r="N150" s="8" t="str">
        <f t="shared" si="56"/>
        <v/>
      </c>
      <c r="O150" s="2" t="str">
        <f t="shared" si="57"/>
        <v>-</v>
      </c>
      <c r="P150" s="2" t="str">
        <f t="shared" si="58"/>
        <v>-</v>
      </c>
      <c r="Q150" s="2" t="str">
        <f t="shared" si="59"/>
        <v>-</v>
      </c>
      <c r="R150" s="2" t="str">
        <f t="shared" si="60"/>
        <v>-</v>
      </c>
      <c r="AS150" s="6" t="s">
        <v>1975</v>
      </c>
      <c r="AT150" s="5" t="s">
        <v>2421</v>
      </c>
      <c r="AW150" s="31">
        <v>5</v>
      </c>
      <c r="AX150" s="33">
        <v>39</v>
      </c>
      <c r="AY150" s="36">
        <f t="shared" si="61"/>
        <v>5039</v>
      </c>
      <c r="BA150" s="7" t="s">
        <v>31</v>
      </c>
    </row>
    <row r="151" spans="1:53" hidden="1" outlineLevel="1">
      <c r="A151" s="6" t="s">
        <v>1454</v>
      </c>
      <c r="B151" s="5" t="s">
        <v>2421</v>
      </c>
      <c r="C151" s="21">
        <v>12264</v>
      </c>
      <c r="D151" s="20"/>
      <c r="E151" s="20"/>
      <c r="F151" s="20">
        <v>7685</v>
      </c>
      <c r="G151" s="20"/>
      <c r="H151" s="20">
        <v>3492</v>
      </c>
      <c r="I151" s="1">
        <v>3236</v>
      </c>
      <c r="J151" s="2" t="str">
        <f t="shared" si="52"/>
        <v/>
      </c>
      <c r="K151" s="2">
        <f t="shared" si="53"/>
        <v>0.4210800260247235</v>
      </c>
      <c r="L151" s="50" t="str">
        <f t="shared" si="54"/>
        <v/>
      </c>
      <c r="M151" s="9" t="str">
        <f t="shared" si="55"/>
        <v/>
      </c>
      <c r="N151" s="8" t="str">
        <f t="shared" si="56"/>
        <v/>
      </c>
      <c r="O151" s="2" t="str">
        <f t="shared" si="57"/>
        <v>-</v>
      </c>
      <c r="P151" s="2" t="str">
        <f t="shared" si="58"/>
        <v>-</v>
      </c>
      <c r="Q151" s="2" t="str">
        <f t="shared" si="59"/>
        <v>-</v>
      </c>
      <c r="R151" s="2" t="str">
        <f t="shared" si="60"/>
        <v>-</v>
      </c>
      <c r="AS151" s="6" t="s">
        <v>1454</v>
      </c>
      <c r="AT151" s="5" t="s">
        <v>2421</v>
      </c>
      <c r="AW151" s="31">
        <v>5</v>
      </c>
      <c r="AX151" s="33">
        <v>41</v>
      </c>
      <c r="AY151" s="36">
        <f t="shared" si="61"/>
        <v>5041</v>
      </c>
      <c r="BA151" s="7" t="s">
        <v>31</v>
      </c>
    </row>
    <row r="152" spans="1:53" hidden="1" outlineLevel="1">
      <c r="A152" s="6" t="s">
        <v>1713</v>
      </c>
      <c r="B152" s="5" t="s">
        <v>2421</v>
      </c>
      <c r="C152" s="21">
        <v>18622</v>
      </c>
      <c r="D152" s="20"/>
      <c r="E152" s="20"/>
      <c r="F152" s="20">
        <v>10442</v>
      </c>
      <c r="G152" s="20"/>
      <c r="H152" s="20">
        <v>5264</v>
      </c>
      <c r="I152" s="1">
        <v>5124</v>
      </c>
      <c r="J152" s="2" t="str">
        <f t="shared" si="52"/>
        <v/>
      </c>
      <c r="K152" s="2">
        <f t="shared" si="53"/>
        <v>0.49071059184064353</v>
      </c>
      <c r="L152" s="50" t="str">
        <f t="shared" si="54"/>
        <v/>
      </c>
      <c r="M152" s="9" t="str">
        <f t="shared" si="55"/>
        <v/>
      </c>
      <c r="N152" s="8" t="str">
        <f t="shared" si="56"/>
        <v/>
      </c>
      <c r="O152" s="2" t="str">
        <f t="shared" si="57"/>
        <v>-</v>
      </c>
      <c r="P152" s="2" t="str">
        <f t="shared" si="58"/>
        <v>-</v>
      </c>
      <c r="Q152" s="2" t="str">
        <f t="shared" si="59"/>
        <v>-</v>
      </c>
      <c r="R152" s="2" t="str">
        <f t="shared" si="60"/>
        <v>-</v>
      </c>
      <c r="AS152" s="6" t="s">
        <v>1713</v>
      </c>
      <c r="AT152" s="5" t="s">
        <v>2421</v>
      </c>
      <c r="AW152" s="31">
        <v>5</v>
      </c>
      <c r="AX152" s="33">
        <v>43</v>
      </c>
      <c r="AY152" s="36">
        <f t="shared" si="61"/>
        <v>5043</v>
      </c>
      <c r="BA152" s="7" t="s">
        <v>31</v>
      </c>
    </row>
    <row r="153" spans="1:53" hidden="1" outlineLevel="1">
      <c r="A153" s="6" t="s">
        <v>1326</v>
      </c>
      <c r="B153" s="5" t="s">
        <v>2421</v>
      </c>
      <c r="C153" s="21">
        <v>120768</v>
      </c>
      <c r="D153" s="20"/>
      <c r="E153" s="20"/>
      <c r="F153" s="20">
        <v>69072</v>
      </c>
      <c r="G153" s="20"/>
      <c r="H153" s="20">
        <v>34138</v>
      </c>
      <c r="I153" s="1">
        <v>33654</v>
      </c>
      <c r="J153" s="2" t="str">
        <f t="shared" si="52"/>
        <v/>
      </c>
      <c r="K153" s="2">
        <f t="shared" si="53"/>
        <v>0.48723071577484361</v>
      </c>
      <c r="L153" s="50" t="str">
        <f t="shared" si="54"/>
        <v/>
      </c>
      <c r="M153" s="9" t="str">
        <f t="shared" si="55"/>
        <v/>
      </c>
      <c r="N153" s="8" t="str">
        <f t="shared" si="56"/>
        <v/>
      </c>
      <c r="O153" s="2" t="str">
        <f t="shared" si="57"/>
        <v>-</v>
      </c>
      <c r="P153" s="2" t="str">
        <f t="shared" si="58"/>
        <v>-</v>
      </c>
      <c r="Q153" s="2" t="str">
        <f t="shared" si="59"/>
        <v>-</v>
      </c>
      <c r="R153" s="2" t="str">
        <f t="shared" si="60"/>
        <v>-</v>
      </c>
      <c r="AS153" s="6" t="s">
        <v>1326</v>
      </c>
      <c r="AT153" s="5" t="s">
        <v>2421</v>
      </c>
      <c r="AW153" s="31">
        <v>5</v>
      </c>
      <c r="AX153" s="33">
        <v>45</v>
      </c>
      <c r="AY153" s="36">
        <f t="shared" si="61"/>
        <v>5045</v>
      </c>
      <c r="BA153" s="7" t="s">
        <v>31</v>
      </c>
    </row>
    <row r="154" spans="1:53" hidden="1" outlineLevel="1">
      <c r="A154" s="6" t="s">
        <v>2024</v>
      </c>
      <c r="B154" s="5" t="s">
        <v>2421</v>
      </c>
      <c r="C154" s="21">
        <v>17805</v>
      </c>
      <c r="D154" s="20"/>
      <c r="E154" s="20"/>
      <c r="F154" s="20">
        <v>10002</v>
      </c>
      <c r="G154" s="20"/>
      <c r="H154" s="20">
        <v>5538</v>
      </c>
      <c r="I154" s="1">
        <v>5428</v>
      </c>
      <c r="J154" s="2" t="str">
        <f t="shared" si="52"/>
        <v/>
      </c>
      <c r="K154" s="2">
        <f t="shared" si="53"/>
        <v>0.54269146170765847</v>
      </c>
      <c r="L154" s="50" t="str">
        <f t="shared" si="54"/>
        <v/>
      </c>
      <c r="M154" s="9" t="str">
        <f t="shared" si="55"/>
        <v/>
      </c>
      <c r="N154" s="8" t="str">
        <f t="shared" si="56"/>
        <v/>
      </c>
      <c r="O154" s="2" t="str">
        <f t="shared" si="57"/>
        <v>-</v>
      </c>
      <c r="P154" s="2" t="str">
        <f t="shared" si="58"/>
        <v>-</v>
      </c>
      <c r="Q154" s="2" t="str">
        <f t="shared" si="59"/>
        <v>-</v>
      </c>
      <c r="R154" s="2" t="str">
        <f t="shared" si="60"/>
        <v>-</v>
      </c>
      <c r="AS154" s="6" t="s">
        <v>2024</v>
      </c>
      <c r="AT154" s="5" t="s">
        <v>2421</v>
      </c>
      <c r="AW154" s="31">
        <v>5</v>
      </c>
      <c r="AX154" s="33">
        <v>47</v>
      </c>
      <c r="AY154" s="36">
        <f t="shared" si="61"/>
        <v>5047</v>
      </c>
      <c r="BA154" s="7" t="s">
        <v>31</v>
      </c>
    </row>
    <row r="155" spans="1:53" hidden="1" outlineLevel="1">
      <c r="A155" s="6" t="s">
        <v>373</v>
      </c>
      <c r="B155" s="5" t="s">
        <v>2421</v>
      </c>
      <c r="C155" s="21">
        <v>12125</v>
      </c>
      <c r="D155" s="20"/>
      <c r="E155" s="20"/>
      <c r="F155" s="20">
        <v>7234</v>
      </c>
      <c r="G155" s="20"/>
      <c r="H155" s="20">
        <v>3438</v>
      </c>
      <c r="I155" s="1">
        <v>3319</v>
      </c>
      <c r="J155" s="2" t="str">
        <f t="shared" si="52"/>
        <v/>
      </c>
      <c r="K155" s="2">
        <f t="shared" si="53"/>
        <v>0.45880564003317664</v>
      </c>
      <c r="L155" s="50" t="str">
        <f t="shared" si="54"/>
        <v/>
      </c>
      <c r="M155" s="9" t="str">
        <f t="shared" si="55"/>
        <v/>
      </c>
      <c r="N155" s="8" t="str">
        <f t="shared" si="56"/>
        <v/>
      </c>
      <c r="O155" s="2" t="str">
        <f t="shared" si="57"/>
        <v>-</v>
      </c>
      <c r="P155" s="2" t="str">
        <f t="shared" si="58"/>
        <v>-</v>
      </c>
      <c r="Q155" s="2" t="str">
        <f t="shared" si="59"/>
        <v>-</v>
      </c>
      <c r="R155" s="2" t="str">
        <f t="shared" si="60"/>
        <v>-</v>
      </c>
      <c r="AS155" s="6" t="s">
        <v>373</v>
      </c>
      <c r="AT155" s="5" t="s">
        <v>2421</v>
      </c>
      <c r="AW155" s="31">
        <v>5</v>
      </c>
      <c r="AX155" s="33">
        <v>49</v>
      </c>
      <c r="AY155" s="36">
        <f t="shared" si="61"/>
        <v>5049</v>
      </c>
      <c r="BA155" s="7" t="s">
        <v>31</v>
      </c>
    </row>
    <row r="156" spans="1:53" hidden="1" outlineLevel="1">
      <c r="A156" s="6" t="s">
        <v>1764</v>
      </c>
      <c r="B156" s="5" t="s">
        <v>2421</v>
      </c>
      <c r="C156" s="21">
        <v>97322</v>
      </c>
      <c r="D156" s="20"/>
      <c r="E156" s="20"/>
      <c r="F156" s="20">
        <v>64331</v>
      </c>
      <c r="G156" s="20"/>
      <c r="H156" s="20">
        <v>31085</v>
      </c>
      <c r="I156" s="1">
        <v>30551</v>
      </c>
      <c r="J156" s="2" t="str">
        <f t="shared" si="52"/>
        <v/>
      </c>
      <c r="K156" s="2">
        <f t="shared" si="53"/>
        <v>0.47490323483235142</v>
      </c>
      <c r="L156" s="50" t="str">
        <f t="shared" si="54"/>
        <v/>
      </c>
      <c r="M156" s="9" t="str">
        <f t="shared" si="55"/>
        <v/>
      </c>
      <c r="N156" s="8" t="str">
        <f t="shared" si="56"/>
        <v/>
      </c>
      <c r="O156" s="2" t="str">
        <f t="shared" si="57"/>
        <v>-</v>
      </c>
      <c r="P156" s="2" t="str">
        <f t="shared" si="58"/>
        <v>-</v>
      </c>
      <c r="Q156" s="2" t="str">
        <f t="shared" si="59"/>
        <v>-</v>
      </c>
      <c r="R156" s="2" t="str">
        <f t="shared" si="60"/>
        <v>-</v>
      </c>
      <c r="AS156" s="6" t="s">
        <v>1764</v>
      </c>
      <c r="AT156" s="5" t="s">
        <v>2421</v>
      </c>
      <c r="AW156" s="31">
        <v>5</v>
      </c>
      <c r="AX156" s="33">
        <v>51</v>
      </c>
      <c r="AY156" s="36">
        <f t="shared" si="61"/>
        <v>5051</v>
      </c>
      <c r="BA156" s="7" t="s">
        <v>31</v>
      </c>
    </row>
    <row r="157" spans="1:53" hidden="1" outlineLevel="1">
      <c r="A157" s="6" t="s">
        <v>872</v>
      </c>
      <c r="B157" s="5" t="s">
        <v>2421</v>
      </c>
      <c r="C157" s="21">
        <v>18144</v>
      </c>
      <c r="D157" s="20"/>
      <c r="E157" s="20"/>
      <c r="F157" s="20">
        <v>10032</v>
      </c>
      <c r="G157" s="20"/>
      <c r="H157" s="20">
        <v>5379</v>
      </c>
      <c r="I157" s="1">
        <v>5296</v>
      </c>
      <c r="J157" s="2" t="str">
        <f t="shared" si="52"/>
        <v/>
      </c>
      <c r="K157" s="2">
        <f t="shared" si="53"/>
        <v>0.52791068580542266</v>
      </c>
      <c r="L157" s="50" t="str">
        <f t="shared" si="54"/>
        <v/>
      </c>
      <c r="M157" s="9" t="str">
        <f t="shared" si="55"/>
        <v/>
      </c>
      <c r="N157" s="8" t="str">
        <f t="shared" si="56"/>
        <v/>
      </c>
      <c r="O157" s="2" t="str">
        <f t="shared" si="57"/>
        <v>-</v>
      </c>
      <c r="P157" s="2" t="str">
        <f t="shared" si="58"/>
        <v>-</v>
      </c>
      <c r="Q157" s="2" t="str">
        <f t="shared" si="59"/>
        <v>-</v>
      </c>
      <c r="R157" s="2" t="str">
        <f t="shared" si="60"/>
        <v>-</v>
      </c>
      <c r="AS157" s="6" t="s">
        <v>872</v>
      </c>
      <c r="AT157" s="5" t="s">
        <v>2421</v>
      </c>
      <c r="AW157" s="31">
        <v>5</v>
      </c>
      <c r="AX157" s="33">
        <v>53</v>
      </c>
      <c r="AY157" s="36">
        <f t="shared" si="61"/>
        <v>5053</v>
      </c>
      <c r="BA157" s="7" t="s">
        <v>31</v>
      </c>
    </row>
    <row r="158" spans="1:53" hidden="1" outlineLevel="1">
      <c r="A158" s="6" t="s">
        <v>174</v>
      </c>
      <c r="B158" s="5" t="s">
        <v>2421</v>
      </c>
      <c r="C158" s="21">
        <v>43694</v>
      </c>
      <c r="D158" s="20"/>
      <c r="E158" s="20"/>
      <c r="F158" s="20">
        <v>20204</v>
      </c>
      <c r="G158" s="20"/>
      <c r="H158" s="20">
        <v>11215</v>
      </c>
      <c r="I158" s="1">
        <v>10944</v>
      </c>
      <c r="J158" s="2" t="str">
        <f t="shared" si="52"/>
        <v/>
      </c>
      <c r="K158" s="2">
        <f t="shared" si="53"/>
        <v>0.5416749158582459</v>
      </c>
      <c r="L158" s="50" t="str">
        <f t="shared" si="54"/>
        <v/>
      </c>
      <c r="M158" s="9" t="str">
        <f t="shared" si="55"/>
        <v/>
      </c>
      <c r="N158" s="8" t="str">
        <f t="shared" si="56"/>
        <v/>
      </c>
      <c r="O158" s="2" t="str">
        <f t="shared" si="57"/>
        <v>-</v>
      </c>
      <c r="P158" s="2" t="str">
        <f t="shared" si="58"/>
        <v>-</v>
      </c>
      <c r="Q158" s="2" t="str">
        <f t="shared" si="59"/>
        <v>-</v>
      </c>
      <c r="R158" s="2" t="str">
        <f t="shared" si="60"/>
        <v>-</v>
      </c>
      <c r="AS158" s="6" t="s">
        <v>174</v>
      </c>
      <c r="AT158" s="5" t="s">
        <v>2421</v>
      </c>
      <c r="AW158" s="31">
        <v>5</v>
      </c>
      <c r="AX158" s="33">
        <v>55</v>
      </c>
      <c r="AY158" s="36">
        <f t="shared" si="61"/>
        <v>5055</v>
      </c>
      <c r="BA158" s="7" t="s">
        <v>31</v>
      </c>
    </row>
    <row r="159" spans="1:53" hidden="1" outlineLevel="1">
      <c r="A159" s="6" t="s">
        <v>73</v>
      </c>
      <c r="B159" s="5" t="s">
        <v>2421</v>
      </c>
      <c r="C159" s="21">
        <v>22327</v>
      </c>
      <c r="D159" s="20"/>
      <c r="E159" s="20"/>
      <c r="F159" s="20">
        <v>11298</v>
      </c>
      <c r="G159" s="20"/>
      <c r="H159" s="20">
        <v>5433</v>
      </c>
      <c r="I159" s="1">
        <v>5272</v>
      </c>
      <c r="J159" s="2" t="str">
        <f t="shared" si="52"/>
        <v/>
      </c>
      <c r="K159" s="2">
        <f t="shared" si="53"/>
        <v>0.4666312621702956</v>
      </c>
      <c r="L159" s="50" t="str">
        <f t="shared" si="54"/>
        <v/>
      </c>
      <c r="M159" s="9" t="str">
        <f t="shared" si="55"/>
        <v/>
      </c>
      <c r="N159" s="8" t="str">
        <f t="shared" si="56"/>
        <v/>
      </c>
      <c r="O159" s="2" t="str">
        <f t="shared" si="57"/>
        <v>-</v>
      </c>
      <c r="P159" s="2" t="str">
        <f t="shared" si="58"/>
        <v>-</v>
      </c>
      <c r="Q159" s="2" t="str">
        <f t="shared" si="59"/>
        <v>-</v>
      </c>
      <c r="R159" s="2" t="str">
        <f t="shared" si="60"/>
        <v>-</v>
      </c>
      <c r="AS159" s="6" t="s">
        <v>73</v>
      </c>
      <c r="AT159" s="5" t="s">
        <v>2421</v>
      </c>
      <c r="AW159" s="31">
        <v>5</v>
      </c>
      <c r="AX159" s="33">
        <v>57</v>
      </c>
      <c r="AY159" s="36">
        <f t="shared" si="61"/>
        <v>5057</v>
      </c>
      <c r="BA159" s="7" t="s">
        <v>31</v>
      </c>
    </row>
    <row r="160" spans="1:53" hidden="1" outlineLevel="1">
      <c r="A160" s="6" t="s">
        <v>1248</v>
      </c>
      <c r="B160" s="5" t="s">
        <v>2421</v>
      </c>
      <c r="C160" s="21">
        <v>33368</v>
      </c>
      <c r="D160" s="20"/>
      <c r="E160" s="20"/>
      <c r="F160" s="20">
        <v>19082</v>
      </c>
      <c r="G160" s="20"/>
      <c r="H160" s="20">
        <v>9484</v>
      </c>
      <c r="I160" s="1">
        <v>9252</v>
      </c>
      <c r="J160" s="2" t="str">
        <f t="shared" si="52"/>
        <v/>
      </c>
      <c r="K160" s="2">
        <f t="shared" si="53"/>
        <v>0.48485483701918036</v>
      </c>
      <c r="L160" s="50" t="str">
        <f t="shared" si="54"/>
        <v/>
      </c>
      <c r="M160" s="9" t="str">
        <f t="shared" si="55"/>
        <v/>
      </c>
      <c r="N160" s="8" t="str">
        <f t="shared" si="56"/>
        <v/>
      </c>
      <c r="O160" s="2" t="str">
        <f t="shared" si="57"/>
        <v>-</v>
      </c>
      <c r="P160" s="2" t="str">
        <f t="shared" si="58"/>
        <v>-</v>
      </c>
      <c r="Q160" s="2" t="str">
        <f t="shared" si="59"/>
        <v>-</v>
      </c>
      <c r="R160" s="2" t="str">
        <f t="shared" si="60"/>
        <v>-</v>
      </c>
      <c r="AS160" s="6" t="s">
        <v>1248</v>
      </c>
      <c r="AT160" s="5" t="s">
        <v>2421</v>
      </c>
      <c r="AW160" s="31">
        <v>5</v>
      </c>
      <c r="AX160" s="33">
        <v>59</v>
      </c>
      <c r="AY160" s="36">
        <f t="shared" si="61"/>
        <v>5059</v>
      </c>
      <c r="BA160" s="7" t="s">
        <v>31</v>
      </c>
    </row>
    <row r="161" spans="1:53" hidden="1" outlineLevel="1">
      <c r="A161" s="6" t="s">
        <v>2862</v>
      </c>
      <c r="B161" s="5" t="s">
        <v>2421</v>
      </c>
      <c r="C161" s="21">
        <v>13500</v>
      </c>
      <c r="D161" s="20"/>
      <c r="E161" s="20"/>
      <c r="F161" s="20">
        <v>7092</v>
      </c>
      <c r="G161" s="20"/>
      <c r="H161" s="20">
        <v>3697</v>
      </c>
      <c r="I161" s="1">
        <v>3596</v>
      </c>
      <c r="J161" s="2" t="str">
        <f t="shared" si="52"/>
        <v/>
      </c>
      <c r="K161" s="2">
        <f t="shared" si="53"/>
        <v>0.50705019740552737</v>
      </c>
      <c r="L161" s="50" t="str">
        <f t="shared" si="54"/>
        <v/>
      </c>
      <c r="M161" s="9" t="str">
        <f t="shared" si="55"/>
        <v/>
      </c>
      <c r="N161" s="8" t="str">
        <f t="shared" si="56"/>
        <v/>
      </c>
      <c r="O161" s="2" t="str">
        <f t="shared" si="57"/>
        <v>-</v>
      </c>
      <c r="P161" s="2" t="str">
        <f t="shared" si="58"/>
        <v>-</v>
      </c>
      <c r="Q161" s="2" t="str">
        <f t="shared" si="59"/>
        <v>-</v>
      </c>
      <c r="R161" s="2" t="str">
        <f t="shared" si="60"/>
        <v>-</v>
      </c>
      <c r="AS161" s="6" t="s">
        <v>2862</v>
      </c>
      <c r="AT161" s="5" t="s">
        <v>2421</v>
      </c>
      <c r="AW161" s="31">
        <v>5</v>
      </c>
      <c r="AX161" s="33">
        <v>61</v>
      </c>
      <c r="AY161" s="36">
        <f t="shared" si="61"/>
        <v>5061</v>
      </c>
      <c r="BA161" s="7" t="s">
        <v>31</v>
      </c>
    </row>
    <row r="162" spans="1:53" hidden="1" outlineLevel="1">
      <c r="A162" s="6" t="s">
        <v>1489</v>
      </c>
      <c r="B162" s="5" t="s">
        <v>2421</v>
      </c>
      <c r="C162" s="21">
        <v>36959</v>
      </c>
      <c r="D162" s="20"/>
      <c r="E162" s="20"/>
      <c r="F162" s="20">
        <v>20051</v>
      </c>
      <c r="G162" s="20"/>
      <c r="H162" s="20">
        <v>10698</v>
      </c>
      <c r="I162" s="1">
        <v>10337</v>
      </c>
      <c r="J162" s="2" t="str">
        <f t="shared" si="52"/>
        <v/>
      </c>
      <c r="K162" s="2">
        <f t="shared" si="53"/>
        <v>0.51553538476883942</v>
      </c>
      <c r="L162" s="50" t="str">
        <f t="shared" si="54"/>
        <v/>
      </c>
      <c r="M162" s="9" t="str">
        <f t="shared" si="55"/>
        <v/>
      </c>
      <c r="N162" s="8" t="str">
        <f t="shared" si="56"/>
        <v/>
      </c>
      <c r="O162" s="2" t="str">
        <f t="shared" si="57"/>
        <v>-</v>
      </c>
      <c r="P162" s="2" t="str">
        <f t="shared" si="58"/>
        <v>-</v>
      </c>
      <c r="Q162" s="2" t="str">
        <f t="shared" si="59"/>
        <v>-</v>
      </c>
      <c r="R162" s="2" t="str">
        <f t="shared" si="60"/>
        <v>-</v>
      </c>
      <c r="AS162" s="6" t="s">
        <v>1489</v>
      </c>
      <c r="AT162" s="5" t="s">
        <v>2421</v>
      </c>
      <c r="AW162" s="31">
        <v>5</v>
      </c>
      <c r="AX162" s="33">
        <v>63</v>
      </c>
      <c r="AY162" s="36">
        <f t="shared" si="61"/>
        <v>5063</v>
      </c>
      <c r="BA162" s="7" t="s">
        <v>31</v>
      </c>
    </row>
    <row r="163" spans="1:53" hidden="1" outlineLevel="1">
      <c r="A163" s="6" t="s">
        <v>1551</v>
      </c>
      <c r="B163" s="5" t="s">
        <v>2421</v>
      </c>
      <c r="C163" s="21">
        <v>13486</v>
      </c>
      <c r="D163" s="20"/>
      <c r="E163" s="20"/>
      <c r="F163" s="20">
        <v>7503</v>
      </c>
      <c r="G163" s="20"/>
      <c r="H163" s="20">
        <v>4416</v>
      </c>
      <c r="I163" s="1">
        <v>4280</v>
      </c>
      <c r="J163" s="2" t="str">
        <f t="shared" ref="J163:J194" si="62">IF(D163&gt;0,I163/D163,"")</f>
        <v/>
      </c>
      <c r="K163" s="2">
        <f t="shared" ref="K163:K194" si="63">IF(F163&gt;0,I163/F163,"")</f>
        <v>0.57043849127015855</v>
      </c>
      <c r="L163" s="50" t="str">
        <f t="shared" ref="L163:L194" si="64">IF(S163&gt;0,RANK(S163,$S163:$AP163),"")</f>
        <v/>
      </c>
      <c r="M163" s="9" t="str">
        <f t="shared" ref="M163:M194" si="65">IF(T163&gt;0,RANK(T163,$S163:$AP163),"")</f>
        <v/>
      </c>
      <c r="N163" s="8" t="str">
        <f t="shared" ref="N163:N194" si="66">IF(U163&gt;0,RANK(U163,$S163:$AP163),"")</f>
        <v/>
      </c>
      <c r="O163" s="2" t="str">
        <f t="shared" ref="O163:O194" si="67">IF(SUM($S163:$AO163)=0,"-",S163/SUM($S163:$AO163))</f>
        <v>-</v>
      </c>
      <c r="P163" s="2" t="str">
        <f t="shared" ref="P163:P194" si="68">IF(SUM($S163:$AO163)=0,"-",T163/SUM($S163:$AO163))</f>
        <v>-</v>
      </c>
      <c r="Q163" s="2" t="str">
        <f t="shared" ref="Q163:Q194" si="69">IF(SUM($S163:$AO163)=0,"-",U163/SUM($S163:$AO163))</f>
        <v>-</v>
      </c>
      <c r="R163" s="2" t="str">
        <f t="shared" ref="R163:R194" si="70">IF(SUM($S163:$AO163)=0,"-",(1-O163-P163-Q163))</f>
        <v>-</v>
      </c>
      <c r="AS163" s="6" t="s">
        <v>1551</v>
      </c>
      <c r="AT163" s="5" t="s">
        <v>2421</v>
      </c>
      <c r="AW163" s="31">
        <v>5</v>
      </c>
      <c r="AX163" s="33">
        <v>65</v>
      </c>
      <c r="AY163" s="36">
        <f t="shared" ref="AY163:AY194" si="71">1000*AW163+AX163</f>
        <v>5065</v>
      </c>
      <c r="BA163" s="7" t="s">
        <v>31</v>
      </c>
    </row>
    <row r="164" spans="1:53" hidden="1" outlineLevel="1">
      <c r="A164" s="6" t="s">
        <v>528</v>
      </c>
      <c r="B164" s="5" t="s">
        <v>2421</v>
      </c>
      <c r="C164" s="21">
        <v>17534</v>
      </c>
      <c r="D164" s="20"/>
      <c r="E164" s="20"/>
      <c r="F164" s="20">
        <v>10026</v>
      </c>
      <c r="G164" s="20"/>
      <c r="H164" s="20">
        <v>4193</v>
      </c>
      <c r="I164" s="1">
        <v>4075</v>
      </c>
      <c r="J164" s="2" t="str">
        <f t="shared" si="62"/>
        <v/>
      </c>
      <c r="K164" s="2">
        <f t="shared" si="63"/>
        <v>0.40644324755635347</v>
      </c>
      <c r="L164" s="50" t="str">
        <f t="shared" si="64"/>
        <v/>
      </c>
      <c r="M164" s="9" t="str">
        <f t="shared" si="65"/>
        <v/>
      </c>
      <c r="N164" s="8" t="str">
        <f t="shared" si="66"/>
        <v/>
      </c>
      <c r="O164" s="2" t="str">
        <f t="shared" si="67"/>
        <v>-</v>
      </c>
      <c r="P164" s="2" t="str">
        <f t="shared" si="68"/>
        <v>-</v>
      </c>
      <c r="Q164" s="2" t="str">
        <f t="shared" si="69"/>
        <v>-</v>
      </c>
      <c r="R164" s="2" t="str">
        <f t="shared" si="70"/>
        <v>-</v>
      </c>
      <c r="AS164" s="6" t="s">
        <v>528</v>
      </c>
      <c r="AT164" s="5" t="s">
        <v>2421</v>
      </c>
      <c r="AW164" s="31">
        <v>5</v>
      </c>
      <c r="AX164" s="33">
        <v>67</v>
      </c>
      <c r="AY164" s="36">
        <f t="shared" si="71"/>
        <v>5067</v>
      </c>
      <c r="BA164" s="7" t="s">
        <v>31</v>
      </c>
    </row>
    <row r="165" spans="1:53" hidden="1" outlineLevel="1">
      <c r="A165" s="6" t="s">
        <v>958</v>
      </c>
      <c r="B165" s="5" t="s">
        <v>2421</v>
      </c>
      <c r="C165" s="21">
        <v>72297</v>
      </c>
      <c r="D165" s="20"/>
      <c r="E165" s="20"/>
      <c r="F165" s="20">
        <v>43913</v>
      </c>
      <c r="G165" s="20"/>
      <c r="H165" s="20">
        <v>20291</v>
      </c>
      <c r="I165" s="1">
        <v>19630</v>
      </c>
      <c r="J165" s="2" t="str">
        <f t="shared" si="62"/>
        <v/>
      </c>
      <c r="K165" s="2">
        <f t="shared" si="63"/>
        <v>0.44702024457449957</v>
      </c>
      <c r="L165" s="50" t="str">
        <f t="shared" si="64"/>
        <v/>
      </c>
      <c r="M165" s="9" t="str">
        <f t="shared" si="65"/>
        <v/>
      </c>
      <c r="N165" s="8" t="str">
        <f t="shared" si="66"/>
        <v/>
      </c>
      <c r="O165" s="2" t="str">
        <f t="shared" si="67"/>
        <v>-</v>
      </c>
      <c r="P165" s="2" t="str">
        <f t="shared" si="68"/>
        <v>-</v>
      </c>
      <c r="Q165" s="2" t="str">
        <f t="shared" si="69"/>
        <v>-</v>
      </c>
      <c r="R165" s="2" t="str">
        <f t="shared" si="70"/>
        <v>-</v>
      </c>
      <c r="AS165" s="6" t="s">
        <v>958</v>
      </c>
      <c r="AT165" s="5" t="s">
        <v>2421</v>
      </c>
      <c r="AW165" s="31">
        <v>5</v>
      </c>
      <c r="AX165" s="33">
        <v>69</v>
      </c>
      <c r="AY165" s="36">
        <f t="shared" si="71"/>
        <v>5069</v>
      </c>
      <c r="BA165" s="7" t="s">
        <v>31</v>
      </c>
    </row>
    <row r="166" spans="1:53" hidden="1" outlineLevel="1">
      <c r="A166" s="6" t="s">
        <v>1833</v>
      </c>
      <c r="B166" s="5" t="s">
        <v>2421</v>
      </c>
      <c r="C166" s="21">
        <v>26005</v>
      </c>
      <c r="D166" s="20"/>
      <c r="E166" s="20"/>
      <c r="F166" s="20">
        <v>13269</v>
      </c>
      <c r="G166" s="20"/>
      <c r="H166" s="20">
        <v>6612</v>
      </c>
      <c r="I166" s="1">
        <v>6466</v>
      </c>
      <c r="J166" s="2" t="str">
        <f t="shared" si="62"/>
        <v/>
      </c>
      <c r="K166" s="2">
        <f t="shared" si="63"/>
        <v>0.48730122842716106</v>
      </c>
      <c r="L166" s="50" t="str">
        <f t="shared" si="64"/>
        <v/>
      </c>
      <c r="M166" s="9" t="str">
        <f t="shared" si="65"/>
        <v/>
      </c>
      <c r="N166" s="8" t="str">
        <f t="shared" si="66"/>
        <v/>
      </c>
      <c r="O166" s="2" t="str">
        <f t="shared" si="67"/>
        <v>-</v>
      </c>
      <c r="P166" s="2" t="str">
        <f t="shared" si="68"/>
        <v>-</v>
      </c>
      <c r="Q166" s="2" t="str">
        <f t="shared" si="69"/>
        <v>-</v>
      </c>
      <c r="R166" s="2" t="str">
        <f t="shared" si="70"/>
        <v>-</v>
      </c>
      <c r="AS166" s="6" t="s">
        <v>1833</v>
      </c>
      <c r="AT166" s="5" t="s">
        <v>2421</v>
      </c>
      <c r="AW166" s="31">
        <v>5</v>
      </c>
      <c r="AX166" s="33">
        <v>71</v>
      </c>
      <c r="AY166" s="36">
        <f t="shared" si="71"/>
        <v>5071</v>
      </c>
      <c r="BA166" s="7" t="s">
        <v>31</v>
      </c>
    </row>
    <row r="167" spans="1:53" hidden="1" outlineLevel="1">
      <c r="A167" s="6" t="s">
        <v>2476</v>
      </c>
      <c r="B167" s="5" t="s">
        <v>2421</v>
      </c>
      <c r="C167" s="21">
        <v>7111</v>
      </c>
      <c r="D167" s="20"/>
      <c r="E167" s="20"/>
      <c r="F167" s="20">
        <v>4070</v>
      </c>
      <c r="G167" s="20"/>
      <c r="H167" s="20">
        <v>2431</v>
      </c>
      <c r="I167" s="1">
        <v>2376</v>
      </c>
      <c r="J167" s="2" t="str">
        <f t="shared" si="62"/>
        <v/>
      </c>
      <c r="K167" s="2">
        <f t="shared" si="63"/>
        <v>0.58378378378378382</v>
      </c>
      <c r="L167" s="50" t="str">
        <f t="shared" si="64"/>
        <v/>
      </c>
      <c r="M167" s="9" t="str">
        <f t="shared" si="65"/>
        <v/>
      </c>
      <c r="N167" s="8" t="str">
        <f t="shared" si="66"/>
        <v/>
      </c>
      <c r="O167" s="2" t="str">
        <f t="shared" si="67"/>
        <v>-</v>
      </c>
      <c r="P167" s="2" t="str">
        <f t="shared" si="68"/>
        <v>-</v>
      </c>
      <c r="Q167" s="2" t="str">
        <f t="shared" si="69"/>
        <v>-</v>
      </c>
      <c r="R167" s="2" t="str">
        <f t="shared" si="70"/>
        <v>-</v>
      </c>
      <c r="AS167" s="6" t="s">
        <v>2476</v>
      </c>
      <c r="AT167" s="5" t="s">
        <v>2421</v>
      </c>
      <c r="AW167" s="31">
        <v>5</v>
      </c>
      <c r="AX167" s="33">
        <v>73</v>
      </c>
      <c r="AY167" s="36">
        <f t="shared" si="71"/>
        <v>5073</v>
      </c>
      <c r="BA167" s="7" t="s">
        <v>31</v>
      </c>
    </row>
    <row r="168" spans="1:53" hidden="1" outlineLevel="1">
      <c r="A168" s="6" t="s">
        <v>1357</v>
      </c>
      <c r="B168" s="5" t="s">
        <v>2421</v>
      </c>
      <c r="C168" s="21">
        <v>16931</v>
      </c>
      <c r="D168" s="20"/>
      <c r="E168" s="20"/>
      <c r="F168" s="20">
        <v>8600</v>
      </c>
      <c r="G168" s="20"/>
      <c r="H168" s="20">
        <v>4652</v>
      </c>
      <c r="I168" s="1">
        <v>4531</v>
      </c>
      <c r="J168" s="2" t="str">
        <f t="shared" si="62"/>
        <v/>
      </c>
      <c r="K168" s="2">
        <f t="shared" si="63"/>
        <v>0.52686046511627904</v>
      </c>
      <c r="L168" s="50" t="str">
        <f t="shared" si="64"/>
        <v/>
      </c>
      <c r="M168" s="9" t="str">
        <f t="shared" si="65"/>
        <v/>
      </c>
      <c r="N168" s="8" t="str">
        <f t="shared" si="66"/>
        <v/>
      </c>
      <c r="O168" s="2" t="str">
        <f t="shared" si="67"/>
        <v>-</v>
      </c>
      <c r="P168" s="2" t="str">
        <f t="shared" si="68"/>
        <v>-</v>
      </c>
      <c r="Q168" s="2" t="str">
        <f t="shared" si="69"/>
        <v>-</v>
      </c>
      <c r="R168" s="2" t="str">
        <f t="shared" si="70"/>
        <v>-</v>
      </c>
      <c r="AS168" s="6" t="s">
        <v>1357</v>
      </c>
      <c r="AT168" s="5" t="s">
        <v>2421</v>
      </c>
      <c r="AW168" s="31">
        <v>5</v>
      </c>
      <c r="AX168" s="33">
        <v>75</v>
      </c>
      <c r="AY168" s="36">
        <f t="shared" si="71"/>
        <v>5075</v>
      </c>
      <c r="BA168" s="7" t="s">
        <v>31</v>
      </c>
    </row>
    <row r="169" spans="1:53" hidden="1" outlineLevel="1">
      <c r="A169" s="6" t="s">
        <v>1882</v>
      </c>
      <c r="B169" s="5" t="s">
        <v>2421</v>
      </c>
      <c r="C169" s="21">
        <v>9860</v>
      </c>
      <c r="D169" s="20"/>
      <c r="E169" s="20"/>
      <c r="F169" s="20">
        <v>5184</v>
      </c>
      <c r="G169" s="20"/>
      <c r="H169" s="20">
        <v>2705</v>
      </c>
      <c r="I169" s="1">
        <v>2575</v>
      </c>
      <c r="J169" s="2" t="str">
        <f t="shared" si="62"/>
        <v/>
      </c>
      <c r="K169" s="2">
        <f t="shared" si="63"/>
        <v>0.49672067901234568</v>
      </c>
      <c r="L169" s="50" t="str">
        <f t="shared" si="64"/>
        <v/>
      </c>
      <c r="M169" s="9" t="str">
        <f t="shared" si="65"/>
        <v/>
      </c>
      <c r="N169" s="8" t="str">
        <f t="shared" si="66"/>
        <v/>
      </c>
      <c r="O169" s="2" t="str">
        <f t="shared" si="67"/>
        <v>-</v>
      </c>
      <c r="P169" s="2" t="str">
        <f t="shared" si="68"/>
        <v>-</v>
      </c>
      <c r="Q169" s="2" t="str">
        <f t="shared" si="69"/>
        <v>-</v>
      </c>
      <c r="R169" s="2" t="str">
        <f t="shared" si="70"/>
        <v>-</v>
      </c>
      <c r="AS169" s="6" t="s">
        <v>1882</v>
      </c>
      <c r="AT169" s="5" t="s">
        <v>2421</v>
      </c>
      <c r="AW169" s="31">
        <v>5</v>
      </c>
      <c r="AX169" s="33">
        <v>77</v>
      </c>
      <c r="AY169" s="36">
        <f t="shared" si="71"/>
        <v>5077</v>
      </c>
      <c r="BA169" s="7" t="s">
        <v>31</v>
      </c>
    </row>
    <row r="170" spans="1:53" hidden="1" outlineLevel="1">
      <c r="A170" s="6" t="s">
        <v>1901</v>
      </c>
      <c r="B170" s="5" t="s">
        <v>2421</v>
      </c>
      <c r="C170" s="21">
        <v>13970</v>
      </c>
      <c r="D170" s="20"/>
      <c r="E170" s="20"/>
      <c r="F170" s="20">
        <v>6175</v>
      </c>
      <c r="G170" s="20"/>
      <c r="H170" s="20">
        <v>3107</v>
      </c>
      <c r="I170" s="1">
        <v>3011</v>
      </c>
      <c r="J170" s="2" t="str">
        <f t="shared" si="62"/>
        <v/>
      </c>
      <c r="K170" s="2">
        <f t="shared" si="63"/>
        <v>0.48761133603238865</v>
      </c>
      <c r="L170" s="50" t="str">
        <f t="shared" si="64"/>
        <v/>
      </c>
      <c r="M170" s="9" t="str">
        <f t="shared" si="65"/>
        <v/>
      </c>
      <c r="N170" s="8" t="str">
        <f t="shared" si="66"/>
        <v/>
      </c>
      <c r="O170" s="2" t="str">
        <f t="shared" si="67"/>
        <v>-</v>
      </c>
      <c r="P170" s="2" t="str">
        <f t="shared" si="68"/>
        <v>-</v>
      </c>
      <c r="Q170" s="2" t="str">
        <f t="shared" si="69"/>
        <v>-</v>
      </c>
      <c r="R170" s="2" t="str">
        <f t="shared" si="70"/>
        <v>-</v>
      </c>
      <c r="AS170" s="6" t="s">
        <v>1901</v>
      </c>
      <c r="AT170" s="5" t="s">
        <v>2421</v>
      </c>
      <c r="AW170" s="31">
        <v>5</v>
      </c>
      <c r="AX170" s="33">
        <v>79</v>
      </c>
      <c r="AY170" s="36">
        <f t="shared" si="71"/>
        <v>5079</v>
      </c>
      <c r="BA170" s="7" t="s">
        <v>31</v>
      </c>
    </row>
    <row r="171" spans="1:53" hidden="1" outlineLevel="1">
      <c r="A171" s="6" t="s">
        <v>1020</v>
      </c>
      <c r="B171" s="5" t="s">
        <v>2421</v>
      </c>
      <c r="C171" s="21">
        <v>12532</v>
      </c>
      <c r="D171" s="20"/>
      <c r="E171" s="20"/>
      <c r="F171" s="20">
        <v>7156</v>
      </c>
      <c r="G171" s="20"/>
      <c r="H171" s="20">
        <v>4152</v>
      </c>
      <c r="I171" s="1">
        <v>4000</v>
      </c>
      <c r="J171" s="2" t="str">
        <f t="shared" si="62"/>
        <v/>
      </c>
      <c r="K171" s="2">
        <f t="shared" si="63"/>
        <v>0.55897149245388489</v>
      </c>
      <c r="L171" s="50" t="str">
        <f t="shared" si="64"/>
        <v/>
      </c>
      <c r="M171" s="9" t="str">
        <f t="shared" si="65"/>
        <v/>
      </c>
      <c r="N171" s="8" t="str">
        <f t="shared" si="66"/>
        <v/>
      </c>
      <c r="O171" s="2" t="str">
        <f t="shared" si="67"/>
        <v>-</v>
      </c>
      <c r="P171" s="2" t="str">
        <f t="shared" si="68"/>
        <v>-</v>
      </c>
      <c r="Q171" s="2" t="str">
        <f t="shared" si="69"/>
        <v>-</v>
      </c>
      <c r="R171" s="2" t="str">
        <f t="shared" si="70"/>
        <v>-</v>
      </c>
      <c r="AS171" s="6" t="s">
        <v>1020</v>
      </c>
      <c r="AT171" s="5" t="s">
        <v>2421</v>
      </c>
      <c r="AW171" s="31">
        <v>5</v>
      </c>
      <c r="AX171" s="33">
        <v>81</v>
      </c>
      <c r="AY171" s="36">
        <f t="shared" si="71"/>
        <v>5081</v>
      </c>
      <c r="BA171" s="7" t="s">
        <v>31</v>
      </c>
    </row>
    <row r="172" spans="1:53" hidden="1" outlineLevel="1">
      <c r="A172" s="6" t="s">
        <v>2712</v>
      </c>
      <c r="B172" s="5" t="s">
        <v>2421</v>
      </c>
      <c r="C172" s="21">
        <v>21958</v>
      </c>
      <c r="D172" s="20"/>
      <c r="E172" s="20"/>
      <c r="F172" s="20">
        <v>11719</v>
      </c>
      <c r="G172" s="20"/>
      <c r="H172" s="20">
        <v>6534</v>
      </c>
      <c r="I172" s="1">
        <v>6408</v>
      </c>
      <c r="J172" s="2" t="str">
        <f t="shared" si="62"/>
        <v/>
      </c>
      <c r="K172" s="2">
        <f t="shared" si="63"/>
        <v>0.54680433484085678</v>
      </c>
      <c r="L172" s="50" t="str">
        <f t="shared" si="64"/>
        <v/>
      </c>
      <c r="M172" s="9" t="str">
        <f t="shared" si="65"/>
        <v/>
      </c>
      <c r="N172" s="8" t="str">
        <f t="shared" si="66"/>
        <v/>
      </c>
      <c r="O172" s="2" t="str">
        <f t="shared" si="67"/>
        <v>-</v>
      </c>
      <c r="P172" s="2" t="str">
        <f t="shared" si="68"/>
        <v>-</v>
      </c>
      <c r="Q172" s="2" t="str">
        <f t="shared" si="69"/>
        <v>-</v>
      </c>
      <c r="R172" s="2" t="str">
        <f t="shared" si="70"/>
        <v>-</v>
      </c>
      <c r="AS172" s="6" t="s">
        <v>2712</v>
      </c>
      <c r="AT172" s="5" t="s">
        <v>2421</v>
      </c>
      <c r="AW172" s="31">
        <v>5</v>
      </c>
      <c r="AX172" s="33">
        <v>83</v>
      </c>
      <c r="AY172" s="36">
        <f t="shared" si="71"/>
        <v>5083</v>
      </c>
      <c r="BA172" s="7" t="s">
        <v>31</v>
      </c>
    </row>
    <row r="173" spans="1:53" hidden="1" outlineLevel="1">
      <c r="A173" s="6" t="s">
        <v>249</v>
      </c>
      <c r="B173" s="5" t="s">
        <v>2421</v>
      </c>
      <c r="C173" s="21">
        <v>71557</v>
      </c>
      <c r="D173" s="20"/>
      <c r="E173" s="20"/>
      <c r="F173" s="20">
        <v>39642</v>
      </c>
      <c r="G173" s="20"/>
      <c r="H173" s="20">
        <v>19633</v>
      </c>
      <c r="I173" s="1">
        <v>19104</v>
      </c>
      <c r="J173" s="2" t="str">
        <f t="shared" si="62"/>
        <v/>
      </c>
      <c r="K173" s="2">
        <f t="shared" si="63"/>
        <v>0.48191312244589074</v>
      </c>
      <c r="L173" s="50" t="str">
        <f t="shared" si="64"/>
        <v/>
      </c>
      <c r="M173" s="9" t="str">
        <f t="shared" si="65"/>
        <v/>
      </c>
      <c r="N173" s="8" t="str">
        <f t="shared" si="66"/>
        <v/>
      </c>
      <c r="O173" s="2" t="str">
        <f t="shared" si="67"/>
        <v>-</v>
      </c>
      <c r="P173" s="2" t="str">
        <f t="shared" si="68"/>
        <v>-</v>
      </c>
      <c r="Q173" s="2" t="str">
        <f t="shared" si="69"/>
        <v>-</v>
      </c>
      <c r="R173" s="2" t="str">
        <f t="shared" si="70"/>
        <v>-</v>
      </c>
      <c r="AS173" s="6" t="s">
        <v>249</v>
      </c>
      <c r="AT173" s="5" t="s">
        <v>2421</v>
      </c>
      <c r="AW173" s="31">
        <v>5</v>
      </c>
      <c r="AX173" s="33">
        <v>85</v>
      </c>
      <c r="AY173" s="36">
        <f t="shared" si="71"/>
        <v>5085</v>
      </c>
      <c r="BA173" s="7" t="s">
        <v>31</v>
      </c>
    </row>
    <row r="174" spans="1:53" hidden="1" outlineLevel="1">
      <c r="A174" s="6" t="s">
        <v>1256</v>
      </c>
      <c r="B174" s="5" t="s">
        <v>2421</v>
      </c>
      <c r="C174" s="21">
        <v>15740</v>
      </c>
      <c r="D174" s="20"/>
      <c r="E174" s="20"/>
      <c r="F174" s="20">
        <v>9304</v>
      </c>
      <c r="G174" s="20"/>
      <c r="H174" s="20">
        <v>5206</v>
      </c>
      <c r="I174" s="1">
        <v>5067</v>
      </c>
      <c r="J174" s="2" t="str">
        <f t="shared" si="62"/>
        <v/>
      </c>
      <c r="K174" s="2">
        <f t="shared" si="63"/>
        <v>0.54460447119518485</v>
      </c>
      <c r="L174" s="50" t="str">
        <f t="shared" si="64"/>
        <v/>
      </c>
      <c r="M174" s="9" t="str">
        <f t="shared" si="65"/>
        <v/>
      </c>
      <c r="N174" s="8" t="str">
        <f t="shared" si="66"/>
        <v/>
      </c>
      <c r="O174" s="2" t="str">
        <f t="shared" si="67"/>
        <v>-</v>
      </c>
      <c r="P174" s="2" t="str">
        <f t="shared" si="68"/>
        <v>-</v>
      </c>
      <c r="Q174" s="2" t="str">
        <f t="shared" si="69"/>
        <v>-</v>
      </c>
      <c r="R174" s="2" t="str">
        <f t="shared" si="70"/>
        <v>-</v>
      </c>
      <c r="AS174" s="6" t="s">
        <v>1256</v>
      </c>
      <c r="AT174" s="5" t="s">
        <v>2421</v>
      </c>
      <c r="AW174" s="31">
        <v>5</v>
      </c>
      <c r="AX174" s="33">
        <v>87</v>
      </c>
      <c r="AY174" s="36">
        <f t="shared" si="71"/>
        <v>5087</v>
      </c>
      <c r="BA174" s="7" t="s">
        <v>31</v>
      </c>
    </row>
    <row r="175" spans="1:53" hidden="1" outlineLevel="1">
      <c r="A175" s="6" t="s">
        <v>2699</v>
      </c>
      <c r="B175" s="5" t="s">
        <v>2421</v>
      </c>
      <c r="C175" s="21">
        <v>16367</v>
      </c>
      <c r="D175" s="20"/>
      <c r="E175" s="20"/>
      <c r="F175" s="20">
        <v>9764</v>
      </c>
      <c r="G175" s="20"/>
      <c r="H175" s="20">
        <v>5094</v>
      </c>
      <c r="I175" s="1">
        <v>4813</v>
      </c>
      <c r="J175" s="2" t="str">
        <f t="shared" si="62"/>
        <v/>
      </c>
      <c r="K175" s="2">
        <f t="shared" si="63"/>
        <v>0.49293322408848833</v>
      </c>
      <c r="L175" s="50" t="str">
        <f t="shared" si="64"/>
        <v/>
      </c>
      <c r="M175" s="9" t="str">
        <f t="shared" si="65"/>
        <v/>
      </c>
      <c r="N175" s="8" t="str">
        <f t="shared" si="66"/>
        <v/>
      </c>
      <c r="O175" s="2" t="str">
        <f t="shared" si="67"/>
        <v>-</v>
      </c>
      <c r="P175" s="2" t="str">
        <f t="shared" si="68"/>
        <v>-</v>
      </c>
      <c r="Q175" s="2" t="str">
        <f t="shared" si="69"/>
        <v>-</v>
      </c>
      <c r="R175" s="2" t="str">
        <f t="shared" si="70"/>
        <v>-</v>
      </c>
      <c r="AS175" s="6" t="s">
        <v>2699</v>
      </c>
      <c r="AT175" s="5" t="s">
        <v>2421</v>
      </c>
      <c r="AW175" s="31">
        <v>5</v>
      </c>
      <c r="AX175" s="33">
        <v>89</v>
      </c>
      <c r="AY175" s="36">
        <f t="shared" si="71"/>
        <v>5089</v>
      </c>
      <c r="BA175" s="7" t="s">
        <v>31</v>
      </c>
    </row>
    <row r="176" spans="1:53" hidden="1" outlineLevel="1">
      <c r="A176" s="6" t="s">
        <v>2462</v>
      </c>
      <c r="B176" s="5" t="s">
        <v>2421</v>
      </c>
      <c r="C176" s="21">
        <v>43428</v>
      </c>
      <c r="D176" s="20"/>
      <c r="E176" s="20"/>
      <c r="F176" s="20">
        <v>24384</v>
      </c>
      <c r="G176" s="20"/>
      <c r="H176" s="20">
        <v>11559</v>
      </c>
      <c r="I176" s="1">
        <v>11295</v>
      </c>
      <c r="J176" s="2" t="str">
        <f t="shared" si="62"/>
        <v/>
      </c>
      <c r="K176" s="2">
        <f t="shared" si="63"/>
        <v>0.46321358267716534</v>
      </c>
      <c r="L176" s="50" t="str">
        <f t="shared" si="64"/>
        <v/>
      </c>
      <c r="M176" s="9" t="str">
        <f t="shared" si="65"/>
        <v/>
      </c>
      <c r="N176" s="8" t="str">
        <f t="shared" si="66"/>
        <v/>
      </c>
      <c r="O176" s="2" t="str">
        <f t="shared" si="67"/>
        <v>-</v>
      </c>
      <c r="P176" s="2" t="str">
        <f t="shared" si="68"/>
        <v>-</v>
      </c>
      <c r="Q176" s="2" t="str">
        <f t="shared" si="69"/>
        <v>-</v>
      </c>
      <c r="R176" s="2" t="str">
        <f t="shared" si="70"/>
        <v>-</v>
      </c>
      <c r="AS176" s="6" t="s">
        <v>2462</v>
      </c>
      <c r="AT176" s="5" t="s">
        <v>2421</v>
      </c>
      <c r="AW176" s="31">
        <v>5</v>
      </c>
      <c r="AX176" s="33">
        <v>91</v>
      </c>
      <c r="AY176" s="36">
        <f t="shared" si="71"/>
        <v>5091</v>
      </c>
      <c r="BA176" s="7" t="s">
        <v>31</v>
      </c>
    </row>
    <row r="177" spans="1:53" hidden="1" outlineLevel="1">
      <c r="A177" s="6" t="s">
        <v>1878</v>
      </c>
      <c r="B177" s="5" t="s">
        <v>2421</v>
      </c>
      <c r="C177" s="21">
        <v>44235</v>
      </c>
      <c r="D177" s="20"/>
      <c r="E177" s="20"/>
      <c r="F177" s="20">
        <v>21478</v>
      </c>
      <c r="G177" s="20"/>
      <c r="H177" s="20">
        <v>10613</v>
      </c>
      <c r="I177" s="1">
        <v>9985</v>
      </c>
      <c r="J177" s="2" t="str">
        <f t="shared" si="62"/>
        <v/>
      </c>
      <c r="K177" s="2">
        <f t="shared" si="63"/>
        <v>0.46489431045721202</v>
      </c>
      <c r="L177" s="50" t="str">
        <f t="shared" si="64"/>
        <v/>
      </c>
      <c r="M177" s="9" t="str">
        <f t="shared" si="65"/>
        <v/>
      </c>
      <c r="N177" s="8" t="str">
        <f t="shared" si="66"/>
        <v/>
      </c>
      <c r="O177" s="2" t="str">
        <f t="shared" si="67"/>
        <v>-</v>
      </c>
      <c r="P177" s="2" t="str">
        <f t="shared" si="68"/>
        <v>-</v>
      </c>
      <c r="Q177" s="2" t="str">
        <f t="shared" si="69"/>
        <v>-</v>
      </c>
      <c r="R177" s="2" t="str">
        <f t="shared" si="70"/>
        <v>-</v>
      </c>
      <c r="AS177" s="6" t="s">
        <v>1878</v>
      </c>
      <c r="AT177" s="5" t="s">
        <v>2421</v>
      </c>
      <c r="AW177" s="31">
        <v>5</v>
      </c>
      <c r="AX177" s="33">
        <v>93</v>
      </c>
      <c r="AY177" s="36">
        <f t="shared" si="71"/>
        <v>5093</v>
      </c>
      <c r="BA177" s="7" t="s">
        <v>31</v>
      </c>
    </row>
    <row r="178" spans="1:53" hidden="1" outlineLevel="1">
      <c r="A178" s="6" t="s">
        <v>1762</v>
      </c>
      <c r="B178" s="5" t="s">
        <v>2421</v>
      </c>
      <c r="C178" s="21">
        <v>7582</v>
      </c>
      <c r="D178" s="20"/>
      <c r="E178" s="20"/>
      <c r="F178" s="20">
        <v>4652</v>
      </c>
      <c r="G178" s="20"/>
      <c r="H178" s="20">
        <v>2430</v>
      </c>
      <c r="I178" s="1">
        <v>2323</v>
      </c>
      <c r="J178" s="2" t="str">
        <f t="shared" si="62"/>
        <v/>
      </c>
      <c r="K178" s="2">
        <f t="shared" si="63"/>
        <v>0.49935511607910577</v>
      </c>
      <c r="L178" s="50" t="str">
        <f t="shared" si="64"/>
        <v/>
      </c>
      <c r="M178" s="9" t="str">
        <f t="shared" si="65"/>
        <v/>
      </c>
      <c r="N178" s="8" t="str">
        <f t="shared" si="66"/>
        <v/>
      </c>
      <c r="O178" s="2" t="str">
        <f t="shared" si="67"/>
        <v>-</v>
      </c>
      <c r="P178" s="2" t="str">
        <f t="shared" si="68"/>
        <v>-</v>
      </c>
      <c r="Q178" s="2" t="str">
        <f t="shared" si="69"/>
        <v>-</v>
      </c>
      <c r="R178" s="2" t="str">
        <f t="shared" si="70"/>
        <v>-</v>
      </c>
      <c r="AS178" s="6" t="s">
        <v>1762</v>
      </c>
      <c r="AT178" s="5" t="s">
        <v>2421</v>
      </c>
      <c r="AW178" s="31">
        <v>5</v>
      </c>
      <c r="AX178" s="33">
        <v>95</v>
      </c>
      <c r="AY178" s="36">
        <f t="shared" si="71"/>
        <v>5095</v>
      </c>
      <c r="BA178" s="7" t="s">
        <v>31</v>
      </c>
    </row>
    <row r="179" spans="1:53" hidden="1" outlineLevel="1">
      <c r="A179" s="6" t="s">
        <v>1107</v>
      </c>
      <c r="B179" s="5" t="s">
        <v>2421</v>
      </c>
      <c r="C179" s="21">
        <v>9082</v>
      </c>
      <c r="D179" s="20"/>
      <c r="E179" s="20"/>
      <c r="F179" s="20">
        <v>5235</v>
      </c>
      <c r="G179" s="20"/>
      <c r="H179" s="20">
        <v>2950</v>
      </c>
      <c r="I179" s="1">
        <v>2868</v>
      </c>
      <c r="J179" s="2" t="str">
        <f t="shared" si="62"/>
        <v/>
      </c>
      <c r="K179" s="2">
        <f t="shared" si="63"/>
        <v>0.54785100286532951</v>
      </c>
      <c r="L179" s="50" t="str">
        <f t="shared" si="64"/>
        <v/>
      </c>
      <c r="M179" s="9" t="str">
        <f t="shared" si="65"/>
        <v/>
      </c>
      <c r="N179" s="8" t="str">
        <f t="shared" si="66"/>
        <v/>
      </c>
      <c r="O179" s="2" t="str">
        <f t="shared" si="67"/>
        <v>-</v>
      </c>
      <c r="P179" s="2" t="str">
        <f t="shared" si="68"/>
        <v>-</v>
      </c>
      <c r="Q179" s="2" t="str">
        <f t="shared" si="69"/>
        <v>-</v>
      </c>
      <c r="R179" s="2" t="str">
        <f t="shared" si="70"/>
        <v>-</v>
      </c>
      <c r="AS179" s="6" t="s">
        <v>1107</v>
      </c>
      <c r="AT179" s="5" t="s">
        <v>2421</v>
      </c>
      <c r="AW179" s="31">
        <v>5</v>
      </c>
      <c r="AX179" s="33">
        <v>97</v>
      </c>
      <c r="AY179" s="36">
        <f t="shared" si="71"/>
        <v>5097</v>
      </c>
      <c r="BA179" s="7" t="s">
        <v>31</v>
      </c>
    </row>
    <row r="180" spans="1:53" hidden="1" outlineLevel="1">
      <c r="A180" s="6" t="s">
        <v>2749</v>
      </c>
      <c r="B180" s="5" t="s">
        <v>2421</v>
      </c>
      <c r="C180" s="21">
        <v>8723</v>
      </c>
      <c r="D180" s="20"/>
      <c r="E180" s="20"/>
      <c r="F180" s="20">
        <v>5650</v>
      </c>
      <c r="G180" s="20"/>
      <c r="H180" s="20">
        <v>2791</v>
      </c>
      <c r="I180" s="1">
        <v>2708</v>
      </c>
      <c r="J180" s="2" t="str">
        <f t="shared" si="62"/>
        <v/>
      </c>
      <c r="K180" s="2">
        <f t="shared" si="63"/>
        <v>0.47929203539823007</v>
      </c>
      <c r="L180" s="50" t="str">
        <f t="shared" si="64"/>
        <v/>
      </c>
      <c r="M180" s="9" t="str">
        <f t="shared" si="65"/>
        <v/>
      </c>
      <c r="N180" s="8" t="str">
        <f t="shared" si="66"/>
        <v/>
      </c>
      <c r="O180" s="2" t="str">
        <f t="shared" si="67"/>
        <v>-</v>
      </c>
      <c r="P180" s="2" t="str">
        <f t="shared" si="68"/>
        <v>-</v>
      </c>
      <c r="Q180" s="2" t="str">
        <f t="shared" si="69"/>
        <v>-</v>
      </c>
      <c r="R180" s="2" t="str">
        <f t="shared" si="70"/>
        <v>-</v>
      </c>
      <c r="AS180" s="6" t="s">
        <v>2749</v>
      </c>
      <c r="AT180" s="5" t="s">
        <v>2421</v>
      </c>
      <c r="AW180" s="31">
        <v>5</v>
      </c>
      <c r="AX180" s="33">
        <v>99</v>
      </c>
      <c r="AY180" s="36">
        <f t="shared" si="71"/>
        <v>5099</v>
      </c>
      <c r="BA180" s="7" t="s">
        <v>31</v>
      </c>
    </row>
    <row r="181" spans="1:53" hidden="1" outlineLevel="1">
      <c r="A181" s="6" t="s">
        <v>2055</v>
      </c>
      <c r="B181" s="5" t="s">
        <v>2421</v>
      </c>
      <c r="C181" s="21">
        <v>7904</v>
      </c>
      <c r="D181" s="20"/>
      <c r="E181" s="20"/>
      <c r="F181" s="20">
        <v>5998</v>
      </c>
      <c r="G181" s="20"/>
      <c r="H181" s="20">
        <v>0</v>
      </c>
      <c r="I181" s="1">
        <v>2767</v>
      </c>
      <c r="J181" s="2" t="str">
        <f t="shared" si="62"/>
        <v/>
      </c>
      <c r="K181" s="2">
        <f t="shared" si="63"/>
        <v>0.46132044014671558</v>
      </c>
      <c r="L181" s="50" t="str">
        <f t="shared" si="64"/>
        <v/>
      </c>
      <c r="M181" s="9" t="str">
        <f t="shared" si="65"/>
        <v/>
      </c>
      <c r="N181" s="8" t="str">
        <f t="shared" si="66"/>
        <v/>
      </c>
      <c r="O181" s="2" t="str">
        <f t="shared" si="67"/>
        <v>-</v>
      </c>
      <c r="P181" s="2" t="str">
        <f t="shared" si="68"/>
        <v>-</v>
      </c>
      <c r="Q181" s="2" t="str">
        <f t="shared" si="69"/>
        <v>-</v>
      </c>
      <c r="R181" s="2" t="str">
        <f t="shared" si="70"/>
        <v>-</v>
      </c>
      <c r="AS181" s="6" t="s">
        <v>2055</v>
      </c>
      <c r="AT181" s="5" t="s">
        <v>2421</v>
      </c>
      <c r="AW181" s="31">
        <v>5</v>
      </c>
      <c r="AX181" s="33">
        <v>101</v>
      </c>
      <c r="AY181" s="36">
        <f t="shared" si="71"/>
        <v>5101</v>
      </c>
      <c r="BA181" s="7" t="s">
        <v>31</v>
      </c>
    </row>
    <row r="182" spans="1:53" hidden="1" outlineLevel="1">
      <c r="A182" s="6" t="s">
        <v>2265</v>
      </c>
      <c r="B182" s="5" t="s">
        <v>2421</v>
      </c>
      <c r="C182" s="21">
        <v>24828</v>
      </c>
      <c r="D182" s="20"/>
      <c r="E182" s="20"/>
      <c r="F182" s="20">
        <v>16982</v>
      </c>
      <c r="G182" s="20"/>
      <c r="H182" s="20">
        <v>8060</v>
      </c>
      <c r="I182" s="1">
        <v>7720</v>
      </c>
      <c r="J182" s="2" t="str">
        <f t="shared" si="62"/>
        <v/>
      </c>
      <c r="K182" s="2">
        <f t="shared" si="63"/>
        <v>0.45459898716287833</v>
      </c>
      <c r="L182" s="50" t="str">
        <f t="shared" si="64"/>
        <v/>
      </c>
      <c r="M182" s="9" t="str">
        <f t="shared" si="65"/>
        <v/>
      </c>
      <c r="N182" s="8" t="str">
        <f t="shared" si="66"/>
        <v/>
      </c>
      <c r="O182" s="2" t="str">
        <f t="shared" si="67"/>
        <v>-</v>
      </c>
      <c r="P182" s="2" t="str">
        <f t="shared" si="68"/>
        <v>-</v>
      </c>
      <c r="Q182" s="2" t="str">
        <f t="shared" si="69"/>
        <v>-</v>
      </c>
      <c r="R182" s="2" t="str">
        <f t="shared" si="70"/>
        <v>-</v>
      </c>
      <c r="AS182" s="6" t="s">
        <v>2265</v>
      </c>
      <c r="AT182" s="5" t="s">
        <v>2421</v>
      </c>
      <c r="AW182" s="31">
        <v>5</v>
      </c>
      <c r="AX182" s="33">
        <v>103</v>
      </c>
      <c r="AY182" s="36">
        <f t="shared" si="71"/>
        <v>5103</v>
      </c>
      <c r="BA182" s="7" t="s">
        <v>31</v>
      </c>
    </row>
    <row r="183" spans="1:53" hidden="1" outlineLevel="1">
      <c r="A183" s="6" t="s">
        <v>416</v>
      </c>
      <c r="B183" s="5" t="s">
        <v>2421</v>
      </c>
      <c r="C183" s="21">
        <v>10245</v>
      </c>
      <c r="D183" s="20"/>
      <c r="E183" s="20"/>
      <c r="F183" s="20">
        <v>6284</v>
      </c>
      <c r="G183" s="20"/>
      <c r="H183" s="20">
        <v>3630</v>
      </c>
      <c r="I183" s="1">
        <v>3545</v>
      </c>
      <c r="J183" s="2" t="str">
        <f t="shared" si="62"/>
        <v/>
      </c>
      <c r="K183" s="2">
        <f t="shared" si="63"/>
        <v>0.56413112667091025</v>
      </c>
      <c r="L183" s="50" t="str">
        <f t="shared" si="64"/>
        <v/>
      </c>
      <c r="M183" s="9" t="str">
        <f t="shared" si="65"/>
        <v/>
      </c>
      <c r="N183" s="8" t="str">
        <f t="shared" si="66"/>
        <v/>
      </c>
      <c r="O183" s="2" t="str">
        <f t="shared" si="67"/>
        <v>-</v>
      </c>
      <c r="P183" s="2" t="str">
        <f t="shared" si="68"/>
        <v>-</v>
      </c>
      <c r="Q183" s="2" t="str">
        <f t="shared" si="69"/>
        <v>-</v>
      </c>
      <c r="R183" s="2" t="str">
        <f t="shared" si="70"/>
        <v>-</v>
      </c>
      <c r="AS183" s="6" t="s">
        <v>416</v>
      </c>
      <c r="AT183" s="5" t="s">
        <v>2421</v>
      </c>
      <c r="AW183" s="31">
        <v>5</v>
      </c>
      <c r="AX183" s="33">
        <v>105</v>
      </c>
      <c r="AY183" s="36">
        <f t="shared" si="71"/>
        <v>5105</v>
      </c>
      <c r="BA183" s="7" t="s">
        <v>31</v>
      </c>
    </row>
    <row r="184" spans="1:53" hidden="1" outlineLevel="1">
      <c r="A184" s="6" t="s">
        <v>479</v>
      </c>
      <c r="B184" s="5" t="s">
        <v>2421</v>
      </c>
      <c r="C184" s="21">
        <v>19930</v>
      </c>
      <c r="D184" s="20"/>
      <c r="E184" s="20"/>
      <c r="F184" s="20">
        <v>14262</v>
      </c>
      <c r="G184" s="20"/>
      <c r="H184" s="20">
        <v>5962</v>
      </c>
      <c r="I184" s="1">
        <v>5614</v>
      </c>
      <c r="J184" s="2" t="str">
        <f t="shared" si="62"/>
        <v/>
      </c>
      <c r="K184" s="2">
        <f t="shared" si="63"/>
        <v>0.39363343149628383</v>
      </c>
      <c r="L184" s="50" t="str">
        <f t="shared" si="64"/>
        <v/>
      </c>
      <c r="M184" s="9" t="str">
        <f t="shared" si="65"/>
        <v/>
      </c>
      <c r="N184" s="8" t="str">
        <f t="shared" si="66"/>
        <v/>
      </c>
      <c r="O184" s="2" t="str">
        <f t="shared" si="67"/>
        <v>-</v>
      </c>
      <c r="P184" s="2" t="str">
        <f t="shared" si="68"/>
        <v>-</v>
      </c>
      <c r="Q184" s="2" t="str">
        <f t="shared" si="69"/>
        <v>-</v>
      </c>
      <c r="R184" s="2" t="str">
        <f t="shared" si="70"/>
        <v>-</v>
      </c>
      <c r="AS184" s="6" t="s">
        <v>479</v>
      </c>
      <c r="AT184" s="5" t="s">
        <v>2421</v>
      </c>
      <c r="AW184" s="31">
        <v>5</v>
      </c>
      <c r="AX184" s="33">
        <v>107</v>
      </c>
      <c r="AY184" s="36">
        <f t="shared" si="71"/>
        <v>5107</v>
      </c>
      <c r="BA184" s="7" t="s">
        <v>31</v>
      </c>
    </row>
    <row r="185" spans="1:53" hidden="1" outlineLevel="1">
      <c r="A185" s="6" t="s">
        <v>981</v>
      </c>
      <c r="B185" s="5" t="s">
        <v>2421</v>
      </c>
      <c r="C185" s="21">
        <v>11024</v>
      </c>
      <c r="D185" s="20"/>
      <c r="E185" s="20"/>
      <c r="F185" s="20">
        <v>5498</v>
      </c>
      <c r="G185" s="20"/>
      <c r="H185" s="20">
        <v>3132</v>
      </c>
      <c r="I185" s="1">
        <v>3047</v>
      </c>
      <c r="J185" s="2" t="str">
        <f t="shared" si="62"/>
        <v/>
      </c>
      <c r="K185" s="2">
        <f t="shared" si="63"/>
        <v>0.55420152782830123</v>
      </c>
      <c r="L185" s="50" t="str">
        <f t="shared" si="64"/>
        <v/>
      </c>
      <c r="M185" s="9" t="str">
        <f t="shared" si="65"/>
        <v/>
      </c>
      <c r="N185" s="8" t="str">
        <f t="shared" si="66"/>
        <v/>
      </c>
      <c r="O185" s="2" t="str">
        <f t="shared" si="67"/>
        <v>-</v>
      </c>
      <c r="P185" s="2" t="str">
        <f t="shared" si="68"/>
        <v>-</v>
      </c>
      <c r="Q185" s="2" t="str">
        <f t="shared" si="69"/>
        <v>-</v>
      </c>
      <c r="R185" s="2" t="str">
        <f t="shared" si="70"/>
        <v>-</v>
      </c>
      <c r="AS185" s="6" t="s">
        <v>981</v>
      </c>
      <c r="AT185" s="5" t="s">
        <v>2421</v>
      </c>
      <c r="AW185" s="31">
        <v>5</v>
      </c>
      <c r="AX185" s="33">
        <v>109</v>
      </c>
      <c r="AY185" s="36">
        <f t="shared" si="71"/>
        <v>5109</v>
      </c>
      <c r="BA185" s="7" t="s">
        <v>31</v>
      </c>
    </row>
    <row r="186" spans="1:53" hidden="1" outlineLevel="1">
      <c r="A186" s="6" t="s">
        <v>1122</v>
      </c>
      <c r="B186" s="5" t="s">
        <v>2421</v>
      </c>
      <c r="C186" s="21">
        <v>24246</v>
      </c>
      <c r="D186" s="20"/>
      <c r="E186" s="20"/>
      <c r="F186" s="20">
        <v>12606</v>
      </c>
      <c r="G186" s="20"/>
      <c r="H186" s="20">
        <v>6490</v>
      </c>
      <c r="I186" s="1">
        <v>6308</v>
      </c>
      <c r="J186" s="2" t="str">
        <f t="shared" si="62"/>
        <v/>
      </c>
      <c r="K186" s="2">
        <f t="shared" si="63"/>
        <v>0.50039663652229094</v>
      </c>
      <c r="L186" s="50" t="str">
        <f t="shared" si="64"/>
        <v/>
      </c>
      <c r="M186" s="9" t="str">
        <f t="shared" si="65"/>
        <v/>
      </c>
      <c r="N186" s="8" t="str">
        <f t="shared" si="66"/>
        <v/>
      </c>
      <c r="O186" s="2" t="str">
        <f t="shared" si="67"/>
        <v>-</v>
      </c>
      <c r="P186" s="2" t="str">
        <f t="shared" si="68"/>
        <v>-</v>
      </c>
      <c r="Q186" s="2" t="str">
        <f t="shared" si="69"/>
        <v>-</v>
      </c>
      <c r="R186" s="2" t="str">
        <f t="shared" si="70"/>
        <v>-</v>
      </c>
      <c r="AS186" s="6" t="s">
        <v>1122</v>
      </c>
      <c r="AT186" s="5" t="s">
        <v>2421</v>
      </c>
      <c r="AW186" s="31">
        <v>5</v>
      </c>
      <c r="AX186" s="33">
        <v>111</v>
      </c>
      <c r="AY186" s="36">
        <f t="shared" si="71"/>
        <v>5111</v>
      </c>
      <c r="BA186" s="7" t="s">
        <v>31</v>
      </c>
    </row>
    <row r="187" spans="1:53" hidden="1" outlineLevel="1">
      <c r="A187" s="6" t="s">
        <v>1906</v>
      </c>
      <c r="B187" s="5" t="s">
        <v>2421</v>
      </c>
      <c r="C187" s="21">
        <v>20225</v>
      </c>
      <c r="D187" s="20"/>
      <c r="E187" s="20"/>
      <c r="F187" s="20">
        <v>11606</v>
      </c>
      <c r="G187" s="20"/>
      <c r="H187" s="20">
        <v>6424</v>
      </c>
      <c r="I187" s="1">
        <v>6208</v>
      </c>
      <c r="J187" s="2" t="str">
        <f t="shared" si="62"/>
        <v/>
      </c>
      <c r="K187" s="2">
        <f t="shared" si="63"/>
        <v>0.53489574358090641</v>
      </c>
      <c r="L187" s="50" t="str">
        <f t="shared" si="64"/>
        <v/>
      </c>
      <c r="M187" s="9" t="str">
        <f t="shared" si="65"/>
        <v/>
      </c>
      <c r="N187" s="8" t="str">
        <f t="shared" si="66"/>
        <v/>
      </c>
      <c r="O187" s="2" t="str">
        <f t="shared" si="67"/>
        <v>-</v>
      </c>
      <c r="P187" s="2" t="str">
        <f t="shared" si="68"/>
        <v>-</v>
      </c>
      <c r="Q187" s="2" t="str">
        <f t="shared" si="69"/>
        <v>-</v>
      </c>
      <c r="R187" s="2" t="str">
        <f t="shared" si="70"/>
        <v>-</v>
      </c>
      <c r="AS187" s="6" t="s">
        <v>1906</v>
      </c>
      <c r="AT187" s="5" t="s">
        <v>2421</v>
      </c>
      <c r="AW187" s="31">
        <v>5</v>
      </c>
      <c r="AX187" s="33">
        <v>113</v>
      </c>
      <c r="AY187" s="36">
        <f t="shared" si="71"/>
        <v>5113</v>
      </c>
      <c r="BA187" s="7" t="s">
        <v>31</v>
      </c>
    </row>
    <row r="188" spans="1:53" hidden="1" outlineLevel="1">
      <c r="A188" s="6" t="s">
        <v>2964</v>
      </c>
      <c r="B188" s="5" t="s">
        <v>2421</v>
      </c>
      <c r="C188" s="21">
        <v>63201</v>
      </c>
      <c r="D188" s="20"/>
      <c r="E188" s="20"/>
      <c r="F188" s="20">
        <v>32179</v>
      </c>
      <c r="G188" s="20"/>
      <c r="H188" s="20">
        <v>17208</v>
      </c>
      <c r="I188" s="1">
        <v>16668</v>
      </c>
      <c r="J188" s="2" t="str">
        <f t="shared" si="62"/>
        <v/>
      </c>
      <c r="K188" s="2">
        <f t="shared" si="63"/>
        <v>0.51797756300692999</v>
      </c>
      <c r="L188" s="50" t="str">
        <f t="shared" si="64"/>
        <v/>
      </c>
      <c r="M188" s="9" t="str">
        <f t="shared" si="65"/>
        <v/>
      </c>
      <c r="N188" s="8" t="str">
        <f t="shared" si="66"/>
        <v/>
      </c>
      <c r="O188" s="2" t="str">
        <f t="shared" si="67"/>
        <v>-</v>
      </c>
      <c r="P188" s="2" t="str">
        <f t="shared" si="68"/>
        <v>-</v>
      </c>
      <c r="Q188" s="2" t="str">
        <f t="shared" si="69"/>
        <v>-</v>
      </c>
      <c r="R188" s="2" t="str">
        <f t="shared" si="70"/>
        <v>-</v>
      </c>
      <c r="AS188" s="6" t="s">
        <v>2964</v>
      </c>
      <c r="AT188" s="5" t="s">
        <v>2421</v>
      </c>
      <c r="AW188" s="31">
        <v>5</v>
      </c>
      <c r="AX188" s="33">
        <v>115</v>
      </c>
      <c r="AY188" s="36">
        <f t="shared" si="71"/>
        <v>5115</v>
      </c>
      <c r="BA188" s="7" t="s">
        <v>31</v>
      </c>
    </row>
    <row r="189" spans="1:53" hidden="1" outlineLevel="1">
      <c r="A189" s="6" t="s">
        <v>2920</v>
      </c>
      <c r="B189" s="5" t="s">
        <v>2421</v>
      </c>
      <c r="C189" s="21">
        <v>8304</v>
      </c>
      <c r="D189" s="20"/>
      <c r="E189" s="20"/>
      <c r="F189" s="20">
        <v>4633</v>
      </c>
      <c r="G189" s="20"/>
      <c r="H189" s="20">
        <v>2684</v>
      </c>
      <c r="I189" s="1">
        <v>2608</v>
      </c>
      <c r="J189" s="2" t="str">
        <f t="shared" si="62"/>
        <v/>
      </c>
      <c r="K189" s="2">
        <f t="shared" si="63"/>
        <v>0.56291819555363698</v>
      </c>
      <c r="L189" s="50" t="str">
        <f t="shared" si="64"/>
        <v/>
      </c>
      <c r="M189" s="9" t="str">
        <f t="shared" si="65"/>
        <v/>
      </c>
      <c r="N189" s="8" t="str">
        <f t="shared" si="66"/>
        <v/>
      </c>
      <c r="O189" s="2" t="str">
        <f t="shared" si="67"/>
        <v>-</v>
      </c>
      <c r="P189" s="2" t="str">
        <f t="shared" si="68"/>
        <v>-</v>
      </c>
      <c r="Q189" s="2" t="str">
        <f t="shared" si="69"/>
        <v>-</v>
      </c>
      <c r="R189" s="2" t="str">
        <f t="shared" si="70"/>
        <v>-</v>
      </c>
      <c r="AS189" s="6" t="s">
        <v>2920</v>
      </c>
      <c r="AT189" s="5" t="s">
        <v>2421</v>
      </c>
      <c r="AW189" s="31">
        <v>5</v>
      </c>
      <c r="AX189" s="33">
        <v>117</v>
      </c>
      <c r="AY189" s="36">
        <f t="shared" si="71"/>
        <v>5117</v>
      </c>
      <c r="BA189" s="7" t="s">
        <v>31</v>
      </c>
    </row>
    <row r="190" spans="1:53" hidden="1" outlineLevel="1">
      <c r="A190" s="6" t="s">
        <v>2394</v>
      </c>
      <c r="B190" s="5" t="s">
        <v>2421</v>
      </c>
      <c r="C190" s="21">
        <v>392702</v>
      </c>
      <c r="D190" s="20"/>
      <c r="E190" s="20"/>
      <c r="F190" s="20">
        <v>243841</v>
      </c>
      <c r="G190" s="20"/>
      <c r="H190" s="20">
        <v>128291</v>
      </c>
      <c r="I190" s="1">
        <v>126875</v>
      </c>
      <c r="J190" s="2" t="str">
        <f t="shared" si="62"/>
        <v/>
      </c>
      <c r="K190" s="2">
        <f t="shared" si="63"/>
        <v>0.52031856824734146</v>
      </c>
      <c r="L190" s="50" t="str">
        <f t="shared" si="64"/>
        <v/>
      </c>
      <c r="M190" s="9" t="str">
        <f t="shared" si="65"/>
        <v/>
      </c>
      <c r="N190" s="8" t="str">
        <f t="shared" si="66"/>
        <v/>
      </c>
      <c r="O190" s="2" t="str">
        <f t="shared" si="67"/>
        <v>-</v>
      </c>
      <c r="P190" s="2" t="str">
        <f t="shared" si="68"/>
        <v>-</v>
      </c>
      <c r="Q190" s="2" t="str">
        <f t="shared" si="69"/>
        <v>-</v>
      </c>
      <c r="R190" s="2" t="str">
        <f t="shared" si="70"/>
        <v>-</v>
      </c>
      <c r="AS190" s="6" t="s">
        <v>2394</v>
      </c>
      <c r="AT190" s="5" t="s">
        <v>2421</v>
      </c>
      <c r="AW190" s="31">
        <v>5</v>
      </c>
      <c r="AX190" s="33">
        <v>119</v>
      </c>
      <c r="AY190" s="36">
        <f t="shared" si="71"/>
        <v>5119</v>
      </c>
      <c r="BA190" s="7" t="s">
        <v>31</v>
      </c>
    </row>
    <row r="191" spans="1:53" hidden="1" outlineLevel="1">
      <c r="A191" s="6" t="s">
        <v>662</v>
      </c>
      <c r="B191" s="5" t="s">
        <v>2421</v>
      </c>
      <c r="C191" s="21">
        <v>17571</v>
      </c>
      <c r="D191" s="20"/>
      <c r="E191" s="20"/>
      <c r="F191" s="20">
        <v>10207</v>
      </c>
      <c r="G191" s="20"/>
      <c r="H191" s="20">
        <v>5149</v>
      </c>
      <c r="I191" s="1">
        <v>4974</v>
      </c>
      <c r="J191" s="2" t="str">
        <f t="shared" si="62"/>
        <v/>
      </c>
      <c r="K191" s="2">
        <f t="shared" si="63"/>
        <v>0.48731262858822377</v>
      </c>
      <c r="L191" s="50" t="str">
        <f t="shared" si="64"/>
        <v/>
      </c>
      <c r="M191" s="9" t="str">
        <f t="shared" si="65"/>
        <v/>
      </c>
      <c r="N191" s="8" t="str">
        <f t="shared" si="66"/>
        <v/>
      </c>
      <c r="O191" s="2" t="str">
        <f t="shared" si="67"/>
        <v>-</v>
      </c>
      <c r="P191" s="2" t="str">
        <f t="shared" si="68"/>
        <v>-</v>
      </c>
      <c r="Q191" s="2" t="str">
        <f t="shared" si="69"/>
        <v>-</v>
      </c>
      <c r="R191" s="2" t="str">
        <f t="shared" si="70"/>
        <v>-</v>
      </c>
      <c r="AS191" s="6" t="s">
        <v>662</v>
      </c>
      <c r="AT191" s="5" t="s">
        <v>2421</v>
      </c>
      <c r="AW191" s="31">
        <v>5</v>
      </c>
      <c r="AX191" s="33">
        <v>121</v>
      </c>
      <c r="AY191" s="36">
        <f t="shared" si="71"/>
        <v>5121</v>
      </c>
      <c r="BA191" s="7" t="s">
        <v>31</v>
      </c>
    </row>
    <row r="192" spans="1:53" hidden="1" outlineLevel="1">
      <c r="A192" s="6" t="s">
        <v>917</v>
      </c>
      <c r="B192" s="5" t="s">
        <v>2421</v>
      </c>
      <c r="C192" s="21">
        <v>26899</v>
      </c>
      <c r="D192" s="20"/>
      <c r="E192" s="20"/>
      <c r="F192" s="20">
        <v>13813</v>
      </c>
      <c r="G192" s="20"/>
      <c r="H192" s="20">
        <v>6135</v>
      </c>
      <c r="I192" s="1">
        <v>5873</v>
      </c>
      <c r="J192" s="2" t="str">
        <f t="shared" si="62"/>
        <v/>
      </c>
      <c r="K192" s="2">
        <f t="shared" si="63"/>
        <v>0.42517917903424313</v>
      </c>
      <c r="L192" s="50" t="str">
        <f t="shared" si="64"/>
        <v/>
      </c>
      <c r="M192" s="9" t="str">
        <f t="shared" si="65"/>
        <v/>
      </c>
      <c r="N192" s="8" t="str">
        <f t="shared" si="66"/>
        <v/>
      </c>
      <c r="O192" s="2" t="str">
        <f t="shared" si="67"/>
        <v>-</v>
      </c>
      <c r="P192" s="2" t="str">
        <f t="shared" si="68"/>
        <v>-</v>
      </c>
      <c r="Q192" s="2" t="str">
        <f t="shared" si="69"/>
        <v>-</v>
      </c>
      <c r="R192" s="2" t="str">
        <f t="shared" si="70"/>
        <v>-</v>
      </c>
      <c r="AS192" s="6" t="s">
        <v>917</v>
      </c>
      <c r="AT192" s="5" t="s">
        <v>2421</v>
      </c>
      <c r="AW192" s="31">
        <v>5</v>
      </c>
      <c r="AX192" s="33">
        <v>123</v>
      </c>
      <c r="AY192" s="36">
        <f t="shared" si="71"/>
        <v>5123</v>
      </c>
      <c r="BA192" s="7" t="s">
        <v>31</v>
      </c>
    </row>
    <row r="193" spans="1:65" hidden="1" outlineLevel="1">
      <c r="A193" s="6" t="s">
        <v>2888</v>
      </c>
      <c r="B193" s="5" t="s">
        <v>2421</v>
      </c>
      <c r="C193" s="21">
        <v>115719</v>
      </c>
      <c r="D193" s="20"/>
      <c r="E193" s="20"/>
      <c r="F193" s="20">
        <v>69347</v>
      </c>
      <c r="G193" s="20"/>
      <c r="H193" s="20">
        <v>39908</v>
      </c>
      <c r="I193" s="1">
        <v>39441</v>
      </c>
      <c r="J193" s="2" t="str">
        <f t="shared" si="62"/>
        <v/>
      </c>
      <c r="K193" s="2">
        <f t="shared" si="63"/>
        <v>0.56874846785008726</v>
      </c>
      <c r="L193" s="50" t="str">
        <f t="shared" si="64"/>
        <v/>
      </c>
      <c r="M193" s="9" t="str">
        <f t="shared" si="65"/>
        <v/>
      </c>
      <c r="N193" s="8" t="str">
        <f t="shared" si="66"/>
        <v/>
      </c>
      <c r="O193" s="2" t="str">
        <f t="shared" si="67"/>
        <v>-</v>
      </c>
      <c r="P193" s="2" t="str">
        <f t="shared" si="68"/>
        <v>-</v>
      </c>
      <c r="Q193" s="2" t="str">
        <f t="shared" si="69"/>
        <v>-</v>
      </c>
      <c r="R193" s="2" t="str">
        <f t="shared" si="70"/>
        <v>-</v>
      </c>
      <c r="AS193" s="6" t="s">
        <v>2888</v>
      </c>
      <c r="AT193" s="5" t="s">
        <v>2421</v>
      </c>
      <c r="AW193" s="31">
        <v>5</v>
      </c>
      <c r="AX193" s="33">
        <v>125</v>
      </c>
      <c r="AY193" s="36">
        <f t="shared" si="71"/>
        <v>5125</v>
      </c>
      <c r="BA193" s="7" t="s">
        <v>31</v>
      </c>
    </row>
    <row r="194" spans="1:65" hidden="1" outlineLevel="1">
      <c r="A194" s="6" t="s">
        <v>2713</v>
      </c>
      <c r="B194" s="5" t="s">
        <v>2421</v>
      </c>
      <c r="C194" s="21">
        <v>10693</v>
      </c>
      <c r="D194" s="20"/>
      <c r="E194" s="20"/>
      <c r="F194" s="20">
        <v>5496</v>
      </c>
      <c r="G194" s="20"/>
      <c r="H194" s="20">
        <v>3116</v>
      </c>
      <c r="I194" s="1">
        <v>3026</v>
      </c>
      <c r="J194" s="2" t="str">
        <f t="shared" si="62"/>
        <v/>
      </c>
      <c r="K194" s="2">
        <f t="shared" si="63"/>
        <v>0.55058224163027658</v>
      </c>
      <c r="L194" s="50" t="str">
        <f t="shared" si="64"/>
        <v/>
      </c>
      <c r="M194" s="9" t="str">
        <f t="shared" si="65"/>
        <v/>
      </c>
      <c r="N194" s="8" t="str">
        <f t="shared" si="66"/>
        <v/>
      </c>
      <c r="O194" s="2" t="str">
        <f t="shared" si="67"/>
        <v>-</v>
      </c>
      <c r="P194" s="2" t="str">
        <f t="shared" si="68"/>
        <v>-</v>
      </c>
      <c r="Q194" s="2" t="str">
        <f t="shared" si="69"/>
        <v>-</v>
      </c>
      <c r="R194" s="2" t="str">
        <f t="shared" si="70"/>
        <v>-</v>
      </c>
      <c r="AS194" s="6" t="s">
        <v>2713</v>
      </c>
      <c r="AT194" s="5" t="s">
        <v>2421</v>
      </c>
      <c r="AW194" s="31">
        <v>5</v>
      </c>
      <c r="AX194" s="33">
        <v>127</v>
      </c>
      <c r="AY194" s="36">
        <f t="shared" si="71"/>
        <v>5127</v>
      </c>
      <c r="BA194" s="7" t="s">
        <v>31</v>
      </c>
    </row>
    <row r="195" spans="1:65" hidden="1" outlineLevel="1">
      <c r="A195" s="6" t="s">
        <v>2256</v>
      </c>
      <c r="B195" s="5" t="s">
        <v>2421</v>
      </c>
      <c r="C195" s="21">
        <v>7929</v>
      </c>
      <c r="D195" s="20"/>
      <c r="E195" s="20"/>
      <c r="F195" s="20">
        <v>5484</v>
      </c>
      <c r="G195" s="20"/>
      <c r="H195" s="20">
        <v>3116</v>
      </c>
      <c r="I195" s="1">
        <v>2943</v>
      </c>
      <c r="J195" s="2" t="str">
        <f t="shared" ref="J195:J206" si="72">IF(D195&gt;0,I195/D195,"")</f>
        <v/>
      </c>
      <c r="K195" s="2">
        <f t="shared" ref="K195:K206" si="73">IF(F195&gt;0,I195/F195,"")</f>
        <v>0.53665207877461707</v>
      </c>
      <c r="L195" s="50" t="str">
        <f t="shared" ref="L195:L206" si="74">IF(S195&gt;0,RANK(S195,$S195:$AP195),"")</f>
        <v/>
      </c>
      <c r="M195" s="9" t="str">
        <f t="shared" ref="M195:M206" si="75">IF(T195&gt;0,RANK(T195,$S195:$AP195),"")</f>
        <v/>
      </c>
      <c r="N195" s="8" t="str">
        <f t="shared" ref="N195:N206" si="76">IF(U195&gt;0,RANK(U195,$S195:$AP195),"")</f>
        <v/>
      </c>
      <c r="O195" s="2" t="str">
        <f t="shared" ref="O195:O206" si="77">IF(SUM($S195:$AO195)=0,"-",S195/SUM($S195:$AO195))</f>
        <v>-</v>
      </c>
      <c r="P195" s="2" t="str">
        <f t="shared" ref="P195:P206" si="78">IF(SUM($S195:$AO195)=0,"-",T195/SUM($S195:$AO195))</f>
        <v>-</v>
      </c>
      <c r="Q195" s="2" t="str">
        <f t="shared" ref="Q195:Q206" si="79">IF(SUM($S195:$AO195)=0,"-",U195/SUM($S195:$AO195))</f>
        <v>-</v>
      </c>
      <c r="R195" s="2" t="str">
        <f t="shared" ref="R195:R206" si="80">IF(SUM($S195:$AO195)=0,"-",(1-O195-P195-Q195))</f>
        <v>-</v>
      </c>
      <c r="AS195" s="6" t="s">
        <v>2256</v>
      </c>
      <c r="AT195" s="5" t="s">
        <v>2421</v>
      </c>
      <c r="AW195" s="31">
        <v>5</v>
      </c>
      <c r="AX195" s="33">
        <v>129</v>
      </c>
      <c r="AY195" s="36">
        <f t="shared" ref="AY195:AY205" si="81">1000*AW195+AX195</f>
        <v>5129</v>
      </c>
      <c r="BA195" s="7" t="s">
        <v>31</v>
      </c>
    </row>
    <row r="196" spans="1:65" hidden="1" outlineLevel="1">
      <c r="A196" s="6" t="s">
        <v>2684</v>
      </c>
      <c r="B196" s="5" t="s">
        <v>2421</v>
      </c>
      <c r="C196" s="21">
        <v>126776</v>
      </c>
      <c r="D196" s="20"/>
      <c r="E196" s="20"/>
      <c r="F196" s="20">
        <v>73994</v>
      </c>
      <c r="G196" s="20"/>
      <c r="H196" s="20">
        <v>32029</v>
      </c>
      <c r="I196" s="1">
        <v>30422</v>
      </c>
      <c r="J196" s="2" t="str">
        <f t="shared" si="72"/>
        <v/>
      </c>
      <c r="K196" s="2">
        <f t="shared" si="73"/>
        <v>0.41114144390085683</v>
      </c>
      <c r="L196" s="50" t="str">
        <f t="shared" si="74"/>
        <v/>
      </c>
      <c r="M196" s="9" t="str">
        <f t="shared" si="75"/>
        <v/>
      </c>
      <c r="N196" s="8" t="str">
        <f t="shared" si="76"/>
        <v/>
      </c>
      <c r="O196" s="2" t="str">
        <f t="shared" si="77"/>
        <v>-</v>
      </c>
      <c r="P196" s="2" t="str">
        <f t="shared" si="78"/>
        <v>-</v>
      </c>
      <c r="Q196" s="2" t="str">
        <f t="shared" si="79"/>
        <v>-</v>
      </c>
      <c r="R196" s="2" t="str">
        <f t="shared" si="80"/>
        <v>-</v>
      </c>
      <c r="AS196" s="6" t="s">
        <v>2684</v>
      </c>
      <c r="AT196" s="5" t="s">
        <v>2421</v>
      </c>
      <c r="AW196" s="31">
        <v>5</v>
      </c>
      <c r="AX196" s="33">
        <v>131</v>
      </c>
      <c r="AY196" s="36">
        <f t="shared" si="81"/>
        <v>5131</v>
      </c>
      <c r="BA196" s="7" t="s">
        <v>31</v>
      </c>
    </row>
    <row r="197" spans="1:65" hidden="1" outlineLevel="1">
      <c r="A197" s="6" t="s">
        <v>2599</v>
      </c>
      <c r="B197" s="5" t="s">
        <v>2421</v>
      </c>
      <c r="C197" s="21">
        <v>17426</v>
      </c>
      <c r="D197" s="20"/>
      <c r="E197" s="20"/>
      <c r="F197" s="20">
        <v>6616</v>
      </c>
      <c r="G197" s="20"/>
      <c r="H197" s="20">
        <v>3525</v>
      </c>
      <c r="I197" s="1">
        <v>3491</v>
      </c>
      <c r="J197" s="2" t="str">
        <f t="shared" si="72"/>
        <v/>
      </c>
      <c r="K197" s="2">
        <f t="shared" si="73"/>
        <v>0.5276602176541717</v>
      </c>
      <c r="L197" s="50" t="str">
        <f t="shared" si="74"/>
        <v/>
      </c>
      <c r="M197" s="9" t="str">
        <f t="shared" si="75"/>
        <v/>
      </c>
      <c r="N197" s="8" t="str">
        <f t="shared" si="76"/>
        <v/>
      </c>
      <c r="O197" s="2" t="str">
        <f t="shared" si="77"/>
        <v>-</v>
      </c>
      <c r="P197" s="2" t="str">
        <f t="shared" si="78"/>
        <v>-</v>
      </c>
      <c r="Q197" s="2" t="str">
        <f t="shared" si="79"/>
        <v>-</v>
      </c>
      <c r="R197" s="2" t="str">
        <f t="shared" si="80"/>
        <v>-</v>
      </c>
      <c r="AS197" s="6" t="s">
        <v>2599</v>
      </c>
      <c r="AT197" s="5" t="s">
        <v>2421</v>
      </c>
      <c r="AW197" s="31">
        <v>5</v>
      </c>
      <c r="AX197" s="33">
        <v>133</v>
      </c>
      <c r="AY197" s="36">
        <f t="shared" si="81"/>
        <v>5133</v>
      </c>
      <c r="BA197" s="7" t="s">
        <v>31</v>
      </c>
    </row>
    <row r="198" spans="1:65" hidden="1" outlineLevel="1">
      <c r="A198" s="6" t="s">
        <v>2685</v>
      </c>
      <c r="B198" s="5" t="s">
        <v>2421</v>
      </c>
      <c r="C198" s="21">
        <v>16906</v>
      </c>
      <c r="D198" s="20"/>
      <c r="E198" s="20"/>
      <c r="F198" s="20">
        <v>11295</v>
      </c>
      <c r="G198" s="20"/>
      <c r="H198" s="20">
        <v>5737</v>
      </c>
      <c r="I198" s="1">
        <v>5588</v>
      </c>
      <c r="J198" s="2" t="str">
        <f t="shared" si="72"/>
        <v/>
      </c>
      <c r="K198" s="2">
        <f t="shared" si="73"/>
        <v>0.49473218238158478</v>
      </c>
      <c r="L198" s="50" t="str">
        <f t="shared" si="74"/>
        <v/>
      </c>
      <c r="M198" s="9" t="str">
        <f t="shared" si="75"/>
        <v/>
      </c>
      <c r="N198" s="8" t="str">
        <f t="shared" si="76"/>
        <v/>
      </c>
      <c r="O198" s="2" t="str">
        <f t="shared" si="77"/>
        <v>-</v>
      </c>
      <c r="P198" s="2" t="str">
        <f t="shared" si="78"/>
        <v>-</v>
      </c>
      <c r="Q198" s="2" t="str">
        <f t="shared" si="79"/>
        <v>-</v>
      </c>
      <c r="R198" s="2" t="str">
        <f t="shared" si="80"/>
        <v>-</v>
      </c>
      <c r="AS198" s="6" t="s">
        <v>2685</v>
      </c>
      <c r="AT198" s="5" t="s">
        <v>2421</v>
      </c>
      <c r="AW198" s="31">
        <v>5</v>
      </c>
      <c r="AX198" s="33">
        <v>135</v>
      </c>
      <c r="AY198" s="36">
        <f t="shared" si="81"/>
        <v>5135</v>
      </c>
      <c r="BA198" s="7" t="s">
        <v>31</v>
      </c>
    </row>
    <row r="199" spans="1:65" hidden="1" outlineLevel="1">
      <c r="A199" s="6" t="s">
        <v>1514</v>
      </c>
      <c r="B199" s="5" t="s">
        <v>2421</v>
      </c>
      <c r="C199" s="21">
        <v>12494</v>
      </c>
      <c r="D199" s="20"/>
      <c r="E199" s="20"/>
      <c r="F199" s="20">
        <v>7799</v>
      </c>
      <c r="G199" s="20"/>
      <c r="H199" s="20">
        <v>4556</v>
      </c>
      <c r="I199" s="1">
        <v>4427</v>
      </c>
      <c r="J199" s="2" t="str">
        <f t="shared" si="72"/>
        <v/>
      </c>
      <c r="K199" s="2">
        <f t="shared" si="73"/>
        <v>0.56763687652263106</v>
      </c>
      <c r="L199" s="50" t="str">
        <f t="shared" si="74"/>
        <v/>
      </c>
      <c r="M199" s="9" t="str">
        <f t="shared" si="75"/>
        <v/>
      </c>
      <c r="N199" s="8" t="str">
        <f t="shared" si="76"/>
        <v/>
      </c>
      <c r="O199" s="2" t="str">
        <f t="shared" si="77"/>
        <v>-</v>
      </c>
      <c r="P199" s="2" t="str">
        <f t="shared" si="78"/>
        <v>-</v>
      </c>
      <c r="Q199" s="2" t="str">
        <f t="shared" si="79"/>
        <v>-</v>
      </c>
      <c r="R199" s="2" t="str">
        <f t="shared" si="80"/>
        <v>-</v>
      </c>
      <c r="AS199" s="6" t="s">
        <v>1514</v>
      </c>
      <c r="AT199" s="5" t="s">
        <v>2421</v>
      </c>
      <c r="AW199" s="31">
        <v>5</v>
      </c>
      <c r="AX199" s="33">
        <v>137</v>
      </c>
      <c r="AY199" s="36">
        <f t="shared" si="81"/>
        <v>5137</v>
      </c>
      <c r="BA199" s="7" t="s">
        <v>31</v>
      </c>
    </row>
    <row r="200" spans="1:65" hidden="1" outlineLevel="1">
      <c r="A200" s="6" t="s">
        <v>2649</v>
      </c>
      <c r="B200" s="5" t="s">
        <v>2421</v>
      </c>
      <c r="C200" s="21">
        <v>40227</v>
      </c>
      <c r="D200" s="20"/>
      <c r="E200" s="20"/>
      <c r="F200" s="20">
        <v>26109</v>
      </c>
      <c r="G200" s="20"/>
      <c r="H200" s="20">
        <v>12637</v>
      </c>
      <c r="I200" s="1">
        <v>12127</v>
      </c>
      <c r="J200" s="2" t="str">
        <f t="shared" si="72"/>
        <v/>
      </c>
      <c r="K200" s="2">
        <f t="shared" si="73"/>
        <v>0.46447585123903634</v>
      </c>
      <c r="L200" s="50" t="str">
        <f t="shared" si="74"/>
        <v/>
      </c>
      <c r="M200" s="9" t="str">
        <f t="shared" si="75"/>
        <v/>
      </c>
      <c r="N200" s="8" t="str">
        <f t="shared" si="76"/>
        <v/>
      </c>
      <c r="O200" s="2" t="str">
        <f t="shared" si="77"/>
        <v>-</v>
      </c>
      <c r="P200" s="2" t="str">
        <f t="shared" si="78"/>
        <v>-</v>
      </c>
      <c r="Q200" s="2" t="str">
        <f t="shared" si="79"/>
        <v>-</v>
      </c>
      <c r="R200" s="2" t="str">
        <f t="shared" si="80"/>
        <v>-</v>
      </c>
      <c r="AS200" s="6" t="s">
        <v>2649</v>
      </c>
      <c r="AT200" s="5" t="s">
        <v>2421</v>
      </c>
      <c r="AW200" s="31">
        <v>5</v>
      </c>
      <c r="AX200" s="33">
        <v>139</v>
      </c>
      <c r="AY200" s="36">
        <f t="shared" si="81"/>
        <v>5139</v>
      </c>
      <c r="BA200" s="7" t="s">
        <v>31</v>
      </c>
    </row>
    <row r="201" spans="1:65" hidden="1" outlineLevel="1">
      <c r="A201" s="6" t="s">
        <v>1636</v>
      </c>
      <c r="B201" s="5" t="s">
        <v>2421</v>
      </c>
      <c r="C201" s="21">
        <v>16851</v>
      </c>
      <c r="D201" s="20"/>
      <c r="E201" s="20"/>
      <c r="F201" s="20">
        <v>9592</v>
      </c>
      <c r="G201" s="20"/>
      <c r="H201" s="20">
        <v>5976</v>
      </c>
      <c r="I201" s="1">
        <v>5854</v>
      </c>
      <c r="J201" s="2" t="str">
        <f t="shared" si="72"/>
        <v/>
      </c>
      <c r="K201" s="2">
        <f t="shared" si="73"/>
        <v>0.61030025020850709</v>
      </c>
      <c r="L201" s="50" t="str">
        <f t="shared" si="74"/>
        <v/>
      </c>
      <c r="M201" s="9" t="str">
        <f t="shared" si="75"/>
        <v/>
      </c>
      <c r="N201" s="8" t="str">
        <f t="shared" si="76"/>
        <v/>
      </c>
      <c r="O201" s="2" t="str">
        <f t="shared" si="77"/>
        <v>-</v>
      </c>
      <c r="P201" s="2" t="str">
        <f t="shared" si="78"/>
        <v>-</v>
      </c>
      <c r="Q201" s="2" t="str">
        <f t="shared" si="79"/>
        <v>-</v>
      </c>
      <c r="R201" s="2" t="str">
        <f t="shared" si="80"/>
        <v>-</v>
      </c>
      <c r="AS201" s="6" t="s">
        <v>1636</v>
      </c>
      <c r="AT201" s="5" t="s">
        <v>2421</v>
      </c>
      <c r="AW201" s="31">
        <v>5</v>
      </c>
      <c r="AX201" s="33">
        <v>141</v>
      </c>
      <c r="AY201" s="36">
        <f t="shared" si="81"/>
        <v>5141</v>
      </c>
      <c r="BA201" s="7" t="s">
        <v>31</v>
      </c>
    </row>
    <row r="202" spans="1:65" hidden="1" outlineLevel="1">
      <c r="A202" s="6" t="s">
        <v>2086</v>
      </c>
      <c r="B202" s="5" t="s">
        <v>2421</v>
      </c>
      <c r="C202" s="21">
        <v>220792</v>
      </c>
      <c r="D202" s="20"/>
      <c r="E202" s="20"/>
      <c r="F202" s="20">
        <v>115749</v>
      </c>
      <c r="G202" s="20"/>
      <c r="H202" s="20">
        <v>54797</v>
      </c>
      <c r="I202" s="1">
        <v>51608</v>
      </c>
      <c r="J202" s="2" t="str">
        <f t="shared" si="72"/>
        <v/>
      </c>
      <c r="K202" s="2">
        <f t="shared" si="73"/>
        <v>0.44586130333739382</v>
      </c>
      <c r="L202" s="50" t="str">
        <f t="shared" si="74"/>
        <v/>
      </c>
      <c r="M202" s="9" t="str">
        <f t="shared" si="75"/>
        <v/>
      </c>
      <c r="N202" s="8" t="str">
        <f t="shared" si="76"/>
        <v/>
      </c>
      <c r="O202" s="2" t="str">
        <f t="shared" si="77"/>
        <v>-</v>
      </c>
      <c r="P202" s="2" t="str">
        <f t="shared" si="78"/>
        <v>-</v>
      </c>
      <c r="Q202" s="2" t="str">
        <f t="shared" si="79"/>
        <v>-</v>
      </c>
      <c r="R202" s="2" t="str">
        <f t="shared" si="80"/>
        <v>-</v>
      </c>
      <c r="AS202" s="6" t="s">
        <v>2086</v>
      </c>
      <c r="AT202" s="5" t="s">
        <v>2421</v>
      </c>
      <c r="AW202" s="31">
        <v>5</v>
      </c>
      <c r="AX202" s="33">
        <v>143</v>
      </c>
      <c r="AY202" s="36">
        <f t="shared" si="81"/>
        <v>5143</v>
      </c>
      <c r="BA202" s="7" t="s">
        <v>31</v>
      </c>
    </row>
    <row r="203" spans="1:65" hidden="1" outlineLevel="1">
      <c r="A203" s="6" t="s">
        <v>691</v>
      </c>
      <c r="B203" s="5" t="s">
        <v>2421</v>
      </c>
      <c r="C203" s="21">
        <v>78592</v>
      </c>
      <c r="D203" s="20"/>
      <c r="E203" s="20"/>
      <c r="F203" s="20">
        <v>41685</v>
      </c>
      <c r="G203" s="20"/>
      <c r="H203" s="20">
        <v>22012</v>
      </c>
      <c r="I203" s="1">
        <v>21681</v>
      </c>
      <c r="J203" s="2" t="str">
        <f t="shared" si="72"/>
        <v/>
      </c>
      <c r="K203" s="2">
        <f t="shared" si="73"/>
        <v>0.52011514933429293</v>
      </c>
      <c r="L203" s="50" t="str">
        <f t="shared" si="74"/>
        <v/>
      </c>
      <c r="M203" s="9" t="str">
        <f t="shared" si="75"/>
        <v/>
      </c>
      <c r="N203" s="8" t="str">
        <f t="shared" si="76"/>
        <v/>
      </c>
      <c r="O203" s="2" t="str">
        <f t="shared" si="77"/>
        <v>-</v>
      </c>
      <c r="P203" s="2" t="str">
        <f t="shared" si="78"/>
        <v>-</v>
      </c>
      <c r="Q203" s="2" t="str">
        <f t="shared" si="79"/>
        <v>-</v>
      </c>
      <c r="R203" s="2" t="str">
        <f t="shared" si="80"/>
        <v>-</v>
      </c>
      <c r="AS203" s="6" t="s">
        <v>691</v>
      </c>
      <c r="AT203" s="5" t="s">
        <v>2421</v>
      </c>
      <c r="AW203" s="31">
        <v>5</v>
      </c>
      <c r="AX203" s="33">
        <v>145</v>
      </c>
      <c r="AY203" s="36">
        <f t="shared" si="81"/>
        <v>5145</v>
      </c>
      <c r="BA203" s="7" t="s">
        <v>31</v>
      </c>
    </row>
    <row r="204" spans="1:65" hidden="1" outlineLevel="1">
      <c r="A204" s="6" t="s">
        <v>938</v>
      </c>
      <c r="B204" s="5" t="s">
        <v>2421</v>
      </c>
      <c r="C204" s="21">
        <v>6910</v>
      </c>
      <c r="D204" s="20"/>
      <c r="E204" s="20"/>
      <c r="F204" s="20">
        <v>4386</v>
      </c>
      <c r="G204" s="20"/>
      <c r="H204" s="20">
        <v>2183</v>
      </c>
      <c r="I204" s="1">
        <v>2101</v>
      </c>
      <c r="J204" s="2" t="str">
        <f t="shared" si="72"/>
        <v/>
      </c>
      <c r="K204" s="2">
        <f t="shared" si="73"/>
        <v>0.47902416780665752</v>
      </c>
      <c r="L204" s="50" t="str">
        <f t="shared" si="74"/>
        <v/>
      </c>
      <c r="M204" s="9" t="str">
        <f t="shared" si="75"/>
        <v/>
      </c>
      <c r="N204" s="8" t="str">
        <f t="shared" si="76"/>
        <v/>
      </c>
      <c r="O204" s="2" t="str">
        <f t="shared" si="77"/>
        <v>-</v>
      </c>
      <c r="P204" s="2" t="str">
        <f t="shared" si="78"/>
        <v>-</v>
      </c>
      <c r="Q204" s="2" t="str">
        <f t="shared" si="79"/>
        <v>-</v>
      </c>
      <c r="R204" s="2" t="str">
        <f t="shared" si="80"/>
        <v>-</v>
      </c>
      <c r="AS204" s="6" t="s">
        <v>938</v>
      </c>
      <c r="AT204" s="5" t="s">
        <v>2421</v>
      </c>
      <c r="AW204" s="31">
        <v>5</v>
      </c>
      <c r="AX204" s="33">
        <v>147</v>
      </c>
      <c r="AY204" s="36">
        <f t="shared" si="81"/>
        <v>5147</v>
      </c>
      <c r="BA204" s="7" t="s">
        <v>31</v>
      </c>
    </row>
    <row r="205" spans="1:65" hidden="1" outlineLevel="1">
      <c r="A205" s="6" t="s">
        <v>420</v>
      </c>
      <c r="B205" s="5" t="s">
        <v>2421</v>
      </c>
      <c r="C205" s="21">
        <v>21951</v>
      </c>
      <c r="D205" s="20"/>
      <c r="E205" s="20"/>
      <c r="F205" s="20">
        <v>9946</v>
      </c>
      <c r="G205" s="20"/>
      <c r="H205" s="20">
        <v>5264</v>
      </c>
      <c r="I205" s="1">
        <v>5175</v>
      </c>
      <c r="J205" s="2" t="str">
        <f t="shared" si="72"/>
        <v/>
      </c>
      <c r="K205" s="2">
        <f t="shared" si="73"/>
        <v>0.52030967223004221</v>
      </c>
      <c r="L205" s="50" t="str">
        <f t="shared" si="74"/>
        <v/>
      </c>
      <c r="M205" s="9" t="str">
        <f t="shared" si="75"/>
        <v/>
      </c>
      <c r="N205" s="8" t="str">
        <f t="shared" si="76"/>
        <v/>
      </c>
      <c r="O205" s="2" t="str">
        <f t="shared" si="77"/>
        <v>-</v>
      </c>
      <c r="P205" s="2" t="str">
        <f t="shared" si="78"/>
        <v>-</v>
      </c>
      <c r="Q205" s="2" t="str">
        <f t="shared" si="79"/>
        <v>-</v>
      </c>
      <c r="R205" s="2" t="str">
        <f t="shared" si="80"/>
        <v>-</v>
      </c>
      <c r="AS205" s="6" t="s">
        <v>420</v>
      </c>
      <c r="AT205" s="5" t="s">
        <v>2421</v>
      </c>
      <c r="AW205" s="31">
        <v>5</v>
      </c>
      <c r="AX205" s="33">
        <v>149</v>
      </c>
      <c r="AY205" s="36">
        <f t="shared" si="81"/>
        <v>5149</v>
      </c>
      <c r="BA205" s="7" t="s">
        <v>31</v>
      </c>
    </row>
    <row r="206" spans="1:65" collapsed="1">
      <c r="A206" s="6" t="s">
        <v>2910</v>
      </c>
      <c r="B206" s="5" t="s">
        <v>2342</v>
      </c>
      <c r="C206" s="20">
        <f>SUM(C131:C205)</f>
        <v>2966369</v>
      </c>
      <c r="D206" s="69">
        <v>2189000</v>
      </c>
      <c r="E206" s="69">
        <v>2057000</v>
      </c>
      <c r="F206" s="20">
        <f>SUM(F131:F205)</f>
        <v>1690577</v>
      </c>
      <c r="G206" s="20"/>
      <c r="H206" s="20">
        <f>SUM(H131:H205)</f>
        <v>852642</v>
      </c>
      <c r="I206" s="1">
        <v>830652</v>
      </c>
      <c r="J206" s="2">
        <f t="shared" si="72"/>
        <v>0.37946642302421196</v>
      </c>
      <c r="K206" s="2">
        <f t="shared" si="73"/>
        <v>0.49134230502366943</v>
      </c>
      <c r="L206" s="50" t="str">
        <f t="shared" si="74"/>
        <v/>
      </c>
      <c r="M206" s="9" t="str">
        <f t="shared" si="75"/>
        <v/>
      </c>
      <c r="N206" s="8" t="str">
        <f t="shared" si="76"/>
        <v/>
      </c>
      <c r="O206" s="2" t="str">
        <f t="shared" si="77"/>
        <v>-</v>
      </c>
      <c r="P206" s="2" t="str">
        <f t="shared" si="78"/>
        <v>-</v>
      </c>
      <c r="Q206" s="2" t="str">
        <f t="shared" si="79"/>
        <v>-</v>
      </c>
      <c r="R206" s="2" t="str">
        <f t="shared" si="80"/>
        <v>-</v>
      </c>
      <c r="AS206" s="6" t="s">
        <v>2910</v>
      </c>
      <c r="AT206" s="5" t="s">
        <v>2342</v>
      </c>
      <c r="AW206" s="31">
        <v>5</v>
      </c>
      <c r="AX206" s="33"/>
      <c r="AY206" s="31">
        <v>5</v>
      </c>
      <c r="BA206" s="7" t="s">
        <v>2145</v>
      </c>
    </row>
    <row r="207" spans="1:65">
      <c r="A207" s="6"/>
      <c r="B207" s="6"/>
      <c r="C207" s="21"/>
      <c r="D207" s="20"/>
      <c r="E207" s="20"/>
      <c r="F207" s="20"/>
      <c r="G207" s="20"/>
      <c r="H207" s="20"/>
      <c r="J207" s="2"/>
      <c r="K207" s="2"/>
      <c r="L207" s="50"/>
      <c r="M207" s="9"/>
      <c r="N207" s="8"/>
      <c r="AS207" s="6"/>
      <c r="AT207" s="6"/>
      <c r="AW207" s="31"/>
      <c r="AX207" s="33"/>
      <c r="AY207" s="36"/>
    </row>
    <row r="208" spans="1:65" hidden="1" outlineLevel="1">
      <c r="A208" s="6" t="s">
        <v>2518</v>
      </c>
      <c r="B208" s="6" t="s">
        <v>1962</v>
      </c>
      <c r="C208" s="21">
        <v>1610921</v>
      </c>
      <c r="D208" s="20"/>
      <c r="E208" s="20"/>
      <c r="F208" s="1">
        <f t="shared" ref="F208:F239" si="82">SUM(S208:AP208)</f>
        <v>814009</v>
      </c>
      <c r="H208" s="1">
        <f>BJ208</f>
        <v>366599</v>
      </c>
      <c r="I208" s="1">
        <v>349094</v>
      </c>
      <c r="J208" s="2" t="str">
        <f t="shared" ref="J208:J239" si="83">IF(D208&gt;0,I208/D208,"")</f>
        <v/>
      </c>
      <c r="K208" s="2">
        <f t="shared" ref="K208:K239" si="84">IF(F208&gt;0,I208/F208,"")</f>
        <v>0.4288576661928799</v>
      </c>
      <c r="L208" s="50">
        <f t="shared" ref="L208:L239" si="85">IF(S208&gt;0,RANK(S208,$S208:$AP208),"")</f>
        <v>1</v>
      </c>
      <c r="M208" s="9">
        <f t="shared" ref="M208:M239" si="86">IF(T208&gt;0,RANK(T208,$S208:$AP208),"")</f>
        <v>3</v>
      </c>
      <c r="N208" s="8">
        <f t="shared" ref="N208:N239" si="87">IF(U208&gt;0,RANK(U208,$S208:$AP208),"")</f>
        <v>2</v>
      </c>
      <c r="O208" s="2">
        <f t="shared" ref="O208:O239" si="88">IF(SUM($S208:$AO208)=0,"-",S208/SUM($S208:$AO208))</f>
        <v>0.5547712774845438</v>
      </c>
      <c r="P208" s="2">
        <f t="shared" ref="P208:P239" si="89">IF(SUM($S208:$AO208)=0,"-",T208/SUM($S208:$AO208))</f>
        <v>0.13382159250631517</v>
      </c>
      <c r="Q208" s="2">
        <f t="shared" ref="Q208:Q239" si="90">IF(SUM($S208:$AO208)=0,"-",U208/SUM($S208:$AO208))</f>
        <v>0.21252174682275235</v>
      </c>
      <c r="R208" s="2">
        <f t="shared" ref="R208:R239" si="91">IF(SUM($S208:$AO208)=0,"-",(1-O208-P208-Q208))</f>
        <v>9.8885383186388648E-2</v>
      </c>
      <c r="S208" s="1">
        <v>451535</v>
      </c>
      <c r="T208" s="1">
        <v>108919</v>
      </c>
      <c r="U208" s="1">
        <v>172974</v>
      </c>
      <c r="V208" s="1">
        <v>4210</v>
      </c>
      <c r="W208" s="1">
        <v>10072</v>
      </c>
      <c r="X208" s="1">
        <v>46644</v>
      </c>
      <c r="AA208" s="1">
        <v>16622</v>
      </c>
      <c r="AE208" s="1">
        <v>2936</v>
      </c>
      <c r="AP208">
        <v>97</v>
      </c>
      <c r="AS208" s="6" t="s">
        <v>2518</v>
      </c>
      <c r="AT208" s="6" t="s">
        <v>1962</v>
      </c>
      <c r="AW208" s="31">
        <v>6</v>
      </c>
      <c r="AX208" s="33">
        <v>1</v>
      </c>
      <c r="AY208" s="36">
        <f t="shared" ref="AY208:AY239" si="92">1000*AW208+AX208</f>
        <v>6001</v>
      </c>
      <c r="BA208" s="7" t="s">
        <v>31</v>
      </c>
      <c r="BJ208" s="1">
        <f>SUM(BK208:BP208)</f>
        <v>366599</v>
      </c>
      <c r="BK208" s="1">
        <v>139016</v>
      </c>
      <c r="BM208" s="1">
        <v>227583</v>
      </c>
    </row>
    <row r="209" spans="1:65" hidden="1" outlineLevel="1">
      <c r="A209" s="6" t="s">
        <v>2013</v>
      </c>
      <c r="B209" s="6" t="s">
        <v>1962</v>
      </c>
      <c r="C209" s="21">
        <v>1116</v>
      </c>
      <c r="D209" s="20"/>
      <c r="E209" s="20"/>
      <c r="F209" s="1">
        <f t="shared" si="82"/>
        <v>764</v>
      </c>
      <c r="H209" s="1">
        <f t="shared" ref="H209:H265" si="93">BJ209</f>
        <v>468</v>
      </c>
      <c r="I209" s="1">
        <v>360</v>
      </c>
      <c r="J209" s="2" t="str">
        <f t="shared" si="83"/>
        <v/>
      </c>
      <c r="K209" s="2">
        <f t="shared" si="84"/>
        <v>0.47120418848167539</v>
      </c>
      <c r="L209" s="50">
        <f t="shared" si="85"/>
        <v>1</v>
      </c>
      <c r="M209" s="9">
        <f t="shared" si="86"/>
        <v>2</v>
      </c>
      <c r="N209" s="8">
        <f t="shared" si="87"/>
        <v>3</v>
      </c>
      <c r="O209" s="2">
        <f t="shared" si="88"/>
        <v>0.36649214659685864</v>
      </c>
      <c r="P209" s="2">
        <f t="shared" si="89"/>
        <v>0.29842931937172773</v>
      </c>
      <c r="Q209" s="2">
        <f t="shared" si="90"/>
        <v>0.26047120418848169</v>
      </c>
      <c r="R209" s="2">
        <f t="shared" si="91"/>
        <v>7.4607329842931891E-2</v>
      </c>
      <c r="S209" s="1">
        <v>280</v>
      </c>
      <c r="T209" s="1">
        <v>228</v>
      </c>
      <c r="U209" s="1">
        <v>199</v>
      </c>
      <c r="V209" s="1">
        <v>6</v>
      </c>
      <c r="W209" s="1">
        <v>13</v>
      </c>
      <c r="X209" s="1">
        <v>7</v>
      </c>
      <c r="AA209" s="1">
        <v>30</v>
      </c>
      <c r="AE209" s="1">
        <v>1</v>
      </c>
      <c r="AP209">
        <v>0</v>
      </c>
      <c r="AS209" s="6" t="s">
        <v>2013</v>
      </c>
      <c r="AT209" s="6" t="s">
        <v>1962</v>
      </c>
      <c r="AW209" s="31">
        <v>6</v>
      </c>
      <c r="AX209" s="33">
        <v>3</v>
      </c>
      <c r="AY209" s="36">
        <f t="shared" si="92"/>
        <v>6003</v>
      </c>
      <c r="BA209" s="7" t="s">
        <v>31</v>
      </c>
      <c r="BJ209" s="1">
        <f t="shared" ref="BJ209:BJ265" si="94">SUM(BK209:BP209)</f>
        <v>468</v>
      </c>
      <c r="BK209" s="1">
        <v>0</v>
      </c>
      <c r="BM209" s="1">
        <v>468</v>
      </c>
    </row>
    <row r="210" spans="1:65" hidden="1" outlineLevel="1">
      <c r="A210" s="6" t="s">
        <v>3006</v>
      </c>
      <c r="B210" s="6" t="s">
        <v>1962</v>
      </c>
      <c r="C210" s="21">
        <v>36742</v>
      </c>
      <c r="D210" s="20"/>
      <c r="E210" s="20"/>
      <c r="F210" s="1">
        <f t="shared" si="82"/>
        <v>20798</v>
      </c>
      <c r="H210" s="1">
        <f t="shared" si="93"/>
        <v>13083</v>
      </c>
      <c r="I210" s="1">
        <v>11691</v>
      </c>
      <c r="J210" s="2" t="str">
        <f t="shared" si="83"/>
        <v/>
      </c>
      <c r="K210" s="2">
        <f t="shared" si="84"/>
        <v>0.56212135782286754</v>
      </c>
      <c r="L210" s="50">
        <f t="shared" si="85"/>
        <v>2</v>
      </c>
      <c r="M210" s="9">
        <f t="shared" si="86"/>
        <v>1</v>
      </c>
      <c r="N210" s="8">
        <f t="shared" si="87"/>
        <v>3</v>
      </c>
      <c r="O210" s="2">
        <f t="shared" si="88"/>
        <v>0.31095831129489832</v>
      </c>
      <c r="P210" s="2">
        <f t="shared" si="89"/>
        <v>0.44165023801509834</v>
      </c>
      <c r="Q210" s="2">
        <f t="shared" si="90"/>
        <v>0.18204548732990336</v>
      </c>
      <c r="R210" s="2">
        <f t="shared" si="91"/>
        <v>6.5345963360099929E-2</v>
      </c>
      <c r="S210" s="1">
        <v>6467</v>
      </c>
      <c r="T210" s="1">
        <v>9185</v>
      </c>
      <c r="U210" s="1">
        <v>3786</v>
      </c>
      <c r="V210" s="1">
        <v>224</v>
      </c>
      <c r="W210" s="1">
        <v>119</v>
      </c>
      <c r="X210" s="1">
        <v>58</v>
      </c>
      <c r="AA210" s="1">
        <v>909</v>
      </c>
      <c r="AE210" s="1">
        <v>49</v>
      </c>
      <c r="AP210">
        <v>1</v>
      </c>
      <c r="AS210" s="6" t="s">
        <v>3006</v>
      </c>
      <c r="AT210" s="6" t="s">
        <v>1962</v>
      </c>
      <c r="AW210" s="31">
        <v>6</v>
      </c>
      <c r="AX210" s="33">
        <v>5</v>
      </c>
      <c r="AY210" s="36">
        <f t="shared" si="92"/>
        <v>6005</v>
      </c>
      <c r="BA210" s="7" t="s">
        <v>31</v>
      </c>
      <c r="BJ210" s="1">
        <f t="shared" si="94"/>
        <v>13083</v>
      </c>
      <c r="BK210" s="1">
        <v>4540</v>
      </c>
      <c r="BM210" s="1">
        <v>8543</v>
      </c>
    </row>
    <row r="211" spans="1:65" hidden="1" outlineLevel="1">
      <c r="A211" s="6" t="s">
        <v>1498</v>
      </c>
      <c r="B211" s="6" t="s">
        <v>1962</v>
      </c>
      <c r="C211" s="21">
        <v>224241</v>
      </c>
      <c r="D211" s="20"/>
      <c r="E211" s="20"/>
      <c r="F211" s="1">
        <f t="shared" si="82"/>
        <v>117503</v>
      </c>
      <c r="H211" s="1">
        <f t="shared" si="93"/>
        <v>63489</v>
      </c>
      <c r="I211" s="1">
        <v>61717</v>
      </c>
      <c r="J211" s="2" t="str">
        <f t="shared" si="83"/>
        <v/>
      </c>
      <c r="K211" s="2">
        <f t="shared" si="84"/>
        <v>0.52523765350671903</v>
      </c>
      <c r="L211" s="50">
        <f t="shared" si="85"/>
        <v>2</v>
      </c>
      <c r="M211" s="9">
        <f t="shared" si="86"/>
        <v>1</v>
      </c>
      <c r="N211" s="8">
        <f t="shared" si="87"/>
        <v>3</v>
      </c>
      <c r="O211" s="2">
        <f t="shared" si="88"/>
        <v>0.33018129202485319</v>
      </c>
      <c r="P211" s="2">
        <f t="shared" si="89"/>
        <v>0.36159673163673506</v>
      </c>
      <c r="Q211" s="2">
        <f t="shared" si="90"/>
        <v>0.23103242829176951</v>
      </c>
      <c r="R211" s="2">
        <f t="shared" si="91"/>
        <v>7.7189548046642187E-2</v>
      </c>
      <c r="S211" s="1">
        <v>38793</v>
      </c>
      <c r="T211" s="1">
        <v>42484</v>
      </c>
      <c r="U211" s="1">
        <v>27144</v>
      </c>
      <c r="V211" s="1">
        <v>1245</v>
      </c>
      <c r="W211" s="1">
        <v>1446</v>
      </c>
      <c r="X211" s="1">
        <v>1711</v>
      </c>
      <c r="AA211" s="1">
        <v>4165</v>
      </c>
      <c r="AE211" s="1">
        <v>502</v>
      </c>
      <c r="AP211">
        <v>13</v>
      </c>
      <c r="AS211" s="6" t="s">
        <v>1498</v>
      </c>
      <c r="AT211" s="6" t="s">
        <v>1962</v>
      </c>
      <c r="AW211" s="31">
        <v>6</v>
      </c>
      <c r="AX211" s="33">
        <v>7</v>
      </c>
      <c r="AY211" s="36">
        <f t="shared" si="92"/>
        <v>6007</v>
      </c>
      <c r="BA211" s="7" t="s">
        <v>31</v>
      </c>
      <c r="BJ211" s="1">
        <f t="shared" si="94"/>
        <v>63489</v>
      </c>
      <c r="BK211" s="1">
        <v>17631</v>
      </c>
      <c r="BM211" s="1">
        <v>45858</v>
      </c>
    </row>
    <row r="212" spans="1:65" hidden="1" outlineLevel="1">
      <c r="A212" s="6" t="s">
        <v>1854</v>
      </c>
      <c r="B212" s="6" t="s">
        <v>1962</v>
      </c>
      <c r="C212" s="21">
        <v>44624</v>
      </c>
      <c r="D212" s="20"/>
      <c r="E212" s="20"/>
      <c r="F212" s="1">
        <f t="shared" si="82"/>
        <v>27068</v>
      </c>
      <c r="H212" s="1">
        <f t="shared" si="93"/>
        <v>16101</v>
      </c>
      <c r="I212" s="1">
        <v>14142</v>
      </c>
      <c r="J212" s="2" t="str">
        <f t="shared" si="83"/>
        <v/>
      </c>
      <c r="K212" s="2">
        <f t="shared" si="84"/>
        <v>0.52246194768730603</v>
      </c>
      <c r="L212" s="50">
        <f t="shared" si="85"/>
        <v>2</v>
      </c>
      <c r="M212" s="9">
        <f t="shared" si="86"/>
        <v>1</v>
      </c>
      <c r="N212" s="8">
        <f t="shared" si="87"/>
        <v>3</v>
      </c>
      <c r="O212" s="2">
        <f t="shared" si="88"/>
        <v>0.30224652675140407</v>
      </c>
      <c r="P212" s="2">
        <f t="shared" si="89"/>
        <v>0.41915459651197162</v>
      </c>
      <c r="Q212" s="2">
        <f t="shared" si="90"/>
        <v>0.19671888856044931</v>
      </c>
      <c r="R212" s="2">
        <f t="shared" si="91"/>
        <v>8.1879988176175006E-2</v>
      </c>
      <c r="S212" s="1">
        <v>8180</v>
      </c>
      <c r="T212" s="1">
        <v>11344</v>
      </c>
      <c r="U212" s="1">
        <v>5324</v>
      </c>
      <c r="V212" s="1">
        <v>369</v>
      </c>
      <c r="W212" s="1">
        <v>240</v>
      </c>
      <c r="X212" s="1">
        <v>234</v>
      </c>
      <c r="AA212" s="1">
        <v>1274</v>
      </c>
      <c r="AE212" s="1">
        <v>99</v>
      </c>
      <c r="AP212">
        <v>4</v>
      </c>
      <c r="AS212" s="6" t="s">
        <v>1854</v>
      </c>
      <c r="AT212" s="6" t="s">
        <v>1962</v>
      </c>
      <c r="AW212" s="31">
        <v>6</v>
      </c>
      <c r="AX212" s="33">
        <v>9</v>
      </c>
      <c r="AY212" s="36">
        <f t="shared" si="92"/>
        <v>6009</v>
      </c>
      <c r="BA212" s="7" t="s">
        <v>31</v>
      </c>
      <c r="BJ212" s="1">
        <f t="shared" si="94"/>
        <v>16101</v>
      </c>
      <c r="BK212" s="1">
        <v>4732</v>
      </c>
      <c r="BM212" s="1">
        <v>11369</v>
      </c>
    </row>
    <row r="213" spans="1:65" hidden="1" outlineLevel="1">
      <c r="A213" s="6" t="s">
        <v>1846</v>
      </c>
      <c r="B213" s="6" t="s">
        <v>1962</v>
      </c>
      <c r="C213" s="21">
        <v>21419</v>
      </c>
      <c r="D213" s="20"/>
      <c r="E213" s="20"/>
      <c r="F213" s="1">
        <f t="shared" si="82"/>
        <v>7595</v>
      </c>
      <c r="H213" s="1">
        <f t="shared" si="93"/>
        <v>4422</v>
      </c>
      <c r="I213" s="1">
        <v>4150</v>
      </c>
      <c r="J213" s="2" t="str">
        <f t="shared" si="83"/>
        <v/>
      </c>
      <c r="K213" s="2">
        <f t="shared" si="84"/>
        <v>0.5464121132323897</v>
      </c>
      <c r="L213" s="50">
        <f t="shared" si="85"/>
        <v>2</v>
      </c>
      <c r="M213" s="9">
        <f t="shared" si="86"/>
        <v>1</v>
      </c>
      <c r="N213" s="8">
        <f t="shared" si="87"/>
        <v>3</v>
      </c>
      <c r="O213" s="2">
        <f t="shared" si="88"/>
        <v>0.33469387755102042</v>
      </c>
      <c r="P213" s="2">
        <f t="shared" si="89"/>
        <v>0.43989466754443712</v>
      </c>
      <c r="Q213" s="2">
        <f t="shared" si="90"/>
        <v>0.18933508887425937</v>
      </c>
      <c r="R213" s="2">
        <f t="shared" si="91"/>
        <v>3.607636603028308E-2</v>
      </c>
      <c r="S213" s="1">
        <v>2542</v>
      </c>
      <c r="T213" s="1">
        <v>3341</v>
      </c>
      <c r="U213" s="1">
        <v>1438</v>
      </c>
      <c r="V213" s="1">
        <v>36</v>
      </c>
      <c r="W213" s="1">
        <v>21</v>
      </c>
      <c r="X213" s="1">
        <v>2</v>
      </c>
      <c r="AA213" s="1">
        <v>202</v>
      </c>
      <c r="AE213" s="1">
        <v>13</v>
      </c>
      <c r="AP213">
        <v>0</v>
      </c>
      <c r="AS213" s="6" t="s">
        <v>1846</v>
      </c>
      <c r="AT213" s="6" t="s">
        <v>1962</v>
      </c>
      <c r="AW213" s="31">
        <v>6</v>
      </c>
      <c r="AX213" s="33">
        <v>11</v>
      </c>
      <c r="AY213" s="36">
        <f t="shared" si="92"/>
        <v>6011</v>
      </c>
      <c r="BA213" s="7" t="s">
        <v>31</v>
      </c>
      <c r="BJ213" s="1">
        <f t="shared" si="94"/>
        <v>4422</v>
      </c>
      <c r="BK213" s="1">
        <v>1762</v>
      </c>
      <c r="BM213" s="1">
        <v>2660</v>
      </c>
    </row>
    <row r="214" spans="1:65" hidden="1" outlineLevel="1">
      <c r="A214" s="6" t="s">
        <v>2192</v>
      </c>
      <c r="B214" s="6" t="s">
        <v>1962</v>
      </c>
      <c r="C214" s="21">
        <v>1111339</v>
      </c>
      <c r="D214" s="20"/>
      <c r="E214" s="20"/>
      <c r="F214" s="1">
        <f t="shared" si="82"/>
        <v>527521</v>
      </c>
      <c r="H214" s="1">
        <f t="shared" si="93"/>
        <v>259007</v>
      </c>
      <c r="I214" s="1">
        <v>245868</v>
      </c>
      <c r="J214" s="2" t="str">
        <f t="shared" si="83"/>
        <v/>
      </c>
      <c r="K214" s="2">
        <f t="shared" si="84"/>
        <v>0.46608191901365065</v>
      </c>
      <c r="L214" s="50">
        <f t="shared" si="85"/>
        <v>1</v>
      </c>
      <c r="M214" s="9">
        <f t="shared" si="86"/>
        <v>2</v>
      </c>
      <c r="N214" s="8">
        <f t="shared" si="87"/>
        <v>3</v>
      </c>
      <c r="O214" s="2">
        <f t="shared" si="88"/>
        <v>0.49074760419727576</v>
      </c>
      <c r="P214" s="2">
        <f t="shared" si="89"/>
        <v>0.23912338739490221</v>
      </c>
      <c r="Q214" s="2">
        <f t="shared" si="90"/>
        <v>0.22642350019431831</v>
      </c>
      <c r="R214" s="2">
        <f t="shared" si="91"/>
        <v>4.3705508213503635E-2</v>
      </c>
      <c r="S214" s="1">
        <v>258862</v>
      </c>
      <c r="T214" s="1">
        <v>126134</v>
      </c>
      <c r="U214" s="1">
        <v>119435</v>
      </c>
      <c r="V214" s="1">
        <v>3161</v>
      </c>
      <c r="W214" s="1">
        <v>3347</v>
      </c>
      <c r="X214" s="1">
        <v>1343</v>
      </c>
      <c r="AA214" s="1">
        <v>14029</v>
      </c>
      <c r="AE214" s="1">
        <v>1174</v>
      </c>
      <c r="AP214">
        <v>36</v>
      </c>
      <c r="AS214" s="6" t="s">
        <v>2192</v>
      </c>
      <c r="AT214" s="6" t="s">
        <v>1962</v>
      </c>
      <c r="AW214" s="31">
        <v>6</v>
      </c>
      <c r="AX214" s="33">
        <v>13</v>
      </c>
      <c r="AY214" s="36">
        <f t="shared" si="92"/>
        <v>6013</v>
      </c>
      <c r="BA214" s="7" t="s">
        <v>31</v>
      </c>
      <c r="BJ214" s="1">
        <f t="shared" si="94"/>
        <v>259007</v>
      </c>
      <c r="BK214" s="1">
        <v>93390</v>
      </c>
      <c r="BM214" s="1">
        <v>165617</v>
      </c>
    </row>
    <row r="215" spans="1:65" hidden="1" outlineLevel="1">
      <c r="A215" s="6" t="s">
        <v>1823</v>
      </c>
      <c r="B215" s="6" t="s">
        <v>1962</v>
      </c>
      <c r="C215" s="21">
        <v>27212</v>
      </c>
      <c r="D215" s="20"/>
      <c r="E215" s="20"/>
      <c r="F215" s="1">
        <f t="shared" si="82"/>
        <v>12750</v>
      </c>
      <c r="H215" s="1">
        <f t="shared" si="93"/>
        <v>7332</v>
      </c>
      <c r="I215" s="1">
        <v>6918</v>
      </c>
      <c r="J215" s="2" t="str">
        <f t="shared" si="83"/>
        <v/>
      </c>
      <c r="K215" s="2">
        <f t="shared" si="84"/>
        <v>0.54258823529411759</v>
      </c>
      <c r="L215" s="50">
        <f t="shared" si="85"/>
        <v>2</v>
      </c>
      <c r="M215" s="9">
        <f t="shared" si="86"/>
        <v>1</v>
      </c>
      <c r="N215" s="8">
        <f t="shared" si="87"/>
        <v>3</v>
      </c>
      <c r="O215" s="2">
        <f t="shared" si="88"/>
        <v>0.32575103929719978</v>
      </c>
      <c r="P215" s="2">
        <f t="shared" si="89"/>
        <v>0.35673386147933173</v>
      </c>
      <c r="Q215" s="2">
        <f t="shared" si="90"/>
        <v>0.23601851125578477</v>
      </c>
      <c r="R215" s="2">
        <f t="shared" si="91"/>
        <v>8.1496587967683665E-2</v>
      </c>
      <c r="S215" s="1">
        <v>4153</v>
      </c>
      <c r="T215" s="1">
        <v>4548</v>
      </c>
      <c r="U215" s="1">
        <v>3009</v>
      </c>
      <c r="V215" s="1">
        <v>118</v>
      </c>
      <c r="W215" s="1">
        <v>97</v>
      </c>
      <c r="X215" s="1">
        <v>176</v>
      </c>
      <c r="AA215" s="1">
        <v>593</v>
      </c>
      <c r="AE215" s="1">
        <v>55</v>
      </c>
      <c r="AP215">
        <v>1</v>
      </c>
      <c r="AS215" s="6" t="s">
        <v>1823</v>
      </c>
      <c r="AT215" s="6" t="s">
        <v>1962</v>
      </c>
      <c r="AW215" s="31">
        <v>6</v>
      </c>
      <c r="AX215" s="33">
        <v>15</v>
      </c>
      <c r="AY215" s="36">
        <f t="shared" si="92"/>
        <v>6015</v>
      </c>
      <c r="BA215" s="7" t="s">
        <v>31</v>
      </c>
      <c r="BJ215" s="1">
        <f t="shared" si="94"/>
        <v>7332</v>
      </c>
      <c r="BK215" s="1">
        <v>2980</v>
      </c>
      <c r="BM215" s="1">
        <v>4352</v>
      </c>
    </row>
    <row r="216" spans="1:65" hidden="1" outlineLevel="1">
      <c r="A216" s="6" t="s">
        <v>2079</v>
      </c>
      <c r="B216" s="6" t="s">
        <v>1962</v>
      </c>
      <c r="C216" s="21">
        <v>183087</v>
      </c>
      <c r="D216" s="20"/>
      <c r="E216" s="20"/>
      <c r="F216" s="1">
        <f t="shared" si="82"/>
        <v>106931</v>
      </c>
      <c r="H216" s="1">
        <f t="shared" si="93"/>
        <v>62973</v>
      </c>
      <c r="I216" s="1">
        <v>56600</v>
      </c>
      <c r="J216" s="2" t="str">
        <f t="shared" si="83"/>
        <v/>
      </c>
      <c r="K216" s="2">
        <f t="shared" si="84"/>
        <v>0.52931329548961481</v>
      </c>
      <c r="L216" s="50">
        <f t="shared" si="85"/>
        <v>2</v>
      </c>
      <c r="M216" s="9">
        <f t="shared" si="86"/>
        <v>1</v>
      </c>
      <c r="N216" s="8">
        <f t="shared" si="87"/>
        <v>3</v>
      </c>
      <c r="O216" s="2">
        <f t="shared" si="88"/>
        <v>0.28561809101621682</v>
      </c>
      <c r="P216" s="2">
        <f t="shared" si="89"/>
        <v>0.4292781923947403</v>
      </c>
      <c r="Q216" s="2">
        <f t="shared" si="90"/>
        <v>0.21274526307913885</v>
      </c>
      <c r="R216" s="2">
        <f t="shared" si="91"/>
        <v>7.2358453509904025E-2</v>
      </c>
      <c r="S216" s="1">
        <v>30540</v>
      </c>
      <c r="T216" s="1">
        <v>45901</v>
      </c>
      <c r="U216" s="1">
        <v>22748</v>
      </c>
      <c r="V216" s="1">
        <v>1217</v>
      </c>
      <c r="W216" s="1">
        <v>848</v>
      </c>
      <c r="X216" s="1">
        <v>944</v>
      </c>
      <c r="AA216" s="1">
        <v>4425</v>
      </c>
      <c r="AE216" s="1">
        <v>303</v>
      </c>
      <c r="AP216">
        <v>5</v>
      </c>
      <c r="AS216" s="6" t="s">
        <v>2079</v>
      </c>
      <c r="AT216" s="6" t="s">
        <v>1962</v>
      </c>
      <c r="AW216" s="31">
        <v>6</v>
      </c>
      <c r="AX216" s="33">
        <v>17</v>
      </c>
      <c r="AY216" s="36">
        <f t="shared" si="92"/>
        <v>6017</v>
      </c>
      <c r="BA216" s="7" t="s">
        <v>31</v>
      </c>
      <c r="BJ216" s="1">
        <f t="shared" si="94"/>
        <v>62973</v>
      </c>
      <c r="BK216" s="1">
        <v>14272</v>
      </c>
      <c r="BM216" s="1">
        <v>48701</v>
      </c>
    </row>
    <row r="217" spans="1:65" hidden="1" outlineLevel="1">
      <c r="A217" s="6" t="s">
        <v>2020</v>
      </c>
      <c r="B217" s="6" t="s">
        <v>1962</v>
      </c>
      <c r="C217" s="21">
        <v>965974</v>
      </c>
      <c r="D217" s="20"/>
      <c r="E217" s="20"/>
      <c r="F217" s="1">
        <f t="shared" si="82"/>
        <v>416433</v>
      </c>
      <c r="H217" s="1">
        <f t="shared" si="93"/>
        <v>163420</v>
      </c>
      <c r="I217" s="1">
        <v>157794</v>
      </c>
      <c r="J217" s="2" t="str">
        <f t="shared" si="83"/>
        <v/>
      </c>
      <c r="K217" s="2">
        <f t="shared" si="84"/>
        <v>0.37891809726894843</v>
      </c>
      <c r="L217" s="50">
        <f t="shared" si="85"/>
        <v>1</v>
      </c>
      <c r="M217" s="9">
        <f t="shared" si="86"/>
        <v>2</v>
      </c>
      <c r="N217" s="8">
        <f t="shared" si="87"/>
        <v>3</v>
      </c>
      <c r="O217" s="2">
        <f t="shared" si="88"/>
        <v>0.39972478650541299</v>
      </c>
      <c r="P217" s="2">
        <f t="shared" si="89"/>
        <v>0.3678326817225579</v>
      </c>
      <c r="Q217" s="2">
        <f t="shared" si="90"/>
        <v>0.18264473924361918</v>
      </c>
      <c r="R217" s="2">
        <f t="shared" si="91"/>
        <v>4.9797792528409934E-2</v>
      </c>
      <c r="S217" s="1">
        <v>166447</v>
      </c>
      <c r="T217" s="1">
        <v>153167</v>
      </c>
      <c r="U217" s="1">
        <v>76054</v>
      </c>
      <c r="V217" s="1">
        <v>2166</v>
      </c>
      <c r="W217" s="1">
        <v>1514</v>
      </c>
      <c r="X217" s="1">
        <v>4975</v>
      </c>
      <c r="AA217" s="1">
        <v>10973</v>
      </c>
      <c r="AE217" s="1">
        <v>1108</v>
      </c>
      <c r="AP217">
        <v>29</v>
      </c>
      <c r="AS217" s="6" t="s">
        <v>2020</v>
      </c>
      <c r="AT217" s="6" t="s">
        <v>1962</v>
      </c>
      <c r="AW217" s="31">
        <v>6</v>
      </c>
      <c r="AX217" s="33">
        <v>19</v>
      </c>
      <c r="AY217" s="36">
        <f t="shared" si="92"/>
        <v>6019</v>
      </c>
      <c r="BA217" s="7" t="s">
        <v>31</v>
      </c>
      <c r="BJ217" s="1">
        <f t="shared" si="94"/>
        <v>163420</v>
      </c>
      <c r="BK217" s="1">
        <v>64901</v>
      </c>
      <c r="BM217" s="1">
        <v>98519</v>
      </c>
    </row>
    <row r="218" spans="1:65" hidden="1" outlineLevel="1">
      <c r="A218" s="6" t="s">
        <v>2017</v>
      </c>
      <c r="B218" s="6" t="s">
        <v>1962</v>
      </c>
      <c r="C218" s="21">
        <v>27955</v>
      </c>
      <c r="D218" s="20"/>
      <c r="E218" s="20"/>
      <c r="F218" s="1">
        <f t="shared" si="82"/>
        <v>12034</v>
      </c>
      <c r="H218" s="1">
        <f t="shared" si="93"/>
        <v>6171</v>
      </c>
      <c r="I218" s="1">
        <v>5991</v>
      </c>
      <c r="J218" s="2" t="str">
        <f t="shared" si="83"/>
        <v/>
      </c>
      <c r="K218" s="2">
        <f t="shared" si="84"/>
        <v>0.49783945487784609</v>
      </c>
      <c r="L218" s="50">
        <f t="shared" si="85"/>
        <v>2</v>
      </c>
      <c r="M218" s="9">
        <f t="shared" si="86"/>
        <v>1</v>
      </c>
      <c r="N218" s="8">
        <f t="shared" si="87"/>
        <v>3</v>
      </c>
      <c r="O218" s="2">
        <f t="shared" si="88"/>
        <v>0.29557919228851587</v>
      </c>
      <c r="P218" s="2">
        <f t="shared" si="89"/>
        <v>0.4376765830147914</v>
      </c>
      <c r="Q218" s="2">
        <f t="shared" si="90"/>
        <v>0.21322918397872695</v>
      </c>
      <c r="R218" s="2">
        <f t="shared" si="91"/>
        <v>5.3515040717965839E-2</v>
      </c>
      <c r="S218" s="1">
        <v>3557</v>
      </c>
      <c r="T218" s="1">
        <v>5267</v>
      </c>
      <c r="U218" s="1">
        <v>2566</v>
      </c>
      <c r="V218" s="1">
        <v>87</v>
      </c>
      <c r="W218" s="1">
        <v>37</v>
      </c>
      <c r="X218" s="1">
        <v>21</v>
      </c>
      <c r="AA218" s="1">
        <v>457</v>
      </c>
      <c r="AE218" s="1">
        <v>42</v>
      </c>
      <c r="AP218">
        <v>0</v>
      </c>
      <c r="AS218" s="6" t="s">
        <v>2017</v>
      </c>
      <c r="AT218" s="6" t="s">
        <v>1962</v>
      </c>
      <c r="AW218" s="31">
        <v>6</v>
      </c>
      <c r="AX218" s="33">
        <v>21</v>
      </c>
      <c r="AY218" s="36">
        <f t="shared" si="92"/>
        <v>6021</v>
      </c>
      <c r="BA218" s="7" t="s">
        <v>31</v>
      </c>
      <c r="BJ218" s="1">
        <f t="shared" si="94"/>
        <v>6171</v>
      </c>
      <c r="BK218" s="1">
        <v>1296</v>
      </c>
      <c r="BM218" s="1">
        <v>4875</v>
      </c>
    </row>
    <row r="219" spans="1:65" hidden="1" outlineLevel="1">
      <c r="A219" s="6" t="s">
        <v>1034</v>
      </c>
      <c r="B219" s="6" t="s">
        <v>1962</v>
      </c>
      <c r="C219" s="21">
        <v>134809</v>
      </c>
      <c r="D219" s="20"/>
      <c r="E219" s="20"/>
      <c r="F219" s="1">
        <f t="shared" si="82"/>
        <v>76008</v>
      </c>
      <c r="H219" s="1">
        <f t="shared" si="93"/>
        <v>38529</v>
      </c>
      <c r="I219" s="1">
        <v>36372</v>
      </c>
      <c r="J219" s="2" t="str">
        <f t="shared" si="83"/>
        <v/>
      </c>
      <c r="K219" s="2">
        <f t="shared" si="84"/>
        <v>0.47852857593937481</v>
      </c>
      <c r="L219" s="50">
        <f t="shared" si="85"/>
        <v>1</v>
      </c>
      <c r="M219" s="9">
        <f t="shared" si="86"/>
        <v>3</v>
      </c>
      <c r="N219" s="8">
        <f t="shared" si="87"/>
        <v>2</v>
      </c>
      <c r="O219" s="2">
        <f t="shared" si="88"/>
        <v>0.40953345788490381</v>
      </c>
      <c r="P219" s="2">
        <f t="shared" si="89"/>
        <v>0.24970397073915218</v>
      </c>
      <c r="Q219" s="2">
        <f t="shared" si="90"/>
        <v>0.25180906770518119</v>
      </c>
      <c r="R219" s="2">
        <f t="shared" si="91"/>
        <v>8.8953503670762823E-2</v>
      </c>
      <c r="S219" s="1">
        <v>31127</v>
      </c>
      <c r="T219" s="1">
        <v>18979</v>
      </c>
      <c r="U219" s="1">
        <v>19139</v>
      </c>
      <c r="V219" s="1">
        <v>806</v>
      </c>
      <c r="W219" s="1">
        <v>2812</v>
      </c>
      <c r="X219" s="1">
        <v>263</v>
      </c>
      <c r="AA219" s="1">
        <v>2515</v>
      </c>
      <c r="AE219" s="1">
        <v>365</v>
      </c>
      <c r="AP219">
        <v>2</v>
      </c>
      <c r="AS219" s="6" t="s">
        <v>1034</v>
      </c>
      <c r="AT219" s="6" t="s">
        <v>1962</v>
      </c>
      <c r="AW219" s="31">
        <v>6</v>
      </c>
      <c r="AX219" s="33">
        <v>23</v>
      </c>
      <c r="AY219" s="36">
        <f t="shared" si="92"/>
        <v>6023</v>
      </c>
      <c r="BA219" s="7" t="s">
        <v>31</v>
      </c>
      <c r="BJ219" s="1">
        <f t="shared" si="94"/>
        <v>38529</v>
      </c>
      <c r="BK219" s="1">
        <v>16492</v>
      </c>
      <c r="BM219" s="1">
        <v>22037</v>
      </c>
    </row>
    <row r="220" spans="1:65" hidden="1" outlineLevel="1">
      <c r="A220" s="6" t="s">
        <v>996</v>
      </c>
      <c r="B220" s="6" t="s">
        <v>1962</v>
      </c>
      <c r="C220" s="21">
        <v>179091</v>
      </c>
      <c r="D220" s="20"/>
      <c r="E220" s="20"/>
      <c r="F220" s="1">
        <f t="shared" si="82"/>
        <v>59149</v>
      </c>
      <c r="H220" s="1">
        <f t="shared" si="93"/>
        <v>21545</v>
      </c>
      <c r="I220" s="1">
        <v>20807</v>
      </c>
      <c r="J220" s="2" t="str">
        <f t="shared" si="83"/>
        <v/>
      </c>
      <c r="K220" s="2">
        <f t="shared" si="84"/>
        <v>0.35177264197196911</v>
      </c>
      <c r="L220" s="50">
        <f t="shared" si="85"/>
        <v>1</v>
      </c>
      <c r="M220" s="9">
        <f t="shared" si="86"/>
        <v>3</v>
      </c>
      <c r="N220" s="8">
        <f t="shared" si="87"/>
        <v>2</v>
      </c>
      <c r="O220" s="2">
        <f t="shared" si="88"/>
        <v>0.49165497066134567</v>
      </c>
      <c r="P220" s="2">
        <f t="shared" si="89"/>
        <v>0.22096149618682043</v>
      </c>
      <c r="Q220" s="2">
        <f t="shared" si="90"/>
        <v>0.24595430948475575</v>
      </c>
      <c r="R220" s="2">
        <f t="shared" si="91"/>
        <v>4.1429223667078158E-2</v>
      </c>
      <c r="S220" s="1">
        <v>29075</v>
      </c>
      <c r="T220" s="1">
        <v>13067</v>
      </c>
      <c r="U220" s="1">
        <v>14545</v>
      </c>
      <c r="V220" s="1">
        <v>246</v>
      </c>
      <c r="W220" s="1">
        <v>140</v>
      </c>
      <c r="X220" s="1">
        <v>367</v>
      </c>
      <c r="AA220" s="1">
        <v>1442</v>
      </c>
      <c r="AE220" s="1">
        <v>255</v>
      </c>
      <c r="AP220">
        <v>12</v>
      </c>
      <c r="AS220" s="6" t="s">
        <v>996</v>
      </c>
      <c r="AT220" s="6" t="s">
        <v>1962</v>
      </c>
      <c r="AW220" s="31">
        <v>6</v>
      </c>
      <c r="AX220" s="33">
        <v>25</v>
      </c>
      <c r="AY220" s="36">
        <f t="shared" si="92"/>
        <v>6025</v>
      </c>
      <c r="BA220" s="7" t="s">
        <v>31</v>
      </c>
      <c r="BJ220" s="1">
        <f t="shared" si="94"/>
        <v>21545</v>
      </c>
      <c r="BK220" s="1">
        <v>8096</v>
      </c>
      <c r="BM220" s="1">
        <v>13449</v>
      </c>
    </row>
    <row r="221" spans="1:65" hidden="1" outlineLevel="1">
      <c r="A221" s="6" t="s">
        <v>537</v>
      </c>
      <c r="B221" s="6" t="s">
        <v>1962</v>
      </c>
      <c r="C221" s="21">
        <v>18410</v>
      </c>
      <c r="D221" s="20"/>
      <c r="E221" s="20"/>
      <c r="F221" s="1">
        <f t="shared" si="82"/>
        <v>9500</v>
      </c>
      <c r="H221" s="1">
        <f t="shared" si="93"/>
        <v>5592</v>
      </c>
      <c r="I221" s="1">
        <v>5335</v>
      </c>
      <c r="J221" s="2" t="str">
        <f t="shared" si="83"/>
        <v/>
      </c>
      <c r="K221" s="2">
        <f t="shared" si="84"/>
        <v>0.56157894736842107</v>
      </c>
      <c r="L221" s="50">
        <f t="shared" si="85"/>
        <v>2</v>
      </c>
      <c r="M221" s="9">
        <f t="shared" si="86"/>
        <v>1</v>
      </c>
      <c r="N221" s="8">
        <f t="shared" si="87"/>
        <v>3</v>
      </c>
      <c r="O221" s="2">
        <f t="shared" si="88"/>
        <v>0.30476892304453101</v>
      </c>
      <c r="P221" s="2">
        <f t="shared" si="89"/>
        <v>0.42309716812296033</v>
      </c>
      <c r="Q221" s="2">
        <f t="shared" si="90"/>
        <v>0.20454784714180441</v>
      </c>
      <c r="R221" s="2">
        <f t="shared" si="91"/>
        <v>6.7586061690704302E-2</v>
      </c>
      <c r="S221" s="1">
        <v>2895</v>
      </c>
      <c r="T221" s="1">
        <v>4019</v>
      </c>
      <c r="U221" s="1">
        <v>1943</v>
      </c>
      <c r="V221" s="1">
        <v>80</v>
      </c>
      <c r="W221" s="1">
        <v>80</v>
      </c>
      <c r="X221" s="1">
        <v>51</v>
      </c>
      <c r="AA221" s="1">
        <v>405</v>
      </c>
      <c r="AE221" s="1">
        <v>26</v>
      </c>
      <c r="AP221">
        <v>1</v>
      </c>
      <c r="AS221" s="6" t="s">
        <v>537</v>
      </c>
      <c r="AT221" s="6" t="s">
        <v>1962</v>
      </c>
      <c r="AW221" s="31">
        <v>6</v>
      </c>
      <c r="AX221" s="33">
        <v>27</v>
      </c>
      <c r="AY221" s="36">
        <f t="shared" si="92"/>
        <v>6027</v>
      </c>
      <c r="BA221" s="7" t="s">
        <v>31</v>
      </c>
      <c r="BJ221" s="1">
        <f t="shared" si="94"/>
        <v>5592</v>
      </c>
      <c r="BK221" s="1">
        <v>1652</v>
      </c>
      <c r="BM221" s="1">
        <v>3940</v>
      </c>
    </row>
    <row r="222" spans="1:65" hidden="1" outlineLevel="1">
      <c r="A222" s="6" t="s">
        <v>959</v>
      </c>
      <c r="B222" s="6" t="s">
        <v>1962</v>
      </c>
      <c r="C222" s="21">
        <v>874589</v>
      </c>
      <c r="D222" s="20"/>
      <c r="E222" s="20"/>
      <c r="F222" s="1">
        <f t="shared" si="82"/>
        <v>332228</v>
      </c>
      <c r="H222" s="1">
        <f t="shared" si="93"/>
        <v>136006</v>
      </c>
      <c r="I222" s="1">
        <v>133004</v>
      </c>
      <c r="J222" s="2" t="str">
        <f t="shared" si="83"/>
        <v/>
      </c>
      <c r="K222" s="2">
        <f t="shared" si="84"/>
        <v>0.40033952586777755</v>
      </c>
      <c r="L222" s="50">
        <f t="shared" si="85"/>
        <v>2</v>
      </c>
      <c r="M222" s="9">
        <f t="shared" si="86"/>
        <v>1</v>
      </c>
      <c r="N222" s="8">
        <f t="shared" si="87"/>
        <v>3</v>
      </c>
      <c r="O222" s="2">
        <f t="shared" si="88"/>
        <v>0.36082638707016707</v>
      </c>
      <c r="P222" s="2">
        <f t="shared" si="89"/>
        <v>0.39002025930708956</v>
      </c>
      <c r="Q222" s="2">
        <f t="shared" si="90"/>
        <v>0.20307170831414267</v>
      </c>
      <c r="R222" s="2">
        <f t="shared" si="91"/>
        <v>4.6081645308600649E-2</v>
      </c>
      <c r="S222" s="1">
        <v>119864</v>
      </c>
      <c r="T222" s="1">
        <v>129562</v>
      </c>
      <c r="U222" s="1">
        <v>67459</v>
      </c>
      <c r="V222" s="1">
        <v>2231</v>
      </c>
      <c r="W222" s="1">
        <v>811</v>
      </c>
      <c r="X222" s="1">
        <v>362</v>
      </c>
      <c r="AA222" s="1">
        <v>10932</v>
      </c>
      <c r="AE222" s="1">
        <v>972</v>
      </c>
      <c r="AP222">
        <v>35</v>
      </c>
      <c r="AS222" s="6" t="s">
        <v>959</v>
      </c>
      <c r="AT222" s="6" t="s">
        <v>1962</v>
      </c>
      <c r="AW222" s="31">
        <v>6</v>
      </c>
      <c r="AX222" s="33">
        <v>29</v>
      </c>
      <c r="AY222" s="36">
        <f t="shared" si="92"/>
        <v>6029</v>
      </c>
      <c r="BA222" s="7" t="s">
        <v>31</v>
      </c>
      <c r="BJ222" s="1">
        <f t="shared" si="94"/>
        <v>136006</v>
      </c>
      <c r="BK222" s="1">
        <v>48035</v>
      </c>
      <c r="BM222" s="1">
        <v>87971</v>
      </c>
    </row>
    <row r="223" spans="1:65" hidden="1" outlineLevel="1">
      <c r="A223" s="6" t="s">
        <v>1521</v>
      </c>
      <c r="B223" s="6" t="s">
        <v>1962</v>
      </c>
      <c r="C223" s="21">
        <v>150269</v>
      </c>
      <c r="D223" s="20"/>
      <c r="E223" s="20"/>
      <c r="F223" s="1">
        <f t="shared" si="82"/>
        <v>48251</v>
      </c>
      <c r="H223" s="1">
        <f t="shared" si="93"/>
        <v>22763</v>
      </c>
      <c r="I223" s="1">
        <v>22454</v>
      </c>
      <c r="J223" s="2" t="str">
        <f t="shared" si="83"/>
        <v/>
      </c>
      <c r="K223" s="2">
        <f t="shared" si="84"/>
        <v>0.46535823091749395</v>
      </c>
      <c r="L223" s="50">
        <f t="shared" si="85"/>
        <v>2</v>
      </c>
      <c r="M223" s="9">
        <f t="shared" si="86"/>
        <v>1</v>
      </c>
      <c r="N223" s="8">
        <f t="shared" si="87"/>
        <v>3</v>
      </c>
      <c r="O223" s="2">
        <f t="shared" si="88"/>
        <v>0.3585848118056707</v>
      </c>
      <c r="P223" s="2">
        <f t="shared" si="89"/>
        <v>0.44538633725750293</v>
      </c>
      <c r="Q223" s="2">
        <f t="shared" si="90"/>
        <v>0.15890814127010447</v>
      </c>
      <c r="R223" s="2">
        <f t="shared" si="91"/>
        <v>3.7120709666721902E-2</v>
      </c>
      <c r="S223" s="1">
        <v>17301</v>
      </c>
      <c r="T223" s="1">
        <v>21489</v>
      </c>
      <c r="U223" s="1">
        <v>7667</v>
      </c>
      <c r="V223" s="1">
        <v>251</v>
      </c>
      <c r="W223" s="1">
        <v>90</v>
      </c>
      <c r="X223" s="1">
        <v>144</v>
      </c>
      <c r="AA223" s="1">
        <v>1221</v>
      </c>
      <c r="AE223" s="1">
        <v>85</v>
      </c>
      <c r="AP223">
        <v>3</v>
      </c>
      <c r="AS223" s="6" t="s">
        <v>1521</v>
      </c>
      <c r="AT223" s="6" t="s">
        <v>1962</v>
      </c>
      <c r="AW223" s="31">
        <v>6</v>
      </c>
      <c r="AX223" s="33">
        <v>31</v>
      </c>
      <c r="AY223" s="36">
        <f t="shared" si="92"/>
        <v>6031</v>
      </c>
      <c r="BA223" s="7" t="s">
        <v>31</v>
      </c>
      <c r="BJ223" s="1">
        <f t="shared" si="94"/>
        <v>22763</v>
      </c>
      <c r="BK223" s="1">
        <v>4835</v>
      </c>
      <c r="BM223" s="1">
        <v>17928</v>
      </c>
    </row>
    <row r="224" spans="1:65" hidden="1" outlineLevel="1">
      <c r="A224" s="6" t="s">
        <v>1522</v>
      </c>
      <c r="B224" s="6" t="s">
        <v>1962</v>
      </c>
      <c r="C224" s="21">
        <v>64184</v>
      </c>
      <c r="D224" s="20"/>
      <c r="E224" s="20"/>
      <c r="F224" s="1">
        <f t="shared" si="82"/>
        <v>33489</v>
      </c>
      <c r="H224" s="1">
        <f t="shared" si="93"/>
        <v>18061</v>
      </c>
      <c r="I224" s="1">
        <v>17093</v>
      </c>
      <c r="J224" s="2" t="str">
        <f t="shared" si="83"/>
        <v/>
      </c>
      <c r="K224" s="2">
        <f t="shared" si="84"/>
        <v>0.5104064021021828</v>
      </c>
      <c r="L224" s="50">
        <f t="shared" si="85"/>
        <v>1</v>
      </c>
      <c r="M224" s="9">
        <f t="shared" si="86"/>
        <v>3</v>
      </c>
      <c r="N224" s="8">
        <f t="shared" si="87"/>
        <v>2</v>
      </c>
      <c r="O224" s="2">
        <f t="shared" si="88"/>
        <v>0.38871800997401978</v>
      </c>
      <c r="P224" s="2">
        <f t="shared" si="89"/>
        <v>0.26449069788276047</v>
      </c>
      <c r="Q224" s="2">
        <f t="shared" si="90"/>
        <v>0.27180696986890435</v>
      </c>
      <c r="R224" s="2">
        <f t="shared" si="91"/>
        <v>7.4984322274315451E-2</v>
      </c>
      <c r="S224" s="1">
        <v>13017</v>
      </c>
      <c r="T224" s="1">
        <v>8857</v>
      </c>
      <c r="U224" s="1">
        <v>9102</v>
      </c>
      <c r="V224" s="1">
        <v>381</v>
      </c>
      <c r="W224" s="1">
        <v>479</v>
      </c>
      <c r="X224" s="1">
        <v>80</v>
      </c>
      <c r="AA224" s="1">
        <v>1395</v>
      </c>
      <c r="AE224" s="1">
        <v>176</v>
      </c>
      <c r="AP224">
        <v>2</v>
      </c>
      <c r="AS224" s="6" t="s">
        <v>1522</v>
      </c>
      <c r="AT224" s="6" t="s">
        <v>1962</v>
      </c>
      <c r="AW224" s="31">
        <v>6</v>
      </c>
      <c r="AX224" s="33">
        <v>33</v>
      </c>
      <c r="AY224" s="36">
        <f t="shared" si="92"/>
        <v>6033</v>
      </c>
      <c r="BA224" s="7" t="s">
        <v>31</v>
      </c>
      <c r="BJ224" s="1">
        <f t="shared" si="94"/>
        <v>18061</v>
      </c>
      <c r="BK224" s="1">
        <v>6017</v>
      </c>
      <c r="BM224" s="1">
        <v>12044</v>
      </c>
    </row>
    <row r="225" spans="1:65" hidden="1" outlineLevel="1">
      <c r="A225" s="6" t="s">
        <v>1523</v>
      </c>
      <c r="B225" s="6" t="s">
        <v>1962</v>
      </c>
      <c r="C225" s="21">
        <v>31749</v>
      </c>
      <c r="D225" s="20"/>
      <c r="E225" s="20"/>
      <c r="F225" s="1">
        <f t="shared" si="82"/>
        <v>12895</v>
      </c>
      <c r="H225" s="1">
        <f t="shared" si="93"/>
        <v>6972</v>
      </c>
      <c r="I225" s="1">
        <v>6846</v>
      </c>
      <c r="J225" s="2" t="str">
        <f t="shared" si="83"/>
        <v/>
      </c>
      <c r="K225" s="2">
        <f t="shared" si="84"/>
        <v>0.53090345094998059</v>
      </c>
      <c r="L225" s="50">
        <f t="shared" si="85"/>
        <v>2</v>
      </c>
      <c r="M225" s="9">
        <f t="shared" si="86"/>
        <v>1</v>
      </c>
      <c r="N225" s="8">
        <f t="shared" si="87"/>
        <v>3</v>
      </c>
      <c r="O225" s="2">
        <f t="shared" si="88"/>
        <v>0.23580515048091841</v>
      </c>
      <c r="P225" s="2">
        <f t="shared" si="89"/>
        <v>0.48107353397455788</v>
      </c>
      <c r="Q225" s="2">
        <f t="shared" si="90"/>
        <v>0.21013031337263419</v>
      </c>
      <c r="R225" s="2">
        <f t="shared" si="91"/>
        <v>7.2991002171889502E-2</v>
      </c>
      <c r="S225" s="1">
        <v>3040</v>
      </c>
      <c r="T225" s="1">
        <v>6202</v>
      </c>
      <c r="U225" s="1">
        <v>2709</v>
      </c>
      <c r="V225" s="1">
        <v>101</v>
      </c>
      <c r="W225" s="1">
        <v>37</v>
      </c>
      <c r="X225" s="1">
        <v>77</v>
      </c>
      <c r="AA225" s="1">
        <v>686</v>
      </c>
      <c r="AE225" s="1">
        <v>40</v>
      </c>
      <c r="AP225">
        <v>3</v>
      </c>
      <c r="AS225" s="6" t="s">
        <v>1523</v>
      </c>
      <c r="AT225" s="6" t="s">
        <v>1962</v>
      </c>
      <c r="AW225" s="31">
        <v>6</v>
      </c>
      <c r="AX225" s="33">
        <v>35</v>
      </c>
      <c r="AY225" s="36">
        <f t="shared" si="92"/>
        <v>6035</v>
      </c>
      <c r="BA225" s="7" t="s">
        <v>31</v>
      </c>
      <c r="BJ225" s="1">
        <f t="shared" si="94"/>
        <v>6972</v>
      </c>
      <c r="BK225" s="1">
        <v>1633</v>
      </c>
      <c r="BM225" s="1">
        <v>5339</v>
      </c>
    </row>
    <row r="226" spans="1:65" hidden="1" outlineLevel="1">
      <c r="A226" s="6" t="s">
        <v>1061</v>
      </c>
      <c r="B226" s="6" t="s">
        <v>1962</v>
      </c>
      <c r="C226" s="21">
        <v>10116705</v>
      </c>
      <c r="D226" s="20"/>
      <c r="E226" s="20"/>
      <c r="F226" s="1">
        <f t="shared" si="82"/>
        <v>4897915</v>
      </c>
      <c r="H226" s="1">
        <f t="shared" si="93"/>
        <v>1518835</v>
      </c>
      <c r="I226" s="1">
        <v>1407758</v>
      </c>
      <c r="J226" s="2" t="str">
        <f t="shared" si="83"/>
        <v/>
      </c>
      <c r="K226" s="2">
        <f t="shared" si="84"/>
        <v>0.28741985109990681</v>
      </c>
      <c r="L226" s="50">
        <f t="shared" si="85"/>
        <v>1</v>
      </c>
      <c r="M226" s="9">
        <f t="shared" si="86"/>
        <v>3</v>
      </c>
      <c r="N226" s="8">
        <f t="shared" si="87"/>
        <v>2</v>
      </c>
      <c r="O226" s="2">
        <f t="shared" si="88"/>
        <v>0.50532330840583883</v>
      </c>
      <c r="P226" s="2">
        <f t="shared" si="89"/>
        <v>0.20637375226341215</v>
      </c>
      <c r="Q226" s="2">
        <f t="shared" si="90"/>
        <v>0.23863411656654268</v>
      </c>
      <c r="R226" s="2">
        <f t="shared" si="91"/>
        <v>4.9668822764206338E-2</v>
      </c>
      <c r="S226" s="1">
        <v>2473691</v>
      </c>
      <c r="T226" s="1">
        <v>1010254</v>
      </c>
      <c r="U226" s="1">
        <v>1168177</v>
      </c>
      <c r="V226" s="1">
        <v>27999</v>
      </c>
      <c r="W226" s="1">
        <v>25072</v>
      </c>
      <c r="X226" s="1">
        <v>42703</v>
      </c>
      <c r="AA226" s="1">
        <v>111365</v>
      </c>
      <c r="AE226" s="1">
        <v>36003</v>
      </c>
      <c r="AP226" s="1">
        <v>2651</v>
      </c>
      <c r="AS226" s="6" t="s">
        <v>1061</v>
      </c>
      <c r="AT226" s="6" t="s">
        <v>1962</v>
      </c>
      <c r="AW226" s="31">
        <v>6</v>
      </c>
      <c r="AX226" s="33">
        <v>37</v>
      </c>
      <c r="AY226" s="36">
        <f t="shared" si="92"/>
        <v>6037</v>
      </c>
      <c r="BA226" s="7" t="s">
        <v>31</v>
      </c>
      <c r="BJ226" s="1">
        <f t="shared" si="94"/>
        <v>1518835</v>
      </c>
      <c r="BK226" s="1">
        <v>941812</v>
      </c>
      <c r="BM226" s="1">
        <v>577023</v>
      </c>
    </row>
    <row r="227" spans="1:65" hidden="1" outlineLevel="1">
      <c r="A227" s="6" t="s">
        <v>1018</v>
      </c>
      <c r="B227" s="6" t="s">
        <v>1962</v>
      </c>
      <c r="C227" s="21">
        <v>154548</v>
      </c>
      <c r="D227" s="20"/>
      <c r="E227" s="20"/>
      <c r="F227" s="1">
        <f t="shared" si="82"/>
        <v>52494</v>
      </c>
      <c r="H227" s="1">
        <f t="shared" si="93"/>
        <v>27370</v>
      </c>
      <c r="I227" s="1">
        <v>25933</v>
      </c>
      <c r="J227" s="2" t="str">
        <f t="shared" si="83"/>
        <v/>
      </c>
      <c r="K227" s="2">
        <f t="shared" si="84"/>
        <v>0.49401836400350518</v>
      </c>
      <c r="L227" s="50">
        <f t="shared" si="85"/>
        <v>2</v>
      </c>
      <c r="M227" s="9">
        <f t="shared" si="86"/>
        <v>1</v>
      </c>
      <c r="N227" s="8">
        <f t="shared" si="87"/>
        <v>3</v>
      </c>
      <c r="O227" s="2">
        <f t="shared" si="88"/>
        <v>0.33060905679068792</v>
      </c>
      <c r="P227" s="2">
        <f t="shared" si="89"/>
        <v>0.43011182869444287</v>
      </c>
      <c r="Q227" s="2">
        <f t="shared" si="90"/>
        <v>0.19191861461964907</v>
      </c>
      <c r="R227" s="2">
        <f t="shared" si="91"/>
        <v>4.7360499895220204E-2</v>
      </c>
      <c r="S227" s="1">
        <v>17354</v>
      </c>
      <c r="T227" s="1">
        <v>22577</v>
      </c>
      <c r="U227" s="1">
        <v>10074</v>
      </c>
      <c r="V227" s="1">
        <v>307</v>
      </c>
      <c r="W227" s="1">
        <v>206</v>
      </c>
      <c r="X227" s="1">
        <v>171</v>
      </c>
      <c r="AA227" s="1">
        <v>1654</v>
      </c>
      <c r="AE227" s="1">
        <v>148</v>
      </c>
      <c r="AP227">
        <v>3</v>
      </c>
      <c r="AS227" s="6" t="s">
        <v>1018</v>
      </c>
      <c r="AT227" s="6" t="s">
        <v>1962</v>
      </c>
      <c r="AW227" s="31">
        <v>6</v>
      </c>
      <c r="AX227" s="33">
        <v>39</v>
      </c>
      <c r="AY227" s="36">
        <f t="shared" si="92"/>
        <v>6039</v>
      </c>
      <c r="BA227" s="7" t="s">
        <v>31</v>
      </c>
      <c r="BJ227" s="1">
        <f t="shared" si="94"/>
        <v>27370</v>
      </c>
      <c r="BK227" s="1">
        <v>8970</v>
      </c>
      <c r="BM227" s="1">
        <v>18400</v>
      </c>
    </row>
    <row r="228" spans="1:65" hidden="1" outlineLevel="1">
      <c r="A228" s="6" t="s">
        <v>2246</v>
      </c>
      <c r="B228" s="6" t="s">
        <v>1962</v>
      </c>
      <c r="C228" s="21">
        <v>260750</v>
      </c>
      <c r="D228" s="20"/>
      <c r="E228" s="20"/>
      <c r="F228" s="1">
        <f t="shared" si="82"/>
        <v>148976</v>
      </c>
      <c r="H228" s="1">
        <f t="shared" si="93"/>
        <v>89536</v>
      </c>
      <c r="I228" s="1">
        <v>84769</v>
      </c>
      <c r="J228" s="2" t="str">
        <f t="shared" si="83"/>
        <v/>
      </c>
      <c r="K228" s="2">
        <f t="shared" si="84"/>
        <v>0.56901111588443776</v>
      </c>
      <c r="L228" s="50">
        <f t="shared" si="85"/>
        <v>1</v>
      </c>
      <c r="M228" s="9">
        <f t="shared" si="86"/>
        <v>3</v>
      </c>
      <c r="N228" s="8">
        <f t="shared" si="87"/>
        <v>2</v>
      </c>
      <c r="O228" s="2">
        <f t="shared" si="88"/>
        <v>0.54237515691394733</v>
      </c>
      <c r="P228" s="2">
        <f t="shared" si="89"/>
        <v>0.17612625615069108</v>
      </c>
      <c r="Q228" s="2">
        <f t="shared" si="90"/>
        <v>0.23425993676451831</v>
      </c>
      <c r="R228" s="2">
        <f t="shared" si="91"/>
        <v>4.7238650170843249E-2</v>
      </c>
      <c r="S228" s="1">
        <v>80796</v>
      </c>
      <c r="T228" s="1">
        <v>26237</v>
      </c>
      <c r="U228" s="1">
        <v>34897</v>
      </c>
      <c r="V228" s="1">
        <v>884</v>
      </c>
      <c r="W228" s="1">
        <v>2064</v>
      </c>
      <c r="X228" s="1">
        <v>514</v>
      </c>
      <c r="AA228" s="1">
        <v>3299</v>
      </c>
      <c r="AE228" s="1">
        <v>276</v>
      </c>
      <c r="AP228">
        <v>9</v>
      </c>
      <c r="AS228" s="6" t="s">
        <v>2246</v>
      </c>
      <c r="AT228" s="6" t="s">
        <v>1962</v>
      </c>
      <c r="AW228" s="31">
        <v>6</v>
      </c>
      <c r="AX228" s="33">
        <v>41</v>
      </c>
      <c r="AY228" s="36">
        <f t="shared" si="92"/>
        <v>6041</v>
      </c>
      <c r="BA228" s="7" t="s">
        <v>31</v>
      </c>
      <c r="BJ228" s="1">
        <f t="shared" si="94"/>
        <v>89536</v>
      </c>
      <c r="BK228" s="1">
        <v>25960</v>
      </c>
      <c r="BM228" s="1">
        <v>63576</v>
      </c>
    </row>
    <row r="229" spans="1:65" hidden="1" outlineLevel="1">
      <c r="A229" s="6" t="s">
        <v>1368</v>
      </c>
      <c r="B229" s="6" t="s">
        <v>1962</v>
      </c>
      <c r="C229" s="21">
        <v>17682</v>
      </c>
      <c r="D229" s="20"/>
      <c r="E229" s="20"/>
      <c r="F229" s="1">
        <f t="shared" si="82"/>
        <v>10501</v>
      </c>
      <c r="H229" s="1">
        <f t="shared" si="93"/>
        <v>6696</v>
      </c>
      <c r="I229" s="1">
        <v>6048</v>
      </c>
      <c r="J229" s="2" t="str">
        <f t="shared" si="83"/>
        <v/>
      </c>
      <c r="K229" s="2">
        <f t="shared" si="84"/>
        <v>0.57594514808113517</v>
      </c>
      <c r="L229" s="50">
        <f t="shared" si="85"/>
        <v>2</v>
      </c>
      <c r="M229" s="9">
        <f t="shared" si="86"/>
        <v>1</v>
      </c>
      <c r="N229" s="8">
        <f t="shared" si="87"/>
        <v>3</v>
      </c>
      <c r="O229" s="2">
        <f t="shared" si="88"/>
        <v>0.29209523809523807</v>
      </c>
      <c r="P229" s="2">
        <f t="shared" si="89"/>
        <v>0.43838095238095237</v>
      </c>
      <c r="Q229" s="2">
        <f t="shared" si="90"/>
        <v>0.18285714285714286</v>
      </c>
      <c r="R229" s="2">
        <f t="shared" si="91"/>
        <v>8.6666666666666697E-2</v>
      </c>
      <c r="S229" s="1">
        <v>3067</v>
      </c>
      <c r="T229" s="1">
        <v>4603</v>
      </c>
      <c r="U229" s="1">
        <v>1920</v>
      </c>
      <c r="V229" s="1">
        <v>108</v>
      </c>
      <c r="W229" s="1">
        <v>111</v>
      </c>
      <c r="X229" s="1">
        <v>185</v>
      </c>
      <c r="AA229" s="1">
        <v>477</v>
      </c>
      <c r="AE229" s="1">
        <v>29</v>
      </c>
      <c r="AP229">
        <v>1</v>
      </c>
      <c r="AS229" s="6" t="s">
        <v>1368</v>
      </c>
      <c r="AT229" s="6" t="s">
        <v>1962</v>
      </c>
      <c r="AW229" s="31">
        <v>6</v>
      </c>
      <c r="AX229" s="33">
        <v>43</v>
      </c>
      <c r="AY229" s="36">
        <f t="shared" si="92"/>
        <v>6043</v>
      </c>
      <c r="BA229" s="7" t="s">
        <v>31</v>
      </c>
      <c r="BJ229" s="1">
        <f t="shared" si="94"/>
        <v>6696</v>
      </c>
      <c r="BK229" s="1">
        <v>1995</v>
      </c>
      <c r="BM229" s="1">
        <v>4701</v>
      </c>
    </row>
    <row r="230" spans="1:65" hidden="1" outlineLevel="1">
      <c r="A230" s="6" t="s">
        <v>2936</v>
      </c>
      <c r="B230" s="6" t="s">
        <v>1962</v>
      </c>
      <c r="C230" s="21">
        <v>87869</v>
      </c>
      <c r="D230" s="20"/>
      <c r="E230" s="20"/>
      <c r="F230" s="1">
        <f t="shared" si="82"/>
        <v>47502</v>
      </c>
      <c r="H230" s="1">
        <f t="shared" si="93"/>
        <v>25017</v>
      </c>
      <c r="I230" s="1">
        <v>23740</v>
      </c>
      <c r="J230" s="2" t="str">
        <f t="shared" si="83"/>
        <v/>
      </c>
      <c r="K230" s="2">
        <f t="shared" si="84"/>
        <v>0.49976843080291355</v>
      </c>
      <c r="L230" s="50">
        <f t="shared" si="85"/>
        <v>1</v>
      </c>
      <c r="M230" s="9">
        <f t="shared" si="86"/>
        <v>3</v>
      </c>
      <c r="N230" s="8">
        <f t="shared" si="87"/>
        <v>2</v>
      </c>
      <c r="O230" s="2">
        <f t="shared" si="88"/>
        <v>0.45515789473684209</v>
      </c>
      <c r="P230" s="2">
        <f t="shared" si="89"/>
        <v>0.2112842105263158</v>
      </c>
      <c r="Q230" s="2">
        <f t="shared" si="90"/>
        <v>0.24077894736842106</v>
      </c>
      <c r="R230" s="2">
        <f t="shared" si="91"/>
        <v>9.2778947368421044E-2</v>
      </c>
      <c r="S230" s="1">
        <v>21620</v>
      </c>
      <c r="T230" s="1">
        <v>10036</v>
      </c>
      <c r="U230" s="1">
        <v>11437</v>
      </c>
      <c r="V230" s="1">
        <v>460</v>
      </c>
      <c r="W230" s="1">
        <v>1791</v>
      </c>
      <c r="X230" s="1">
        <v>183</v>
      </c>
      <c r="AA230" s="1">
        <v>1692</v>
      </c>
      <c r="AE230" s="1">
        <v>281</v>
      </c>
      <c r="AP230">
        <v>2</v>
      </c>
      <c r="AS230" s="6" t="s">
        <v>2936</v>
      </c>
      <c r="AT230" s="6" t="s">
        <v>1962</v>
      </c>
      <c r="AW230" s="31">
        <v>6</v>
      </c>
      <c r="AX230" s="33">
        <v>45</v>
      </c>
      <c r="AY230" s="36">
        <f t="shared" si="92"/>
        <v>6045</v>
      </c>
      <c r="BA230" s="7" t="s">
        <v>31</v>
      </c>
      <c r="BJ230" s="1">
        <f t="shared" si="94"/>
        <v>25017</v>
      </c>
      <c r="BK230" s="1">
        <v>4377</v>
      </c>
      <c r="BM230" s="1">
        <v>20640</v>
      </c>
    </row>
    <row r="231" spans="1:65" hidden="1" outlineLevel="1">
      <c r="A231" s="6" t="s">
        <v>2829</v>
      </c>
      <c r="B231" s="6" t="s">
        <v>1962</v>
      </c>
      <c r="C231" s="21">
        <v>266353</v>
      </c>
      <c r="D231" s="20"/>
      <c r="E231" s="20"/>
      <c r="F231" s="1">
        <f t="shared" si="82"/>
        <v>95452</v>
      </c>
      <c r="H231" s="1">
        <f t="shared" si="93"/>
        <v>38672</v>
      </c>
      <c r="I231" s="1">
        <v>37678</v>
      </c>
      <c r="J231" s="2" t="str">
        <f t="shared" si="83"/>
        <v/>
      </c>
      <c r="K231" s="2">
        <f t="shared" si="84"/>
        <v>0.39473243096006372</v>
      </c>
      <c r="L231" s="50">
        <f t="shared" si="85"/>
        <v>1</v>
      </c>
      <c r="M231" s="9">
        <f t="shared" si="86"/>
        <v>2</v>
      </c>
      <c r="N231" s="8">
        <f t="shared" si="87"/>
        <v>3</v>
      </c>
      <c r="O231" s="2">
        <f t="shared" si="88"/>
        <v>0.42381032206692787</v>
      </c>
      <c r="P231" s="2">
        <f t="shared" si="89"/>
        <v>0.3281646166418708</v>
      </c>
      <c r="Q231" s="2">
        <f t="shared" si="90"/>
        <v>0.19984074764788468</v>
      </c>
      <c r="R231" s="2">
        <f t="shared" si="91"/>
        <v>4.8184313643316712E-2</v>
      </c>
      <c r="S231" s="1">
        <v>40451</v>
      </c>
      <c r="T231" s="1">
        <v>31322</v>
      </c>
      <c r="U231" s="1">
        <v>19074</v>
      </c>
      <c r="V231" s="1">
        <v>559</v>
      </c>
      <c r="W231" s="1">
        <v>494</v>
      </c>
      <c r="X231" s="1">
        <v>218</v>
      </c>
      <c r="AA231" s="1">
        <v>2989</v>
      </c>
      <c r="AE231" s="1">
        <v>339</v>
      </c>
      <c r="AP231">
        <v>6</v>
      </c>
      <c r="AS231" s="6" t="s">
        <v>2829</v>
      </c>
      <c r="AT231" s="6" t="s">
        <v>1962</v>
      </c>
      <c r="AW231" s="31">
        <v>6</v>
      </c>
      <c r="AX231" s="33">
        <v>47</v>
      </c>
      <c r="AY231" s="36">
        <f t="shared" si="92"/>
        <v>6047</v>
      </c>
      <c r="BA231" s="7" t="s">
        <v>31</v>
      </c>
      <c r="BJ231" s="1">
        <f t="shared" si="94"/>
        <v>38672</v>
      </c>
      <c r="BK231" s="1">
        <v>16085</v>
      </c>
      <c r="BM231" s="1">
        <v>22587</v>
      </c>
    </row>
    <row r="232" spans="1:65" hidden="1" outlineLevel="1">
      <c r="A232" s="6" t="s">
        <v>2741</v>
      </c>
      <c r="B232" s="6" t="s">
        <v>1962</v>
      </c>
      <c r="C232" s="21">
        <v>9023</v>
      </c>
      <c r="D232" s="20"/>
      <c r="E232" s="20"/>
      <c r="F232" s="1">
        <f t="shared" si="82"/>
        <v>5195</v>
      </c>
      <c r="H232" s="1">
        <f t="shared" si="93"/>
        <v>2910</v>
      </c>
      <c r="I232" s="1">
        <v>2865</v>
      </c>
      <c r="J232" s="2" t="str">
        <f t="shared" si="83"/>
        <v/>
      </c>
      <c r="K232" s="2">
        <f t="shared" si="84"/>
        <v>0.55149181905678535</v>
      </c>
      <c r="L232" s="50">
        <f t="shared" si="85"/>
        <v>2</v>
      </c>
      <c r="M232" s="9">
        <f t="shared" si="86"/>
        <v>1</v>
      </c>
      <c r="N232" s="8">
        <f t="shared" si="87"/>
        <v>3</v>
      </c>
      <c r="O232" s="2">
        <f t="shared" si="88"/>
        <v>0.24427333974975937</v>
      </c>
      <c r="P232" s="2">
        <f t="shared" si="89"/>
        <v>0.49528392685274303</v>
      </c>
      <c r="Q232" s="2">
        <f t="shared" si="90"/>
        <v>0.1917228103946102</v>
      </c>
      <c r="R232" s="2">
        <f t="shared" si="91"/>
        <v>6.8719923002887373E-2</v>
      </c>
      <c r="S232" s="1">
        <v>1269</v>
      </c>
      <c r="T232" s="1">
        <v>2573</v>
      </c>
      <c r="U232" s="1">
        <v>996</v>
      </c>
      <c r="V232" s="1">
        <v>44</v>
      </c>
      <c r="W232" s="1">
        <v>26</v>
      </c>
      <c r="X232" s="1">
        <v>7</v>
      </c>
      <c r="AA232" s="1">
        <v>269</v>
      </c>
      <c r="AE232" s="1">
        <v>11</v>
      </c>
      <c r="AP232">
        <v>0</v>
      </c>
      <c r="AS232" s="6" t="s">
        <v>2741</v>
      </c>
      <c r="AT232" s="6" t="s">
        <v>1962</v>
      </c>
      <c r="AW232" s="31">
        <v>6</v>
      </c>
      <c r="AX232" s="33">
        <v>49</v>
      </c>
      <c r="AY232" s="36">
        <f t="shared" si="92"/>
        <v>6049</v>
      </c>
      <c r="BA232" s="7" t="s">
        <v>31</v>
      </c>
      <c r="BJ232" s="1">
        <f t="shared" si="94"/>
        <v>2910</v>
      </c>
      <c r="BK232" s="1">
        <v>798</v>
      </c>
      <c r="BM232" s="1">
        <v>2112</v>
      </c>
    </row>
    <row r="233" spans="1:65" hidden="1" outlineLevel="1">
      <c r="A233" s="6" t="s">
        <v>2655</v>
      </c>
      <c r="B233" s="6" t="s">
        <v>1962</v>
      </c>
      <c r="C233" s="21">
        <v>13997</v>
      </c>
      <c r="D233" s="20"/>
      <c r="E233" s="20"/>
      <c r="F233" s="1">
        <f t="shared" si="82"/>
        <v>5812</v>
      </c>
      <c r="H233" s="1">
        <f t="shared" si="93"/>
        <v>3155</v>
      </c>
      <c r="I233" s="1">
        <v>3017</v>
      </c>
      <c r="J233" s="2" t="str">
        <f t="shared" si="83"/>
        <v/>
      </c>
      <c r="K233" s="2">
        <f t="shared" si="84"/>
        <v>0.51909841706813487</v>
      </c>
      <c r="L233" s="50">
        <f t="shared" si="85"/>
        <v>2</v>
      </c>
      <c r="M233" s="9">
        <f t="shared" si="86"/>
        <v>1</v>
      </c>
      <c r="N233" s="8">
        <f t="shared" si="87"/>
        <v>3</v>
      </c>
      <c r="O233" s="2">
        <f t="shared" si="88"/>
        <v>0.32834279814145584</v>
      </c>
      <c r="P233" s="2">
        <f t="shared" si="89"/>
        <v>0.34623988986405096</v>
      </c>
      <c r="Q233" s="2">
        <f t="shared" si="90"/>
        <v>0.26174496644295303</v>
      </c>
      <c r="R233" s="2">
        <f t="shared" si="91"/>
        <v>6.3672345551540166E-2</v>
      </c>
      <c r="S233" s="1">
        <v>1908</v>
      </c>
      <c r="T233" s="1">
        <v>2012</v>
      </c>
      <c r="U233" s="1">
        <v>1521</v>
      </c>
      <c r="V233" s="1">
        <v>42</v>
      </c>
      <c r="W233" s="1">
        <v>58</v>
      </c>
      <c r="X233" s="1">
        <v>0</v>
      </c>
      <c r="AA233" s="1">
        <v>252</v>
      </c>
      <c r="AE233" s="1">
        <v>18</v>
      </c>
      <c r="AP233">
        <v>1</v>
      </c>
      <c r="AS233" s="6" t="s">
        <v>2655</v>
      </c>
      <c r="AT233" s="6" t="s">
        <v>1962</v>
      </c>
      <c r="AW233" s="31">
        <v>6</v>
      </c>
      <c r="AX233" s="33">
        <v>51</v>
      </c>
      <c r="AY233" s="36">
        <f t="shared" si="92"/>
        <v>6051</v>
      </c>
      <c r="BA233" s="7" t="s">
        <v>31</v>
      </c>
      <c r="BJ233" s="1">
        <f t="shared" si="94"/>
        <v>3155</v>
      </c>
      <c r="BK233" s="1">
        <v>1107</v>
      </c>
      <c r="BM233" s="1">
        <v>2048</v>
      </c>
    </row>
    <row r="234" spans="1:65" hidden="1" outlineLevel="1">
      <c r="A234" s="6" t="s">
        <v>2657</v>
      </c>
      <c r="B234" s="6" t="s">
        <v>1962</v>
      </c>
      <c r="C234" s="21">
        <v>431344</v>
      </c>
      <c r="D234" s="20"/>
      <c r="E234" s="20"/>
      <c r="F234" s="1">
        <f t="shared" si="82"/>
        <v>165731</v>
      </c>
      <c r="H234" s="1">
        <f t="shared" si="93"/>
        <v>75115</v>
      </c>
      <c r="I234" s="1">
        <v>72213</v>
      </c>
      <c r="J234" s="2" t="str">
        <f t="shared" si="83"/>
        <v/>
      </c>
      <c r="K234" s="2">
        <f t="shared" si="84"/>
        <v>0.4357241554084631</v>
      </c>
      <c r="L234" s="50">
        <f t="shared" si="85"/>
        <v>1</v>
      </c>
      <c r="M234" s="9">
        <f t="shared" si="86"/>
        <v>2</v>
      </c>
      <c r="N234" s="8">
        <f t="shared" si="87"/>
        <v>3</v>
      </c>
      <c r="O234" s="2">
        <f t="shared" si="88"/>
        <v>0.50317706479039825</v>
      </c>
      <c r="P234" s="2">
        <f t="shared" si="89"/>
        <v>0.23916388585497136</v>
      </c>
      <c r="Q234" s="2">
        <f t="shared" si="90"/>
        <v>0.21751881196483203</v>
      </c>
      <c r="R234" s="2">
        <f t="shared" si="91"/>
        <v>4.0140237389798328E-2</v>
      </c>
      <c r="S234" s="1">
        <v>83386</v>
      </c>
      <c r="T234" s="1">
        <v>39634</v>
      </c>
      <c r="U234" s="1">
        <v>36047</v>
      </c>
      <c r="V234" s="1">
        <v>918</v>
      </c>
      <c r="W234" s="1">
        <v>1084</v>
      </c>
      <c r="X234" s="1">
        <v>231</v>
      </c>
      <c r="AA234" s="1">
        <v>3956</v>
      </c>
      <c r="AE234" s="1">
        <v>463</v>
      </c>
      <c r="AP234">
        <v>12</v>
      </c>
      <c r="AS234" s="6" t="s">
        <v>2657</v>
      </c>
      <c r="AT234" s="6" t="s">
        <v>1962</v>
      </c>
      <c r="AW234" s="31">
        <v>6</v>
      </c>
      <c r="AX234" s="33">
        <v>53</v>
      </c>
      <c r="AY234" s="36">
        <f t="shared" si="92"/>
        <v>6053</v>
      </c>
      <c r="BA234" s="7" t="s">
        <v>31</v>
      </c>
      <c r="BJ234" s="1">
        <f t="shared" si="94"/>
        <v>75115</v>
      </c>
      <c r="BK234" s="1">
        <v>17751</v>
      </c>
      <c r="BM234" s="1">
        <v>57364</v>
      </c>
    </row>
    <row r="235" spans="1:65" hidden="1" outlineLevel="1">
      <c r="A235" s="6" t="s">
        <v>2748</v>
      </c>
      <c r="B235" s="6" t="s">
        <v>1962</v>
      </c>
      <c r="C235" s="21">
        <v>141667</v>
      </c>
      <c r="D235" s="20"/>
      <c r="E235" s="20"/>
      <c r="F235" s="1">
        <f t="shared" si="82"/>
        <v>70493</v>
      </c>
      <c r="H235" s="1">
        <f t="shared" si="93"/>
        <v>38766</v>
      </c>
      <c r="I235" s="1">
        <v>37008</v>
      </c>
      <c r="J235" s="2" t="str">
        <f t="shared" si="83"/>
        <v/>
      </c>
      <c r="K235" s="2">
        <f t="shared" si="84"/>
        <v>0.52498829671031166</v>
      </c>
      <c r="L235" s="50">
        <f t="shared" si="85"/>
        <v>1</v>
      </c>
      <c r="M235" s="9">
        <f t="shared" si="86"/>
        <v>2</v>
      </c>
      <c r="N235" s="8">
        <f t="shared" si="87"/>
        <v>3</v>
      </c>
      <c r="O235" s="2">
        <f t="shared" si="88"/>
        <v>0.45809215753035976</v>
      </c>
      <c r="P235" s="2">
        <f t="shared" si="89"/>
        <v>0.26011519691294971</v>
      </c>
      <c r="Q235" s="2">
        <f t="shared" si="90"/>
        <v>0.22281806832368631</v>
      </c>
      <c r="R235" s="2">
        <f t="shared" si="91"/>
        <v>5.8974577233004172E-2</v>
      </c>
      <c r="S235" s="1">
        <v>32290</v>
      </c>
      <c r="T235" s="1">
        <v>18335</v>
      </c>
      <c r="U235" s="1">
        <v>15706</v>
      </c>
      <c r="V235" s="1">
        <v>521</v>
      </c>
      <c r="W235" s="1">
        <v>787</v>
      </c>
      <c r="X235" s="1">
        <v>444</v>
      </c>
      <c r="AA235" s="1">
        <v>2208</v>
      </c>
      <c r="AE235" s="1">
        <v>197</v>
      </c>
      <c r="AP235">
        <v>5</v>
      </c>
      <c r="AS235" s="6" t="s">
        <v>2748</v>
      </c>
      <c r="AT235" s="6" t="s">
        <v>1962</v>
      </c>
      <c r="AW235" s="31">
        <v>6</v>
      </c>
      <c r="AX235" s="33">
        <v>55</v>
      </c>
      <c r="AY235" s="36">
        <f t="shared" si="92"/>
        <v>6055</v>
      </c>
      <c r="BA235" s="7" t="s">
        <v>31</v>
      </c>
      <c r="BJ235" s="1">
        <f t="shared" si="94"/>
        <v>38766</v>
      </c>
      <c r="BK235" s="1">
        <v>2397</v>
      </c>
      <c r="BM235" s="1">
        <v>36369</v>
      </c>
    </row>
    <row r="236" spans="1:65" hidden="1" outlineLevel="1">
      <c r="A236" s="6" t="s">
        <v>2749</v>
      </c>
      <c r="B236" s="6" t="s">
        <v>1962</v>
      </c>
      <c r="C236" s="21">
        <v>98893</v>
      </c>
      <c r="D236" s="20"/>
      <c r="E236" s="20"/>
      <c r="F236" s="1">
        <f t="shared" si="82"/>
        <v>61690</v>
      </c>
      <c r="H236" s="1">
        <f t="shared" si="93"/>
        <v>39629</v>
      </c>
      <c r="I236" s="1">
        <v>37539</v>
      </c>
      <c r="J236" s="2" t="str">
        <f t="shared" si="83"/>
        <v/>
      </c>
      <c r="K236" s="2">
        <f t="shared" si="84"/>
        <v>0.6085102934024964</v>
      </c>
      <c r="L236" s="50">
        <f t="shared" si="85"/>
        <v>2</v>
      </c>
      <c r="M236" s="9">
        <f t="shared" si="86"/>
        <v>1</v>
      </c>
      <c r="N236" s="8">
        <f t="shared" si="87"/>
        <v>3</v>
      </c>
      <c r="O236" s="2">
        <f t="shared" si="88"/>
        <v>0.32468227207884842</v>
      </c>
      <c r="P236" s="2">
        <f t="shared" si="89"/>
        <v>0.35966476462196861</v>
      </c>
      <c r="Q236" s="2">
        <f t="shared" si="90"/>
        <v>0.2376637271430424</v>
      </c>
      <c r="R236" s="2">
        <f t="shared" si="91"/>
        <v>7.7989236156140507E-2</v>
      </c>
      <c r="S236" s="1">
        <v>20029</v>
      </c>
      <c r="T236" s="1">
        <v>22187</v>
      </c>
      <c r="U236" s="1">
        <v>14661</v>
      </c>
      <c r="V236" s="1">
        <v>725</v>
      </c>
      <c r="W236" s="1">
        <v>1376</v>
      </c>
      <c r="X236" s="1">
        <v>138</v>
      </c>
      <c r="AA236" s="1">
        <v>2380</v>
      </c>
      <c r="AE236" s="1">
        <v>192</v>
      </c>
      <c r="AP236">
        <v>2</v>
      </c>
      <c r="AS236" s="6" t="s">
        <v>2749</v>
      </c>
      <c r="AT236" s="6" t="s">
        <v>1962</v>
      </c>
      <c r="AW236" s="31">
        <v>6</v>
      </c>
      <c r="AX236" s="33">
        <v>57</v>
      </c>
      <c r="AY236" s="36">
        <f t="shared" si="92"/>
        <v>6057</v>
      </c>
      <c r="BA236" s="7" t="s">
        <v>31</v>
      </c>
      <c r="BJ236" s="1">
        <f t="shared" si="94"/>
        <v>39629</v>
      </c>
      <c r="BK236" s="1">
        <v>9383</v>
      </c>
      <c r="BM236" s="1">
        <v>30246</v>
      </c>
    </row>
    <row r="237" spans="1:65" hidden="1" outlineLevel="1">
      <c r="A237" s="6" t="s">
        <v>2750</v>
      </c>
      <c r="B237" s="6" t="s">
        <v>1962</v>
      </c>
      <c r="C237" s="21">
        <v>3145515</v>
      </c>
      <c r="D237" s="20"/>
      <c r="E237" s="20"/>
      <c r="F237" s="1">
        <f t="shared" si="82"/>
        <v>1424216</v>
      </c>
      <c r="H237" s="1">
        <f t="shared" si="93"/>
        <v>640358</v>
      </c>
      <c r="I237" s="1">
        <v>609481</v>
      </c>
      <c r="J237" s="2" t="str">
        <f t="shared" si="83"/>
        <v/>
      </c>
      <c r="K237" s="2">
        <f t="shared" si="84"/>
        <v>0.42794140776399087</v>
      </c>
      <c r="L237" s="50">
        <f t="shared" si="85"/>
        <v>2</v>
      </c>
      <c r="M237" s="9">
        <f t="shared" si="86"/>
        <v>1</v>
      </c>
      <c r="N237" s="8">
        <f t="shared" si="87"/>
        <v>3</v>
      </c>
      <c r="O237" s="2">
        <f t="shared" si="88"/>
        <v>0.3193991383154664</v>
      </c>
      <c r="P237" s="2">
        <f t="shared" si="89"/>
        <v>0.40725444273168743</v>
      </c>
      <c r="Q237" s="2">
        <f t="shared" si="90"/>
        <v>0.22832884466152373</v>
      </c>
      <c r="R237" s="2">
        <f t="shared" si="91"/>
        <v>4.5017574291322443E-2</v>
      </c>
      <c r="S237" s="1">
        <v>454810</v>
      </c>
      <c r="T237" s="1">
        <v>579912</v>
      </c>
      <c r="U237" s="1">
        <v>325130</v>
      </c>
      <c r="V237" s="1">
        <v>12059</v>
      </c>
      <c r="W237" s="1">
        <v>5638</v>
      </c>
      <c r="X237" s="1">
        <v>4820</v>
      </c>
      <c r="AA237" s="1">
        <v>37991</v>
      </c>
      <c r="AE237" s="1">
        <v>3595</v>
      </c>
      <c r="AP237">
        <v>261</v>
      </c>
      <c r="AS237" s="6" t="s">
        <v>2750</v>
      </c>
      <c r="AT237" s="6" t="s">
        <v>1962</v>
      </c>
      <c r="AW237" s="31">
        <v>6</v>
      </c>
      <c r="AX237" s="33">
        <v>59</v>
      </c>
      <c r="AY237" s="36">
        <f t="shared" si="92"/>
        <v>6059</v>
      </c>
      <c r="BA237" s="7" t="s">
        <v>31</v>
      </c>
      <c r="BJ237" s="1">
        <f t="shared" si="94"/>
        <v>640358</v>
      </c>
      <c r="BK237" s="1">
        <v>252472</v>
      </c>
      <c r="BM237" s="1">
        <v>387886</v>
      </c>
    </row>
    <row r="238" spans="1:65" hidden="1" outlineLevel="1">
      <c r="A238" s="6" t="s">
        <v>2751</v>
      </c>
      <c r="B238" s="6" t="s">
        <v>1962</v>
      </c>
      <c r="C238" s="21">
        <v>371694</v>
      </c>
      <c r="D238" s="20"/>
      <c r="E238" s="20"/>
      <c r="F238" s="1">
        <f t="shared" si="82"/>
        <v>200422</v>
      </c>
      <c r="H238" s="1">
        <f t="shared" si="93"/>
        <v>115547</v>
      </c>
      <c r="I238" s="1">
        <v>104884</v>
      </c>
      <c r="J238" s="2" t="str">
        <f t="shared" si="83"/>
        <v/>
      </c>
      <c r="K238" s="2">
        <f t="shared" si="84"/>
        <v>0.52331580365428942</v>
      </c>
      <c r="L238" s="50">
        <f t="shared" si="85"/>
        <v>2</v>
      </c>
      <c r="M238" s="9">
        <f t="shared" si="86"/>
        <v>1</v>
      </c>
      <c r="N238" s="8">
        <f t="shared" si="87"/>
        <v>3</v>
      </c>
      <c r="O238" s="2">
        <f t="shared" si="88"/>
        <v>0.27501808837104863</v>
      </c>
      <c r="P238" s="2">
        <f t="shared" si="89"/>
        <v>0.46130086574686258</v>
      </c>
      <c r="Q238" s="2">
        <f t="shared" si="90"/>
        <v>0.21510441356253587</v>
      </c>
      <c r="R238" s="2">
        <f t="shared" si="91"/>
        <v>4.8576632319552865E-2</v>
      </c>
      <c r="S238" s="1">
        <v>55115</v>
      </c>
      <c r="T238" s="1">
        <v>92447</v>
      </c>
      <c r="U238" s="1">
        <v>43108</v>
      </c>
      <c r="V238" s="1">
        <v>2732</v>
      </c>
      <c r="W238" s="1">
        <v>1055</v>
      </c>
      <c r="X238" s="1">
        <v>682</v>
      </c>
      <c r="AA238" s="1">
        <v>4797</v>
      </c>
      <c r="AE238" s="1">
        <v>469</v>
      </c>
      <c r="AP238">
        <v>17</v>
      </c>
      <c r="AS238" s="6" t="s">
        <v>2751</v>
      </c>
      <c r="AT238" s="6" t="s">
        <v>1962</v>
      </c>
      <c r="AW238" s="31">
        <v>6</v>
      </c>
      <c r="AX238" s="33">
        <v>61</v>
      </c>
      <c r="AY238" s="36">
        <f t="shared" si="92"/>
        <v>6061</v>
      </c>
      <c r="BA238" s="7" t="s">
        <v>31</v>
      </c>
      <c r="BJ238" s="1">
        <f t="shared" si="94"/>
        <v>115547</v>
      </c>
      <c r="BK238" s="1">
        <v>31546</v>
      </c>
      <c r="BM238" s="1">
        <v>84001</v>
      </c>
    </row>
    <row r="239" spans="1:65" hidden="1" outlineLevel="1">
      <c r="A239" s="6" t="s">
        <v>2496</v>
      </c>
      <c r="B239" s="6" t="s">
        <v>1962</v>
      </c>
      <c r="C239" s="21">
        <v>18606</v>
      </c>
      <c r="D239" s="20"/>
      <c r="E239" s="20"/>
      <c r="F239" s="1">
        <f t="shared" si="82"/>
        <v>11831</v>
      </c>
      <c r="H239" s="1">
        <f t="shared" si="93"/>
        <v>7243</v>
      </c>
      <c r="I239" s="1">
        <v>7059</v>
      </c>
      <c r="J239" s="2" t="str">
        <f t="shared" si="83"/>
        <v/>
      </c>
      <c r="K239" s="2">
        <f t="shared" si="84"/>
        <v>0.59665286112754623</v>
      </c>
      <c r="L239" s="50">
        <f t="shared" si="85"/>
        <v>2</v>
      </c>
      <c r="M239" s="9">
        <f t="shared" si="86"/>
        <v>1</v>
      </c>
      <c r="N239" s="8">
        <f t="shared" si="87"/>
        <v>3</v>
      </c>
      <c r="O239" s="2">
        <f t="shared" si="88"/>
        <v>0.30146250739707497</v>
      </c>
      <c r="P239" s="2">
        <f t="shared" si="89"/>
        <v>0.42404260715191477</v>
      </c>
      <c r="Q239" s="2">
        <f t="shared" si="90"/>
        <v>0.20263758559472483</v>
      </c>
      <c r="R239" s="2">
        <f t="shared" si="91"/>
        <v>7.1857299856285473E-2</v>
      </c>
      <c r="S239" s="1">
        <v>3566</v>
      </c>
      <c r="T239" s="1">
        <v>5016</v>
      </c>
      <c r="U239" s="1">
        <v>2397</v>
      </c>
      <c r="V239" s="1">
        <v>114</v>
      </c>
      <c r="W239" s="1">
        <v>83</v>
      </c>
      <c r="X239" s="1">
        <v>4</v>
      </c>
      <c r="AA239" s="1">
        <v>606</v>
      </c>
      <c r="AE239" s="1">
        <v>43</v>
      </c>
      <c r="AP239">
        <v>2</v>
      </c>
      <c r="AS239" s="6" t="s">
        <v>2496</v>
      </c>
      <c r="AT239" s="6" t="s">
        <v>1962</v>
      </c>
      <c r="AW239" s="31">
        <v>6</v>
      </c>
      <c r="AX239" s="33">
        <v>63</v>
      </c>
      <c r="AY239" s="36">
        <f t="shared" si="92"/>
        <v>6063</v>
      </c>
      <c r="BA239" s="7" t="s">
        <v>31</v>
      </c>
      <c r="BJ239" s="1">
        <f t="shared" si="94"/>
        <v>7243</v>
      </c>
      <c r="BK239" s="1">
        <v>1722</v>
      </c>
      <c r="BM239" s="1">
        <v>5521</v>
      </c>
    </row>
    <row r="240" spans="1:65" hidden="1" outlineLevel="1">
      <c r="A240" s="6" t="s">
        <v>1169</v>
      </c>
      <c r="B240" s="6" t="s">
        <v>1962</v>
      </c>
      <c r="C240" s="21">
        <v>2329271</v>
      </c>
      <c r="D240" s="20"/>
      <c r="E240" s="20"/>
      <c r="F240" s="1">
        <f t="shared" ref="F240:F265" si="95">SUM(S240:AP240)</f>
        <v>891575</v>
      </c>
      <c r="H240" s="1">
        <f t="shared" si="93"/>
        <v>357764</v>
      </c>
      <c r="I240" s="1">
        <v>344671</v>
      </c>
      <c r="J240" s="2" t="str">
        <f t="shared" ref="J240:J266" si="96">IF(D240&gt;0,I240/D240,"")</f>
        <v/>
      </c>
      <c r="K240" s="2">
        <f t="shared" ref="K240:K266" si="97">IF(F240&gt;0,I240/F240,"")</f>
        <v>0.38658665844152201</v>
      </c>
      <c r="L240" s="50">
        <f t="shared" ref="L240:L266" si="98">IF(S240&gt;0,RANK(S240,$S240:$AP240),"")</f>
        <v>2</v>
      </c>
      <c r="M240" s="9">
        <f t="shared" ref="M240:M266" si="99">IF(T240&gt;0,RANK(T240,$S240:$AP240),"")</f>
        <v>1</v>
      </c>
      <c r="N240" s="8">
        <f t="shared" ref="N240:N266" si="100">IF(U240&gt;0,RANK(U240,$S240:$AP240),"")</f>
        <v>3</v>
      </c>
      <c r="O240" s="2">
        <f t="shared" ref="O240:O266" si="101">IF(SUM($S240:$AO240)=0,"-",S240/SUM($S240:$AO240))</f>
        <v>0.35489059839414194</v>
      </c>
      <c r="P240" s="2">
        <f t="shared" ref="P240:P266" si="102">IF(SUM($S240:$AO240)=0,"-",T240/SUM($S240:$AO240))</f>
        <v>0.3957785091409175</v>
      </c>
      <c r="Q240" s="2">
        <f t="shared" ref="Q240:Q266" si="103">IF(SUM($S240:$AO240)=0,"-",U240/SUM($S240:$AO240))</f>
        <v>0.19724258148753879</v>
      </c>
      <c r="R240" s="2">
        <f t="shared" ref="R240:R266" si="104">IF(SUM($S240:$AO240)=0,"-",(1-O240-P240-Q240))</f>
        <v>5.2088310977401769E-2</v>
      </c>
      <c r="S240" s="1">
        <v>316380</v>
      </c>
      <c r="T240" s="1">
        <v>352831</v>
      </c>
      <c r="U240" s="1">
        <v>175839</v>
      </c>
      <c r="V240" s="1">
        <v>5681</v>
      </c>
      <c r="W240" s="1">
        <v>2679</v>
      </c>
      <c r="X240" s="1">
        <v>7199</v>
      </c>
      <c r="AA240" s="1">
        <v>27719</v>
      </c>
      <c r="AE240" s="1">
        <v>3158</v>
      </c>
      <c r="AP240">
        <v>89</v>
      </c>
      <c r="AS240" s="6" t="s">
        <v>1169</v>
      </c>
      <c r="AT240" s="6" t="s">
        <v>1962</v>
      </c>
      <c r="AW240" s="31">
        <v>6</v>
      </c>
      <c r="AX240" s="33">
        <v>65</v>
      </c>
      <c r="AY240" s="36">
        <f t="shared" ref="AY240:AY265" si="105">1000*AW240+AX240</f>
        <v>6065</v>
      </c>
      <c r="BA240" s="7" t="s">
        <v>31</v>
      </c>
      <c r="BJ240" s="1">
        <f t="shared" si="94"/>
        <v>357764</v>
      </c>
      <c r="BK240" s="1">
        <v>124829</v>
      </c>
      <c r="BM240" s="1">
        <v>232935</v>
      </c>
    </row>
    <row r="241" spans="1:65" hidden="1" outlineLevel="1">
      <c r="A241" s="6" t="s">
        <v>1504</v>
      </c>
      <c r="B241" s="6" t="s">
        <v>1962</v>
      </c>
      <c r="C241" s="21">
        <v>1482026</v>
      </c>
      <c r="D241" s="20"/>
      <c r="E241" s="20"/>
      <c r="F241" s="1">
        <f t="shared" si="95"/>
        <v>683632</v>
      </c>
      <c r="H241" s="1">
        <f t="shared" si="93"/>
        <v>330817</v>
      </c>
      <c r="I241" s="1">
        <v>319651</v>
      </c>
      <c r="J241" s="2" t="str">
        <f t="shared" si="96"/>
        <v/>
      </c>
      <c r="K241" s="2">
        <f t="shared" si="97"/>
        <v>0.46757758560161022</v>
      </c>
      <c r="L241" s="50">
        <f t="shared" si="98"/>
        <v>1</v>
      </c>
      <c r="M241" s="9">
        <f t="shared" si="99"/>
        <v>2</v>
      </c>
      <c r="N241" s="8">
        <f t="shared" si="100"/>
        <v>3</v>
      </c>
      <c r="O241" s="2">
        <f t="shared" si="101"/>
        <v>0.43159382296317533</v>
      </c>
      <c r="P241" s="2">
        <f t="shared" si="102"/>
        <v>0.30525013019995201</v>
      </c>
      <c r="Q241" s="2">
        <f t="shared" si="103"/>
        <v>0.20967312497439888</v>
      </c>
      <c r="R241" s="2">
        <f t="shared" si="104"/>
        <v>5.3482921862473831E-2</v>
      </c>
      <c r="S241" s="1">
        <v>295022</v>
      </c>
      <c r="T241" s="1">
        <v>208658</v>
      </c>
      <c r="U241" s="1">
        <v>143325</v>
      </c>
      <c r="V241" s="1">
        <v>5091</v>
      </c>
      <c r="W241" s="1">
        <v>3942</v>
      </c>
      <c r="X241" s="1">
        <v>1439</v>
      </c>
      <c r="AA241" s="1">
        <v>20576</v>
      </c>
      <c r="AE241" s="1">
        <v>5511</v>
      </c>
      <c r="AP241">
        <v>68</v>
      </c>
      <c r="AS241" s="6" t="s">
        <v>1504</v>
      </c>
      <c r="AT241" s="6" t="s">
        <v>1962</v>
      </c>
      <c r="AW241" s="31">
        <v>6</v>
      </c>
      <c r="AX241" s="33">
        <v>67</v>
      </c>
      <c r="AY241" s="36">
        <f t="shared" si="105"/>
        <v>6067</v>
      </c>
      <c r="BA241" s="7" t="s">
        <v>31</v>
      </c>
      <c r="BJ241" s="1">
        <f t="shared" si="94"/>
        <v>330817</v>
      </c>
      <c r="BK241" s="1">
        <v>111628</v>
      </c>
      <c r="BM241" s="1">
        <v>219189</v>
      </c>
    </row>
    <row r="242" spans="1:65" hidden="1" outlineLevel="1">
      <c r="A242" s="6" t="s">
        <v>1241</v>
      </c>
      <c r="B242" s="6" t="s">
        <v>1962</v>
      </c>
      <c r="C242" s="21">
        <v>58267</v>
      </c>
      <c r="D242" s="20"/>
      <c r="E242" s="20"/>
      <c r="F242" s="1">
        <f t="shared" si="95"/>
        <v>24251</v>
      </c>
      <c r="H242" s="1">
        <f t="shared" si="93"/>
        <v>14035</v>
      </c>
      <c r="I242" s="1">
        <v>13283</v>
      </c>
      <c r="J242" s="2" t="str">
        <f t="shared" si="96"/>
        <v/>
      </c>
      <c r="K242" s="2">
        <f t="shared" si="97"/>
        <v>0.54772999051585503</v>
      </c>
      <c r="L242" s="50">
        <f t="shared" si="98"/>
        <v>1</v>
      </c>
      <c r="M242" s="9">
        <f t="shared" si="99"/>
        <v>2</v>
      </c>
      <c r="N242" s="8">
        <f t="shared" si="100"/>
        <v>3</v>
      </c>
      <c r="O242" s="2">
        <f t="shared" si="101"/>
        <v>0.45496535796766746</v>
      </c>
      <c r="P242" s="2">
        <f t="shared" si="102"/>
        <v>0.28765258990432202</v>
      </c>
      <c r="Q242" s="2">
        <f t="shared" si="103"/>
        <v>0.20224348399868031</v>
      </c>
      <c r="R242" s="2">
        <f t="shared" si="104"/>
        <v>5.5138568129330212E-2</v>
      </c>
      <c r="S242" s="1">
        <v>11032</v>
      </c>
      <c r="T242" s="1">
        <v>6975</v>
      </c>
      <c r="U242" s="1">
        <v>4904</v>
      </c>
      <c r="V242" s="1">
        <v>137</v>
      </c>
      <c r="W242" s="1">
        <v>133</v>
      </c>
      <c r="X242" s="1">
        <v>393</v>
      </c>
      <c r="AA242" s="1">
        <v>614</v>
      </c>
      <c r="AE242" s="1">
        <v>60</v>
      </c>
      <c r="AP242">
        <v>3</v>
      </c>
      <c r="AS242" s="6" t="s">
        <v>1241</v>
      </c>
      <c r="AT242" s="6" t="s">
        <v>1962</v>
      </c>
      <c r="AW242" s="31">
        <v>6</v>
      </c>
      <c r="AX242" s="33">
        <v>69</v>
      </c>
      <c r="AY242" s="36">
        <f t="shared" si="105"/>
        <v>6069</v>
      </c>
      <c r="BA242" s="7" t="s">
        <v>31</v>
      </c>
      <c r="BJ242" s="1">
        <f t="shared" si="94"/>
        <v>14035</v>
      </c>
      <c r="BK242" s="1">
        <v>4551</v>
      </c>
      <c r="BM242" s="1">
        <v>9484</v>
      </c>
    </row>
    <row r="243" spans="1:65" hidden="1" outlineLevel="1">
      <c r="A243" s="6" t="s">
        <v>1081</v>
      </c>
      <c r="B243" s="6" t="s">
        <v>1962</v>
      </c>
      <c r="C243" s="21">
        <v>2112619</v>
      </c>
      <c r="D243" s="20"/>
      <c r="E243" s="20"/>
      <c r="F243" s="1">
        <f t="shared" si="95"/>
        <v>851684</v>
      </c>
      <c r="H243" s="1">
        <f t="shared" si="93"/>
        <v>293283</v>
      </c>
      <c r="I243" s="1">
        <v>279256</v>
      </c>
      <c r="J243" s="2" t="str">
        <f t="shared" si="96"/>
        <v/>
      </c>
      <c r="K243" s="2">
        <f t="shared" si="97"/>
        <v>0.32788686883867724</v>
      </c>
      <c r="L243" s="50">
        <f t="shared" si="98"/>
        <v>1</v>
      </c>
      <c r="M243" s="9">
        <f t="shared" si="99"/>
        <v>2</v>
      </c>
      <c r="N243" s="8">
        <f t="shared" si="100"/>
        <v>3</v>
      </c>
      <c r="O243" s="2">
        <f t="shared" si="101"/>
        <v>0.38187683263795352</v>
      </c>
      <c r="P243" s="2">
        <f t="shared" si="102"/>
        <v>0.34569085680264638</v>
      </c>
      <c r="Q243" s="2">
        <f t="shared" si="103"/>
        <v>0.21897359357330493</v>
      </c>
      <c r="R243" s="2">
        <f t="shared" si="104"/>
        <v>5.3458716986095112E-2</v>
      </c>
      <c r="S243" s="1">
        <v>325196</v>
      </c>
      <c r="T243" s="1">
        <v>294381</v>
      </c>
      <c r="U243" s="1">
        <v>186472</v>
      </c>
      <c r="V243" s="1">
        <v>5451</v>
      </c>
      <c r="W243" s="1">
        <v>3109</v>
      </c>
      <c r="X243" s="1">
        <v>1988</v>
      </c>
      <c r="AA243" s="1">
        <v>30953</v>
      </c>
      <c r="AE243" s="1">
        <v>4023</v>
      </c>
      <c r="AP243">
        <v>111</v>
      </c>
      <c r="AS243" s="6" t="s">
        <v>1081</v>
      </c>
      <c r="AT243" s="6" t="s">
        <v>1962</v>
      </c>
      <c r="AW243" s="31">
        <v>6</v>
      </c>
      <c r="AX243" s="33">
        <v>71</v>
      </c>
      <c r="AY243" s="36">
        <f t="shared" si="105"/>
        <v>6071</v>
      </c>
      <c r="BA243" s="7" t="s">
        <v>31</v>
      </c>
      <c r="BJ243" s="1">
        <f t="shared" si="94"/>
        <v>293283</v>
      </c>
      <c r="BK243" s="1">
        <v>117179</v>
      </c>
      <c r="BM243" s="1">
        <v>176104</v>
      </c>
    </row>
    <row r="244" spans="1:65" hidden="1" outlineLevel="1">
      <c r="A244" s="6" t="s">
        <v>1940</v>
      </c>
      <c r="B244" s="6" t="s">
        <v>1962</v>
      </c>
      <c r="C244" s="21">
        <v>3263431</v>
      </c>
      <c r="D244" s="20"/>
      <c r="E244" s="20"/>
      <c r="F244" s="1">
        <f t="shared" si="95"/>
        <v>1546924</v>
      </c>
      <c r="H244" s="1">
        <f t="shared" si="93"/>
        <v>692434</v>
      </c>
      <c r="I244" s="1">
        <v>665640</v>
      </c>
      <c r="J244" s="2" t="str">
        <f t="shared" si="96"/>
        <v/>
      </c>
      <c r="K244" s="2">
        <f t="shared" si="97"/>
        <v>0.43029909678820677</v>
      </c>
      <c r="L244" s="50">
        <f t="shared" si="98"/>
        <v>1</v>
      </c>
      <c r="M244" s="9">
        <f t="shared" si="99"/>
        <v>2</v>
      </c>
      <c r="N244" s="8">
        <f t="shared" si="100"/>
        <v>3</v>
      </c>
      <c r="O244" s="2">
        <f t="shared" si="101"/>
        <v>0.34672185252781113</v>
      </c>
      <c r="P244" s="2">
        <f t="shared" si="102"/>
        <v>0.32718310960949021</v>
      </c>
      <c r="Q244" s="2">
        <f t="shared" si="103"/>
        <v>0.27211491278940092</v>
      </c>
      <c r="R244" s="2">
        <f t="shared" si="104"/>
        <v>5.3980125073297802E-2</v>
      </c>
      <c r="S244" s="1">
        <v>536300</v>
      </c>
      <c r="T244" s="1">
        <v>506078</v>
      </c>
      <c r="U244" s="1">
        <v>420900</v>
      </c>
      <c r="V244" s="1">
        <v>12865</v>
      </c>
      <c r="W244" s="1">
        <v>7817</v>
      </c>
      <c r="X244" s="1">
        <v>5571</v>
      </c>
      <c r="AA244" s="1">
        <v>52982</v>
      </c>
      <c r="AE244" s="1">
        <v>4260</v>
      </c>
      <c r="AP244">
        <v>151</v>
      </c>
      <c r="AS244" s="6" t="s">
        <v>1940</v>
      </c>
      <c r="AT244" s="6" t="s">
        <v>1962</v>
      </c>
      <c r="AW244" s="31">
        <v>6</v>
      </c>
      <c r="AX244" s="33">
        <v>73</v>
      </c>
      <c r="AY244" s="36">
        <f t="shared" si="105"/>
        <v>6073</v>
      </c>
      <c r="BA244" s="7" t="s">
        <v>31</v>
      </c>
      <c r="BJ244" s="1">
        <f t="shared" si="94"/>
        <v>692434</v>
      </c>
      <c r="BK244" s="1">
        <v>242638</v>
      </c>
      <c r="BM244" s="1">
        <v>449796</v>
      </c>
    </row>
    <row r="245" spans="1:65" hidden="1" outlineLevel="1">
      <c r="A245" s="6" t="s">
        <v>1941</v>
      </c>
      <c r="B245" s="6" t="s">
        <v>1962</v>
      </c>
      <c r="C245" s="21">
        <v>852469</v>
      </c>
      <c r="D245" s="20"/>
      <c r="E245" s="20"/>
      <c r="F245" s="1">
        <f t="shared" si="95"/>
        <v>433844</v>
      </c>
      <c r="H245" s="1">
        <f t="shared" si="93"/>
        <v>231214</v>
      </c>
      <c r="I245" s="1">
        <v>216282</v>
      </c>
      <c r="J245" s="2" t="str">
        <f t="shared" si="96"/>
        <v/>
      </c>
      <c r="K245" s="2">
        <f t="shared" si="97"/>
        <v>0.49852481537142385</v>
      </c>
      <c r="L245" s="50">
        <f t="shared" si="98"/>
        <v>1</v>
      </c>
      <c r="M245" s="9">
        <f t="shared" si="99"/>
        <v>3</v>
      </c>
      <c r="N245" s="8">
        <f t="shared" si="100"/>
        <v>2</v>
      </c>
      <c r="O245" s="2">
        <f t="shared" si="101"/>
        <v>0.55664024231415554</v>
      </c>
      <c r="P245" s="2">
        <f t="shared" si="102"/>
        <v>8.3011961264772935E-2</v>
      </c>
      <c r="Q245" s="2">
        <f t="shared" si="103"/>
        <v>0.3119495086637914</v>
      </c>
      <c r="R245" s="2">
        <f t="shared" si="104"/>
        <v>4.8398287757280112E-2</v>
      </c>
      <c r="S245" s="1">
        <v>241480</v>
      </c>
      <c r="T245" s="1">
        <v>36012</v>
      </c>
      <c r="U245" s="1">
        <v>135329</v>
      </c>
      <c r="V245" s="1">
        <v>2783</v>
      </c>
      <c r="W245" s="1">
        <v>6788</v>
      </c>
      <c r="X245" s="1">
        <v>2376</v>
      </c>
      <c r="AA245" s="1">
        <v>7631</v>
      </c>
      <c r="AE245" s="1">
        <v>1418</v>
      </c>
      <c r="AP245">
        <v>27</v>
      </c>
      <c r="AS245" s="6" t="s">
        <v>1941</v>
      </c>
      <c r="AT245" s="6" t="s">
        <v>1962</v>
      </c>
      <c r="AW245" s="31">
        <v>6</v>
      </c>
      <c r="AX245" s="33">
        <v>75</v>
      </c>
      <c r="AY245" s="36">
        <f t="shared" si="105"/>
        <v>6075</v>
      </c>
      <c r="BA245" s="7" t="s">
        <v>31</v>
      </c>
      <c r="BJ245" s="1">
        <f t="shared" si="94"/>
        <v>231214</v>
      </c>
      <c r="BK245" s="1">
        <v>94995</v>
      </c>
      <c r="BM245" s="1">
        <v>136219</v>
      </c>
    </row>
    <row r="246" spans="1:65" hidden="1" outlineLevel="1">
      <c r="A246" s="6" t="s">
        <v>899</v>
      </c>
      <c r="B246" s="6" t="s">
        <v>1962</v>
      </c>
      <c r="C246" s="21">
        <v>715597</v>
      </c>
      <c r="D246" s="20"/>
      <c r="E246" s="20"/>
      <c r="F246" s="1">
        <f t="shared" si="95"/>
        <v>297425</v>
      </c>
      <c r="H246" s="1">
        <f t="shared" si="93"/>
        <v>119172</v>
      </c>
      <c r="I246" s="1">
        <v>115948</v>
      </c>
      <c r="J246" s="2" t="str">
        <f t="shared" si="96"/>
        <v/>
      </c>
      <c r="K246" s="2">
        <f t="shared" si="97"/>
        <v>0.3898394553248718</v>
      </c>
      <c r="L246" s="50">
        <f t="shared" si="98"/>
        <v>1</v>
      </c>
      <c r="M246" s="9">
        <f t="shared" si="99"/>
        <v>2</v>
      </c>
      <c r="N246" s="8">
        <f t="shared" si="100"/>
        <v>3</v>
      </c>
      <c r="O246" s="2">
        <f t="shared" si="101"/>
        <v>0.42391717357167114</v>
      </c>
      <c r="P246" s="2">
        <f t="shared" si="102"/>
        <v>0.34676001116367905</v>
      </c>
      <c r="Q246" s="2">
        <f t="shared" si="103"/>
        <v>0.18644016503414673</v>
      </c>
      <c r="R246" s="2">
        <f t="shared" si="104"/>
        <v>4.2882650230503083E-2</v>
      </c>
      <c r="S246" s="1">
        <v>126070</v>
      </c>
      <c r="T246" s="1">
        <v>103124</v>
      </c>
      <c r="U246" s="1">
        <v>55446</v>
      </c>
      <c r="V246" s="1">
        <v>1592</v>
      </c>
      <c r="W246" s="1">
        <v>865</v>
      </c>
      <c r="X246" s="1">
        <v>1355</v>
      </c>
      <c r="AA246" s="1">
        <v>8016</v>
      </c>
      <c r="AE246" s="1">
        <v>925</v>
      </c>
      <c r="AP246">
        <v>32</v>
      </c>
      <c r="AS246" s="6" t="s">
        <v>899</v>
      </c>
      <c r="AT246" s="6" t="s">
        <v>1962</v>
      </c>
      <c r="AW246" s="31">
        <v>6</v>
      </c>
      <c r="AX246" s="33">
        <v>77</v>
      </c>
      <c r="AY246" s="36">
        <f t="shared" si="105"/>
        <v>6077</v>
      </c>
      <c r="BA246" s="7" t="s">
        <v>31</v>
      </c>
      <c r="BJ246" s="1">
        <f t="shared" si="94"/>
        <v>119172</v>
      </c>
      <c r="BK246" s="1">
        <v>32135</v>
      </c>
      <c r="BM246" s="1">
        <v>87037</v>
      </c>
    </row>
    <row r="247" spans="1:65" hidden="1" outlineLevel="1">
      <c r="A247" s="6" t="s">
        <v>2939</v>
      </c>
      <c r="B247" s="6" t="s">
        <v>1962</v>
      </c>
      <c r="C247" s="21">
        <v>279083</v>
      </c>
      <c r="D247" s="20"/>
      <c r="E247" s="20"/>
      <c r="F247" s="1">
        <f t="shared" si="95"/>
        <v>150139</v>
      </c>
      <c r="H247" s="1">
        <f t="shared" si="93"/>
        <v>87705</v>
      </c>
      <c r="I247" s="1">
        <v>85719</v>
      </c>
      <c r="J247" s="2" t="str">
        <f t="shared" si="96"/>
        <v/>
      </c>
      <c r="K247" s="2">
        <f t="shared" si="97"/>
        <v>0.57093093733140621</v>
      </c>
      <c r="L247" s="50">
        <f t="shared" si="98"/>
        <v>2</v>
      </c>
      <c r="M247" s="9">
        <f t="shared" si="99"/>
        <v>1</v>
      </c>
      <c r="N247" s="8">
        <f t="shared" si="100"/>
        <v>3</v>
      </c>
      <c r="O247" s="2">
        <f t="shared" si="101"/>
        <v>0.33098872991767248</v>
      </c>
      <c r="P247" s="2">
        <f t="shared" si="102"/>
        <v>0.39427303972504196</v>
      </c>
      <c r="Q247" s="2">
        <f t="shared" si="103"/>
        <v>0.2137119334985213</v>
      </c>
      <c r="R247" s="2">
        <f t="shared" si="104"/>
        <v>6.1026296858764262E-2</v>
      </c>
      <c r="S247" s="1">
        <v>49692</v>
      </c>
      <c r="T247" s="1">
        <v>59193</v>
      </c>
      <c r="U247" s="1">
        <v>32085</v>
      </c>
      <c r="V247" s="1">
        <v>1340</v>
      </c>
      <c r="W247" s="1">
        <v>1287</v>
      </c>
      <c r="X247" s="1">
        <v>1806</v>
      </c>
      <c r="AA247" s="1">
        <v>4397</v>
      </c>
      <c r="AE247" s="1">
        <v>332</v>
      </c>
      <c r="AP247">
        <v>7</v>
      </c>
      <c r="AS247" s="6" t="s">
        <v>2939</v>
      </c>
      <c r="AT247" s="6" t="s">
        <v>1962</v>
      </c>
      <c r="AW247" s="31">
        <v>6</v>
      </c>
      <c r="AX247" s="33">
        <v>79</v>
      </c>
      <c r="AY247" s="36">
        <f t="shared" si="105"/>
        <v>6079</v>
      </c>
      <c r="BA247" s="7" t="s">
        <v>31</v>
      </c>
      <c r="BJ247" s="1">
        <f t="shared" si="94"/>
        <v>87705</v>
      </c>
      <c r="BK247" s="1">
        <v>25417</v>
      </c>
      <c r="BM247" s="1">
        <v>62288</v>
      </c>
    </row>
    <row r="248" spans="1:65" hidden="1" outlineLevel="1">
      <c r="A248" s="6" t="s">
        <v>2598</v>
      </c>
      <c r="B248" s="6" t="s">
        <v>1962</v>
      </c>
      <c r="C248" s="21">
        <v>758581</v>
      </c>
      <c r="D248" s="20"/>
      <c r="E248" s="20"/>
      <c r="F248" s="1">
        <f t="shared" si="95"/>
        <v>355598</v>
      </c>
      <c r="H248" s="1">
        <f t="shared" si="93"/>
        <v>164453</v>
      </c>
      <c r="I248" s="1">
        <v>158804</v>
      </c>
      <c r="J248" s="2" t="str">
        <f t="shared" si="96"/>
        <v/>
      </c>
      <c r="K248" s="2">
        <f t="shared" si="97"/>
        <v>0.4465829391616376</v>
      </c>
      <c r="L248" s="50">
        <f t="shared" si="98"/>
        <v>1</v>
      </c>
      <c r="M248" s="9">
        <f t="shared" si="99"/>
        <v>3</v>
      </c>
      <c r="N248" s="8">
        <f t="shared" si="100"/>
        <v>2</v>
      </c>
      <c r="O248" s="2">
        <f t="shared" si="101"/>
        <v>0.50750890100062429</v>
      </c>
      <c r="P248" s="2">
        <f t="shared" si="102"/>
        <v>0.18652728796494722</v>
      </c>
      <c r="Q248" s="2">
        <f t="shared" si="103"/>
        <v>0.26718188414356342</v>
      </c>
      <c r="R248" s="2">
        <f t="shared" si="104"/>
        <v>3.8781926890865071E-2</v>
      </c>
      <c r="S248" s="1">
        <v>180459</v>
      </c>
      <c r="T248" s="1">
        <v>66325</v>
      </c>
      <c r="U248" s="1">
        <v>95004</v>
      </c>
      <c r="V248" s="1">
        <v>1982</v>
      </c>
      <c r="W248" s="1">
        <v>2454</v>
      </c>
      <c r="X248" s="1">
        <v>866</v>
      </c>
      <c r="AA248" s="1">
        <v>7708</v>
      </c>
      <c r="AE248" s="1">
        <v>780</v>
      </c>
      <c r="AP248">
        <v>20</v>
      </c>
      <c r="AS248" s="6" t="s">
        <v>2598</v>
      </c>
      <c r="AT248" s="6" t="s">
        <v>1962</v>
      </c>
      <c r="AW248" s="31">
        <v>6</v>
      </c>
      <c r="AX248" s="33">
        <v>81</v>
      </c>
      <c r="AY248" s="36">
        <f t="shared" si="105"/>
        <v>6081</v>
      </c>
      <c r="BA248" s="7" t="s">
        <v>31</v>
      </c>
      <c r="BJ248" s="1">
        <f t="shared" si="94"/>
        <v>164453</v>
      </c>
      <c r="BK248" s="1">
        <v>54056</v>
      </c>
      <c r="BM248" s="1">
        <v>110397</v>
      </c>
    </row>
    <row r="249" spans="1:65" hidden="1" outlineLevel="1">
      <c r="A249" s="6" t="s">
        <v>2758</v>
      </c>
      <c r="B249" s="6" t="s">
        <v>1962</v>
      </c>
      <c r="C249" s="21">
        <v>440668</v>
      </c>
      <c r="D249" s="20"/>
      <c r="E249" s="20"/>
      <c r="F249" s="1">
        <f t="shared" si="95"/>
        <v>196998</v>
      </c>
      <c r="H249" s="1">
        <f t="shared" si="93"/>
        <v>114106</v>
      </c>
      <c r="I249" s="1">
        <v>110743</v>
      </c>
      <c r="J249" s="2" t="str">
        <f t="shared" si="96"/>
        <v/>
      </c>
      <c r="K249" s="2">
        <f t="shared" si="97"/>
        <v>0.56215291525802291</v>
      </c>
      <c r="L249" s="50">
        <f t="shared" si="98"/>
        <v>1</v>
      </c>
      <c r="M249" s="9">
        <f t="shared" si="99"/>
        <v>2</v>
      </c>
      <c r="N249" s="8">
        <f t="shared" si="100"/>
        <v>3</v>
      </c>
      <c r="O249" s="2">
        <f t="shared" si="101"/>
        <v>0.40303781017747636</v>
      </c>
      <c r="P249" s="2">
        <f t="shared" si="102"/>
        <v>0.29546562157332573</v>
      </c>
      <c r="Q249" s="2">
        <f t="shared" si="103"/>
        <v>0.24574584737846727</v>
      </c>
      <c r="R249" s="2">
        <f t="shared" si="104"/>
        <v>5.5750720870730686E-2</v>
      </c>
      <c r="S249" s="1">
        <v>79392</v>
      </c>
      <c r="T249" s="1">
        <v>58202</v>
      </c>
      <c r="U249" s="1">
        <v>48408</v>
      </c>
      <c r="V249" s="1">
        <v>1515</v>
      </c>
      <c r="W249" s="1">
        <v>1508</v>
      </c>
      <c r="X249" s="1">
        <v>2169</v>
      </c>
      <c r="AA249" s="1">
        <v>5317</v>
      </c>
      <c r="AE249" s="1">
        <v>473</v>
      </c>
      <c r="AP249">
        <v>14</v>
      </c>
      <c r="AS249" s="6" t="s">
        <v>2758</v>
      </c>
      <c r="AT249" s="6" t="s">
        <v>1962</v>
      </c>
      <c r="AW249" s="31">
        <v>6</v>
      </c>
      <c r="AX249" s="33">
        <v>83</v>
      </c>
      <c r="AY249" s="36">
        <f t="shared" si="105"/>
        <v>6083</v>
      </c>
      <c r="BA249" s="7" t="s">
        <v>31</v>
      </c>
      <c r="BJ249" s="1">
        <f t="shared" si="94"/>
        <v>114106</v>
      </c>
      <c r="BK249" s="1">
        <v>36803</v>
      </c>
      <c r="BM249" s="1">
        <v>77303</v>
      </c>
    </row>
    <row r="250" spans="1:65" hidden="1" outlineLevel="1">
      <c r="A250" s="6" t="s">
        <v>2090</v>
      </c>
      <c r="B250" s="6" t="s">
        <v>1962</v>
      </c>
      <c r="C250" s="21">
        <v>1894605</v>
      </c>
      <c r="D250" s="20"/>
      <c r="E250" s="20"/>
      <c r="F250" s="1">
        <f t="shared" si="95"/>
        <v>805502</v>
      </c>
      <c r="H250" s="1">
        <f t="shared" si="93"/>
        <v>404166</v>
      </c>
      <c r="I250" s="1">
        <v>376937</v>
      </c>
      <c r="J250" s="2" t="str">
        <f t="shared" si="96"/>
        <v/>
      </c>
      <c r="K250" s="2">
        <f t="shared" si="97"/>
        <v>0.46795290390340433</v>
      </c>
      <c r="L250" s="50">
        <f t="shared" si="98"/>
        <v>1</v>
      </c>
      <c r="M250" s="9">
        <f t="shared" si="99"/>
        <v>3</v>
      </c>
      <c r="N250" s="8">
        <f t="shared" si="100"/>
        <v>2</v>
      </c>
      <c r="O250" s="2">
        <f t="shared" si="101"/>
        <v>0.44431380679892385</v>
      </c>
      <c r="P250" s="2">
        <f t="shared" si="102"/>
        <v>0.21870852478921746</v>
      </c>
      <c r="Q250" s="2">
        <f t="shared" si="103"/>
        <v>0.29966689469626334</v>
      </c>
      <c r="R250" s="2">
        <f t="shared" si="104"/>
        <v>3.731077371559538E-2</v>
      </c>
      <c r="S250" s="1">
        <v>357873</v>
      </c>
      <c r="T250" s="1">
        <v>176159</v>
      </c>
      <c r="U250" s="1">
        <v>241367</v>
      </c>
      <c r="V250" s="1">
        <v>5129</v>
      </c>
      <c r="W250" s="1">
        <v>4266</v>
      </c>
      <c r="X250" s="1">
        <v>1454</v>
      </c>
      <c r="AA250" s="1">
        <v>17023</v>
      </c>
      <c r="AE250" s="1">
        <v>2180</v>
      </c>
      <c r="AP250">
        <v>51</v>
      </c>
      <c r="AS250" s="6" t="s">
        <v>2090</v>
      </c>
      <c r="AT250" s="6" t="s">
        <v>1962</v>
      </c>
      <c r="AW250" s="31">
        <v>6</v>
      </c>
      <c r="AX250" s="33">
        <v>85</v>
      </c>
      <c r="AY250" s="36">
        <f t="shared" si="105"/>
        <v>6085</v>
      </c>
      <c r="BA250" s="7" t="s">
        <v>31</v>
      </c>
      <c r="BJ250" s="1">
        <f t="shared" si="94"/>
        <v>404166</v>
      </c>
      <c r="BK250" s="1">
        <v>96077</v>
      </c>
      <c r="BM250" s="1">
        <v>308089</v>
      </c>
    </row>
    <row r="251" spans="1:65" hidden="1" outlineLevel="1">
      <c r="A251" s="6" t="s">
        <v>2742</v>
      </c>
      <c r="B251" s="6" t="s">
        <v>1962</v>
      </c>
      <c r="C251" s="21">
        <v>271804</v>
      </c>
      <c r="D251" s="20"/>
      <c r="E251" s="20"/>
      <c r="F251" s="1">
        <f t="shared" si="95"/>
        <v>142316</v>
      </c>
      <c r="H251" s="1">
        <f t="shared" si="93"/>
        <v>74040</v>
      </c>
      <c r="I251" s="1">
        <v>71566</v>
      </c>
      <c r="J251" s="2" t="str">
        <f t="shared" si="96"/>
        <v/>
      </c>
      <c r="K251" s="2">
        <f t="shared" si="97"/>
        <v>0.50286685966440881</v>
      </c>
      <c r="L251" s="50">
        <f t="shared" si="98"/>
        <v>1</v>
      </c>
      <c r="M251" s="9">
        <f t="shared" si="99"/>
        <v>3</v>
      </c>
      <c r="N251" s="8">
        <f t="shared" si="100"/>
        <v>2</v>
      </c>
      <c r="O251" s="2">
        <f t="shared" si="101"/>
        <v>0.5385928913749245</v>
      </c>
      <c r="P251" s="2">
        <f t="shared" si="102"/>
        <v>0.16134948631821566</v>
      </c>
      <c r="Q251" s="2">
        <f t="shared" si="103"/>
        <v>0.23854932328924994</v>
      </c>
      <c r="R251" s="2">
        <f t="shared" si="104"/>
        <v>6.1508299017609902E-2</v>
      </c>
      <c r="S251" s="1">
        <v>76645</v>
      </c>
      <c r="T251" s="1">
        <v>22961</v>
      </c>
      <c r="U251" s="1">
        <v>33947</v>
      </c>
      <c r="V251" s="1">
        <v>1309</v>
      </c>
      <c r="W251" s="1">
        <v>2753</v>
      </c>
      <c r="X251" s="1">
        <v>717</v>
      </c>
      <c r="AA251" s="1">
        <v>3444</v>
      </c>
      <c r="AE251" s="1">
        <v>530</v>
      </c>
      <c r="AP251">
        <v>10</v>
      </c>
      <c r="AS251" s="6" t="s">
        <v>2742</v>
      </c>
      <c r="AT251" s="6" t="s">
        <v>1962</v>
      </c>
      <c r="AW251" s="31">
        <v>6</v>
      </c>
      <c r="AX251" s="33">
        <v>87</v>
      </c>
      <c r="AY251" s="36">
        <f t="shared" si="105"/>
        <v>6087</v>
      </c>
      <c r="BA251" s="7" t="s">
        <v>31</v>
      </c>
      <c r="BJ251" s="1">
        <f t="shared" si="94"/>
        <v>74040</v>
      </c>
      <c r="BK251" s="1">
        <v>30296</v>
      </c>
      <c r="BM251" s="1">
        <v>43744</v>
      </c>
    </row>
    <row r="252" spans="1:65" hidden="1" outlineLevel="1">
      <c r="A252" s="6" t="s">
        <v>2210</v>
      </c>
      <c r="B252" s="6" t="s">
        <v>1962</v>
      </c>
      <c r="C252" s="21">
        <v>179804</v>
      </c>
      <c r="D252" s="20"/>
      <c r="E252" s="20"/>
      <c r="F252" s="1">
        <f t="shared" si="95"/>
        <v>97933</v>
      </c>
      <c r="H252" s="1">
        <f t="shared" si="93"/>
        <v>58702</v>
      </c>
      <c r="I252" s="1">
        <v>56676</v>
      </c>
      <c r="J252" s="2" t="str">
        <f t="shared" si="96"/>
        <v/>
      </c>
      <c r="K252" s="2">
        <f t="shared" si="97"/>
        <v>0.57872218761806538</v>
      </c>
      <c r="L252" s="50">
        <f t="shared" si="98"/>
        <v>2</v>
      </c>
      <c r="M252" s="9">
        <f t="shared" si="99"/>
        <v>1</v>
      </c>
      <c r="N252" s="8">
        <f t="shared" si="100"/>
        <v>3</v>
      </c>
      <c r="O252" s="2">
        <f t="shared" si="101"/>
        <v>0.25552469261876559</v>
      </c>
      <c r="P252" s="2">
        <f t="shared" si="102"/>
        <v>0.45126833054205301</v>
      </c>
      <c r="Q252" s="2">
        <f t="shared" si="103"/>
        <v>0.23124055389894205</v>
      </c>
      <c r="R252" s="2">
        <f t="shared" si="104"/>
        <v>6.1966422940239407E-2</v>
      </c>
      <c r="S252" s="1">
        <v>25022</v>
      </c>
      <c r="T252" s="1">
        <v>44190</v>
      </c>
      <c r="U252" s="1">
        <v>22644</v>
      </c>
      <c r="V252" s="1">
        <v>958</v>
      </c>
      <c r="W252" s="1">
        <v>458</v>
      </c>
      <c r="X252" s="1">
        <v>399</v>
      </c>
      <c r="AA252" s="1">
        <v>3924</v>
      </c>
      <c r="AE252" s="1">
        <v>329</v>
      </c>
      <c r="AP252">
        <v>9</v>
      </c>
      <c r="AS252" s="6" t="s">
        <v>2210</v>
      </c>
      <c r="AT252" s="6" t="s">
        <v>1962</v>
      </c>
      <c r="AW252" s="31">
        <v>6</v>
      </c>
      <c r="AX252" s="33">
        <v>89</v>
      </c>
      <c r="AY252" s="36">
        <f t="shared" si="105"/>
        <v>6089</v>
      </c>
      <c r="BA252" s="7" t="s">
        <v>31</v>
      </c>
      <c r="BJ252" s="1">
        <f t="shared" si="94"/>
        <v>58702</v>
      </c>
      <c r="BK252" s="1">
        <v>18692</v>
      </c>
      <c r="BM252" s="1">
        <v>40010</v>
      </c>
    </row>
    <row r="253" spans="1:65" hidden="1" outlineLevel="1">
      <c r="A253" s="6" t="s">
        <v>603</v>
      </c>
      <c r="B253" s="6" t="s">
        <v>1962</v>
      </c>
      <c r="C253" s="21">
        <v>3003</v>
      </c>
      <c r="D253" s="20"/>
      <c r="E253" s="20"/>
      <c r="F253" s="1">
        <f t="shared" si="95"/>
        <v>2229</v>
      </c>
      <c r="H253" s="1">
        <f t="shared" si="93"/>
        <v>1627</v>
      </c>
      <c r="I253" s="1">
        <v>1508</v>
      </c>
      <c r="J253" s="2" t="str">
        <f t="shared" si="96"/>
        <v/>
      </c>
      <c r="K253" s="2">
        <f t="shared" si="97"/>
        <v>0.6765365634813818</v>
      </c>
      <c r="L253" s="50">
        <f t="shared" si="98"/>
        <v>2</v>
      </c>
      <c r="M253" s="9">
        <f t="shared" si="99"/>
        <v>1</v>
      </c>
      <c r="N253" s="8">
        <f t="shared" si="100"/>
        <v>3</v>
      </c>
      <c r="O253" s="2">
        <f t="shared" si="101"/>
        <v>0.27949753252579634</v>
      </c>
      <c r="P253" s="2">
        <f t="shared" si="102"/>
        <v>0.40466576940331989</v>
      </c>
      <c r="Q253" s="2">
        <f t="shared" si="103"/>
        <v>0.20323014804845221</v>
      </c>
      <c r="R253" s="2">
        <f t="shared" si="104"/>
        <v>0.11260655002243156</v>
      </c>
      <c r="S253" s="1">
        <v>623</v>
      </c>
      <c r="T253" s="1">
        <v>902</v>
      </c>
      <c r="U253" s="1">
        <v>453</v>
      </c>
      <c r="V253" s="1">
        <v>29</v>
      </c>
      <c r="W253" s="1">
        <v>23</v>
      </c>
      <c r="X253" s="1">
        <v>55</v>
      </c>
      <c r="AA253" s="1">
        <v>138</v>
      </c>
      <c r="AE253" s="1">
        <v>6</v>
      </c>
      <c r="AP253">
        <v>0</v>
      </c>
      <c r="AS253" s="6" t="s">
        <v>603</v>
      </c>
      <c r="AT253" s="6" t="s">
        <v>1962</v>
      </c>
      <c r="AW253" s="31">
        <v>6</v>
      </c>
      <c r="AX253" s="33">
        <v>91</v>
      </c>
      <c r="AY253" s="36">
        <f t="shared" si="105"/>
        <v>6091</v>
      </c>
      <c r="BA253" s="7" t="s">
        <v>31</v>
      </c>
      <c r="BJ253" s="1">
        <f t="shared" si="94"/>
        <v>1627</v>
      </c>
      <c r="BK253" s="1">
        <v>0</v>
      </c>
      <c r="BM253" s="1">
        <v>1627</v>
      </c>
    </row>
    <row r="254" spans="1:65" hidden="1" outlineLevel="1">
      <c r="A254" s="6" t="s">
        <v>604</v>
      </c>
      <c r="B254" s="6" t="s">
        <v>1962</v>
      </c>
      <c r="C254" s="21">
        <v>43628</v>
      </c>
      <c r="D254" s="20"/>
      <c r="E254" s="20"/>
      <c r="F254" s="1">
        <f t="shared" si="95"/>
        <v>24840</v>
      </c>
      <c r="H254" s="1">
        <f t="shared" si="93"/>
        <v>14259</v>
      </c>
      <c r="I254" s="1">
        <v>13812</v>
      </c>
      <c r="J254" s="2" t="str">
        <f t="shared" si="96"/>
        <v/>
      </c>
      <c r="K254" s="2">
        <f t="shared" si="97"/>
        <v>0.55603864734299513</v>
      </c>
      <c r="L254" s="50">
        <f t="shared" si="98"/>
        <v>2</v>
      </c>
      <c r="M254" s="9">
        <f t="shared" si="99"/>
        <v>1</v>
      </c>
      <c r="N254" s="8">
        <f t="shared" si="100"/>
        <v>3</v>
      </c>
      <c r="O254" s="2">
        <f t="shared" si="101"/>
        <v>0.3115262289142075</v>
      </c>
      <c r="P254" s="2">
        <f t="shared" si="102"/>
        <v>0.39925117758363865</v>
      </c>
      <c r="Q254" s="2">
        <f t="shared" si="103"/>
        <v>0.21840653810539876</v>
      </c>
      <c r="R254" s="2">
        <f t="shared" si="104"/>
        <v>7.0816055396755034E-2</v>
      </c>
      <c r="S254" s="1">
        <v>7738</v>
      </c>
      <c r="T254" s="1">
        <v>9917</v>
      </c>
      <c r="U254" s="1">
        <v>5425</v>
      </c>
      <c r="V254" s="1">
        <v>277</v>
      </c>
      <c r="W254" s="1">
        <v>198</v>
      </c>
      <c r="X254" s="1">
        <v>56</v>
      </c>
      <c r="AA254" s="1">
        <v>1135</v>
      </c>
      <c r="AE254" s="1">
        <v>93</v>
      </c>
      <c r="AP254">
        <v>1</v>
      </c>
      <c r="AS254" s="6" t="s">
        <v>604</v>
      </c>
      <c r="AT254" s="6" t="s">
        <v>1962</v>
      </c>
      <c r="AW254" s="31">
        <v>6</v>
      </c>
      <c r="AX254" s="33">
        <v>93</v>
      </c>
      <c r="AY254" s="36">
        <f t="shared" si="105"/>
        <v>6093</v>
      </c>
      <c r="BA254" s="7" t="s">
        <v>31</v>
      </c>
      <c r="BJ254" s="1">
        <f t="shared" si="94"/>
        <v>14259</v>
      </c>
      <c r="BK254" s="1">
        <v>4136</v>
      </c>
      <c r="BM254" s="1">
        <v>10123</v>
      </c>
    </row>
    <row r="255" spans="1:65" hidden="1" outlineLevel="1">
      <c r="A255" s="6" t="s">
        <v>2687</v>
      </c>
      <c r="B255" s="6" t="s">
        <v>1962</v>
      </c>
      <c r="C255" s="21">
        <v>431131</v>
      </c>
      <c r="D255" s="20"/>
      <c r="E255" s="20"/>
      <c r="F255" s="1">
        <f t="shared" si="95"/>
        <v>200147</v>
      </c>
      <c r="H255" s="1">
        <f t="shared" si="93"/>
        <v>91319</v>
      </c>
      <c r="I255" s="1">
        <v>87822</v>
      </c>
      <c r="J255" s="2" t="str">
        <f t="shared" si="96"/>
        <v/>
      </c>
      <c r="K255" s="2">
        <f t="shared" si="97"/>
        <v>0.43878749119397242</v>
      </c>
      <c r="L255" s="50">
        <f t="shared" si="98"/>
        <v>1</v>
      </c>
      <c r="M255" s="9">
        <f t="shared" si="99"/>
        <v>2</v>
      </c>
      <c r="N255" s="8">
        <f t="shared" si="100"/>
        <v>3</v>
      </c>
      <c r="O255" s="2">
        <f t="shared" si="101"/>
        <v>0.48027801650910401</v>
      </c>
      <c r="P255" s="2">
        <f t="shared" si="102"/>
        <v>0.24391401674894569</v>
      </c>
      <c r="Q255" s="2">
        <f t="shared" si="103"/>
        <v>0.22927367937161475</v>
      </c>
      <c r="R255" s="2">
        <f t="shared" si="104"/>
        <v>4.6534287370335492E-2</v>
      </c>
      <c r="S255" s="1">
        <v>96119</v>
      </c>
      <c r="T255" s="1">
        <v>48815</v>
      </c>
      <c r="U255" s="1">
        <v>45885</v>
      </c>
      <c r="V255" s="1">
        <v>1203</v>
      </c>
      <c r="W255" s="1">
        <v>854</v>
      </c>
      <c r="X255" s="1">
        <v>925</v>
      </c>
      <c r="AA255" s="1">
        <v>5800</v>
      </c>
      <c r="AE255" s="1">
        <v>531</v>
      </c>
      <c r="AP255">
        <v>15</v>
      </c>
      <c r="AS255" s="6" t="s">
        <v>2687</v>
      </c>
      <c r="AT255" s="6" t="s">
        <v>1962</v>
      </c>
      <c r="AW255" s="31">
        <v>6</v>
      </c>
      <c r="AX255" s="33">
        <v>95</v>
      </c>
      <c r="AY255" s="36">
        <f t="shared" si="105"/>
        <v>6095</v>
      </c>
      <c r="BA255" s="7" t="s">
        <v>31</v>
      </c>
      <c r="BJ255" s="1">
        <f t="shared" si="94"/>
        <v>91319</v>
      </c>
      <c r="BK255" s="1">
        <v>26318</v>
      </c>
      <c r="BM255" s="1">
        <v>65001</v>
      </c>
    </row>
    <row r="256" spans="1:65" hidden="1" outlineLevel="1">
      <c r="A256" s="6" t="s">
        <v>2509</v>
      </c>
      <c r="B256" s="6" t="s">
        <v>1962</v>
      </c>
      <c r="C256" s="21">
        <v>500292</v>
      </c>
      <c r="D256" s="20"/>
      <c r="E256" s="20"/>
      <c r="F256" s="1">
        <f t="shared" si="95"/>
        <v>244448</v>
      </c>
      <c r="H256" s="1">
        <f t="shared" si="93"/>
        <v>146627</v>
      </c>
      <c r="I256" s="1">
        <v>137121</v>
      </c>
      <c r="J256" s="2" t="str">
        <f t="shared" si="96"/>
        <v/>
      </c>
      <c r="K256" s="2">
        <f t="shared" si="97"/>
        <v>0.56094138630710821</v>
      </c>
      <c r="L256" s="50">
        <f t="shared" si="98"/>
        <v>1</v>
      </c>
      <c r="M256" s="9">
        <f t="shared" si="99"/>
        <v>3</v>
      </c>
      <c r="N256" s="8">
        <f t="shared" si="100"/>
        <v>2</v>
      </c>
      <c r="O256" s="2">
        <f t="shared" si="101"/>
        <v>0.51550680941413263</v>
      </c>
      <c r="P256" s="2">
        <f t="shared" si="102"/>
        <v>0.21099979136069644</v>
      </c>
      <c r="Q256" s="2">
        <f t="shared" si="103"/>
        <v>0.21342573463535169</v>
      </c>
      <c r="R256" s="2">
        <f t="shared" si="104"/>
        <v>6.0067664589819214E-2</v>
      </c>
      <c r="S256" s="1">
        <v>126011</v>
      </c>
      <c r="T256" s="1">
        <v>51577</v>
      </c>
      <c r="U256" s="1">
        <v>52170</v>
      </c>
      <c r="V256" s="1">
        <v>1925</v>
      </c>
      <c r="W256" s="1">
        <v>4207</v>
      </c>
      <c r="X256" s="1">
        <v>1555</v>
      </c>
      <c r="AA256" s="1">
        <v>6268</v>
      </c>
      <c r="AE256" s="1">
        <v>728</v>
      </c>
      <c r="AP256">
        <v>7</v>
      </c>
      <c r="AS256" s="6" t="s">
        <v>2509</v>
      </c>
      <c r="AT256" s="6" t="s">
        <v>1962</v>
      </c>
      <c r="AW256" s="31">
        <v>6</v>
      </c>
      <c r="AX256" s="33">
        <v>97</v>
      </c>
      <c r="AY256" s="36">
        <f t="shared" si="105"/>
        <v>6097</v>
      </c>
      <c r="BA256" s="7" t="s">
        <v>31</v>
      </c>
      <c r="BJ256" s="1">
        <f t="shared" si="94"/>
        <v>146627</v>
      </c>
      <c r="BK256" s="1">
        <v>34870</v>
      </c>
      <c r="BM256" s="1">
        <v>111757</v>
      </c>
    </row>
    <row r="257" spans="1:71" hidden="1" outlineLevel="1">
      <c r="A257" s="6" t="s">
        <v>613</v>
      </c>
      <c r="B257" s="6" t="s">
        <v>1962</v>
      </c>
      <c r="C257" s="21">
        <v>531997</v>
      </c>
      <c r="D257" s="20"/>
      <c r="E257" s="20"/>
      <c r="F257" s="1">
        <f t="shared" si="95"/>
        <v>214209</v>
      </c>
      <c r="H257" s="1">
        <f t="shared" si="93"/>
        <v>92738</v>
      </c>
      <c r="I257" s="1">
        <v>90529</v>
      </c>
      <c r="J257" s="2" t="str">
        <f t="shared" si="96"/>
        <v/>
      </c>
      <c r="K257" s="2">
        <f t="shared" si="97"/>
        <v>0.42261996461399848</v>
      </c>
      <c r="L257" s="50">
        <f t="shared" si="98"/>
        <v>2</v>
      </c>
      <c r="M257" s="9">
        <f t="shared" si="99"/>
        <v>1</v>
      </c>
      <c r="N257" s="8">
        <f t="shared" si="100"/>
        <v>3</v>
      </c>
      <c r="O257" s="2">
        <f t="shared" si="101"/>
        <v>0.368303592271993</v>
      </c>
      <c r="P257" s="2">
        <f t="shared" si="102"/>
        <v>0.41256501480049679</v>
      </c>
      <c r="Q257" s="2">
        <f t="shared" si="103"/>
        <v>0.16934196150937053</v>
      </c>
      <c r="R257" s="2">
        <f t="shared" si="104"/>
        <v>4.9789431418139629E-2</v>
      </c>
      <c r="S257" s="1">
        <v>78884</v>
      </c>
      <c r="T257" s="1">
        <v>88364</v>
      </c>
      <c r="U257" s="1">
        <v>36270</v>
      </c>
      <c r="V257" s="1">
        <v>1250</v>
      </c>
      <c r="W257" s="1">
        <v>606</v>
      </c>
      <c r="X257" s="1">
        <v>2220</v>
      </c>
      <c r="AA257" s="1">
        <v>6008</v>
      </c>
      <c r="AE257" s="1">
        <v>580</v>
      </c>
      <c r="AP257">
        <v>27</v>
      </c>
      <c r="AS257" s="6" t="s">
        <v>613</v>
      </c>
      <c r="AT257" s="6" t="s">
        <v>1962</v>
      </c>
      <c r="AW257" s="31">
        <v>6</v>
      </c>
      <c r="AX257" s="33">
        <v>99</v>
      </c>
      <c r="AY257" s="36">
        <f t="shared" si="105"/>
        <v>6099</v>
      </c>
      <c r="BA257" s="7" t="s">
        <v>31</v>
      </c>
      <c r="BJ257" s="1">
        <f t="shared" si="94"/>
        <v>92738</v>
      </c>
      <c r="BK257" s="1">
        <v>23532</v>
      </c>
      <c r="BM257" s="1">
        <v>69206</v>
      </c>
    </row>
    <row r="258" spans="1:71" hidden="1" outlineLevel="1">
      <c r="A258" s="6" t="s">
        <v>2211</v>
      </c>
      <c r="B258" s="6" t="s">
        <v>1962</v>
      </c>
      <c r="C258" s="21">
        <v>95847</v>
      </c>
      <c r="D258" s="20"/>
      <c r="E258" s="20"/>
      <c r="F258" s="1">
        <f t="shared" si="95"/>
        <v>41608</v>
      </c>
      <c r="H258" s="1">
        <f t="shared" si="93"/>
        <v>21030</v>
      </c>
      <c r="I258" s="1">
        <v>20377</v>
      </c>
      <c r="J258" s="2" t="str">
        <f t="shared" si="96"/>
        <v/>
      </c>
      <c r="K258" s="2">
        <f t="shared" si="97"/>
        <v>0.48973755047106327</v>
      </c>
      <c r="L258" s="50">
        <f t="shared" si="98"/>
        <v>2</v>
      </c>
      <c r="M258" s="9">
        <f t="shared" si="99"/>
        <v>1</v>
      </c>
      <c r="N258" s="8">
        <f t="shared" si="100"/>
        <v>3</v>
      </c>
      <c r="O258" s="2">
        <f t="shared" si="101"/>
        <v>0.3192000769156812</v>
      </c>
      <c r="P258" s="2">
        <f t="shared" si="102"/>
        <v>0.43301124891837323</v>
      </c>
      <c r="Q258" s="2">
        <f t="shared" si="103"/>
        <v>0.1824103451591193</v>
      </c>
      <c r="R258" s="2">
        <f t="shared" si="104"/>
        <v>6.5378329006826275E-2</v>
      </c>
      <c r="S258" s="1">
        <v>13280</v>
      </c>
      <c r="T258" s="1">
        <v>18015</v>
      </c>
      <c r="U258" s="1">
        <v>7589</v>
      </c>
      <c r="V258" s="1">
        <v>278</v>
      </c>
      <c r="W258" s="1">
        <v>121</v>
      </c>
      <c r="X258" s="1">
        <v>811</v>
      </c>
      <c r="AA258" s="1">
        <v>1368</v>
      </c>
      <c r="AE258" s="1">
        <v>142</v>
      </c>
      <c r="AP258">
        <v>4</v>
      </c>
      <c r="AS258" s="6" t="s">
        <v>2211</v>
      </c>
      <c r="AT258" s="6" t="s">
        <v>1962</v>
      </c>
      <c r="AW258" s="31">
        <v>6</v>
      </c>
      <c r="AX258" s="33">
        <v>101</v>
      </c>
      <c r="AY258" s="36">
        <f t="shared" si="105"/>
        <v>6101</v>
      </c>
      <c r="BA258" s="7" t="s">
        <v>31</v>
      </c>
      <c r="BJ258" s="1">
        <f t="shared" si="94"/>
        <v>21030</v>
      </c>
      <c r="BK258" s="1">
        <v>5119</v>
      </c>
      <c r="BM258" s="1">
        <v>15911</v>
      </c>
    </row>
    <row r="259" spans="1:71" hidden="1" outlineLevel="1">
      <c r="A259" s="6" t="s">
        <v>2544</v>
      </c>
      <c r="B259" s="6" t="s">
        <v>1962</v>
      </c>
      <c r="C259" s="21">
        <v>63067</v>
      </c>
      <c r="D259" s="20"/>
      <c r="E259" s="20"/>
      <c r="F259" s="1">
        <f t="shared" si="95"/>
        <v>30169</v>
      </c>
      <c r="H259" s="1">
        <f t="shared" si="93"/>
        <v>15791</v>
      </c>
      <c r="I259" s="1">
        <v>15533</v>
      </c>
      <c r="J259" s="2" t="str">
        <f t="shared" si="96"/>
        <v/>
      </c>
      <c r="K259" s="2">
        <f t="shared" si="97"/>
        <v>0.51486625343896053</v>
      </c>
      <c r="L259" s="50">
        <f t="shared" si="98"/>
        <v>2</v>
      </c>
      <c r="M259" s="9">
        <f t="shared" si="99"/>
        <v>1</v>
      </c>
      <c r="N259" s="8">
        <f t="shared" si="100"/>
        <v>3</v>
      </c>
      <c r="O259" s="2">
        <f t="shared" si="101"/>
        <v>0.28684611814625738</v>
      </c>
      <c r="P259" s="2">
        <f t="shared" si="102"/>
        <v>0.43161174832592986</v>
      </c>
      <c r="Q259" s="2">
        <f t="shared" si="103"/>
        <v>0.20950739242856195</v>
      </c>
      <c r="R259" s="2">
        <f t="shared" si="104"/>
        <v>7.2034741099250815E-2</v>
      </c>
      <c r="S259" s="1">
        <v>8653</v>
      </c>
      <c r="T259" s="1">
        <v>13020</v>
      </c>
      <c r="U259" s="1">
        <v>6320</v>
      </c>
      <c r="V259" s="1">
        <v>276</v>
      </c>
      <c r="W259" s="1">
        <v>121</v>
      </c>
      <c r="X259" s="1">
        <v>118</v>
      </c>
      <c r="AA259" s="1">
        <v>1548</v>
      </c>
      <c r="AE259" s="1">
        <v>110</v>
      </c>
      <c r="AP259">
        <v>3</v>
      </c>
      <c r="AS259" s="6" t="s">
        <v>2544</v>
      </c>
      <c r="AT259" s="6" t="s">
        <v>1962</v>
      </c>
      <c r="AW259" s="31">
        <v>6</v>
      </c>
      <c r="AX259" s="33">
        <v>103</v>
      </c>
      <c r="AY259" s="36">
        <f t="shared" si="105"/>
        <v>6103</v>
      </c>
      <c r="BA259" s="7" t="s">
        <v>31</v>
      </c>
      <c r="BJ259" s="1">
        <f t="shared" si="94"/>
        <v>15791</v>
      </c>
      <c r="BK259" s="1">
        <v>4527</v>
      </c>
      <c r="BM259" s="1">
        <v>11264</v>
      </c>
    </row>
    <row r="260" spans="1:71" hidden="1" outlineLevel="1">
      <c r="A260" s="6" t="s">
        <v>2830</v>
      </c>
      <c r="B260" s="6" t="s">
        <v>1962</v>
      </c>
      <c r="C260" s="21">
        <v>13170</v>
      </c>
      <c r="D260" s="20"/>
      <c r="E260" s="20"/>
      <c r="F260" s="1">
        <f t="shared" si="95"/>
        <v>7213</v>
      </c>
      <c r="H260" s="1">
        <f t="shared" si="93"/>
        <v>4003</v>
      </c>
      <c r="I260" s="1">
        <v>3854</v>
      </c>
      <c r="J260" s="2" t="str">
        <f t="shared" si="96"/>
        <v/>
      </c>
      <c r="K260" s="2">
        <f t="shared" si="97"/>
        <v>0.53431304588936646</v>
      </c>
      <c r="L260" s="50">
        <f t="shared" si="98"/>
        <v>2</v>
      </c>
      <c r="M260" s="9">
        <f t="shared" si="99"/>
        <v>1</v>
      </c>
      <c r="N260" s="8">
        <f t="shared" si="100"/>
        <v>3</v>
      </c>
      <c r="O260" s="2">
        <f t="shared" si="101"/>
        <v>0.32801885484541798</v>
      </c>
      <c r="P260" s="2">
        <f t="shared" si="102"/>
        <v>0.33550533758491613</v>
      </c>
      <c r="Q260" s="2">
        <f t="shared" si="103"/>
        <v>0.23624012200194094</v>
      </c>
      <c r="R260" s="2">
        <f t="shared" si="104"/>
        <v>0.100235685567725</v>
      </c>
      <c r="S260" s="1">
        <v>2366</v>
      </c>
      <c r="T260" s="1">
        <v>2420</v>
      </c>
      <c r="U260" s="1">
        <v>1704</v>
      </c>
      <c r="V260" s="1">
        <v>96</v>
      </c>
      <c r="W260" s="1">
        <v>116</v>
      </c>
      <c r="X260" s="1">
        <v>110</v>
      </c>
      <c r="AA260" s="1">
        <v>369</v>
      </c>
      <c r="AE260" s="1">
        <v>32</v>
      </c>
      <c r="AP260">
        <v>0</v>
      </c>
      <c r="AS260" s="6" t="s">
        <v>2830</v>
      </c>
      <c r="AT260" s="6" t="s">
        <v>1962</v>
      </c>
      <c r="AW260" s="31">
        <v>6</v>
      </c>
      <c r="AX260" s="33">
        <v>105</v>
      </c>
      <c r="AY260" s="36">
        <f t="shared" si="105"/>
        <v>6105</v>
      </c>
      <c r="BA260" s="7" t="s">
        <v>31</v>
      </c>
      <c r="BJ260" s="1">
        <f t="shared" si="94"/>
        <v>4003</v>
      </c>
      <c r="BK260" s="1">
        <v>1026</v>
      </c>
      <c r="BM260" s="1">
        <v>2977</v>
      </c>
    </row>
    <row r="261" spans="1:71" hidden="1" outlineLevel="1">
      <c r="A261" s="6" t="s">
        <v>2049</v>
      </c>
      <c r="B261" s="6" t="s">
        <v>1962</v>
      </c>
      <c r="C261" s="21">
        <v>458198</v>
      </c>
      <c r="D261" s="20"/>
      <c r="E261" s="20"/>
      <c r="F261" s="1">
        <f t="shared" si="95"/>
        <v>137695</v>
      </c>
      <c r="H261" s="1">
        <f t="shared" si="93"/>
        <v>62920</v>
      </c>
      <c r="I261" s="1">
        <v>61453</v>
      </c>
      <c r="J261" s="2" t="str">
        <f t="shared" si="96"/>
        <v/>
      </c>
      <c r="K261" s="2">
        <f t="shared" si="97"/>
        <v>0.44629797741384947</v>
      </c>
      <c r="L261" s="50">
        <f t="shared" si="98"/>
        <v>2</v>
      </c>
      <c r="M261" s="9">
        <f t="shared" si="99"/>
        <v>1</v>
      </c>
      <c r="N261" s="8">
        <f t="shared" si="100"/>
        <v>3</v>
      </c>
      <c r="O261" s="2">
        <f t="shared" si="101"/>
        <v>0.3142705639654822</v>
      </c>
      <c r="P261" s="2">
        <f t="shared" si="102"/>
        <v>0.45943138565243918</v>
      </c>
      <c r="Q261" s="2">
        <f t="shared" si="103"/>
        <v>0.1782839875642851</v>
      </c>
      <c r="R261" s="2">
        <f t="shared" si="104"/>
        <v>4.8014062817793579E-2</v>
      </c>
      <c r="S261" s="1">
        <v>43265</v>
      </c>
      <c r="T261" s="1">
        <v>63249</v>
      </c>
      <c r="U261" s="1">
        <v>24544</v>
      </c>
      <c r="V261" s="1">
        <v>814</v>
      </c>
      <c r="W261" s="1">
        <v>431</v>
      </c>
      <c r="X261" s="1">
        <v>242</v>
      </c>
      <c r="AA261" s="1">
        <v>4699</v>
      </c>
      <c r="AE261" s="1">
        <v>424</v>
      </c>
      <c r="AP261">
        <v>27</v>
      </c>
      <c r="AS261" s="6" t="s">
        <v>2049</v>
      </c>
      <c r="AT261" s="6" t="s">
        <v>1962</v>
      </c>
      <c r="AW261" s="31">
        <v>6</v>
      </c>
      <c r="AX261" s="33">
        <v>107</v>
      </c>
      <c r="AY261" s="36">
        <f t="shared" si="105"/>
        <v>6107</v>
      </c>
      <c r="BA261" s="7" t="s">
        <v>31</v>
      </c>
      <c r="BJ261" s="1">
        <f t="shared" si="94"/>
        <v>62920</v>
      </c>
      <c r="BK261" s="1">
        <v>19676</v>
      </c>
      <c r="BM261" s="1">
        <v>43244</v>
      </c>
    </row>
    <row r="262" spans="1:71" hidden="1" outlineLevel="1">
      <c r="A262" s="6" t="s">
        <v>71</v>
      </c>
      <c r="B262" s="6" t="s">
        <v>1962</v>
      </c>
      <c r="C262" s="21">
        <v>53831</v>
      </c>
      <c r="D262" s="20"/>
      <c r="E262" s="20"/>
      <c r="F262" s="1">
        <f t="shared" si="95"/>
        <v>29274</v>
      </c>
      <c r="H262" s="1">
        <f t="shared" si="93"/>
        <v>17425</v>
      </c>
      <c r="I262" s="1">
        <v>15470</v>
      </c>
      <c r="J262" s="2" t="str">
        <f t="shared" si="96"/>
        <v/>
      </c>
      <c r="K262" s="2">
        <f t="shared" si="97"/>
        <v>0.52845528455284552</v>
      </c>
      <c r="L262" s="50">
        <f t="shared" si="98"/>
        <v>2</v>
      </c>
      <c r="M262" s="9">
        <f t="shared" si="99"/>
        <v>1</v>
      </c>
      <c r="N262" s="8">
        <f t="shared" si="100"/>
        <v>3</v>
      </c>
      <c r="O262" s="2">
        <f t="shared" si="101"/>
        <v>0.31434037029445927</v>
      </c>
      <c r="P262" s="2">
        <f t="shared" si="102"/>
        <v>0.41934822709571634</v>
      </c>
      <c r="Q262" s="2">
        <f t="shared" si="103"/>
        <v>0.20164651226344196</v>
      </c>
      <c r="R262" s="2">
        <f t="shared" si="104"/>
        <v>6.4664890346382425E-2</v>
      </c>
      <c r="S262" s="1">
        <v>9202</v>
      </c>
      <c r="T262" s="1">
        <v>12276</v>
      </c>
      <c r="U262" s="1">
        <v>5903</v>
      </c>
      <c r="V262" s="1">
        <v>279</v>
      </c>
      <c r="W262" s="1">
        <v>218</v>
      </c>
      <c r="X262" s="1">
        <v>61</v>
      </c>
      <c r="AA262" s="1">
        <v>1246</v>
      </c>
      <c r="AE262" s="1">
        <v>89</v>
      </c>
      <c r="AP262">
        <v>0</v>
      </c>
      <c r="AS262" s="6" t="s">
        <v>71</v>
      </c>
      <c r="AT262" s="6" t="s">
        <v>1962</v>
      </c>
      <c r="AW262" s="31">
        <v>6</v>
      </c>
      <c r="AX262" s="33">
        <v>109</v>
      </c>
      <c r="AY262" s="36">
        <f t="shared" si="105"/>
        <v>6109</v>
      </c>
      <c r="BA262" s="7" t="s">
        <v>31</v>
      </c>
      <c r="BJ262" s="1">
        <f t="shared" si="94"/>
        <v>17425</v>
      </c>
      <c r="BK262" s="1">
        <v>3586</v>
      </c>
      <c r="BM262" s="1">
        <v>13839</v>
      </c>
    </row>
    <row r="263" spans="1:71" hidden="1" outlineLevel="1">
      <c r="A263" s="6" t="s">
        <v>1013</v>
      </c>
      <c r="B263" s="6" t="s">
        <v>1962</v>
      </c>
      <c r="C263" s="21">
        <v>846178</v>
      </c>
      <c r="D263" s="20"/>
      <c r="E263" s="20"/>
      <c r="F263" s="1">
        <f t="shared" si="95"/>
        <v>433064</v>
      </c>
      <c r="H263" s="1">
        <f t="shared" si="93"/>
        <v>203783</v>
      </c>
      <c r="I263" s="1">
        <v>196320</v>
      </c>
      <c r="J263" s="2" t="str">
        <f t="shared" si="96"/>
        <v/>
      </c>
      <c r="K263" s="2">
        <f t="shared" si="97"/>
        <v>0.45332791458075483</v>
      </c>
      <c r="L263" s="50">
        <f t="shared" si="98"/>
        <v>1</v>
      </c>
      <c r="M263" s="9">
        <f t="shared" si="99"/>
        <v>2</v>
      </c>
      <c r="N263" s="8">
        <f t="shared" si="100"/>
        <v>3</v>
      </c>
      <c r="O263" s="2">
        <f t="shared" si="101"/>
        <v>0.39208618141511176</v>
      </c>
      <c r="P263" s="2">
        <f t="shared" si="102"/>
        <v>0.34198919268427858</v>
      </c>
      <c r="Q263" s="2">
        <f t="shared" si="103"/>
        <v>0.21134999076297803</v>
      </c>
      <c r="R263" s="2">
        <f t="shared" si="104"/>
        <v>5.4574635137631639E-2</v>
      </c>
      <c r="S263" s="1">
        <v>169789</v>
      </c>
      <c r="T263" s="1">
        <v>148095</v>
      </c>
      <c r="U263" s="1">
        <v>91523</v>
      </c>
      <c r="V263" s="1">
        <v>3109</v>
      </c>
      <c r="W263" s="1">
        <v>2324</v>
      </c>
      <c r="X263" s="1">
        <v>5703</v>
      </c>
      <c r="AA263" s="1">
        <v>11384</v>
      </c>
      <c r="AE263" s="1">
        <v>1113</v>
      </c>
      <c r="AP263">
        <v>24</v>
      </c>
      <c r="AS263" s="6" t="s">
        <v>1013</v>
      </c>
      <c r="AT263" s="6" t="s">
        <v>1962</v>
      </c>
      <c r="AW263" s="31">
        <v>6</v>
      </c>
      <c r="AX263" s="33">
        <v>111</v>
      </c>
      <c r="AY263" s="36">
        <f t="shared" si="105"/>
        <v>6111</v>
      </c>
      <c r="BA263" s="7" t="s">
        <v>31</v>
      </c>
      <c r="BJ263" s="1">
        <f t="shared" si="94"/>
        <v>203783</v>
      </c>
      <c r="BK263" s="1">
        <v>84672</v>
      </c>
      <c r="BM263" s="1">
        <v>119111</v>
      </c>
    </row>
    <row r="264" spans="1:71" hidden="1" outlineLevel="1">
      <c r="A264" s="6" t="s">
        <v>1556</v>
      </c>
      <c r="B264" s="6" t="s">
        <v>1962</v>
      </c>
      <c r="C264" s="21">
        <v>207590</v>
      </c>
      <c r="D264" s="20"/>
      <c r="E264" s="20"/>
      <c r="F264" s="1">
        <f t="shared" si="95"/>
        <v>101032</v>
      </c>
      <c r="H264" s="1">
        <f t="shared" si="93"/>
        <v>46456</v>
      </c>
      <c r="I264" s="1">
        <v>44796</v>
      </c>
      <c r="J264" s="2" t="str">
        <f t="shared" si="96"/>
        <v/>
      </c>
      <c r="K264" s="2">
        <f t="shared" si="97"/>
        <v>0.44338427428933408</v>
      </c>
      <c r="L264" s="50">
        <f t="shared" si="98"/>
        <v>1</v>
      </c>
      <c r="M264" s="9">
        <f t="shared" si="99"/>
        <v>3</v>
      </c>
      <c r="N264" s="8">
        <f t="shared" si="100"/>
        <v>2</v>
      </c>
      <c r="O264" s="2">
        <f t="shared" si="101"/>
        <v>0.46504929326523342</v>
      </c>
      <c r="P264" s="2">
        <f t="shared" si="102"/>
        <v>0.23151997466049015</v>
      </c>
      <c r="Q264" s="2">
        <f t="shared" si="103"/>
        <v>0.24837668765094825</v>
      </c>
      <c r="R264" s="2">
        <f t="shared" si="104"/>
        <v>5.5054044423328147E-2</v>
      </c>
      <c r="S264" s="1">
        <v>46983</v>
      </c>
      <c r="T264" s="1">
        <v>23390</v>
      </c>
      <c r="U264" s="1">
        <v>25093</v>
      </c>
      <c r="V264" s="1">
        <v>779</v>
      </c>
      <c r="W264" s="1">
        <v>1049</v>
      </c>
      <c r="X264" s="1">
        <v>410</v>
      </c>
      <c r="AA264" s="1">
        <v>2869</v>
      </c>
      <c r="AE264" s="1">
        <v>455</v>
      </c>
      <c r="AP264">
        <v>4</v>
      </c>
      <c r="AS264" s="6" t="s">
        <v>1556</v>
      </c>
      <c r="AT264" s="6" t="s">
        <v>1962</v>
      </c>
      <c r="AW264" s="31">
        <v>6</v>
      </c>
      <c r="AX264" s="33">
        <v>113</v>
      </c>
      <c r="AY264" s="36">
        <f t="shared" si="105"/>
        <v>6113</v>
      </c>
      <c r="BA264" s="7" t="s">
        <v>31</v>
      </c>
      <c r="BJ264" s="1">
        <f t="shared" si="94"/>
        <v>46456</v>
      </c>
      <c r="BK264" s="1">
        <v>17476</v>
      </c>
      <c r="BM264" s="1">
        <v>28980</v>
      </c>
    </row>
    <row r="265" spans="1:71" hidden="1" outlineLevel="1">
      <c r="A265" s="6" t="s">
        <v>2442</v>
      </c>
      <c r="B265" s="6" t="s">
        <v>1962</v>
      </c>
      <c r="C265" s="21">
        <v>73966</v>
      </c>
      <c r="D265" s="20"/>
      <c r="E265" s="20"/>
      <c r="F265" s="1">
        <f t="shared" si="95"/>
        <v>26918</v>
      </c>
      <c r="H265" s="1">
        <f t="shared" si="93"/>
        <v>12721</v>
      </c>
      <c r="I265" s="1">
        <v>12422</v>
      </c>
      <c r="J265" s="2" t="str">
        <f t="shared" si="96"/>
        <v/>
      </c>
      <c r="K265" s="2">
        <f t="shared" si="97"/>
        <v>0.46147559254030762</v>
      </c>
      <c r="L265" s="50">
        <f t="shared" si="98"/>
        <v>2</v>
      </c>
      <c r="M265" s="9">
        <f t="shared" si="99"/>
        <v>1</v>
      </c>
      <c r="N265" s="8">
        <f t="shared" si="100"/>
        <v>3</v>
      </c>
      <c r="O265" s="2">
        <f t="shared" si="101"/>
        <v>0.30390845593698917</v>
      </c>
      <c r="P265" s="2">
        <f t="shared" si="102"/>
        <v>0.38843067320552832</v>
      </c>
      <c r="Q265" s="2">
        <f t="shared" si="103"/>
        <v>0.23866844999256948</v>
      </c>
      <c r="R265" s="2">
        <f t="shared" si="104"/>
        <v>6.8992420864913084E-2</v>
      </c>
      <c r="S265" s="1">
        <v>8180</v>
      </c>
      <c r="T265" s="1">
        <v>10455</v>
      </c>
      <c r="U265" s="1">
        <v>6424</v>
      </c>
      <c r="V265" s="1">
        <v>249</v>
      </c>
      <c r="W265" s="1">
        <v>136</v>
      </c>
      <c r="X265" s="1">
        <v>46</v>
      </c>
      <c r="AA265" s="1">
        <v>1331</v>
      </c>
      <c r="AE265" s="1">
        <v>95</v>
      </c>
      <c r="AP265">
        <v>2</v>
      </c>
      <c r="AS265" s="6" t="s">
        <v>2442</v>
      </c>
      <c r="AT265" s="6" t="s">
        <v>1962</v>
      </c>
      <c r="AW265" s="31">
        <v>6</v>
      </c>
      <c r="AX265" s="33">
        <v>115</v>
      </c>
      <c r="AY265" s="36">
        <f t="shared" si="105"/>
        <v>6115</v>
      </c>
      <c r="BA265" s="7" t="s">
        <v>31</v>
      </c>
      <c r="BJ265" s="1">
        <f t="shared" si="94"/>
        <v>12721</v>
      </c>
      <c r="BK265" s="1">
        <v>4378</v>
      </c>
      <c r="BM265" s="1">
        <v>8343</v>
      </c>
    </row>
    <row r="266" spans="1:71" collapsed="1">
      <c r="A266" s="6" t="s">
        <v>1961</v>
      </c>
      <c r="B266" s="6" t="s">
        <v>2342</v>
      </c>
      <c r="C266" s="1">
        <f>SUM(C208:C265)</f>
        <v>38802500</v>
      </c>
      <c r="D266" s="69">
        <v>29030000</v>
      </c>
      <c r="E266" s="69">
        <v>24455000</v>
      </c>
      <c r="F266" s="1">
        <f>SUM(F208:F265)</f>
        <v>17803823</v>
      </c>
      <c r="H266" s="1">
        <f>SUM(H208:H265)</f>
        <v>7513972</v>
      </c>
      <c r="I266" s="1">
        <v>7132421</v>
      </c>
      <c r="J266" s="2">
        <f t="shared" si="96"/>
        <v>0.24569138821908371</v>
      </c>
      <c r="K266" s="2">
        <f t="shared" si="97"/>
        <v>0.40061176748387128</v>
      </c>
      <c r="L266" s="50">
        <f t="shared" si="98"/>
        <v>1</v>
      </c>
      <c r="M266" s="9">
        <f t="shared" si="99"/>
        <v>2</v>
      </c>
      <c r="N266" s="8">
        <f t="shared" si="100"/>
        <v>3</v>
      </c>
      <c r="O266" s="2">
        <f t="shared" si="101"/>
        <v>0.4330744873243958</v>
      </c>
      <c r="P266" s="2">
        <f t="shared" si="102"/>
        <v>0.28120504715166672</v>
      </c>
      <c r="Q266" s="2">
        <f t="shared" si="103"/>
        <v>0.23299899252248651</v>
      </c>
      <c r="R266" s="2">
        <f t="shared" si="104"/>
        <v>5.2721473001450969E-2</v>
      </c>
      <c r="S266" s="1">
        <f t="shared" ref="S266:V266" si="106">SUM(S208:S265)</f>
        <v>7708683</v>
      </c>
      <c r="T266" s="1">
        <f t="shared" si="106"/>
        <v>5005422</v>
      </c>
      <c r="U266" s="1">
        <f t="shared" si="106"/>
        <v>4147359</v>
      </c>
      <c r="V266" s="1">
        <f t="shared" si="106"/>
        <v>120804</v>
      </c>
      <c r="W266" s="1">
        <f t="shared" ref="W266" si="107">SUM(W208:W265)</f>
        <v>110511</v>
      </c>
      <c r="X266" s="1">
        <f t="shared" ref="X266" si="108">SUM(X208:X265)</f>
        <v>147803</v>
      </c>
      <c r="AA266" s="1">
        <f t="shared" ref="AA266" si="109">SUM(AA208:AA265)</f>
        <v>480677</v>
      </c>
      <c r="AE266" s="1">
        <f>SUM(AE208:AE265)</f>
        <v>78642</v>
      </c>
      <c r="AP266" s="1">
        <f t="shared" ref="AP266" si="110">SUM(AP208:AP265)</f>
        <v>3922</v>
      </c>
      <c r="AS266" s="6" t="s">
        <v>1961</v>
      </c>
      <c r="AT266" s="6" t="s">
        <v>2342</v>
      </c>
      <c r="AW266" s="31">
        <v>6</v>
      </c>
      <c r="AX266" s="33"/>
      <c r="AY266" s="31">
        <v>6</v>
      </c>
      <c r="BA266" s="7" t="s">
        <v>2145</v>
      </c>
      <c r="BJ266" s="1">
        <f>SUM(BJ208:BJ265)</f>
        <v>7513972</v>
      </c>
      <c r="BK266" s="1">
        <f>SUM(BK208:BK265)</f>
        <v>2966267</v>
      </c>
      <c r="BM266" s="1">
        <f>SUM(BM208:BM265)</f>
        <v>4547705</v>
      </c>
    </row>
    <row r="267" spans="1:71">
      <c r="A267" s="6"/>
      <c r="B267" s="6"/>
      <c r="C267" s="21"/>
      <c r="J267" s="2"/>
      <c r="K267" s="2"/>
      <c r="L267" s="50"/>
      <c r="M267" s="9"/>
      <c r="N267" s="8"/>
      <c r="AS267" s="6"/>
      <c r="AT267" s="6"/>
      <c r="AW267" s="31"/>
      <c r="AX267" s="33"/>
      <c r="AY267" s="36"/>
    </row>
    <row r="268" spans="1:71" s="1" customFormat="1" hidden="1" outlineLevel="1">
      <c r="A268" t="s">
        <v>1614</v>
      </c>
      <c r="B268" t="s">
        <v>1611</v>
      </c>
      <c r="C268" s="21">
        <v>480718</v>
      </c>
      <c r="F268" s="1">
        <f>BH268</f>
        <v>261353</v>
      </c>
      <c r="G268" s="1">
        <f>BE268</f>
        <v>213091</v>
      </c>
      <c r="H268" s="1">
        <v>132897</v>
      </c>
      <c r="I268" s="1">
        <v>128247</v>
      </c>
      <c r="J268" s="2" t="str">
        <f t="shared" ref="J268:J299" si="111">IF(D268&gt;0,I268/D268,"")</f>
        <v/>
      </c>
      <c r="K268" s="2">
        <f t="shared" ref="K268:K299" si="112">IF(F268&gt;0,I268/F268,"")</f>
        <v>0.49070414343818514</v>
      </c>
      <c r="L268" s="50">
        <f t="shared" ref="L268:L299" si="113">IF(S268&gt;0,RANK(S268,$S268:$AP268),"")</f>
        <v>2</v>
      </c>
      <c r="M268" s="9">
        <f t="shared" ref="M268:M299" si="114">IF(T268&gt;0,RANK(T268,$S268:$AP268),"")</f>
        <v>3</v>
      </c>
      <c r="N268" s="8">
        <f t="shared" ref="N268:N299" si="115">IF(U268&gt;0,RANK(U268,$S268:$AP268),"")</f>
        <v>1</v>
      </c>
      <c r="O268" s="2">
        <f t="shared" ref="O268:O299" si="116">IF(SUM($S268:$AO268)=0,"-",S268/SUM($S268:$AO268))</f>
        <v>0.35283403382108619</v>
      </c>
      <c r="P268" s="2">
        <f t="shared" ref="P268:P299" si="117">IF(SUM($S268:$AO268)=0,"-",T268/SUM($S268:$AO268))</f>
        <v>0.25540897345990748</v>
      </c>
      <c r="Q268" s="2">
        <f t="shared" ref="Q268:Q299" si="118">IF(SUM($S268:$AO268)=0,"-",U268/SUM($S268:$AO268))</f>
        <v>0.37856931063533378</v>
      </c>
      <c r="R268" s="2">
        <f t="shared" ref="R268:R299" si="119">IF(SUM($S268:$AO268)=0,"-",(1-O268-P268-Q268))</f>
        <v>1.3187682083672492E-2</v>
      </c>
      <c r="S268" s="1">
        <v>74967</v>
      </c>
      <c r="T268" s="1">
        <v>54267</v>
      </c>
      <c r="U268" s="1">
        <v>80435</v>
      </c>
      <c r="V268" s="1">
        <v>1727</v>
      </c>
      <c r="W268" s="1">
        <v>437</v>
      </c>
      <c r="X268" s="1">
        <v>10</v>
      </c>
      <c r="AB268" s="1">
        <v>628</v>
      </c>
      <c r="AP268"/>
      <c r="AQ268"/>
      <c r="AR268" s="8"/>
      <c r="AS268" t="s">
        <v>1614</v>
      </c>
      <c r="AT268" t="s">
        <v>1611</v>
      </c>
      <c r="AW268" s="31">
        <v>8</v>
      </c>
      <c r="AX268" s="33">
        <v>1</v>
      </c>
      <c r="AY268" s="36">
        <f t="shared" ref="AY268:AY299" si="120">1000*AW268+AX268</f>
        <v>8001</v>
      </c>
      <c r="BA268" s="7" t="s">
        <v>31</v>
      </c>
      <c r="BE268" s="1">
        <v>213091</v>
      </c>
      <c r="BF268" s="1">
        <f>BH268-BE268</f>
        <v>48262</v>
      </c>
      <c r="BH268" s="1">
        <v>261353</v>
      </c>
      <c r="BS268" s="1">
        <v>132897</v>
      </c>
    </row>
    <row r="269" spans="1:71" s="1" customFormat="1" hidden="1" outlineLevel="1">
      <c r="A269" t="s">
        <v>1615</v>
      </c>
      <c r="B269" t="s">
        <v>1611</v>
      </c>
      <c r="C269" s="21">
        <v>16177</v>
      </c>
      <c r="F269" s="1">
        <f t="shared" ref="F269:F331" si="121">BH269</f>
        <v>9048</v>
      </c>
      <c r="G269" s="1">
        <f t="shared" ref="G269:G331" si="122">BE269</f>
        <v>7636</v>
      </c>
      <c r="H269" s="1">
        <v>5294</v>
      </c>
      <c r="I269" s="1">
        <v>5093</v>
      </c>
      <c r="J269" s="2" t="str">
        <f t="shared" si="111"/>
        <v/>
      </c>
      <c r="K269" s="2">
        <f t="shared" si="112"/>
        <v>0.56288682581786031</v>
      </c>
      <c r="L269" s="50">
        <f t="shared" si="113"/>
        <v>1</v>
      </c>
      <c r="M269" s="9">
        <f t="shared" si="114"/>
        <v>2</v>
      </c>
      <c r="N269" s="8">
        <f t="shared" si="115"/>
        <v>3</v>
      </c>
      <c r="O269" s="2">
        <f t="shared" si="116"/>
        <v>0.3932762030323006</v>
      </c>
      <c r="P269" s="2">
        <f t="shared" si="117"/>
        <v>0.30059327620303228</v>
      </c>
      <c r="Q269" s="2">
        <f t="shared" si="118"/>
        <v>0.29571522742254447</v>
      </c>
      <c r="R269" s="2">
        <f t="shared" si="119"/>
        <v>1.0415293342122656E-2</v>
      </c>
      <c r="S269" s="1">
        <v>2983</v>
      </c>
      <c r="T269" s="1">
        <v>2280</v>
      </c>
      <c r="U269" s="1">
        <v>2243</v>
      </c>
      <c r="V269" s="1">
        <v>34</v>
      </c>
      <c r="W269" s="1">
        <v>20</v>
      </c>
      <c r="AB269" s="1">
        <v>25</v>
      </c>
      <c r="AP269"/>
      <c r="AQ269"/>
      <c r="AR269" s="8"/>
      <c r="AS269" t="s">
        <v>1615</v>
      </c>
      <c r="AT269" t="s">
        <v>1611</v>
      </c>
      <c r="AW269" s="31">
        <v>8</v>
      </c>
      <c r="AX269" s="33">
        <v>3</v>
      </c>
      <c r="AY269" s="36">
        <f t="shared" si="120"/>
        <v>8003</v>
      </c>
      <c r="BA269" s="7" t="s">
        <v>31</v>
      </c>
      <c r="BE269" s="1">
        <v>7636</v>
      </c>
      <c r="BF269" s="1">
        <f t="shared" ref="BF269:BF331" si="123">BH269-BE269</f>
        <v>1412</v>
      </c>
      <c r="BH269" s="1">
        <v>9048</v>
      </c>
      <c r="BS269" s="1">
        <v>5294</v>
      </c>
    </row>
    <row r="270" spans="1:71" s="1" customFormat="1" hidden="1" outlineLevel="1">
      <c r="A270" t="s">
        <v>1872</v>
      </c>
      <c r="B270" t="s">
        <v>1611</v>
      </c>
      <c r="C270" s="21">
        <v>618821</v>
      </c>
      <c r="F270" s="1">
        <f t="shared" si="121"/>
        <v>387958</v>
      </c>
      <c r="G270" s="1">
        <f t="shared" si="122"/>
        <v>332929</v>
      </c>
      <c r="H270" s="1">
        <v>228212</v>
      </c>
      <c r="I270" s="1">
        <v>220461</v>
      </c>
      <c r="J270" s="2" t="str">
        <f t="shared" si="111"/>
        <v/>
      </c>
      <c r="K270" s="2">
        <f t="shared" si="112"/>
        <v>0.56825996628501019</v>
      </c>
      <c r="L270" s="50">
        <f t="shared" si="113"/>
        <v>2</v>
      </c>
      <c r="M270" s="9">
        <f t="shared" si="114"/>
        <v>3</v>
      </c>
      <c r="N270" s="8">
        <f t="shared" si="115"/>
        <v>1</v>
      </c>
      <c r="O270" s="2">
        <f t="shared" si="116"/>
        <v>0.32351983109636556</v>
      </c>
      <c r="P270" s="2">
        <f t="shared" si="117"/>
        <v>0.30820992308852357</v>
      </c>
      <c r="Q270" s="2">
        <f t="shared" si="118"/>
        <v>0.35547277936962751</v>
      </c>
      <c r="R270" s="2">
        <f t="shared" si="119"/>
        <v>1.2797466445483296E-2</v>
      </c>
      <c r="S270" s="1">
        <v>107263</v>
      </c>
      <c r="T270" s="1">
        <v>102187</v>
      </c>
      <c r="U270" s="1">
        <v>117857</v>
      </c>
      <c r="V270" s="1">
        <v>2770</v>
      </c>
      <c r="W270" s="1">
        <v>763</v>
      </c>
      <c r="X270" s="1">
        <v>11</v>
      </c>
      <c r="AB270" s="1">
        <v>699</v>
      </c>
      <c r="AP270"/>
      <c r="AQ270"/>
      <c r="AR270" s="8"/>
      <c r="AS270" t="s">
        <v>1872</v>
      </c>
      <c r="AT270" t="s">
        <v>1611</v>
      </c>
      <c r="AW270" s="31">
        <v>8</v>
      </c>
      <c r="AX270" s="33">
        <v>5</v>
      </c>
      <c r="AY270" s="36">
        <f t="shared" si="120"/>
        <v>8005</v>
      </c>
      <c r="BA270" s="7" t="s">
        <v>31</v>
      </c>
      <c r="BE270" s="1">
        <v>332929</v>
      </c>
      <c r="BF270" s="1">
        <f t="shared" si="123"/>
        <v>55029</v>
      </c>
      <c r="BH270" s="1">
        <v>387958</v>
      </c>
      <c r="BS270" s="1">
        <v>227209</v>
      </c>
    </row>
    <row r="271" spans="1:71" s="1" customFormat="1" hidden="1" outlineLevel="1">
      <c r="A271" t="s">
        <v>305</v>
      </c>
      <c r="B271" t="s">
        <v>1611</v>
      </c>
      <c r="C271" s="21">
        <v>12244</v>
      </c>
      <c r="F271" s="1">
        <f t="shared" si="121"/>
        <v>9844</v>
      </c>
      <c r="G271" s="1">
        <f t="shared" si="122"/>
        <v>7998</v>
      </c>
      <c r="H271" s="1">
        <v>5583</v>
      </c>
      <c r="I271" s="1">
        <v>5367</v>
      </c>
      <c r="J271" s="2" t="str">
        <f t="shared" si="111"/>
        <v/>
      </c>
      <c r="K271" s="2">
        <f t="shared" si="112"/>
        <v>0.54520520113774884</v>
      </c>
      <c r="L271" s="50">
        <f t="shared" si="113"/>
        <v>3</v>
      </c>
      <c r="M271" s="9">
        <f t="shared" si="114"/>
        <v>1</v>
      </c>
      <c r="N271" s="8">
        <f t="shared" si="115"/>
        <v>2</v>
      </c>
      <c r="O271" s="2">
        <f t="shared" si="116"/>
        <v>0.22620394819564943</v>
      </c>
      <c r="P271" s="2">
        <f t="shared" si="117"/>
        <v>0.4922670690305545</v>
      </c>
      <c r="Q271" s="2">
        <f t="shared" si="118"/>
        <v>0.26706903055450776</v>
      </c>
      <c r="R271" s="2">
        <f t="shared" si="119"/>
        <v>1.4459952219288252E-2</v>
      </c>
      <c r="S271" s="1">
        <v>1799</v>
      </c>
      <c r="T271" s="1">
        <v>3915</v>
      </c>
      <c r="U271" s="1">
        <v>2124</v>
      </c>
      <c r="V271" s="1">
        <v>56</v>
      </c>
      <c r="W271" s="1">
        <v>28</v>
      </c>
      <c r="AB271" s="1">
        <v>31</v>
      </c>
      <c r="AP271"/>
      <c r="AQ271"/>
      <c r="AR271" s="8"/>
      <c r="AS271" t="s">
        <v>305</v>
      </c>
      <c r="AT271" t="s">
        <v>1611</v>
      </c>
      <c r="AW271" s="31">
        <v>8</v>
      </c>
      <c r="AX271" s="33">
        <v>7</v>
      </c>
      <c r="AY271" s="36">
        <f t="shared" si="120"/>
        <v>8007</v>
      </c>
      <c r="BA271" s="7" t="s">
        <v>31</v>
      </c>
      <c r="BE271" s="1">
        <v>7998</v>
      </c>
      <c r="BF271" s="1">
        <f t="shared" si="123"/>
        <v>1846</v>
      </c>
      <c r="BH271" s="1">
        <v>9844</v>
      </c>
      <c r="BS271" s="1">
        <v>5578</v>
      </c>
    </row>
    <row r="272" spans="1:71" s="1" customFormat="1" hidden="1" outlineLevel="1">
      <c r="A272" t="s">
        <v>547</v>
      </c>
      <c r="B272" t="s">
        <v>1611</v>
      </c>
      <c r="C272" s="21">
        <v>3645</v>
      </c>
      <c r="F272" s="1">
        <f t="shared" si="121"/>
        <v>2784</v>
      </c>
      <c r="G272" s="1">
        <f t="shared" si="122"/>
        <v>2507</v>
      </c>
      <c r="H272" s="1">
        <v>1949</v>
      </c>
      <c r="I272" s="1">
        <v>1797</v>
      </c>
      <c r="J272" s="2" t="str">
        <f t="shared" si="111"/>
        <v/>
      </c>
      <c r="K272" s="2">
        <f t="shared" si="112"/>
        <v>0.64547413793103448</v>
      </c>
      <c r="L272" s="50">
        <f t="shared" si="113"/>
        <v>2</v>
      </c>
      <c r="M272" s="9">
        <f t="shared" si="114"/>
        <v>1</v>
      </c>
      <c r="N272" s="8">
        <f t="shared" si="115"/>
        <v>3</v>
      </c>
      <c r="O272" s="2">
        <f t="shared" si="116"/>
        <v>0.27463395330431339</v>
      </c>
      <c r="P272" s="2">
        <f t="shared" si="117"/>
        <v>0.47645429362880887</v>
      </c>
      <c r="Q272" s="2">
        <f t="shared" si="118"/>
        <v>0.23822714681440443</v>
      </c>
      <c r="R272" s="2">
        <f t="shared" si="119"/>
        <v>1.0684606252473305E-2</v>
      </c>
      <c r="S272" s="1">
        <v>694</v>
      </c>
      <c r="T272" s="1">
        <v>1204</v>
      </c>
      <c r="U272" s="1">
        <v>602</v>
      </c>
      <c r="V272" s="1">
        <v>13</v>
      </c>
      <c r="W272" s="1">
        <v>3</v>
      </c>
      <c r="AB272" s="1">
        <v>11</v>
      </c>
      <c r="AP272"/>
      <c r="AQ272"/>
      <c r="AR272" s="8"/>
      <c r="AS272" t="s">
        <v>547</v>
      </c>
      <c r="AT272" t="s">
        <v>1611</v>
      </c>
      <c r="AW272" s="31">
        <v>8</v>
      </c>
      <c r="AX272" s="33">
        <v>9</v>
      </c>
      <c r="AY272" s="36">
        <f t="shared" si="120"/>
        <v>8009</v>
      </c>
      <c r="BA272" s="7" t="s">
        <v>31</v>
      </c>
      <c r="BE272" s="1">
        <v>2507</v>
      </c>
      <c r="BF272" s="1">
        <f t="shared" si="123"/>
        <v>277</v>
      </c>
      <c r="BH272" s="1">
        <v>2784</v>
      </c>
      <c r="BS272" s="1">
        <v>1949</v>
      </c>
    </row>
    <row r="273" spans="1:71" s="1" customFormat="1" hidden="1" outlineLevel="1">
      <c r="A273" t="s">
        <v>310</v>
      </c>
      <c r="B273" t="s">
        <v>1611</v>
      </c>
      <c r="C273" s="21">
        <v>5630</v>
      </c>
      <c r="F273" s="1">
        <f t="shared" si="121"/>
        <v>2721</v>
      </c>
      <c r="G273" s="1">
        <f t="shared" si="122"/>
        <v>2278</v>
      </c>
      <c r="H273" s="1">
        <v>1630</v>
      </c>
      <c r="I273" s="1">
        <v>1565</v>
      </c>
      <c r="J273" s="2" t="str">
        <f t="shared" si="111"/>
        <v/>
      </c>
      <c r="K273" s="2">
        <f t="shared" si="112"/>
        <v>0.57515619257625872</v>
      </c>
      <c r="L273" s="50">
        <f t="shared" si="113"/>
        <v>2</v>
      </c>
      <c r="M273" s="9">
        <f t="shared" si="114"/>
        <v>1</v>
      </c>
      <c r="N273" s="8">
        <f t="shared" si="115"/>
        <v>3</v>
      </c>
      <c r="O273" s="2">
        <f t="shared" si="116"/>
        <v>0.34809294169224025</v>
      </c>
      <c r="P273" s="2">
        <f t="shared" si="117"/>
        <v>0.37571240683910567</v>
      </c>
      <c r="Q273" s="2">
        <f t="shared" si="118"/>
        <v>0.26304252520824201</v>
      </c>
      <c r="R273" s="2">
        <f t="shared" si="119"/>
        <v>1.3152126260412067E-2</v>
      </c>
      <c r="S273" s="1">
        <v>794</v>
      </c>
      <c r="T273" s="1">
        <v>857</v>
      </c>
      <c r="U273" s="1">
        <v>600</v>
      </c>
      <c r="V273" s="1">
        <v>12</v>
      </c>
      <c r="W273" s="1">
        <v>8</v>
      </c>
      <c r="AB273" s="1">
        <v>10</v>
      </c>
      <c r="AP273"/>
      <c r="AQ273"/>
      <c r="AR273" s="8"/>
      <c r="AS273" t="s">
        <v>310</v>
      </c>
      <c r="AT273" t="s">
        <v>1611</v>
      </c>
      <c r="AW273" s="31">
        <v>8</v>
      </c>
      <c r="AX273" s="33">
        <v>11</v>
      </c>
      <c r="AY273" s="36">
        <f t="shared" si="120"/>
        <v>8011</v>
      </c>
      <c r="BA273" s="7" t="s">
        <v>31</v>
      </c>
      <c r="BE273" s="1">
        <v>2278</v>
      </c>
      <c r="BF273" s="1">
        <f t="shared" si="123"/>
        <v>443</v>
      </c>
      <c r="BH273" s="1">
        <v>2721</v>
      </c>
      <c r="BS273" s="1">
        <v>1630</v>
      </c>
    </row>
    <row r="274" spans="1:71" hidden="1" outlineLevel="1">
      <c r="A274" t="s">
        <v>500</v>
      </c>
      <c r="B274" t="s">
        <v>1611</v>
      </c>
      <c r="C274" s="21">
        <v>313333</v>
      </c>
      <c r="F274" s="1">
        <f t="shared" si="121"/>
        <v>252506</v>
      </c>
      <c r="G274" s="1">
        <f t="shared" si="122"/>
        <v>193386</v>
      </c>
      <c r="H274" s="1">
        <v>144405</v>
      </c>
      <c r="I274" s="1">
        <v>139239</v>
      </c>
      <c r="J274" s="2" t="str">
        <f t="shared" si="111"/>
        <v/>
      </c>
      <c r="K274" s="2">
        <f t="shared" si="112"/>
        <v>0.55142848090738439</v>
      </c>
      <c r="L274" s="50">
        <f t="shared" si="113"/>
        <v>1</v>
      </c>
      <c r="M274" s="9">
        <f t="shared" si="114"/>
        <v>3</v>
      </c>
      <c r="N274" s="8">
        <f t="shared" si="115"/>
        <v>2</v>
      </c>
      <c r="O274" s="2">
        <f t="shared" si="116"/>
        <v>0.41555389993695913</v>
      </c>
      <c r="P274" s="2">
        <f t="shared" si="117"/>
        <v>0.18747622942705755</v>
      </c>
      <c r="Q274" s="2">
        <f t="shared" si="118"/>
        <v>0.37934447923559045</v>
      </c>
      <c r="R274" s="2">
        <f t="shared" si="119"/>
        <v>1.7625391400392876E-2</v>
      </c>
      <c r="S274" s="1">
        <v>79761</v>
      </c>
      <c r="T274" s="1">
        <v>35984</v>
      </c>
      <c r="U274" s="1">
        <v>72811</v>
      </c>
      <c r="V274" s="1">
        <v>2035</v>
      </c>
      <c r="W274" s="1">
        <v>1112</v>
      </c>
      <c r="X274" s="1">
        <v>11</v>
      </c>
      <c r="AB274" s="1">
        <v>225</v>
      </c>
      <c r="AS274" t="s">
        <v>500</v>
      </c>
      <c r="AT274" t="s">
        <v>1611</v>
      </c>
      <c r="AU274" s="1"/>
      <c r="AW274" s="31">
        <v>8</v>
      </c>
      <c r="AX274" s="33">
        <v>13</v>
      </c>
      <c r="AY274" s="36">
        <f t="shared" si="120"/>
        <v>8013</v>
      </c>
      <c r="BA274" s="7" t="s">
        <v>31</v>
      </c>
      <c r="BE274" s="1">
        <v>193386</v>
      </c>
      <c r="BF274" s="1">
        <f t="shared" si="123"/>
        <v>59120</v>
      </c>
      <c r="BH274" s="1">
        <v>252506</v>
      </c>
      <c r="BS274" s="1">
        <v>144333</v>
      </c>
    </row>
    <row r="275" spans="1:71" s="1" customFormat="1" hidden="1" outlineLevel="1">
      <c r="A275" t="s">
        <v>2653</v>
      </c>
      <c r="B275" t="s">
        <v>1611</v>
      </c>
      <c r="C275" s="21">
        <v>62138</v>
      </c>
      <c r="F275" s="1">
        <f t="shared" si="121"/>
        <v>43814</v>
      </c>
      <c r="G275" s="1">
        <f t="shared" si="122"/>
        <v>37254</v>
      </c>
      <c r="H275" s="1">
        <v>28052</v>
      </c>
      <c r="I275" s="1">
        <v>26751</v>
      </c>
      <c r="J275" s="2" t="str">
        <f t="shared" si="111"/>
        <v/>
      </c>
      <c r="K275" s="2">
        <f t="shared" si="112"/>
        <v>0.61055826904642352</v>
      </c>
      <c r="L275" s="50">
        <f t="shared" si="113"/>
        <v>3</v>
      </c>
      <c r="M275" s="9">
        <f t="shared" si="114"/>
        <v>2</v>
      </c>
      <c r="N275" s="8">
        <f t="shared" si="115"/>
        <v>1</v>
      </c>
      <c r="O275" s="2">
        <f t="shared" si="116"/>
        <v>0.28628466601920793</v>
      </c>
      <c r="P275" s="2">
        <f t="shared" si="117"/>
        <v>0.3196827452249919</v>
      </c>
      <c r="Q275" s="2">
        <f t="shared" si="118"/>
        <v>0.38070573000971186</v>
      </c>
      <c r="R275" s="2">
        <f t="shared" si="119"/>
        <v>1.3326858746088244E-2</v>
      </c>
      <c r="S275" s="1">
        <v>10612</v>
      </c>
      <c r="T275" s="1">
        <v>11850</v>
      </c>
      <c r="U275" s="1">
        <v>14112</v>
      </c>
      <c r="V275" s="1">
        <v>353</v>
      </c>
      <c r="W275" s="1">
        <v>84</v>
      </c>
      <c r="AB275" s="1">
        <v>57</v>
      </c>
      <c r="AP275"/>
      <c r="AQ275"/>
      <c r="AR275" s="8"/>
      <c r="AS275" t="s">
        <v>2653</v>
      </c>
      <c r="AT275" t="s">
        <v>1611</v>
      </c>
      <c r="AW275" s="31">
        <v>8</v>
      </c>
      <c r="AX275" s="33">
        <v>14</v>
      </c>
      <c r="AY275" s="36">
        <f t="shared" si="120"/>
        <v>8014</v>
      </c>
      <c r="BA275" s="7" t="s">
        <v>31</v>
      </c>
      <c r="BE275" s="1">
        <v>37254</v>
      </c>
      <c r="BF275" s="1">
        <f t="shared" si="123"/>
        <v>6560</v>
      </c>
      <c r="BH275" s="1">
        <v>43814</v>
      </c>
      <c r="BS275" s="1">
        <v>28052</v>
      </c>
    </row>
    <row r="276" spans="1:71" hidden="1" outlineLevel="1">
      <c r="A276" t="s">
        <v>2465</v>
      </c>
      <c r="B276" t="s">
        <v>1611</v>
      </c>
      <c r="C276" s="21">
        <v>18363</v>
      </c>
      <c r="F276" s="1">
        <f t="shared" si="121"/>
        <v>13491</v>
      </c>
      <c r="G276" s="1">
        <f t="shared" si="122"/>
        <v>11752</v>
      </c>
      <c r="H276" s="1">
        <v>9085</v>
      </c>
      <c r="I276" s="1">
        <v>8548</v>
      </c>
      <c r="J276" s="2" t="str">
        <f t="shared" si="111"/>
        <v/>
      </c>
      <c r="K276" s="2">
        <f t="shared" si="112"/>
        <v>0.63360759024534874</v>
      </c>
      <c r="L276" s="50">
        <f t="shared" si="113"/>
        <v>3</v>
      </c>
      <c r="M276" s="9">
        <f t="shared" si="114"/>
        <v>1</v>
      </c>
      <c r="N276" s="8">
        <f t="shared" si="115"/>
        <v>2</v>
      </c>
      <c r="O276" s="2">
        <f t="shared" si="116"/>
        <v>0.25974912535199252</v>
      </c>
      <c r="P276" s="2">
        <f t="shared" si="117"/>
        <v>0.38134653127399948</v>
      </c>
      <c r="Q276" s="2">
        <f t="shared" si="118"/>
        <v>0.34601928492192169</v>
      </c>
      <c r="R276" s="2">
        <f t="shared" si="119"/>
        <v>1.2885058452086262E-2</v>
      </c>
      <c r="S276" s="1">
        <v>3044</v>
      </c>
      <c r="T276" s="1">
        <v>4469</v>
      </c>
      <c r="U276" s="1">
        <v>4055</v>
      </c>
      <c r="V276" s="1">
        <v>77</v>
      </c>
      <c r="W276" s="1">
        <v>48</v>
      </c>
      <c r="AB276" s="1">
        <v>26</v>
      </c>
      <c r="AS276" t="s">
        <v>2465</v>
      </c>
      <c r="AT276" t="s">
        <v>1611</v>
      </c>
      <c r="AU276" s="1"/>
      <c r="AW276" s="31">
        <v>8</v>
      </c>
      <c r="AX276" s="33">
        <v>15</v>
      </c>
      <c r="AY276" s="36">
        <f t="shared" si="120"/>
        <v>8015</v>
      </c>
      <c r="BA276" s="7" t="s">
        <v>31</v>
      </c>
      <c r="BE276" s="1">
        <v>11752</v>
      </c>
      <c r="BF276" s="1">
        <f t="shared" si="123"/>
        <v>1739</v>
      </c>
      <c r="BH276" s="1">
        <v>13491</v>
      </c>
      <c r="BS276" s="1">
        <v>9085</v>
      </c>
    </row>
    <row r="277" spans="1:71" hidden="1" outlineLevel="1">
      <c r="A277" t="s">
        <v>2925</v>
      </c>
      <c r="B277" t="s">
        <v>1611</v>
      </c>
      <c r="C277" s="21">
        <v>1871</v>
      </c>
      <c r="F277" s="1">
        <f t="shared" si="121"/>
        <v>1424</v>
      </c>
      <c r="G277" s="1">
        <f t="shared" si="122"/>
        <v>1306</v>
      </c>
      <c r="H277" s="1">
        <v>1175</v>
      </c>
      <c r="I277" s="1">
        <v>1013</v>
      </c>
      <c r="J277" s="2" t="str">
        <f t="shared" si="111"/>
        <v/>
      </c>
      <c r="K277" s="2">
        <f t="shared" si="112"/>
        <v>0.711376404494382</v>
      </c>
      <c r="L277" s="50">
        <f t="shared" si="113"/>
        <v>3</v>
      </c>
      <c r="M277" s="9">
        <f t="shared" si="114"/>
        <v>1</v>
      </c>
      <c r="N277" s="8">
        <f t="shared" si="115"/>
        <v>2</v>
      </c>
      <c r="O277" s="2">
        <f t="shared" si="116"/>
        <v>0.12051868802440885</v>
      </c>
      <c r="P277" s="2">
        <f t="shared" si="117"/>
        <v>0.66056445461479785</v>
      </c>
      <c r="Q277" s="2">
        <f t="shared" si="118"/>
        <v>0.2120518688024409</v>
      </c>
      <c r="R277" s="2">
        <f t="shared" si="119"/>
        <v>6.8649885583523529E-3</v>
      </c>
      <c r="S277" s="1">
        <v>158</v>
      </c>
      <c r="T277" s="1">
        <v>866</v>
      </c>
      <c r="U277" s="1">
        <v>278</v>
      </c>
      <c r="V277" s="1">
        <v>4</v>
      </c>
      <c r="W277" s="1">
        <v>3</v>
      </c>
      <c r="AB277" s="1">
        <v>2</v>
      </c>
      <c r="AS277" t="s">
        <v>2925</v>
      </c>
      <c r="AT277" t="s">
        <v>1611</v>
      </c>
      <c r="AU277" s="1"/>
      <c r="AW277" s="31">
        <v>8</v>
      </c>
      <c r="AX277" s="33">
        <v>17</v>
      </c>
      <c r="AY277" s="36">
        <f t="shared" si="120"/>
        <v>8017</v>
      </c>
      <c r="BA277" s="7" t="s">
        <v>31</v>
      </c>
      <c r="BE277" s="1">
        <v>1306</v>
      </c>
      <c r="BF277" s="1">
        <f t="shared" si="123"/>
        <v>118</v>
      </c>
      <c r="BH277" s="1">
        <v>1424</v>
      </c>
      <c r="BS277" s="1">
        <v>1070</v>
      </c>
    </row>
    <row r="278" spans="1:71" hidden="1" outlineLevel="1">
      <c r="A278" t="s">
        <v>2701</v>
      </c>
      <c r="B278" t="s">
        <v>1611</v>
      </c>
      <c r="C278" s="21">
        <v>9187</v>
      </c>
      <c r="F278" s="1">
        <f t="shared" si="121"/>
        <v>7707</v>
      </c>
      <c r="G278" s="1">
        <f t="shared" si="122"/>
        <v>6626</v>
      </c>
      <c r="H278" s="1">
        <v>4753</v>
      </c>
      <c r="I278" s="1">
        <v>4545</v>
      </c>
      <c r="J278" s="2" t="str">
        <f t="shared" si="111"/>
        <v/>
      </c>
      <c r="K278" s="2">
        <f t="shared" si="112"/>
        <v>0.58972362787076682</v>
      </c>
      <c r="L278" s="50">
        <f t="shared" si="113"/>
        <v>2</v>
      </c>
      <c r="M278" s="9">
        <f t="shared" si="114"/>
        <v>3</v>
      </c>
      <c r="N278" s="8">
        <f t="shared" si="115"/>
        <v>1</v>
      </c>
      <c r="O278" s="2">
        <f t="shared" si="116"/>
        <v>0.30191813925388916</v>
      </c>
      <c r="P278" s="2">
        <f t="shared" si="117"/>
        <v>0.29904848210240143</v>
      </c>
      <c r="Q278" s="2">
        <f t="shared" si="118"/>
        <v>0.38106026280018124</v>
      </c>
      <c r="R278" s="2">
        <f t="shared" si="119"/>
        <v>1.797311584352812E-2</v>
      </c>
      <c r="S278" s="1">
        <v>1999</v>
      </c>
      <c r="T278" s="1">
        <v>1980</v>
      </c>
      <c r="U278" s="1">
        <v>2523</v>
      </c>
      <c r="V278" s="1">
        <v>81</v>
      </c>
      <c r="W278" s="1">
        <v>22</v>
      </c>
      <c r="AB278" s="1">
        <v>16</v>
      </c>
      <c r="AS278" t="s">
        <v>2701</v>
      </c>
      <c r="AT278" t="s">
        <v>1611</v>
      </c>
      <c r="AU278" s="1"/>
      <c r="AW278" s="31">
        <v>8</v>
      </c>
      <c r="AX278" s="33">
        <v>19</v>
      </c>
      <c r="AY278" s="36">
        <f t="shared" si="120"/>
        <v>8019</v>
      </c>
      <c r="BA278" s="7" t="s">
        <v>31</v>
      </c>
      <c r="BE278" s="1">
        <v>6626</v>
      </c>
      <c r="BF278" s="1">
        <f t="shared" si="123"/>
        <v>1081</v>
      </c>
      <c r="BH278" s="1">
        <v>7707</v>
      </c>
      <c r="BS278" s="1">
        <v>4734</v>
      </c>
    </row>
    <row r="279" spans="1:71" hidden="1" outlineLevel="1">
      <c r="A279" t="s">
        <v>1261</v>
      </c>
      <c r="B279" t="s">
        <v>1611</v>
      </c>
      <c r="C279" s="21">
        <v>8265</v>
      </c>
      <c r="F279" s="1">
        <f t="shared" si="121"/>
        <v>5606</v>
      </c>
      <c r="G279" s="1">
        <f t="shared" si="122"/>
        <v>4865</v>
      </c>
      <c r="H279" s="1">
        <v>3586</v>
      </c>
      <c r="I279" s="1">
        <v>3476</v>
      </c>
      <c r="J279" s="2" t="str">
        <f t="shared" si="111"/>
        <v/>
      </c>
      <c r="K279" s="2">
        <f t="shared" si="112"/>
        <v>0.62004994648590794</v>
      </c>
      <c r="L279" s="50">
        <f t="shared" si="113"/>
        <v>1</v>
      </c>
      <c r="M279" s="9">
        <f t="shared" si="114"/>
        <v>2</v>
      </c>
      <c r="N279" s="8">
        <f t="shared" si="115"/>
        <v>3</v>
      </c>
      <c r="O279" s="2">
        <f t="shared" si="116"/>
        <v>0.49410304158907509</v>
      </c>
      <c r="P279" s="2">
        <f t="shared" si="117"/>
        <v>0.35981791847713634</v>
      </c>
      <c r="Q279" s="2">
        <f t="shared" si="118"/>
        <v>0.14318228843368508</v>
      </c>
      <c r="R279" s="2">
        <f t="shared" si="119"/>
        <v>2.8967515001035449E-3</v>
      </c>
      <c r="S279" s="1">
        <v>2388</v>
      </c>
      <c r="T279" s="1">
        <v>1739</v>
      </c>
      <c r="U279" s="1">
        <v>692</v>
      </c>
      <c r="V279" s="1">
        <v>8</v>
      </c>
      <c r="W279" s="1">
        <v>2</v>
      </c>
      <c r="AB279" s="1">
        <v>4</v>
      </c>
      <c r="AS279" t="s">
        <v>1261</v>
      </c>
      <c r="AT279" t="s">
        <v>1611</v>
      </c>
      <c r="AU279" s="1"/>
      <c r="AW279" s="31">
        <v>8</v>
      </c>
      <c r="AX279" s="33">
        <v>21</v>
      </c>
      <c r="AY279" s="36">
        <f t="shared" si="120"/>
        <v>8021</v>
      </c>
      <c r="BA279" s="7" t="s">
        <v>31</v>
      </c>
      <c r="BE279" s="1">
        <v>4865</v>
      </c>
      <c r="BF279" s="1">
        <f t="shared" si="123"/>
        <v>741</v>
      </c>
      <c r="BH279" s="1">
        <v>5606</v>
      </c>
      <c r="BS279" s="1">
        <v>3586</v>
      </c>
    </row>
    <row r="280" spans="1:71" hidden="1" outlineLevel="1">
      <c r="A280" t="s">
        <v>1635</v>
      </c>
      <c r="B280" t="s">
        <v>1611</v>
      </c>
      <c r="C280" s="21">
        <v>3568</v>
      </c>
      <c r="F280" s="1">
        <f t="shared" si="121"/>
        <v>2757</v>
      </c>
      <c r="G280" s="1">
        <f t="shared" si="122"/>
        <v>2354</v>
      </c>
      <c r="H280" s="1">
        <v>1515</v>
      </c>
      <c r="I280" s="1">
        <v>1399</v>
      </c>
      <c r="J280" s="2" t="str">
        <f t="shared" si="111"/>
        <v/>
      </c>
      <c r="K280" s="2">
        <f t="shared" si="112"/>
        <v>0.50743561842582519</v>
      </c>
      <c r="L280" s="50">
        <f t="shared" si="113"/>
        <v>1</v>
      </c>
      <c r="M280" s="9">
        <f t="shared" si="114"/>
        <v>3</v>
      </c>
      <c r="N280" s="8">
        <f t="shared" si="115"/>
        <v>2</v>
      </c>
      <c r="O280" s="2">
        <f t="shared" si="116"/>
        <v>0.68880374627501062</v>
      </c>
      <c r="P280" s="2">
        <f t="shared" si="117"/>
        <v>0.13707960834397617</v>
      </c>
      <c r="Q280" s="2">
        <f t="shared" si="118"/>
        <v>0.16177096636866753</v>
      </c>
      <c r="R280" s="2">
        <f t="shared" si="119"/>
        <v>1.2345679012345678E-2</v>
      </c>
      <c r="S280" s="1">
        <v>1618</v>
      </c>
      <c r="T280" s="1">
        <v>322</v>
      </c>
      <c r="U280" s="1">
        <v>380</v>
      </c>
      <c r="V280" s="1">
        <v>13</v>
      </c>
      <c r="W280" s="1">
        <v>11</v>
      </c>
      <c r="AB280" s="1">
        <v>5</v>
      </c>
      <c r="AS280" t="s">
        <v>1635</v>
      </c>
      <c r="AT280" t="s">
        <v>1611</v>
      </c>
      <c r="AU280" s="1"/>
      <c r="AW280" s="31">
        <v>8</v>
      </c>
      <c r="AX280" s="33">
        <v>23</v>
      </c>
      <c r="AY280" s="36">
        <f t="shared" si="120"/>
        <v>8023</v>
      </c>
      <c r="BA280" s="7" t="s">
        <v>31</v>
      </c>
      <c r="BE280" s="1">
        <v>2354</v>
      </c>
      <c r="BF280" s="1">
        <f t="shared" si="123"/>
        <v>403</v>
      </c>
      <c r="BH280" s="1">
        <v>2757</v>
      </c>
      <c r="BS280" s="1">
        <v>1515</v>
      </c>
    </row>
    <row r="281" spans="1:71" hidden="1" outlineLevel="1">
      <c r="A281" t="s">
        <v>2047</v>
      </c>
      <c r="B281" t="s">
        <v>1611</v>
      </c>
      <c r="C281" s="21">
        <v>5360</v>
      </c>
      <c r="F281" s="1">
        <f t="shared" si="121"/>
        <v>2052</v>
      </c>
      <c r="G281" s="1">
        <f t="shared" si="122"/>
        <v>1793</v>
      </c>
      <c r="H281" s="1">
        <v>1360</v>
      </c>
      <c r="I281" s="1">
        <v>1322</v>
      </c>
      <c r="J281" s="2" t="str">
        <f t="shared" si="111"/>
        <v/>
      </c>
      <c r="K281" s="2">
        <f t="shared" si="112"/>
        <v>0.64424951267056529</v>
      </c>
      <c r="L281" s="50">
        <f t="shared" si="113"/>
        <v>2</v>
      </c>
      <c r="M281" s="9">
        <f t="shared" si="114"/>
        <v>1</v>
      </c>
      <c r="N281" s="8">
        <f t="shared" si="115"/>
        <v>3</v>
      </c>
      <c r="O281" s="2">
        <f t="shared" si="116"/>
        <v>0.24707194645844952</v>
      </c>
      <c r="P281" s="2">
        <f t="shared" si="117"/>
        <v>0.51701059676519801</v>
      </c>
      <c r="Q281" s="2">
        <f t="shared" si="118"/>
        <v>0.22253206915783602</v>
      </c>
      <c r="R281" s="2">
        <f t="shared" si="119"/>
        <v>1.3385387618516431E-2</v>
      </c>
      <c r="S281" s="1">
        <v>443</v>
      </c>
      <c r="T281" s="1">
        <v>927</v>
      </c>
      <c r="U281" s="1">
        <v>399</v>
      </c>
      <c r="V281" s="1">
        <v>16</v>
      </c>
      <c r="W281" s="1">
        <v>3</v>
      </c>
      <c r="AB281" s="1">
        <v>5</v>
      </c>
      <c r="AS281" t="s">
        <v>2047</v>
      </c>
      <c r="AT281" t="s">
        <v>1611</v>
      </c>
      <c r="AU281" s="1"/>
      <c r="AW281" s="31">
        <v>8</v>
      </c>
      <c r="AX281" s="33">
        <v>25</v>
      </c>
      <c r="AY281" s="36">
        <f t="shared" si="120"/>
        <v>8025</v>
      </c>
      <c r="BA281" s="7" t="s">
        <v>31</v>
      </c>
      <c r="BE281" s="1">
        <v>1793</v>
      </c>
      <c r="BF281" s="1">
        <f t="shared" si="123"/>
        <v>259</v>
      </c>
      <c r="BH281" s="1">
        <v>2052</v>
      </c>
      <c r="BS281" s="1">
        <v>1360</v>
      </c>
    </row>
    <row r="282" spans="1:71" hidden="1" outlineLevel="1">
      <c r="A282" t="s">
        <v>1719</v>
      </c>
      <c r="B282" t="s">
        <v>1611</v>
      </c>
      <c r="C282" s="21">
        <v>4361</v>
      </c>
      <c r="F282" s="1">
        <f t="shared" si="121"/>
        <v>3500</v>
      </c>
      <c r="G282" s="1">
        <f t="shared" si="122"/>
        <v>3130</v>
      </c>
      <c r="H282" s="1">
        <v>2553</v>
      </c>
      <c r="I282" s="1">
        <v>2496</v>
      </c>
      <c r="J282" s="2" t="str">
        <f t="shared" si="111"/>
        <v/>
      </c>
      <c r="K282" s="2">
        <f t="shared" si="112"/>
        <v>0.71314285714285719</v>
      </c>
      <c r="L282" s="50">
        <f t="shared" si="113"/>
        <v>3</v>
      </c>
      <c r="M282" s="9">
        <f t="shared" si="114"/>
        <v>1</v>
      </c>
      <c r="N282" s="8">
        <f t="shared" si="115"/>
        <v>2</v>
      </c>
      <c r="O282" s="2">
        <f t="shared" si="116"/>
        <v>0.1424928275422378</v>
      </c>
      <c r="P282" s="2">
        <f t="shared" si="117"/>
        <v>0.63053873127191584</v>
      </c>
      <c r="Q282" s="2">
        <f t="shared" si="118"/>
        <v>0.21581128466687918</v>
      </c>
      <c r="R282" s="2">
        <f t="shared" si="119"/>
        <v>1.1157156518967176E-2</v>
      </c>
      <c r="S282" s="1">
        <v>447</v>
      </c>
      <c r="T282" s="1">
        <v>1978</v>
      </c>
      <c r="U282" s="1">
        <v>677</v>
      </c>
      <c r="V282" s="1">
        <v>24</v>
      </c>
      <c r="W282" s="1">
        <v>7</v>
      </c>
      <c r="AB282" s="1">
        <v>4</v>
      </c>
      <c r="AS282" t="s">
        <v>1719</v>
      </c>
      <c r="AT282" t="s">
        <v>1611</v>
      </c>
      <c r="AU282" s="1"/>
      <c r="AW282" s="31">
        <v>8</v>
      </c>
      <c r="AX282" s="33">
        <v>27</v>
      </c>
      <c r="AY282" s="36">
        <f t="shared" si="120"/>
        <v>8027</v>
      </c>
      <c r="BA282" s="7" t="s">
        <v>31</v>
      </c>
      <c r="BE282" s="1">
        <v>3130</v>
      </c>
      <c r="BF282" s="1">
        <f t="shared" si="123"/>
        <v>370</v>
      </c>
      <c r="BH282" s="1">
        <v>3500</v>
      </c>
      <c r="BS282" s="1">
        <v>2552</v>
      </c>
    </row>
    <row r="283" spans="1:71" hidden="1" outlineLevel="1">
      <c r="A283" t="s">
        <v>1720</v>
      </c>
      <c r="B283" t="s">
        <v>1611</v>
      </c>
      <c r="C283" s="21">
        <v>29870</v>
      </c>
      <c r="F283" s="1">
        <f t="shared" si="121"/>
        <v>21080</v>
      </c>
      <c r="G283" s="1">
        <f t="shared" si="122"/>
        <v>17793</v>
      </c>
      <c r="H283" s="1">
        <v>13676</v>
      </c>
      <c r="I283" s="1">
        <v>13360</v>
      </c>
      <c r="J283" s="2" t="str">
        <f t="shared" si="111"/>
        <v/>
      </c>
      <c r="K283" s="2">
        <f t="shared" si="112"/>
        <v>0.63377609108159394</v>
      </c>
      <c r="L283" s="50">
        <f t="shared" si="113"/>
        <v>3</v>
      </c>
      <c r="M283" s="9">
        <f t="shared" si="114"/>
        <v>1</v>
      </c>
      <c r="N283" s="8">
        <f t="shared" si="115"/>
        <v>2</v>
      </c>
      <c r="O283" s="2">
        <f t="shared" si="116"/>
        <v>0.18474758324382384</v>
      </c>
      <c r="P283" s="2">
        <f t="shared" si="117"/>
        <v>0.48092034597772626</v>
      </c>
      <c r="Q283" s="2">
        <f t="shared" si="118"/>
        <v>0.31991633218384308</v>
      </c>
      <c r="R283" s="2">
        <f t="shared" si="119"/>
        <v>1.4415738594606764E-2</v>
      </c>
      <c r="S283" s="1">
        <v>3268</v>
      </c>
      <c r="T283" s="1">
        <v>8507</v>
      </c>
      <c r="U283" s="1">
        <v>5659</v>
      </c>
      <c r="V283" s="1">
        <v>117</v>
      </c>
      <c r="W283" s="1">
        <v>57</v>
      </c>
      <c r="X283" s="1">
        <v>1</v>
      </c>
      <c r="AB283" s="1">
        <v>80</v>
      </c>
      <c r="AS283" t="s">
        <v>1720</v>
      </c>
      <c r="AT283" t="s">
        <v>1611</v>
      </c>
      <c r="AU283" s="1"/>
      <c r="AW283" s="31">
        <v>8</v>
      </c>
      <c r="AX283" s="33">
        <v>29</v>
      </c>
      <c r="AY283" s="36">
        <f t="shared" si="120"/>
        <v>8029</v>
      </c>
      <c r="BA283" s="7" t="s">
        <v>31</v>
      </c>
      <c r="BE283" s="1">
        <v>17793</v>
      </c>
      <c r="BF283" s="1">
        <f t="shared" si="123"/>
        <v>3287</v>
      </c>
      <c r="BH283" s="1">
        <v>21080</v>
      </c>
      <c r="BS283" s="1">
        <v>13676</v>
      </c>
    </row>
    <row r="284" spans="1:71" hidden="1" outlineLevel="1">
      <c r="A284" t="s">
        <v>2030</v>
      </c>
      <c r="B284" t="s">
        <v>1611</v>
      </c>
      <c r="C284" s="21">
        <v>663862</v>
      </c>
      <c r="F284" s="1">
        <f t="shared" si="121"/>
        <v>476006</v>
      </c>
      <c r="G284" s="1">
        <f t="shared" si="122"/>
        <v>363630</v>
      </c>
      <c r="H284" s="1">
        <v>235418</v>
      </c>
      <c r="I284" s="1">
        <v>225527</v>
      </c>
      <c r="J284" s="2" t="str">
        <f t="shared" si="111"/>
        <v/>
      </c>
      <c r="K284" s="2">
        <f t="shared" si="112"/>
        <v>0.47379024634143269</v>
      </c>
      <c r="L284" s="50">
        <f t="shared" si="113"/>
        <v>1</v>
      </c>
      <c r="M284" s="9">
        <f t="shared" si="114"/>
        <v>3</v>
      </c>
      <c r="N284" s="8">
        <f t="shared" si="115"/>
        <v>2</v>
      </c>
      <c r="O284" s="2">
        <f t="shared" si="116"/>
        <v>0.47441511772337841</v>
      </c>
      <c r="P284" s="2">
        <f t="shared" si="117"/>
        <v>0.15448859282455882</v>
      </c>
      <c r="Q284" s="2">
        <f t="shared" si="118"/>
        <v>0.35336931473955896</v>
      </c>
      <c r="R284" s="2">
        <f t="shared" si="119"/>
        <v>1.7726974712503785E-2</v>
      </c>
      <c r="S284" s="1">
        <v>171493</v>
      </c>
      <c r="T284" s="1">
        <v>55845</v>
      </c>
      <c r="U284" s="1">
        <v>127737</v>
      </c>
      <c r="V284" s="1">
        <v>3833</v>
      </c>
      <c r="W284" s="1">
        <v>1618</v>
      </c>
      <c r="X284" s="1">
        <v>46</v>
      </c>
      <c r="AB284" s="1">
        <v>911</v>
      </c>
      <c r="AS284" t="s">
        <v>2030</v>
      </c>
      <c r="AT284" t="s">
        <v>1611</v>
      </c>
      <c r="AU284" s="1"/>
      <c r="AW284" s="31">
        <v>8</v>
      </c>
      <c r="AX284" s="33">
        <v>31</v>
      </c>
      <c r="AY284" s="36">
        <f t="shared" si="120"/>
        <v>8031</v>
      </c>
      <c r="BA284" s="7" t="s">
        <v>31</v>
      </c>
      <c r="BE284" s="1">
        <v>363630</v>
      </c>
      <c r="BF284" s="1">
        <f t="shared" si="123"/>
        <v>112376</v>
      </c>
      <c r="BH284" s="1">
        <v>476006</v>
      </c>
      <c r="BS284" s="1">
        <v>235418</v>
      </c>
    </row>
    <row r="285" spans="1:71" hidden="1" outlineLevel="1">
      <c r="A285" t="s">
        <v>2205</v>
      </c>
      <c r="B285" t="s">
        <v>1611</v>
      </c>
      <c r="C285" s="21">
        <v>1978</v>
      </c>
      <c r="F285" s="1">
        <f t="shared" si="121"/>
        <v>1632</v>
      </c>
      <c r="G285" s="1">
        <f t="shared" si="122"/>
        <v>1406</v>
      </c>
      <c r="H285" s="1">
        <v>1002</v>
      </c>
      <c r="I285" s="1">
        <v>963</v>
      </c>
      <c r="J285" s="2" t="str">
        <f t="shared" si="111"/>
        <v/>
      </c>
      <c r="K285" s="2">
        <f t="shared" si="112"/>
        <v>0.59007352941176472</v>
      </c>
      <c r="L285" s="50">
        <f t="shared" si="113"/>
        <v>3</v>
      </c>
      <c r="M285" s="9">
        <f t="shared" si="114"/>
        <v>1</v>
      </c>
      <c r="N285" s="8">
        <f t="shared" si="115"/>
        <v>2</v>
      </c>
      <c r="O285" s="2">
        <f t="shared" si="116"/>
        <v>0.26462196861626247</v>
      </c>
      <c r="P285" s="2">
        <f t="shared" si="117"/>
        <v>0.44293865905848789</v>
      </c>
      <c r="Q285" s="2">
        <f t="shared" si="118"/>
        <v>0.28031383737517834</v>
      </c>
      <c r="R285" s="2">
        <f t="shared" si="119"/>
        <v>1.2125534950071237E-2</v>
      </c>
      <c r="S285" s="1">
        <v>371</v>
      </c>
      <c r="T285" s="1">
        <v>621</v>
      </c>
      <c r="U285" s="1">
        <v>393</v>
      </c>
      <c r="V285" s="1">
        <v>4</v>
      </c>
      <c r="W285" s="1">
        <v>3</v>
      </c>
      <c r="AB285" s="1">
        <v>10</v>
      </c>
      <c r="AS285" t="s">
        <v>2205</v>
      </c>
      <c r="AT285" t="s">
        <v>1611</v>
      </c>
      <c r="AU285" s="1"/>
      <c r="AW285" s="31">
        <v>8</v>
      </c>
      <c r="AX285" s="33">
        <v>33</v>
      </c>
      <c r="AY285" s="36">
        <f t="shared" si="120"/>
        <v>8033</v>
      </c>
      <c r="BA285" s="7" t="s">
        <v>31</v>
      </c>
      <c r="BE285" s="1">
        <v>1406</v>
      </c>
      <c r="BF285" s="1">
        <f t="shared" si="123"/>
        <v>226</v>
      </c>
      <c r="BH285" s="1">
        <v>1632</v>
      </c>
      <c r="BS285" s="1">
        <v>1002</v>
      </c>
    </row>
    <row r="286" spans="1:71" hidden="1" outlineLevel="1">
      <c r="A286" t="s">
        <v>2674</v>
      </c>
      <c r="B286" t="s">
        <v>1611</v>
      </c>
      <c r="C286" s="21">
        <v>314638</v>
      </c>
      <c r="F286" s="1">
        <f t="shared" si="121"/>
        <v>225805</v>
      </c>
      <c r="G286" s="1">
        <f t="shared" si="122"/>
        <v>190781</v>
      </c>
      <c r="H286" s="1">
        <v>139685</v>
      </c>
      <c r="I286" s="1">
        <v>135613</v>
      </c>
      <c r="J286" s="2" t="str">
        <f t="shared" si="111"/>
        <v/>
      </c>
      <c r="K286" s="2">
        <f t="shared" si="112"/>
        <v>0.60057571798675846</v>
      </c>
      <c r="L286" s="50">
        <f t="shared" si="113"/>
        <v>3</v>
      </c>
      <c r="M286" s="9">
        <f t="shared" si="114"/>
        <v>1</v>
      </c>
      <c r="N286" s="8">
        <f t="shared" si="115"/>
        <v>2</v>
      </c>
      <c r="O286" s="2">
        <f t="shared" si="116"/>
        <v>0.19807422036227226</v>
      </c>
      <c r="P286" s="2">
        <f t="shared" si="117"/>
        <v>0.47476789809982078</v>
      </c>
      <c r="Q286" s="2">
        <f t="shared" si="118"/>
        <v>0.315125677235989</v>
      </c>
      <c r="R286" s="2">
        <f t="shared" si="119"/>
        <v>1.2032204301917926E-2</v>
      </c>
      <c r="S286" s="1">
        <v>37912</v>
      </c>
      <c r="T286" s="1">
        <v>90872</v>
      </c>
      <c r="U286" s="1">
        <v>60316</v>
      </c>
      <c r="V286" s="1">
        <v>1711</v>
      </c>
      <c r="W286" s="1">
        <v>304</v>
      </c>
      <c r="X286" s="1">
        <v>4</v>
      </c>
      <c r="AB286" s="1">
        <v>284</v>
      </c>
      <c r="AS286" t="s">
        <v>2674</v>
      </c>
      <c r="AT286" t="s">
        <v>1611</v>
      </c>
      <c r="AU286" s="1"/>
      <c r="AW286" s="31">
        <v>8</v>
      </c>
      <c r="AX286" s="33">
        <v>35</v>
      </c>
      <c r="AY286" s="36">
        <f t="shared" si="120"/>
        <v>8035</v>
      </c>
      <c r="BA286" s="7" t="s">
        <v>31</v>
      </c>
      <c r="BE286" s="1">
        <v>190781</v>
      </c>
      <c r="BF286" s="1">
        <f t="shared" si="123"/>
        <v>35024</v>
      </c>
      <c r="BH286" s="1">
        <v>225805</v>
      </c>
      <c r="BS286" s="1">
        <v>139685</v>
      </c>
    </row>
    <row r="287" spans="1:71" hidden="1" outlineLevel="1">
      <c r="A287" t="s">
        <v>2675</v>
      </c>
      <c r="B287" t="s">
        <v>1611</v>
      </c>
      <c r="C287" s="21">
        <v>52921</v>
      </c>
      <c r="F287" s="1">
        <f t="shared" si="121"/>
        <v>33136</v>
      </c>
      <c r="G287" s="1">
        <f t="shared" si="122"/>
        <v>26659</v>
      </c>
      <c r="H287" s="1">
        <v>17773</v>
      </c>
      <c r="I287" s="1">
        <v>16604</v>
      </c>
      <c r="J287" s="2" t="str">
        <f t="shared" si="111"/>
        <v/>
      </c>
      <c r="K287" s="2">
        <f t="shared" si="112"/>
        <v>0.50108643167551903</v>
      </c>
      <c r="L287" s="50">
        <f t="shared" si="113"/>
        <v>2</v>
      </c>
      <c r="M287" s="9">
        <f t="shared" si="114"/>
        <v>3</v>
      </c>
      <c r="N287" s="8">
        <f t="shared" si="115"/>
        <v>1</v>
      </c>
      <c r="O287" s="2">
        <f t="shared" si="116"/>
        <v>0.27836367048226685</v>
      </c>
      <c r="P287" s="2">
        <f t="shared" si="117"/>
        <v>0.27517357853255769</v>
      </c>
      <c r="Q287" s="2">
        <f t="shared" si="118"/>
        <v>0.43021204728842183</v>
      </c>
      <c r="R287" s="2">
        <f t="shared" si="119"/>
        <v>1.6250703696753632E-2</v>
      </c>
      <c r="S287" s="1">
        <v>7417</v>
      </c>
      <c r="T287" s="1">
        <v>7332</v>
      </c>
      <c r="U287" s="1">
        <v>11463</v>
      </c>
      <c r="V287" s="1">
        <v>259</v>
      </c>
      <c r="W287" s="1">
        <v>115</v>
      </c>
      <c r="AB287" s="1">
        <v>59</v>
      </c>
      <c r="AS287" t="s">
        <v>2675</v>
      </c>
      <c r="AT287" t="s">
        <v>1611</v>
      </c>
      <c r="AU287" s="1"/>
      <c r="AW287" s="31">
        <v>8</v>
      </c>
      <c r="AX287" s="33">
        <v>37</v>
      </c>
      <c r="AY287" s="36">
        <f t="shared" si="120"/>
        <v>8037</v>
      </c>
      <c r="BA287" s="7" t="s">
        <v>31</v>
      </c>
      <c r="BE287" s="1">
        <v>26659</v>
      </c>
      <c r="BF287" s="1">
        <f t="shared" si="123"/>
        <v>6477</v>
      </c>
      <c r="BH287" s="1">
        <v>33136</v>
      </c>
      <c r="BS287" s="1">
        <v>17773</v>
      </c>
    </row>
    <row r="288" spans="1:71" hidden="1" outlineLevel="1">
      <c r="A288" t="s">
        <v>2260</v>
      </c>
      <c r="B288" t="s">
        <v>1611</v>
      </c>
      <c r="C288" s="21">
        <v>24195</v>
      </c>
      <c r="F288" s="1">
        <f t="shared" si="121"/>
        <v>18784</v>
      </c>
      <c r="G288" s="1">
        <f t="shared" si="122"/>
        <v>16460</v>
      </c>
      <c r="H288" s="1">
        <v>12490</v>
      </c>
      <c r="I288" s="1">
        <v>12265</v>
      </c>
      <c r="J288" s="2" t="str">
        <f t="shared" si="111"/>
        <v/>
      </c>
      <c r="K288" s="2">
        <f t="shared" si="112"/>
        <v>0.65294931856899485</v>
      </c>
      <c r="L288" s="50">
        <f t="shared" si="113"/>
        <v>3</v>
      </c>
      <c r="M288" s="9">
        <f t="shared" si="114"/>
        <v>1</v>
      </c>
      <c r="N288" s="8">
        <f t="shared" si="115"/>
        <v>2</v>
      </c>
      <c r="O288" s="2">
        <f t="shared" si="116"/>
        <v>0.13118148599269183</v>
      </c>
      <c r="P288" s="2">
        <f t="shared" si="117"/>
        <v>0.54738124238733255</v>
      </c>
      <c r="Q288" s="2">
        <f t="shared" si="118"/>
        <v>0.31138855054811204</v>
      </c>
      <c r="R288" s="2">
        <f t="shared" si="119"/>
        <v>1.0048721071863553E-2</v>
      </c>
      <c r="S288" s="1">
        <v>2154</v>
      </c>
      <c r="T288" s="1">
        <v>8988</v>
      </c>
      <c r="U288" s="1">
        <v>5113</v>
      </c>
      <c r="V288" s="1">
        <v>105</v>
      </c>
      <c r="W288" s="1">
        <v>15</v>
      </c>
      <c r="AB288" s="1">
        <v>45</v>
      </c>
      <c r="AS288" t="s">
        <v>2260</v>
      </c>
      <c r="AT288" t="s">
        <v>1611</v>
      </c>
      <c r="AU288" s="1"/>
      <c r="AW288" s="31">
        <v>8</v>
      </c>
      <c r="AX288" s="33">
        <v>39</v>
      </c>
      <c r="AY288" s="36">
        <f t="shared" si="120"/>
        <v>8039</v>
      </c>
      <c r="BA288" s="7" t="s">
        <v>31</v>
      </c>
      <c r="BE288" s="1">
        <v>16460</v>
      </c>
      <c r="BF288" s="1">
        <f t="shared" si="123"/>
        <v>2324</v>
      </c>
      <c r="BH288" s="1">
        <v>18784</v>
      </c>
      <c r="BS288" s="1">
        <v>12650</v>
      </c>
    </row>
    <row r="289" spans="1:71" hidden="1" outlineLevel="1">
      <c r="A289" t="s">
        <v>1062</v>
      </c>
      <c r="B289" t="s">
        <v>1611</v>
      </c>
      <c r="C289" s="21">
        <v>663519</v>
      </c>
      <c r="F289" s="1">
        <f t="shared" si="121"/>
        <v>424553</v>
      </c>
      <c r="G289" s="1">
        <f t="shared" si="122"/>
        <v>344450</v>
      </c>
      <c r="H289" s="1">
        <v>231633</v>
      </c>
      <c r="I289" s="1">
        <v>222785</v>
      </c>
      <c r="J289" s="2" t="str">
        <f t="shared" si="111"/>
        <v/>
      </c>
      <c r="K289" s="2">
        <f t="shared" si="112"/>
        <v>0.52475191554411349</v>
      </c>
      <c r="L289" s="50">
        <f t="shared" si="113"/>
        <v>3</v>
      </c>
      <c r="M289" s="9">
        <f t="shared" si="114"/>
        <v>1</v>
      </c>
      <c r="N289" s="8">
        <f t="shared" si="115"/>
        <v>2</v>
      </c>
      <c r="O289" s="2">
        <f t="shared" si="116"/>
        <v>0.20749326348825134</v>
      </c>
      <c r="P289" s="2">
        <f t="shared" si="117"/>
        <v>0.42978219820572394</v>
      </c>
      <c r="Q289" s="2">
        <f t="shared" si="118"/>
        <v>0.34687596986915648</v>
      </c>
      <c r="R289" s="2">
        <f t="shared" si="119"/>
        <v>1.5848568436868216E-2</v>
      </c>
      <c r="S289" s="1">
        <v>71536</v>
      </c>
      <c r="T289" s="1">
        <v>148173</v>
      </c>
      <c r="U289" s="1">
        <v>119590</v>
      </c>
      <c r="V289" s="1">
        <v>3514</v>
      </c>
      <c r="W289" s="1">
        <v>871</v>
      </c>
      <c r="X289" s="1">
        <v>23</v>
      </c>
      <c r="AB289" s="1">
        <v>1056</v>
      </c>
      <c r="AS289" t="s">
        <v>1062</v>
      </c>
      <c r="AT289" t="s">
        <v>1611</v>
      </c>
      <c r="AU289" s="1"/>
      <c r="AW289" s="31">
        <v>8</v>
      </c>
      <c r="AX289" s="33">
        <v>41</v>
      </c>
      <c r="AY289" s="36">
        <f t="shared" si="120"/>
        <v>8041</v>
      </c>
      <c r="BA289" s="7" t="s">
        <v>31</v>
      </c>
      <c r="BE289" s="1">
        <v>344450</v>
      </c>
      <c r="BF289" s="1">
        <f t="shared" si="123"/>
        <v>80103</v>
      </c>
      <c r="BH289" s="1">
        <v>424553</v>
      </c>
      <c r="BS289" s="1">
        <v>231635</v>
      </c>
    </row>
    <row r="290" spans="1:71" hidden="1" outlineLevel="1">
      <c r="A290" t="s">
        <v>2919</v>
      </c>
      <c r="B290" t="s">
        <v>1611</v>
      </c>
      <c r="C290" s="21">
        <v>46502</v>
      </c>
      <c r="F290" s="1">
        <f t="shared" si="121"/>
        <v>28372</v>
      </c>
      <c r="G290" s="1">
        <f t="shared" si="122"/>
        <v>24752</v>
      </c>
      <c r="H290" s="1">
        <v>18398</v>
      </c>
      <c r="I290" s="1">
        <v>16744</v>
      </c>
      <c r="J290" s="2" t="str">
        <f t="shared" si="111"/>
        <v/>
      </c>
      <c r="K290" s="2">
        <f t="shared" si="112"/>
        <v>0.5901593119977443</v>
      </c>
      <c r="L290" s="50">
        <f t="shared" si="113"/>
        <v>3</v>
      </c>
      <c r="M290" s="9">
        <f t="shared" si="114"/>
        <v>1</v>
      </c>
      <c r="N290" s="8">
        <f t="shared" si="115"/>
        <v>2</v>
      </c>
      <c r="O290" s="2">
        <f t="shared" si="116"/>
        <v>0.20714227872702243</v>
      </c>
      <c r="P290" s="2">
        <f t="shared" si="117"/>
        <v>0.44412503036683132</v>
      </c>
      <c r="Q290" s="2">
        <f t="shared" si="118"/>
        <v>0.33363025346181879</v>
      </c>
      <c r="R290" s="2">
        <f t="shared" si="119"/>
        <v>1.5102437444327488E-2</v>
      </c>
      <c r="S290" s="1">
        <v>5116</v>
      </c>
      <c r="T290" s="1">
        <v>10969</v>
      </c>
      <c r="U290" s="1">
        <v>8240</v>
      </c>
      <c r="V290" s="1">
        <v>186</v>
      </c>
      <c r="W290" s="1">
        <v>58</v>
      </c>
      <c r="X290" s="1">
        <v>1</v>
      </c>
      <c r="AB290" s="1">
        <v>128</v>
      </c>
      <c r="AS290" t="s">
        <v>2919</v>
      </c>
      <c r="AT290" t="s">
        <v>1611</v>
      </c>
      <c r="AU290" s="1"/>
      <c r="AW290" s="31">
        <v>8</v>
      </c>
      <c r="AX290" s="33">
        <v>43</v>
      </c>
      <c r="AY290" s="36">
        <f t="shared" si="120"/>
        <v>8043</v>
      </c>
      <c r="BA290" s="7" t="s">
        <v>31</v>
      </c>
      <c r="BE290" s="1">
        <v>24752</v>
      </c>
      <c r="BF290" s="1">
        <f t="shared" si="123"/>
        <v>3620</v>
      </c>
      <c r="BH290" s="1">
        <v>28372</v>
      </c>
      <c r="BS290" s="1">
        <v>17608</v>
      </c>
    </row>
    <row r="291" spans="1:71" hidden="1" outlineLevel="1">
      <c r="A291" t="s">
        <v>1073</v>
      </c>
      <c r="B291" t="s">
        <v>1611</v>
      </c>
      <c r="C291" s="21">
        <v>57461</v>
      </c>
      <c r="F291" s="1">
        <f t="shared" si="121"/>
        <v>33336</v>
      </c>
      <c r="G291" s="1">
        <f t="shared" si="122"/>
        <v>28433</v>
      </c>
      <c r="H291" s="1">
        <v>19942</v>
      </c>
      <c r="I291" s="1">
        <v>19013</v>
      </c>
      <c r="J291" s="2" t="str">
        <f t="shared" si="111"/>
        <v/>
      </c>
      <c r="K291" s="2">
        <f t="shared" si="112"/>
        <v>0.57034437245020397</v>
      </c>
      <c r="L291" s="50">
        <f t="shared" si="113"/>
        <v>3</v>
      </c>
      <c r="M291" s="9">
        <f t="shared" si="114"/>
        <v>2</v>
      </c>
      <c r="N291" s="8">
        <f t="shared" si="115"/>
        <v>1</v>
      </c>
      <c r="O291" s="2">
        <f t="shared" si="116"/>
        <v>0.23654056341007651</v>
      </c>
      <c r="P291" s="2">
        <f t="shared" si="117"/>
        <v>0.32524768183901565</v>
      </c>
      <c r="Q291" s="2">
        <f t="shared" si="118"/>
        <v>0.4232979586080457</v>
      </c>
      <c r="R291" s="2">
        <f t="shared" si="119"/>
        <v>1.491379614286209E-2</v>
      </c>
      <c r="S291" s="1">
        <v>6709</v>
      </c>
      <c r="T291" s="1">
        <v>9225</v>
      </c>
      <c r="U291" s="1">
        <v>12006</v>
      </c>
      <c r="V291" s="1">
        <v>224</v>
      </c>
      <c r="W291" s="1">
        <v>113</v>
      </c>
      <c r="AB291" s="1">
        <v>86</v>
      </c>
      <c r="AS291" t="s">
        <v>1073</v>
      </c>
      <c r="AT291" t="s">
        <v>1611</v>
      </c>
      <c r="AU291" s="1"/>
      <c r="AW291" s="31">
        <v>8</v>
      </c>
      <c r="AX291" s="33">
        <v>45</v>
      </c>
      <c r="AY291" s="36">
        <f t="shared" si="120"/>
        <v>8045</v>
      </c>
      <c r="BA291" s="7" t="s">
        <v>31</v>
      </c>
      <c r="BE291" s="1">
        <v>28433</v>
      </c>
      <c r="BF291" s="1">
        <f t="shared" si="123"/>
        <v>4903</v>
      </c>
      <c r="BH291" s="1">
        <v>33336</v>
      </c>
      <c r="BS291" s="1">
        <v>19671</v>
      </c>
    </row>
    <row r="292" spans="1:71" hidden="1" outlineLevel="1">
      <c r="A292" t="s">
        <v>580</v>
      </c>
      <c r="B292" t="s">
        <v>1611</v>
      </c>
      <c r="C292" s="21">
        <v>5851</v>
      </c>
      <c r="F292" s="1">
        <f t="shared" si="121"/>
        <v>4671</v>
      </c>
      <c r="G292" s="1">
        <f t="shared" si="122"/>
        <v>4102</v>
      </c>
      <c r="H292" s="1">
        <v>2960</v>
      </c>
      <c r="I292" s="1">
        <v>2822</v>
      </c>
      <c r="J292" s="2" t="str">
        <f t="shared" si="111"/>
        <v/>
      </c>
      <c r="K292" s="2">
        <f t="shared" si="112"/>
        <v>0.60415328623421105</v>
      </c>
      <c r="L292" s="50">
        <f t="shared" si="113"/>
        <v>2</v>
      </c>
      <c r="M292" s="9">
        <f t="shared" si="114"/>
        <v>3</v>
      </c>
      <c r="N292" s="8">
        <f t="shared" si="115"/>
        <v>1</v>
      </c>
      <c r="O292" s="2">
        <f t="shared" si="116"/>
        <v>0.29850012294074257</v>
      </c>
      <c r="P292" s="2">
        <f t="shared" si="117"/>
        <v>0.2776001967051881</v>
      </c>
      <c r="Q292" s="2">
        <f t="shared" si="118"/>
        <v>0.40521268748463241</v>
      </c>
      <c r="R292" s="2">
        <f t="shared" si="119"/>
        <v>1.8686992869436925E-2</v>
      </c>
      <c r="S292" s="1">
        <v>1214</v>
      </c>
      <c r="T292" s="1">
        <v>1129</v>
      </c>
      <c r="U292" s="1">
        <v>1648</v>
      </c>
      <c r="V292" s="1">
        <v>41</v>
      </c>
      <c r="W292" s="1">
        <v>17</v>
      </c>
      <c r="AB292" s="1">
        <v>18</v>
      </c>
      <c r="AS292" t="s">
        <v>580</v>
      </c>
      <c r="AT292" t="s">
        <v>1611</v>
      </c>
      <c r="AU292" s="1"/>
      <c r="AW292" s="31">
        <v>8</v>
      </c>
      <c r="AX292" s="33">
        <v>47</v>
      </c>
      <c r="AY292" s="36">
        <f t="shared" si="120"/>
        <v>8047</v>
      </c>
      <c r="BA292" s="7" t="s">
        <v>31</v>
      </c>
      <c r="BE292" s="1">
        <v>4102</v>
      </c>
      <c r="BF292" s="1">
        <f t="shared" si="123"/>
        <v>569</v>
      </c>
      <c r="BH292" s="1">
        <v>4671</v>
      </c>
      <c r="BS292" s="1">
        <v>2960</v>
      </c>
    </row>
    <row r="293" spans="1:71" hidden="1" outlineLevel="1">
      <c r="A293" t="s">
        <v>601</v>
      </c>
      <c r="B293" t="s">
        <v>1611</v>
      </c>
      <c r="C293" s="21">
        <v>14546</v>
      </c>
      <c r="F293" s="1">
        <f t="shared" si="121"/>
        <v>11580</v>
      </c>
      <c r="G293" s="1">
        <f t="shared" si="122"/>
        <v>9596</v>
      </c>
      <c r="H293" s="1">
        <v>6980</v>
      </c>
      <c r="I293" s="1">
        <v>6615</v>
      </c>
      <c r="J293" s="2" t="str">
        <f t="shared" si="111"/>
        <v/>
      </c>
      <c r="K293" s="2">
        <f t="shared" si="112"/>
        <v>0.57124352331606221</v>
      </c>
      <c r="L293" s="50">
        <f t="shared" si="113"/>
        <v>3</v>
      </c>
      <c r="M293" s="9">
        <f t="shared" si="114"/>
        <v>1</v>
      </c>
      <c r="N293" s="8">
        <f t="shared" si="115"/>
        <v>2</v>
      </c>
      <c r="O293" s="2">
        <f t="shared" si="116"/>
        <v>0.21169333751699612</v>
      </c>
      <c r="P293" s="2">
        <f t="shared" si="117"/>
        <v>0.42924380294948228</v>
      </c>
      <c r="Q293" s="2">
        <f t="shared" si="118"/>
        <v>0.34651187114318588</v>
      </c>
      <c r="R293" s="2">
        <f t="shared" si="119"/>
        <v>1.2550988390335693E-2</v>
      </c>
      <c r="S293" s="1">
        <v>2024</v>
      </c>
      <c r="T293" s="1">
        <v>4104</v>
      </c>
      <c r="U293" s="1">
        <v>3313</v>
      </c>
      <c r="V293" s="1">
        <v>71</v>
      </c>
      <c r="W293" s="1">
        <v>30</v>
      </c>
      <c r="X293" s="1">
        <v>1</v>
      </c>
      <c r="AB293" s="1">
        <v>18</v>
      </c>
      <c r="AS293" t="s">
        <v>601</v>
      </c>
      <c r="AT293" t="s">
        <v>1611</v>
      </c>
      <c r="AU293" s="1"/>
      <c r="AW293" s="31">
        <v>8</v>
      </c>
      <c r="AX293" s="33">
        <v>49</v>
      </c>
      <c r="AY293" s="36">
        <f t="shared" si="120"/>
        <v>8049</v>
      </c>
      <c r="BA293" s="7" t="s">
        <v>31</v>
      </c>
      <c r="BE293" s="1">
        <v>9596</v>
      </c>
      <c r="BF293" s="1">
        <f t="shared" si="123"/>
        <v>1984</v>
      </c>
      <c r="BH293" s="1">
        <v>11580</v>
      </c>
      <c r="BS293" s="1">
        <v>6980</v>
      </c>
    </row>
    <row r="294" spans="1:71" hidden="1" outlineLevel="1">
      <c r="A294" t="s">
        <v>127</v>
      </c>
      <c r="B294" t="s">
        <v>1611</v>
      </c>
      <c r="C294" s="21">
        <v>15725</v>
      </c>
      <c r="F294" s="1">
        <f t="shared" si="121"/>
        <v>12358</v>
      </c>
      <c r="G294" s="1">
        <f t="shared" si="122"/>
        <v>10016</v>
      </c>
      <c r="H294" s="1">
        <v>8082</v>
      </c>
      <c r="I294" s="1">
        <v>6643</v>
      </c>
      <c r="J294" s="2" t="str">
        <f t="shared" si="111"/>
        <v/>
      </c>
      <c r="K294" s="2">
        <f t="shared" si="112"/>
        <v>0.53754652856449259</v>
      </c>
      <c r="L294" s="50">
        <f t="shared" si="113"/>
        <v>2</v>
      </c>
      <c r="M294" s="9">
        <f t="shared" si="114"/>
        <v>3</v>
      </c>
      <c r="N294" s="8">
        <f t="shared" si="115"/>
        <v>1</v>
      </c>
      <c r="O294" s="2">
        <f t="shared" si="116"/>
        <v>0.28649801889667786</v>
      </c>
      <c r="P294" s="2">
        <f t="shared" si="117"/>
        <v>0.26140404348267804</v>
      </c>
      <c r="Q294" s="2">
        <f t="shared" si="118"/>
        <v>0.43543635070608555</v>
      </c>
      <c r="R294" s="2">
        <f t="shared" si="119"/>
        <v>1.6661586914558491E-2</v>
      </c>
      <c r="S294" s="1">
        <v>2820</v>
      </c>
      <c r="T294" s="1">
        <v>2573</v>
      </c>
      <c r="U294" s="1">
        <v>4286</v>
      </c>
      <c r="V294" s="1">
        <v>82</v>
      </c>
      <c r="W294" s="1">
        <v>59</v>
      </c>
      <c r="AB294" s="1">
        <v>23</v>
      </c>
      <c r="AS294" t="s">
        <v>127</v>
      </c>
      <c r="AT294" t="s">
        <v>1611</v>
      </c>
      <c r="AU294" s="1"/>
      <c r="AW294" s="31">
        <v>8</v>
      </c>
      <c r="AX294" s="33">
        <v>51</v>
      </c>
      <c r="AY294" s="36">
        <f t="shared" si="120"/>
        <v>8051</v>
      </c>
      <c r="BA294" s="7" t="s">
        <v>31</v>
      </c>
      <c r="BE294" s="1">
        <v>10016</v>
      </c>
      <c r="BF294" s="1">
        <f t="shared" si="123"/>
        <v>2342</v>
      </c>
      <c r="BH294" s="1">
        <v>12358</v>
      </c>
      <c r="BS294" s="1">
        <v>7130</v>
      </c>
    </row>
    <row r="295" spans="1:71" hidden="1" outlineLevel="1">
      <c r="A295" t="s">
        <v>2502</v>
      </c>
      <c r="B295" t="s">
        <v>1611</v>
      </c>
      <c r="C295" s="21">
        <v>786</v>
      </c>
      <c r="F295" s="1">
        <f t="shared" si="121"/>
        <v>743</v>
      </c>
      <c r="G295" s="1">
        <f t="shared" si="122"/>
        <v>674</v>
      </c>
      <c r="H295" s="1">
        <v>611</v>
      </c>
      <c r="I295" s="1">
        <v>506</v>
      </c>
      <c r="J295" s="2" t="str">
        <f t="shared" si="111"/>
        <v/>
      </c>
      <c r="K295" s="2">
        <f t="shared" si="112"/>
        <v>0.68102288021534318</v>
      </c>
      <c r="L295" s="50">
        <f t="shared" si="113"/>
        <v>3</v>
      </c>
      <c r="M295" s="9">
        <f t="shared" si="114"/>
        <v>1</v>
      </c>
      <c r="N295" s="8">
        <f t="shared" si="115"/>
        <v>2</v>
      </c>
      <c r="O295" s="2">
        <f t="shared" si="116"/>
        <v>0.15773809523809523</v>
      </c>
      <c r="P295" s="2">
        <f t="shared" si="117"/>
        <v>0.6205357142857143</v>
      </c>
      <c r="Q295" s="2">
        <f t="shared" si="118"/>
        <v>0.21279761904761904</v>
      </c>
      <c r="R295" s="2">
        <f t="shared" si="119"/>
        <v>8.9285714285714246E-3</v>
      </c>
      <c r="S295" s="1">
        <v>106</v>
      </c>
      <c r="T295" s="1">
        <v>417</v>
      </c>
      <c r="U295" s="1">
        <v>143</v>
      </c>
      <c r="V295" s="1">
        <v>5</v>
      </c>
      <c r="W295" s="1">
        <v>1</v>
      </c>
      <c r="AS295" t="s">
        <v>2502</v>
      </c>
      <c r="AT295" t="s">
        <v>1611</v>
      </c>
      <c r="AU295" s="1"/>
      <c r="AW295" s="31">
        <v>8</v>
      </c>
      <c r="AX295" s="33">
        <v>53</v>
      </c>
      <c r="AY295" s="36">
        <f t="shared" si="120"/>
        <v>8053</v>
      </c>
      <c r="BA295" s="7" t="s">
        <v>31</v>
      </c>
      <c r="BE295" s="1">
        <v>674</v>
      </c>
      <c r="BF295" s="1">
        <f t="shared" si="123"/>
        <v>69</v>
      </c>
      <c r="BH295" s="1">
        <v>743</v>
      </c>
      <c r="BS295">
        <v>538</v>
      </c>
    </row>
    <row r="296" spans="1:71" hidden="1" outlineLevel="1">
      <c r="A296" t="s">
        <v>587</v>
      </c>
      <c r="B296" t="s">
        <v>1611</v>
      </c>
      <c r="C296" s="21">
        <v>6462</v>
      </c>
      <c r="F296" s="1">
        <f t="shared" si="121"/>
        <v>5035</v>
      </c>
      <c r="G296" s="1">
        <f t="shared" si="122"/>
        <v>4178</v>
      </c>
      <c r="H296" s="1">
        <v>3280</v>
      </c>
      <c r="I296" s="1">
        <v>3192</v>
      </c>
      <c r="J296" s="2" t="str">
        <f t="shared" si="111"/>
        <v/>
      </c>
      <c r="K296" s="2">
        <f t="shared" si="112"/>
        <v>0.63396226415094337</v>
      </c>
      <c r="L296" s="50">
        <f t="shared" si="113"/>
        <v>1</v>
      </c>
      <c r="M296" s="9">
        <f t="shared" si="114"/>
        <v>2</v>
      </c>
      <c r="N296" s="8">
        <f t="shared" si="115"/>
        <v>3</v>
      </c>
      <c r="O296" s="2">
        <f t="shared" si="116"/>
        <v>0.48746383799421406</v>
      </c>
      <c r="P296" s="2">
        <f t="shared" si="117"/>
        <v>0.26157184185149468</v>
      </c>
      <c r="Q296" s="2">
        <f t="shared" si="118"/>
        <v>0.23674059787849566</v>
      </c>
      <c r="R296" s="2">
        <f t="shared" si="119"/>
        <v>1.4223722275795658E-2</v>
      </c>
      <c r="S296" s="1">
        <v>2022</v>
      </c>
      <c r="T296" s="1">
        <v>1085</v>
      </c>
      <c r="U296" s="1">
        <v>982</v>
      </c>
      <c r="V296" s="1">
        <v>31</v>
      </c>
      <c r="W296" s="1">
        <v>18</v>
      </c>
      <c r="X296" s="1">
        <v>1</v>
      </c>
      <c r="AB296" s="1">
        <v>9</v>
      </c>
      <c r="AS296" t="s">
        <v>587</v>
      </c>
      <c r="AT296" t="s">
        <v>1611</v>
      </c>
      <c r="AU296" s="1"/>
      <c r="AW296" s="31">
        <v>8</v>
      </c>
      <c r="AX296" s="33">
        <v>55</v>
      </c>
      <c r="AY296" s="36">
        <f t="shared" si="120"/>
        <v>8055</v>
      </c>
      <c r="BA296" s="7" t="s">
        <v>31</v>
      </c>
      <c r="BE296" s="1">
        <v>4178</v>
      </c>
      <c r="BF296" s="1">
        <f t="shared" si="123"/>
        <v>857</v>
      </c>
      <c r="BH296" s="1">
        <v>5035</v>
      </c>
      <c r="BS296" s="1">
        <v>3280</v>
      </c>
    </row>
    <row r="297" spans="1:71" hidden="1" outlineLevel="1">
      <c r="A297" t="s">
        <v>528</v>
      </c>
      <c r="B297" t="s">
        <v>1611</v>
      </c>
      <c r="C297" s="21">
        <v>1396</v>
      </c>
      <c r="F297" s="1">
        <f t="shared" si="121"/>
        <v>1150</v>
      </c>
      <c r="G297" s="1">
        <f t="shared" si="122"/>
        <v>973</v>
      </c>
      <c r="H297" s="1">
        <v>787</v>
      </c>
      <c r="I297" s="1">
        <v>726</v>
      </c>
      <c r="J297" s="2" t="str">
        <f t="shared" si="111"/>
        <v/>
      </c>
      <c r="K297" s="2">
        <f t="shared" si="112"/>
        <v>0.63130434782608691</v>
      </c>
      <c r="L297" s="50">
        <f t="shared" si="113"/>
        <v>3</v>
      </c>
      <c r="M297" s="9">
        <f t="shared" si="114"/>
        <v>1</v>
      </c>
      <c r="N297" s="8">
        <f t="shared" si="115"/>
        <v>2</v>
      </c>
      <c r="O297" s="2">
        <f t="shared" si="116"/>
        <v>0.11704312114989733</v>
      </c>
      <c r="P297" s="2">
        <f t="shared" si="117"/>
        <v>0.71252566735112932</v>
      </c>
      <c r="Q297" s="2">
        <f t="shared" si="118"/>
        <v>0.16324435318275154</v>
      </c>
      <c r="R297" s="2">
        <f t="shared" si="119"/>
        <v>7.1868583162217892E-3</v>
      </c>
      <c r="S297" s="1">
        <v>114</v>
      </c>
      <c r="T297" s="1">
        <v>694</v>
      </c>
      <c r="U297" s="1">
        <v>159</v>
      </c>
      <c r="V297" s="1">
        <v>6</v>
      </c>
      <c r="AB297" s="1">
        <v>1</v>
      </c>
      <c r="AS297" t="s">
        <v>528</v>
      </c>
      <c r="AT297" t="s">
        <v>1611</v>
      </c>
      <c r="AU297" s="1"/>
      <c r="AW297" s="31">
        <v>8</v>
      </c>
      <c r="AX297" s="33">
        <v>57</v>
      </c>
      <c r="AY297" s="36">
        <f t="shared" si="120"/>
        <v>8057</v>
      </c>
      <c r="BA297" s="7" t="s">
        <v>31</v>
      </c>
      <c r="BE297" s="1">
        <v>973</v>
      </c>
      <c r="BF297" s="1">
        <f t="shared" si="123"/>
        <v>177</v>
      </c>
      <c r="BH297" s="1">
        <v>1150</v>
      </c>
      <c r="BS297">
        <v>787</v>
      </c>
    </row>
    <row r="298" spans="1:71" hidden="1" outlineLevel="1">
      <c r="A298" t="s">
        <v>958</v>
      </c>
      <c r="B298" t="s">
        <v>1611</v>
      </c>
      <c r="C298" s="21">
        <v>558503</v>
      </c>
      <c r="F298" s="1">
        <f t="shared" si="121"/>
        <v>423508</v>
      </c>
      <c r="G298" s="1">
        <f t="shared" si="122"/>
        <v>354465</v>
      </c>
      <c r="H298" s="1">
        <v>261338</v>
      </c>
      <c r="I298" s="1">
        <v>251479</v>
      </c>
      <c r="J298" s="2" t="str">
        <f t="shared" si="111"/>
        <v/>
      </c>
      <c r="K298" s="2">
        <f t="shared" si="112"/>
        <v>0.59379988099398362</v>
      </c>
      <c r="L298" s="50">
        <f t="shared" si="113"/>
        <v>3</v>
      </c>
      <c r="M298" s="9">
        <f t="shared" si="114"/>
        <v>2</v>
      </c>
      <c r="N298" s="8">
        <f t="shared" si="115"/>
        <v>1</v>
      </c>
      <c r="O298" s="2">
        <f t="shared" si="116"/>
        <v>0.29551400496120878</v>
      </c>
      <c r="P298" s="2">
        <f t="shared" si="117"/>
        <v>0.32009120035259614</v>
      </c>
      <c r="Q298" s="2">
        <f t="shared" si="118"/>
        <v>0.37099444548038402</v>
      </c>
      <c r="R298" s="2">
        <f t="shared" si="119"/>
        <v>1.3400349205811013E-2</v>
      </c>
      <c r="S298" s="1">
        <v>104596</v>
      </c>
      <c r="T298" s="1">
        <v>113295</v>
      </c>
      <c r="U298" s="1">
        <v>131312</v>
      </c>
      <c r="V298" s="1">
        <v>3113</v>
      </c>
      <c r="W298" s="1">
        <v>960</v>
      </c>
      <c r="X298" s="1">
        <v>9</v>
      </c>
      <c r="AB298" s="1">
        <v>661</v>
      </c>
      <c r="AS298" t="s">
        <v>958</v>
      </c>
      <c r="AT298" t="s">
        <v>1611</v>
      </c>
      <c r="AU298" s="1"/>
      <c r="AW298" s="31">
        <v>8</v>
      </c>
      <c r="AX298" s="33">
        <v>59</v>
      </c>
      <c r="AY298" s="36">
        <f t="shared" si="120"/>
        <v>8059</v>
      </c>
      <c r="BA298" s="7" t="s">
        <v>31</v>
      </c>
      <c r="BE298" s="1">
        <v>354465</v>
      </c>
      <c r="BF298" s="1">
        <f t="shared" si="123"/>
        <v>69043</v>
      </c>
      <c r="BH298" s="1">
        <v>423508</v>
      </c>
      <c r="BS298" s="1">
        <v>260389</v>
      </c>
    </row>
    <row r="299" spans="1:71" hidden="1" outlineLevel="1">
      <c r="A299" t="s">
        <v>2796</v>
      </c>
      <c r="B299" t="s">
        <v>1611</v>
      </c>
      <c r="C299" s="21">
        <v>1402</v>
      </c>
      <c r="F299" s="1">
        <f t="shared" si="121"/>
        <v>1035</v>
      </c>
      <c r="G299" s="1">
        <f t="shared" si="122"/>
        <v>946</v>
      </c>
      <c r="H299" s="1">
        <v>795</v>
      </c>
      <c r="I299" s="1">
        <v>747</v>
      </c>
      <c r="J299" s="2" t="str">
        <f t="shared" si="111"/>
        <v/>
      </c>
      <c r="K299" s="2">
        <f t="shared" si="112"/>
        <v>0.72173913043478266</v>
      </c>
      <c r="L299" s="50">
        <f t="shared" si="113"/>
        <v>3</v>
      </c>
      <c r="M299" s="9">
        <f t="shared" si="114"/>
        <v>1</v>
      </c>
      <c r="N299" s="8">
        <f t="shared" si="115"/>
        <v>2</v>
      </c>
      <c r="O299" s="2">
        <f t="shared" si="116"/>
        <v>0.17733473242392445</v>
      </c>
      <c r="P299" s="2">
        <f t="shared" si="117"/>
        <v>0.57712486883525704</v>
      </c>
      <c r="Q299" s="2">
        <f t="shared" si="118"/>
        <v>0.2402938090241343</v>
      </c>
      <c r="R299" s="2">
        <f t="shared" si="119"/>
        <v>5.2465897166841524E-3</v>
      </c>
      <c r="S299" s="1">
        <v>169</v>
      </c>
      <c r="T299" s="1">
        <v>550</v>
      </c>
      <c r="U299" s="1">
        <v>229</v>
      </c>
      <c r="V299" s="1">
        <v>1</v>
      </c>
      <c r="W299" s="1">
        <v>1</v>
      </c>
      <c r="AB299" s="1">
        <v>3</v>
      </c>
      <c r="AS299" t="s">
        <v>2796</v>
      </c>
      <c r="AT299" t="s">
        <v>1611</v>
      </c>
      <c r="AU299" s="1"/>
      <c r="AW299" s="31">
        <v>8</v>
      </c>
      <c r="AX299" s="33">
        <v>61</v>
      </c>
      <c r="AY299" s="36">
        <f t="shared" si="120"/>
        <v>8061</v>
      </c>
      <c r="BA299" s="7" t="s">
        <v>31</v>
      </c>
      <c r="BE299" s="1">
        <v>946</v>
      </c>
      <c r="BF299" s="1">
        <f t="shared" si="123"/>
        <v>89</v>
      </c>
      <c r="BH299" s="1">
        <v>1035</v>
      </c>
      <c r="BS299">
        <v>795</v>
      </c>
    </row>
    <row r="300" spans="1:71" hidden="1" outlineLevel="1">
      <c r="A300" t="s">
        <v>455</v>
      </c>
      <c r="B300" t="s">
        <v>1611</v>
      </c>
      <c r="C300" s="21">
        <v>8072</v>
      </c>
      <c r="F300" s="1">
        <f t="shared" si="121"/>
        <v>5107</v>
      </c>
      <c r="G300" s="1">
        <f t="shared" si="122"/>
        <v>4283</v>
      </c>
      <c r="H300" s="1">
        <v>3172</v>
      </c>
      <c r="I300" s="1">
        <v>2980</v>
      </c>
      <c r="J300" s="2" t="str">
        <f t="shared" ref="J300:J331" si="124">IF(D300&gt;0,I300/D300,"")</f>
        <v/>
      </c>
      <c r="K300" s="2">
        <f t="shared" ref="K300:K332" si="125">IF(F300&gt;0,I300/F300,"")</f>
        <v>0.58351282553358141</v>
      </c>
      <c r="L300" s="50">
        <f t="shared" ref="L300:L332" si="126">IF(S300&gt;0,RANK(S300,$S300:$AP300),"")</f>
        <v>3</v>
      </c>
      <c r="M300" s="9">
        <f t="shared" ref="M300:M332" si="127">IF(T300&gt;0,RANK(T300,$S300:$AP300),"")</f>
        <v>1</v>
      </c>
      <c r="N300" s="8">
        <f t="shared" ref="N300:N332" si="128">IF(U300&gt;0,RANK(U300,$S300:$AP300),"")</f>
        <v>2</v>
      </c>
      <c r="O300" s="2">
        <f t="shared" ref="O300:O332" si="129">IF(SUM($S300:$AO300)=0,"-",S300/SUM($S300:$AO300))</f>
        <v>0.14611228564716935</v>
      </c>
      <c r="P300" s="2">
        <f t="shared" ref="P300:P332" si="130">IF(SUM($S300:$AO300)=0,"-",T300/SUM($S300:$AO300))</f>
        <v>0.5769321118158327</v>
      </c>
      <c r="Q300" s="2">
        <f t="shared" ref="Q300:Q332" si="131">IF(SUM($S300:$AO300)=0,"-",U300/SUM($S300:$AO300))</f>
        <v>0.27061310782241016</v>
      </c>
      <c r="R300" s="2">
        <f t="shared" ref="R300:R331" si="132">IF(SUM($S300:$AO300)=0,"-",(1-O300-P300-Q300))</f>
        <v>6.3424947145877542E-3</v>
      </c>
      <c r="S300" s="1">
        <v>622</v>
      </c>
      <c r="T300" s="1">
        <v>2456</v>
      </c>
      <c r="U300" s="1">
        <v>1152</v>
      </c>
      <c r="V300" s="1">
        <v>16</v>
      </c>
      <c r="W300" s="1">
        <v>2</v>
      </c>
      <c r="AB300" s="1">
        <v>9</v>
      </c>
      <c r="AS300" t="s">
        <v>455</v>
      </c>
      <c r="AT300" t="s">
        <v>1611</v>
      </c>
      <c r="AU300" s="1"/>
      <c r="AW300" s="31">
        <v>8</v>
      </c>
      <c r="AX300" s="33">
        <v>63</v>
      </c>
      <c r="AY300" s="36">
        <f t="shared" ref="AY300:AY331" si="133">1000*AW300+AX300</f>
        <v>8063</v>
      </c>
      <c r="BA300" s="7" t="s">
        <v>31</v>
      </c>
      <c r="BE300" s="1">
        <v>4283</v>
      </c>
      <c r="BF300" s="1">
        <f t="shared" si="123"/>
        <v>824</v>
      </c>
      <c r="BH300" s="1">
        <v>5107</v>
      </c>
      <c r="BS300" s="1">
        <v>3172</v>
      </c>
    </row>
    <row r="301" spans="1:71" hidden="1" outlineLevel="1">
      <c r="A301" t="s">
        <v>1522</v>
      </c>
      <c r="B301" t="s">
        <v>1611</v>
      </c>
      <c r="C301" s="21">
        <v>7357</v>
      </c>
      <c r="F301" s="1">
        <f t="shared" si="121"/>
        <v>5064</v>
      </c>
      <c r="G301" s="1">
        <f t="shared" si="122"/>
        <v>3707</v>
      </c>
      <c r="H301" s="1">
        <v>2584</v>
      </c>
      <c r="I301" s="1">
        <v>2358</v>
      </c>
      <c r="J301" s="2" t="str">
        <f t="shared" si="124"/>
        <v/>
      </c>
      <c r="K301" s="2">
        <f t="shared" si="125"/>
        <v>0.46563981042654029</v>
      </c>
      <c r="L301" s="50">
        <f t="shared" si="126"/>
        <v>1</v>
      </c>
      <c r="M301" s="9">
        <f t="shared" si="127"/>
        <v>3</v>
      </c>
      <c r="N301" s="8">
        <f t="shared" si="128"/>
        <v>2</v>
      </c>
      <c r="O301" s="2">
        <f t="shared" si="129"/>
        <v>0.46330022075055188</v>
      </c>
      <c r="P301" s="2">
        <f t="shared" si="130"/>
        <v>0.20667770419426049</v>
      </c>
      <c r="Q301" s="2">
        <f t="shared" si="131"/>
        <v>0.30794701986754969</v>
      </c>
      <c r="R301" s="2">
        <f t="shared" si="132"/>
        <v>2.2075055187637971E-2</v>
      </c>
      <c r="S301" s="1">
        <v>1679</v>
      </c>
      <c r="T301" s="1">
        <v>749</v>
      </c>
      <c r="U301" s="1">
        <v>1116</v>
      </c>
      <c r="V301" s="1">
        <v>45</v>
      </c>
      <c r="W301" s="1">
        <v>17</v>
      </c>
      <c r="X301" s="1">
        <v>1</v>
      </c>
      <c r="AB301" s="1">
        <v>17</v>
      </c>
      <c r="AS301" t="s">
        <v>1522</v>
      </c>
      <c r="AT301" t="s">
        <v>1611</v>
      </c>
      <c r="AW301" s="31">
        <v>8</v>
      </c>
      <c r="AX301" s="33">
        <v>65</v>
      </c>
      <c r="AY301" s="36">
        <f t="shared" si="133"/>
        <v>8065</v>
      </c>
      <c r="BA301" s="7" t="s">
        <v>31</v>
      </c>
      <c r="BE301" s="1">
        <v>3707</v>
      </c>
      <c r="BF301" s="1">
        <f t="shared" si="123"/>
        <v>1357</v>
      </c>
      <c r="BH301" s="1">
        <v>5064</v>
      </c>
      <c r="BS301" s="1">
        <v>2552</v>
      </c>
    </row>
    <row r="302" spans="1:71" hidden="1" outlineLevel="1">
      <c r="A302" t="s">
        <v>187</v>
      </c>
      <c r="B302" t="s">
        <v>1611</v>
      </c>
      <c r="C302" s="21">
        <v>53989</v>
      </c>
      <c r="F302" s="1">
        <f t="shared" si="121"/>
        <v>42734</v>
      </c>
      <c r="G302" s="1">
        <f t="shared" si="122"/>
        <v>33439</v>
      </c>
      <c r="H302" s="1">
        <v>23215</v>
      </c>
      <c r="I302" s="1">
        <v>22456</v>
      </c>
      <c r="J302" s="2" t="str">
        <f t="shared" si="124"/>
        <v/>
      </c>
      <c r="K302" s="2">
        <f t="shared" si="125"/>
        <v>0.52548322179061169</v>
      </c>
      <c r="L302" s="50">
        <f t="shared" si="126"/>
        <v>3</v>
      </c>
      <c r="M302" s="9">
        <f t="shared" si="127"/>
        <v>2</v>
      </c>
      <c r="N302" s="8">
        <f t="shared" si="128"/>
        <v>1</v>
      </c>
      <c r="O302" s="2">
        <f t="shared" si="129"/>
        <v>0.31058340131121787</v>
      </c>
      <c r="P302" s="2">
        <f t="shared" si="130"/>
        <v>0.31677694190156802</v>
      </c>
      <c r="Q302" s="2">
        <f t="shared" si="131"/>
        <v>0.35366627390555605</v>
      </c>
      <c r="R302" s="2">
        <f t="shared" si="132"/>
        <v>1.8973382881658063E-2</v>
      </c>
      <c r="S302" s="1">
        <v>10280</v>
      </c>
      <c r="T302" s="1">
        <v>10485</v>
      </c>
      <c r="U302" s="1">
        <v>11706</v>
      </c>
      <c r="V302" s="1">
        <v>329</v>
      </c>
      <c r="W302" s="1">
        <v>213</v>
      </c>
      <c r="AB302" s="1">
        <v>86</v>
      </c>
      <c r="AS302" t="s">
        <v>187</v>
      </c>
      <c r="AT302" t="s">
        <v>1611</v>
      </c>
      <c r="AW302" s="31">
        <v>8</v>
      </c>
      <c r="AX302" s="33">
        <v>67</v>
      </c>
      <c r="AY302" s="36">
        <f t="shared" si="133"/>
        <v>8067</v>
      </c>
      <c r="BA302" s="7" t="s">
        <v>31</v>
      </c>
      <c r="BE302" s="1">
        <v>33439</v>
      </c>
      <c r="BF302" s="1">
        <f t="shared" si="123"/>
        <v>9295</v>
      </c>
      <c r="BH302" s="1">
        <v>42734</v>
      </c>
      <c r="BS302" s="1">
        <v>23215</v>
      </c>
    </row>
    <row r="303" spans="1:71" hidden="1" outlineLevel="1">
      <c r="A303" t="s">
        <v>1572</v>
      </c>
      <c r="B303" t="s">
        <v>1611</v>
      </c>
      <c r="C303" s="21">
        <v>324122</v>
      </c>
      <c r="F303" s="1">
        <f t="shared" si="121"/>
        <v>235905</v>
      </c>
      <c r="G303" s="1">
        <f t="shared" si="122"/>
        <v>206065</v>
      </c>
      <c r="H303" s="1">
        <v>148745</v>
      </c>
      <c r="I303" s="1">
        <v>141355</v>
      </c>
      <c r="J303" s="2" t="str">
        <f t="shared" si="124"/>
        <v/>
      </c>
      <c r="K303" s="2">
        <f t="shared" si="125"/>
        <v>0.59920306903202558</v>
      </c>
      <c r="L303" s="50">
        <f t="shared" si="126"/>
        <v>3</v>
      </c>
      <c r="M303" s="9">
        <f t="shared" si="127"/>
        <v>2</v>
      </c>
      <c r="N303" s="8">
        <f t="shared" si="128"/>
        <v>1</v>
      </c>
      <c r="O303" s="2">
        <f t="shared" si="129"/>
        <v>0.26281396474113028</v>
      </c>
      <c r="P303" s="2">
        <f t="shared" si="130"/>
        <v>0.33188498589938464</v>
      </c>
      <c r="Q303" s="2">
        <f t="shared" si="131"/>
        <v>0.38882507905630959</v>
      </c>
      <c r="R303" s="2">
        <f t="shared" si="132"/>
        <v>1.6475970303175491E-2</v>
      </c>
      <c r="S303" s="1">
        <v>53772</v>
      </c>
      <c r="T303" s="1">
        <v>67904</v>
      </c>
      <c r="U303" s="1">
        <v>79554</v>
      </c>
      <c r="V303" s="1">
        <v>2067</v>
      </c>
      <c r="W303" s="1">
        <v>783</v>
      </c>
      <c r="X303" s="1">
        <v>5</v>
      </c>
      <c r="AB303" s="1">
        <v>516</v>
      </c>
      <c r="AS303" t="s">
        <v>1572</v>
      </c>
      <c r="AT303" t="s">
        <v>1611</v>
      </c>
      <c r="AU303" s="1"/>
      <c r="AW303" s="31">
        <v>8</v>
      </c>
      <c r="AX303" s="33">
        <v>69</v>
      </c>
      <c r="AY303" s="36">
        <f t="shared" si="133"/>
        <v>8069</v>
      </c>
      <c r="BA303" s="7" t="s">
        <v>31</v>
      </c>
      <c r="BE303" s="1">
        <v>206065</v>
      </c>
      <c r="BF303" s="1">
        <f t="shared" si="123"/>
        <v>29840</v>
      </c>
      <c r="BH303" s="1">
        <v>235905</v>
      </c>
      <c r="BS303" s="1">
        <v>148136</v>
      </c>
    </row>
    <row r="304" spans="1:71" hidden="1" outlineLevel="1">
      <c r="A304" t="s">
        <v>1161</v>
      </c>
      <c r="B304" t="s">
        <v>1611</v>
      </c>
      <c r="C304" s="21">
        <v>14052</v>
      </c>
      <c r="F304" s="1">
        <f t="shared" si="121"/>
        <v>10184</v>
      </c>
      <c r="G304" s="1">
        <f t="shared" si="122"/>
        <v>8048</v>
      </c>
      <c r="H304" s="1">
        <v>5762</v>
      </c>
      <c r="I304" s="1">
        <v>5453</v>
      </c>
      <c r="J304" s="2" t="str">
        <f t="shared" si="124"/>
        <v/>
      </c>
      <c r="K304" s="2">
        <f t="shared" si="125"/>
        <v>0.53544776119402981</v>
      </c>
      <c r="L304" s="50">
        <f t="shared" si="126"/>
        <v>1</v>
      </c>
      <c r="M304" s="9">
        <f t="shared" si="127"/>
        <v>2</v>
      </c>
      <c r="N304" s="8">
        <f t="shared" si="128"/>
        <v>3</v>
      </c>
      <c r="O304" s="2">
        <f t="shared" si="129"/>
        <v>0.51302278988229399</v>
      </c>
      <c r="P304" s="2">
        <f t="shared" si="130"/>
        <v>0.24517906336088155</v>
      </c>
      <c r="Q304" s="2">
        <f t="shared" si="131"/>
        <v>0.23040320560981717</v>
      </c>
      <c r="R304" s="2">
        <f t="shared" si="132"/>
        <v>1.1394941147007287E-2</v>
      </c>
      <c r="S304" s="1">
        <v>4097</v>
      </c>
      <c r="T304" s="1">
        <v>1958</v>
      </c>
      <c r="U304" s="1">
        <v>1840</v>
      </c>
      <c r="V304" s="1">
        <v>42</v>
      </c>
      <c r="W304" s="1">
        <v>22</v>
      </c>
      <c r="X304" s="1">
        <v>2</v>
      </c>
      <c r="AB304" s="1">
        <v>25</v>
      </c>
      <c r="AS304" t="s">
        <v>1161</v>
      </c>
      <c r="AT304" t="s">
        <v>1611</v>
      </c>
      <c r="AU304" s="1"/>
      <c r="AW304" s="31">
        <v>8</v>
      </c>
      <c r="AX304" s="33">
        <v>71</v>
      </c>
      <c r="AY304" s="36">
        <f t="shared" si="133"/>
        <v>8071</v>
      </c>
      <c r="BA304" s="7" t="s">
        <v>31</v>
      </c>
      <c r="BE304" s="1">
        <v>8048</v>
      </c>
      <c r="BF304" s="1">
        <f t="shared" si="123"/>
        <v>2136</v>
      </c>
      <c r="BH304" s="1">
        <v>10184</v>
      </c>
      <c r="BS304" s="1">
        <v>5762</v>
      </c>
    </row>
    <row r="305" spans="1:71" hidden="1" outlineLevel="1">
      <c r="A305" t="s">
        <v>1901</v>
      </c>
      <c r="B305" t="s">
        <v>1611</v>
      </c>
      <c r="C305" s="21">
        <v>5510</v>
      </c>
      <c r="F305" s="1">
        <f t="shared" si="121"/>
        <v>3053</v>
      </c>
      <c r="G305" s="1">
        <f t="shared" si="122"/>
        <v>2628</v>
      </c>
      <c r="H305" s="1">
        <v>2048</v>
      </c>
      <c r="I305" s="1">
        <v>1968</v>
      </c>
      <c r="J305" s="2" t="str">
        <f t="shared" si="124"/>
        <v/>
      </c>
      <c r="K305" s="2">
        <f t="shared" si="125"/>
        <v>0.64461185718964953</v>
      </c>
      <c r="L305" s="50">
        <f t="shared" si="126"/>
        <v>3</v>
      </c>
      <c r="M305" s="9">
        <f t="shared" si="127"/>
        <v>1</v>
      </c>
      <c r="N305" s="8">
        <f t="shared" si="128"/>
        <v>2</v>
      </c>
      <c r="O305" s="2">
        <f t="shared" si="129"/>
        <v>0.15779467680608364</v>
      </c>
      <c r="P305" s="2">
        <f t="shared" si="130"/>
        <v>0.58288973384030418</v>
      </c>
      <c r="Q305" s="2">
        <f t="shared" si="131"/>
        <v>0.2494296577946768</v>
      </c>
      <c r="R305" s="2">
        <f t="shared" si="132"/>
        <v>9.8859315589354124E-3</v>
      </c>
      <c r="S305" s="1">
        <v>415</v>
      </c>
      <c r="T305" s="1">
        <v>1533</v>
      </c>
      <c r="U305" s="1">
        <v>656</v>
      </c>
      <c r="V305" s="1">
        <v>15</v>
      </c>
      <c r="W305" s="1">
        <v>3</v>
      </c>
      <c r="AB305" s="1">
        <v>8</v>
      </c>
      <c r="AS305" t="s">
        <v>1901</v>
      </c>
      <c r="AT305" t="s">
        <v>1611</v>
      </c>
      <c r="AU305" s="1"/>
      <c r="AW305" s="31">
        <v>8</v>
      </c>
      <c r="AX305" s="33">
        <v>73</v>
      </c>
      <c r="AY305" s="36">
        <f t="shared" si="133"/>
        <v>8073</v>
      </c>
      <c r="BA305" s="7" t="s">
        <v>31</v>
      </c>
      <c r="BE305" s="1">
        <v>2628</v>
      </c>
      <c r="BF305" s="1">
        <f t="shared" si="123"/>
        <v>425</v>
      </c>
      <c r="BH305" s="1">
        <v>3053</v>
      </c>
      <c r="BS305" s="1">
        <v>2046</v>
      </c>
    </row>
    <row r="306" spans="1:71" hidden="1" outlineLevel="1">
      <c r="A306" t="s">
        <v>2712</v>
      </c>
      <c r="B306" t="s">
        <v>1611</v>
      </c>
      <c r="C306" s="21">
        <v>22524</v>
      </c>
      <c r="F306" s="1">
        <f t="shared" si="121"/>
        <v>12433</v>
      </c>
      <c r="G306" s="1">
        <f t="shared" si="122"/>
        <v>10730</v>
      </c>
      <c r="H306" s="1">
        <v>7885</v>
      </c>
      <c r="I306" s="1">
        <v>7604</v>
      </c>
      <c r="J306" s="2" t="str">
        <f t="shared" si="124"/>
        <v/>
      </c>
      <c r="K306" s="2">
        <f t="shared" si="125"/>
        <v>0.61159816617067486</v>
      </c>
      <c r="L306" s="50">
        <f t="shared" si="126"/>
        <v>3</v>
      </c>
      <c r="M306" s="9">
        <f t="shared" si="127"/>
        <v>1</v>
      </c>
      <c r="N306" s="8">
        <f t="shared" si="128"/>
        <v>2</v>
      </c>
      <c r="O306" s="2">
        <f t="shared" si="129"/>
        <v>0.1769316909294513</v>
      </c>
      <c r="P306" s="2">
        <f t="shared" si="130"/>
        <v>0.50447928331466962</v>
      </c>
      <c r="Q306" s="2">
        <f t="shared" si="131"/>
        <v>0.30981709593131768</v>
      </c>
      <c r="R306" s="2">
        <f t="shared" si="132"/>
        <v>8.7719298245614308E-3</v>
      </c>
      <c r="S306" s="1">
        <v>1896</v>
      </c>
      <c r="T306" s="1">
        <v>5406</v>
      </c>
      <c r="U306" s="1">
        <v>3320</v>
      </c>
      <c r="V306" s="1">
        <v>51</v>
      </c>
      <c r="W306" s="1">
        <v>5</v>
      </c>
      <c r="AB306" s="1">
        <v>38</v>
      </c>
      <c r="AS306" t="s">
        <v>2712</v>
      </c>
      <c r="AT306" t="s">
        <v>1611</v>
      </c>
      <c r="AU306" s="1"/>
      <c r="AW306" s="31">
        <v>8</v>
      </c>
      <c r="AX306" s="33">
        <v>75</v>
      </c>
      <c r="AY306" s="36">
        <f t="shared" si="133"/>
        <v>8075</v>
      </c>
      <c r="BA306" s="7" t="s">
        <v>31</v>
      </c>
      <c r="BE306" s="1">
        <v>10730</v>
      </c>
      <c r="BF306" s="1">
        <f t="shared" si="123"/>
        <v>1703</v>
      </c>
      <c r="BH306" s="1">
        <v>12433</v>
      </c>
      <c r="BS306" s="1">
        <v>7885</v>
      </c>
    </row>
    <row r="307" spans="1:71" hidden="1" outlineLevel="1">
      <c r="A307" t="s">
        <v>1642</v>
      </c>
      <c r="B307" t="s">
        <v>1611</v>
      </c>
      <c r="C307" s="21">
        <v>148255</v>
      </c>
      <c r="F307" s="1">
        <f t="shared" si="121"/>
        <v>109032</v>
      </c>
      <c r="G307" s="1">
        <f t="shared" si="122"/>
        <v>82647</v>
      </c>
      <c r="H307" s="1">
        <v>58801</v>
      </c>
      <c r="I307" s="1">
        <v>56858</v>
      </c>
      <c r="J307" s="2" t="str">
        <f t="shared" si="124"/>
        <v/>
      </c>
      <c r="K307" s="2">
        <f t="shared" si="125"/>
        <v>0.52147993249688163</v>
      </c>
      <c r="L307" s="50">
        <f t="shared" si="126"/>
        <v>3</v>
      </c>
      <c r="M307" s="9">
        <f t="shared" si="127"/>
        <v>1</v>
      </c>
      <c r="N307" s="8">
        <f t="shared" si="128"/>
        <v>2</v>
      </c>
      <c r="O307" s="2">
        <f t="shared" si="129"/>
        <v>0.19425476233948025</v>
      </c>
      <c r="P307" s="2">
        <f t="shared" si="130"/>
        <v>0.44469600146065363</v>
      </c>
      <c r="Q307" s="2">
        <f t="shared" si="131"/>
        <v>0.34753819000669467</v>
      </c>
      <c r="R307" s="2">
        <f t="shared" si="132"/>
        <v>1.351104619317145E-2</v>
      </c>
      <c r="S307" s="1">
        <v>15959</v>
      </c>
      <c r="T307" s="1">
        <v>36534</v>
      </c>
      <c r="U307" s="1">
        <v>28552</v>
      </c>
      <c r="V307" s="1">
        <v>697</v>
      </c>
      <c r="W307" s="1">
        <v>162</v>
      </c>
      <c r="X307" s="1">
        <v>1</v>
      </c>
      <c r="AB307" s="1">
        <v>250</v>
      </c>
      <c r="AS307" t="s">
        <v>1642</v>
      </c>
      <c r="AT307" t="s">
        <v>1611</v>
      </c>
      <c r="AU307" s="1"/>
      <c r="AW307" s="31">
        <v>8</v>
      </c>
      <c r="AX307" s="33">
        <v>77</v>
      </c>
      <c r="AY307" s="36">
        <f t="shared" si="133"/>
        <v>8077</v>
      </c>
      <c r="BA307" s="7" t="s">
        <v>31</v>
      </c>
      <c r="BE307" s="1">
        <v>82647</v>
      </c>
      <c r="BF307" s="1">
        <f t="shared" si="123"/>
        <v>26385</v>
      </c>
      <c r="BH307" s="1">
        <v>109032</v>
      </c>
      <c r="BS307" s="1">
        <v>58748</v>
      </c>
    </row>
    <row r="308" spans="1:71" hidden="1" outlineLevel="1">
      <c r="A308" t="s">
        <v>1004</v>
      </c>
      <c r="B308" t="s">
        <v>1611</v>
      </c>
      <c r="C308" s="21">
        <v>698</v>
      </c>
      <c r="F308" s="1">
        <f t="shared" si="121"/>
        <v>809</v>
      </c>
      <c r="G308" s="1">
        <f t="shared" si="122"/>
        <v>734</v>
      </c>
      <c r="H308" s="1">
        <v>635</v>
      </c>
      <c r="I308" s="1">
        <v>587</v>
      </c>
      <c r="J308" s="2" t="str">
        <f t="shared" si="124"/>
        <v/>
      </c>
      <c r="K308" s="2">
        <f t="shared" si="125"/>
        <v>0.72558714462299134</v>
      </c>
      <c r="L308" s="50">
        <f t="shared" si="126"/>
        <v>1</v>
      </c>
      <c r="M308" s="9">
        <f t="shared" si="127"/>
        <v>2</v>
      </c>
      <c r="N308" s="8">
        <f t="shared" si="128"/>
        <v>3</v>
      </c>
      <c r="O308" s="2">
        <f t="shared" si="129"/>
        <v>0.42935528120713307</v>
      </c>
      <c r="P308" s="2">
        <f t="shared" si="130"/>
        <v>0.36213991769547327</v>
      </c>
      <c r="Q308" s="2">
        <f t="shared" si="131"/>
        <v>0.20164609053497942</v>
      </c>
      <c r="R308" s="2">
        <f t="shared" si="132"/>
        <v>6.8587105624142441E-3</v>
      </c>
      <c r="S308" s="1">
        <v>313</v>
      </c>
      <c r="T308" s="1">
        <v>264</v>
      </c>
      <c r="U308" s="1">
        <v>147</v>
      </c>
      <c r="V308" s="1">
        <v>3</v>
      </c>
      <c r="W308" s="1">
        <v>1</v>
      </c>
      <c r="AB308" s="1">
        <v>1</v>
      </c>
      <c r="AS308" t="s">
        <v>1004</v>
      </c>
      <c r="AT308" t="s">
        <v>1611</v>
      </c>
      <c r="AU308" s="1"/>
      <c r="AW308" s="31">
        <v>8</v>
      </c>
      <c r="AX308" s="33">
        <v>79</v>
      </c>
      <c r="AY308" s="36">
        <f t="shared" si="133"/>
        <v>8079</v>
      </c>
      <c r="BA308" s="7" t="s">
        <v>31</v>
      </c>
      <c r="BE308" s="1">
        <v>734</v>
      </c>
      <c r="BF308" s="1">
        <f t="shared" si="123"/>
        <v>75</v>
      </c>
      <c r="BH308" s="1">
        <v>809</v>
      </c>
      <c r="BS308">
        <v>635</v>
      </c>
    </row>
    <row r="309" spans="1:71" hidden="1" outlineLevel="1">
      <c r="A309" t="s">
        <v>323</v>
      </c>
      <c r="B309" t="s">
        <v>1611</v>
      </c>
      <c r="C309" s="21">
        <v>12928</v>
      </c>
      <c r="F309" s="1">
        <f t="shared" si="121"/>
        <v>9470</v>
      </c>
      <c r="G309" s="1">
        <f t="shared" si="122"/>
        <v>7034</v>
      </c>
      <c r="H309" s="1">
        <v>4963</v>
      </c>
      <c r="I309" s="1">
        <v>4849</v>
      </c>
      <c r="J309" s="2" t="str">
        <f t="shared" si="124"/>
        <v/>
      </c>
      <c r="K309" s="2">
        <f t="shared" si="125"/>
        <v>0.51203801478352695</v>
      </c>
      <c r="L309" s="50">
        <f t="shared" si="126"/>
        <v>3</v>
      </c>
      <c r="M309" s="9">
        <f t="shared" si="127"/>
        <v>1</v>
      </c>
      <c r="N309" s="8">
        <f t="shared" si="128"/>
        <v>2</v>
      </c>
      <c r="O309" s="2">
        <f t="shared" si="129"/>
        <v>0.12291786329695577</v>
      </c>
      <c r="P309" s="2">
        <f t="shared" si="130"/>
        <v>0.56145893164847793</v>
      </c>
      <c r="Q309" s="2">
        <f t="shared" si="131"/>
        <v>0.30370476737507179</v>
      </c>
      <c r="R309" s="2">
        <f t="shared" si="132"/>
        <v>1.191843767949452E-2</v>
      </c>
      <c r="S309" s="1">
        <v>856</v>
      </c>
      <c r="T309" s="1">
        <v>3910</v>
      </c>
      <c r="U309" s="1">
        <v>2115</v>
      </c>
      <c r="V309" s="1">
        <v>46</v>
      </c>
      <c r="W309" s="1">
        <v>8</v>
      </c>
      <c r="AB309" s="1">
        <v>29</v>
      </c>
      <c r="AS309" t="s">
        <v>323</v>
      </c>
      <c r="AT309" t="s">
        <v>1611</v>
      </c>
      <c r="AU309" s="1"/>
      <c r="AW309" s="31">
        <v>8</v>
      </c>
      <c r="AX309" s="33">
        <v>81</v>
      </c>
      <c r="AY309" s="36">
        <f t="shared" si="133"/>
        <v>8081</v>
      </c>
      <c r="BA309" s="7" t="s">
        <v>31</v>
      </c>
      <c r="BE309" s="1">
        <v>7034</v>
      </c>
      <c r="BF309" s="1">
        <f t="shared" si="123"/>
        <v>2436</v>
      </c>
      <c r="BH309" s="1">
        <v>9470</v>
      </c>
      <c r="BS309" s="1">
        <v>4963</v>
      </c>
    </row>
    <row r="310" spans="1:71" hidden="1" outlineLevel="1">
      <c r="A310" t="s">
        <v>324</v>
      </c>
      <c r="B310" t="s">
        <v>1611</v>
      </c>
      <c r="C310" s="21">
        <v>25772</v>
      </c>
      <c r="F310" s="1">
        <f t="shared" si="121"/>
        <v>18678</v>
      </c>
      <c r="G310" s="1">
        <f t="shared" si="122"/>
        <v>15163</v>
      </c>
      <c r="H310" s="1">
        <v>9868</v>
      </c>
      <c r="I310" s="1">
        <v>9672</v>
      </c>
      <c r="J310" s="2" t="str">
        <f t="shared" si="124"/>
        <v/>
      </c>
      <c r="K310" s="2">
        <f t="shared" si="125"/>
        <v>0.51782846129135884</v>
      </c>
      <c r="L310" s="50">
        <f t="shared" si="126"/>
        <v>3</v>
      </c>
      <c r="M310" s="9">
        <f t="shared" si="127"/>
        <v>1</v>
      </c>
      <c r="N310" s="8">
        <f t="shared" si="128"/>
        <v>2</v>
      </c>
      <c r="O310" s="2">
        <f t="shared" si="129"/>
        <v>0.21631676853574275</v>
      </c>
      <c r="P310" s="2">
        <f t="shared" si="130"/>
        <v>0.46392505979271859</v>
      </c>
      <c r="Q310" s="2">
        <f t="shared" si="131"/>
        <v>0.30799893701833642</v>
      </c>
      <c r="R310" s="2">
        <f t="shared" si="132"/>
        <v>1.1759234653202222E-2</v>
      </c>
      <c r="S310" s="1">
        <v>3256</v>
      </c>
      <c r="T310" s="1">
        <v>6983</v>
      </c>
      <c r="U310" s="1">
        <v>4636</v>
      </c>
      <c r="V310" s="1">
        <v>75</v>
      </c>
      <c r="W310" s="1">
        <v>63</v>
      </c>
      <c r="AB310" s="1">
        <v>39</v>
      </c>
      <c r="AS310" t="s">
        <v>324</v>
      </c>
      <c r="AT310" t="s">
        <v>1611</v>
      </c>
      <c r="AU310" s="1"/>
      <c r="AW310" s="31">
        <v>8</v>
      </c>
      <c r="AX310" s="33">
        <v>83</v>
      </c>
      <c r="AY310" s="36">
        <f t="shared" si="133"/>
        <v>8083</v>
      </c>
      <c r="BA310" s="7" t="s">
        <v>31</v>
      </c>
      <c r="BE310" s="1">
        <v>15163</v>
      </c>
      <c r="BF310" s="1">
        <f t="shared" si="123"/>
        <v>3515</v>
      </c>
      <c r="BH310" s="1">
        <v>18678</v>
      </c>
      <c r="BS310" s="1">
        <v>9868</v>
      </c>
    </row>
    <row r="311" spans="1:71" hidden="1" outlineLevel="1">
      <c r="A311" t="s">
        <v>579</v>
      </c>
      <c r="B311" t="s">
        <v>1611</v>
      </c>
      <c r="C311" s="21">
        <v>40873</v>
      </c>
      <c r="F311" s="1">
        <f t="shared" si="121"/>
        <v>26241</v>
      </c>
      <c r="G311" s="1">
        <f t="shared" si="122"/>
        <v>22953</v>
      </c>
      <c r="H311" s="1">
        <v>17006</v>
      </c>
      <c r="I311" s="1">
        <v>16496</v>
      </c>
      <c r="J311" s="2" t="str">
        <f t="shared" si="124"/>
        <v/>
      </c>
      <c r="K311" s="2">
        <f t="shared" si="125"/>
        <v>0.62863457947486756</v>
      </c>
      <c r="L311" s="50">
        <f t="shared" si="126"/>
        <v>3</v>
      </c>
      <c r="M311" s="9">
        <f t="shared" si="127"/>
        <v>1</v>
      </c>
      <c r="N311" s="8">
        <f t="shared" si="128"/>
        <v>2</v>
      </c>
      <c r="O311" s="2">
        <f t="shared" si="129"/>
        <v>0.18214316854128521</v>
      </c>
      <c r="P311" s="2">
        <f t="shared" si="130"/>
        <v>0.47427848984218329</v>
      </c>
      <c r="Q311" s="2">
        <f t="shared" si="131"/>
        <v>0.3326358008544773</v>
      </c>
      <c r="R311" s="2">
        <f t="shared" si="132"/>
        <v>1.0942540762054198E-2</v>
      </c>
      <c r="S311" s="1">
        <v>4178</v>
      </c>
      <c r="T311" s="1">
        <v>10879</v>
      </c>
      <c r="U311" s="1">
        <v>7630</v>
      </c>
      <c r="V311" s="1">
        <v>138</v>
      </c>
      <c r="W311" s="1">
        <v>48</v>
      </c>
      <c r="AB311" s="1">
        <v>65</v>
      </c>
      <c r="AS311" t="s">
        <v>579</v>
      </c>
      <c r="AT311" t="s">
        <v>1611</v>
      </c>
      <c r="AU311" s="1"/>
      <c r="AW311" s="31">
        <v>8</v>
      </c>
      <c r="AX311" s="33">
        <v>85</v>
      </c>
      <c r="AY311" s="36">
        <f t="shared" si="133"/>
        <v>8085</v>
      </c>
      <c r="BA311" s="7" t="s">
        <v>31</v>
      </c>
      <c r="BE311" s="1">
        <v>22953</v>
      </c>
      <c r="BF311" s="1">
        <f t="shared" si="123"/>
        <v>3288</v>
      </c>
      <c r="BH311" s="1">
        <v>26241</v>
      </c>
      <c r="BS311" s="1">
        <v>16897</v>
      </c>
    </row>
    <row r="312" spans="1:71" hidden="1" outlineLevel="1">
      <c r="A312" t="s">
        <v>2074</v>
      </c>
      <c r="B312" t="s">
        <v>1611</v>
      </c>
      <c r="C312" s="21">
        <v>28328</v>
      </c>
      <c r="F312" s="1">
        <f t="shared" si="121"/>
        <v>15095</v>
      </c>
      <c r="G312" s="1">
        <f t="shared" si="122"/>
        <v>13179</v>
      </c>
      <c r="H312" s="1">
        <v>9033</v>
      </c>
      <c r="I312" s="1">
        <v>8620</v>
      </c>
      <c r="J312" s="2" t="str">
        <f t="shared" si="124"/>
        <v/>
      </c>
      <c r="K312" s="2">
        <f t="shared" si="125"/>
        <v>0.57105001656177545</v>
      </c>
      <c r="L312" s="50">
        <f t="shared" si="126"/>
        <v>3</v>
      </c>
      <c r="M312" s="9">
        <f t="shared" si="127"/>
        <v>1</v>
      </c>
      <c r="N312" s="8">
        <f t="shared" si="128"/>
        <v>2</v>
      </c>
      <c r="O312" s="2">
        <f t="shared" si="129"/>
        <v>0.21513398294762484</v>
      </c>
      <c r="P312" s="2">
        <f t="shared" si="130"/>
        <v>0.43239951278928135</v>
      </c>
      <c r="Q312" s="2">
        <f t="shared" si="131"/>
        <v>0.34317904993909865</v>
      </c>
      <c r="R312" s="2">
        <f t="shared" si="132"/>
        <v>9.2874543239951368E-3</v>
      </c>
      <c r="S312" s="1">
        <v>2826</v>
      </c>
      <c r="T312" s="1">
        <v>5680</v>
      </c>
      <c r="U312" s="1">
        <v>4508</v>
      </c>
      <c r="V312" s="1">
        <v>68</v>
      </c>
      <c r="W312" s="1">
        <v>13</v>
      </c>
      <c r="AB312" s="1">
        <v>41</v>
      </c>
      <c r="AS312" t="s">
        <v>2074</v>
      </c>
      <c r="AT312" t="s">
        <v>1611</v>
      </c>
      <c r="AU312" s="1"/>
      <c r="AW312" s="31">
        <v>8</v>
      </c>
      <c r="AX312" s="33">
        <v>87</v>
      </c>
      <c r="AY312" s="36">
        <f t="shared" si="133"/>
        <v>8087</v>
      </c>
      <c r="BA312" s="7" t="s">
        <v>31</v>
      </c>
      <c r="BE312" s="1">
        <v>13179</v>
      </c>
      <c r="BF312" s="1">
        <f t="shared" si="123"/>
        <v>1916</v>
      </c>
      <c r="BH312" s="1">
        <v>15095</v>
      </c>
      <c r="BS312" s="1">
        <v>9010</v>
      </c>
    </row>
    <row r="313" spans="1:71" hidden="1" outlineLevel="1">
      <c r="A313" t="s">
        <v>157</v>
      </c>
      <c r="B313" t="s">
        <v>1611</v>
      </c>
      <c r="C313" s="21">
        <v>18488</v>
      </c>
      <c r="F313" s="1">
        <f t="shared" si="121"/>
        <v>11179</v>
      </c>
      <c r="G313" s="1">
        <f t="shared" si="122"/>
        <v>10053</v>
      </c>
      <c r="H313" s="1">
        <v>6838</v>
      </c>
      <c r="I313" s="1">
        <v>6583</v>
      </c>
      <c r="J313" s="2" t="str">
        <f t="shared" si="124"/>
        <v/>
      </c>
      <c r="K313" s="2">
        <f t="shared" si="125"/>
        <v>0.58887199212809738</v>
      </c>
      <c r="L313" s="50">
        <f t="shared" si="126"/>
        <v>2</v>
      </c>
      <c r="M313" s="9">
        <f t="shared" si="127"/>
        <v>1</v>
      </c>
      <c r="N313" s="8">
        <f t="shared" si="128"/>
        <v>3</v>
      </c>
      <c r="O313" s="2">
        <f t="shared" si="129"/>
        <v>0.33449131513647645</v>
      </c>
      <c r="P313" s="2">
        <f t="shared" si="130"/>
        <v>0.36416873449131515</v>
      </c>
      <c r="Q313" s="2">
        <f t="shared" si="131"/>
        <v>0.29300248138957818</v>
      </c>
      <c r="R313" s="2">
        <f t="shared" si="132"/>
        <v>8.337468982630214E-3</v>
      </c>
      <c r="S313" s="1">
        <v>3370</v>
      </c>
      <c r="T313" s="1">
        <v>3669</v>
      </c>
      <c r="U313" s="1">
        <v>2952</v>
      </c>
      <c r="V313" s="1">
        <v>42</v>
      </c>
      <c r="W313" s="1">
        <v>11</v>
      </c>
      <c r="AB313" s="1">
        <v>31</v>
      </c>
      <c r="AS313" t="s">
        <v>157</v>
      </c>
      <c r="AT313" t="s">
        <v>1611</v>
      </c>
      <c r="AU313" s="1"/>
      <c r="AW313" s="31">
        <v>8</v>
      </c>
      <c r="AX313" s="33">
        <v>89</v>
      </c>
      <c r="AY313" s="36">
        <f t="shared" si="133"/>
        <v>8089</v>
      </c>
      <c r="BA313" s="7" t="s">
        <v>31</v>
      </c>
      <c r="BE313" s="1">
        <v>10053</v>
      </c>
      <c r="BF313" s="1">
        <f t="shared" si="123"/>
        <v>1126</v>
      </c>
      <c r="BH313" s="1">
        <v>11179</v>
      </c>
      <c r="BS313" s="1">
        <v>6838</v>
      </c>
    </row>
    <row r="314" spans="1:71" hidden="1" outlineLevel="1">
      <c r="A314" t="s">
        <v>955</v>
      </c>
      <c r="B314" t="s">
        <v>1611</v>
      </c>
      <c r="C314" s="21">
        <v>4629</v>
      </c>
      <c r="F314" s="1">
        <f t="shared" si="121"/>
        <v>4287</v>
      </c>
      <c r="G314" s="1">
        <f t="shared" si="122"/>
        <v>3550</v>
      </c>
      <c r="H314" s="1">
        <v>2745</v>
      </c>
      <c r="I314" s="1">
        <v>2634</v>
      </c>
      <c r="J314" s="2" t="str">
        <f t="shared" si="124"/>
        <v/>
      </c>
      <c r="K314" s="2">
        <f t="shared" si="125"/>
        <v>0.61441567529741081</v>
      </c>
      <c r="L314" s="50">
        <f t="shared" si="126"/>
        <v>3</v>
      </c>
      <c r="M314" s="9">
        <f t="shared" si="127"/>
        <v>1</v>
      </c>
      <c r="N314" s="8">
        <f t="shared" si="128"/>
        <v>2</v>
      </c>
      <c r="O314" s="2">
        <f t="shared" si="129"/>
        <v>0.27043132803632236</v>
      </c>
      <c r="P314" s="2">
        <f t="shared" si="130"/>
        <v>0.37202043132803631</v>
      </c>
      <c r="Q314" s="2">
        <f t="shared" si="131"/>
        <v>0.34250851305334845</v>
      </c>
      <c r="R314" s="2">
        <f t="shared" si="132"/>
        <v>1.5039727582292828E-2</v>
      </c>
      <c r="S314" s="1">
        <v>953</v>
      </c>
      <c r="T314" s="1">
        <v>1311</v>
      </c>
      <c r="U314" s="1">
        <v>1207</v>
      </c>
      <c r="V314" s="1">
        <v>27</v>
      </c>
      <c r="W314" s="1">
        <v>18</v>
      </c>
      <c r="AB314" s="1">
        <v>8</v>
      </c>
      <c r="AS314" t="s">
        <v>955</v>
      </c>
      <c r="AT314" t="s">
        <v>1611</v>
      </c>
      <c r="AU314" s="1"/>
      <c r="AW314" s="31">
        <v>8</v>
      </c>
      <c r="AX314" s="33">
        <v>91</v>
      </c>
      <c r="AY314" s="36">
        <f t="shared" si="133"/>
        <v>8091</v>
      </c>
      <c r="BA314" s="7" t="s">
        <v>31</v>
      </c>
      <c r="BE314" s="1">
        <v>3550</v>
      </c>
      <c r="BF314" s="1">
        <f t="shared" si="123"/>
        <v>737</v>
      </c>
      <c r="BH314" s="1">
        <v>4287</v>
      </c>
      <c r="BS314" s="1">
        <v>2745</v>
      </c>
    </row>
    <row r="315" spans="1:71" hidden="1" outlineLevel="1">
      <c r="A315" t="s">
        <v>701</v>
      </c>
      <c r="B315" t="s">
        <v>1611</v>
      </c>
      <c r="C315" s="21">
        <v>16345</v>
      </c>
      <c r="F315" s="1">
        <f t="shared" si="121"/>
        <v>13016</v>
      </c>
      <c r="G315" s="1">
        <f t="shared" si="122"/>
        <v>11025</v>
      </c>
      <c r="H315" s="1">
        <v>8157</v>
      </c>
      <c r="I315" s="1">
        <v>7769</v>
      </c>
      <c r="J315" s="2" t="str">
        <f t="shared" si="124"/>
        <v/>
      </c>
      <c r="K315" s="2">
        <f t="shared" si="125"/>
        <v>0.59688076213890595</v>
      </c>
      <c r="L315" s="50">
        <f t="shared" si="126"/>
        <v>3</v>
      </c>
      <c r="M315" s="9">
        <f t="shared" si="127"/>
        <v>1</v>
      </c>
      <c r="N315" s="8">
        <f t="shared" si="128"/>
        <v>2</v>
      </c>
      <c r="O315" s="2">
        <f t="shared" si="129"/>
        <v>0.20125443141532587</v>
      </c>
      <c r="P315" s="2">
        <f t="shared" si="130"/>
        <v>0.42087082992455233</v>
      </c>
      <c r="Q315" s="2">
        <f t="shared" si="131"/>
        <v>0.36169439141896192</v>
      </c>
      <c r="R315" s="2">
        <f t="shared" si="132"/>
        <v>1.6180347241159909E-2</v>
      </c>
      <c r="S315" s="1">
        <v>2214</v>
      </c>
      <c r="T315" s="1">
        <v>4630</v>
      </c>
      <c r="U315" s="1">
        <v>3979</v>
      </c>
      <c r="V315" s="1">
        <v>96</v>
      </c>
      <c r="W315" s="1">
        <v>40</v>
      </c>
      <c r="AB315" s="1">
        <v>42</v>
      </c>
      <c r="AS315" t="s">
        <v>701</v>
      </c>
      <c r="AT315" t="s">
        <v>1611</v>
      </c>
      <c r="AU315" s="1"/>
      <c r="AW315" s="31">
        <v>8</v>
      </c>
      <c r="AX315" s="33">
        <v>93</v>
      </c>
      <c r="AY315" s="36">
        <f t="shared" si="133"/>
        <v>8093</v>
      </c>
      <c r="BA315" s="7" t="s">
        <v>31</v>
      </c>
      <c r="BE315" s="1">
        <v>11025</v>
      </c>
      <c r="BF315" s="1">
        <f t="shared" si="123"/>
        <v>1991</v>
      </c>
      <c r="BH315" s="1">
        <v>13016</v>
      </c>
      <c r="BS315" s="1">
        <v>8157</v>
      </c>
    </row>
    <row r="316" spans="1:71" hidden="1" outlineLevel="1">
      <c r="A316" t="s">
        <v>479</v>
      </c>
      <c r="B316" t="s">
        <v>1611</v>
      </c>
      <c r="C316" s="21">
        <v>4363</v>
      </c>
      <c r="F316" s="1">
        <f t="shared" si="121"/>
        <v>3272</v>
      </c>
      <c r="G316" s="1">
        <f t="shared" si="122"/>
        <v>2701</v>
      </c>
      <c r="H316" s="1">
        <v>2037</v>
      </c>
      <c r="I316" s="1">
        <v>1927</v>
      </c>
      <c r="J316" s="2" t="str">
        <f t="shared" si="124"/>
        <v/>
      </c>
      <c r="K316" s="2">
        <f t="shared" si="125"/>
        <v>0.58893643031784837</v>
      </c>
      <c r="L316" s="50">
        <f t="shared" si="126"/>
        <v>3</v>
      </c>
      <c r="M316" s="9">
        <f t="shared" si="127"/>
        <v>1</v>
      </c>
      <c r="N316" s="8">
        <f t="shared" si="128"/>
        <v>2</v>
      </c>
      <c r="O316" s="2">
        <f t="shared" si="129"/>
        <v>0.17310549777117384</v>
      </c>
      <c r="P316" s="2">
        <f t="shared" si="130"/>
        <v>0.56686478454680533</v>
      </c>
      <c r="Q316" s="2">
        <f t="shared" si="131"/>
        <v>0.25371471025260028</v>
      </c>
      <c r="R316" s="2">
        <f t="shared" si="132"/>
        <v>6.3150074294204828E-3</v>
      </c>
      <c r="S316" s="1">
        <v>466</v>
      </c>
      <c r="T316" s="1">
        <v>1526</v>
      </c>
      <c r="U316" s="1">
        <v>683</v>
      </c>
      <c r="V316" s="1">
        <v>11</v>
      </c>
      <c r="W316" s="1">
        <v>3</v>
      </c>
      <c r="AB316" s="1">
        <v>3</v>
      </c>
      <c r="AS316" t="s">
        <v>479</v>
      </c>
      <c r="AT316" t="s">
        <v>1611</v>
      </c>
      <c r="AU316" s="1"/>
      <c r="AW316" s="31">
        <v>8</v>
      </c>
      <c r="AX316" s="33">
        <v>95</v>
      </c>
      <c r="AY316" s="36">
        <f t="shared" si="133"/>
        <v>8095</v>
      </c>
      <c r="BA316" s="7" t="s">
        <v>31</v>
      </c>
      <c r="BE316" s="1">
        <v>2701</v>
      </c>
      <c r="BF316" s="1">
        <f t="shared" si="123"/>
        <v>571</v>
      </c>
      <c r="BH316" s="1">
        <v>3272</v>
      </c>
      <c r="BS316" s="1">
        <v>2037</v>
      </c>
    </row>
    <row r="317" spans="1:71" hidden="1" outlineLevel="1">
      <c r="A317" t="s">
        <v>1973</v>
      </c>
      <c r="B317" t="s">
        <v>1611</v>
      </c>
      <c r="C317" s="21">
        <v>17626</v>
      </c>
      <c r="F317" s="1">
        <f t="shared" si="121"/>
        <v>15496</v>
      </c>
      <c r="G317" s="1">
        <f t="shared" si="122"/>
        <v>11866</v>
      </c>
      <c r="H317" s="1">
        <v>7861</v>
      </c>
      <c r="I317" s="1">
        <v>7409</v>
      </c>
      <c r="J317" s="2" t="str">
        <f t="shared" si="124"/>
        <v/>
      </c>
      <c r="K317" s="2">
        <f t="shared" si="125"/>
        <v>0.47812338668043364</v>
      </c>
      <c r="L317" s="50">
        <f t="shared" si="126"/>
        <v>2</v>
      </c>
      <c r="M317" s="9">
        <f t="shared" si="127"/>
        <v>3</v>
      </c>
      <c r="N317" s="8">
        <f t="shared" si="128"/>
        <v>1</v>
      </c>
      <c r="O317" s="2">
        <f t="shared" si="129"/>
        <v>0.35158305746541041</v>
      </c>
      <c r="P317" s="2">
        <f t="shared" si="130"/>
        <v>0.17808335455394278</v>
      </c>
      <c r="Q317" s="2">
        <f t="shared" si="131"/>
        <v>0.45675239792886851</v>
      </c>
      <c r="R317" s="2">
        <f t="shared" si="132"/>
        <v>1.3581190051778325E-2</v>
      </c>
      <c r="S317" s="1">
        <v>4142</v>
      </c>
      <c r="T317" s="1">
        <v>2098</v>
      </c>
      <c r="U317" s="1">
        <v>5381</v>
      </c>
      <c r="V317" s="1">
        <v>89</v>
      </c>
      <c r="W317" s="1">
        <v>58</v>
      </c>
      <c r="AB317" s="1">
        <v>13</v>
      </c>
      <c r="AS317" t="s">
        <v>1973</v>
      </c>
      <c r="AT317" t="s">
        <v>1611</v>
      </c>
      <c r="AU317" s="1"/>
      <c r="AW317" s="31">
        <v>8</v>
      </c>
      <c r="AX317" s="33">
        <v>97</v>
      </c>
      <c r="AY317" s="36">
        <f t="shared" si="133"/>
        <v>8097</v>
      </c>
      <c r="BA317" s="7" t="s">
        <v>31</v>
      </c>
      <c r="BE317" s="1">
        <v>11866</v>
      </c>
      <c r="BF317" s="1">
        <f t="shared" si="123"/>
        <v>3630</v>
      </c>
      <c r="BH317" s="1">
        <v>15496</v>
      </c>
      <c r="BS317" s="1">
        <v>7861</v>
      </c>
    </row>
    <row r="318" spans="1:71" hidden="1" outlineLevel="1">
      <c r="A318" t="s">
        <v>2434</v>
      </c>
      <c r="B318" t="s">
        <v>1611</v>
      </c>
      <c r="C318" s="21">
        <v>12034</v>
      </c>
      <c r="F318" s="1">
        <f t="shared" si="121"/>
        <v>6848</v>
      </c>
      <c r="G318" s="1">
        <f t="shared" si="122"/>
        <v>5898</v>
      </c>
      <c r="H318" s="1">
        <v>4081</v>
      </c>
      <c r="I318" s="1">
        <v>3945</v>
      </c>
      <c r="J318" s="2" t="str">
        <f t="shared" si="124"/>
        <v/>
      </c>
      <c r="K318" s="2">
        <f t="shared" si="125"/>
        <v>0.57608060747663548</v>
      </c>
      <c r="L318" s="50">
        <f t="shared" si="126"/>
        <v>3</v>
      </c>
      <c r="M318" s="9">
        <f t="shared" si="127"/>
        <v>1</v>
      </c>
      <c r="N318" s="8">
        <f t="shared" si="128"/>
        <v>2</v>
      </c>
      <c r="O318" s="2">
        <f t="shared" si="129"/>
        <v>0.22558296721865495</v>
      </c>
      <c r="P318" s="2">
        <f t="shared" si="130"/>
        <v>0.46620479891855354</v>
      </c>
      <c r="Q318" s="2">
        <f t="shared" si="131"/>
        <v>0.29942548158161542</v>
      </c>
      <c r="R318" s="2">
        <f t="shared" si="132"/>
        <v>8.7867522811761467E-3</v>
      </c>
      <c r="S318" s="1">
        <v>1335</v>
      </c>
      <c r="T318" s="1">
        <v>2759</v>
      </c>
      <c r="U318" s="1">
        <v>1772</v>
      </c>
      <c r="V318" s="1">
        <v>24</v>
      </c>
      <c r="W318" s="1">
        <v>4</v>
      </c>
      <c r="AB318" s="1">
        <v>24</v>
      </c>
      <c r="AS318" t="s">
        <v>2434</v>
      </c>
      <c r="AT318" t="s">
        <v>1611</v>
      </c>
      <c r="AU318" s="1"/>
      <c r="AW318" s="31">
        <v>8</v>
      </c>
      <c r="AX318" s="33">
        <v>99</v>
      </c>
      <c r="AY318" s="36">
        <f t="shared" si="133"/>
        <v>8099</v>
      </c>
      <c r="BA318" s="7" t="s">
        <v>31</v>
      </c>
      <c r="BE318" s="1">
        <v>5898</v>
      </c>
      <c r="BF318" s="1">
        <f t="shared" si="123"/>
        <v>950</v>
      </c>
      <c r="BH318" s="1">
        <v>6848</v>
      </c>
      <c r="BS318" s="1">
        <v>4081</v>
      </c>
    </row>
    <row r="319" spans="1:71" hidden="1" outlineLevel="1">
      <c r="A319" t="s">
        <v>548</v>
      </c>
      <c r="B319" t="s">
        <v>1611</v>
      </c>
      <c r="C319" s="21">
        <v>161875</v>
      </c>
      <c r="F319" s="1">
        <f t="shared" si="121"/>
        <v>108623</v>
      </c>
      <c r="G319" s="1">
        <f t="shared" si="122"/>
        <v>91449</v>
      </c>
      <c r="H319" s="1">
        <v>59768</v>
      </c>
      <c r="I319" s="1">
        <v>59734</v>
      </c>
      <c r="J319" s="2" t="str">
        <f t="shared" si="124"/>
        <v/>
      </c>
      <c r="K319" s="2">
        <f t="shared" si="125"/>
        <v>0.54992036677315115</v>
      </c>
      <c r="L319" s="50">
        <f t="shared" si="126"/>
        <v>1</v>
      </c>
      <c r="M319" s="9">
        <f t="shared" si="127"/>
        <v>3</v>
      </c>
      <c r="N319" s="8">
        <f t="shared" si="128"/>
        <v>2</v>
      </c>
      <c r="O319" s="2">
        <f t="shared" si="129"/>
        <v>0.43845617399642595</v>
      </c>
      <c r="P319" s="2">
        <f t="shared" si="130"/>
        <v>0.24992372401168111</v>
      </c>
      <c r="Q319" s="2">
        <f t="shared" si="131"/>
        <v>0.30130105042932487</v>
      </c>
      <c r="R319" s="2">
        <f t="shared" si="132"/>
        <v>1.0319051562568127E-2</v>
      </c>
      <c r="S319" s="1">
        <v>40238</v>
      </c>
      <c r="T319" s="1">
        <v>22936</v>
      </c>
      <c r="U319" s="1">
        <v>27651</v>
      </c>
      <c r="V319" s="1">
        <v>471</v>
      </c>
      <c r="W319" s="1">
        <v>179</v>
      </c>
      <c r="X319" s="1">
        <v>2</v>
      </c>
      <c r="AB319" s="1">
        <v>295</v>
      </c>
      <c r="AS319" t="s">
        <v>548</v>
      </c>
      <c r="AT319" t="s">
        <v>1611</v>
      </c>
      <c r="AU319" s="1"/>
      <c r="AW319" s="31">
        <v>8</v>
      </c>
      <c r="AX319" s="33">
        <v>101</v>
      </c>
      <c r="AY319" s="36">
        <f t="shared" si="133"/>
        <v>8101</v>
      </c>
      <c r="BA319" s="7" t="s">
        <v>31</v>
      </c>
      <c r="BE319" s="1">
        <v>91449</v>
      </c>
      <c r="BF319" s="1">
        <f t="shared" si="123"/>
        <v>17174</v>
      </c>
      <c r="BH319" s="1">
        <v>108623</v>
      </c>
      <c r="BS319" s="1">
        <v>60543</v>
      </c>
    </row>
    <row r="320" spans="1:71" hidden="1" outlineLevel="1">
      <c r="A320" t="s">
        <v>1934</v>
      </c>
      <c r="B320" t="s">
        <v>1611</v>
      </c>
      <c r="C320" s="21">
        <v>6707</v>
      </c>
      <c r="F320" s="1">
        <f t="shared" si="121"/>
        <v>4427</v>
      </c>
      <c r="G320" s="1">
        <f t="shared" si="122"/>
        <v>3736</v>
      </c>
      <c r="H320" s="1">
        <v>2790</v>
      </c>
      <c r="I320" s="1">
        <v>2703</v>
      </c>
      <c r="J320" s="2" t="str">
        <f t="shared" si="124"/>
        <v/>
      </c>
      <c r="K320" s="2">
        <f t="shared" si="125"/>
        <v>0.61057149311045855</v>
      </c>
      <c r="L320" s="50">
        <f t="shared" si="126"/>
        <v>3</v>
      </c>
      <c r="M320" s="9">
        <f t="shared" si="127"/>
        <v>1</v>
      </c>
      <c r="N320" s="8">
        <f t="shared" si="128"/>
        <v>2</v>
      </c>
      <c r="O320" s="2">
        <f t="shared" si="129"/>
        <v>9.225389994620764E-2</v>
      </c>
      <c r="P320" s="2">
        <f t="shared" si="130"/>
        <v>0.69096288327057553</v>
      </c>
      <c r="Q320" s="2">
        <f t="shared" si="131"/>
        <v>0.20763851533082303</v>
      </c>
      <c r="R320" s="2">
        <f t="shared" si="132"/>
        <v>9.1447014523937387E-3</v>
      </c>
      <c r="S320" s="1">
        <v>343</v>
      </c>
      <c r="T320" s="1">
        <v>2569</v>
      </c>
      <c r="U320" s="1">
        <v>772</v>
      </c>
      <c r="V320" s="1">
        <v>22</v>
      </c>
      <c r="W320" s="1">
        <v>5</v>
      </c>
      <c r="AB320" s="1">
        <v>7</v>
      </c>
      <c r="AS320" t="s">
        <v>1934</v>
      </c>
      <c r="AT320" t="s">
        <v>1611</v>
      </c>
      <c r="AU320" s="1"/>
      <c r="AW320" s="31">
        <v>8</v>
      </c>
      <c r="AX320" s="33">
        <v>103</v>
      </c>
      <c r="AY320" s="36">
        <f t="shared" si="133"/>
        <v>8103</v>
      </c>
      <c r="BA320" s="7" t="s">
        <v>31</v>
      </c>
      <c r="BE320" s="1">
        <v>3736</v>
      </c>
      <c r="BF320" s="1">
        <f t="shared" si="123"/>
        <v>691</v>
      </c>
      <c r="BH320" s="1">
        <v>4427</v>
      </c>
      <c r="BS320" s="1">
        <v>2790</v>
      </c>
    </row>
    <row r="321" spans="1:71" hidden="1" outlineLevel="1">
      <c r="A321" t="s">
        <v>2010</v>
      </c>
      <c r="B321" t="s">
        <v>1611</v>
      </c>
      <c r="C321" s="21">
        <v>11607</v>
      </c>
      <c r="F321" s="1">
        <f t="shared" si="121"/>
        <v>7734</v>
      </c>
      <c r="G321" s="1">
        <f t="shared" si="122"/>
        <v>6522</v>
      </c>
      <c r="H321" s="1">
        <v>4688</v>
      </c>
      <c r="I321" s="1">
        <v>4471</v>
      </c>
      <c r="J321" s="2" t="str">
        <f t="shared" si="124"/>
        <v/>
      </c>
      <c r="K321" s="2">
        <f t="shared" si="125"/>
        <v>0.57809671580036204</v>
      </c>
      <c r="L321" s="50">
        <f t="shared" si="126"/>
        <v>2</v>
      </c>
      <c r="M321" s="9">
        <f t="shared" si="127"/>
        <v>1</v>
      </c>
      <c r="N321" s="8">
        <f t="shared" si="128"/>
        <v>3</v>
      </c>
      <c r="O321" s="2">
        <f t="shared" si="129"/>
        <v>0.31668208448967006</v>
      </c>
      <c r="P321" s="2">
        <f t="shared" si="130"/>
        <v>0.41982732038236203</v>
      </c>
      <c r="Q321" s="2">
        <f t="shared" si="131"/>
        <v>0.25269811902559358</v>
      </c>
      <c r="R321" s="2">
        <f t="shared" si="132"/>
        <v>1.0792476102374327E-2</v>
      </c>
      <c r="S321" s="1">
        <v>2054</v>
      </c>
      <c r="T321" s="1">
        <v>2723</v>
      </c>
      <c r="U321" s="1">
        <v>1639</v>
      </c>
      <c r="V321" s="1">
        <v>36</v>
      </c>
      <c r="W321" s="1">
        <v>14</v>
      </c>
      <c r="AB321" s="1">
        <v>20</v>
      </c>
      <c r="AS321" t="s">
        <v>2010</v>
      </c>
      <c r="AT321" t="s">
        <v>1611</v>
      </c>
      <c r="AU321" s="1"/>
      <c r="AW321" s="31">
        <v>8</v>
      </c>
      <c r="AX321" s="33">
        <v>105</v>
      </c>
      <c r="AY321" s="36">
        <f t="shared" si="133"/>
        <v>8105</v>
      </c>
      <c r="BA321" s="7" t="s">
        <v>31</v>
      </c>
      <c r="BE321" s="1">
        <v>6522</v>
      </c>
      <c r="BF321" s="1">
        <f t="shared" si="123"/>
        <v>1212</v>
      </c>
      <c r="BH321" s="1">
        <v>7734</v>
      </c>
      <c r="BS321" s="1">
        <v>4595</v>
      </c>
    </row>
    <row r="322" spans="1:71" hidden="1" outlineLevel="1">
      <c r="A322" t="s">
        <v>2507</v>
      </c>
      <c r="B322" t="s">
        <v>1611</v>
      </c>
      <c r="C322" s="21">
        <v>23865</v>
      </c>
      <c r="F322" s="1">
        <f t="shared" si="121"/>
        <v>18602</v>
      </c>
      <c r="G322" s="1">
        <f t="shared" si="122"/>
        <v>15422</v>
      </c>
      <c r="H322" s="1">
        <v>10674</v>
      </c>
      <c r="I322" s="1">
        <v>10110</v>
      </c>
      <c r="J322" s="2" t="str">
        <f t="shared" si="124"/>
        <v/>
      </c>
      <c r="K322" s="2">
        <f t="shared" si="125"/>
        <v>0.54348994731749278</v>
      </c>
      <c r="L322" s="50">
        <f t="shared" si="126"/>
        <v>3</v>
      </c>
      <c r="M322" s="9">
        <f t="shared" si="127"/>
        <v>2</v>
      </c>
      <c r="N322" s="8">
        <f t="shared" si="128"/>
        <v>1</v>
      </c>
      <c r="O322" s="2">
        <f t="shared" si="129"/>
        <v>0.28550941920344175</v>
      </c>
      <c r="P322" s="2">
        <f t="shared" si="130"/>
        <v>0.29470047584903203</v>
      </c>
      <c r="Q322" s="2">
        <f t="shared" si="131"/>
        <v>0.39945244768919885</v>
      </c>
      <c r="R322" s="2">
        <f t="shared" si="132"/>
        <v>2.0337657258327368E-2</v>
      </c>
      <c r="S322" s="1">
        <v>4380</v>
      </c>
      <c r="T322" s="1">
        <v>4521</v>
      </c>
      <c r="U322" s="1">
        <v>6128</v>
      </c>
      <c r="V322" s="1">
        <v>178</v>
      </c>
      <c r="W322" s="1">
        <v>100</v>
      </c>
      <c r="X322" s="1">
        <v>1</v>
      </c>
      <c r="AB322" s="1">
        <v>33</v>
      </c>
      <c r="AS322" t="s">
        <v>2507</v>
      </c>
      <c r="AT322" t="s">
        <v>1611</v>
      </c>
      <c r="AU322" s="1"/>
      <c r="AW322" s="31">
        <v>8</v>
      </c>
      <c r="AX322" s="33">
        <v>107</v>
      </c>
      <c r="AY322" s="36">
        <f t="shared" si="133"/>
        <v>8107</v>
      </c>
      <c r="BA322" s="7" t="s">
        <v>31</v>
      </c>
      <c r="BE322" s="1">
        <v>15422</v>
      </c>
      <c r="BF322" s="1">
        <f t="shared" si="123"/>
        <v>3180</v>
      </c>
      <c r="BH322" s="1">
        <v>18602</v>
      </c>
      <c r="BS322" s="1">
        <v>10674</v>
      </c>
    </row>
    <row r="323" spans="1:71" hidden="1" outlineLevel="1">
      <c r="A323" t="s">
        <v>1386</v>
      </c>
      <c r="B323" t="s">
        <v>1611</v>
      </c>
      <c r="C323" s="21">
        <v>6196</v>
      </c>
      <c r="F323" s="1">
        <f t="shared" si="121"/>
        <v>4290</v>
      </c>
      <c r="G323" s="1">
        <f t="shared" si="122"/>
        <v>3574</v>
      </c>
      <c r="H323" s="1">
        <v>2468</v>
      </c>
      <c r="I323" s="1">
        <v>2367</v>
      </c>
      <c r="J323" s="2" t="str">
        <f t="shared" si="124"/>
        <v/>
      </c>
      <c r="K323" s="2">
        <f t="shared" si="125"/>
        <v>0.55174825174825171</v>
      </c>
      <c r="L323" s="50">
        <f t="shared" si="126"/>
        <v>1</v>
      </c>
      <c r="M323" s="9">
        <f t="shared" si="127"/>
        <v>3</v>
      </c>
      <c r="N323" s="8">
        <f t="shared" si="128"/>
        <v>2</v>
      </c>
      <c r="O323" s="2">
        <f t="shared" si="129"/>
        <v>0.45881360697216755</v>
      </c>
      <c r="P323" s="2">
        <f t="shared" si="130"/>
        <v>0.2204104582513354</v>
      </c>
      <c r="Q323" s="2">
        <f t="shared" si="131"/>
        <v>0.30418892324992974</v>
      </c>
      <c r="R323" s="2">
        <f t="shared" si="132"/>
        <v>1.6587011526567275E-2</v>
      </c>
      <c r="S323" s="1">
        <v>1632</v>
      </c>
      <c r="T323" s="1">
        <v>784</v>
      </c>
      <c r="U323" s="1">
        <v>1082</v>
      </c>
      <c r="V323" s="1">
        <v>21</v>
      </c>
      <c r="W323" s="1">
        <v>30</v>
      </c>
      <c r="AB323" s="1">
        <v>8</v>
      </c>
      <c r="AS323" t="s">
        <v>1386</v>
      </c>
      <c r="AT323" t="s">
        <v>1611</v>
      </c>
      <c r="AU323" s="1"/>
      <c r="AW323" s="31">
        <v>8</v>
      </c>
      <c r="AX323" s="33">
        <v>109</v>
      </c>
      <c r="AY323" s="36">
        <f t="shared" si="133"/>
        <v>8109</v>
      </c>
      <c r="BA323" s="7" t="s">
        <v>31</v>
      </c>
      <c r="BE323" s="1">
        <v>3574</v>
      </c>
      <c r="BF323" s="1">
        <f t="shared" si="123"/>
        <v>716</v>
      </c>
      <c r="BH323" s="1">
        <v>4290</v>
      </c>
      <c r="BS323" s="1">
        <v>2468</v>
      </c>
    </row>
    <row r="324" spans="1:71" hidden="1" outlineLevel="1">
      <c r="A324" t="s">
        <v>278</v>
      </c>
      <c r="B324" t="s">
        <v>1611</v>
      </c>
      <c r="C324" s="21">
        <v>720</v>
      </c>
      <c r="F324" s="1">
        <f t="shared" si="121"/>
        <v>714</v>
      </c>
      <c r="G324" s="1">
        <f t="shared" si="122"/>
        <v>611</v>
      </c>
      <c r="H324" s="1">
        <v>478</v>
      </c>
      <c r="I324" s="1">
        <v>447</v>
      </c>
      <c r="J324" s="2" t="str">
        <f t="shared" si="124"/>
        <v/>
      </c>
      <c r="K324" s="2">
        <f t="shared" si="125"/>
        <v>0.62605042016806722</v>
      </c>
      <c r="L324" s="50">
        <f t="shared" si="126"/>
        <v>2</v>
      </c>
      <c r="M324" s="9">
        <f t="shared" si="127"/>
        <v>3</v>
      </c>
      <c r="N324" s="8">
        <f t="shared" si="128"/>
        <v>1</v>
      </c>
      <c r="O324" s="2">
        <f t="shared" si="129"/>
        <v>0.27512355848434927</v>
      </c>
      <c r="P324" s="2">
        <f t="shared" si="130"/>
        <v>0.23228995057660626</v>
      </c>
      <c r="Q324" s="2">
        <f t="shared" si="131"/>
        <v>0.46128500823723229</v>
      </c>
      <c r="R324" s="2">
        <f t="shared" si="132"/>
        <v>3.1301482701812211E-2</v>
      </c>
      <c r="S324" s="1">
        <v>167</v>
      </c>
      <c r="T324" s="1">
        <v>141</v>
      </c>
      <c r="U324" s="1">
        <v>280</v>
      </c>
      <c r="V324" s="1">
        <v>12</v>
      </c>
      <c r="W324" s="1">
        <v>4</v>
      </c>
      <c r="AB324" s="1">
        <v>3</v>
      </c>
      <c r="AS324" t="s">
        <v>278</v>
      </c>
      <c r="AT324" t="s">
        <v>1611</v>
      </c>
      <c r="AU324" s="1"/>
      <c r="AW324" s="31">
        <v>8</v>
      </c>
      <c r="AX324" s="33">
        <v>111</v>
      </c>
      <c r="AY324" s="36">
        <f t="shared" si="133"/>
        <v>8111</v>
      </c>
      <c r="BA324" s="7" t="s">
        <v>31</v>
      </c>
      <c r="BE324" s="1">
        <v>611</v>
      </c>
      <c r="BF324" s="1">
        <f t="shared" si="123"/>
        <v>103</v>
      </c>
      <c r="BH324" s="1">
        <v>714</v>
      </c>
      <c r="BS324">
        <v>478</v>
      </c>
    </row>
    <row r="325" spans="1:71" hidden="1" outlineLevel="1">
      <c r="A325" t="s">
        <v>929</v>
      </c>
      <c r="B325" t="s">
        <v>1611</v>
      </c>
      <c r="C325" s="21">
        <v>7840</v>
      </c>
      <c r="F325" s="1">
        <f t="shared" si="121"/>
        <v>6545</v>
      </c>
      <c r="G325" s="1">
        <f t="shared" si="122"/>
        <v>4911</v>
      </c>
      <c r="H325" s="1">
        <v>3331</v>
      </c>
      <c r="I325" s="1">
        <v>3154</v>
      </c>
      <c r="J325" s="2" t="str">
        <f t="shared" si="124"/>
        <v/>
      </c>
      <c r="K325" s="2">
        <f t="shared" si="125"/>
        <v>0.48189457601222307</v>
      </c>
      <c r="L325" s="50">
        <f t="shared" si="126"/>
        <v>1</v>
      </c>
      <c r="M325" s="9">
        <f t="shared" si="127"/>
        <v>3</v>
      </c>
      <c r="N325" s="8">
        <f t="shared" si="128"/>
        <v>2</v>
      </c>
      <c r="O325" s="2">
        <f t="shared" si="129"/>
        <v>0.4261048304213772</v>
      </c>
      <c r="P325" s="2">
        <f t="shared" si="130"/>
        <v>0.17225077081192189</v>
      </c>
      <c r="Q325" s="2">
        <f t="shared" si="131"/>
        <v>0.37122302158273379</v>
      </c>
      <c r="R325" s="2">
        <f t="shared" si="132"/>
        <v>3.0421377183967091E-2</v>
      </c>
      <c r="S325" s="1">
        <v>2073</v>
      </c>
      <c r="T325" s="1">
        <v>838</v>
      </c>
      <c r="U325" s="1">
        <v>1806</v>
      </c>
      <c r="V325" s="1">
        <v>79</v>
      </c>
      <c r="W325" s="1">
        <v>59</v>
      </c>
      <c r="X325" s="1">
        <v>1</v>
      </c>
      <c r="AB325" s="1">
        <v>9</v>
      </c>
      <c r="AS325" t="s">
        <v>929</v>
      </c>
      <c r="AT325" t="s">
        <v>1611</v>
      </c>
      <c r="AU325" s="1"/>
      <c r="AW325" s="31">
        <v>8</v>
      </c>
      <c r="AX325" s="33">
        <v>113</v>
      </c>
      <c r="AY325" s="36">
        <f t="shared" si="133"/>
        <v>8113</v>
      </c>
      <c r="BA325" s="7" t="s">
        <v>31</v>
      </c>
      <c r="BE325" s="1">
        <v>4911</v>
      </c>
      <c r="BF325" s="1">
        <f t="shared" si="123"/>
        <v>1634</v>
      </c>
      <c r="BH325" s="1">
        <v>6545</v>
      </c>
      <c r="BS325" s="1">
        <v>3321</v>
      </c>
    </row>
    <row r="326" spans="1:71" hidden="1" outlineLevel="1">
      <c r="A326" t="s">
        <v>646</v>
      </c>
      <c r="B326" t="s">
        <v>1611</v>
      </c>
      <c r="C326" s="21">
        <v>2348</v>
      </c>
      <c r="F326" s="1">
        <f t="shared" si="121"/>
        <v>1684</v>
      </c>
      <c r="G326" s="1">
        <f t="shared" si="122"/>
        <v>1530</v>
      </c>
      <c r="H326" s="1">
        <v>1241</v>
      </c>
      <c r="I326" s="1">
        <v>1168</v>
      </c>
      <c r="J326" s="2" t="str">
        <f t="shared" si="124"/>
        <v/>
      </c>
      <c r="K326" s="2">
        <f t="shared" si="125"/>
        <v>0.69358669833729214</v>
      </c>
      <c r="L326" s="50">
        <f t="shared" si="126"/>
        <v>3</v>
      </c>
      <c r="M326" s="9">
        <f t="shared" si="127"/>
        <v>1</v>
      </c>
      <c r="N326" s="8">
        <f t="shared" si="128"/>
        <v>2</v>
      </c>
      <c r="O326" s="2">
        <f t="shared" si="129"/>
        <v>0.17693315858453473</v>
      </c>
      <c r="P326" s="2">
        <f t="shared" si="130"/>
        <v>0.57404980340760159</v>
      </c>
      <c r="Q326" s="2">
        <f t="shared" si="131"/>
        <v>0.24639580602883354</v>
      </c>
      <c r="R326" s="2">
        <f t="shared" si="132"/>
        <v>2.6212319790301364E-3</v>
      </c>
      <c r="S326" s="1">
        <v>270</v>
      </c>
      <c r="T326" s="1">
        <v>876</v>
      </c>
      <c r="U326" s="1">
        <v>376</v>
      </c>
      <c r="V326" s="1">
        <v>2</v>
      </c>
      <c r="AB326" s="1">
        <v>2</v>
      </c>
      <c r="AS326" t="s">
        <v>646</v>
      </c>
      <c r="AT326" t="s">
        <v>1611</v>
      </c>
      <c r="AU326" s="1"/>
      <c r="AW326" s="31">
        <v>8</v>
      </c>
      <c r="AX326" s="33">
        <v>115</v>
      </c>
      <c r="AY326" s="36">
        <f t="shared" si="133"/>
        <v>8115</v>
      </c>
      <c r="BA326" s="7" t="s">
        <v>31</v>
      </c>
      <c r="BE326" s="1">
        <v>1530</v>
      </c>
      <c r="BF326" s="1">
        <f t="shared" si="123"/>
        <v>154</v>
      </c>
      <c r="BH326" s="1">
        <v>1684</v>
      </c>
      <c r="BS326" s="1">
        <v>1241</v>
      </c>
    </row>
    <row r="327" spans="1:71" hidden="1" outlineLevel="1">
      <c r="A327" t="s">
        <v>109</v>
      </c>
      <c r="B327" t="s">
        <v>1611</v>
      </c>
      <c r="C327" s="21">
        <v>29404</v>
      </c>
      <c r="F327" s="1">
        <f t="shared" si="121"/>
        <v>25819</v>
      </c>
      <c r="G327" s="1">
        <f t="shared" si="122"/>
        <v>18029</v>
      </c>
      <c r="H327" s="1">
        <v>11733</v>
      </c>
      <c r="I327" s="1">
        <v>11086</v>
      </c>
      <c r="J327" s="2" t="str">
        <f t="shared" si="124"/>
        <v/>
      </c>
      <c r="K327" s="2">
        <f t="shared" si="125"/>
        <v>0.42937371703009414</v>
      </c>
      <c r="L327" s="50">
        <f t="shared" si="126"/>
        <v>2</v>
      </c>
      <c r="M327" s="9">
        <f t="shared" si="127"/>
        <v>3</v>
      </c>
      <c r="N327" s="8">
        <f t="shared" si="128"/>
        <v>1</v>
      </c>
      <c r="O327" s="2">
        <f t="shared" si="129"/>
        <v>0.28550586386846977</v>
      </c>
      <c r="P327" s="2">
        <f t="shared" si="130"/>
        <v>0.23870714325795409</v>
      </c>
      <c r="Q327" s="2">
        <f t="shared" si="131"/>
        <v>0.45738174064306153</v>
      </c>
      <c r="R327" s="2">
        <f t="shared" si="132"/>
        <v>1.8405252230514646E-2</v>
      </c>
      <c r="S327" s="1">
        <v>5088</v>
      </c>
      <c r="T327" s="1">
        <v>4254</v>
      </c>
      <c r="U327" s="1">
        <v>8151</v>
      </c>
      <c r="V327" s="1">
        <v>210</v>
      </c>
      <c r="W327" s="1">
        <v>88</v>
      </c>
      <c r="AB327" s="1">
        <v>30</v>
      </c>
      <c r="AS327" t="s">
        <v>109</v>
      </c>
      <c r="AT327" t="s">
        <v>1611</v>
      </c>
      <c r="AU327" s="1"/>
      <c r="AW327" s="31">
        <v>8</v>
      </c>
      <c r="AX327" s="33">
        <v>117</v>
      </c>
      <c r="AY327" s="36">
        <f t="shared" si="133"/>
        <v>8117</v>
      </c>
      <c r="BA327" s="7" t="s">
        <v>31</v>
      </c>
      <c r="BE327" s="1">
        <v>18029</v>
      </c>
      <c r="BF327" s="1">
        <f t="shared" si="123"/>
        <v>7790</v>
      </c>
      <c r="BH327" s="1">
        <v>25819</v>
      </c>
      <c r="BS327" s="1">
        <v>11733</v>
      </c>
    </row>
    <row r="328" spans="1:71" hidden="1" outlineLevel="1">
      <c r="A328" t="s">
        <v>110</v>
      </c>
      <c r="B328" t="s">
        <v>1611</v>
      </c>
      <c r="C328" s="21">
        <v>23389</v>
      </c>
      <c r="F328" s="1">
        <f t="shared" si="121"/>
        <v>17693</v>
      </c>
      <c r="G328" s="1">
        <f t="shared" si="122"/>
        <v>15489</v>
      </c>
      <c r="H328" s="1">
        <v>11509</v>
      </c>
      <c r="I328" s="1">
        <v>10962</v>
      </c>
      <c r="J328" s="2" t="str">
        <f t="shared" si="124"/>
        <v/>
      </c>
      <c r="K328" s="2">
        <f t="shared" si="125"/>
        <v>0.61956706041937493</v>
      </c>
      <c r="L328" s="50">
        <f t="shared" si="126"/>
        <v>3</v>
      </c>
      <c r="M328" s="9">
        <f t="shared" si="127"/>
        <v>1</v>
      </c>
      <c r="N328" s="8">
        <f t="shared" si="128"/>
        <v>2</v>
      </c>
      <c r="O328" s="2">
        <f t="shared" si="129"/>
        <v>0.1663534443652388</v>
      </c>
      <c r="P328" s="2">
        <f t="shared" si="130"/>
        <v>0.48512734106668393</v>
      </c>
      <c r="Q328" s="2">
        <f t="shared" si="131"/>
        <v>0.33329013025727433</v>
      </c>
      <c r="R328" s="2">
        <f t="shared" si="132"/>
        <v>1.5229084310802943E-2</v>
      </c>
      <c r="S328" s="1">
        <v>2567</v>
      </c>
      <c r="T328" s="1">
        <v>7486</v>
      </c>
      <c r="U328" s="1">
        <v>5143</v>
      </c>
      <c r="V328" s="1">
        <v>146</v>
      </c>
      <c r="W328" s="1">
        <v>32</v>
      </c>
      <c r="X328" s="1">
        <v>1</v>
      </c>
      <c r="AB328" s="1">
        <v>56</v>
      </c>
      <c r="AS328" t="s">
        <v>110</v>
      </c>
      <c r="AT328" t="s">
        <v>1611</v>
      </c>
      <c r="AU328" s="1"/>
      <c r="AW328" s="31">
        <v>8</v>
      </c>
      <c r="AX328" s="33">
        <v>119</v>
      </c>
      <c r="AY328" s="36">
        <f t="shared" si="133"/>
        <v>8119</v>
      </c>
      <c r="BA328" s="7" t="s">
        <v>31</v>
      </c>
      <c r="BE328" s="1">
        <v>15489</v>
      </c>
      <c r="BF328" s="1">
        <f t="shared" si="123"/>
        <v>2204</v>
      </c>
      <c r="BH328" s="1">
        <v>17693</v>
      </c>
      <c r="BS328" s="1">
        <v>11509</v>
      </c>
    </row>
    <row r="329" spans="1:71" hidden="1" outlineLevel="1">
      <c r="A329" t="s">
        <v>2086</v>
      </c>
      <c r="B329" t="s">
        <v>1611</v>
      </c>
      <c r="C329" s="21">
        <v>4780</v>
      </c>
      <c r="F329" s="1">
        <f t="shared" si="121"/>
        <v>3281</v>
      </c>
      <c r="G329" s="1">
        <f t="shared" si="122"/>
        <v>2896</v>
      </c>
      <c r="H329" s="1">
        <v>2397</v>
      </c>
      <c r="I329" s="1">
        <v>2292</v>
      </c>
      <c r="J329" s="2" t="str">
        <f t="shared" si="124"/>
        <v/>
      </c>
      <c r="K329" s="2">
        <f t="shared" si="125"/>
        <v>0.69856750990551664</v>
      </c>
      <c r="L329" s="50">
        <f t="shared" si="126"/>
        <v>3</v>
      </c>
      <c r="M329" s="9">
        <f t="shared" si="127"/>
        <v>1</v>
      </c>
      <c r="N329" s="8">
        <f t="shared" si="128"/>
        <v>2</v>
      </c>
      <c r="O329" s="2">
        <f t="shared" si="129"/>
        <v>9.5847750865051901E-2</v>
      </c>
      <c r="P329" s="2">
        <f t="shared" si="130"/>
        <v>0.72560553633217995</v>
      </c>
      <c r="Q329" s="2">
        <f t="shared" si="131"/>
        <v>0.17162629757785466</v>
      </c>
      <c r="R329" s="2">
        <f t="shared" si="132"/>
        <v>6.9204152249134621E-3</v>
      </c>
      <c r="S329" s="1">
        <v>277</v>
      </c>
      <c r="T329" s="1">
        <v>2097</v>
      </c>
      <c r="U329" s="1">
        <v>496</v>
      </c>
      <c r="V329" s="1">
        <v>9</v>
      </c>
      <c r="W329" s="1">
        <v>2</v>
      </c>
      <c r="AB329" s="1">
        <v>9</v>
      </c>
      <c r="AS329" t="s">
        <v>2086</v>
      </c>
      <c r="AT329" t="s">
        <v>1611</v>
      </c>
      <c r="AU329" s="1"/>
      <c r="AW329" s="31">
        <v>8</v>
      </c>
      <c r="AX329" s="33">
        <v>121</v>
      </c>
      <c r="AY329" s="36">
        <f t="shared" si="133"/>
        <v>8121</v>
      </c>
      <c r="BA329" s="7" t="s">
        <v>31</v>
      </c>
      <c r="BE329" s="1">
        <v>2896</v>
      </c>
      <c r="BF329" s="1">
        <f t="shared" si="123"/>
        <v>385</v>
      </c>
      <c r="BH329" s="1">
        <v>3281</v>
      </c>
      <c r="BS329" s="1">
        <v>2397</v>
      </c>
    </row>
    <row r="330" spans="1:71" hidden="1" outlineLevel="1">
      <c r="A330" t="s">
        <v>1244</v>
      </c>
      <c r="B330" t="s">
        <v>1611</v>
      </c>
      <c r="C330" s="21">
        <v>277670</v>
      </c>
      <c r="F330" s="1">
        <f t="shared" si="121"/>
        <v>166157</v>
      </c>
      <c r="G330" s="1">
        <f t="shared" si="122"/>
        <v>141841</v>
      </c>
      <c r="H330" s="1">
        <v>92321</v>
      </c>
      <c r="I330" s="1">
        <v>89432</v>
      </c>
      <c r="J330" s="2" t="str">
        <f t="shared" si="124"/>
        <v/>
      </c>
      <c r="K330" s="2">
        <f t="shared" si="125"/>
        <v>0.53823793159481692</v>
      </c>
      <c r="L330" s="50">
        <f t="shared" si="126"/>
        <v>3</v>
      </c>
      <c r="M330" s="9">
        <f t="shared" si="127"/>
        <v>1</v>
      </c>
      <c r="N330" s="8">
        <f t="shared" si="128"/>
        <v>2</v>
      </c>
      <c r="O330" s="2">
        <f t="shared" si="129"/>
        <v>0.23031716615109257</v>
      </c>
      <c r="P330" s="2">
        <f t="shared" si="130"/>
        <v>0.38004270221896513</v>
      </c>
      <c r="Q330" s="2">
        <f t="shared" si="131"/>
        <v>0.37611071572019478</v>
      </c>
      <c r="R330" s="2">
        <f t="shared" si="132"/>
        <v>1.3529415909747544E-2</v>
      </c>
      <c r="S330" s="1">
        <v>32685</v>
      </c>
      <c r="T330" s="1">
        <v>53933</v>
      </c>
      <c r="U330" s="1">
        <v>53375</v>
      </c>
      <c r="V330" s="1">
        <v>1139</v>
      </c>
      <c r="W330" s="1">
        <v>292</v>
      </c>
      <c r="X330" s="1">
        <v>10</v>
      </c>
      <c r="AB330" s="1">
        <v>479</v>
      </c>
      <c r="AS330" t="s">
        <v>1244</v>
      </c>
      <c r="AT330" t="s">
        <v>1611</v>
      </c>
      <c r="AU330" s="1"/>
      <c r="AW330" s="31">
        <v>8</v>
      </c>
      <c r="AX330" s="33">
        <v>123</v>
      </c>
      <c r="AY330" s="36">
        <f t="shared" si="133"/>
        <v>8123</v>
      </c>
      <c r="BA330" s="7" t="s">
        <v>31</v>
      </c>
      <c r="BE330" s="1">
        <v>141841</v>
      </c>
      <c r="BF330" s="1">
        <f t="shared" si="123"/>
        <v>24316</v>
      </c>
      <c r="BH330" s="1">
        <v>166157</v>
      </c>
      <c r="BS330" s="1">
        <v>92321</v>
      </c>
    </row>
    <row r="331" spans="1:71" hidden="1" outlineLevel="1">
      <c r="A331" t="s">
        <v>2670</v>
      </c>
      <c r="B331" t="s">
        <v>1611</v>
      </c>
      <c r="C331" s="21">
        <v>10202</v>
      </c>
      <c r="F331" s="1">
        <f t="shared" si="121"/>
        <v>6220</v>
      </c>
      <c r="G331" s="1">
        <f t="shared" si="122"/>
        <v>5427</v>
      </c>
      <c r="H331" s="1">
        <v>4338</v>
      </c>
      <c r="I331" s="1">
        <v>4153</v>
      </c>
      <c r="J331" s="2" t="str">
        <f t="shared" si="124"/>
        <v/>
      </c>
      <c r="K331" s="2">
        <f t="shared" si="125"/>
        <v>0.66768488745980703</v>
      </c>
      <c r="L331" s="50">
        <f t="shared" si="126"/>
        <v>3</v>
      </c>
      <c r="M331" s="9">
        <f t="shared" si="127"/>
        <v>1</v>
      </c>
      <c r="N331" s="8">
        <f t="shared" si="128"/>
        <v>2</v>
      </c>
      <c r="O331" s="2">
        <f t="shared" si="129"/>
        <v>0.15435992578849722</v>
      </c>
      <c r="P331" s="2">
        <f t="shared" si="130"/>
        <v>0.5539888682745826</v>
      </c>
      <c r="Q331" s="2">
        <f t="shared" si="131"/>
        <v>0.28608534322820039</v>
      </c>
      <c r="R331" s="2">
        <f t="shared" si="132"/>
        <v>5.5658627087197821E-3</v>
      </c>
      <c r="S331" s="1">
        <v>832</v>
      </c>
      <c r="T331" s="1">
        <v>2986</v>
      </c>
      <c r="U331" s="1">
        <v>1542</v>
      </c>
      <c r="V331" s="1">
        <v>14</v>
      </c>
      <c r="W331" s="1">
        <v>3</v>
      </c>
      <c r="AB331" s="1">
        <v>13</v>
      </c>
      <c r="AS331" t="s">
        <v>2670</v>
      </c>
      <c r="AT331" t="s">
        <v>1611</v>
      </c>
      <c r="AU331" s="1"/>
      <c r="AW331" s="31">
        <v>8</v>
      </c>
      <c r="AX331" s="33">
        <v>125</v>
      </c>
      <c r="AY331" s="36">
        <f t="shared" si="133"/>
        <v>8125</v>
      </c>
      <c r="BA331" s="7" t="s">
        <v>31</v>
      </c>
      <c r="BE331" s="1">
        <v>5427</v>
      </c>
      <c r="BF331" s="1">
        <f t="shared" si="123"/>
        <v>793</v>
      </c>
      <c r="BH331" s="1">
        <v>6220</v>
      </c>
      <c r="BS331" s="1">
        <v>4338</v>
      </c>
    </row>
    <row r="332" spans="1:71" collapsed="1">
      <c r="A332" t="s">
        <v>2072</v>
      </c>
      <c r="B332" t="s">
        <v>2342</v>
      </c>
      <c r="C332" s="21">
        <f>SUM(C268:C331)</f>
        <v>5355866</v>
      </c>
      <c r="D332" s="69">
        <v>4009000</v>
      </c>
      <c r="E332" s="69">
        <v>3732000</v>
      </c>
      <c r="F332" s="1">
        <f>SUM(F268:F331)</f>
        <v>3649041</v>
      </c>
      <c r="G332" s="1">
        <f>SUM(G268:G331)</f>
        <v>2995359</v>
      </c>
      <c r="H332" s="1">
        <f>SUM(H268:H331)</f>
        <v>2080071</v>
      </c>
      <c r="I332" s="1">
        <v>2000525</v>
      </c>
      <c r="J332" s="2">
        <f t="shared" ref="J332" si="134">IF(D332&gt;0,I332/D332,"")</f>
        <v>0.49900848091793465</v>
      </c>
      <c r="K332" s="2">
        <f t="shared" si="125"/>
        <v>0.54823308370610246</v>
      </c>
      <c r="L332" s="50">
        <f t="shared" si="126"/>
        <v>3</v>
      </c>
      <c r="M332" s="9">
        <f t="shared" si="127"/>
        <v>2</v>
      </c>
      <c r="N332" s="8">
        <f t="shared" si="128"/>
        <v>1</v>
      </c>
      <c r="O332" s="2">
        <f t="shared" si="129"/>
        <v>0.30580552525112492</v>
      </c>
      <c r="P332" s="2">
        <f t="shared" si="130"/>
        <v>0.32349795503693124</v>
      </c>
      <c r="Q332" s="2">
        <f t="shared" si="131"/>
        <v>0.35619392424629032</v>
      </c>
      <c r="R332" s="2">
        <f t="shared" ref="R332" si="135">IF(SUM($S332:$AO332)=0,"-",(1-O332-P332-Q332))</f>
        <v>1.4502595465653523E-2</v>
      </c>
      <c r="S332" s="1">
        <f>SUM(S268:S331)</f>
        <v>913246</v>
      </c>
      <c r="T332" s="1">
        <f>SUM(T268:T331)</f>
        <v>966082</v>
      </c>
      <c r="U332" s="1">
        <f>SUM(U268:U331)</f>
        <v>1063724</v>
      </c>
      <c r="V332" s="1">
        <f t="shared" ref="V332:X332" si="136">SUM(V268:V331)</f>
        <v>26746</v>
      </c>
      <c r="W332" s="1">
        <f t="shared" si="136"/>
        <v>9073</v>
      </c>
      <c r="X332" s="1">
        <f t="shared" si="136"/>
        <v>142</v>
      </c>
      <c r="AB332" s="1">
        <f t="shared" ref="AB332" si="137">SUM(AB268:AB331)</f>
        <v>7349</v>
      </c>
      <c r="AS332" t="s">
        <v>2072</v>
      </c>
      <c r="AT332" t="s">
        <v>2342</v>
      </c>
      <c r="AW332" s="31">
        <v>8</v>
      </c>
      <c r="AX332" s="33"/>
      <c r="AY332" s="31">
        <v>8</v>
      </c>
      <c r="BA332" s="7" t="s">
        <v>2145</v>
      </c>
      <c r="BE332" s="1">
        <f>SUM(BE268:BE331)</f>
        <v>2995359</v>
      </c>
      <c r="BF332" s="1">
        <f>SUM(BF268:BF331)</f>
        <v>653682</v>
      </c>
      <c r="BH332" s="1">
        <f>SUM(BH268:BH331)</f>
        <v>3649041</v>
      </c>
      <c r="BS332" s="1">
        <v>2075837</v>
      </c>
    </row>
    <row r="333" spans="1:71">
      <c r="C333" s="21"/>
      <c r="J333" s="2"/>
      <c r="K333" s="2"/>
      <c r="L333" s="50"/>
      <c r="M333" s="9"/>
      <c r="N333" s="8"/>
      <c r="AW333" s="31"/>
      <c r="AX333" s="33"/>
      <c r="AY333" s="36"/>
    </row>
    <row r="334" spans="1:71" hidden="1" outlineLevel="1">
      <c r="A334" t="s">
        <v>2590</v>
      </c>
      <c r="B334" t="s">
        <v>737</v>
      </c>
      <c r="C334" s="21">
        <v>945438</v>
      </c>
      <c r="F334" s="1">
        <f>SUMIF('Town VTO'!$AH$3:$AH$171,$AY334,'Town VTO'!E$3:E$171)</f>
        <v>541495</v>
      </c>
      <c r="G334" s="1">
        <f>SUMIF('Town VTO'!$AH$3:$AH$171,$AY334,'Town VTO'!F$3:F$171)</f>
        <v>494013</v>
      </c>
      <c r="H334" s="1">
        <f>SUMIF('Town VTO'!$AH$3:$AH$171,$AY334,'Town VTO'!G$3:G$171)</f>
        <v>261179</v>
      </c>
      <c r="I334" s="1">
        <v>254453</v>
      </c>
      <c r="J334" s="2" t="str">
        <f t="shared" ref="J334:J342" si="138">IF(D334&gt;0,I334/D334,"")</f>
        <v/>
      </c>
      <c r="K334" s="2">
        <f t="shared" ref="K334:K342" si="139">IF(F334&gt;0,I334/F334,"")</f>
        <v>0.46990830940267225</v>
      </c>
      <c r="L334" s="50">
        <f t="shared" ref="L334:L342" si="140">IF(S334&gt;0,RANK(S334,$S334:$AP334),"")</f>
        <v>2</v>
      </c>
      <c r="M334" s="9">
        <f t="shared" ref="M334:M342" si="141">IF(T334&gt;0,RANK(T334,$S334:$AP334),"")</f>
        <v>3</v>
      </c>
      <c r="N334" s="8">
        <f t="shared" ref="N334:N342" si="142">IF(U334&gt;0,RANK(U334,$S334:$AP334),"")</f>
        <v>1</v>
      </c>
      <c r="O334" s="2">
        <f t="shared" ref="O334:O342" si="143">IF(SUM($S334:$AO334)=0,"-",S334/SUM($S334:$AO334))</f>
        <v>0.33666893463182801</v>
      </c>
      <c r="P334" s="2">
        <f t="shared" ref="P334:P342" si="144">IF(SUM($S334:$AO334)=0,"-",T334/SUM($S334:$AO334))</f>
        <v>0.25116326302641334</v>
      </c>
      <c r="Q334" s="2">
        <f t="shared" ref="Q334:Q342" si="145">IF(SUM($S334:$AO334)=0,"-",U334/SUM($S334:$AO334))</f>
        <v>0.40139124430046813</v>
      </c>
      <c r="R334" s="2">
        <f t="shared" ref="R334:R342" si="146">IF(SUM($S334:$AO334)=0,"-",(1-O334-P334-Q334))</f>
        <v>1.0776558041290518E-2</v>
      </c>
      <c r="S334" s="1">
        <f>SUMIF('Town VTO'!$AH$3:$AH$171,$AY334,'Town VTO'!R$3:R$171)</f>
        <v>165764</v>
      </c>
      <c r="T334" s="1">
        <f>SUMIF('Town VTO'!$AH$3:$AH$171,$AY334,'Town VTO'!S$3:S$171)</f>
        <v>123664</v>
      </c>
      <c r="U334" s="1">
        <f>SUMIF('Town VTO'!$AH$3:$AH$171,$AY334,'Town VTO'!T$3:T$171)</f>
        <v>197631</v>
      </c>
      <c r="X334" s="1">
        <f>SUMIF('Town VTO'!$AH$3:$AH$171,$AY334,'Town VTO'!W$3:W$171)</f>
        <v>5306</v>
      </c>
      <c r="AS334" t="s">
        <v>2590</v>
      </c>
      <c r="AT334" t="s">
        <v>737</v>
      </c>
      <c r="AW334" s="31">
        <v>9</v>
      </c>
      <c r="AX334" s="33">
        <v>1</v>
      </c>
      <c r="AY334" s="36">
        <f t="shared" ref="AY334:AY341" si="147">1000*AW334+AX334</f>
        <v>9001</v>
      </c>
      <c r="BA334" s="7" t="s">
        <v>31</v>
      </c>
      <c r="BE334" s="1">
        <f>SUMIF('Town VTO'!$AH$3:$AH$171,$AY334,'Town VTO'!AK$3:AK$171)</f>
        <v>494013</v>
      </c>
      <c r="BF334" s="1">
        <f>SUMIF('Town VTO'!$AH$3:$AH$171,$AY334,'Town VTO'!AL$3:AL$171)</f>
        <v>47482</v>
      </c>
      <c r="BH334" s="1">
        <f>SUM(BE334:BG334)</f>
        <v>541495</v>
      </c>
      <c r="BJ334" s="1">
        <f t="shared" ref="BJ334:BJ341" si="148">H334</f>
        <v>261179</v>
      </c>
      <c r="BK334" s="1">
        <f>BJ334-BM334</f>
        <v>246910</v>
      </c>
      <c r="BM334" s="1">
        <f>SUMIF('Town VTO'!$AH$3:$AH$171,$AY334,'Town VTO'!AQ$3:AQ$171)</f>
        <v>14269</v>
      </c>
    </row>
    <row r="335" spans="1:71" hidden="1" outlineLevel="1">
      <c r="A335" t="s">
        <v>1919</v>
      </c>
      <c r="B335" t="s">
        <v>737</v>
      </c>
      <c r="C335" s="21">
        <v>897985</v>
      </c>
      <c r="F335" s="1">
        <f>SUMIF('Town VTO'!$AH$3:$AH$171,$AY335,'Town VTO'!E$3:E$171)</f>
        <v>539106</v>
      </c>
      <c r="G335" s="1">
        <f>SUMIF('Town VTO'!$AH$3:$AH$171,$AY335,'Town VTO'!F$3:F$171)</f>
        <v>479942</v>
      </c>
      <c r="H335" s="1">
        <f>SUMIF('Town VTO'!$AH$3:$AH$171,$AY335,'Town VTO'!G$3:G$171)</f>
        <v>275438</v>
      </c>
      <c r="I335" s="1">
        <v>270184</v>
      </c>
      <c r="J335" s="2" t="str">
        <f t="shared" si="138"/>
        <v/>
      </c>
      <c r="K335" s="2">
        <f t="shared" si="139"/>
        <v>0.50117045627390533</v>
      </c>
      <c r="L335" s="50">
        <f t="shared" si="140"/>
        <v>1</v>
      </c>
      <c r="M335" s="9">
        <f t="shared" si="141"/>
        <v>3</v>
      </c>
      <c r="N335" s="8">
        <f t="shared" si="142"/>
        <v>2</v>
      </c>
      <c r="O335" s="2">
        <f t="shared" si="143"/>
        <v>0.41937391727453094</v>
      </c>
      <c r="P335" s="2">
        <f t="shared" si="144"/>
        <v>0.18689152401605685</v>
      </c>
      <c r="Q335" s="2">
        <f t="shared" si="145"/>
        <v>0.38378501948381522</v>
      </c>
      <c r="R335" s="2">
        <f t="shared" si="146"/>
        <v>9.9495392255969373E-3</v>
      </c>
      <c r="S335" s="1">
        <f>SUMIF('Town VTO'!$AH$3:$AH$171,$AY335,'Town VTO'!R$3:R$171)</f>
        <v>199960</v>
      </c>
      <c r="T335" s="1">
        <f>SUMIF('Town VTO'!$AH$3:$AH$171,$AY335,'Town VTO'!S$3:S$171)</f>
        <v>89111</v>
      </c>
      <c r="U335" s="1">
        <f>SUMIF('Town VTO'!$AH$3:$AH$171,$AY335,'Town VTO'!T$3:T$171)</f>
        <v>182991</v>
      </c>
      <c r="X335" s="1">
        <f>SUMIF('Town VTO'!$AH$3:$AH$171,$AY335,'Town VTO'!W$3:W$171)</f>
        <v>4744</v>
      </c>
      <c r="AS335" t="s">
        <v>1919</v>
      </c>
      <c r="AT335" t="s">
        <v>737</v>
      </c>
      <c r="AW335" s="31">
        <v>9</v>
      </c>
      <c r="AX335" s="33">
        <v>3</v>
      </c>
      <c r="AY335" s="36">
        <f t="shared" si="147"/>
        <v>9003</v>
      </c>
      <c r="BA335" s="7" t="s">
        <v>31</v>
      </c>
      <c r="BE335" s="1">
        <f>SUMIF('Town VTO'!$AH$3:$AH$171,$AY335,'Town VTO'!AK$3:AK$171)</f>
        <v>479942</v>
      </c>
      <c r="BF335" s="1">
        <f>SUMIF('Town VTO'!$AH$3:$AH$171,$AY335,'Town VTO'!AL$3:AL$171)</f>
        <v>59164</v>
      </c>
      <c r="BH335" s="1">
        <f t="shared" ref="BH335:BH341" si="149">SUM(BE335:BG335)</f>
        <v>539106</v>
      </c>
      <c r="BJ335" s="1">
        <f t="shared" si="148"/>
        <v>275438</v>
      </c>
      <c r="BK335" s="1">
        <f t="shared" ref="BK335:BK341" si="150">BJ335-BM335</f>
        <v>261379</v>
      </c>
      <c r="BM335" s="1">
        <f>SUMIF('Town VTO'!$AH$3:$AH$171,$AY335,'Town VTO'!AQ$3:AQ$171)</f>
        <v>14059</v>
      </c>
    </row>
    <row r="336" spans="1:71" hidden="1" outlineLevel="1">
      <c r="A336" t="s">
        <v>1162</v>
      </c>
      <c r="B336" t="s">
        <v>737</v>
      </c>
      <c r="C336" s="21">
        <v>184993</v>
      </c>
      <c r="F336" s="1">
        <f>SUMIF('Town VTO'!$AH$3:$AH$171,$AY336,'Town VTO'!E$3:E$171)</f>
        <v>123562</v>
      </c>
      <c r="G336" s="1">
        <f>SUMIF('Town VTO'!$AH$3:$AH$171,$AY336,'Town VTO'!F$3:F$171)</f>
        <v>116218</v>
      </c>
      <c r="H336" s="1">
        <f>SUMIF('Town VTO'!$AH$3:$AH$171,$AY336,'Town VTO'!G$3:G$171)</f>
        <v>69247</v>
      </c>
      <c r="I336" s="1">
        <v>67952</v>
      </c>
      <c r="J336" s="2" t="str">
        <f t="shared" si="138"/>
        <v/>
      </c>
      <c r="K336" s="2">
        <f t="shared" si="139"/>
        <v>0.54994253896829126</v>
      </c>
      <c r="L336" s="50">
        <f t="shared" si="140"/>
        <v>3</v>
      </c>
      <c r="M336" s="9">
        <f t="shared" si="141"/>
        <v>2</v>
      </c>
      <c r="N336" s="8">
        <f t="shared" si="142"/>
        <v>1</v>
      </c>
      <c r="O336" s="2">
        <f t="shared" si="143"/>
        <v>0.26681232889725631</v>
      </c>
      <c r="P336" s="2">
        <f t="shared" si="144"/>
        <v>0.27114765141243424</v>
      </c>
      <c r="Q336" s="2">
        <f t="shared" si="145"/>
        <v>0.44998402321383851</v>
      </c>
      <c r="R336" s="2">
        <f t="shared" si="146"/>
        <v>1.2055996476470876E-2</v>
      </c>
      <c r="S336" s="1">
        <f>SUMIF('Town VTO'!$AH$3:$AH$171,$AY336,'Town VTO'!R$3:R$171)</f>
        <v>30895</v>
      </c>
      <c r="T336" s="1">
        <f>SUMIF('Town VTO'!$AH$3:$AH$171,$AY336,'Town VTO'!S$3:S$171)</f>
        <v>31397</v>
      </c>
      <c r="U336" s="1">
        <f>SUMIF('Town VTO'!$AH$3:$AH$171,$AY336,'Town VTO'!T$3:T$171)</f>
        <v>52105</v>
      </c>
      <c r="X336" s="1">
        <f>SUMIF('Town VTO'!$AH$3:$AH$171,$AY336,'Town VTO'!W$3:W$171)</f>
        <v>1396</v>
      </c>
      <c r="AS336" t="s">
        <v>1162</v>
      </c>
      <c r="AT336" t="s">
        <v>737</v>
      </c>
      <c r="AW336" s="31">
        <v>9</v>
      </c>
      <c r="AX336" s="33">
        <v>5</v>
      </c>
      <c r="AY336" s="36">
        <f t="shared" si="147"/>
        <v>9005</v>
      </c>
      <c r="BA336" s="7" t="s">
        <v>31</v>
      </c>
      <c r="BE336" s="1">
        <f>SUMIF('Town VTO'!$AH$3:$AH$171,$AY336,'Town VTO'!AK$3:AK$171)</f>
        <v>116218</v>
      </c>
      <c r="BF336" s="1">
        <f>SUMIF('Town VTO'!$AH$3:$AH$171,$AY336,'Town VTO'!AL$3:AL$171)</f>
        <v>7344</v>
      </c>
      <c r="BH336" s="1">
        <f t="shared" si="149"/>
        <v>123562</v>
      </c>
      <c r="BJ336" s="1">
        <f t="shared" si="148"/>
        <v>69247</v>
      </c>
      <c r="BK336" s="1">
        <f t="shared" si="150"/>
        <v>65763</v>
      </c>
      <c r="BM336" s="1">
        <f>SUMIF('Town VTO'!$AH$3:$AH$171,$AY336,'Town VTO'!AQ$3:AQ$171)</f>
        <v>3484</v>
      </c>
    </row>
    <row r="337" spans="1:75" hidden="1" outlineLevel="1">
      <c r="A337" t="s">
        <v>2978</v>
      </c>
      <c r="B337" t="s">
        <v>737</v>
      </c>
      <c r="C337" s="21">
        <v>164943</v>
      </c>
      <c r="F337" s="1">
        <f>SUMIF('Town VTO'!$AH$3:$AH$171,$AY337,'Town VTO'!E$3:E$171)</f>
        <v>108559</v>
      </c>
      <c r="G337" s="1">
        <f>SUMIF('Town VTO'!$AH$3:$AH$171,$AY337,'Town VTO'!F$3:F$171)</f>
        <v>100204</v>
      </c>
      <c r="H337" s="1">
        <f>SUMIF('Town VTO'!$AH$3:$AH$171,$AY337,'Town VTO'!G$3:G$171)</f>
        <v>63991</v>
      </c>
      <c r="I337" s="1">
        <v>61137</v>
      </c>
      <c r="J337" s="2" t="str">
        <f t="shared" si="138"/>
        <v/>
      </c>
      <c r="K337" s="2">
        <f t="shared" si="139"/>
        <v>0.5631684153317551</v>
      </c>
      <c r="L337" s="50">
        <f t="shared" si="140"/>
        <v>2</v>
      </c>
      <c r="M337" s="9">
        <f t="shared" si="141"/>
        <v>3</v>
      </c>
      <c r="N337" s="8">
        <f t="shared" si="142"/>
        <v>1</v>
      </c>
      <c r="O337" s="2">
        <f t="shared" si="143"/>
        <v>0.33251605253373795</v>
      </c>
      <c r="P337" s="2">
        <f t="shared" si="144"/>
        <v>0.22298702734206216</v>
      </c>
      <c r="Q337" s="2">
        <f t="shared" si="145"/>
        <v>0.43400625018841005</v>
      </c>
      <c r="R337" s="2">
        <f t="shared" si="146"/>
        <v>1.0490669935789843E-2</v>
      </c>
      <c r="S337" s="1">
        <f>SUMIF('Town VTO'!$AH$3:$AH$171,$AY337,'Town VTO'!R$3:R$171)</f>
        <v>33091</v>
      </c>
      <c r="T337" s="1">
        <f>SUMIF('Town VTO'!$AH$3:$AH$171,$AY337,'Town VTO'!S$3:S$171)</f>
        <v>22191</v>
      </c>
      <c r="U337" s="1">
        <f>SUMIF('Town VTO'!$AH$3:$AH$171,$AY337,'Town VTO'!T$3:T$171)</f>
        <v>43191</v>
      </c>
      <c r="X337" s="1">
        <f>SUMIF('Town VTO'!$AH$3:$AH$171,$AY337,'Town VTO'!W$3:W$171)</f>
        <v>1044</v>
      </c>
      <c r="AS337" t="s">
        <v>2978</v>
      </c>
      <c r="AT337" t="s">
        <v>737</v>
      </c>
      <c r="AW337" s="31">
        <v>9</v>
      </c>
      <c r="AX337" s="33">
        <v>7</v>
      </c>
      <c r="AY337" s="36">
        <f t="shared" si="147"/>
        <v>9007</v>
      </c>
      <c r="BA337" s="7" t="s">
        <v>31</v>
      </c>
      <c r="BE337" s="1">
        <f>SUMIF('Town VTO'!$AH$3:$AH$171,$AY337,'Town VTO'!AK$3:AK$171)</f>
        <v>100204</v>
      </c>
      <c r="BF337" s="1">
        <f>SUMIF('Town VTO'!$AH$3:$AH$171,$AY337,'Town VTO'!AL$3:AL$171)</f>
        <v>8355</v>
      </c>
      <c r="BH337" s="1">
        <f t="shared" si="149"/>
        <v>108559</v>
      </c>
      <c r="BJ337" s="1">
        <f t="shared" si="148"/>
        <v>63991</v>
      </c>
      <c r="BK337" s="1">
        <f t="shared" si="150"/>
        <v>60600</v>
      </c>
      <c r="BM337" s="1">
        <f>SUMIF('Town VTO'!$AH$3:$AH$171,$AY337,'Town VTO'!AQ$3:AQ$171)</f>
        <v>3391</v>
      </c>
    </row>
    <row r="338" spans="1:75" hidden="1" outlineLevel="1">
      <c r="A338" t="s">
        <v>1281</v>
      </c>
      <c r="B338" t="s">
        <v>737</v>
      </c>
      <c r="C338" s="21">
        <v>861277</v>
      </c>
      <c r="F338" s="1">
        <f>SUMIF('Town VTO'!$AH$3:$AH$171,$AY338,'Town VTO'!E$3:E$171)</f>
        <v>524185</v>
      </c>
      <c r="G338" s="1">
        <f>SUMIF('Town VTO'!$AH$3:$AH$171,$AY338,'Town VTO'!F$3:F$171)</f>
        <v>484229</v>
      </c>
      <c r="H338" s="1">
        <f>SUMIF('Town VTO'!$AH$3:$AH$171,$AY338,'Town VTO'!G$3:G$171)</f>
        <v>256072</v>
      </c>
      <c r="I338" s="1">
        <v>248441</v>
      </c>
      <c r="J338" s="2" t="str">
        <f t="shared" si="138"/>
        <v/>
      </c>
      <c r="K338" s="2">
        <f t="shared" si="139"/>
        <v>0.47395671375563969</v>
      </c>
      <c r="L338" s="50">
        <f t="shared" si="140"/>
        <v>2</v>
      </c>
      <c r="M338" s="9">
        <f t="shared" si="141"/>
        <v>3</v>
      </c>
      <c r="N338" s="8">
        <f t="shared" si="142"/>
        <v>1</v>
      </c>
      <c r="O338" s="2">
        <f t="shared" si="143"/>
        <v>0.39675345821415309</v>
      </c>
      <c r="P338" s="2">
        <f t="shared" si="144"/>
        <v>0.16741303387380138</v>
      </c>
      <c r="Q338" s="2">
        <f t="shared" si="145"/>
        <v>0.42715297036172017</v>
      </c>
      <c r="R338" s="2">
        <f t="shared" si="146"/>
        <v>8.6805375503253845E-3</v>
      </c>
      <c r="S338" s="1">
        <f>SUMIF('Town VTO'!$AH$3:$AH$171,$AY338,'Town VTO'!R$3:R$171)</f>
        <v>191280</v>
      </c>
      <c r="T338" s="1">
        <f>SUMIF('Town VTO'!$AH$3:$AH$171,$AY338,'Town VTO'!S$3:S$171)</f>
        <v>80712</v>
      </c>
      <c r="U338" s="1">
        <f>SUMIF('Town VTO'!$AH$3:$AH$171,$AY338,'Town VTO'!T$3:T$171)</f>
        <v>205936</v>
      </c>
      <c r="X338" s="1">
        <f>SUMIF('Town VTO'!$AH$3:$AH$171,$AY338,'Town VTO'!W$3:W$171)</f>
        <v>4185</v>
      </c>
      <c r="AS338" t="s">
        <v>1281</v>
      </c>
      <c r="AT338" t="s">
        <v>737</v>
      </c>
      <c r="AW338" s="31">
        <v>9</v>
      </c>
      <c r="AX338" s="33">
        <v>9</v>
      </c>
      <c r="AY338" s="36">
        <f t="shared" si="147"/>
        <v>9009</v>
      </c>
      <c r="BA338" s="7" t="s">
        <v>31</v>
      </c>
      <c r="BE338" s="1">
        <f>SUMIF('Town VTO'!$AH$3:$AH$171,$AY338,'Town VTO'!AK$3:AK$171)</f>
        <v>484229</v>
      </c>
      <c r="BF338" s="1">
        <f>SUMIF('Town VTO'!$AH$3:$AH$171,$AY338,'Town VTO'!AL$3:AL$171)</f>
        <v>39956</v>
      </c>
      <c r="BH338" s="1">
        <f t="shared" si="149"/>
        <v>524185</v>
      </c>
      <c r="BJ338" s="1">
        <f t="shared" si="148"/>
        <v>256072</v>
      </c>
      <c r="BK338" s="1">
        <f t="shared" si="150"/>
        <v>243372</v>
      </c>
      <c r="BM338" s="1">
        <f>SUMIF('Town VTO'!$AH$3:$AH$171,$AY338,'Town VTO'!AQ$3:AQ$171)</f>
        <v>12700</v>
      </c>
    </row>
    <row r="339" spans="1:75" hidden="1" outlineLevel="1">
      <c r="A339" t="s">
        <v>2439</v>
      </c>
      <c r="B339" t="s">
        <v>737</v>
      </c>
      <c r="C339" s="21">
        <v>273676</v>
      </c>
      <c r="F339" s="1">
        <f>SUMIF('Town VTO'!$AH$3:$AH$171,$AY339,'Town VTO'!E$3:E$171)</f>
        <v>169813</v>
      </c>
      <c r="G339" s="1">
        <f>SUMIF('Town VTO'!$AH$3:$AH$171,$AY339,'Town VTO'!F$3:F$171)</f>
        <v>150490</v>
      </c>
      <c r="H339" s="1">
        <f>SUMIF('Town VTO'!$AH$3:$AH$171,$AY339,'Town VTO'!G$3:G$171)</f>
        <v>84868</v>
      </c>
      <c r="I339" s="1">
        <v>82218</v>
      </c>
      <c r="J339" s="2" t="str">
        <f t="shared" si="138"/>
        <v/>
      </c>
      <c r="K339" s="2">
        <f t="shared" si="139"/>
        <v>0.48416787878430978</v>
      </c>
      <c r="L339" s="50">
        <f t="shared" si="140"/>
        <v>2</v>
      </c>
      <c r="M339" s="9">
        <f t="shared" si="141"/>
        <v>3</v>
      </c>
      <c r="N339" s="8">
        <f t="shared" si="142"/>
        <v>1</v>
      </c>
      <c r="O339" s="2">
        <f t="shared" si="143"/>
        <v>0.32373882953474453</v>
      </c>
      <c r="P339" s="2">
        <f t="shared" si="144"/>
        <v>0.2045459235971134</v>
      </c>
      <c r="Q339" s="2">
        <f t="shared" si="145"/>
        <v>0.46092830951905944</v>
      </c>
      <c r="R339" s="2">
        <f t="shared" si="146"/>
        <v>1.0786937349082593E-2</v>
      </c>
      <c r="S339" s="1">
        <f>SUMIF('Town VTO'!$AH$3:$AH$171,$AY339,'Town VTO'!R$3:R$171)</f>
        <v>47059</v>
      </c>
      <c r="T339" s="1">
        <f>SUMIF('Town VTO'!$AH$3:$AH$171,$AY339,'Town VTO'!S$3:S$171)</f>
        <v>29733</v>
      </c>
      <c r="U339" s="1">
        <f>SUMIF('Town VTO'!$AH$3:$AH$171,$AY339,'Town VTO'!T$3:T$171)</f>
        <v>67001</v>
      </c>
      <c r="X339" s="1">
        <f>SUMIF('Town VTO'!$AH$3:$AH$171,$AY339,'Town VTO'!W$3:W$171)</f>
        <v>1568</v>
      </c>
      <c r="AS339" t="s">
        <v>2439</v>
      </c>
      <c r="AT339" t="s">
        <v>737</v>
      </c>
      <c r="AW339" s="31">
        <v>9</v>
      </c>
      <c r="AX339" s="33">
        <v>11</v>
      </c>
      <c r="AY339" s="36">
        <f t="shared" si="147"/>
        <v>9011</v>
      </c>
      <c r="BA339" s="7" t="s">
        <v>31</v>
      </c>
      <c r="BE339" s="1">
        <f>SUMIF('Town VTO'!$AH$3:$AH$171,$AY339,'Town VTO'!AK$3:AK$171)</f>
        <v>150490</v>
      </c>
      <c r="BF339" s="1">
        <f>SUMIF('Town VTO'!$AH$3:$AH$171,$AY339,'Town VTO'!AL$3:AL$171)</f>
        <v>19323</v>
      </c>
      <c r="BH339" s="1">
        <f t="shared" si="149"/>
        <v>169813</v>
      </c>
      <c r="BJ339" s="1">
        <f t="shared" si="148"/>
        <v>84868</v>
      </c>
      <c r="BK339" s="1">
        <f t="shared" si="150"/>
        <v>80915</v>
      </c>
      <c r="BM339" s="1">
        <f>SUMIF('Town VTO'!$AH$3:$AH$171,$AY339,'Town VTO'!AQ$3:AQ$171)</f>
        <v>3953</v>
      </c>
    </row>
    <row r="340" spans="1:75" hidden="1" outlineLevel="1">
      <c r="A340" t="s">
        <v>2440</v>
      </c>
      <c r="B340" t="s">
        <v>737</v>
      </c>
      <c r="C340" s="21">
        <v>151367</v>
      </c>
      <c r="F340" s="1">
        <f>SUMIF('Town VTO'!$AH$3:$AH$171,$AY340,'Town VTO'!E$3:E$171)</f>
        <v>94699</v>
      </c>
      <c r="G340" s="1">
        <f>SUMIF('Town VTO'!$AH$3:$AH$171,$AY340,'Town VTO'!F$3:F$171)</f>
        <v>83432</v>
      </c>
      <c r="H340" s="1">
        <f>SUMIF('Town VTO'!$AH$3:$AH$171,$AY340,'Town VTO'!G$3:G$171)</f>
        <v>52326</v>
      </c>
      <c r="I340" s="1">
        <v>50956</v>
      </c>
      <c r="J340" s="2" t="str">
        <f t="shared" si="138"/>
        <v/>
      </c>
      <c r="K340" s="2">
        <f t="shared" si="139"/>
        <v>0.53808382348282457</v>
      </c>
      <c r="L340" s="50">
        <f t="shared" si="140"/>
        <v>2</v>
      </c>
      <c r="M340" s="9">
        <f t="shared" si="141"/>
        <v>3</v>
      </c>
      <c r="N340" s="8">
        <f t="shared" si="142"/>
        <v>1</v>
      </c>
      <c r="O340" s="2">
        <f t="shared" si="143"/>
        <v>0.30093181872763514</v>
      </c>
      <c r="P340" s="2">
        <f t="shared" si="144"/>
        <v>0.21383798842431376</v>
      </c>
      <c r="Q340" s="2">
        <f t="shared" si="145"/>
        <v>0.47230961358341939</v>
      </c>
      <c r="R340" s="2">
        <f t="shared" si="146"/>
        <v>1.2920579264631749E-2</v>
      </c>
      <c r="S340" s="1">
        <f>SUMIF('Town VTO'!$AH$3:$AH$171,$AY340,'Town VTO'!R$3:R$171)</f>
        <v>25061</v>
      </c>
      <c r="T340" s="1">
        <f>SUMIF('Town VTO'!$AH$3:$AH$171,$AY340,'Town VTO'!S$3:S$171)</f>
        <v>17808</v>
      </c>
      <c r="U340" s="1">
        <f>SUMIF('Town VTO'!$AH$3:$AH$171,$AY340,'Town VTO'!T$3:T$171)</f>
        <v>39333</v>
      </c>
      <c r="X340" s="1">
        <f>SUMIF('Town VTO'!$AH$3:$AH$171,$AY340,'Town VTO'!W$3:W$171)</f>
        <v>1076</v>
      </c>
      <c r="AS340" t="s">
        <v>2440</v>
      </c>
      <c r="AT340" t="s">
        <v>737</v>
      </c>
      <c r="AW340" s="31">
        <v>9</v>
      </c>
      <c r="AX340" s="33">
        <v>13</v>
      </c>
      <c r="AY340" s="36">
        <f t="shared" si="147"/>
        <v>9013</v>
      </c>
      <c r="BA340" s="7" t="s">
        <v>31</v>
      </c>
      <c r="BE340" s="1">
        <f>SUMIF('Town VTO'!$AH$3:$AH$171,$AY340,'Town VTO'!AK$3:AK$171)</f>
        <v>83432</v>
      </c>
      <c r="BF340" s="1">
        <f>SUMIF('Town VTO'!$AH$3:$AH$171,$AY340,'Town VTO'!AL$3:AL$171)</f>
        <v>11267</v>
      </c>
      <c r="BH340" s="1">
        <f t="shared" si="149"/>
        <v>94699</v>
      </c>
      <c r="BJ340" s="1">
        <f t="shared" si="148"/>
        <v>52326</v>
      </c>
      <c r="BK340" s="1">
        <f t="shared" si="150"/>
        <v>50290</v>
      </c>
      <c r="BM340" s="1">
        <f>SUMIF('Town VTO'!$AH$3:$AH$171,$AY340,'Town VTO'!AQ$3:AQ$171)</f>
        <v>2036</v>
      </c>
    </row>
    <row r="341" spans="1:75" hidden="1" outlineLevel="1">
      <c r="A341" t="s">
        <v>677</v>
      </c>
      <c r="B341" t="s">
        <v>737</v>
      </c>
      <c r="C341" s="21">
        <v>116998</v>
      </c>
      <c r="F341" s="1">
        <f>SUMIF('Town VTO'!$AH$3:$AH$171,$AY341,'Town VTO'!E$3:E$171)</f>
        <v>70327</v>
      </c>
      <c r="G341" s="1">
        <f>SUMIF('Town VTO'!$AH$3:$AH$171,$AY341,'Town VTO'!F$3:F$171)</f>
        <v>63857</v>
      </c>
      <c r="H341" s="1">
        <f>SUMIF('Town VTO'!$AH$3:$AH$171,$AY341,'Town VTO'!G$3:G$171)</f>
        <v>33435</v>
      </c>
      <c r="I341" s="1">
        <v>32511</v>
      </c>
      <c r="J341" s="2" t="str">
        <f t="shared" si="138"/>
        <v/>
      </c>
      <c r="K341" s="2">
        <f t="shared" si="139"/>
        <v>0.46228333357032148</v>
      </c>
      <c r="L341" s="50">
        <f t="shared" si="140"/>
        <v>2</v>
      </c>
      <c r="M341" s="9">
        <f t="shared" si="141"/>
        <v>3</v>
      </c>
      <c r="N341" s="8">
        <f t="shared" si="142"/>
        <v>1</v>
      </c>
      <c r="O341" s="2">
        <f t="shared" si="143"/>
        <v>0.31077478042659973</v>
      </c>
      <c r="P341" s="2">
        <f t="shared" si="144"/>
        <v>0.20236825595984945</v>
      </c>
      <c r="Q341" s="2">
        <f t="shared" si="145"/>
        <v>0.47354140526976163</v>
      </c>
      <c r="R341" s="2">
        <f t="shared" si="146"/>
        <v>1.331555834378928E-2</v>
      </c>
      <c r="S341" s="1">
        <f>SUMIF('Town VTO'!$AH$3:$AH$171,$AY341,'Town VTO'!R$3:R$171)</f>
        <v>19815</v>
      </c>
      <c r="T341" s="1">
        <f>SUMIF('Town VTO'!$AH$3:$AH$171,$AY341,'Town VTO'!S$3:S$171)</f>
        <v>12903</v>
      </c>
      <c r="U341" s="1">
        <f>SUMIF('Town VTO'!$AH$3:$AH$171,$AY341,'Town VTO'!T$3:T$171)</f>
        <v>30193</v>
      </c>
      <c r="X341" s="1">
        <f>SUMIF('Town VTO'!$AH$3:$AH$171,$AY341,'Town VTO'!W$3:W$171)</f>
        <v>849</v>
      </c>
      <c r="AS341" t="s">
        <v>677</v>
      </c>
      <c r="AT341" t="s">
        <v>737</v>
      </c>
      <c r="AW341" s="31">
        <v>9</v>
      </c>
      <c r="AX341" s="33">
        <v>15</v>
      </c>
      <c r="AY341" s="36">
        <f t="shared" si="147"/>
        <v>9015</v>
      </c>
      <c r="BA341" s="7" t="s">
        <v>31</v>
      </c>
      <c r="BE341" s="1">
        <f>SUMIF('Town VTO'!$AH$3:$AH$171,$AY341,'Town VTO'!AK$3:AK$171)</f>
        <v>63857</v>
      </c>
      <c r="BF341" s="1">
        <f>SUMIF('Town VTO'!$AH$3:$AH$171,$AY341,'Town VTO'!AL$3:AL$171)</f>
        <v>6470</v>
      </c>
      <c r="BH341" s="1">
        <f t="shared" si="149"/>
        <v>70327</v>
      </c>
      <c r="BJ341" s="1">
        <f t="shared" si="148"/>
        <v>33435</v>
      </c>
      <c r="BK341" s="1">
        <f t="shared" si="150"/>
        <v>32388</v>
      </c>
      <c r="BM341" s="1">
        <f>SUMIF('Town VTO'!$AH$3:$AH$171,$AY341,'Town VTO'!AQ$3:AQ$171)</f>
        <v>1047</v>
      </c>
    </row>
    <row r="342" spans="1:75" collapsed="1">
      <c r="A342" t="s">
        <v>1391</v>
      </c>
      <c r="B342" t="s">
        <v>2342</v>
      </c>
      <c r="C342" s="21">
        <f>SUM(C334:C341)</f>
        <v>3596677</v>
      </c>
      <c r="D342" s="69">
        <v>2783000</v>
      </c>
      <c r="E342" s="69">
        <v>2560000</v>
      </c>
      <c r="F342" s="1">
        <f>SUM(F334:F341)</f>
        <v>2171746</v>
      </c>
      <c r="G342" s="1">
        <f>SUM(G334:G341)</f>
        <v>1972385</v>
      </c>
      <c r="H342" s="1">
        <f>SUM(H334:H341)</f>
        <v>1096556</v>
      </c>
      <c r="I342" s="1">
        <v>1067857</v>
      </c>
      <c r="J342" s="2">
        <f t="shared" si="138"/>
        <v>0.38370715055695293</v>
      </c>
      <c r="K342" s="2">
        <f t="shared" si="139"/>
        <v>0.49170437058477373</v>
      </c>
      <c r="L342" s="50">
        <f t="shared" si="140"/>
        <v>2</v>
      </c>
      <c r="M342" s="9">
        <f t="shared" si="141"/>
        <v>3</v>
      </c>
      <c r="N342" s="8">
        <f t="shared" si="142"/>
        <v>1</v>
      </c>
      <c r="O342" s="2">
        <f t="shared" si="143"/>
        <v>0.36392422024989368</v>
      </c>
      <c r="P342" s="2">
        <f t="shared" si="144"/>
        <v>0.20802473515729766</v>
      </c>
      <c r="Q342" s="2">
        <f t="shared" si="145"/>
        <v>0.41775595931174841</v>
      </c>
      <c r="R342" s="2">
        <f t="shared" si="146"/>
        <v>1.0295085281060212E-2</v>
      </c>
      <c r="S342" s="1">
        <f>SUM(S334:S341)</f>
        <v>712925</v>
      </c>
      <c r="T342" s="1">
        <f>SUM(T334:T341)</f>
        <v>407519</v>
      </c>
      <c r="U342" s="1">
        <f>SUM(U334:U341)</f>
        <v>818381</v>
      </c>
      <c r="X342" s="1">
        <f>SUM(X334:X341)</f>
        <v>20168</v>
      </c>
      <c r="AS342" t="s">
        <v>1391</v>
      </c>
      <c r="AT342" t="s">
        <v>2342</v>
      </c>
      <c r="AW342" s="31">
        <v>9</v>
      </c>
      <c r="AX342" s="33"/>
      <c r="AY342" s="31">
        <v>9</v>
      </c>
      <c r="BA342" s="7" t="s">
        <v>2145</v>
      </c>
      <c r="BE342" s="1">
        <f>SUM(BE334:BE341)</f>
        <v>1972385</v>
      </c>
      <c r="BF342" s="1">
        <f>SUM(BF334:BF341)</f>
        <v>199361</v>
      </c>
      <c r="BH342" s="1">
        <f>SUM(BH334:BH341)</f>
        <v>2171746</v>
      </c>
      <c r="BJ342" s="1">
        <f>SUM(BJ334:BJ341)</f>
        <v>1096556</v>
      </c>
      <c r="BK342" s="1">
        <f>SUM(BK334:BK341)</f>
        <v>1041617</v>
      </c>
      <c r="BM342" s="1">
        <f>SUM(BM334:BM341)</f>
        <v>54939</v>
      </c>
    </row>
    <row r="343" spans="1:75">
      <c r="C343" s="21"/>
      <c r="J343" s="2"/>
      <c r="K343" s="2"/>
      <c r="L343" s="50"/>
      <c r="M343" s="9"/>
      <c r="N343" s="8"/>
      <c r="AW343" s="31"/>
      <c r="AX343" s="33"/>
      <c r="AY343" s="36"/>
    </row>
    <row r="344" spans="1:75" hidden="1" outlineLevel="1">
      <c r="A344" t="s">
        <v>1904</v>
      </c>
      <c r="B344" t="s">
        <v>755</v>
      </c>
      <c r="C344" s="21">
        <v>171987</v>
      </c>
      <c r="F344" s="1">
        <f>SUM(S344:AP344)</f>
        <v>111427</v>
      </c>
      <c r="H344" s="1">
        <v>39895</v>
      </c>
      <c r="I344" s="1">
        <v>39062</v>
      </c>
      <c r="J344" s="2" t="str">
        <f>IF(D344&gt;0,I344/D344,"")</f>
        <v/>
      </c>
      <c r="K344" s="2">
        <f>IF(F344&gt;0,I344/F344,"")</f>
        <v>0.35056135407037792</v>
      </c>
      <c r="L344" s="50">
        <f t="shared" ref="L344:N347" si="151">IF(S344&gt;0,RANK(S344,$S344:$AP344),"")</f>
        <v>1</v>
      </c>
      <c r="M344" s="9">
        <f t="shared" si="151"/>
        <v>2</v>
      </c>
      <c r="N344" s="8" t="str">
        <f t="shared" si="151"/>
        <v/>
      </c>
      <c r="O344" s="2">
        <f t="shared" ref="O344:Q347" si="152">IF(SUM($S344:$AO344)=0,"-",S344/SUM($S344:$AO344))</f>
        <v>0.43835874608488068</v>
      </c>
      <c r="P344" s="2">
        <f t="shared" si="152"/>
        <v>0.2994337099625764</v>
      </c>
      <c r="Q344" s="2">
        <f t="shared" si="152"/>
        <v>0</v>
      </c>
      <c r="R344" s="2">
        <f>IF(SUM($S344:$AO344)=0,"-",(1-O344-P344-Q344))</f>
        <v>0.26220754395254292</v>
      </c>
      <c r="S344" s="1">
        <v>48845</v>
      </c>
      <c r="T344" s="1">
        <v>33365</v>
      </c>
      <c r="X344" s="1">
        <v>29217</v>
      </c>
      <c r="AS344" t="s">
        <v>1904</v>
      </c>
      <c r="AT344" t="s">
        <v>755</v>
      </c>
      <c r="AW344" s="31">
        <v>10</v>
      </c>
      <c r="AX344" s="33">
        <v>1</v>
      </c>
      <c r="AY344" s="36">
        <f>1000*AW344+AX344</f>
        <v>10001</v>
      </c>
      <c r="BA344" s="7" t="s">
        <v>31</v>
      </c>
    </row>
    <row r="345" spans="1:75" hidden="1" outlineLevel="1">
      <c r="A345" t="s">
        <v>505</v>
      </c>
      <c r="B345" t="s">
        <v>755</v>
      </c>
      <c r="C345" s="21">
        <v>552778</v>
      </c>
      <c r="F345" s="1">
        <f>SUM(S345:AP345)</f>
        <v>389026</v>
      </c>
      <c r="H345" s="1">
        <f>119964+14554</f>
        <v>134518</v>
      </c>
      <c r="I345" s="1">
        <v>131643</v>
      </c>
      <c r="J345" s="2" t="str">
        <f>IF(D345&gt;0,I345/D345,"")</f>
        <v/>
      </c>
      <c r="K345" s="2">
        <f>IF(F345&gt;0,I345/F345,"")</f>
        <v>0.33839126433708799</v>
      </c>
      <c r="L345" s="50">
        <f t="shared" si="151"/>
        <v>1</v>
      </c>
      <c r="M345" s="9">
        <f t="shared" si="151"/>
        <v>3</v>
      </c>
      <c r="N345" s="8" t="str">
        <f t="shared" si="151"/>
        <v/>
      </c>
      <c r="O345" s="2">
        <f t="shared" si="152"/>
        <v>0.5171299604653673</v>
      </c>
      <c r="P345" s="2">
        <f t="shared" si="152"/>
        <v>0.23909455923254486</v>
      </c>
      <c r="Q345" s="2">
        <f t="shared" si="152"/>
        <v>0</v>
      </c>
      <c r="R345" s="2">
        <f>IF(SUM($S345:$AO345)=0,"-",(1-O345-P345-Q345))</f>
        <v>0.24377548030208784</v>
      </c>
      <c r="S345" s="1">
        <f>165147+36030</f>
        <v>201177</v>
      </c>
      <c r="T345" s="1">
        <f>87337+5677</f>
        <v>93014</v>
      </c>
      <c r="X345" s="1">
        <f>85703+9132</f>
        <v>94835</v>
      </c>
      <c r="AS345" t="s">
        <v>505</v>
      </c>
      <c r="AT345" t="s">
        <v>755</v>
      </c>
      <c r="AW345" s="31">
        <v>10</v>
      </c>
      <c r="AX345" s="33">
        <v>3</v>
      </c>
      <c r="AY345" s="36">
        <f>1000*AW345+AX345</f>
        <v>10003</v>
      </c>
      <c r="BA345" s="7" t="s">
        <v>31</v>
      </c>
    </row>
    <row r="346" spans="1:75" hidden="1" outlineLevel="1">
      <c r="A346" t="s">
        <v>2877</v>
      </c>
      <c r="B346" t="s">
        <v>755</v>
      </c>
      <c r="C346" s="21">
        <v>210849</v>
      </c>
      <c r="F346" s="1">
        <f>SUM(S346:AP346)</f>
        <v>141699</v>
      </c>
      <c r="H346" s="1">
        <v>62510</v>
      </c>
      <c r="I346" s="1">
        <v>60912</v>
      </c>
      <c r="J346" s="2" t="str">
        <f>IF(D346&gt;0,I346/D346,"")</f>
        <v/>
      </c>
      <c r="K346" s="2">
        <f>IF(F346&gt;0,I346/F346,"")</f>
        <v>0.42986894755785149</v>
      </c>
      <c r="L346" s="50">
        <f t="shared" si="151"/>
        <v>1</v>
      </c>
      <c r="M346" s="9">
        <f t="shared" si="151"/>
        <v>2</v>
      </c>
      <c r="N346" s="8" t="str">
        <f t="shared" si="151"/>
        <v/>
      </c>
      <c r="O346" s="2">
        <f t="shared" si="152"/>
        <v>0.3907155308082626</v>
      </c>
      <c r="P346" s="2">
        <f t="shared" si="152"/>
        <v>0.37833717951432261</v>
      </c>
      <c r="Q346" s="2">
        <f t="shared" si="152"/>
        <v>0</v>
      </c>
      <c r="R346" s="2">
        <f>IF(SUM($S346:$AO346)=0,"-",(1-O346-P346-Q346))</f>
        <v>0.23094728967741479</v>
      </c>
      <c r="S346" s="1">
        <v>55364</v>
      </c>
      <c r="T346" s="1">
        <v>53610</v>
      </c>
      <c r="X346" s="1">
        <v>32725</v>
      </c>
      <c r="AS346" t="s">
        <v>2877</v>
      </c>
      <c r="AT346" t="s">
        <v>755</v>
      </c>
      <c r="AW346" s="31">
        <v>10</v>
      </c>
      <c r="AX346" s="33">
        <v>5</v>
      </c>
      <c r="AY346" s="36">
        <f>1000*AW346+AX346</f>
        <v>10005</v>
      </c>
      <c r="BA346" s="7" t="s">
        <v>31</v>
      </c>
    </row>
    <row r="347" spans="1:75" collapsed="1">
      <c r="A347" t="s">
        <v>754</v>
      </c>
      <c r="B347" t="s">
        <v>2342</v>
      </c>
      <c r="C347" s="1">
        <f>SUM(C344:C346)</f>
        <v>935614</v>
      </c>
      <c r="D347" s="69">
        <v>712000</v>
      </c>
      <c r="E347" s="69">
        <v>661000</v>
      </c>
      <c r="F347" s="1">
        <f>SUM(F344:F346)</f>
        <v>642152</v>
      </c>
      <c r="H347" s="1">
        <f>SUM(H344:H346)</f>
        <v>236923</v>
      </c>
      <c r="I347" s="1">
        <v>231617</v>
      </c>
      <c r="J347" s="2">
        <f>IF(D347&gt;0,I347/D347,"")</f>
        <v>0.32530477528089885</v>
      </c>
      <c r="K347" s="2">
        <f>IF(F347&gt;0,I347/F347,"")</f>
        <v>0.36068874658959249</v>
      </c>
      <c r="L347" s="50">
        <f t="shared" si="151"/>
        <v>1</v>
      </c>
      <c r="M347" s="9">
        <f t="shared" si="151"/>
        <v>2</v>
      </c>
      <c r="N347" s="8" t="str">
        <f t="shared" si="151"/>
        <v/>
      </c>
      <c r="O347" s="2">
        <f t="shared" si="152"/>
        <v>0.47556653253435321</v>
      </c>
      <c r="P347" s="2">
        <f t="shared" si="152"/>
        <v>0.28029033624437827</v>
      </c>
      <c r="Q347" s="2">
        <f t="shared" si="152"/>
        <v>0</v>
      </c>
      <c r="R347" s="2">
        <f>IF(SUM($S347:$AO347)=0,"-",(1-O347-P347-Q347))</f>
        <v>0.24414313122126852</v>
      </c>
      <c r="S347" s="1">
        <f>SUM(S344:S346)</f>
        <v>305386</v>
      </c>
      <c r="T347" s="1">
        <f>SUM(T344:T346)</f>
        <v>179989</v>
      </c>
      <c r="X347" s="1">
        <f>SUM(X344:X346)</f>
        <v>156777</v>
      </c>
      <c r="AS347" t="s">
        <v>754</v>
      </c>
      <c r="AT347" t="s">
        <v>2342</v>
      </c>
      <c r="AW347" s="31">
        <v>10</v>
      </c>
      <c r="AX347" s="33"/>
      <c r="AY347" s="31">
        <v>10</v>
      </c>
      <c r="BA347" s="7" t="s">
        <v>2145</v>
      </c>
    </row>
    <row r="348" spans="1:75">
      <c r="C348" s="21"/>
      <c r="J348" s="2"/>
      <c r="K348" s="2"/>
      <c r="L348" s="50"/>
      <c r="M348" s="9"/>
      <c r="N348" s="8"/>
      <c r="AW348" s="31"/>
      <c r="AX348" s="33"/>
      <c r="AY348" s="36"/>
      <c r="BS348" t="s">
        <v>3164</v>
      </c>
      <c r="BT348" t="s">
        <v>3165</v>
      </c>
      <c r="BU348" t="s">
        <v>3166</v>
      </c>
      <c r="BV348" t="s">
        <v>3167</v>
      </c>
      <c r="BW348" t="s">
        <v>3168</v>
      </c>
    </row>
    <row r="349" spans="1:75" hidden="1" outlineLevel="1">
      <c r="A349" t="s">
        <v>508</v>
      </c>
      <c r="B349" t="s">
        <v>367</v>
      </c>
      <c r="C349" s="21">
        <v>256380</v>
      </c>
      <c r="G349" s="1">
        <f>SUM(S349:AP349)</f>
        <v>157848</v>
      </c>
      <c r="H349" s="1">
        <v>79236</v>
      </c>
      <c r="I349" s="1">
        <v>77558</v>
      </c>
      <c r="J349" s="2" t="str">
        <f t="shared" ref="J349:J380" si="153">IF(D349&gt;0,I349/D349,"")</f>
        <v/>
      </c>
      <c r="K349" s="2" t="str">
        <f t="shared" ref="K349:K380" si="154">IF(F349&gt;0,I349/F349,"")</f>
        <v/>
      </c>
      <c r="L349" s="50">
        <f t="shared" ref="L349:L380" si="155">IF(S349&gt;0,RANK(S349,$S349:$AP349),"")</f>
        <v>1</v>
      </c>
      <c r="M349" s="9">
        <f t="shared" ref="M349:M380" si="156">IF(T349&gt;0,RANK(T349,$S349:$AP349),"")</f>
        <v>2</v>
      </c>
      <c r="N349" s="8">
        <f t="shared" ref="N349:N380" si="157">IF(U349&gt;0,RANK(U349,$S349:$AP349),"")</f>
        <v>3</v>
      </c>
      <c r="O349" s="2">
        <f t="shared" ref="O349:O380" si="158">IF(SUM($S349:$AO349)=0,"-",S349/SUM($S349:$AO349))</f>
        <v>0.47206806548071562</v>
      </c>
      <c r="P349" s="2">
        <f t="shared" ref="P349:P380" si="159">IF(SUM($S349:$AO349)=0,"-",T349/SUM($S349:$AO349))</f>
        <v>0.28567989458212967</v>
      </c>
      <c r="Q349" s="2">
        <f t="shared" ref="Q349:Q380" si="160">IF(SUM($S349:$AO349)=0,"-",U349/SUM($S349:$AO349))</f>
        <v>0.21718361968476002</v>
      </c>
      <c r="R349" s="2">
        <f t="shared" ref="R349:R380" si="161">IF(SUM($S349:$AO349)=0,"-",(1-O349-P349-Q349))</f>
        <v>2.5068420252394641E-2</v>
      </c>
      <c r="S349" s="1">
        <v>74515</v>
      </c>
      <c r="T349" s="1">
        <v>45094</v>
      </c>
      <c r="U349" s="1">
        <v>34282</v>
      </c>
      <c r="V349" s="1">
        <v>608</v>
      </c>
      <c r="W349" s="1">
        <v>244</v>
      </c>
      <c r="X349" s="1">
        <f>SUM(BS349:BX349)</f>
        <v>29</v>
      </c>
      <c r="Y349" s="1">
        <v>17</v>
      </c>
      <c r="AB349" s="1">
        <v>16</v>
      </c>
      <c r="AD349">
        <v>2</v>
      </c>
      <c r="AE349" s="1">
        <v>1</v>
      </c>
      <c r="AI349" s="1">
        <v>2550</v>
      </c>
      <c r="AK349" s="1">
        <v>490</v>
      </c>
      <c r="AS349" t="s">
        <v>508</v>
      </c>
      <c r="AT349" t="s">
        <v>367</v>
      </c>
      <c r="AW349" s="31">
        <v>12</v>
      </c>
      <c r="AX349" s="33">
        <v>1</v>
      </c>
      <c r="AY349" s="36">
        <f t="shared" ref="AY349:AY380" si="162">1000*AW349+AX349</f>
        <v>12001</v>
      </c>
      <c r="BA349" s="7" t="s">
        <v>31</v>
      </c>
      <c r="BS349">
        <v>5</v>
      </c>
      <c r="BT349">
        <v>3</v>
      </c>
      <c r="BU349">
        <v>2</v>
      </c>
      <c r="BV349">
        <v>3</v>
      </c>
      <c r="BW349">
        <v>16</v>
      </c>
    </row>
    <row r="350" spans="1:75" hidden="1" outlineLevel="1">
      <c r="A350" t="s">
        <v>720</v>
      </c>
      <c r="B350" t="s">
        <v>367</v>
      </c>
      <c r="C350" s="21">
        <v>27093</v>
      </c>
      <c r="G350" s="1">
        <f t="shared" ref="G350:G413" si="163">SUM(S350:AP350)</f>
        <v>13948</v>
      </c>
      <c r="H350" s="1">
        <v>8619</v>
      </c>
      <c r="I350" s="1">
        <v>8100</v>
      </c>
      <c r="J350" s="2" t="str">
        <f t="shared" si="153"/>
        <v/>
      </c>
      <c r="K350" s="2" t="str">
        <f t="shared" si="154"/>
        <v/>
      </c>
      <c r="L350" s="50">
        <f t="shared" si="155"/>
        <v>1</v>
      </c>
      <c r="M350" s="9">
        <f t="shared" si="156"/>
        <v>2</v>
      </c>
      <c r="N350" s="8">
        <f t="shared" si="157"/>
        <v>3</v>
      </c>
      <c r="O350" s="2">
        <f t="shared" si="158"/>
        <v>0.47132205334098076</v>
      </c>
      <c r="P350" s="2">
        <f t="shared" si="159"/>
        <v>0.43117292801835388</v>
      </c>
      <c r="Q350" s="2">
        <f t="shared" si="160"/>
        <v>8.3309435044450819E-2</v>
      </c>
      <c r="R350" s="2">
        <f t="shared" si="161"/>
        <v>1.4195583596214534E-2</v>
      </c>
      <c r="S350" s="1">
        <v>6574</v>
      </c>
      <c r="T350" s="1">
        <v>6014</v>
      </c>
      <c r="U350" s="1">
        <v>1162</v>
      </c>
      <c r="V350" s="1">
        <v>18</v>
      </c>
      <c r="W350" s="1">
        <v>5</v>
      </c>
      <c r="X350" s="1">
        <f t="shared" ref="X350:X413" si="164">SUM(BS350:BX350)</f>
        <v>3</v>
      </c>
      <c r="Y350" s="1">
        <v>1</v>
      </c>
      <c r="AB350" s="1">
        <v>2</v>
      </c>
      <c r="AD350">
        <v>0</v>
      </c>
      <c r="AE350" s="1">
        <v>0</v>
      </c>
      <c r="AI350" s="1">
        <v>157</v>
      </c>
      <c r="AK350" s="1">
        <v>12</v>
      </c>
      <c r="AS350" t="s">
        <v>720</v>
      </c>
      <c r="AT350" t="s">
        <v>367</v>
      </c>
      <c r="AW350" s="31">
        <v>12</v>
      </c>
      <c r="AX350" s="33">
        <v>3</v>
      </c>
      <c r="AY350" s="36">
        <f t="shared" si="162"/>
        <v>12003</v>
      </c>
      <c r="BA350" s="7" t="s">
        <v>31</v>
      </c>
      <c r="BS350">
        <v>1</v>
      </c>
      <c r="BT350">
        <v>0</v>
      </c>
      <c r="BU350">
        <v>0</v>
      </c>
      <c r="BV350">
        <v>0</v>
      </c>
      <c r="BW350">
        <v>2</v>
      </c>
    </row>
    <row r="351" spans="1:75" hidden="1" outlineLevel="1">
      <c r="A351" t="s">
        <v>434</v>
      </c>
      <c r="B351" t="s">
        <v>367</v>
      </c>
      <c r="C351" s="21">
        <v>178985</v>
      </c>
      <c r="G351" s="1">
        <f t="shared" si="163"/>
        <v>112636</v>
      </c>
      <c r="H351" s="1">
        <v>57602</v>
      </c>
      <c r="I351" s="1">
        <v>56742</v>
      </c>
      <c r="J351" s="2" t="str">
        <f t="shared" si="153"/>
        <v/>
      </c>
      <c r="K351" s="2" t="str">
        <f t="shared" si="154"/>
        <v/>
      </c>
      <c r="L351" s="50">
        <f t="shared" si="155"/>
        <v>2</v>
      </c>
      <c r="M351" s="9">
        <f t="shared" si="156"/>
        <v>1</v>
      </c>
      <c r="N351" s="8">
        <f t="shared" si="157"/>
        <v>3</v>
      </c>
      <c r="O351" s="2">
        <f t="shared" si="158"/>
        <v>0.29487907951276676</v>
      </c>
      <c r="P351" s="2">
        <f t="shared" si="159"/>
        <v>0.49554316559536915</v>
      </c>
      <c r="Q351" s="2">
        <f t="shared" si="160"/>
        <v>0.18605064100287652</v>
      </c>
      <c r="R351" s="2">
        <f t="shared" si="161"/>
        <v>2.3527113888987622E-2</v>
      </c>
      <c r="S351" s="1">
        <v>33214</v>
      </c>
      <c r="T351" s="1">
        <v>55816</v>
      </c>
      <c r="U351" s="1">
        <v>20956</v>
      </c>
      <c r="V351" s="1">
        <v>403</v>
      </c>
      <c r="W351" s="1">
        <v>102</v>
      </c>
      <c r="X351" s="1">
        <f t="shared" si="164"/>
        <v>28</v>
      </c>
      <c r="Y351" s="1">
        <v>23</v>
      </c>
      <c r="AB351" s="1">
        <v>17</v>
      </c>
      <c r="AD351">
        <v>1</v>
      </c>
      <c r="AE351" s="1">
        <v>5</v>
      </c>
      <c r="AI351" s="1">
        <v>1739</v>
      </c>
      <c r="AK351" s="1">
        <v>332</v>
      </c>
      <c r="AS351" t="s">
        <v>434</v>
      </c>
      <c r="AT351" t="s">
        <v>367</v>
      </c>
      <c r="AW351" s="31">
        <v>12</v>
      </c>
      <c r="AX351" s="33">
        <v>5</v>
      </c>
      <c r="AY351" s="36">
        <f t="shared" si="162"/>
        <v>12005</v>
      </c>
      <c r="BA351" s="7" t="s">
        <v>31</v>
      </c>
      <c r="BS351">
        <v>5</v>
      </c>
      <c r="BT351">
        <v>1</v>
      </c>
      <c r="BU351">
        <v>2</v>
      </c>
      <c r="BV351">
        <v>3</v>
      </c>
      <c r="BW351">
        <v>17</v>
      </c>
    </row>
    <row r="352" spans="1:75" hidden="1" outlineLevel="1">
      <c r="A352" t="s">
        <v>256</v>
      </c>
      <c r="B352" t="s">
        <v>367</v>
      </c>
      <c r="C352" s="21">
        <v>26702</v>
      </c>
      <c r="G352" s="1">
        <f t="shared" si="163"/>
        <v>15661</v>
      </c>
      <c r="H352" s="1">
        <v>8683</v>
      </c>
      <c r="I352" s="1">
        <v>8500</v>
      </c>
      <c r="J352" s="2" t="str">
        <f t="shared" si="153"/>
        <v/>
      </c>
      <c r="K352" s="2" t="str">
        <f t="shared" si="154"/>
        <v/>
      </c>
      <c r="L352" s="50">
        <f t="shared" si="155"/>
        <v>1</v>
      </c>
      <c r="M352" s="9">
        <f t="shared" si="156"/>
        <v>2</v>
      </c>
      <c r="N352" s="8">
        <f t="shared" si="157"/>
        <v>3</v>
      </c>
      <c r="O352" s="2">
        <f t="shared" si="158"/>
        <v>0.45661196603026627</v>
      </c>
      <c r="P352" s="2">
        <f t="shared" si="159"/>
        <v>0.40885000957793244</v>
      </c>
      <c r="Q352" s="2">
        <f t="shared" si="160"/>
        <v>0.11659536428069728</v>
      </c>
      <c r="R352" s="2">
        <f t="shared" si="161"/>
        <v>1.7942660111103959E-2</v>
      </c>
      <c r="S352" s="1">
        <v>7151</v>
      </c>
      <c r="T352" s="1">
        <v>6403</v>
      </c>
      <c r="U352" s="1">
        <v>1826</v>
      </c>
      <c r="V352" s="1">
        <v>32</v>
      </c>
      <c r="W352" s="1">
        <v>4</v>
      </c>
      <c r="X352" s="1">
        <f t="shared" si="164"/>
        <v>3</v>
      </c>
      <c r="Y352" s="1">
        <v>4</v>
      </c>
      <c r="AB352" s="1">
        <v>1</v>
      </c>
      <c r="AD352">
        <v>0</v>
      </c>
      <c r="AE352" s="1">
        <v>0</v>
      </c>
      <c r="AI352" s="1">
        <v>172</v>
      </c>
      <c r="AK352" s="1">
        <v>65</v>
      </c>
      <c r="AS352" t="s">
        <v>256</v>
      </c>
      <c r="AT352" t="s">
        <v>367</v>
      </c>
      <c r="AW352" s="31">
        <v>12</v>
      </c>
      <c r="AX352" s="33">
        <v>7</v>
      </c>
      <c r="AY352" s="36">
        <f t="shared" si="162"/>
        <v>12007</v>
      </c>
      <c r="BA352" s="7" t="s">
        <v>31</v>
      </c>
      <c r="BS352">
        <v>1</v>
      </c>
      <c r="BT352">
        <v>0</v>
      </c>
      <c r="BU352">
        <v>0</v>
      </c>
      <c r="BV352">
        <v>0</v>
      </c>
      <c r="BW352">
        <v>2</v>
      </c>
    </row>
    <row r="353" spans="1:75" hidden="1" outlineLevel="1">
      <c r="A353" t="s">
        <v>1032</v>
      </c>
      <c r="B353" t="s">
        <v>367</v>
      </c>
      <c r="C353" s="21">
        <v>556885</v>
      </c>
      <c r="G353" s="1">
        <f t="shared" si="163"/>
        <v>379108</v>
      </c>
      <c r="H353" s="1">
        <v>225448</v>
      </c>
      <c r="I353" s="1">
        <v>218663</v>
      </c>
      <c r="J353" s="2" t="str">
        <f t="shared" si="153"/>
        <v/>
      </c>
      <c r="K353" s="2" t="str">
        <f t="shared" si="154"/>
        <v/>
      </c>
      <c r="L353" s="50">
        <f t="shared" si="155"/>
        <v>2</v>
      </c>
      <c r="M353" s="9">
        <f t="shared" si="156"/>
        <v>1</v>
      </c>
      <c r="N353" s="8">
        <f t="shared" si="157"/>
        <v>3</v>
      </c>
      <c r="O353" s="2">
        <f t="shared" si="158"/>
        <v>0.33197136436055164</v>
      </c>
      <c r="P353" s="2">
        <f t="shared" si="159"/>
        <v>0.41627451807928084</v>
      </c>
      <c r="Q353" s="2">
        <f t="shared" si="160"/>
        <v>0.21435580362324191</v>
      </c>
      <c r="R353" s="2">
        <f t="shared" si="161"/>
        <v>3.7398313936925609E-2</v>
      </c>
      <c r="S353" s="1">
        <v>125853</v>
      </c>
      <c r="T353" s="1">
        <v>157813</v>
      </c>
      <c r="U353" s="1">
        <v>81264</v>
      </c>
      <c r="V353" s="1">
        <v>927</v>
      </c>
      <c r="W353" s="1">
        <v>233</v>
      </c>
      <c r="X353" s="1">
        <f t="shared" si="164"/>
        <v>140</v>
      </c>
      <c r="Y353" s="1">
        <v>55</v>
      </c>
      <c r="AB353" s="1">
        <v>71</v>
      </c>
      <c r="AD353">
        <v>2</v>
      </c>
      <c r="AE353" s="1">
        <v>29</v>
      </c>
      <c r="AI353" s="1">
        <v>11338</v>
      </c>
      <c r="AK353" s="1">
        <v>1383</v>
      </c>
      <c r="AS353" t="s">
        <v>1032</v>
      </c>
      <c r="AT353" t="s">
        <v>367</v>
      </c>
      <c r="AW353" s="31">
        <v>12</v>
      </c>
      <c r="AX353" s="33">
        <v>9</v>
      </c>
      <c r="AY353" s="36">
        <f t="shared" si="162"/>
        <v>12009</v>
      </c>
      <c r="BA353" s="7" t="s">
        <v>31</v>
      </c>
      <c r="BS353">
        <v>38</v>
      </c>
      <c r="BT353">
        <v>9</v>
      </c>
      <c r="BU353">
        <v>5</v>
      </c>
      <c r="BV353">
        <v>9</v>
      </c>
      <c r="BW353">
        <v>79</v>
      </c>
    </row>
    <row r="354" spans="1:75" hidden="1" outlineLevel="1">
      <c r="A354" t="s">
        <v>75</v>
      </c>
      <c r="B354" t="s">
        <v>367</v>
      </c>
      <c r="C354" s="21">
        <v>1869235</v>
      </c>
      <c r="G354" s="1">
        <f t="shared" si="163"/>
        <v>1067083</v>
      </c>
      <c r="H354" s="1">
        <v>474620</v>
      </c>
      <c r="I354" s="1">
        <v>411935</v>
      </c>
      <c r="J354" s="2" t="str">
        <f t="shared" si="153"/>
        <v/>
      </c>
      <c r="K354" s="2" t="str">
        <f t="shared" si="154"/>
        <v/>
      </c>
      <c r="L354" s="50">
        <f t="shared" si="155"/>
        <v>1</v>
      </c>
      <c r="M354" s="9">
        <f t="shared" si="156"/>
        <v>3</v>
      </c>
      <c r="N354" s="8">
        <f t="shared" si="157"/>
        <v>2</v>
      </c>
      <c r="O354" s="2">
        <f t="shared" si="158"/>
        <v>0.51084967148759752</v>
      </c>
      <c r="P354" s="2">
        <f t="shared" si="159"/>
        <v>0.22122833931381158</v>
      </c>
      <c r="Q354" s="2">
        <f t="shared" si="160"/>
        <v>0.25188012553850075</v>
      </c>
      <c r="R354" s="2">
        <f t="shared" si="161"/>
        <v>1.6041863660090139E-2</v>
      </c>
      <c r="S354" s="1">
        <v>545119</v>
      </c>
      <c r="T354" s="1">
        <v>236069</v>
      </c>
      <c r="U354" s="1">
        <v>268777</v>
      </c>
      <c r="V354" s="1">
        <v>1052</v>
      </c>
      <c r="W354" s="1">
        <v>322</v>
      </c>
      <c r="X354" s="1">
        <f t="shared" si="164"/>
        <v>86</v>
      </c>
      <c r="Y354" s="1">
        <v>105</v>
      </c>
      <c r="AB354" s="1">
        <v>48</v>
      </c>
      <c r="AD354">
        <v>14</v>
      </c>
      <c r="AE354" s="1">
        <v>11</v>
      </c>
      <c r="AI354" s="1">
        <v>12383</v>
      </c>
      <c r="AK354" s="1">
        <v>3097</v>
      </c>
      <c r="AS354" t="s">
        <v>75</v>
      </c>
      <c r="AT354" t="s">
        <v>367</v>
      </c>
      <c r="AW354" s="31">
        <v>12</v>
      </c>
      <c r="AX354" s="33">
        <v>11</v>
      </c>
      <c r="AY354" s="36">
        <f t="shared" si="162"/>
        <v>12011</v>
      </c>
      <c r="BA354" s="7" t="s">
        <v>31</v>
      </c>
      <c r="BS354">
        <v>19</v>
      </c>
      <c r="BT354">
        <v>14</v>
      </c>
      <c r="BU354">
        <v>4</v>
      </c>
      <c r="BV354">
        <v>9</v>
      </c>
      <c r="BW354">
        <v>40</v>
      </c>
    </row>
    <row r="355" spans="1:75" hidden="1" outlineLevel="1">
      <c r="A355" t="s">
        <v>1613</v>
      </c>
      <c r="B355" t="s">
        <v>367</v>
      </c>
      <c r="C355" s="21">
        <v>14532</v>
      </c>
      <c r="G355" s="1">
        <f t="shared" si="163"/>
        <v>8349</v>
      </c>
      <c r="H355" s="1">
        <v>4254</v>
      </c>
      <c r="I355" s="1">
        <v>4175</v>
      </c>
      <c r="J355" s="2" t="str">
        <f t="shared" si="153"/>
        <v/>
      </c>
      <c r="K355" s="2" t="str">
        <f t="shared" si="154"/>
        <v/>
      </c>
      <c r="L355" s="50">
        <f t="shared" si="155"/>
        <v>1</v>
      </c>
      <c r="M355" s="9">
        <f t="shared" si="156"/>
        <v>2</v>
      </c>
      <c r="N355" s="8">
        <f t="shared" si="157"/>
        <v>3</v>
      </c>
      <c r="O355" s="2">
        <f t="shared" si="158"/>
        <v>0.68475266498981913</v>
      </c>
      <c r="P355" s="2">
        <f t="shared" si="159"/>
        <v>0.21763085399449036</v>
      </c>
      <c r="Q355" s="2">
        <f t="shared" si="160"/>
        <v>8.6836746915798305E-2</v>
      </c>
      <c r="R355" s="2">
        <f t="shared" si="161"/>
        <v>1.0779734099892205E-2</v>
      </c>
      <c r="S355" s="1">
        <v>5717</v>
      </c>
      <c r="T355" s="1">
        <v>1817</v>
      </c>
      <c r="U355" s="1">
        <v>725</v>
      </c>
      <c r="V355" s="1">
        <v>12</v>
      </c>
      <c r="W355" s="1">
        <v>3</v>
      </c>
      <c r="X355" s="1">
        <f t="shared" si="164"/>
        <v>0</v>
      </c>
      <c r="Y355" s="1">
        <v>2</v>
      </c>
      <c r="AB355" s="1">
        <v>3</v>
      </c>
      <c r="AD355">
        <v>0</v>
      </c>
      <c r="AE355" s="1">
        <v>0</v>
      </c>
      <c r="AI355" s="1">
        <v>53</v>
      </c>
      <c r="AK355" s="1">
        <v>17</v>
      </c>
      <c r="AS355" t="s">
        <v>1613</v>
      </c>
      <c r="AT355" t="s">
        <v>367</v>
      </c>
      <c r="AW355" s="31">
        <v>12</v>
      </c>
      <c r="AX355" s="33">
        <v>13</v>
      </c>
      <c r="AY355" s="36">
        <f t="shared" si="162"/>
        <v>12013</v>
      </c>
      <c r="BA355" s="7" t="s">
        <v>31</v>
      </c>
      <c r="BS355">
        <v>0</v>
      </c>
      <c r="BT355">
        <v>0</v>
      </c>
      <c r="BU355">
        <v>0</v>
      </c>
      <c r="BV355">
        <v>0</v>
      </c>
      <c r="BW355">
        <v>0</v>
      </c>
    </row>
    <row r="356" spans="1:75" hidden="1" outlineLevel="1">
      <c r="A356" t="s">
        <v>1605</v>
      </c>
      <c r="B356" t="s">
        <v>367</v>
      </c>
      <c r="C356" s="21">
        <v>168474</v>
      </c>
      <c r="G356" s="1">
        <f t="shared" si="163"/>
        <v>120030</v>
      </c>
      <c r="H356" s="1">
        <v>68101</v>
      </c>
      <c r="I356" s="1">
        <v>65323</v>
      </c>
      <c r="J356" s="2" t="str">
        <f t="shared" si="153"/>
        <v/>
      </c>
      <c r="K356" s="2" t="str">
        <f t="shared" si="154"/>
        <v/>
      </c>
      <c r="L356" s="50">
        <f t="shared" si="155"/>
        <v>2</v>
      </c>
      <c r="M356" s="9">
        <f t="shared" si="156"/>
        <v>1</v>
      </c>
      <c r="N356" s="8">
        <f t="shared" si="157"/>
        <v>3</v>
      </c>
      <c r="O356" s="2">
        <f t="shared" si="158"/>
        <v>0.2965092060318254</v>
      </c>
      <c r="P356" s="2">
        <f t="shared" si="159"/>
        <v>0.42321086395067897</v>
      </c>
      <c r="Q356" s="2">
        <f t="shared" si="160"/>
        <v>0.23684912105307007</v>
      </c>
      <c r="R356" s="2">
        <f t="shared" si="161"/>
        <v>4.3430808964425555E-2</v>
      </c>
      <c r="S356" s="1">
        <v>35590</v>
      </c>
      <c r="T356" s="1">
        <v>50798</v>
      </c>
      <c r="U356" s="1">
        <v>28429</v>
      </c>
      <c r="V356" s="1">
        <v>176</v>
      </c>
      <c r="W356" s="1">
        <v>46</v>
      </c>
      <c r="X356" s="1">
        <f t="shared" si="164"/>
        <v>31</v>
      </c>
      <c r="Y356" s="1">
        <v>16</v>
      </c>
      <c r="AB356" s="1">
        <v>8</v>
      </c>
      <c r="AD356">
        <v>0</v>
      </c>
      <c r="AE356" s="1">
        <v>0</v>
      </c>
      <c r="AI356" s="1">
        <v>4039</v>
      </c>
      <c r="AK356" s="1">
        <v>897</v>
      </c>
      <c r="AS356" t="s">
        <v>1605</v>
      </c>
      <c r="AT356" t="s">
        <v>367</v>
      </c>
      <c r="AW356" s="31">
        <v>12</v>
      </c>
      <c r="AX356" s="33">
        <v>15</v>
      </c>
      <c r="AY356" s="36">
        <f t="shared" si="162"/>
        <v>12015</v>
      </c>
      <c r="BA356" s="7" t="s">
        <v>31</v>
      </c>
      <c r="BS356">
        <v>10</v>
      </c>
      <c r="BT356">
        <v>2</v>
      </c>
      <c r="BU356">
        <v>0</v>
      </c>
      <c r="BV356">
        <v>1</v>
      </c>
      <c r="BW356">
        <v>18</v>
      </c>
    </row>
    <row r="357" spans="1:75" hidden="1" outlineLevel="1">
      <c r="A357" t="s">
        <v>1074</v>
      </c>
      <c r="B357" t="s">
        <v>367</v>
      </c>
      <c r="C357" s="21">
        <v>139377</v>
      </c>
      <c r="G357" s="1">
        <f t="shared" si="163"/>
        <v>97335</v>
      </c>
      <c r="H357" s="1">
        <v>59158</v>
      </c>
      <c r="I357" s="1">
        <v>57152</v>
      </c>
      <c r="J357" s="2" t="str">
        <f t="shared" si="153"/>
        <v/>
      </c>
      <c r="K357" s="2" t="str">
        <f t="shared" si="154"/>
        <v/>
      </c>
      <c r="L357" s="50">
        <f t="shared" si="155"/>
        <v>2</v>
      </c>
      <c r="M357" s="9">
        <f t="shared" si="156"/>
        <v>1</v>
      </c>
      <c r="N357" s="8">
        <f t="shared" si="157"/>
        <v>3</v>
      </c>
      <c r="O357" s="2">
        <f t="shared" si="158"/>
        <v>0.31601171212821699</v>
      </c>
      <c r="P357" s="2">
        <f t="shared" si="159"/>
        <v>0.43103713977500385</v>
      </c>
      <c r="Q357" s="2">
        <f t="shared" si="160"/>
        <v>0.21737299018852416</v>
      </c>
      <c r="R357" s="2">
        <f t="shared" si="161"/>
        <v>3.5578157908254998E-2</v>
      </c>
      <c r="S357" s="1">
        <v>30759</v>
      </c>
      <c r="T357" s="1">
        <v>41955</v>
      </c>
      <c r="U357" s="1">
        <v>21158</v>
      </c>
      <c r="V357" s="1">
        <v>215</v>
      </c>
      <c r="W357" s="1">
        <v>34</v>
      </c>
      <c r="X357" s="1">
        <f t="shared" si="164"/>
        <v>33</v>
      </c>
      <c r="Y357" s="1">
        <v>16</v>
      </c>
      <c r="AB357" s="1">
        <v>17</v>
      </c>
      <c r="AD357">
        <v>0</v>
      </c>
      <c r="AE357" s="1">
        <v>4</v>
      </c>
      <c r="AI357" s="1">
        <v>2762</v>
      </c>
      <c r="AK357" s="1">
        <v>382</v>
      </c>
      <c r="AS357" t="s">
        <v>1074</v>
      </c>
      <c r="AT357" t="s">
        <v>367</v>
      </c>
      <c r="AW357" s="31">
        <v>12</v>
      </c>
      <c r="AX357" s="33">
        <v>17</v>
      </c>
      <c r="AY357" s="36">
        <f t="shared" si="162"/>
        <v>12017</v>
      </c>
      <c r="BA357" s="7" t="s">
        <v>31</v>
      </c>
      <c r="BS357">
        <v>6</v>
      </c>
      <c r="BT357">
        <v>3</v>
      </c>
      <c r="BU357">
        <v>1</v>
      </c>
      <c r="BV357">
        <v>1</v>
      </c>
      <c r="BW357">
        <v>22</v>
      </c>
    </row>
    <row r="358" spans="1:75" hidden="1" outlineLevel="1">
      <c r="A358" t="s">
        <v>681</v>
      </c>
      <c r="B358" t="s">
        <v>367</v>
      </c>
      <c r="C358" s="21">
        <v>199798</v>
      </c>
      <c r="G358" s="1">
        <f t="shared" si="163"/>
        <v>136148</v>
      </c>
      <c r="H358" s="1">
        <v>68829</v>
      </c>
      <c r="I358" s="1">
        <v>67448</v>
      </c>
      <c r="J358" s="2" t="str">
        <f t="shared" si="153"/>
        <v/>
      </c>
      <c r="K358" s="2" t="str">
        <f t="shared" si="154"/>
        <v/>
      </c>
      <c r="L358" s="50">
        <f t="shared" si="155"/>
        <v>2</v>
      </c>
      <c r="M358" s="9">
        <f t="shared" si="156"/>
        <v>1</v>
      </c>
      <c r="N358" s="8">
        <f t="shared" si="157"/>
        <v>3</v>
      </c>
      <c r="O358" s="2">
        <f t="shared" si="158"/>
        <v>0.23185797808267475</v>
      </c>
      <c r="P358" s="2">
        <f t="shared" si="159"/>
        <v>0.53715809266386583</v>
      </c>
      <c r="Q358" s="2">
        <f t="shared" si="160"/>
        <v>0.20106061051208979</v>
      </c>
      <c r="R358" s="2">
        <f t="shared" si="161"/>
        <v>2.9923318741369664E-2</v>
      </c>
      <c r="S358" s="1">
        <v>31567</v>
      </c>
      <c r="T358" s="1">
        <v>73133</v>
      </c>
      <c r="U358" s="1">
        <v>27374</v>
      </c>
      <c r="V358" s="1">
        <v>339</v>
      </c>
      <c r="W358" s="1">
        <v>53</v>
      </c>
      <c r="X358" s="1">
        <f t="shared" si="164"/>
        <v>40</v>
      </c>
      <c r="Y358" s="1">
        <v>20</v>
      </c>
      <c r="AB358" s="1">
        <v>17</v>
      </c>
      <c r="AD358">
        <v>1</v>
      </c>
      <c r="AE358" s="1">
        <v>10</v>
      </c>
      <c r="AI358" s="1">
        <v>3030</v>
      </c>
      <c r="AK358" s="1">
        <v>564</v>
      </c>
      <c r="AS358" t="s">
        <v>681</v>
      </c>
      <c r="AT358" t="s">
        <v>367</v>
      </c>
      <c r="AW358" s="31">
        <v>12</v>
      </c>
      <c r="AX358" s="33">
        <v>19</v>
      </c>
      <c r="AY358" s="36">
        <f t="shared" si="162"/>
        <v>12019</v>
      </c>
      <c r="BA358" s="7" t="s">
        <v>31</v>
      </c>
      <c r="BS358">
        <v>14</v>
      </c>
      <c r="BT358">
        <v>2</v>
      </c>
      <c r="BU358">
        <v>2</v>
      </c>
      <c r="BV358">
        <v>1</v>
      </c>
      <c r="BW358">
        <v>21</v>
      </c>
    </row>
    <row r="359" spans="1:75" hidden="1" outlineLevel="1">
      <c r="A359" t="s">
        <v>470</v>
      </c>
      <c r="B359" t="s">
        <v>367</v>
      </c>
      <c r="C359" s="21">
        <v>348777</v>
      </c>
      <c r="G359" s="1">
        <f t="shared" si="163"/>
        <v>187982</v>
      </c>
      <c r="H359" s="1">
        <v>114931</v>
      </c>
      <c r="I359" s="1">
        <v>63703</v>
      </c>
      <c r="J359" s="2" t="str">
        <f t="shared" si="153"/>
        <v/>
      </c>
      <c r="K359" s="2" t="str">
        <f t="shared" si="154"/>
        <v/>
      </c>
      <c r="L359" s="50">
        <f t="shared" si="155"/>
        <v>2</v>
      </c>
      <c r="M359" s="9">
        <f t="shared" si="156"/>
        <v>1</v>
      </c>
      <c r="N359" s="8">
        <f t="shared" si="157"/>
        <v>3</v>
      </c>
      <c r="O359" s="2">
        <f t="shared" si="158"/>
        <v>0.23978359630177357</v>
      </c>
      <c r="P359" s="2">
        <f t="shared" si="159"/>
        <v>0.50077135044844723</v>
      </c>
      <c r="Q359" s="2">
        <f t="shared" si="160"/>
        <v>0.2340596440084689</v>
      </c>
      <c r="R359" s="2">
        <f t="shared" si="161"/>
        <v>2.5385409241310275E-2</v>
      </c>
      <c r="S359" s="1">
        <v>45075</v>
      </c>
      <c r="T359" s="1">
        <v>94136</v>
      </c>
      <c r="U359" s="1">
        <v>43999</v>
      </c>
      <c r="V359" s="1">
        <v>392</v>
      </c>
      <c r="W359" s="1">
        <v>67</v>
      </c>
      <c r="X359" s="1">
        <f t="shared" si="164"/>
        <v>32</v>
      </c>
      <c r="Y359" s="1">
        <v>37</v>
      </c>
      <c r="AB359" s="1">
        <v>21</v>
      </c>
      <c r="AD359">
        <v>3</v>
      </c>
      <c r="AE359" s="1">
        <v>5</v>
      </c>
      <c r="AI359" s="1">
        <v>4042</v>
      </c>
      <c r="AK359" s="1">
        <v>173</v>
      </c>
      <c r="AS359" t="s">
        <v>470</v>
      </c>
      <c r="AT359" t="s">
        <v>367</v>
      </c>
      <c r="AW359" s="31">
        <v>12</v>
      </c>
      <c r="AX359" s="33">
        <v>21</v>
      </c>
      <c r="AY359" s="36">
        <f t="shared" si="162"/>
        <v>12021</v>
      </c>
      <c r="BA359" s="7" t="s">
        <v>31</v>
      </c>
      <c r="BS359">
        <v>9</v>
      </c>
      <c r="BT359">
        <v>4</v>
      </c>
      <c r="BU359">
        <v>1</v>
      </c>
      <c r="BV359">
        <v>0</v>
      </c>
      <c r="BW359">
        <v>18</v>
      </c>
    </row>
    <row r="360" spans="1:75" hidden="1" outlineLevel="1">
      <c r="A360" t="s">
        <v>722</v>
      </c>
      <c r="B360" t="s">
        <v>367</v>
      </c>
      <c r="C360" s="21">
        <v>67857</v>
      </c>
      <c r="G360" s="1">
        <f t="shared" si="163"/>
        <v>35464</v>
      </c>
      <c r="H360" s="1">
        <v>18599</v>
      </c>
      <c r="I360" s="1">
        <v>18277</v>
      </c>
      <c r="J360" s="2" t="str">
        <f t="shared" si="153"/>
        <v/>
      </c>
      <c r="K360" s="2" t="str">
        <f t="shared" si="154"/>
        <v/>
      </c>
      <c r="L360" s="50">
        <f t="shared" si="155"/>
        <v>1</v>
      </c>
      <c r="M360" s="9">
        <f t="shared" si="156"/>
        <v>2</v>
      </c>
      <c r="N360" s="8">
        <f t="shared" si="157"/>
        <v>3</v>
      </c>
      <c r="O360" s="2">
        <f t="shared" si="158"/>
        <v>0.43559666140311304</v>
      </c>
      <c r="P360" s="2">
        <f t="shared" si="159"/>
        <v>0.39386420031581321</v>
      </c>
      <c r="Q360" s="2">
        <f t="shared" si="160"/>
        <v>0.14282088878863072</v>
      </c>
      <c r="R360" s="2">
        <f t="shared" si="161"/>
        <v>2.7718249492443031E-2</v>
      </c>
      <c r="S360" s="1">
        <v>15448</v>
      </c>
      <c r="T360" s="1">
        <v>13968</v>
      </c>
      <c r="U360" s="1">
        <v>5065</v>
      </c>
      <c r="V360" s="1">
        <v>101</v>
      </c>
      <c r="W360" s="1">
        <v>14</v>
      </c>
      <c r="X360" s="1">
        <f t="shared" si="164"/>
        <v>13</v>
      </c>
      <c r="Y360" s="1">
        <v>4</v>
      </c>
      <c r="AB360" s="1">
        <v>6</v>
      </c>
      <c r="AD360">
        <v>0</v>
      </c>
      <c r="AE360" s="1">
        <v>0</v>
      </c>
      <c r="AI360" s="1">
        <v>741</v>
      </c>
      <c r="AK360" s="1">
        <v>104</v>
      </c>
      <c r="AS360" t="s">
        <v>722</v>
      </c>
      <c r="AT360" t="s">
        <v>367</v>
      </c>
      <c r="AW360" s="31">
        <v>12</v>
      </c>
      <c r="AX360" s="33">
        <v>23</v>
      </c>
      <c r="AY360" s="36">
        <f t="shared" si="162"/>
        <v>12023</v>
      </c>
      <c r="BA360" s="7" t="s">
        <v>31</v>
      </c>
      <c r="BS360">
        <v>0</v>
      </c>
      <c r="BT360">
        <v>0</v>
      </c>
      <c r="BU360">
        <v>0</v>
      </c>
      <c r="BV360">
        <v>0</v>
      </c>
      <c r="BW360">
        <v>13</v>
      </c>
    </row>
    <row r="361" spans="1:75" hidden="1" outlineLevel="1">
      <c r="A361" t="s">
        <v>1907</v>
      </c>
      <c r="B361" t="s">
        <v>367</v>
      </c>
      <c r="C361" s="21">
        <v>35012</v>
      </c>
      <c r="G361" s="1">
        <f t="shared" si="163"/>
        <v>14939</v>
      </c>
      <c r="H361" s="1">
        <v>7629</v>
      </c>
      <c r="I361" s="1">
        <v>7363</v>
      </c>
      <c r="J361" s="2" t="str">
        <f t="shared" si="153"/>
        <v/>
      </c>
      <c r="K361" s="2" t="str">
        <f t="shared" si="154"/>
        <v/>
      </c>
      <c r="L361" s="50">
        <f t="shared" si="155"/>
        <v>1</v>
      </c>
      <c r="M361" s="9">
        <f t="shared" si="156"/>
        <v>2</v>
      </c>
      <c r="N361" s="8">
        <f t="shared" si="157"/>
        <v>3</v>
      </c>
      <c r="O361" s="2">
        <f t="shared" si="158"/>
        <v>0.50010040832719727</v>
      </c>
      <c r="P361" s="2">
        <f t="shared" si="159"/>
        <v>0.29466497088158511</v>
      </c>
      <c r="Q361" s="2">
        <f t="shared" si="160"/>
        <v>0.18910234955485641</v>
      </c>
      <c r="R361" s="2">
        <f t="shared" si="161"/>
        <v>1.6132271236361212E-2</v>
      </c>
      <c r="S361" s="1">
        <v>7471</v>
      </c>
      <c r="T361" s="1">
        <v>4402</v>
      </c>
      <c r="U361" s="1">
        <v>2825</v>
      </c>
      <c r="V361" s="1">
        <v>4</v>
      </c>
      <c r="W361" s="1">
        <v>1</v>
      </c>
      <c r="X361" s="1">
        <f t="shared" si="164"/>
        <v>0</v>
      </c>
      <c r="Y361" s="1">
        <v>2</v>
      </c>
      <c r="AB361" s="1">
        <v>6</v>
      </c>
      <c r="AD361">
        <v>1</v>
      </c>
      <c r="AE361" s="1">
        <v>0</v>
      </c>
      <c r="AI361" s="1">
        <v>199</v>
      </c>
      <c r="AK361" s="1">
        <v>28</v>
      </c>
      <c r="AS361" t="s">
        <v>1054</v>
      </c>
      <c r="AT361" t="s">
        <v>367</v>
      </c>
      <c r="AW361" s="31">
        <v>12</v>
      </c>
      <c r="AX361" s="33">
        <v>27</v>
      </c>
      <c r="AY361" s="36">
        <f t="shared" si="162"/>
        <v>12027</v>
      </c>
      <c r="BA361" s="7" t="s">
        <v>31</v>
      </c>
      <c r="BS361">
        <v>0</v>
      </c>
      <c r="BT361">
        <v>0</v>
      </c>
      <c r="BU361">
        <v>0</v>
      </c>
      <c r="BV361">
        <v>0</v>
      </c>
      <c r="BW361">
        <v>0</v>
      </c>
    </row>
    <row r="362" spans="1:75" hidden="1" outlineLevel="1">
      <c r="A362" t="s">
        <v>1168</v>
      </c>
      <c r="B362" t="s">
        <v>367</v>
      </c>
      <c r="C362" s="21">
        <v>15907</v>
      </c>
      <c r="G362" s="1">
        <f t="shared" si="163"/>
        <v>9939</v>
      </c>
      <c r="H362" s="1">
        <v>5501</v>
      </c>
      <c r="I362" s="1">
        <v>5333</v>
      </c>
      <c r="J362" s="2" t="str">
        <f t="shared" si="153"/>
        <v/>
      </c>
      <c r="K362" s="2" t="str">
        <f t="shared" si="154"/>
        <v/>
      </c>
      <c r="L362" s="50">
        <f t="shared" si="155"/>
        <v>1</v>
      </c>
      <c r="M362" s="9">
        <f t="shared" si="156"/>
        <v>2</v>
      </c>
      <c r="N362" s="8">
        <f t="shared" si="157"/>
        <v>3</v>
      </c>
      <c r="O362" s="2">
        <f t="shared" si="158"/>
        <v>0.57138545125264106</v>
      </c>
      <c r="P362" s="2">
        <f t="shared" si="159"/>
        <v>0.2852399637790522</v>
      </c>
      <c r="Q362" s="2">
        <f t="shared" si="160"/>
        <v>0.11691317033906831</v>
      </c>
      <c r="R362" s="2">
        <f t="shared" si="161"/>
        <v>2.6461414629238428E-2</v>
      </c>
      <c r="S362" s="1">
        <v>5679</v>
      </c>
      <c r="T362" s="1">
        <v>2835</v>
      </c>
      <c r="U362" s="1">
        <v>1162</v>
      </c>
      <c r="V362" s="1">
        <v>6</v>
      </c>
      <c r="W362" s="1">
        <v>2</v>
      </c>
      <c r="X362" s="1">
        <f t="shared" si="164"/>
        <v>4</v>
      </c>
      <c r="Y362" s="1">
        <v>1</v>
      </c>
      <c r="AB362" s="1">
        <v>1</v>
      </c>
      <c r="AD362">
        <v>0</v>
      </c>
      <c r="AE362" s="1">
        <v>0</v>
      </c>
      <c r="AI362" s="1">
        <v>216</v>
      </c>
      <c r="AK362" s="1">
        <v>33</v>
      </c>
      <c r="AS362" t="s">
        <v>1168</v>
      </c>
      <c r="AT362" t="s">
        <v>367</v>
      </c>
      <c r="AW362" s="31">
        <v>12</v>
      </c>
      <c r="AX362" s="33">
        <v>29</v>
      </c>
      <c r="AY362" s="36">
        <f t="shared" si="162"/>
        <v>12029</v>
      </c>
      <c r="BA362" s="7" t="s">
        <v>31</v>
      </c>
      <c r="BS362">
        <v>1</v>
      </c>
      <c r="BT362">
        <v>0</v>
      </c>
      <c r="BU362">
        <v>0</v>
      </c>
      <c r="BV362">
        <v>0</v>
      </c>
      <c r="BW362">
        <v>3</v>
      </c>
    </row>
    <row r="363" spans="1:75" hidden="1" outlineLevel="1">
      <c r="A363" t="s">
        <v>1808</v>
      </c>
      <c r="B363" t="s">
        <v>367</v>
      </c>
      <c r="C363" s="21">
        <v>897698</v>
      </c>
      <c r="G363" s="1">
        <f t="shared" si="163"/>
        <v>552158</v>
      </c>
      <c r="H363" s="1">
        <v>272952</v>
      </c>
      <c r="I363" s="1">
        <v>257960</v>
      </c>
      <c r="J363" s="2" t="str">
        <f t="shared" si="153"/>
        <v/>
      </c>
      <c r="K363" s="2" t="str">
        <f t="shared" si="154"/>
        <v/>
      </c>
      <c r="L363" s="50">
        <f t="shared" si="155"/>
        <v>1</v>
      </c>
      <c r="M363" s="9">
        <f t="shared" si="156"/>
        <v>2</v>
      </c>
      <c r="N363" s="8">
        <f t="shared" si="157"/>
        <v>3</v>
      </c>
      <c r="O363" s="2">
        <f t="shared" si="158"/>
        <v>0.41979288536976733</v>
      </c>
      <c r="P363" s="2">
        <f t="shared" si="159"/>
        <v>0.36557108653682463</v>
      </c>
      <c r="Q363" s="2">
        <f t="shared" si="160"/>
        <v>0.18241880041582301</v>
      </c>
      <c r="R363" s="2">
        <f t="shared" si="161"/>
        <v>3.2217227677585031E-2</v>
      </c>
      <c r="S363" s="1">
        <v>231792</v>
      </c>
      <c r="T363" s="1">
        <v>201853</v>
      </c>
      <c r="U363" s="1">
        <v>100724</v>
      </c>
      <c r="V363" s="1">
        <v>1584</v>
      </c>
      <c r="W363" s="1">
        <v>244</v>
      </c>
      <c r="X363" s="1">
        <f t="shared" si="164"/>
        <v>139</v>
      </c>
      <c r="Y363" s="1">
        <v>71</v>
      </c>
      <c r="AB363" s="1">
        <v>54</v>
      </c>
      <c r="AD363">
        <v>4</v>
      </c>
      <c r="AE363" s="1">
        <v>21</v>
      </c>
      <c r="AI363" s="1">
        <v>13455</v>
      </c>
      <c r="AK363" s="1">
        <v>2217</v>
      </c>
      <c r="AS363" t="s">
        <v>1808</v>
      </c>
      <c r="AT363" t="s">
        <v>367</v>
      </c>
      <c r="AW363" s="31">
        <v>12</v>
      </c>
      <c r="AX363" s="33">
        <v>31</v>
      </c>
      <c r="AY363" s="36">
        <f t="shared" si="162"/>
        <v>12031</v>
      </c>
      <c r="BA363" s="7" t="s">
        <v>31</v>
      </c>
      <c r="BS363">
        <v>63</v>
      </c>
      <c r="BT363">
        <v>13</v>
      </c>
      <c r="BU363">
        <v>7</v>
      </c>
      <c r="BV363">
        <v>1</v>
      </c>
      <c r="BW363">
        <v>55</v>
      </c>
    </row>
    <row r="364" spans="1:75" hidden="1" outlineLevel="1">
      <c r="A364" t="s">
        <v>2195</v>
      </c>
      <c r="B364" t="s">
        <v>367</v>
      </c>
      <c r="C364" s="21">
        <v>310659</v>
      </c>
      <c r="G364" s="1">
        <f t="shared" si="163"/>
        <v>200953</v>
      </c>
      <c r="H364" s="1">
        <v>99067</v>
      </c>
      <c r="I364" s="1">
        <v>97561</v>
      </c>
      <c r="J364" s="2" t="str">
        <f t="shared" si="153"/>
        <v/>
      </c>
      <c r="K364" s="2" t="str">
        <f t="shared" si="154"/>
        <v/>
      </c>
      <c r="L364" s="50">
        <f t="shared" si="155"/>
        <v>2</v>
      </c>
      <c r="M364" s="9">
        <f t="shared" si="156"/>
        <v>1</v>
      </c>
      <c r="N364" s="8">
        <f t="shared" si="157"/>
        <v>3</v>
      </c>
      <c r="O364" s="2">
        <f t="shared" si="158"/>
        <v>0.35942235249038335</v>
      </c>
      <c r="P364" s="2">
        <f t="shared" si="159"/>
        <v>0.43686334615556871</v>
      </c>
      <c r="Q364" s="2">
        <f t="shared" si="160"/>
        <v>0.17551367732753431</v>
      </c>
      <c r="R364" s="2">
        <f t="shared" si="161"/>
        <v>2.8200624026513632E-2</v>
      </c>
      <c r="S364" s="1">
        <v>72227</v>
      </c>
      <c r="T364" s="1">
        <v>87789</v>
      </c>
      <c r="U364" s="1">
        <v>35270</v>
      </c>
      <c r="V364" s="1">
        <v>485</v>
      </c>
      <c r="W364" s="1">
        <v>135</v>
      </c>
      <c r="X364" s="1">
        <f t="shared" si="164"/>
        <v>70</v>
      </c>
      <c r="Y364" s="1">
        <v>31</v>
      </c>
      <c r="AB364" s="1">
        <v>50</v>
      </c>
      <c r="AD364">
        <v>3</v>
      </c>
      <c r="AE364" s="1">
        <v>18</v>
      </c>
      <c r="AI364" s="1">
        <v>4281</v>
      </c>
      <c r="AK364" s="1">
        <v>594</v>
      </c>
      <c r="AS364" t="s">
        <v>2195</v>
      </c>
      <c r="AT364" t="s">
        <v>367</v>
      </c>
      <c r="AW364" s="31">
        <v>12</v>
      </c>
      <c r="AX364" s="33">
        <v>33</v>
      </c>
      <c r="AY364" s="36">
        <f t="shared" si="162"/>
        <v>12033</v>
      </c>
      <c r="BA364" s="7" t="s">
        <v>31</v>
      </c>
      <c r="BS364">
        <v>17</v>
      </c>
      <c r="BT364">
        <v>4</v>
      </c>
      <c r="BU364">
        <v>5</v>
      </c>
      <c r="BV364">
        <v>2</v>
      </c>
      <c r="BW364">
        <v>42</v>
      </c>
    </row>
    <row r="365" spans="1:75" hidden="1" outlineLevel="1">
      <c r="A365" t="s">
        <v>525</v>
      </c>
      <c r="B365" t="s">
        <v>367</v>
      </c>
      <c r="C365" s="21">
        <v>102408</v>
      </c>
      <c r="G365" s="1">
        <f t="shared" si="163"/>
        <v>71835</v>
      </c>
      <c r="H365" s="1">
        <v>38393</v>
      </c>
      <c r="I365" s="1">
        <v>36566</v>
      </c>
      <c r="J365" s="2" t="str">
        <f t="shared" si="153"/>
        <v/>
      </c>
      <c r="K365" s="2" t="str">
        <f t="shared" si="154"/>
        <v/>
      </c>
      <c r="L365" s="50">
        <f t="shared" si="155"/>
        <v>2</v>
      </c>
      <c r="M365" s="9">
        <f t="shared" si="156"/>
        <v>1</v>
      </c>
      <c r="N365" s="8">
        <f t="shared" si="157"/>
        <v>3</v>
      </c>
      <c r="O365" s="2">
        <f t="shared" si="158"/>
        <v>0.33717547156678501</v>
      </c>
      <c r="P365" s="2">
        <f t="shared" si="159"/>
        <v>0.36308206306118185</v>
      </c>
      <c r="Q365" s="2">
        <f t="shared" si="160"/>
        <v>0.27152502262128486</v>
      </c>
      <c r="R365" s="2">
        <f t="shared" si="161"/>
        <v>2.8217442750748334E-2</v>
      </c>
      <c r="S365" s="1">
        <v>24221</v>
      </c>
      <c r="T365" s="1">
        <v>26082</v>
      </c>
      <c r="U365" s="1">
        <v>19505</v>
      </c>
      <c r="V365" s="1">
        <v>176</v>
      </c>
      <c r="W365" s="1">
        <v>35</v>
      </c>
      <c r="X365" s="1">
        <f t="shared" si="164"/>
        <v>35</v>
      </c>
      <c r="Y365" s="1">
        <v>13</v>
      </c>
      <c r="AB365" s="1">
        <v>3</v>
      </c>
      <c r="AD365">
        <v>0</v>
      </c>
      <c r="AE365" s="1">
        <v>3</v>
      </c>
      <c r="AI365" s="1">
        <v>1459</v>
      </c>
      <c r="AK365" s="1">
        <v>303</v>
      </c>
      <c r="AS365" t="s">
        <v>525</v>
      </c>
      <c r="AT365" t="s">
        <v>367</v>
      </c>
      <c r="AW365" s="31">
        <v>12</v>
      </c>
      <c r="AX365" s="33">
        <v>35</v>
      </c>
      <c r="AY365" s="36">
        <f t="shared" si="162"/>
        <v>12035</v>
      </c>
      <c r="BA365" s="7" t="s">
        <v>31</v>
      </c>
      <c r="BS365">
        <v>4</v>
      </c>
      <c r="BT365">
        <v>3</v>
      </c>
      <c r="BU365">
        <v>0</v>
      </c>
      <c r="BV365">
        <v>1</v>
      </c>
      <c r="BW365">
        <v>27</v>
      </c>
    </row>
    <row r="366" spans="1:75" hidden="1" outlineLevel="1">
      <c r="A366" t="s">
        <v>2024</v>
      </c>
      <c r="B366" t="s">
        <v>367</v>
      </c>
      <c r="C366" s="21">
        <v>11815</v>
      </c>
      <c r="G366" s="1">
        <f t="shared" si="163"/>
        <v>7246</v>
      </c>
      <c r="H366" s="1">
        <v>4389</v>
      </c>
      <c r="I366" s="1">
        <v>4324</v>
      </c>
      <c r="J366" s="2" t="str">
        <f t="shared" si="153"/>
        <v/>
      </c>
      <c r="K366" s="2" t="str">
        <f t="shared" si="154"/>
        <v/>
      </c>
      <c r="L366" s="50">
        <f t="shared" si="155"/>
        <v>1</v>
      </c>
      <c r="M366" s="9">
        <f t="shared" si="156"/>
        <v>2</v>
      </c>
      <c r="N366" s="8">
        <f t="shared" si="157"/>
        <v>3</v>
      </c>
      <c r="O366" s="2">
        <f t="shared" si="158"/>
        <v>0.63952525531327631</v>
      </c>
      <c r="P366" s="2">
        <f t="shared" si="159"/>
        <v>0.24675683135523047</v>
      </c>
      <c r="Q366" s="2">
        <f t="shared" si="160"/>
        <v>9.4534915815622414E-2</v>
      </c>
      <c r="R366" s="2">
        <f t="shared" si="161"/>
        <v>1.9182997515870812E-2</v>
      </c>
      <c r="S366" s="1">
        <v>4634</v>
      </c>
      <c r="T366" s="1">
        <v>1788</v>
      </c>
      <c r="U366" s="1">
        <v>685</v>
      </c>
      <c r="V366" s="1">
        <v>6</v>
      </c>
      <c r="W366" s="1">
        <v>2</v>
      </c>
      <c r="X366" s="1">
        <f t="shared" si="164"/>
        <v>0</v>
      </c>
      <c r="Y366" s="1">
        <v>1</v>
      </c>
      <c r="AB366" s="1">
        <v>0</v>
      </c>
      <c r="AD366">
        <v>0</v>
      </c>
      <c r="AE366" s="1">
        <v>0</v>
      </c>
      <c r="AI366" s="1">
        <v>107</v>
      </c>
      <c r="AK366" s="1">
        <v>23</v>
      </c>
      <c r="AS366" t="s">
        <v>2024</v>
      </c>
      <c r="AT366" t="s">
        <v>367</v>
      </c>
      <c r="AW366" s="31">
        <v>12</v>
      </c>
      <c r="AX366" s="33">
        <v>37</v>
      </c>
      <c r="AY366" s="36">
        <f t="shared" si="162"/>
        <v>12037</v>
      </c>
      <c r="BA366" s="7" t="s">
        <v>31</v>
      </c>
      <c r="BS366">
        <v>0</v>
      </c>
      <c r="BT366">
        <v>0</v>
      </c>
      <c r="BU366">
        <v>0</v>
      </c>
      <c r="BV366">
        <v>0</v>
      </c>
      <c r="BW366">
        <v>0</v>
      </c>
    </row>
    <row r="367" spans="1:75" hidden="1" outlineLevel="1">
      <c r="A367" t="s">
        <v>1711</v>
      </c>
      <c r="B367" t="s">
        <v>367</v>
      </c>
      <c r="C367" s="21">
        <v>46281</v>
      </c>
      <c r="G367" s="1">
        <f t="shared" si="163"/>
        <v>28990</v>
      </c>
      <c r="H367" s="1">
        <v>17708</v>
      </c>
      <c r="I367" s="1">
        <v>17573</v>
      </c>
      <c r="J367" s="2" t="str">
        <f t="shared" si="153"/>
        <v/>
      </c>
      <c r="K367" s="2" t="str">
        <f t="shared" si="154"/>
        <v/>
      </c>
      <c r="L367" s="50">
        <f t="shared" si="155"/>
        <v>1</v>
      </c>
      <c r="M367" s="9">
        <f t="shared" si="156"/>
        <v>2</v>
      </c>
      <c r="N367" s="8">
        <f t="shared" si="157"/>
        <v>3</v>
      </c>
      <c r="O367" s="2">
        <f t="shared" si="158"/>
        <v>0.77678509830976195</v>
      </c>
      <c r="P367" s="2">
        <f t="shared" si="159"/>
        <v>0.13718523628837531</v>
      </c>
      <c r="Q367" s="2">
        <f t="shared" si="160"/>
        <v>7.4404967230079333E-2</v>
      </c>
      <c r="R367" s="2">
        <f t="shared" si="161"/>
        <v>1.162469817178341E-2</v>
      </c>
      <c r="S367" s="1">
        <v>22519</v>
      </c>
      <c r="T367" s="1">
        <v>3977</v>
      </c>
      <c r="U367" s="1">
        <v>2157</v>
      </c>
      <c r="V367" s="1">
        <v>17</v>
      </c>
      <c r="W367" s="1">
        <v>6</v>
      </c>
      <c r="X367" s="1">
        <f t="shared" si="164"/>
        <v>0</v>
      </c>
      <c r="Y367" s="1">
        <v>4</v>
      </c>
      <c r="AB367" s="1">
        <v>0</v>
      </c>
      <c r="AD367">
        <v>0</v>
      </c>
      <c r="AE367" s="1">
        <v>0</v>
      </c>
      <c r="AI367" s="1">
        <v>278</v>
      </c>
      <c r="AK367" s="1">
        <v>32</v>
      </c>
      <c r="AS367" t="s">
        <v>1711</v>
      </c>
      <c r="AT367" t="s">
        <v>367</v>
      </c>
      <c r="AW367" s="31">
        <v>12</v>
      </c>
      <c r="AX367" s="33">
        <v>39</v>
      </c>
      <c r="AY367" s="36">
        <f t="shared" si="162"/>
        <v>12039</v>
      </c>
      <c r="BA367" s="7" t="s">
        <v>31</v>
      </c>
      <c r="BS367">
        <v>0</v>
      </c>
      <c r="BT367">
        <v>0</v>
      </c>
      <c r="BU367">
        <v>0</v>
      </c>
      <c r="BV367">
        <v>0</v>
      </c>
      <c r="BW367">
        <v>0</v>
      </c>
    </row>
    <row r="368" spans="1:75" hidden="1" outlineLevel="1">
      <c r="A368" t="s">
        <v>2731</v>
      </c>
      <c r="B368" t="s">
        <v>367</v>
      </c>
      <c r="C368" s="21">
        <v>16997</v>
      </c>
      <c r="G368" s="1">
        <f t="shared" si="163"/>
        <v>11099</v>
      </c>
      <c r="H368" s="1">
        <v>6056</v>
      </c>
      <c r="I368" s="1">
        <v>5980</v>
      </c>
      <c r="J368" s="2" t="str">
        <f t="shared" si="153"/>
        <v/>
      </c>
      <c r="K368" s="2" t="str">
        <f t="shared" si="154"/>
        <v/>
      </c>
      <c r="L368" s="50">
        <f t="shared" si="155"/>
        <v>2</v>
      </c>
      <c r="M368" s="9">
        <f t="shared" si="156"/>
        <v>1</v>
      </c>
      <c r="N368" s="8">
        <f t="shared" si="157"/>
        <v>3</v>
      </c>
      <c r="O368" s="2">
        <f t="shared" si="158"/>
        <v>0.36480764032795748</v>
      </c>
      <c r="P368" s="2">
        <f t="shared" si="159"/>
        <v>0.4792323632759708</v>
      </c>
      <c r="Q368" s="2">
        <f t="shared" si="160"/>
        <v>0.12595729344986034</v>
      </c>
      <c r="R368" s="2">
        <f t="shared" si="161"/>
        <v>3.0002702946211435E-2</v>
      </c>
      <c r="S368" s="1">
        <v>4049</v>
      </c>
      <c r="T368" s="1">
        <v>5319</v>
      </c>
      <c r="U368" s="1">
        <v>1398</v>
      </c>
      <c r="V368" s="1">
        <v>34</v>
      </c>
      <c r="W368" s="1">
        <v>5</v>
      </c>
      <c r="X368" s="1">
        <f t="shared" si="164"/>
        <v>2</v>
      </c>
      <c r="Y368" s="1">
        <v>5</v>
      </c>
      <c r="AB368" s="1">
        <v>4</v>
      </c>
      <c r="AD368">
        <v>0</v>
      </c>
      <c r="AE368" s="1">
        <v>0</v>
      </c>
      <c r="AI368" s="1">
        <v>189</v>
      </c>
      <c r="AK368" s="1">
        <v>94</v>
      </c>
      <c r="AS368" t="s">
        <v>2731</v>
      </c>
      <c r="AT368" t="s">
        <v>367</v>
      </c>
      <c r="AW368" s="31">
        <v>12</v>
      </c>
      <c r="AX368" s="33">
        <v>41</v>
      </c>
      <c r="AY368" s="36">
        <f t="shared" si="162"/>
        <v>12041</v>
      </c>
      <c r="BA368" s="7" t="s">
        <v>31</v>
      </c>
      <c r="BS368">
        <v>0</v>
      </c>
      <c r="BT368">
        <v>0</v>
      </c>
      <c r="BU368">
        <v>0</v>
      </c>
      <c r="BV368">
        <v>0</v>
      </c>
      <c r="BW368">
        <v>2</v>
      </c>
    </row>
    <row r="369" spans="1:75" hidden="1" outlineLevel="1">
      <c r="A369" t="s">
        <v>1294</v>
      </c>
      <c r="B369" t="s">
        <v>367</v>
      </c>
      <c r="C369" s="21">
        <v>13635</v>
      </c>
      <c r="G369" s="1">
        <f t="shared" si="163"/>
        <v>5962</v>
      </c>
      <c r="H369" s="1">
        <v>3077</v>
      </c>
      <c r="I369" s="1">
        <v>2965</v>
      </c>
      <c r="J369" s="2" t="str">
        <f t="shared" si="153"/>
        <v/>
      </c>
      <c r="K369" s="2" t="str">
        <f t="shared" si="154"/>
        <v/>
      </c>
      <c r="L369" s="50">
        <f t="shared" si="155"/>
        <v>1</v>
      </c>
      <c r="M369" s="9">
        <f t="shared" si="156"/>
        <v>2</v>
      </c>
      <c r="N369" s="8">
        <f t="shared" si="157"/>
        <v>3</v>
      </c>
      <c r="O369" s="2">
        <f t="shared" si="158"/>
        <v>0.52180476350218052</v>
      </c>
      <c r="P369" s="2">
        <f t="shared" si="159"/>
        <v>0.31180811808118081</v>
      </c>
      <c r="Q369" s="2">
        <f t="shared" si="160"/>
        <v>0.137370010063737</v>
      </c>
      <c r="R369" s="2">
        <f t="shared" si="161"/>
        <v>2.9017108352901666E-2</v>
      </c>
      <c r="S369" s="1">
        <v>3111</v>
      </c>
      <c r="T369" s="1">
        <v>1859</v>
      </c>
      <c r="U369" s="1">
        <v>819</v>
      </c>
      <c r="V369" s="1">
        <v>1</v>
      </c>
      <c r="W369" s="1">
        <v>0</v>
      </c>
      <c r="X369" s="1">
        <f t="shared" si="164"/>
        <v>0</v>
      </c>
      <c r="Y369" s="1">
        <v>1</v>
      </c>
      <c r="AB369" s="1">
        <v>0</v>
      </c>
      <c r="AD369">
        <v>0</v>
      </c>
      <c r="AE369" s="1">
        <v>0</v>
      </c>
      <c r="AI369" s="1">
        <v>95</v>
      </c>
      <c r="AK369" s="1">
        <v>76</v>
      </c>
      <c r="AS369" t="s">
        <v>1294</v>
      </c>
      <c r="AT369" t="s">
        <v>367</v>
      </c>
      <c r="AW369" s="31">
        <v>12</v>
      </c>
      <c r="AX369" s="33">
        <v>43</v>
      </c>
      <c r="AY369" s="36">
        <f t="shared" si="162"/>
        <v>12043</v>
      </c>
      <c r="BA369" s="7" t="s">
        <v>31</v>
      </c>
      <c r="BS369">
        <v>0</v>
      </c>
      <c r="BT369">
        <v>0</v>
      </c>
      <c r="BU369">
        <v>0</v>
      </c>
      <c r="BV369">
        <v>0</v>
      </c>
      <c r="BW369">
        <v>0</v>
      </c>
    </row>
    <row r="370" spans="1:75" hidden="1" outlineLevel="1">
      <c r="A370" t="s">
        <v>2225</v>
      </c>
      <c r="B370" t="s">
        <v>367</v>
      </c>
      <c r="C370" s="21">
        <v>15944</v>
      </c>
      <c r="G370" s="1">
        <f t="shared" si="163"/>
        <v>9510</v>
      </c>
      <c r="H370" s="1">
        <v>5221</v>
      </c>
      <c r="I370" s="1">
        <v>5145</v>
      </c>
      <c r="J370" s="2" t="str">
        <f t="shared" si="153"/>
        <v/>
      </c>
      <c r="K370" s="2" t="str">
        <f t="shared" si="154"/>
        <v/>
      </c>
      <c r="L370" s="50">
        <f t="shared" si="155"/>
        <v>1</v>
      </c>
      <c r="M370" s="9">
        <f t="shared" si="156"/>
        <v>2</v>
      </c>
      <c r="N370" s="8">
        <f t="shared" si="157"/>
        <v>3</v>
      </c>
      <c r="O370" s="2">
        <f t="shared" si="158"/>
        <v>0.51177707676130391</v>
      </c>
      <c r="P370" s="2">
        <f t="shared" si="159"/>
        <v>0.37781282860147214</v>
      </c>
      <c r="Q370" s="2">
        <f t="shared" si="160"/>
        <v>9.2954784437434282E-2</v>
      </c>
      <c r="R370" s="2">
        <f t="shared" si="161"/>
        <v>1.7455310199789673E-2</v>
      </c>
      <c r="S370" s="1">
        <v>4867</v>
      </c>
      <c r="T370" s="1">
        <v>3593</v>
      </c>
      <c r="U370" s="1">
        <v>884</v>
      </c>
      <c r="V370" s="1">
        <v>15</v>
      </c>
      <c r="W370" s="1">
        <v>1</v>
      </c>
      <c r="X370" s="1">
        <f t="shared" si="164"/>
        <v>1</v>
      </c>
      <c r="Y370" s="1">
        <v>0</v>
      </c>
      <c r="AB370" s="1">
        <v>3</v>
      </c>
      <c r="AD370">
        <v>0</v>
      </c>
      <c r="AE370" s="1">
        <v>0</v>
      </c>
      <c r="AI370" s="1">
        <v>114</v>
      </c>
      <c r="AK370" s="1">
        <v>32</v>
      </c>
      <c r="AS370" t="s">
        <v>2225</v>
      </c>
      <c r="AT370" t="s">
        <v>367</v>
      </c>
      <c r="AW370" s="31">
        <v>12</v>
      </c>
      <c r="AX370" s="33">
        <v>45</v>
      </c>
      <c r="AY370" s="36">
        <f t="shared" si="162"/>
        <v>12045</v>
      </c>
      <c r="BA370" s="7" t="s">
        <v>31</v>
      </c>
      <c r="BS370">
        <v>0</v>
      </c>
      <c r="BT370">
        <v>0</v>
      </c>
      <c r="BU370">
        <v>0</v>
      </c>
      <c r="BV370">
        <v>0</v>
      </c>
      <c r="BW370">
        <v>1</v>
      </c>
    </row>
    <row r="371" spans="1:75" hidden="1" outlineLevel="1">
      <c r="A371" t="s">
        <v>1546</v>
      </c>
      <c r="B371" t="s">
        <v>367</v>
      </c>
      <c r="C371" s="21">
        <v>14048</v>
      </c>
      <c r="G371" s="1">
        <f t="shared" si="163"/>
        <v>7765</v>
      </c>
      <c r="H371" s="1">
        <v>3770</v>
      </c>
      <c r="I371" s="1">
        <v>3690</v>
      </c>
      <c r="J371" s="2" t="str">
        <f t="shared" si="153"/>
        <v/>
      </c>
      <c r="K371" s="2" t="str">
        <f t="shared" si="154"/>
        <v/>
      </c>
      <c r="L371" s="50">
        <f t="shared" si="155"/>
        <v>1</v>
      </c>
      <c r="M371" s="9">
        <f t="shared" si="156"/>
        <v>2</v>
      </c>
      <c r="N371" s="8">
        <f t="shared" si="157"/>
        <v>3</v>
      </c>
      <c r="O371" s="2">
        <f t="shared" si="158"/>
        <v>0.64146812620734062</v>
      </c>
      <c r="P371" s="2">
        <f t="shared" si="159"/>
        <v>0.24571796522858982</v>
      </c>
      <c r="Q371" s="2">
        <f t="shared" si="160"/>
        <v>9.4140373470701866E-2</v>
      </c>
      <c r="R371" s="2">
        <f t="shared" si="161"/>
        <v>1.8673535093367694E-2</v>
      </c>
      <c r="S371" s="1">
        <v>4981</v>
      </c>
      <c r="T371" s="1">
        <v>1908</v>
      </c>
      <c r="U371" s="1">
        <v>731</v>
      </c>
      <c r="V371" s="1">
        <v>6</v>
      </c>
      <c r="W371" s="1">
        <v>0</v>
      </c>
      <c r="X371" s="1">
        <f t="shared" si="164"/>
        <v>0</v>
      </c>
      <c r="Y371" s="1">
        <v>3</v>
      </c>
      <c r="AB371" s="1">
        <v>0</v>
      </c>
      <c r="AD371">
        <v>0</v>
      </c>
      <c r="AE371" s="1">
        <v>0</v>
      </c>
      <c r="AI371" s="1">
        <v>102</v>
      </c>
      <c r="AK371" s="1">
        <v>34</v>
      </c>
      <c r="AS371" t="s">
        <v>1546</v>
      </c>
      <c r="AT371" t="s">
        <v>367</v>
      </c>
      <c r="AW371" s="31">
        <v>12</v>
      </c>
      <c r="AX371" s="33">
        <v>47</v>
      </c>
      <c r="AY371" s="36">
        <f t="shared" si="162"/>
        <v>12047</v>
      </c>
      <c r="BA371" s="7" t="s">
        <v>31</v>
      </c>
      <c r="BS371">
        <v>0</v>
      </c>
      <c r="BT371">
        <v>0</v>
      </c>
      <c r="BU371">
        <v>0</v>
      </c>
      <c r="BV371">
        <v>0</v>
      </c>
      <c r="BW371">
        <v>0</v>
      </c>
    </row>
    <row r="372" spans="1:75" hidden="1" outlineLevel="1">
      <c r="A372" t="s">
        <v>1858</v>
      </c>
      <c r="B372" t="s">
        <v>367</v>
      </c>
      <c r="C372" s="21">
        <v>27469</v>
      </c>
      <c r="G372" s="1">
        <f t="shared" si="163"/>
        <v>10998</v>
      </c>
      <c r="H372" s="1">
        <v>5485</v>
      </c>
      <c r="I372" s="1">
        <v>5259</v>
      </c>
      <c r="J372" s="2" t="str">
        <f t="shared" si="153"/>
        <v/>
      </c>
      <c r="K372" s="2" t="str">
        <f t="shared" si="154"/>
        <v/>
      </c>
      <c r="L372" s="50">
        <f t="shared" si="155"/>
        <v>1</v>
      </c>
      <c r="M372" s="9">
        <f t="shared" si="156"/>
        <v>2</v>
      </c>
      <c r="N372" s="8">
        <f t="shared" si="157"/>
        <v>3</v>
      </c>
      <c r="O372" s="2">
        <f t="shared" si="158"/>
        <v>0.45090016366612112</v>
      </c>
      <c r="P372" s="2">
        <f t="shared" si="159"/>
        <v>0.39798145117294054</v>
      </c>
      <c r="Q372" s="2">
        <f t="shared" si="160"/>
        <v>0.13020549190761957</v>
      </c>
      <c r="R372" s="2">
        <f t="shared" si="161"/>
        <v>2.0912893253318715E-2</v>
      </c>
      <c r="S372" s="1">
        <v>4959</v>
      </c>
      <c r="T372" s="1">
        <v>4377</v>
      </c>
      <c r="U372" s="1">
        <v>1432</v>
      </c>
      <c r="V372" s="1">
        <v>9</v>
      </c>
      <c r="W372" s="1">
        <v>0</v>
      </c>
      <c r="X372" s="1">
        <f t="shared" si="164"/>
        <v>0</v>
      </c>
      <c r="Y372" s="1">
        <v>1</v>
      </c>
      <c r="AB372" s="1">
        <v>2</v>
      </c>
      <c r="AD372">
        <v>0</v>
      </c>
      <c r="AE372" s="1">
        <v>0</v>
      </c>
      <c r="AI372" s="1">
        <v>104</v>
      </c>
      <c r="AK372" s="1">
        <v>114</v>
      </c>
      <c r="AS372" t="s">
        <v>1858</v>
      </c>
      <c r="AT372" t="s">
        <v>367</v>
      </c>
      <c r="AW372" s="31">
        <v>12</v>
      </c>
      <c r="AX372" s="33">
        <v>49</v>
      </c>
      <c r="AY372" s="36">
        <f t="shared" si="162"/>
        <v>12049</v>
      </c>
      <c r="BA372" s="7" t="s">
        <v>31</v>
      </c>
      <c r="BS372">
        <v>0</v>
      </c>
      <c r="BT372">
        <v>0</v>
      </c>
      <c r="BU372">
        <v>0</v>
      </c>
      <c r="BV372">
        <v>0</v>
      </c>
      <c r="BW372">
        <v>0</v>
      </c>
    </row>
    <row r="373" spans="1:75" hidden="1" outlineLevel="1">
      <c r="A373" t="s">
        <v>2845</v>
      </c>
      <c r="B373" t="s">
        <v>367</v>
      </c>
      <c r="C373" s="21">
        <v>38505</v>
      </c>
      <c r="G373" s="1">
        <f t="shared" si="163"/>
        <v>16616</v>
      </c>
      <c r="H373" s="1">
        <v>6788</v>
      </c>
      <c r="I373" s="1">
        <v>2811</v>
      </c>
      <c r="J373" s="2" t="str">
        <f t="shared" si="153"/>
        <v/>
      </c>
      <c r="K373" s="2" t="str">
        <f t="shared" si="154"/>
        <v/>
      </c>
      <c r="L373" s="50">
        <f t="shared" si="155"/>
        <v>1</v>
      </c>
      <c r="M373" s="9">
        <f t="shared" si="156"/>
        <v>2</v>
      </c>
      <c r="N373" s="8">
        <f t="shared" si="157"/>
        <v>3</v>
      </c>
      <c r="O373" s="2">
        <f t="shared" si="158"/>
        <v>0.49723158401540685</v>
      </c>
      <c r="P373" s="2">
        <f t="shared" si="159"/>
        <v>0.32667308618199326</v>
      </c>
      <c r="Q373" s="2">
        <f t="shared" si="160"/>
        <v>0.15743861338468945</v>
      </c>
      <c r="R373" s="2">
        <f t="shared" si="161"/>
        <v>1.8656716417910391E-2</v>
      </c>
      <c r="S373" s="1">
        <v>8262</v>
      </c>
      <c r="T373" s="1">
        <v>5428</v>
      </c>
      <c r="U373" s="1">
        <v>2616</v>
      </c>
      <c r="V373" s="1">
        <v>13</v>
      </c>
      <c r="W373" s="1">
        <v>1</v>
      </c>
      <c r="X373" s="1">
        <f t="shared" si="164"/>
        <v>1</v>
      </c>
      <c r="Y373" s="1">
        <v>3</v>
      </c>
      <c r="AB373" s="1">
        <v>1</v>
      </c>
      <c r="AD373">
        <v>0</v>
      </c>
      <c r="AE373" s="1">
        <v>0</v>
      </c>
      <c r="AI373" s="1">
        <v>130</v>
      </c>
      <c r="AK373" s="1">
        <v>161</v>
      </c>
      <c r="AS373" t="s">
        <v>2845</v>
      </c>
      <c r="AT373" t="s">
        <v>367</v>
      </c>
      <c r="AW373" s="31">
        <v>12</v>
      </c>
      <c r="AX373" s="33">
        <v>51</v>
      </c>
      <c r="AY373" s="36">
        <f t="shared" si="162"/>
        <v>12051</v>
      </c>
      <c r="BA373" s="7" t="s">
        <v>31</v>
      </c>
      <c r="BS373">
        <v>0</v>
      </c>
      <c r="BT373">
        <v>1</v>
      </c>
      <c r="BU373">
        <v>0</v>
      </c>
      <c r="BV373">
        <v>0</v>
      </c>
      <c r="BW373">
        <v>0</v>
      </c>
    </row>
    <row r="374" spans="1:75" hidden="1" outlineLevel="1">
      <c r="A374" t="s">
        <v>1704</v>
      </c>
      <c r="B374" t="s">
        <v>367</v>
      </c>
      <c r="C374" s="21">
        <v>175855</v>
      </c>
      <c r="G374" s="1">
        <f t="shared" si="163"/>
        <v>124800</v>
      </c>
      <c r="H374" s="1">
        <v>64925</v>
      </c>
      <c r="I374" s="1">
        <v>63280</v>
      </c>
      <c r="J374" s="2" t="str">
        <f t="shared" si="153"/>
        <v/>
      </c>
      <c r="K374" s="2" t="str">
        <f t="shared" si="154"/>
        <v/>
      </c>
      <c r="L374" s="50">
        <f t="shared" si="155"/>
        <v>2</v>
      </c>
      <c r="M374" s="9">
        <f t="shared" si="156"/>
        <v>1</v>
      </c>
      <c r="N374" s="8">
        <f t="shared" si="157"/>
        <v>3</v>
      </c>
      <c r="O374" s="2">
        <f t="shared" si="158"/>
        <v>0.35129006410256408</v>
      </c>
      <c r="P374" s="2">
        <f t="shared" si="159"/>
        <v>0.38799679487179489</v>
      </c>
      <c r="Q374" s="2">
        <f t="shared" si="160"/>
        <v>0.21971955128205128</v>
      </c>
      <c r="R374" s="2">
        <f t="shared" si="161"/>
        <v>4.0993589743589798E-2</v>
      </c>
      <c r="S374" s="1">
        <v>43841</v>
      </c>
      <c r="T374" s="1">
        <v>48422</v>
      </c>
      <c r="U374" s="1">
        <v>27421</v>
      </c>
      <c r="V374" s="1">
        <v>233</v>
      </c>
      <c r="W374" s="1">
        <v>66</v>
      </c>
      <c r="X374" s="1">
        <f t="shared" si="164"/>
        <v>28</v>
      </c>
      <c r="Y374" s="1">
        <v>31</v>
      </c>
      <c r="AB374" s="1">
        <v>19</v>
      </c>
      <c r="AD374">
        <v>0</v>
      </c>
      <c r="AE374" s="1">
        <v>8</v>
      </c>
      <c r="AI374" s="1">
        <v>3956</v>
      </c>
      <c r="AK374" s="1">
        <v>775</v>
      </c>
      <c r="AS374" t="s">
        <v>1704</v>
      </c>
      <c r="AT374" t="s">
        <v>367</v>
      </c>
      <c r="AW374" s="31">
        <v>12</v>
      </c>
      <c r="AX374" s="33">
        <v>53</v>
      </c>
      <c r="AY374" s="36">
        <f t="shared" si="162"/>
        <v>12053</v>
      </c>
      <c r="BA374" s="7" t="s">
        <v>31</v>
      </c>
      <c r="BS374">
        <v>7</v>
      </c>
      <c r="BT374">
        <v>1</v>
      </c>
      <c r="BU374">
        <v>0</v>
      </c>
      <c r="BV374">
        <v>0</v>
      </c>
      <c r="BW374">
        <v>20</v>
      </c>
    </row>
    <row r="375" spans="1:75" hidden="1" outlineLevel="1">
      <c r="A375" t="s">
        <v>2991</v>
      </c>
      <c r="B375" t="s">
        <v>367</v>
      </c>
      <c r="C375" s="21">
        <v>98236</v>
      </c>
      <c r="G375" s="1">
        <f t="shared" si="163"/>
        <v>60515</v>
      </c>
      <c r="H375" s="1">
        <v>32508</v>
      </c>
      <c r="I375" s="1">
        <v>31434</v>
      </c>
      <c r="J375" s="2" t="str">
        <f t="shared" si="153"/>
        <v/>
      </c>
      <c r="K375" s="2" t="str">
        <f t="shared" si="154"/>
        <v/>
      </c>
      <c r="L375" s="50">
        <f t="shared" si="155"/>
        <v>2</v>
      </c>
      <c r="M375" s="9">
        <f t="shared" si="156"/>
        <v>1</v>
      </c>
      <c r="N375" s="8">
        <f t="shared" si="157"/>
        <v>3</v>
      </c>
      <c r="O375" s="2">
        <f t="shared" si="158"/>
        <v>0.35862182929852104</v>
      </c>
      <c r="P375" s="2">
        <f t="shared" si="159"/>
        <v>0.43328100470957615</v>
      </c>
      <c r="Q375" s="2">
        <f t="shared" si="160"/>
        <v>0.17380814674047756</v>
      </c>
      <c r="R375" s="2">
        <f t="shared" si="161"/>
        <v>3.4289019251425246E-2</v>
      </c>
      <c r="S375" s="1">
        <v>21702</v>
      </c>
      <c r="T375" s="1">
        <v>26220</v>
      </c>
      <c r="U375" s="1">
        <v>10518</v>
      </c>
      <c r="V375" s="1">
        <v>50</v>
      </c>
      <c r="W375" s="1">
        <v>12</v>
      </c>
      <c r="X375" s="1">
        <f t="shared" si="164"/>
        <v>17</v>
      </c>
      <c r="Y375" s="1">
        <v>17</v>
      </c>
      <c r="AB375" s="1">
        <v>4</v>
      </c>
      <c r="AD375">
        <v>0</v>
      </c>
      <c r="AE375" s="1">
        <v>1</v>
      </c>
      <c r="AI375" s="1">
        <v>1538</v>
      </c>
      <c r="AK375" s="1">
        <v>436</v>
      </c>
      <c r="AS375" t="s">
        <v>2991</v>
      </c>
      <c r="AT375" t="s">
        <v>367</v>
      </c>
      <c r="AW375" s="31">
        <v>12</v>
      </c>
      <c r="AX375" s="33">
        <v>55</v>
      </c>
      <c r="AY375" s="36">
        <f t="shared" si="162"/>
        <v>12055</v>
      </c>
      <c r="BA375" s="7" t="s">
        <v>31</v>
      </c>
      <c r="BS375">
        <v>4</v>
      </c>
      <c r="BT375">
        <v>1</v>
      </c>
      <c r="BU375">
        <v>0</v>
      </c>
      <c r="BV375">
        <v>0</v>
      </c>
      <c r="BW375">
        <v>12</v>
      </c>
    </row>
    <row r="376" spans="1:75" hidden="1" outlineLevel="1">
      <c r="A376" t="s">
        <v>1841</v>
      </c>
      <c r="B376" t="s">
        <v>367</v>
      </c>
      <c r="C376" s="21">
        <v>1316298</v>
      </c>
      <c r="G376" s="1">
        <f t="shared" si="163"/>
        <v>765993</v>
      </c>
      <c r="H376" s="1">
        <v>376306</v>
      </c>
      <c r="I376" s="1">
        <v>160363</v>
      </c>
      <c r="J376" s="2" t="str">
        <f t="shared" si="153"/>
        <v/>
      </c>
      <c r="K376" s="2" t="str">
        <f t="shared" si="154"/>
        <v/>
      </c>
      <c r="L376" s="50">
        <f t="shared" si="155"/>
        <v>1</v>
      </c>
      <c r="M376" s="9">
        <f t="shared" si="156"/>
        <v>2</v>
      </c>
      <c r="N376" s="8">
        <f t="shared" si="157"/>
        <v>3</v>
      </c>
      <c r="O376" s="2">
        <f t="shared" si="158"/>
        <v>0.39932088152241602</v>
      </c>
      <c r="P376" s="2">
        <f t="shared" si="159"/>
        <v>0.3196191087908114</v>
      </c>
      <c r="Q376" s="2">
        <f t="shared" si="160"/>
        <v>0.2502294407390146</v>
      </c>
      <c r="R376" s="2">
        <f t="shared" si="161"/>
        <v>3.083056894775793E-2</v>
      </c>
      <c r="S376" s="1">
        <v>305877</v>
      </c>
      <c r="T376" s="1">
        <v>244826</v>
      </c>
      <c r="U376" s="1">
        <v>191674</v>
      </c>
      <c r="V376" s="1">
        <v>1704</v>
      </c>
      <c r="W376" s="1">
        <v>485</v>
      </c>
      <c r="X376" s="1">
        <f t="shared" si="164"/>
        <v>157</v>
      </c>
      <c r="Y376" s="1">
        <v>128</v>
      </c>
      <c r="AB376" s="1">
        <v>56</v>
      </c>
      <c r="AD376">
        <v>12</v>
      </c>
      <c r="AE376" s="1">
        <v>19</v>
      </c>
      <c r="AI376" s="1">
        <v>17862</v>
      </c>
      <c r="AK376" s="1">
        <v>3193</v>
      </c>
      <c r="AS376" t="s">
        <v>1841</v>
      </c>
      <c r="AT376" t="s">
        <v>367</v>
      </c>
      <c r="AW376" s="31">
        <v>12</v>
      </c>
      <c r="AX376" s="33">
        <v>57</v>
      </c>
      <c r="AY376" s="36">
        <f t="shared" si="162"/>
        <v>12057</v>
      </c>
      <c r="BA376" s="7" t="s">
        <v>31</v>
      </c>
      <c r="BS376">
        <v>49</v>
      </c>
      <c r="BT376">
        <v>19</v>
      </c>
      <c r="BU376">
        <v>8</v>
      </c>
      <c r="BV376">
        <v>10</v>
      </c>
      <c r="BW376">
        <v>71</v>
      </c>
    </row>
    <row r="377" spans="1:75" hidden="1" outlineLevel="1">
      <c r="A377" t="s">
        <v>2915</v>
      </c>
      <c r="B377" t="s">
        <v>367</v>
      </c>
      <c r="C377" s="21">
        <v>19650</v>
      </c>
      <c r="G377" s="1">
        <f t="shared" si="163"/>
        <v>11123</v>
      </c>
      <c r="H377" s="1">
        <v>5815</v>
      </c>
      <c r="I377" s="1">
        <v>5704</v>
      </c>
      <c r="J377" s="2" t="str">
        <f t="shared" si="153"/>
        <v/>
      </c>
      <c r="K377" s="2" t="str">
        <f t="shared" si="154"/>
        <v/>
      </c>
      <c r="L377" s="50">
        <f t="shared" si="155"/>
        <v>1</v>
      </c>
      <c r="M377" s="9">
        <f t="shared" si="156"/>
        <v>2</v>
      </c>
      <c r="N377" s="8">
        <f t="shared" si="157"/>
        <v>3</v>
      </c>
      <c r="O377" s="2">
        <f t="shared" si="158"/>
        <v>0.50966465881506784</v>
      </c>
      <c r="P377" s="2">
        <f t="shared" si="159"/>
        <v>0.37471905061584104</v>
      </c>
      <c r="Q377" s="2">
        <f t="shared" si="160"/>
        <v>0.10329946956756271</v>
      </c>
      <c r="R377" s="2">
        <f t="shared" si="161"/>
        <v>1.2316821001528408E-2</v>
      </c>
      <c r="S377" s="1">
        <v>5669</v>
      </c>
      <c r="T377" s="1">
        <v>4168</v>
      </c>
      <c r="U377" s="1">
        <v>1149</v>
      </c>
      <c r="V377" s="1">
        <v>11</v>
      </c>
      <c r="W377" s="1">
        <v>4</v>
      </c>
      <c r="X377" s="1">
        <f t="shared" si="164"/>
        <v>6</v>
      </c>
      <c r="Y377" s="1">
        <v>0</v>
      </c>
      <c r="AB377" s="1">
        <v>3</v>
      </c>
      <c r="AD377">
        <v>0</v>
      </c>
      <c r="AE377" s="1">
        <v>0</v>
      </c>
      <c r="AI377" s="1">
        <v>101</v>
      </c>
      <c r="AK377" s="1">
        <v>12</v>
      </c>
      <c r="AS377" t="s">
        <v>2915</v>
      </c>
      <c r="AT377" t="s">
        <v>367</v>
      </c>
      <c r="AW377" s="31">
        <v>12</v>
      </c>
      <c r="AX377" s="33">
        <v>59</v>
      </c>
      <c r="AY377" s="36">
        <f t="shared" si="162"/>
        <v>12059</v>
      </c>
      <c r="BA377" s="7" t="s">
        <v>31</v>
      </c>
      <c r="BS377">
        <v>0</v>
      </c>
      <c r="BT377">
        <v>0</v>
      </c>
      <c r="BU377">
        <v>0</v>
      </c>
      <c r="BV377">
        <v>0</v>
      </c>
      <c r="BW377">
        <v>6</v>
      </c>
    </row>
    <row r="378" spans="1:75" hidden="1" outlineLevel="1">
      <c r="A378" t="s">
        <v>2844</v>
      </c>
      <c r="B378" t="s">
        <v>367</v>
      </c>
      <c r="C378" s="21">
        <v>144755</v>
      </c>
      <c r="G378" s="1">
        <f t="shared" si="163"/>
        <v>97947</v>
      </c>
      <c r="H378" s="1">
        <v>53495</v>
      </c>
      <c r="I378" s="1">
        <v>51551</v>
      </c>
      <c r="J378" s="2" t="str">
        <f t="shared" si="153"/>
        <v/>
      </c>
      <c r="K378" s="2" t="str">
        <f t="shared" si="154"/>
        <v/>
      </c>
      <c r="L378" s="50">
        <f t="shared" si="155"/>
        <v>2</v>
      </c>
      <c r="M378" s="9">
        <f t="shared" si="156"/>
        <v>1</v>
      </c>
      <c r="N378" s="8">
        <f t="shared" si="157"/>
        <v>3</v>
      </c>
      <c r="O378" s="2">
        <f t="shared" si="158"/>
        <v>0.28002899527295372</v>
      </c>
      <c r="P378" s="2">
        <f t="shared" si="159"/>
        <v>0.45851327758890009</v>
      </c>
      <c r="Q378" s="2">
        <f t="shared" si="160"/>
        <v>0.22669402840311598</v>
      </c>
      <c r="R378" s="2">
        <f t="shared" si="161"/>
        <v>3.4763698735030157E-2</v>
      </c>
      <c r="S378" s="1">
        <v>27428</v>
      </c>
      <c r="T378" s="1">
        <v>44910</v>
      </c>
      <c r="U378" s="1">
        <v>22204</v>
      </c>
      <c r="V378" s="1">
        <v>167</v>
      </c>
      <c r="W378" s="1">
        <v>45</v>
      </c>
      <c r="X378" s="1">
        <f t="shared" si="164"/>
        <v>14</v>
      </c>
      <c r="Y378" s="1">
        <v>20</v>
      </c>
      <c r="AB378" s="1">
        <v>5</v>
      </c>
      <c r="AD378">
        <v>0</v>
      </c>
      <c r="AE378" s="1">
        <v>0</v>
      </c>
      <c r="AI378" s="1">
        <v>2718</v>
      </c>
      <c r="AK378" s="1">
        <v>436</v>
      </c>
      <c r="AS378" t="s">
        <v>2844</v>
      </c>
      <c r="AT378" t="s">
        <v>367</v>
      </c>
      <c r="AW378" s="31">
        <v>12</v>
      </c>
      <c r="AX378" s="33">
        <v>61</v>
      </c>
      <c r="AY378" s="36">
        <f t="shared" si="162"/>
        <v>12061</v>
      </c>
      <c r="BA378" s="7" t="s">
        <v>31</v>
      </c>
      <c r="BS378">
        <v>2</v>
      </c>
      <c r="BT378">
        <v>1</v>
      </c>
      <c r="BU378">
        <v>2</v>
      </c>
      <c r="BV378">
        <v>0</v>
      </c>
      <c r="BW378">
        <v>9</v>
      </c>
    </row>
    <row r="379" spans="1:75" hidden="1" outlineLevel="1">
      <c r="A379" t="s">
        <v>528</v>
      </c>
      <c r="B379" t="s">
        <v>367</v>
      </c>
      <c r="C379" s="21">
        <v>48801</v>
      </c>
      <c r="G379" s="1">
        <f t="shared" si="163"/>
        <v>28116</v>
      </c>
      <c r="H379" s="1">
        <v>15292</v>
      </c>
      <c r="I379" s="1">
        <v>15089</v>
      </c>
      <c r="J379" s="2" t="str">
        <f t="shared" si="153"/>
        <v/>
      </c>
      <c r="K379" s="2" t="str">
        <f t="shared" si="154"/>
        <v/>
      </c>
      <c r="L379" s="50">
        <f t="shared" si="155"/>
        <v>1</v>
      </c>
      <c r="M379" s="9">
        <f t="shared" si="156"/>
        <v>2</v>
      </c>
      <c r="N379" s="8">
        <f t="shared" si="157"/>
        <v>3</v>
      </c>
      <c r="O379" s="2">
        <f t="shared" si="158"/>
        <v>0.59652866695120221</v>
      </c>
      <c r="P379" s="2">
        <f t="shared" si="159"/>
        <v>0.29844216816047803</v>
      </c>
      <c r="Q379" s="2">
        <f t="shared" si="160"/>
        <v>9.1976099018352533E-2</v>
      </c>
      <c r="R379" s="2">
        <f t="shared" si="161"/>
        <v>1.3053065869967226E-2</v>
      </c>
      <c r="S379" s="1">
        <v>16772</v>
      </c>
      <c r="T379" s="1">
        <v>8391</v>
      </c>
      <c r="U379" s="1">
        <v>2586</v>
      </c>
      <c r="V379" s="1">
        <v>29</v>
      </c>
      <c r="W379" s="1">
        <v>8</v>
      </c>
      <c r="X379" s="1">
        <f t="shared" si="164"/>
        <v>12</v>
      </c>
      <c r="Y379" s="1">
        <v>2</v>
      </c>
      <c r="AB379" s="1">
        <v>2</v>
      </c>
      <c r="AD379">
        <v>0</v>
      </c>
      <c r="AE379" s="1">
        <v>0</v>
      </c>
      <c r="AI379" s="1">
        <v>266</v>
      </c>
      <c r="AK379" s="1">
        <v>48</v>
      </c>
      <c r="AS379" t="s">
        <v>528</v>
      </c>
      <c r="AT379" t="s">
        <v>367</v>
      </c>
      <c r="AW379" s="31">
        <v>12</v>
      </c>
      <c r="AX379" s="33">
        <v>63</v>
      </c>
      <c r="AY379" s="36">
        <f t="shared" si="162"/>
        <v>12063</v>
      </c>
      <c r="BA379" s="7" t="s">
        <v>31</v>
      </c>
      <c r="BS379">
        <v>2</v>
      </c>
      <c r="BT379">
        <v>0</v>
      </c>
      <c r="BU379">
        <v>0</v>
      </c>
      <c r="BV379">
        <v>0</v>
      </c>
      <c r="BW379">
        <v>10</v>
      </c>
    </row>
    <row r="380" spans="1:75" hidden="1" outlineLevel="1">
      <c r="A380" t="s">
        <v>958</v>
      </c>
      <c r="B380" t="s">
        <v>367</v>
      </c>
      <c r="C380" s="21">
        <v>14050</v>
      </c>
      <c r="G380" s="1">
        <f t="shared" si="163"/>
        <v>9393</v>
      </c>
      <c r="H380" s="1">
        <v>6354</v>
      </c>
      <c r="I380" s="1">
        <v>6285</v>
      </c>
      <c r="J380" s="2" t="str">
        <f t="shared" si="153"/>
        <v/>
      </c>
      <c r="K380" s="2" t="str">
        <f t="shared" si="154"/>
        <v/>
      </c>
      <c r="L380" s="50">
        <f t="shared" si="155"/>
        <v>1</v>
      </c>
      <c r="M380" s="9">
        <f t="shared" si="156"/>
        <v>2</v>
      </c>
      <c r="N380" s="8">
        <f t="shared" si="157"/>
        <v>3</v>
      </c>
      <c r="O380" s="2">
        <f t="shared" si="158"/>
        <v>0.64079633769828592</v>
      </c>
      <c r="P380" s="2">
        <f t="shared" si="159"/>
        <v>0.25668050676035348</v>
      </c>
      <c r="Q380" s="2">
        <f t="shared" si="160"/>
        <v>8.1230703715532843E-2</v>
      </c>
      <c r="R380" s="2">
        <f t="shared" si="161"/>
        <v>2.1292451825827757E-2</v>
      </c>
      <c r="S380" s="1">
        <v>6019</v>
      </c>
      <c r="T380" s="1">
        <v>2411</v>
      </c>
      <c r="U380" s="1">
        <v>763</v>
      </c>
      <c r="V380" s="1">
        <v>13</v>
      </c>
      <c r="W380" s="1">
        <v>0</v>
      </c>
      <c r="X380" s="1">
        <f t="shared" si="164"/>
        <v>0</v>
      </c>
      <c r="Y380" s="1">
        <v>1</v>
      </c>
      <c r="AB380" s="1">
        <v>0</v>
      </c>
      <c r="AD380">
        <v>0</v>
      </c>
      <c r="AE380" s="1">
        <v>0</v>
      </c>
      <c r="AI380" s="1">
        <v>141</v>
      </c>
      <c r="AK380" s="1">
        <v>45</v>
      </c>
      <c r="AS380" t="s">
        <v>958</v>
      </c>
      <c r="AT380" t="s">
        <v>367</v>
      </c>
      <c r="AW380" s="31">
        <v>12</v>
      </c>
      <c r="AX380" s="33">
        <v>65</v>
      </c>
      <c r="AY380" s="36">
        <f t="shared" si="162"/>
        <v>12065</v>
      </c>
      <c r="BA380" s="7" t="s">
        <v>31</v>
      </c>
      <c r="BS380">
        <v>0</v>
      </c>
      <c r="BT380">
        <v>0</v>
      </c>
      <c r="BU380">
        <v>0</v>
      </c>
      <c r="BV380">
        <v>0</v>
      </c>
      <c r="BW380">
        <v>0</v>
      </c>
    </row>
    <row r="381" spans="1:75" hidden="1" outlineLevel="1">
      <c r="A381" t="s">
        <v>2476</v>
      </c>
      <c r="B381" t="s">
        <v>367</v>
      </c>
      <c r="C381" s="21">
        <v>8835</v>
      </c>
      <c r="G381" s="1">
        <f t="shared" si="163"/>
        <v>4464</v>
      </c>
      <c r="H381" s="1">
        <v>2673</v>
      </c>
      <c r="I381" s="1">
        <v>2619</v>
      </c>
      <c r="J381" s="2" t="str">
        <f t="shared" ref="J381:J412" si="165">IF(D381&gt;0,I381/D381,"")</f>
        <v/>
      </c>
      <c r="K381" s="2" t="str">
        <f t="shared" ref="K381:K416" si="166">IF(F381&gt;0,I381/F381,"")</f>
        <v/>
      </c>
      <c r="L381" s="50">
        <f t="shared" ref="L381:L416" si="167">IF(S381&gt;0,RANK(S381,$S381:$AP381),"")</f>
        <v>1</v>
      </c>
      <c r="M381" s="9">
        <f t="shared" ref="M381:M416" si="168">IF(T381&gt;0,RANK(T381,$S381:$AP381),"")</f>
        <v>2</v>
      </c>
      <c r="N381" s="8">
        <f t="shared" ref="N381:N416" si="169">IF(U381&gt;0,RANK(U381,$S381:$AP381),"")</f>
        <v>3</v>
      </c>
      <c r="O381" s="2">
        <f t="shared" ref="O381:O416" si="170">IF(SUM($S381:$AO381)=0,"-",S381/SUM($S381:$AO381))</f>
        <v>0.657258064516129</v>
      </c>
      <c r="P381" s="2">
        <f t="shared" ref="P381:P416" si="171">IF(SUM($S381:$AO381)=0,"-",T381/SUM($S381:$AO381))</f>
        <v>0.27956989247311825</v>
      </c>
      <c r="Q381" s="2">
        <f t="shared" ref="Q381:Q416" si="172">IF(SUM($S381:$AO381)=0,"-",U381/SUM($S381:$AO381))</f>
        <v>5.1747311827956992E-2</v>
      </c>
      <c r="R381" s="2">
        <f t="shared" ref="R381:R412" si="173">IF(SUM($S381:$AO381)=0,"-",(1-O381-P381-Q381))</f>
        <v>1.1424731182795751E-2</v>
      </c>
      <c r="S381" s="1">
        <v>2934</v>
      </c>
      <c r="T381" s="1">
        <v>1248</v>
      </c>
      <c r="U381" s="1">
        <v>231</v>
      </c>
      <c r="V381" s="1">
        <v>3</v>
      </c>
      <c r="W381" s="1">
        <v>1</v>
      </c>
      <c r="X381" s="1">
        <f t="shared" si="164"/>
        <v>0</v>
      </c>
      <c r="Y381" s="1">
        <v>0</v>
      </c>
      <c r="AB381" s="1">
        <v>0</v>
      </c>
      <c r="AD381">
        <v>0</v>
      </c>
      <c r="AE381" s="1">
        <v>0</v>
      </c>
      <c r="AI381" s="1">
        <v>39</v>
      </c>
      <c r="AK381" s="1">
        <v>8</v>
      </c>
      <c r="AS381" t="s">
        <v>2476</v>
      </c>
      <c r="AT381" t="s">
        <v>367</v>
      </c>
      <c r="AW381" s="31">
        <v>12</v>
      </c>
      <c r="AX381" s="33">
        <v>67</v>
      </c>
      <c r="AY381" s="36">
        <f t="shared" ref="AY381:AY412" si="174">1000*AW381+AX381</f>
        <v>12067</v>
      </c>
      <c r="BA381" s="7" t="s">
        <v>31</v>
      </c>
      <c r="BS381">
        <v>0</v>
      </c>
      <c r="BT381">
        <v>0</v>
      </c>
      <c r="BU381">
        <v>0</v>
      </c>
      <c r="BV381">
        <v>0</v>
      </c>
      <c r="BW381">
        <v>0</v>
      </c>
    </row>
    <row r="382" spans="1:75" hidden="1" outlineLevel="1">
      <c r="A382" t="s">
        <v>1522</v>
      </c>
      <c r="B382" t="s">
        <v>367</v>
      </c>
      <c r="C382" s="21">
        <v>315690</v>
      </c>
      <c r="G382" s="1">
        <f t="shared" si="163"/>
        <v>207328</v>
      </c>
      <c r="H382" s="1">
        <v>114175</v>
      </c>
      <c r="I382" s="1">
        <v>110463</v>
      </c>
      <c r="J382" s="2" t="str">
        <f t="shared" si="165"/>
        <v/>
      </c>
      <c r="K382" s="2" t="str">
        <f t="shared" si="166"/>
        <v/>
      </c>
      <c r="L382" s="50">
        <f t="shared" si="167"/>
        <v>2</v>
      </c>
      <c r="M382" s="9">
        <f t="shared" si="168"/>
        <v>1</v>
      </c>
      <c r="N382" s="8">
        <f t="shared" si="169"/>
        <v>3</v>
      </c>
      <c r="O382" s="2">
        <f t="shared" si="170"/>
        <v>0.32764026084272263</v>
      </c>
      <c r="P382" s="2">
        <f t="shared" si="171"/>
        <v>0.4336896125945362</v>
      </c>
      <c r="Q382" s="2">
        <f t="shared" si="172"/>
        <v>0.19896492514276895</v>
      </c>
      <c r="R382" s="2">
        <f t="shared" si="173"/>
        <v>3.9705201419972164E-2</v>
      </c>
      <c r="S382" s="1">
        <v>67929</v>
      </c>
      <c r="T382" s="1">
        <v>89916</v>
      </c>
      <c r="U382" s="1">
        <v>41251</v>
      </c>
      <c r="V382" s="1">
        <v>366</v>
      </c>
      <c r="W382" s="1">
        <v>69</v>
      </c>
      <c r="X382" s="1">
        <f t="shared" si="164"/>
        <v>23</v>
      </c>
      <c r="Y382" s="1">
        <v>39</v>
      </c>
      <c r="AB382" s="1">
        <v>22</v>
      </c>
      <c r="AD382">
        <v>0</v>
      </c>
      <c r="AE382" s="1">
        <v>2</v>
      </c>
      <c r="AI382" s="1">
        <v>6495</v>
      </c>
      <c r="AK382" s="1">
        <v>1216</v>
      </c>
      <c r="AS382" t="s">
        <v>1522</v>
      </c>
      <c r="AT382" t="s">
        <v>367</v>
      </c>
      <c r="AW382" s="31">
        <v>12</v>
      </c>
      <c r="AX382" s="33">
        <v>69</v>
      </c>
      <c r="AY382" s="36">
        <f t="shared" si="174"/>
        <v>12069</v>
      </c>
      <c r="BA382" s="7" t="s">
        <v>31</v>
      </c>
      <c r="BS382">
        <v>4</v>
      </c>
      <c r="BT382">
        <v>2</v>
      </c>
      <c r="BU382">
        <v>0</v>
      </c>
      <c r="BV382">
        <v>0</v>
      </c>
      <c r="BW382">
        <v>17</v>
      </c>
    </row>
    <row r="383" spans="1:75" hidden="1" outlineLevel="1">
      <c r="A383" t="s">
        <v>1882</v>
      </c>
      <c r="B383" t="s">
        <v>367</v>
      </c>
      <c r="C383" s="21">
        <v>679513</v>
      </c>
      <c r="G383" s="1">
        <f t="shared" si="163"/>
        <v>405730</v>
      </c>
      <c r="H383" s="1">
        <v>212913</v>
      </c>
      <c r="I383" s="1">
        <v>205866</v>
      </c>
      <c r="J383" s="2" t="str">
        <f t="shared" si="165"/>
        <v/>
      </c>
      <c r="K383" s="2" t="str">
        <f t="shared" si="166"/>
        <v/>
      </c>
      <c r="L383" s="50">
        <f t="shared" si="167"/>
        <v>2</v>
      </c>
      <c r="M383" s="9">
        <f t="shared" si="168"/>
        <v>1</v>
      </c>
      <c r="N383" s="8">
        <f t="shared" si="169"/>
        <v>3</v>
      </c>
      <c r="O383" s="2">
        <f t="shared" si="170"/>
        <v>0.28479530722401597</v>
      </c>
      <c r="P383" s="2">
        <f t="shared" si="171"/>
        <v>0.42166711852709932</v>
      </c>
      <c r="Q383" s="2">
        <f t="shared" si="172"/>
        <v>0.26270426145466197</v>
      </c>
      <c r="R383" s="2">
        <f t="shared" si="173"/>
        <v>3.08333127942228E-2</v>
      </c>
      <c r="S383" s="1">
        <v>115550</v>
      </c>
      <c r="T383" s="1">
        <v>171083</v>
      </c>
      <c r="U383" s="1">
        <v>106587</v>
      </c>
      <c r="V383" s="1">
        <v>637</v>
      </c>
      <c r="W383" s="1">
        <v>148</v>
      </c>
      <c r="X383" s="1">
        <f t="shared" si="164"/>
        <v>54</v>
      </c>
      <c r="Y383" s="1">
        <v>39</v>
      </c>
      <c r="AB383" s="1">
        <v>31</v>
      </c>
      <c r="AD383">
        <v>0</v>
      </c>
      <c r="AE383" s="1">
        <v>3</v>
      </c>
      <c r="AI383" s="1">
        <v>9199</v>
      </c>
      <c r="AK383" s="1">
        <v>2399</v>
      </c>
      <c r="AS383" t="s">
        <v>1882</v>
      </c>
      <c r="AT383" t="s">
        <v>367</v>
      </c>
      <c r="AW383" s="31">
        <v>12</v>
      </c>
      <c r="AX383" s="33">
        <v>71</v>
      </c>
      <c r="AY383" s="36">
        <f t="shared" si="174"/>
        <v>12071</v>
      </c>
      <c r="BA383" s="7" t="s">
        <v>31</v>
      </c>
      <c r="BS383">
        <v>12</v>
      </c>
      <c r="BT383">
        <v>3</v>
      </c>
      <c r="BU383">
        <v>1</v>
      </c>
      <c r="BV383">
        <v>5</v>
      </c>
      <c r="BW383">
        <v>33</v>
      </c>
    </row>
    <row r="384" spans="1:75" hidden="1" outlineLevel="1">
      <c r="A384" t="s">
        <v>2477</v>
      </c>
      <c r="B384" t="s">
        <v>367</v>
      </c>
      <c r="C384" s="21">
        <v>283988</v>
      </c>
      <c r="G384" s="1">
        <f t="shared" si="163"/>
        <v>191780</v>
      </c>
      <c r="H384" s="1">
        <v>109286</v>
      </c>
      <c r="I384" s="1">
        <v>107745</v>
      </c>
      <c r="J384" s="2" t="str">
        <f t="shared" si="165"/>
        <v/>
      </c>
      <c r="K384" s="2" t="str">
        <f t="shared" si="166"/>
        <v/>
      </c>
      <c r="L384" s="50">
        <f t="shared" si="167"/>
        <v>1</v>
      </c>
      <c r="M384" s="9">
        <f t="shared" si="168"/>
        <v>2</v>
      </c>
      <c r="N384" s="8">
        <f t="shared" si="169"/>
        <v>3</v>
      </c>
      <c r="O384" s="2">
        <f t="shared" si="170"/>
        <v>0.53074356032954428</v>
      </c>
      <c r="P384" s="2">
        <f t="shared" si="171"/>
        <v>0.27093544686620086</v>
      </c>
      <c r="Q384" s="2">
        <f t="shared" si="172"/>
        <v>0.172875169465012</v>
      </c>
      <c r="R384" s="2">
        <f t="shared" si="173"/>
        <v>2.5445823339242862E-2</v>
      </c>
      <c r="S384" s="1">
        <v>101786</v>
      </c>
      <c r="T384" s="1">
        <v>51960</v>
      </c>
      <c r="U384" s="1">
        <v>33154</v>
      </c>
      <c r="V384" s="1">
        <v>502</v>
      </c>
      <c r="W384" s="1">
        <v>155</v>
      </c>
      <c r="X384" s="1">
        <f t="shared" si="164"/>
        <v>33</v>
      </c>
      <c r="Y384" s="1">
        <v>22</v>
      </c>
      <c r="AB384" s="1">
        <v>24</v>
      </c>
      <c r="AD384">
        <v>1</v>
      </c>
      <c r="AE384" s="1">
        <v>2</v>
      </c>
      <c r="AI384" s="1">
        <v>3400</v>
      </c>
      <c r="AK384" s="1">
        <v>741</v>
      </c>
      <c r="AS384" t="s">
        <v>2477</v>
      </c>
      <c r="AT384" t="s">
        <v>367</v>
      </c>
      <c r="AW384" s="31">
        <v>12</v>
      </c>
      <c r="AX384" s="33">
        <v>73</v>
      </c>
      <c r="AY384" s="36">
        <f t="shared" si="174"/>
        <v>12073</v>
      </c>
      <c r="BA384" s="7" t="s">
        <v>31</v>
      </c>
      <c r="BS384">
        <v>5</v>
      </c>
      <c r="BT384">
        <v>7</v>
      </c>
      <c r="BU384">
        <v>3</v>
      </c>
      <c r="BV384">
        <v>7</v>
      </c>
      <c r="BW384">
        <v>11</v>
      </c>
    </row>
    <row r="385" spans="1:75" hidden="1" outlineLevel="1">
      <c r="A385" t="s">
        <v>2683</v>
      </c>
      <c r="B385" t="s">
        <v>367</v>
      </c>
      <c r="C385" s="21">
        <v>39613</v>
      </c>
      <c r="G385" s="1">
        <f t="shared" si="163"/>
        <v>25877</v>
      </c>
      <c r="H385" s="1">
        <v>13497</v>
      </c>
      <c r="I385" s="1">
        <v>13298</v>
      </c>
      <c r="J385" s="2" t="str">
        <f t="shared" si="165"/>
        <v/>
      </c>
      <c r="K385" s="2" t="str">
        <f t="shared" si="166"/>
        <v/>
      </c>
      <c r="L385" s="50">
        <f t="shared" si="167"/>
        <v>2</v>
      </c>
      <c r="M385" s="9">
        <f t="shared" si="168"/>
        <v>1</v>
      </c>
      <c r="N385" s="8">
        <f t="shared" si="169"/>
        <v>3</v>
      </c>
      <c r="O385" s="2">
        <f t="shared" si="170"/>
        <v>0.39710940217181279</v>
      </c>
      <c r="P385" s="2">
        <f t="shared" si="171"/>
        <v>0.41357189782432274</v>
      </c>
      <c r="Q385" s="2">
        <f t="shared" si="172"/>
        <v>0.13100436681222707</v>
      </c>
      <c r="R385" s="2">
        <f t="shared" si="173"/>
        <v>5.8314333191637396E-2</v>
      </c>
      <c r="S385" s="1">
        <v>10276</v>
      </c>
      <c r="T385" s="1">
        <v>10702</v>
      </c>
      <c r="U385" s="1">
        <v>3390</v>
      </c>
      <c r="V385" s="1">
        <v>503</v>
      </c>
      <c r="W385" s="1">
        <v>13</v>
      </c>
      <c r="X385" s="1">
        <f t="shared" si="164"/>
        <v>8</v>
      </c>
      <c r="Y385" s="1">
        <v>3</v>
      </c>
      <c r="AB385" s="1">
        <v>4</v>
      </c>
      <c r="AD385">
        <v>0</v>
      </c>
      <c r="AE385" s="1">
        <v>1</v>
      </c>
      <c r="AI385" s="1">
        <v>721</v>
      </c>
      <c r="AK385" s="1">
        <v>256</v>
      </c>
      <c r="AS385" t="s">
        <v>2683</v>
      </c>
      <c r="AT385" t="s">
        <v>367</v>
      </c>
      <c r="AW385" s="31">
        <v>12</v>
      </c>
      <c r="AX385" s="33">
        <v>75</v>
      </c>
      <c r="AY385" s="36">
        <f t="shared" si="174"/>
        <v>12075</v>
      </c>
      <c r="BA385" s="7" t="s">
        <v>31</v>
      </c>
      <c r="BS385">
        <v>0</v>
      </c>
      <c r="BT385">
        <v>1</v>
      </c>
      <c r="BU385">
        <v>0</v>
      </c>
      <c r="BV385">
        <v>0</v>
      </c>
      <c r="BW385">
        <v>7</v>
      </c>
    </row>
    <row r="386" spans="1:75" hidden="1" outlineLevel="1">
      <c r="A386" t="s">
        <v>2734</v>
      </c>
      <c r="B386" t="s">
        <v>367</v>
      </c>
      <c r="C386" s="21">
        <v>8360</v>
      </c>
      <c r="G386" s="1">
        <f t="shared" si="163"/>
        <v>4483</v>
      </c>
      <c r="H386" s="1">
        <v>2723</v>
      </c>
      <c r="I386" s="1">
        <v>2653</v>
      </c>
      <c r="J386" s="2" t="str">
        <f t="shared" si="165"/>
        <v/>
      </c>
      <c r="K386" s="2" t="str">
        <f t="shared" si="166"/>
        <v/>
      </c>
      <c r="L386" s="50">
        <f t="shared" si="167"/>
        <v>1</v>
      </c>
      <c r="M386" s="9">
        <f t="shared" si="168"/>
        <v>2</v>
      </c>
      <c r="N386" s="8">
        <f t="shared" si="169"/>
        <v>3</v>
      </c>
      <c r="O386" s="2">
        <f t="shared" si="170"/>
        <v>0.81351773366049518</v>
      </c>
      <c r="P386" s="2">
        <f t="shared" si="171"/>
        <v>0.11643988400624582</v>
      </c>
      <c r="Q386" s="2">
        <f t="shared" si="172"/>
        <v>6.2904305152799461E-2</v>
      </c>
      <c r="R386" s="2">
        <f t="shared" si="173"/>
        <v>7.1380771804595428E-3</v>
      </c>
      <c r="S386" s="1">
        <v>3647</v>
      </c>
      <c r="T386" s="1">
        <v>522</v>
      </c>
      <c r="U386" s="1">
        <v>282</v>
      </c>
      <c r="V386" s="1">
        <v>2</v>
      </c>
      <c r="W386" s="1">
        <v>0</v>
      </c>
      <c r="X386" s="1">
        <f t="shared" si="164"/>
        <v>2</v>
      </c>
      <c r="Y386" s="1">
        <v>1</v>
      </c>
      <c r="AB386" s="1">
        <v>0</v>
      </c>
      <c r="AD386">
        <v>0</v>
      </c>
      <c r="AE386" s="1">
        <v>0</v>
      </c>
      <c r="AI386" s="1">
        <v>19</v>
      </c>
      <c r="AK386" s="1">
        <v>8</v>
      </c>
      <c r="AS386" t="s">
        <v>2734</v>
      </c>
      <c r="AT386" t="s">
        <v>367</v>
      </c>
      <c r="AW386" s="31">
        <v>12</v>
      </c>
      <c r="AX386" s="33">
        <v>77</v>
      </c>
      <c r="AY386" s="36">
        <f t="shared" si="174"/>
        <v>12077</v>
      </c>
      <c r="BA386" s="7" t="s">
        <v>31</v>
      </c>
      <c r="BS386">
        <v>2</v>
      </c>
      <c r="BT386">
        <v>0</v>
      </c>
      <c r="BU386">
        <v>0</v>
      </c>
      <c r="BV386">
        <v>0</v>
      </c>
      <c r="BW386">
        <v>0</v>
      </c>
    </row>
    <row r="387" spans="1:75" hidden="1" outlineLevel="1">
      <c r="A387" t="s">
        <v>1256</v>
      </c>
      <c r="B387" t="s">
        <v>367</v>
      </c>
      <c r="C387" s="21">
        <v>18518</v>
      </c>
      <c r="G387" s="1">
        <f t="shared" si="163"/>
        <v>11531</v>
      </c>
      <c r="H387" s="1">
        <v>6413</v>
      </c>
      <c r="I387" s="1">
        <v>6295</v>
      </c>
      <c r="J387" s="2" t="str">
        <f t="shared" si="165"/>
        <v/>
      </c>
      <c r="K387" s="2" t="str">
        <f t="shared" si="166"/>
        <v/>
      </c>
      <c r="L387" s="50">
        <f t="shared" si="167"/>
        <v>1</v>
      </c>
      <c r="M387" s="9">
        <f t="shared" si="168"/>
        <v>2</v>
      </c>
      <c r="N387" s="8">
        <f t="shared" si="169"/>
        <v>3</v>
      </c>
      <c r="O387" s="2">
        <f t="shared" si="170"/>
        <v>0.66993322348452</v>
      </c>
      <c r="P387" s="2">
        <f t="shared" si="171"/>
        <v>0.22712687537941201</v>
      </c>
      <c r="Q387" s="2">
        <f t="shared" si="172"/>
        <v>8.160610528141532E-2</v>
      </c>
      <c r="R387" s="2">
        <f t="shared" si="173"/>
        <v>2.1333795854652671E-2</v>
      </c>
      <c r="S387" s="1">
        <v>7725</v>
      </c>
      <c r="T387" s="1">
        <v>2619</v>
      </c>
      <c r="U387" s="1">
        <v>941</v>
      </c>
      <c r="V387" s="1">
        <v>17</v>
      </c>
      <c r="W387" s="1">
        <v>2</v>
      </c>
      <c r="X387" s="1">
        <f t="shared" si="164"/>
        <v>1</v>
      </c>
      <c r="Y387" s="1">
        <v>1</v>
      </c>
      <c r="AB387" s="1">
        <v>3</v>
      </c>
      <c r="AD387">
        <v>0</v>
      </c>
      <c r="AE387" s="1">
        <v>0</v>
      </c>
      <c r="AI387" s="1">
        <v>192</v>
      </c>
      <c r="AK387" s="1">
        <v>30</v>
      </c>
      <c r="AS387" t="s">
        <v>1256</v>
      </c>
      <c r="AT387" t="s">
        <v>367</v>
      </c>
      <c r="AW387" s="31">
        <v>12</v>
      </c>
      <c r="AX387" s="33">
        <v>79</v>
      </c>
      <c r="AY387" s="36">
        <f t="shared" si="174"/>
        <v>12079</v>
      </c>
      <c r="BA387" s="7" t="s">
        <v>31</v>
      </c>
      <c r="BS387">
        <v>0</v>
      </c>
      <c r="BT387">
        <v>0</v>
      </c>
      <c r="BU387">
        <v>0</v>
      </c>
      <c r="BV387">
        <v>0</v>
      </c>
      <c r="BW387">
        <v>1</v>
      </c>
    </row>
    <row r="388" spans="1:75" hidden="1" outlineLevel="1">
      <c r="A388" t="s">
        <v>2374</v>
      </c>
      <c r="B388" t="s">
        <v>367</v>
      </c>
      <c r="C388" s="21">
        <v>351746</v>
      </c>
      <c r="G388" s="1">
        <f t="shared" si="163"/>
        <v>212609</v>
      </c>
      <c r="H388" s="1">
        <v>121098</v>
      </c>
      <c r="I388" s="1">
        <v>118219</v>
      </c>
      <c r="J388" s="2" t="str">
        <f t="shared" si="165"/>
        <v/>
      </c>
      <c r="K388" s="2" t="str">
        <f t="shared" si="166"/>
        <v/>
      </c>
      <c r="L388" s="50">
        <f t="shared" si="167"/>
        <v>2</v>
      </c>
      <c r="M388" s="9">
        <f t="shared" si="168"/>
        <v>1</v>
      </c>
      <c r="N388" s="8">
        <f t="shared" si="169"/>
        <v>3</v>
      </c>
      <c r="O388" s="2">
        <f t="shared" si="170"/>
        <v>0.31818502509301111</v>
      </c>
      <c r="P388" s="2">
        <f t="shared" si="171"/>
        <v>0.42323702195109331</v>
      </c>
      <c r="Q388" s="2">
        <f t="shared" si="172"/>
        <v>0.2302442511840985</v>
      </c>
      <c r="R388" s="2">
        <f t="shared" si="173"/>
        <v>2.8333701771797032E-2</v>
      </c>
      <c r="S388" s="1">
        <v>67649</v>
      </c>
      <c r="T388" s="1">
        <v>89984</v>
      </c>
      <c r="U388" s="1">
        <v>48952</v>
      </c>
      <c r="V388" s="1">
        <v>389</v>
      </c>
      <c r="W388" s="1">
        <v>102</v>
      </c>
      <c r="X388" s="1">
        <f t="shared" si="164"/>
        <v>31</v>
      </c>
      <c r="Y388" s="1">
        <v>44</v>
      </c>
      <c r="AB388" s="1">
        <v>16</v>
      </c>
      <c r="AD388">
        <v>1</v>
      </c>
      <c r="AE388" s="1">
        <v>0</v>
      </c>
      <c r="AI388" s="1">
        <v>4095</v>
      </c>
      <c r="AK388" s="1">
        <v>1346</v>
      </c>
      <c r="AS388" t="s">
        <v>2374</v>
      </c>
      <c r="AT388" t="s">
        <v>367</v>
      </c>
      <c r="AW388" s="31">
        <v>12</v>
      </c>
      <c r="AX388" s="33">
        <v>81</v>
      </c>
      <c r="AY388" s="36">
        <f t="shared" si="174"/>
        <v>12081</v>
      </c>
      <c r="BA388" s="7" t="s">
        <v>31</v>
      </c>
      <c r="BS388">
        <v>3</v>
      </c>
      <c r="BT388">
        <v>3</v>
      </c>
      <c r="BU388">
        <v>0</v>
      </c>
      <c r="BV388">
        <v>0</v>
      </c>
      <c r="BW388">
        <v>25</v>
      </c>
    </row>
    <row r="389" spans="1:75" hidden="1" outlineLevel="1">
      <c r="A389" t="s">
        <v>2699</v>
      </c>
      <c r="B389" t="s">
        <v>367</v>
      </c>
      <c r="C389" s="21">
        <v>339167</v>
      </c>
      <c r="G389" s="1">
        <f t="shared" si="163"/>
        <v>216012</v>
      </c>
      <c r="H389" s="1">
        <v>121510</v>
      </c>
      <c r="I389" s="1">
        <v>116503</v>
      </c>
      <c r="J389" s="2" t="str">
        <f t="shared" si="165"/>
        <v/>
      </c>
      <c r="K389" s="2" t="str">
        <f t="shared" si="166"/>
        <v/>
      </c>
      <c r="L389" s="50">
        <f t="shared" si="167"/>
        <v>2</v>
      </c>
      <c r="M389" s="9">
        <f t="shared" si="168"/>
        <v>1</v>
      </c>
      <c r="N389" s="8">
        <f t="shared" si="169"/>
        <v>3</v>
      </c>
      <c r="O389" s="2">
        <f t="shared" si="170"/>
        <v>0.35578578967835123</v>
      </c>
      <c r="P389" s="2">
        <f t="shared" si="171"/>
        <v>0.42633279632613003</v>
      </c>
      <c r="Q389" s="2">
        <f t="shared" si="172"/>
        <v>0.17231450104623816</v>
      </c>
      <c r="R389" s="2">
        <f t="shared" si="173"/>
        <v>4.5566912949280641E-2</v>
      </c>
      <c r="S389" s="1">
        <v>76854</v>
      </c>
      <c r="T389" s="1">
        <v>92093</v>
      </c>
      <c r="U389" s="1">
        <v>37222</v>
      </c>
      <c r="V389" s="1">
        <v>461</v>
      </c>
      <c r="W389" s="1">
        <v>88</v>
      </c>
      <c r="X389" s="1">
        <f t="shared" si="164"/>
        <v>101</v>
      </c>
      <c r="Y389" s="1">
        <v>32</v>
      </c>
      <c r="AB389" s="1">
        <v>51</v>
      </c>
      <c r="AD389">
        <v>7</v>
      </c>
      <c r="AE389" s="1">
        <v>16</v>
      </c>
      <c r="AI389" s="1">
        <v>7467</v>
      </c>
      <c r="AK389" s="1">
        <v>1620</v>
      </c>
      <c r="AS389" t="s">
        <v>2699</v>
      </c>
      <c r="AT389" t="s">
        <v>367</v>
      </c>
      <c r="AW389" s="31">
        <v>12</v>
      </c>
      <c r="AX389" s="33">
        <v>83</v>
      </c>
      <c r="AY389" s="36">
        <f t="shared" si="174"/>
        <v>12083</v>
      </c>
      <c r="BA389" s="7" t="s">
        <v>31</v>
      </c>
      <c r="BS389">
        <v>51</v>
      </c>
      <c r="BT389">
        <v>9</v>
      </c>
      <c r="BU389">
        <v>2</v>
      </c>
      <c r="BV389">
        <v>4</v>
      </c>
      <c r="BW389">
        <v>35</v>
      </c>
    </row>
    <row r="390" spans="1:75" hidden="1" outlineLevel="1">
      <c r="A390" t="s">
        <v>1752</v>
      </c>
      <c r="B390" t="s">
        <v>367</v>
      </c>
      <c r="C390" s="21">
        <v>153392</v>
      </c>
      <c r="G390" s="1">
        <f t="shared" si="163"/>
        <v>105248</v>
      </c>
      <c r="H390" s="1">
        <v>62489</v>
      </c>
      <c r="I390" s="1">
        <v>61610</v>
      </c>
      <c r="J390" s="2" t="str">
        <f t="shared" si="165"/>
        <v/>
      </c>
      <c r="K390" s="2" t="str">
        <f t="shared" si="166"/>
        <v/>
      </c>
      <c r="L390" s="50">
        <f t="shared" si="167"/>
        <v>2</v>
      </c>
      <c r="M390" s="9">
        <f t="shared" si="168"/>
        <v>1</v>
      </c>
      <c r="N390" s="8">
        <f t="shared" si="169"/>
        <v>3</v>
      </c>
      <c r="O390" s="2">
        <f t="shared" si="170"/>
        <v>0.25830419580419578</v>
      </c>
      <c r="P390" s="2">
        <f t="shared" si="171"/>
        <v>0.49464122833688051</v>
      </c>
      <c r="Q390" s="2">
        <f t="shared" si="172"/>
        <v>0.19419846457889936</v>
      </c>
      <c r="R390" s="2">
        <f t="shared" si="173"/>
        <v>5.2856111280024293E-2</v>
      </c>
      <c r="S390" s="1">
        <v>27186</v>
      </c>
      <c r="T390" s="1">
        <v>52060</v>
      </c>
      <c r="U390" s="1">
        <v>20439</v>
      </c>
      <c r="V390" s="1">
        <v>140</v>
      </c>
      <c r="W390" s="1">
        <v>47</v>
      </c>
      <c r="X390" s="1">
        <f t="shared" si="164"/>
        <v>15</v>
      </c>
      <c r="Y390" s="1">
        <v>23</v>
      </c>
      <c r="AB390" s="1">
        <v>9</v>
      </c>
      <c r="AD390">
        <v>1</v>
      </c>
      <c r="AE390" s="1">
        <v>2</v>
      </c>
      <c r="AI390" s="1">
        <v>4746</v>
      </c>
      <c r="AK390" s="1">
        <v>580</v>
      </c>
      <c r="AS390" t="s">
        <v>1752</v>
      </c>
      <c r="AT390" t="s">
        <v>367</v>
      </c>
      <c r="AW390" s="31">
        <v>12</v>
      </c>
      <c r="AX390" s="33">
        <v>85</v>
      </c>
      <c r="AY390" s="36">
        <f t="shared" si="174"/>
        <v>12085</v>
      </c>
      <c r="BA390" s="7" t="s">
        <v>31</v>
      </c>
      <c r="BS390">
        <v>3</v>
      </c>
      <c r="BT390">
        <v>2</v>
      </c>
      <c r="BU390">
        <v>0</v>
      </c>
      <c r="BV390">
        <v>1</v>
      </c>
      <c r="BW390">
        <v>9</v>
      </c>
    </row>
    <row r="391" spans="1:75" hidden="1" outlineLevel="1">
      <c r="A391" t="s">
        <v>2988</v>
      </c>
      <c r="B391" t="s">
        <v>367</v>
      </c>
      <c r="C391" s="21">
        <v>2662874</v>
      </c>
      <c r="G391" s="1">
        <f t="shared" si="163"/>
        <v>1300455</v>
      </c>
      <c r="H391" s="1">
        <v>529927</v>
      </c>
      <c r="I391" s="1">
        <v>288464</v>
      </c>
      <c r="J391" s="2" t="str">
        <f t="shared" si="165"/>
        <v/>
      </c>
      <c r="K391" s="2" t="str">
        <f t="shared" si="166"/>
        <v/>
      </c>
      <c r="L391" s="50">
        <f t="shared" si="167"/>
        <v>1</v>
      </c>
      <c r="M391" s="9">
        <f t="shared" si="168"/>
        <v>2</v>
      </c>
      <c r="N391" s="8">
        <f t="shared" si="169"/>
        <v>3</v>
      </c>
      <c r="O391" s="2">
        <f t="shared" si="170"/>
        <v>0.42643690093082803</v>
      </c>
      <c r="P391" s="2">
        <f t="shared" si="171"/>
        <v>0.27985666555167232</v>
      </c>
      <c r="Q391" s="2">
        <f t="shared" si="172"/>
        <v>0.27872552299003039</v>
      </c>
      <c r="R391" s="2">
        <f t="shared" si="173"/>
        <v>1.4980910527469304E-2</v>
      </c>
      <c r="S391" s="1">
        <v>554562</v>
      </c>
      <c r="T391" s="1">
        <v>363941</v>
      </c>
      <c r="U391" s="1">
        <v>362470</v>
      </c>
      <c r="V391" s="1">
        <v>1177</v>
      </c>
      <c r="W391" s="1">
        <v>470</v>
      </c>
      <c r="X391" s="1">
        <f t="shared" si="164"/>
        <v>132</v>
      </c>
      <c r="Y391" s="1">
        <v>111</v>
      </c>
      <c r="AB391" s="1">
        <v>67</v>
      </c>
      <c r="AD391">
        <v>18</v>
      </c>
      <c r="AE391" s="1">
        <v>12</v>
      </c>
      <c r="AI391" s="1">
        <v>14469</v>
      </c>
      <c r="AK391" s="1">
        <v>3026</v>
      </c>
      <c r="AS391" t="s">
        <v>2988</v>
      </c>
      <c r="AT391" t="s">
        <v>367</v>
      </c>
      <c r="AW391" s="31">
        <v>12</v>
      </c>
      <c r="AX391" s="33">
        <v>86</v>
      </c>
      <c r="AY391" s="36">
        <f t="shared" si="174"/>
        <v>12086</v>
      </c>
      <c r="BA391" s="7" t="s">
        <v>31</v>
      </c>
      <c r="BS391">
        <v>53</v>
      </c>
      <c r="BT391">
        <v>31</v>
      </c>
      <c r="BU391">
        <v>5</v>
      </c>
      <c r="BV391">
        <v>11</v>
      </c>
      <c r="BW391">
        <v>32</v>
      </c>
    </row>
    <row r="392" spans="1:75" hidden="1" outlineLevel="1">
      <c r="A392" t="s">
        <v>1762</v>
      </c>
      <c r="B392" t="s">
        <v>367</v>
      </c>
      <c r="C392" s="21">
        <v>77136</v>
      </c>
      <c r="G392" s="1">
        <f t="shared" si="163"/>
        <v>51235</v>
      </c>
      <c r="H392" s="1">
        <v>29023</v>
      </c>
      <c r="I392" s="1">
        <v>27967</v>
      </c>
      <c r="J392" s="2" t="str">
        <f t="shared" si="165"/>
        <v/>
      </c>
      <c r="K392" s="2" t="str">
        <f t="shared" si="166"/>
        <v/>
      </c>
      <c r="L392" s="50">
        <f t="shared" si="167"/>
        <v>2</v>
      </c>
      <c r="M392" s="9">
        <f t="shared" si="168"/>
        <v>1</v>
      </c>
      <c r="N392" s="8">
        <f t="shared" si="169"/>
        <v>3</v>
      </c>
      <c r="O392" s="2">
        <f t="shared" si="170"/>
        <v>0.33117985751927392</v>
      </c>
      <c r="P392" s="2">
        <f t="shared" si="171"/>
        <v>0.36539474968283397</v>
      </c>
      <c r="Q392" s="2">
        <f t="shared" si="172"/>
        <v>0.27258709866302333</v>
      </c>
      <c r="R392" s="2">
        <f t="shared" si="173"/>
        <v>3.0838294134868771E-2</v>
      </c>
      <c r="S392" s="1">
        <v>16968</v>
      </c>
      <c r="T392" s="1">
        <v>18721</v>
      </c>
      <c r="U392" s="1">
        <v>13966</v>
      </c>
      <c r="V392" s="1">
        <v>140</v>
      </c>
      <c r="W392" s="1">
        <v>41</v>
      </c>
      <c r="X392" s="1">
        <f t="shared" si="164"/>
        <v>7</v>
      </c>
      <c r="Y392" s="1">
        <v>9</v>
      </c>
      <c r="AB392" s="1">
        <v>0</v>
      </c>
      <c r="AD392">
        <v>0</v>
      </c>
      <c r="AE392" s="1">
        <v>1</v>
      </c>
      <c r="AI392" s="1">
        <v>1231</v>
      </c>
      <c r="AK392" s="1">
        <v>151</v>
      </c>
      <c r="AS392" t="s">
        <v>1762</v>
      </c>
      <c r="AT392" t="s">
        <v>367</v>
      </c>
      <c r="AW392" s="31">
        <v>12</v>
      </c>
      <c r="AX392" s="33">
        <v>87</v>
      </c>
      <c r="AY392" s="36">
        <f t="shared" si="174"/>
        <v>12087</v>
      </c>
      <c r="BA392" s="7" t="s">
        <v>31</v>
      </c>
      <c r="BS392">
        <v>0</v>
      </c>
      <c r="BT392">
        <v>1</v>
      </c>
      <c r="BU392">
        <v>1</v>
      </c>
      <c r="BV392">
        <v>1</v>
      </c>
      <c r="BW392">
        <v>4</v>
      </c>
    </row>
    <row r="393" spans="1:75" hidden="1" outlineLevel="1">
      <c r="A393" t="s">
        <v>2547</v>
      </c>
      <c r="B393" t="s">
        <v>367</v>
      </c>
      <c r="C393" s="21">
        <v>76619</v>
      </c>
      <c r="G393" s="1">
        <f t="shared" si="163"/>
        <v>55696</v>
      </c>
      <c r="H393" s="1">
        <v>30983</v>
      </c>
      <c r="I393" s="1">
        <v>29608</v>
      </c>
      <c r="J393" s="2" t="str">
        <f t="shared" si="165"/>
        <v/>
      </c>
      <c r="K393" s="2" t="str">
        <f t="shared" si="166"/>
        <v/>
      </c>
      <c r="L393" s="50">
        <f t="shared" si="167"/>
        <v>2</v>
      </c>
      <c r="M393" s="9">
        <f t="shared" si="168"/>
        <v>1</v>
      </c>
      <c r="N393" s="8">
        <f t="shared" si="169"/>
        <v>3</v>
      </c>
      <c r="O393" s="2">
        <f t="shared" si="170"/>
        <v>0.25953389830508472</v>
      </c>
      <c r="P393" s="2">
        <f t="shared" si="171"/>
        <v>0.53885377765010056</v>
      </c>
      <c r="Q393" s="2">
        <f t="shared" si="172"/>
        <v>0.16417696064349324</v>
      </c>
      <c r="R393" s="2">
        <f t="shared" si="173"/>
        <v>3.743536340132142E-2</v>
      </c>
      <c r="S393" s="1">
        <v>14455</v>
      </c>
      <c r="T393" s="1">
        <v>30012</v>
      </c>
      <c r="U393" s="1">
        <v>9144</v>
      </c>
      <c r="V393" s="1">
        <v>178</v>
      </c>
      <c r="W393" s="1">
        <v>12</v>
      </c>
      <c r="X393" s="1">
        <f t="shared" si="164"/>
        <v>10</v>
      </c>
      <c r="Y393" s="1">
        <v>9</v>
      </c>
      <c r="AB393" s="1">
        <v>8</v>
      </c>
      <c r="AD393">
        <v>0</v>
      </c>
      <c r="AE393" s="1">
        <v>0</v>
      </c>
      <c r="AI393" s="1">
        <v>1558</v>
      </c>
      <c r="AK393" s="1">
        <v>310</v>
      </c>
      <c r="AS393" t="s">
        <v>2547</v>
      </c>
      <c r="AT393" t="s">
        <v>367</v>
      </c>
      <c r="AW393" s="31">
        <v>12</v>
      </c>
      <c r="AX393" s="33">
        <v>89</v>
      </c>
      <c r="AY393" s="36">
        <f t="shared" si="174"/>
        <v>12089</v>
      </c>
      <c r="BA393" s="7" t="s">
        <v>31</v>
      </c>
      <c r="BS393">
        <v>1</v>
      </c>
      <c r="BT393">
        <v>1</v>
      </c>
      <c r="BU393">
        <v>0</v>
      </c>
      <c r="BV393">
        <v>0</v>
      </c>
      <c r="BW393">
        <v>8</v>
      </c>
    </row>
    <row r="394" spans="1:75" hidden="1" outlineLevel="1">
      <c r="A394" t="s">
        <v>2271</v>
      </c>
      <c r="B394" t="s">
        <v>367</v>
      </c>
      <c r="C394" s="21">
        <v>196512</v>
      </c>
      <c r="G394" s="1">
        <f t="shared" si="163"/>
        <v>123712</v>
      </c>
      <c r="H394" s="1">
        <v>61672</v>
      </c>
      <c r="I394" s="1">
        <v>60808</v>
      </c>
      <c r="J394" s="2" t="str">
        <f t="shared" si="165"/>
        <v/>
      </c>
      <c r="K394" s="2" t="str">
        <f t="shared" si="166"/>
        <v/>
      </c>
      <c r="L394" s="50">
        <f t="shared" si="167"/>
        <v>2</v>
      </c>
      <c r="M394" s="9">
        <f t="shared" si="168"/>
        <v>1</v>
      </c>
      <c r="N394" s="8">
        <f t="shared" si="169"/>
        <v>3</v>
      </c>
      <c r="O394" s="2">
        <f t="shared" si="170"/>
        <v>0.20075659596482151</v>
      </c>
      <c r="P394" s="2">
        <f t="shared" si="171"/>
        <v>0.58056615364718056</v>
      </c>
      <c r="Q394" s="2">
        <f t="shared" si="172"/>
        <v>0.19979468442834972</v>
      </c>
      <c r="R394" s="2">
        <f t="shared" si="173"/>
        <v>1.8882565959648184E-2</v>
      </c>
      <c r="S394" s="1">
        <v>24836</v>
      </c>
      <c r="T394" s="1">
        <v>71823</v>
      </c>
      <c r="U394" s="1">
        <v>24717</v>
      </c>
      <c r="V394" s="1">
        <v>368</v>
      </c>
      <c r="W394" s="1">
        <v>48</v>
      </c>
      <c r="X394" s="1">
        <f t="shared" si="164"/>
        <v>48</v>
      </c>
      <c r="Y394" s="1">
        <v>28</v>
      </c>
      <c r="AB394" s="1">
        <v>22</v>
      </c>
      <c r="AD394">
        <v>0</v>
      </c>
      <c r="AE394" s="1">
        <v>6</v>
      </c>
      <c r="AI394" s="1">
        <v>1611</v>
      </c>
      <c r="AK394" s="1">
        <v>205</v>
      </c>
      <c r="AS394" t="s">
        <v>2271</v>
      </c>
      <c r="AT394" t="s">
        <v>367</v>
      </c>
      <c r="AW394" s="31">
        <v>12</v>
      </c>
      <c r="AX394" s="33">
        <v>91</v>
      </c>
      <c r="AY394" s="36">
        <f t="shared" si="174"/>
        <v>12091</v>
      </c>
      <c r="BA394" s="7" t="s">
        <v>31</v>
      </c>
      <c r="BS394">
        <v>8</v>
      </c>
      <c r="BT394">
        <v>1</v>
      </c>
      <c r="BU394">
        <v>1</v>
      </c>
      <c r="BV394">
        <v>3</v>
      </c>
      <c r="BW394">
        <v>35</v>
      </c>
    </row>
    <row r="395" spans="1:75" hidden="1" outlineLevel="1">
      <c r="A395" t="s">
        <v>2035</v>
      </c>
      <c r="B395" t="s">
        <v>367</v>
      </c>
      <c r="C395" s="21">
        <v>39149</v>
      </c>
      <c r="G395" s="1">
        <f t="shared" si="163"/>
        <v>19480</v>
      </c>
      <c r="H395" s="1">
        <v>9044</v>
      </c>
      <c r="I395" s="1">
        <v>8799</v>
      </c>
      <c r="J395" s="2" t="str">
        <f t="shared" si="165"/>
        <v/>
      </c>
      <c r="K395" s="2" t="str">
        <f t="shared" si="166"/>
        <v/>
      </c>
      <c r="L395" s="50">
        <f t="shared" si="167"/>
        <v>1</v>
      </c>
      <c r="M395" s="9">
        <f t="shared" si="168"/>
        <v>2</v>
      </c>
      <c r="N395" s="8">
        <f t="shared" si="169"/>
        <v>3</v>
      </c>
      <c r="O395" s="2">
        <f t="shared" si="170"/>
        <v>0.43834702258726899</v>
      </c>
      <c r="P395" s="2">
        <f t="shared" si="171"/>
        <v>0.36817248459958934</v>
      </c>
      <c r="Q395" s="2">
        <f t="shared" si="172"/>
        <v>0.16057494866529773</v>
      </c>
      <c r="R395" s="2">
        <f t="shared" si="173"/>
        <v>3.290554414784394E-2</v>
      </c>
      <c r="S395" s="1">
        <v>8539</v>
      </c>
      <c r="T395" s="1">
        <v>7172</v>
      </c>
      <c r="U395" s="1">
        <v>3128</v>
      </c>
      <c r="V395" s="1">
        <v>17</v>
      </c>
      <c r="W395" s="1">
        <v>5</v>
      </c>
      <c r="X395" s="1">
        <f t="shared" si="164"/>
        <v>1</v>
      </c>
      <c r="Y395" s="1">
        <v>8</v>
      </c>
      <c r="AB395" s="1">
        <v>2</v>
      </c>
      <c r="AD395">
        <v>1</v>
      </c>
      <c r="AE395" s="1">
        <v>7</v>
      </c>
      <c r="AI395" s="1">
        <v>562</v>
      </c>
      <c r="AK395" s="1">
        <v>38</v>
      </c>
      <c r="AS395" t="s">
        <v>2035</v>
      </c>
      <c r="AT395" t="s">
        <v>367</v>
      </c>
      <c r="AW395" s="31">
        <v>12</v>
      </c>
      <c r="AX395" s="33">
        <v>93</v>
      </c>
      <c r="AY395" s="36">
        <f t="shared" si="174"/>
        <v>12093</v>
      </c>
      <c r="BA395" s="7" t="s">
        <v>31</v>
      </c>
      <c r="BS395">
        <v>0</v>
      </c>
      <c r="BT395">
        <v>0</v>
      </c>
      <c r="BU395">
        <v>0</v>
      </c>
      <c r="BV395">
        <v>0</v>
      </c>
      <c r="BW395">
        <v>1</v>
      </c>
    </row>
    <row r="396" spans="1:75" hidden="1" outlineLevel="1">
      <c r="A396" t="s">
        <v>2750</v>
      </c>
      <c r="B396" t="s">
        <v>367</v>
      </c>
      <c r="C396" s="21">
        <v>1253001</v>
      </c>
      <c r="G396" s="1">
        <f t="shared" si="163"/>
        <v>723401</v>
      </c>
      <c r="H396" s="1">
        <v>312925</v>
      </c>
      <c r="I396" s="1">
        <v>301826</v>
      </c>
      <c r="J396" s="2" t="str">
        <f t="shared" si="165"/>
        <v/>
      </c>
      <c r="K396" s="2" t="str">
        <f t="shared" si="166"/>
        <v/>
      </c>
      <c r="L396" s="50">
        <f t="shared" si="167"/>
        <v>1</v>
      </c>
      <c r="M396" s="9">
        <f t="shared" si="168"/>
        <v>2</v>
      </c>
      <c r="N396" s="8">
        <f t="shared" si="169"/>
        <v>3</v>
      </c>
      <c r="O396" s="2">
        <f t="shared" si="170"/>
        <v>0.41946721113186186</v>
      </c>
      <c r="P396" s="2">
        <f t="shared" si="171"/>
        <v>0.28406098415678166</v>
      </c>
      <c r="Q396" s="2">
        <f t="shared" si="172"/>
        <v>0.27291916931273247</v>
      </c>
      <c r="R396" s="2">
        <f t="shared" si="173"/>
        <v>2.3552635398624067E-2</v>
      </c>
      <c r="S396" s="1">
        <v>303443</v>
      </c>
      <c r="T396" s="1">
        <v>205490</v>
      </c>
      <c r="U396" s="1">
        <v>197430</v>
      </c>
      <c r="V396" s="1">
        <v>1658</v>
      </c>
      <c r="W396" s="1">
        <v>364</v>
      </c>
      <c r="X396" s="1">
        <f t="shared" si="164"/>
        <v>78</v>
      </c>
      <c r="Y396" s="1">
        <v>79</v>
      </c>
      <c r="AB396" s="1">
        <v>34</v>
      </c>
      <c r="AD396">
        <v>4</v>
      </c>
      <c r="AE396" s="1">
        <v>7</v>
      </c>
      <c r="AI396" s="1">
        <v>12278</v>
      </c>
      <c r="AK396" s="1">
        <v>2536</v>
      </c>
      <c r="AS396" t="s">
        <v>2750</v>
      </c>
      <c r="AT396" t="s">
        <v>367</v>
      </c>
      <c r="AW396" s="31">
        <v>12</v>
      </c>
      <c r="AX396" s="33">
        <v>95</v>
      </c>
      <c r="AY396" s="36">
        <f t="shared" si="174"/>
        <v>12095</v>
      </c>
      <c r="BA396" s="7" t="s">
        <v>31</v>
      </c>
      <c r="BS396">
        <v>14</v>
      </c>
      <c r="BT396">
        <v>4</v>
      </c>
      <c r="BU396">
        <v>1</v>
      </c>
      <c r="BV396">
        <v>7</v>
      </c>
      <c r="BW396">
        <v>52</v>
      </c>
    </row>
    <row r="397" spans="1:75" hidden="1" outlineLevel="1">
      <c r="A397" t="s">
        <v>1862</v>
      </c>
      <c r="B397" t="s">
        <v>367</v>
      </c>
      <c r="C397" s="21">
        <v>310211</v>
      </c>
      <c r="G397" s="1">
        <f t="shared" si="163"/>
        <v>167672</v>
      </c>
      <c r="H397" s="1">
        <v>69304</v>
      </c>
      <c r="I397" s="1">
        <v>67630</v>
      </c>
      <c r="J397" s="2" t="str">
        <f t="shared" si="165"/>
        <v/>
      </c>
      <c r="K397" s="2" t="str">
        <f t="shared" si="166"/>
        <v/>
      </c>
      <c r="L397" s="50">
        <f t="shared" si="167"/>
        <v>1</v>
      </c>
      <c r="M397" s="9">
        <f t="shared" si="168"/>
        <v>3</v>
      </c>
      <c r="N397" s="8">
        <f t="shared" si="169"/>
        <v>2</v>
      </c>
      <c r="O397" s="2">
        <f t="shared" si="170"/>
        <v>0.42406603368481322</v>
      </c>
      <c r="P397" s="2">
        <f t="shared" si="171"/>
        <v>0.25191445202538287</v>
      </c>
      <c r="Q397" s="2">
        <f t="shared" si="172"/>
        <v>0.2999009971849802</v>
      </c>
      <c r="R397" s="2">
        <f t="shared" si="173"/>
        <v>2.4118517104823711E-2</v>
      </c>
      <c r="S397" s="1">
        <v>71104</v>
      </c>
      <c r="T397" s="1">
        <v>42239</v>
      </c>
      <c r="U397" s="1">
        <v>50285</v>
      </c>
      <c r="V397" s="1">
        <v>244</v>
      </c>
      <c r="W397" s="1">
        <v>50</v>
      </c>
      <c r="X397" s="1">
        <f t="shared" si="164"/>
        <v>32</v>
      </c>
      <c r="Y397" s="1">
        <v>24</v>
      </c>
      <c r="AB397" s="1">
        <v>12</v>
      </c>
      <c r="AD397">
        <v>1</v>
      </c>
      <c r="AE397" s="1">
        <v>5</v>
      </c>
      <c r="AI397" s="1">
        <v>3167</v>
      </c>
      <c r="AK397" s="1">
        <v>509</v>
      </c>
      <c r="AS397" t="s">
        <v>1862</v>
      </c>
      <c r="AT397" t="s">
        <v>367</v>
      </c>
      <c r="AW397" s="31">
        <v>12</v>
      </c>
      <c r="AX397" s="33">
        <v>97</v>
      </c>
      <c r="AY397" s="36">
        <f t="shared" si="174"/>
        <v>12097</v>
      </c>
      <c r="BA397" s="7" t="s">
        <v>31</v>
      </c>
      <c r="BS397">
        <v>7</v>
      </c>
      <c r="BT397">
        <v>8</v>
      </c>
      <c r="BU397">
        <v>3</v>
      </c>
      <c r="BV397">
        <v>2</v>
      </c>
      <c r="BW397">
        <v>12</v>
      </c>
    </row>
    <row r="398" spans="1:75" hidden="1" outlineLevel="1">
      <c r="A398" t="s">
        <v>2466</v>
      </c>
      <c r="B398" t="s">
        <v>367</v>
      </c>
      <c r="C398" s="21">
        <v>1397710</v>
      </c>
      <c r="G398" s="1">
        <f t="shared" si="163"/>
        <v>852211</v>
      </c>
      <c r="H398" s="1">
        <v>419459</v>
      </c>
      <c r="I398" s="1">
        <v>374943</v>
      </c>
      <c r="J398" s="2" t="str">
        <f t="shared" si="165"/>
        <v/>
      </c>
      <c r="K398" s="2" t="str">
        <f t="shared" si="166"/>
        <v/>
      </c>
      <c r="L398" s="50">
        <f t="shared" si="167"/>
        <v>1</v>
      </c>
      <c r="M398" s="9">
        <f t="shared" si="168"/>
        <v>2</v>
      </c>
      <c r="N398" s="8">
        <f t="shared" si="169"/>
        <v>3</v>
      </c>
      <c r="O398" s="2">
        <f t="shared" si="170"/>
        <v>0.43457664827137882</v>
      </c>
      <c r="P398" s="2">
        <f t="shared" si="171"/>
        <v>0.27848619649359135</v>
      </c>
      <c r="Q398" s="2">
        <f t="shared" si="172"/>
        <v>0.25035583910557363</v>
      </c>
      <c r="R398" s="2">
        <f t="shared" si="173"/>
        <v>3.6581316129456143E-2</v>
      </c>
      <c r="S398" s="1">
        <v>370351</v>
      </c>
      <c r="T398" s="1">
        <v>237329</v>
      </c>
      <c r="U398" s="1">
        <v>213356</v>
      </c>
      <c r="V398" s="1">
        <v>1243</v>
      </c>
      <c r="W398" s="1">
        <v>388</v>
      </c>
      <c r="X398" s="1">
        <f t="shared" si="164"/>
        <v>142</v>
      </c>
      <c r="Y398" s="1">
        <v>118</v>
      </c>
      <c r="AB398" s="1">
        <v>62</v>
      </c>
      <c r="AD398">
        <v>5</v>
      </c>
      <c r="AE398" s="1">
        <v>10</v>
      </c>
      <c r="AI398" s="1">
        <v>25157</v>
      </c>
      <c r="AK398" s="1">
        <v>4050</v>
      </c>
      <c r="AS398" t="s">
        <v>2466</v>
      </c>
      <c r="AT398" t="s">
        <v>367</v>
      </c>
      <c r="AW398" s="31">
        <v>12</v>
      </c>
      <c r="AX398" s="33">
        <v>99</v>
      </c>
      <c r="AY398" s="36">
        <f t="shared" si="174"/>
        <v>12099</v>
      </c>
      <c r="BA398" s="7" t="s">
        <v>31</v>
      </c>
      <c r="BS398">
        <v>43</v>
      </c>
      <c r="BT398">
        <v>7</v>
      </c>
      <c r="BU398">
        <v>8</v>
      </c>
      <c r="BV398">
        <v>10</v>
      </c>
      <c r="BW398">
        <v>74</v>
      </c>
    </row>
    <row r="399" spans="1:75" hidden="1" outlineLevel="1">
      <c r="A399" t="s">
        <v>2467</v>
      </c>
      <c r="B399" t="s">
        <v>367</v>
      </c>
      <c r="C399" s="21">
        <v>485331</v>
      </c>
      <c r="G399" s="1">
        <f t="shared" si="163"/>
        <v>304868</v>
      </c>
      <c r="H399" s="1">
        <v>162736</v>
      </c>
      <c r="I399" s="1">
        <v>0</v>
      </c>
      <c r="J399" s="2" t="str">
        <f t="shared" si="165"/>
        <v/>
      </c>
      <c r="K399" s="2" t="str">
        <f t="shared" si="166"/>
        <v/>
      </c>
      <c r="L399" s="50">
        <f t="shared" si="167"/>
        <v>2</v>
      </c>
      <c r="M399" s="9">
        <f t="shared" si="168"/>
        <v>1</v>
      </c>
      <c r="N399" s="8">
        <f t="shared" si="169"/>
        <v>3</v>
      </c>
      <c r="O399" s="2">
        <f t="shared" si="170"/>
        <v>0.3354041749216054</v>
      </c>
      <c r="P399" s="2">
        <f t="shared" si="171"/>
        <v>0.3822473988742669</v>
      </c>
      <c r="Q399" s="2">
        <f t="shared" si="172"/>
        <v>0.23053911856934806</v>
      </c>
      <c r="R399" s="2">
        <f t="shared" si="173"/>
        <v>5.1809307634779589E-2</v>
      </c>
      <c r="S399" s="1">
        <v>102254</v>
      </c>
      <c r="T399" s="1">
        <v>116535</v>
      </c>
      <c r="U399" s="1">
        <v>70284</v>
      </c>
      <c r="V399" s="1">
        <v>718</v>
      </c>
      <c r="W399" s="1">
        <v>163</v>
      </c>
      <c r="X399" s="1">
        <f t="shared" si="164"/>
        <v>59</v>
      </c>
      <c r="Y399" s="1">
        <v>83</v>
      </c>
      <c r="AB399" s="1">
        <v>23</v>
      </c>
      <c r="AD399">
        <v>1</v>
      </c>
      <c r="AE399" s="1">
        <v>10</v>
      </c>
      <c r="AI399" s="1">
        <v>11687</v>
      </c>
      <c r="AK399" s="1">
        <v>3051</v>
      </c>
      <c r="AS399" t="s">
        <v>2467</v>
      </c>
      <c r="AT399" t="s">
        <v>367</v>
      </c>
      <c r="AW399" s="31">
        <v>12</v>
      </c>
      <c r="AX399" s="33">
        <v>101</v>
      </c>
      <c r="AY399" s="36">
        <f t="shared" si="174"/>
        <v>12101</v>
      </c>
      <c r="BA399" s="7" t="s">
        <v>31</v>
      </c>
      <c r="BS399">
        <v>17</v>
      </c>
      <c r="BT399">
        <v>1</v>
      </c>
      <c r="BU399">
        <v>2</v>
      </c>
      <c r="BV399">
        <v>0</v>
      </c>
      <c r="BW399">
        <v>39</v>
      </c>
    </row>
    <row r="400" spans="1:75" hidden="1" outlineLevel="1">
      <c r="A400" t="s">
        <v>2096</v>
      </c>
      <c r="B400" t="s">
        <v>367</v>
      </c>
      <c r="C400" s="21">
        <v>938098</v>
      </c>
      <c r="G400" s="1">
        <f t="shared" si="163"/>
        <v>623605</v>
      </c>
      <c r="H400" s="1">
        <v>356941</v>
      </c>
      <c r="I400" s="1">
        <v>223576</v>
      </c>
      <c r="J400" s="2" t="str">
        <f t="shared" si="165"/>
        <v/>
      </c>
      <c r="K400" s="2" t="str">
        <f t="shared" si="166"/>
        <v/>
      </c>
      <c r="L400" s="50">
        <f t="shared" si="167"/>
        <v>1</v>
      </c>
      <c r="M400" s="9">
        <f t="shared" si="168"/>
        <v>2</v>
      </c>
      <c r="N400" s="8">
        <f t="shared" si="169"/>
        <v>3</v>
      </c>
      <c r="O400" s="2">
        <f t="shared" si="170"/>
        <v>0.36104745792609105</v>
      </c>
      <c r="P400" s="2">
        <f t="shared" si="171"/>
        <v>0.35342885320034317</v>
      </c>
      <c r="Q400" s="2">
        <f t="shared" si="172"/>
        <v>0.24485531706769509</v>
      </c>
      <c r="R400" s="2">
        <f t="shared" si="173"/>
        <v>4.0668371805870684E-2</v>
      </c>
      <c r="S400" s="1">
        <v>225151</v>
      </c>
      <c r="T400" s="1">
        <v>220400</v>
      </c>
      <c r="U400" s="1">
        <v>152693</v>
      </c>
      <c r="V400" s="1">
        <v>1735</v>
      </c>
      <c r="W400" s="1">
        <v>582</v>
      </c>
      <c r="X400" s="1">
        <f t="shared" si="164"/>
        <v>161</v>
      </c>
      <c r="Y400" s="1">
        <v>126</v>
      </c>
      <c r="AB400" s="1">
        <v>79</v>
      </c>
      <c r="AD400">
        <v>6</v>
      </c>
      <c r="AE400" s="1">
        <v>17</v>
      </c>
      <c r="AI400" s="1">
        <v>19841</v>
      </c>
      <c r="AK400" s="1">
        <v>2814</v>
      </c>
      <c r="AS400" t="s">
        <v>2096</v>
      </c>
      <c r="AT400" t="s">
        <v>367</v>
      </c>
      <c r="AW400" s="31">
        <v>12</v>
      </c>
      <c r="AX400" s="33">
        <v>103</v>
      </c>
      <c r="AY400" s="36">
        <f t="shared" si="174"/>
        <v>12103</v>
      </c>
      <c r="BA400" s="7" t="s">
        <v>31</v>
      </c>
      <c r="BS400">
        <v>45</v>
      </c>
      <c r="BT400">
        <v>15</v>
      </c>
      <c r="BU400">
        <v>3</v>
      </c>
      <c r="BV400">
        <v>14</v>
      </c>
      <c r="BW400">
        <v>84</v>
      </c>
    </row>
    <row r="401" spans="1:75" hidden="1" outlineLevel="1">
      <c r="A401" t="s">
        <v>1906</v>
      </c>
      <c r="B401" t="s">
        <v>367</v>
      </c>
      <c r="C401" s="21">
        <v>634638</v>
      </c>
      <c r="G401" s="1">
        <f t="shared" si="163"/>
        <v>358332</v>
      </c>
      <c r="H401" s="1">
        <v>194723</v>
      </c>
      <c r="I401" s="1">
        <v>187841</v>
      </c>
      <c r="J401" s="2" t="str">
        <f t="shared" si="165"/>
        <v/>
      </c>
      <c r="K401" s="2" t="str">
        <f t="shared" si="166"/>
        <v/>
      </c>
      <c r="L401" s="50">
        <f t="shared" si="167"/>
        <v>1</v>
      </c>
      <c r="M401" s="9">
        <f t="shared" si="168"/>
        <v>2</v>
      </c>
      <c r="N401" s="8">
        <f t="shared" si="169"/>
        <v>3</v>
      </c>
      <c r="O401" s="2">
        <f t="shared" si="170"/>
        <v>0.3843977093868256</v>
      </c>
      <c r="P401" s="2">
        <f t="shared" si="171"/>
        <v>0.36256600024558233</v>
      </c>
      <c r="Q401" s="2">
        <f t="shared" si="172"/>
        <v>0.22140082381701887</v>
      </c>
      <c r="R401" s="2">
        <f t="shared" si="173"/>
        <v>3.1635466550573199E-2</v>
      </c>
      <c r="S401" s="1">
        <v>137742</v>
      </c>
      <c r="T401" s="1">
        <v>129919</v>
      </c>
      <c r="U401" s="1">
        <v>79335</v>
      </c>
      <c r="V401" s="1">
        <v>673</v>
      </c>
      <c r="W401" s="1">
        <v>137</v>
      </c>
      <c r="X401" s="1">
        <f t="shared" si="164"/>
        <v>84</v>
      </c>
      <c r="Y401" s="1">
        <v>44</v>
      </c>
      <c r="AB401" s="1">
        <v>44</v>
      </c>
      <c r="AD401">
        <v>3</v>
      </c>
      <c r="AE401" s="1">
        <v>17</v>
      </c>
      <c r="AI401" s="1">
        <v>8772</v>
      </c>
      <c r="AK401" s="1">
        <v>1562</v>
      </c>
      <c r="AS401" t="s">
        <v>1906</v>
      </c>
      <c r="AT401" t="s">
        <v>367</v>
      </c>
      <c r="AW401" s="31">
        <v>12</v>
      </c>
      <c r="AX401" s="33">
        <v>105</v>
      </c>
      <c r="AY401" s="36">
        <f t="shared" si="174"/>
        <v>12105</v>
      </c>
      <c r="BA401" s="7" t="s">
        <v>31</v>
      </c>
      <c r="BS401">
        <v>22</v>
      </c>
      <c r="BT401">
        <v>2</v>
      </c>
      <c r="BU401">
        <v>4</v>
      </c>
      <c r="BV401">
        <v>6</v>
      </c>
      <c r="BW401">
        <v>50</v>
      </c>
    </row>
    <row r="402" spans="1:75" hidden="1" outlineLevel="1">
      <c r="A402" t="s">
        <v>2842</v>
      </c>
      <c r="B402" t="s">
        <v>367</v>
      </c>
      <c r="C402" s="21">
        <v>72143</v>
      </c>
      <c r="G402" s="1">
        <f t="shared" si="163"/>
        <v>45153</v>
      </c>
      <c r="H402" s="1">
        <v>22976</v>
      </c>
      <c r="I402" s="1">
        <v>22278</v>
      </c>
      <c r="J402" s="2" t="str">
        <f t="shared" si="165"/>
        <v/>
      </c>
      <c r="K402" s="2" t="str">
        <f t="shared" si="166"/>
        <v/>
      </c>
      <c r="L402" s="50">
        <f t="shared" si="167"/>
        <v>1</v>
      </c>
      <c r="M402" s="9">
        <f t="shared" si="168"/>
        <v>2</v>
      </c>
      <c r="N402" s="8">
        <f t="shared" si="169"/>
        <v>3</v>
      </c>
      <c r="O402" s="2">
        <f t="shared" si="170"/>
        <v>0.48344517529289305</v>
      </c>
      <c r="P402" s="2">
        <f t="shared" si="171"/>
        <v>0.32961265032223774</v>
      </c>
      <c r="Q402" s="2">
        <f t="shared" si="172"/>
        <v>0.16355502402941111</v>
      </c>
      <c r="R402" s="2">
        <f t="shared" si="173"/>
        <v>2.3387150355458158E-2</v>
      </c>
      <c r="S402" s="1">
        <v>21829</v>
      </c>
      <c r="T402" s="1">
        <v>14883</v>
      </c>
      <c r="U402" s="1">
        <v>7385</v>
      </c>
      <c r="V402" s="1">
        <v>85</v>
      </c>
      <c r="W402" s="1">
        <v>14</v>
      </c>
      <c r="X402" s="1">
        <f t="shared" si="164"/>
        <v>10</v>
      </c>
      <c r="Y402" s="1">
        <v>8</v>
      </c>
      <c r="AB402" s="1">
        <v>4</v>
      </c>
      <c r="AD402">
        <v>0</v>
      </c>
      <c r="AE402" s="1">
        <v>1</v>
      </c>
      <c r="AI402" s="1">
        <v>765</v>
      </c>
      <c r="AK402" s="1">
        <v>169</v>
      </c>
      <c r="AS402" t="s">
        <v>2842</v>
      </c>
      <c r="AT402" t="s">
        <v>367</v>
      </c>
      <c r="AW402" s="31">
        <v>12</v>
      </c>
      <c r="AX402" s="33">
        <v>107</v>
      </c>
      <c r="AY402" s="36">
        <f t="shared" si="174"/>
        <v>12107</v>
      </c>
      <c r="BA402" s="7" t="s">
        <v>31</v>
      </c>
      <c r="BS402">
        <v>3</v>
      </c>
      <c r="BT402">
        <v>0</v>
      </c>
      <c r="BU402">
        <v>3</v>
      </c>
      <c r="BV402">
        <v>0</v>
      </c>
      <c r="BW402">
        <v>4</v>
      </c>
    </row>
    <row r="403" spans="1:75" hidden="1" outlineLevel="1">
      <c r="A403" t="s">
        <v>1892</v>
      </c>
      <c r="B403" t="s">
        <v>367</v>
      </c>
      <c r="C403" s="21">
        <v>217919</v>
      </c>
      <c r="G403" s="1">
        <f t="shared" si="163"/>
        <v>160561</v>
      </c>
      <c r="H403" s="1">
        <v>87568</v>
      </c>
      <c r="I403" s="1">
        <v>84801</v>
      </c>
      <c r="J403" s="2" t="str">
        <f t="shared" si="165"/>
        <v/>
      </c>
      <c r="K403" s="2" t="str">
        <f t="shared" si="166"/>
        <v/>
      </c>
      <c r="L403" s="50">
        <f t="shared" si="167"/>
        <v>2</v>
      </c>
      <c r="M403" s="9">
        <f t="shared" si="168"/>
        <v>1</v>
      </c>
      <c r="N403" s="8">
        <f t="shared" si="169"/>
        <v>3</v>
      </c>
      <c r="O403" s="2">
        <f t="shared" si="170"/>
        <v>0.24171498682743631</v>
      </c>
      <c r="P403" s="2">
        <f t="shared" si="171"/>
        <v>0.52170826041193064</v>
      </c>
      <c r="Q403" s="2">
        <f t="shared" si="172"/>
        <v>0.20269554873225754</v>
      </c>
      <c r="R403" s="2">
        <f t="shared" si="173"/>
        <v>3.3881204028375522E-2</v>
      </c>
      <c r="S403" s="1">
        <v>38810</v>
      </c>
      <c r="T403" s="1">
        <v>83766</v>
      </c>
      <c r="U403" s="1">
        <v>32545</v>
      </c>
      <c r="V403" s="1">
        <v>536</v>
      </c>
      <c r="W403" s="1">
        <v>118</v>
      </c>
      <c r="X403" s="1">
        <f t="shared" si="164"/>
        <v>44</v>
      </c>
      <c r="Y403" s="1">
        <v>18</v>
      </c>
      <c r="AB403" s="1">
        <v>25</v>
      </c>
      <c r="AD403">
        <v>0</v>
      </c>
      <c r="AE403" s="1">
        <v>7</v>
      </c>
      <c r="AI403" s="1">
        <v>4075</v>
      </c>
      <c r="AK403" s="1">
        <v>617</v>
      </c>
      <c r="AS403" t="s">
        <v>1892</v>
      </c>
      <c r="AT403" t="s">
        <v>367</v>
      </c>
      <c r="AW403" s="31">
        <v>12</v>
      </c>
      <c r="AX403" s="33">
        <v>109</v>
      </c>
      <c r="AY403" s="36">
        <f t="shared" si="174"/>
        <v>12109</v>
      </c>
      <c r="BA403" s="7" t="s">
        <v>31</v>
      </c>
      <c r="BS403">
        <v>11</v>
      </c>
      <c r="BT403">
        <v>1</v>
      </c>
      <c r="BU403">
        <v>1</v>
      </c>
      <c r="BV403">
        <v>0</v>
      </c>
      <c r="BW403">
        <v>31</v>
      </c>
    </row>
    <row r="404" spans="1:75" hidden="1" outlineLevel="1">
      <c r="A404" t="s">
        <v>2224</v>
      </c>
      <c r="B404" t="s">
        <v>367</v>
      </c>
      <c r="C404" s="21">
        <v>291028</v>
      </c>
      <c r="G404" s="1">
        <f t="shared" si="163"/>
        <v>182254</v>
      </c>
      <c r="H404" s="1">
        <v>90560</v>
      </c>
      <c r="I404" s="1">
        <v>89219</v>
      </c>
      <c r="J404" s="2" t="str">
        <f t="shared" si="165"/>
        <v/>
      </c>
      <c r="K404" s="2" t="str">
        <f t="shared" si="166"/>
        <v/>
      </c>
      <c r="L404" s="50">
        <f t="shared" si="167"/>
        <v>1</v>
      </c>
      <c r="M404" s="9">
        <f t="shared" si="168"/>
        <v>2</v>
      </c>
      <c r="N404" s="8">
        <f t="shared" si="169"/>
        <v>3</v>
      </c>
      <c r="O404" s="2">
        <f t="shared" si="170"/>
        <v>0.41901960999484239</v>
      </c>
      <c r="P404" s="2">
        <f t="shared" si="171"/>
        <v>0.30842121434920494</v>
      </c>
      <c r="Q404" s="2">
        <f t="shared" si="172"/>
        <v>0.23522666169192447</v>
      </c>
      <c r="R404" s="2">
        <f t="shared" si="173"/>
        <v>3.7332513964028147E-2</v>
      </c>
      <c r="S404" s="1">
        <v>76368</v>
      </c>
      <c r="T404" s="1">
        <v>56211</v>
      </c>
      <c r="U404" s="1">
        <v>42871</v>
      </c>
      <c r="V404" s="1">
        <v>250</v>
      </c>
      <c r="W404" s="1">
        <v>50</v>
      </c>
      <c r="X404" s="1">
        <f t="shared" si="164"/>
        <v>30</v>
      </c>
      <c r="Y404" s="1">
        <v>17</v>
      </c>
      <c r="AB404" s="1">
        <v>11</v>
      </c>
      <c r="AD404">
        <v>2</v>
      </c>
      <c r="AE404" s="1">
        <v>1</v>
      </c>
      <c r="AI404" s="1">
        <v>5692</v>
      </c>
      <c r="AK404" s="1">
        <v>751</v>
      </c>
      <c r="AS404" t="s">
        <v>2224</v>
      </c>
      <c r="AT404" t="s">
        <v>367</v>
      </c>
      <c r="AW404" s="31">
        <v>12</v>
      </c>
      <c r="AX404" s="33">
        <v>111</v>
      </c>
      <c r="AY404" s="36">
        <f t="shared" si="174"/>
        <v>12111</v>
      </c>
      <c r="BA404" s="7" t="s">
        <v>31</v>
      </c>
      <c r="BS404">
        <v>4</v>
      </c>
      <c r="BT404">
        <v>2</v>
      </c>
      <c r="BU404">
        <v>1</v>
      </c>
      <c r="BV404">
        <v>4</v>
      </c>
      <c r="BW404">
        <v>19</v>
      </c>
    </row>
    <row r="405" spans="1:75" hidden="1" outlineLevel="1">
      <c r="A405" t="s">
        <v>1647</v>
      </c>
      <c r="B405" t="s">
        <v>367</v>
      </c>
      <c r="C405" s="21">
        <v>163422</v>
      </c>
      <c r="G405" s="1">
        <f t="shared" si="163"/>
        <v>124433</v>
      </c>
      <c r="H405" s="1">
        <v>53826</v>
      </c>
      <c r="I405" s="1">
        <v>53093</v>
      </c>
      <c r="J405" s="2" t="str">
        <f t="shared" si="165"/>
        <v/>
      </c>
      <c r="K405" s="2" t="str">
        <f t="shared" si="166"/>
        <v/>
      </c>
      <c r="L405" s="50">
        <f t="shared" si="167"/>
        <v>2</v>
      </c>
      <c r="M405" s="9">
        <f t="shared" si="168"/>
        <v>1</v>
      </c>
      <c r="N405" s="8">
        <f t="shared" si="169"/>
        <v>3</v>
      </c>
      <c r="O405" s="2">
        <f t="shared" si="170"/>
        <v>0.21935499425393584</v>
      </c>
      <c r="P405" s="2">
        <f t="shared" si="171"/>
        <v>0.56731735150643314</v>
      </c>
      <c r="Q405" s="2">
        <f t="shared" si="172"/>
        <v>0.17915665458519847</v>
      </c>
      <c r="R405" s="2">
        <f t="shared" si="173"/>
        <v>3.4170999654432488E-2</v>
      </c>
      <c r="S405" s="1">
        <v>27295</v>
      </c>
      <c r="T405" s="1">
        <v>70593</v>
      </c>
      <c r="U405" s="1">
        <v>22293</v>
      </c>
      <c r="V405" s="1">
        <v>333</v>
      </c>
      <c r="W405" s="1">
        <v>49</v>
      </c>
      <c r="X405" s="1">
        <f t="shared" si="164"/>
        <v>55</v>
      </c>
      <c r="Y405" s="1">
        <v>39</v>
      </c>
      <c r="AB405" s="1">
        <v>33</v>
      </c>
      <c r="AD405">
        <v>3</v>
      </c>
      <c r="AE405" s="1">
        <v>9</v>
      </c>
      <c r="AI405" s="1">
        <v>3272</v>
      </c>
      <c r="AK405" s="1">
        <v>459</v>
      </c>
      <c r="AS405" t="s">
        <v>1647</v>
      </c>
      <c r="AT405" t="s">
        <v>367</v>
      </c>
      <c r="AW405" s="31">
        <v>12</v>
      </c>
      <c r="AX405" s="33">
        <v>113</v>
      </c>
      <c r="AY405" s="36">
        <f t="shared" si="174"/>
        <v>12113</v>
      </c>
      <c r="BA405" s="7" t="s">
        <v>31</v>
      </c>
      <c r="BS405">
        <v>6</v>
      </c>
      <c r="BT405">
        <v>0</v>
      </c>
      <c r="BU405">
        <v>2</v>
      </c>
      <c r="BV405">
        <v>1</v>
      </c>
      <c r="BW405">
        <v>46</v>
      </c>
    </row>
    <row r="406" spans="1:75" hidden="1" outlineLevel="1">
      <c r="A406" t="s">
        <v>2333</v>
      </c>
      <c r="B406" t="s">
        <v>367</v>
      </c>
      <c r="C406" s="21">
        <v>396962</v>
      </c>
      <c r="G406" s="1">
        <f t="shared" si="163"/>
        <v>277296</v>
      </c>
      <c r="H406" s="1">
        <v>163427</v>
      </c>
      <c r="I406" s="1">
        <v>158317</v>
      </c>
      <c r="J406" s="2" t="str">
        <f t="shared" si="165"/>
        <v/>
      </c>
      <c r="K406" s="2" t="str">
        <f t="shared" si="166"/>
        <v/>
      </c>
      <c r="L406" s="50">
        <f t="shared" si="167"/>
        <v>2</v>
      </c>
      <c r="M406" s="9">
        <f t="shared" si="168"/>
        <v>1</v>
      </c>
      <c r="N406" s="8">
        <f t="shared" si="169"/>
        <v>3</v>
      </c>
      <c r="O406" s="2">
        <f t="shared" si="170"/>
        <v>0.3085475448618083</v>
      </c>
      <c r="P406" s="2">
        <f t="shared" si="171"/>
        <v>0.42757198084357512</v>
      </c>
      <c r="Q406" s="2">
        <f t="shared" si="172"/>
        <v>0.23068850614505798</v>
      </c>
      <c r="R406" s="2">
        <f t="shared" si="173"/>
        <v>3.3191968149558659E-2</v>
      </c>
      <c r="S406" s="1">
        <v>85559</v>
      </c>
      <c r="T406" s="1">
        <v>118564</v>
      </c>
      <c r="U406" s="1">
        <v>63969</v>
      </c>
      <c r="V406" s="1">
        <v>587</v>
      </c>
      <c r="W406" s="1">
        <v>253</v>
      </c>
      <c r="X406" s="1">
        <f t="shared" si="164"/>
        <v>42</v>
      </c>
      <c r="Y406" s="1">
        <v>37</v>
      </c>
      <c r="AB406" s="1">
        <v>22</v>
      </c>
      <c r="AD406">
        <v>0</v>
      </c>
      <c r="AE406" s="1">
        <v>11</v>
      </c>
      <c r="AI406" s="1">
        <v>7225</v>
      </c>
      <c r="AK406" s="1">
        <v>1027</v>
      </c>
      <c r="AS406" t="s">
        <v>2333</v>
      </c>
      <c r="AT406" t="s">
        <v>367</v>
      </c>
      <c r="AW406" s="31">
        <v>12</v>
      </c>
      <c r="AX406" s="33">
        <v>115</v>
      </c>
      <c r="AY406" s="36">
        <f t="shared" si="174"/>
        <v>12115</v>
      </c>
      <c r="BA406" s="7" t="s">
        <v>31</v>
      </c>
      <c r="BS406">
        <v>9</v>
      </c>
      <c r="BT406">
        <v>2</v>
      </c>
      <c r="BU406">
        <v>0</v>
      </c>
      <c r="BV406">
        <v>5</v>
      </c>
      <c r="BW406">
        <v>26</v>
      </c>
    </row>
    <row r="407" spans="1:75" hidden="1" outlineLevel="1">
      <c r="A407" t="s">
        <v>1083</v>
      </c>
      <c r="B407" t="s">
        <v>367</v>
      </c>
      <c r="C407" s="21">
        <v>442516</v>
      </c>
      <c r="G407" s="1">
        <f t="shared" si="163"/>
        <v>266005</v>
      </c>
      <c r="H407" s="1">
        <v>147384</v>
      </c>
      <c r="I407" s="1">
        <v>141879</v>
      </c>
      <c r="J407" s="2" t="str">
        <f t="shared" si="165"/>
        <v/>
      </c>
      <c r="K407" s="2" t="str">
        <f t="shared" si="166"/>
        <v/>
      </c>
      <c r="L407" s="50">
        <f t="shared" si="167"/>
        <v>2</v>
      </c>
      <c r="M407" s="9">
        <f t="shared" si="168"/>
        <v>1</v>
      </c>
      <c r="N407" s="8">
        <f t="shared" si="169"/>
        <v>3</v>
      </c>
      <c r="O407" s="2">
        <f t="shared" si="170"/>
        <v>0.33128324655551589</v>
      </c>
      <c r="P407" s="2">
        <f t="shared" si="171"/>
        <v>0.3956466983703314</v>
      </c>
      <c r="Q407" s="2">
        <f t="shared" si="172"/>
        <v>0.24446532959906769</v>
      </c>
      <c r="R407" s="2">
        <f t="shared" si="173"/>
        <v>2.8604725475085024E-2</v>
      </c>
      <c r="S407" s="1">
        <v>88123</v>
      </c>
      <c r="T407" s="1">
        <v>105244</v>
      </c>
      <c r="U407" s="1">
        <v>65029</v>
      </c>
      <c r="V407" s="1">
        <v>762</v>
      </c>
      <c r="W407" s="1">
        <v>136</v>
      </c>
      <c r="X407" s="1">
        <f t="shared" si="164"/>
        <v>26</v>
      </c>
      <c r="Y407" s="1">
        <v>35</v>
      </c>
      <c r="AB407" s="1">
        <v>23</v>
      </c>
      <c r="AD407">
        <v>1</v>
      </c>
      <c r="AE407" s="1">
        <v>3</v>
      </c>
      <c r="AI407" s="1">
        <v>5698</v>
      </c>
      <c r="AK407" s="1">
        <v>925</v>
      </c>
      <c r="AS407" t="s">
        <v>1083</v>
      </c>
      <c r="AT407" t="s">
        <v>367</v>
      </c>
      <c r="AW407" s="31">
        <v>12</v>
      </c>
      <c r="AX407" s="33">
        <v>117</v>
      </c>
      <c r="AY407" s="36">
        <f t="shared" si="174"/>
        <v>12117</v>
      </c>
      <c r="BA407" s="7" t="s">
        <v>31</v>
      </c>
      <c r="BS407">
        <v>1</v>
      </c>
      <c r="BT407">
        <v>2</v>
      </c>
      <c r="BU407">
        <v>2</v>
      </c>
      <c r="BV407">
        <v>1</v>
      </c>
      <c r="BW407">
        <v>20</v>
      </c>
    </row>
    <row r="408" spans="1:75" hidden="1" outlineLevel="1">
      <c r="A408" t="s">
        <v>782</v>
      </c>
      <c r="B408" t="s">
        <v>367</v>
      </c>
      <c r="C408" s="21">
        <v>114350</v>
      </c>
      <c r="G408" s="1">
        <f t="shared" si="163"/>
        <v>82603</v>
      </c>
      <c r="H408" s="1">
        <v>55688</v>
      </c>
      <c r="I408" s="1">
        <v>53492</v>
      </c>
      <c r="J408" s="2" t="str">
        <f t="shared" si="165"/>
        <v/>
      </c>
      <c r="K408" s="2" t="str">
        <f t="shared" si="166"/>
        <v/>
      </c>
      <c r="L408" s="50">
        <f t="shared" si="167"/>
        <v>2</v>
      </c>
      <c r="M408" s="9">
        <f t="shared" si="168"/>
        <v>1</v>
      </c>
      <c r="N408" s="8">
        <f t="shared" si="169"/>
        <v>3</v>
      </c>
      <c r="O408" s="2">
        <f t="shared" si="170"/>
        <v>0.28910572255244965</v>
      </c>
      <c r="P408" s="2">
        <f t="shared" si="171"/>
        <v>0.50055082745178747</v>
      </c>
      <c r="Q408" s="2">
        <f t="shared" si="172"/>
        <v>0.16282701596794305</v>
      </c>
      <c r="R408" s="2">
        <f t="shared" si="173"/>
        <v>4.7516434027819882E-2</v>
      </c>
      <c r="S408" s="1">
        <v>23881</v>
      </c>
      <c r="T408" s="1">
        <v>41347</v>
      </c>
      <c r="U408" s="1">
        <v>13450</v>
      </c>
      <c r="V408" s="1">
        <v>102</v>
      </c>
      <c r="W408" s="1">
        <v>18</v>
      </c>
      <c r="X408" s="1">
        <f t="shared" si="164"/>
        <v>16</v>
      </c>
      <c r="Y408" s="1">
        <v>9</v>
      </c>
      <c r="AB408" s="1">
        <v>5</v>
      </c>
      <c r="AD408">
        <v>0</v>
      </c>
      <c r="AE408" s="1">
        <v>0</v>
      </c>
      <c r="AI408" s="1">
        <v>3100</v>
      </c>
      <c r="AK408" s="1">
        <v>675</v>
      </c>
      <c r="AS408" t="s">
        <v>782</v>
      </c>
      <c r="AT408" t="s">
        <v>367</v>
      </c>
      <c r="AW408" s="31">
        <v>12</v>
      </c>
      <c r="AX408" s="33">
        <v>119</v>
      </c>
      <c r="AY408" s="36">
        <f t="shared" si="174"/>
        <v>12119</v>
      </c>
      <c r="BA408" s="7" t="s">
        <v>31</v>
      </c>
      <c r="BS408">
        <v>3</v>
      </c>
      <c r="BT408">
        <v>0</v>
      </c>
      <c r="BU408">
        <v>0</v>
      </c>
      <c r="BV408">
        <v>0</v>
      </c>
      <c r="BW408">
        <v>13</v>
      </c>
    </row>
    <row r="409" spans="1:75" hidden="1" outlineLevel="1">
      <c r="A409" t="s">
        <v>2850</v>
      </c>
      <c r="B409" t="s">
        <v>367</v>
      </c>
      <c r="C409" s="21">
        <v>44022</v>
      </c>
      <c r="G409" s="1">
        <f t="shared" si="163"/>
        <v>25049</v>
      </c>
      <c r="H409" s="1">
        <v>12905</v>
      </c>
      <c r="I409" s="1">
        <v>12727</v>
      </c>
      <c r="J409" s="2" t="str">
        <f t="shared" si="165"/>
        <v/>
      </c>
      <c r="K409" s="2" t="str">
        <f t="shared" si="166"/>
        <v/>
      </c>
      <c r="L409" s="50">
        <f t="shared" si="167"/>
        <v>1</v>
      </c>
      <c r="M409" s="9">
        <f t="shared" si="168"/>
        <v>2</v>
      </c>
      <c r="N409" s="8">
        <f t="shared" si="169"/>
        <v>3</v>
      </c>
      <c r="O409" s="2">
        <f t="shared" si="170"/>
        <v>0.47906104036089264</v>
      </c>
      <c r="P409" s="2">
        <f t="shared" si="171"/>
        <v>0.37035410595233342</v>
      </c>
      <c r="Q409" s="2">
        <f t="shared" si="172"/>
        <v>0.10762904706774722</v>
      </c>
      <c r="R409" s="2">
        <f t="shared" si="173"/>
        <v>4.2955806619026773E-2</v>
      </c>
      <c r="S409" s="1">
        <v>12000</v>
      </c>
      <c r="T409" s="1">
        <v>9277</v>
      </c>
      <c r="U409" s="1">
        <v>2696</v>
      </c>
      <c r="V409" s="1">
        <v>48</v>
      </c>
      <c r="W409" s="1">
        <v>9</v>
      </c>
      <c r="X409" s="1">
        <f t="shared" si="164"/>
        <v>9</v>
      </c>
      <c r="Y409" s="1">
        <v>5</v>
      </c>
      <c r="AB409" s="1">
        <v>13</v>
      </c>
      <c r="AD409">
        <v>0</v>
      </c>
      <c r="AE409" s="1">
        <v>2</v>
      </c>
      <c r="AI409" s="1">
        <v>820</v>
      </c>
      <c r="AK409" s="1">
        <v>170</v>
      </c>
      <c r="AS409" t="s">
        <v>2850</v>
      </c>
      <c r="AT409" t="s">
        <v>367</v>
      </c>
      <c r="AW409" s="31">
        <v>12</v>
      </c>
      <c r="AX409" s="33">
        <v>121</v>
      </c>
      <c r="AY409" s="36">
        <f t="shared" si="174"/>
        <v>12121</v>
      </c>
      <c r="BA409" s="7" t="s">
        <v>31</v>
      </c>
      <c r="BS409">
        <v>3</v>
      </c>
      <c r="BT409">
        <v>0</v>
      </c>
      <c r="BU409">
        <v>1</v>
      </c>
      <c r="BV409">
        <v>0</v>
      </c>
      <c r="BW409">
        <v>5</v>
      </c>
    </row>
    <row r="410" spans="1:75" hidden="1" outlineLevel="1">
      <c r="A410" t="s">
        <v>2976</v>
      </c>
      <c r="B410" t="s">
        <v>367</v>
      </c>
      <c r="C410" s="21">
        <v>22582</v>
      </c>
      <c r="G410" s="1">
        <f t="shared" si="163"/>
        <v>12109</v>
      </c>
      <c r="H410" s="1">
        <v>6764</v>
      </c>
      <c r="I410" s="1">
        <v>6686</v>
      </c>
      <c r="J410" s="2" t="str">
        <f t="shared" si="165"/>
        <v/>
      </c>
      <c r="K410" s="2" t="str">
        <f t="shared" si="166"/>
        <v/>
      </c>
      <c r="L410" s="50">
        <f t="shared" si="167"/>
        <v>1</v>
      </c>
      <c r="M410" s="9">
        <f t="shared" si="168"/>
        <v>2</v>
      </c>
      <c r="N410" s="8">
        <f t="shared" si="169"/>
        <v>3</v>
      </c>
      <c r="O410" s="2">
        <f t="shared" si="170"/>
        <v>0.63366091337022046</v>
      </c>
      <c r="P410" s="2">
        <f t="shared" si="171"/>
        <v>0.2747543149723346</v>
      </c>
      <c r="Q410" s="2">
        <f t="shared" si="172"/>
        <v>7.0360888595259727E-2</v>
      </c>
      <c r="R410" s="2">
        <f t="shared" si="173"/>
        <v>2.1223883062185214E-2</v>
      </c>
      <c r="S410" s="1">
        <v>7673</v>
      </c>
      <c r="T410" s="1">
        <v>3327</v>
      </c>
      <c r="U410" s="1">
        <v>852</v>
      </c>
      <c r="V410" s="1">
        <v>17</v>
      </c>
      <c r="W410" s="1">
        <v>2</v>
      </c>
      <c r="X410" s="1">
        <f t="shared" si="164"/>
        <v>6</v>
      </c>
      <c r="Y410" s="1">
        <v>2</v>
      </c>
      <c r="AB410" s="1">
        <v>15</v>
      </c>
      <c r="AD410">
        <v>0</v>
      </c>
      <c r="AE410" s="1">
        <v>0</v>
      </c>
      <c r="AI410" s="1">
        <v>181</v>
      </c>
      <c r="AK410" s="1">
        <v>34</v>
      </c>
      <c r="AS410" t="s">
        <v>2976</v>
      </c>
      <c r="AT410" t="s">
        <v>367</v>
      </c>
      <c r="AW410" s="31">
        <v>12</v>
      </c>
      <c r="AX410" s="33">
        <v>123</v>
      </c>
      <c r="AY410" s="36">
        <f t="shared" si="174"/>
        <v>12123</v>
      </c>
      <c r="BA410" s="7" t="s">
        <v>31</v>
      </c>
      <c r="BS410">
        <v>0</v>
      </c>
      <c r="BT410">
        <v>0</v>
      </c>
      <c r="BU410">
        <v>0</v>
      </c>
      <c r="BV410">
        <v>0</v>
      </c>
      <c r="BW410">
        <v>6</v>
      </c>
    </row>
    <row r="411" spans="1:75" hidden="1" outlineLevel="1">
      <c r="A411" t="s">
        <v>2649</v>
      </c>
      <c r="B411" t="s">
        <v>367</v>
      </c>
      <c r="C411" s="21">
        <v>15190</v>
      </c>
      <c r="G411" s="1">
        <f t="shared" si="163"/>
        <v>7171</v>
      </c>
      <c r="H411" s="1">
        <v>5167</v>
      </c>
      <c r="I411" s="1">
        <v>5027</v>
      </c>
      <c r="J411" s="2" t="str">
        <f t="shared" si="165"/>
        <v/>
      </c>
      <c r="K411" s="2" t="str">
        <f t="shared" si="166"/>
        <v/>
      </c>
      <c r="L411" s="50">
        <f t="shared" si="167"/>
        <v>1</v>
      </c>
      <c r="M411" s="9">
        <f t="shared" si="168"/>
        <v>2</v>
      </c>
      <c r="N411" s="8">
        <f t="shared" si="169"/>
        <v>3</v>
      </c>
      <c r="O411" s="2">
        <f t="shared" si="170"/>
        <v>0.560033468135546</v>
      </c>
      <c r="P411" s="2">
        <f t="shared" si="171"/>
        <v>0.33900432296750804</v>
      </c>
      <c r="Q411" s="2">
        <f t="shared" si="172"/>
        <v>8.3670338864872407E-2</v>
      </c>
      <c r="R411" s="2">
        <f t="shared" si="173"/>
        <v>1.7291870032073553E-2</v>
      </c>
      <c r="S411" s="1">
        <v>4016</v>
      </c>
      <c r="T411" s="1">
        <v>2431</v>
      </c>
      <c r="U411" s="1">
        <v>600</v>
      </c>
      <c r="V411" s="1">
        <v>2</v>
      </c>
      <c r="W411" s="1">
        <v>2</v>
      </c>
      <c r="X411" s="1">
        <f t="shared" si="164"/>
        <v>0</v>
      </c>
      <c r="Y411" s="1">
        <v>0</v>
      </c>
      <c r="AB411" s="1">
        <v>1</v>
      </c>
      <c r="AD411">
        <v>0</v>
      </c>
      <c r="AE411" s="1">
        <v>0</v>
      </c>
      <c r="AI411" s="1">
        <v>96</v>
      </c>
      <c r="AK411" s="1">
        <v>23</v>
      </c>
      <c r="AS411" t="s">
        <v>2649</v>
      </c>
      <c r="AT411" t="s">
        <v>367</v>
      </c>
      <c r="AW411" s="31">
        <v>12</v>
      </c>
      <c r="AX411" s="33">
        <v>125</v>
      </c>
      <c r="AY411" s="36">
        <f t="shared" si="174"/>
        <v>12125</v>
      </c>
      <c r="BA411" s="7" t="s">
        <v>31</v>
      </c>
      <c r="BS411">
        <v>0</v>
      </c>
      <c r="BT411">
        <v>0</v>
      </c>
      <c r="BU411">
        <v>0</v>
      </c>
      <c r="BV411">
        <v>0</v>
      </c>
      <c r="BW411">
        <v>0</v>
      </c>
    </row>
    <row r="412" spans="1:75" hidden="1" outlineLevel="1">
      <c r="A412" t="s">
        <v>2450</v>
      </c>
      <c r="B412" t="s">
        <v>367</v>
      </c>
      <c r="C412" s="21">
        <v>507531</v>
      </c>
      <c r="G412" s="1">
        <f t="shared" si="163"/>
        <v>330613</v>
      </c>
      <c r="H412" s="1">
        <v>178442</v>
      </c>
      <c r="I412" s="1">
        <v>170502</v>
      </c>
      <c r="J412" s="2" t="str">
        <f t="shared" si="165"/>
        <v/>
      </c>
      <c r="K412" s="2" t="str">
        <f t="shared" si="166"/>
        <v/>
      </c>
      <c r="L412" s="50">
        <f t="shared" si="167"/>
        <v>1</v>
      </c>
      <c r="M412" s="9">
        <f t="shared" si="168"/>
        <v>2</v>
      </c>
      <c r="N412" s="8">
        <f t="shared" si="169"/>
        <v>3</v>
      </c>
      <c r="O412" s="2">
        <f t="shared" si="170"/>
        <v>0.37157038591948893</v>
      </c>
      <c r="P412" s="2">
        <f t="shared" si="171"/>
        <v>0.33767879665953848</v>
      </c>
      <c r="Q412" s="2">
        <f t="shared" si="172"/>
        <v>0.25561003348325684</v>
      </c>
      <c r="R412" s="2">
        <f t="shared" si="173"/>
        <v>3.5140783937715692E-2</v>
      </c>
      <c r="S412" s="1">
        <v>122846</v>
      </c>
      <c r="T412" s="1">
        <v>111641</v>
      </c>
      <c r="U412" s="1">
        <v>84508</v>
      </c>
      <c r="V412" s="1">
        <v>761</v>
      </c>
      <c r="W412" s="1">
        <v>161</v>
      </c>
      <c r="X412" s="1">
        <f t="shared" si="164"/>
        <v>64</v>
      </c>
      <c r="Y412" s="1">
        <v>56</v>
      </c>
      <c r="AB412" s="1">
        <v>24</v>
      </c>
      <c r="AD412">
        <v>2</v>
      </c>
      <c r="AE412" s="1">
        <v>17</v>
      </c>
      <c r="AI412" s="1">
        <v>9199</v>
      </c>
      <c r="AK412" s="1">
        <v>1334</v>
      </c>
      <c r="AS412" t="s">
        <v>2450</v>
      </c>
      <c r="AT412" t="s">
        <v>367</v>
      </c>
      <c r="AW412" s="31">
        <v>12</v>
      </c>
      <c r="AX412" s="33">
        <v>127</v>
      </c>
      <c r="AY412" s="36">
        <f t="shared" si="174"/>
        <v>12127</v>
      </c>
      <c r="BA412" s="7" t="s">
        <v>31</v>
      </c>
      <c r="BS412">
        <v>16</v>
      </c>
      <c r="BT412">
        <v>5</v>
      </c>
      <c r="BU412">
        <v>2</v>
      </c>
      <c r="BV412">
        <v>4</v>
      </c>
      <c r="BW412">
        <v>37</v>
      </c>
    </row>
    <row r="413" spans="1:75" hidden="1" outlineLevel="1">
      <c r="A413" t="s">
        <v>2203</v>
      </c>
      <c r="B413" t="s">
        <v>367</v>
      </c>
      <c r="C413" s="21">
        <v>31432</v>
      </c>
      <c r="G413" s="1">
        <f t="shared" si="163"/>
        <v>18817</v>
      </c>
      <c r="H413" s="1">
        <v>11677</v>
      </c>
      <c r="I413" s="1">
        <v>11515</v>
      </c>
      <c r="J413" s="2" t="str">
        <f t="shared" ref="J413:J416" si="175">IF(D413&gt;0,I413/D413,"")</f>
        <v/>
      </c>
      <c r="K413" s="2" t="str">
        <f t="shared" si="166"/>
        <v/>
      </c>
      <c r="L413" s="50">
        <f t="shared" si="167"/>
        <v>1</v>
      </c>
      <c r="M413" s="9">
        <f t="shared" si="168"/>
        <v>2</v>
      </c>
      <c r="N413" s="8">
        <f t="shared" si="169"/>
        <v>3</v>
      </c>
      <c r="O413" s="2">
        <f t="shared" si="170"/>
        <v>0.50390604240846049</v>
      </c>
      <c r="P413" s="2">
        <f t="shared" si="171"/>
        <v>0.33214646330445874</v>
      </c>
      <c r="Q413" s="2">
        <f t="shared" si="172"/>
        <v>0.13126428229792209</v>
      </c>
      <c r="R413" s="2">
        <f t="shared" ref="R413:R416" si="176">IF(SUM($S413:$AO413)=0,"-",(1-O413-P413-Q413))</f>
        <v>3.2683211989158689E-2</v>
      </c>
      <c r="S413" s="1">
        <v>9482</v>
      </c>
      <c r="T413" s="1">
        <v>6250</v>
      </c>
      <c r="U413" s="1">
        <v>2470</v>
      </c>
      <c r="V413" s="1">
        <v>33</v>
      </c>
      <c r="W413" s="1">
        <v>7</v>
      </c>
      <c r="X413" s="1">
        <f t="shared" si="164"/>
        <v>5</v>
      </c>
      <c r="Y413" s="1">
        <v>2</v>
      </c>
      <c r="AB413" s="1">
        <v>4</v>
      </c>
      <c r="AD413">
        <v>0</v>
      </c>
      <c r="AE413" s="1">
        <v>0</v>
      </c>
      <c r="AI413" s="1">
        <v>455</v>
      </c>
      <c r="AK413" s="1">
        <v>109</v>
      </c>
      <c r="AS413" t="s">
        <v>2203</v>
      </c>
      <c r="AT413" t="s">
        <v>367</v>
      </c>
      <c r="AW413" s="31">
        <v>12</v>
      </c>
      <c r="AX413" s="33">
        <v>129</v>
      </c>
      <c r="AY413" s="36">
        <f t="shared" ref="AY413:AY415" si="177">1000*AW413+AX413</f>
        <v>12129</v>
      </c>
      <c r="BA413" s="7" t="s">
        <v>31</v>
      </c>
      <c r="BS413">
        <v>2</v>
      </c>
      <c r="BT413">
        <v>0</v>
      </c>
      <c r="BU413">
        <v>0</v>
      </c>
      <c r="BV413">
        <v>0</v>
      </c>
      <c r="BW413">
        <v>3</v>
      </c>
    </row>
    <row r="414" spans="1:75" hidden="1" outlineLevel="1">
      <c r="A414" t="s">
        <v>2085</v>
      </c>
      <c r="B414" t="s">
        <v>367</v>
      </c>
      <c r="C414" s="21">
        <v>61530</v>
      </c>
      <c r="G414" s="1">
        <f t="shared" ref="G414:G415" si="178">SUM(S414:AP414)</f>
        <v>41778</v>
      </c>
      <c r="H414" s="1">
        <v>20594</v>
      </c>
      <c r="I414" s="1">
        <v>20281</v>
      </c>
      <c r="J414" s="2" t="str">
        <f t="shared" si="175"/>
        <v/>
      </c>
      <c r="K414" s="2" t="str">
        <f t="shared" si="166"/>
        <v/>
      </c>
      <c r="L414" s="50">
        <f t="shared" si="167"/>
        <v>2</v>
      </c>
      <c r="M414" s="9">
        <f t="shared" si="168"/>
        <v>1</v>
      </c>
      <c r="N414" s="8">
        <f t="shared" si="169"/>
        <v>3</v>
      </c>
      <c r="O414" s="2">
        <f t="shared" si="170"/>
        <v>0.24316625975393749</v>
      </c>
      <c r="P414" s="2">
        <f t="shared" si="171"/>
        <v>0.55421513715352577</v>
      </c>
      <c r="Q414" s="2">
        <f t="shared" si="172"/>
        <v>0.18093254823112642</v>
      </c>
      <c r="R414" s="2">
        <f t="shared" si="176"/>
        <v>2.1686054861410342E-2</v>
      </c>
      <c r="S414" s="1">
        <v>10159</v>
      </c>
      <c r="T414" s="1">
        <v>23154</v>
      </c>
      <c r="U414" s="1">
        <v>7559</v>
      </c>
      <c r="V414" s="1">
        <v>109</v>
      </c>
      <c r="W414" s="1">
        <v>15</v>
      </c>
      <c r="X414" s="1">
        <f t="shared" ref="X414:X415" si="179">SUM(BS414:BX414)</f>
        <v>19</v>
      </c>
      <c r="Y414" s="1">
        <v>7</v>
      </c>
      <c r="AB414" s="1">
        <v>8</v>
      </c>
      <c r="AD414">
        <v>0</v>
      </c>
      <c r="AE414" s="1">
        <v>1</v>
      </c>
      <c r="AI414" s="1">
        <v>624</v>
      </c>
      <c r="AK414" s="1">
        <v>123</v>
      </c>
      <c r="AS414" t="s">
        <v>2085</v>
      </c>
      <c r="AT414" t="s">
        <v>367</v>
      </c>
      <c r="AW414" s="31">
        <v>12</v>
      </c>
      <c r="AX414" s="33">
        <v>131</v>
      </c>
      <c r="AY414" s="36">
        <f t="shared" si="177"/>
        <v>12131</v>
      </c>
      <c r="BA414" s="7" t="s">
        <v>31</v>
      </c>
      <c r="BS414">
        <v>0</v>
      </c>
      <c r="BT414">
        <v>0</v>
      </c>
      <c r="BU414">
        <v>1</v>
      </c>
      <c r="BV414">
        <v>0</v>
      </c>
      <c r="BW414">
        <v>18</v>
      </c>
    </row>
    <row r="415" spans="1:75" hidden="1" outlineLevel="1">
      <c r="A415" t="s">
        <v>2086</v>
      </c>
      <c r="B415" t="s">
        <v>367</v>
      </c>
      <c r="C415" s="21">
        <v>24451</v>
      </c>
      <c r="G415" s="1">
        <f t="shared" si="178"/>
        <v>14473</v>
      </c>
      <c r="H415" s="1">
        <v>8371</v>
      </c>
      <c r="I415" s="1">
        <v>8193</v>
      </c>
      <c r="J415" s="2" t="str">
        <f t="shared" si="175"/>
        <v/>
      </c>
      <c r="K415" s="2" t="str">
        <f t="shared" si="166"/>
        <v/>
      </c>
      <c r="L415" s="50">
        <f t="shared" si="167"/>
        <v>1</v>
      </c>
      <c r="M415" s="9">
        <f t="shared" si="168"/>
        <v>2</v>
      </c>
      <c r="N415" s="8">
        <f t="shared" si="169"/>
        <v>3</v>
      </c>
      <c r="O415" s="2">
        <f t="shared" si="170"/>
        <v>0.45146134180888553</v>
      </c>
      <c r="P415" s="2">
        <f t="shared" si="171"/>
        <v>0.42852207558902783</v>
      </c>
      <c r="Q415" s="2">
        <f t="shared" si="172"/>
        <v>0.10523042907482899</v>
      </c>
      <c r="R415" s="2">
        <f t="shared" si="176"/>
        <v>1.4786153527257651E-2</v>
      </c>
      <c r="S415" s="1">
        <v>6534</v>
      </c>
      <c r="T415" s="1">
        <v>6202</v>
      </c>
      <c r="U415" s="1">
        <v>1523</v>
      </c>
      <c r="V415" s="1">
        <v>31</v>
      </c>
      <c r="W415" s="1">
        <v>3</v>
      </c>
      <c r="X415" s="1">
        <f t="shared" si="179"/>
        <v>3</v>
      </c>
      <c r="Y415" s="1">
        <v>4</v>
      </c>
      <c r="AB415" s="1">
        <v>1</v>
      </c>
      <c r="AD415">
        <v>0</v>
      </c>
      <c r="AE415" s="1">
        <v>1</v>
      </c>
      <c r="AI415" s="1">
        <v>133</v>
      </c>
      <c r="AK415" s="1">
        <v>38</v>
      </c>
      <c r="AS415" t="s">
        <v>2086</v>
      </c>
      <c r="AT415" t="s">
        <v>367</v>
      </c>
      <c r="AW415" s="31">
        <v>12</v>
      </c>
      <c r="AX415" s="33">
        <v>133</v>
      </c>
      <c r="AY415" s="36">
        <f t="shared" si="177"/>
        <v>12133</v>
      </c>
      <c r="BA415" s="7" t="s">
        <v>31</v>
      </c>
      <c r="BS415">
        <v>2</v>
      </c>
      <c r="BT415">
        <v>0</v>
      </c>
      <c r="BU415">
        <v>0</v>
      </c>
      <c r="BV415">
        <v>0</v>
      </c>
      <c r="BW415">
        <v>1</v>
      </c>
    </row>
    <row r="416" spans="1:75" collapsed="1">
      <c r="A416" t="s">
        <v>331</v>
      </c>
      <c r="B416" t="s">
        <v>2342</v>
      </c>
      <c r="C416" s="1">
        <f>SUM(C349:C415)</f>
        <v>19893297</v>
      </c>
      <c r="D416" s="69">
        <v>15414000</v>
      </c>
      <c r="E416" s="69">
        <v>13879000</v>
      </c>
      <c r="F416" s="1">
        <f>SUM(F349:F415)</f>
        <v>0</v>
      </c>
      <c r="G416" s="1">
        <f>SUM(G349:G415)</f>
        <v>11931533</v>
      </c>
      <c r="H416" s="1">
        <f>SUM(H349:H415)</f>
        <v>6027674</v>
      </c>
      <c r="I416" s="1">
        <v>4998555</v>
      </c>
      <c r="J416" s="2">
        <f t="shared" si="175"/>
        <v>0.32428668742701439</v>
      </c>
      <c r="K416" s="2" t="str">
        <f t="shared" si="166"/>
        <v/>
      </c>
      <c r="L416" s="50">
        <f t="shared" si="167"/>
        <v>1</v>
      </c>
      <c r="M416" s="9">
        <f t="shared" si="168"/>
        <v>2</v>
      </c>
      <c r="N416" s="8">
        <f t="shared" si="169"/>
        <v>3</v>
      </c>
      <c r="O416" s="2">
        <f t="shared" si="170"/>
        <v>0.38789466533763933</v>
      </c>
      <c r="P416" s="2">
        <f t="shared" si="171"/>
        <v>0.34968113485500985</v>
      </c>
      <c r="Q416" s="2">
        <f t="shared" si="172"/>
        <v>0.23287426686914414</v>
      </c>
      <c r="R416" s="2">
        <f t="shared" si="176"/>
        <v>2.9549932938206624E-2</v>
      </c>
      <c r="S416" s="1">
        <f t="shared" ref="S416:W416" si="180">SUM(S349:S415)</f>
        <v>4628178</v>
      </c>
      <c r="T416" s="1">
        <f t="shared" si="180"/>
        <v>4172232</v>
      </c>
      <c r="U416" s="1">
        <f t="shared" si="180"/>
        <v>2778547</v>
      </c>
      <c r="V416" s="1">
        <f t="shared" si="180"/>
        <v>23665</v>
      </c>
      <c r="W416" s="1">
        <f t="shared" si="180"/>
        <v>5901</v>
      </c>
      <c r="X416" s="1">
        <f>SUM(X349:X415)</f>
        <v>2275</v>
      </c>
      <c r="Y416" s="1">
        <f>SUM(Y349:Y415)</f>
        <v>1717</v>
      </c>
      <c r="AB416" s="1">
        <f>SUM(AB349:AB415)</f>
        <v>1142</v>
      </c>
      <c r="AD416">
        <f t="shared" ref="AD416" si="181">SUM(AD349:AD415)</f>
        <v>100</v>
      </c>
      <c r="AE416" s="1">
        <f>SUM(AE349:AE415)</f>
        <v>306</v>
      </c>
      <c r="AI416" s="1">
        <f>SUM(AI349:AI415)</f>
        <v>268358</v>
      </c>
      <c r="AK416" s="1">
        <f>SUM(AK349:AK415)</f>
        <v>49112</v>
      </c>
      <c r="AS416" t="s">
        <v>331</v>
      </c>
      <c r="AT416" t="s">
        <v>2342</v>
      </c>
      <c r="AW416" s="31">
        <v>12</v>
      </c>
      <c r="AX416" s="33"/>
      <c r="AY416" s="31">
        <v>12</v>
      </c>
      <c r="BA416" s="7" t="s">
        <v>2145</v>
      </c>
      <c r="BS416">
        <f>SUM(BS349:BS415)</f>
        <v>607</v>
      </c>
      <c r="BT416">
        <f t="shared" ref="BT416" si="182">SUM(BT349:BT415)</f>
        <v>191</v>
      </c>
      <c r="BU416">
        <f t="shared" ref="BU416:BW416" si="183">SUM(BU349:BU415)</f>
        <v>86</v>
      </c>
      <c r="BV416">
        <f t="shared" si="183"/>
        <v>127</v>
      </c>
      <c r="BW416">
        <f t="shared" si="183"/>
        <v>1264</v>
      </c>
    </row>
    <row r="417" spans="1:53">
      <c r="C417" s="21"/>
      <c r="J417" s="2"/>
      <c r="K417" s="2"/>
      <c r="L417" s="50"/>
      <c r="M417" s="9"/>
      <c r="N417" s="8"/>
      <c r="AW417" s="31"/>
      <c r="AX417" s="33"/>
      <c r="AY417" s="36"/>
    </row>
    <row r="418" spans="1:53" hidden="1" outlineLevel="1">
      <c r="A418" t="s">
        <v>2716</v>
      </c>
      <c r="B418" t="s">
        <v>2898</v>
      </c>
      <c r="C418" s="21">
        <v>18540</v>
      </c>
      <c r="F418" s="1">
        <v>10682</v>
      </c>
      <c r="H418" s="21">
        <v>4532</v>
      </c>
      <c r="I418" s="1">
        <v>4443</v>
      </c>
      <c r="J418" s="2" t="str">
        <f t="shared" ref="J418:J449" si="184">IF(D418&gt;0,I418/D418,"")</f>
        <v/>
      </c>
      <c r="K418" s="2">
        <f t="shared" ref="K418:K449" si="185">IF(F418&gt;0,I418/F418,"")</f>
        <v>0.41593334581539038</v>
      </c>
      <c r="L418" s="50" t="str">
        <f t="shared" ref="L418:L433" si="186">IF(S418&gt;0,RANK(S418,$S418:$AP418),"")</f>
        <v/>
      </c>
      <c r="M418" s="9" t="str">
        <f t="shared" ref="M418:M433" si="187">IF(T418&gt;0,RANK(T418,$S418:$AP418),"")</f>
        <v/>
      </c>
      <c r="N418" s="8" t="str">
        <f t="shared" ref="N418:N433" si="188">IF(U418&gt;0,RANK(U418,$S418:$AP418),"")</f>
        <v/>
      </c>
      <c r="O418" s="2" t="str">
        <f t="shared" ref="O418:O449" si="189">IF(SUM($S418:$AO418)=0,"-",S418/SUM($S418:$AO418))</f>
        <v>-</v>
      </c>
      <c r="P418" s="2" t="str">
        <f t="shared" ref="P418:P449" si="190">IF(SUM($S418:$AO418)=0,"-",T418/SUM($S418:$AO418))</f>
        <v>-</v>
      </c>
      <c r="Q418" s="2" t="str">
        <f t="shared" ref="Q418:Q449" si="191">IF(SUM($S418:$AO418)=0,"-",U418/SUM($S418:$AO418))</f>
        <v>-</v>
      </c>
      <c r="R418" s="2" t="str">
        <f t="shared" ref="R418:R449" si="192">IF(SUM($S418:$AO418)=0,"-",(1-O418-P418-Q418))</f>
        <v>-</v>
      </c>
      <c r="AS418" t="s">
        <v>2716</v>
      </c>
      <c r="AT418" t="s">
        <v>2898</v>
      </c>
      <c r="AW418" s="31">
        <v>13</v>
      </c>
      <c r="AX418" s="33">
        <v>1</v>
      </c>
      <c r="AY418" s="36">
        <f t="shared" ref="AY418:AY449" si="193">1000*AW418+AX418</f>
        <v>13001</v>
      </c>
      <c r="BA418" s="7" t="s">
        <v>31</v>
      </c>
    </row>
    <row r="419" spans="1:53" hidden="1" outlineLevel="1">
      <c r="A419" t="s">
        <v>2952</v>
      </c>
      <c r="B419" t="s">
        <v>2898</v>
      </c>
      <c r="C419" s="21">
        <v>8223</v>
      </c>
      <c r="F419" s="1">
        <v>3791</v>
      </c>
      <c r="H419" s="21">
        <v>1713</v>
      </c>
      <c r="I419" s="1">
        <v>1255</v>
      </c>
      <c r="J419" s="2" t="str">
        <f t="shared" si="184"/>
        <v/>
      </c>
      <c r="K419" s="2">
        <f t="shared" si="185"/>
        <v>0.3310472170931153</v>
      </c>
      <c r="L419" s="50" t="str">
        <f t="shared" si="186"/>
        <v/>
      </c>
      <c r="M419" s="9" t="str">
        <f t="shared" si="187"/>
        <v/>
      </c>
      <c r="N419" s="8" t="str">
        <f t="shared" si="188"/>
        <v/>
      </c>
      <c r="O419" s="2" t="str">
        <f t="shared" si="189"/>
        <v>-</v>
      </c>
      <c r="P419" s="2" t="str">
        <f t="shared" si="190"/>
        <v>-</v>
      </c>
      <c r="Q419" s="2" t="str">
        <f t="shared" si="191"/>
        <v>-</v>
      </c>
      <c r="R419" s="2" t="str">
        <f t="shared" si="192"/>
        <v>-</v>
      </c>
      <c r="AS419" t="s">
        <v>2952</v>
      </c>
      <c r="AT419" t="s">
        <v>2898</v>
      </c>
      <c r="AW419" s="31">
        <v>13</v>
      </c>
      <c r="AX419" s="33">
        <v>3</v>
      </c>
      <c r="AY419" s="36">
        <f t="shared" si="193"/>
        <v>13003</v>
      </c>
      <c r="BA419" s="7" t="s">
        <v>31</v>
      </c>
    </row>
    <row r="420" spans="1:53" hidden="1" outlineLevel="1">
      <c r="A420" t="s">
        <v>2569</v>
      </c>
      <c r="B420" t="s">
        <v>2898</v>
      </c>
      <c r="C420" s="21">
        <v>11281</v>
      </c>
      <c r="F420" s="1">
        <v>5051</v>
      </c>
      <c r="H420" s="21">
        <v>2271</v>
      </c>
      <c r="I420" s="1">
        <v>2218</v>
      </c>
      <c r="J420" s="2" t="str">
        <f t="shared" si="184"/>
        <v/>
      </c>
      <c r="K420" s="2">
        <f t="shared" si="185"/>
        <v>0.43912096614531776</v>
      </c>
      <c r="L420" s="50" t="str">
        <f t="shared" si="186"/>
        <v/>
      </c>
      <c r="M420" s="9" t="str">
        <f t="shared" si="187"/>
        <v/>
      </c>
      <c r="N420" s="8" t="str">
        <f t="shared" si="188"/>
        <v/>
      </c>
      <c r="O420" s="2" t="str">
        <f t="shared" si="189"/>
        <v>-</v>
      </c>
      <c r="P420" s="2" t="str">
        <f t="shared" si="190"/>
        <v>-</v>
      </c>
      <c r="Q420" s="2" t="str">
        <f t="shared" si="191"/>
        <v>-</v>
      </c>
      <c r="R420" s="2" t="str">
        <f t="shared" si="192"/>
        <v>-</v>
      </c>
      <c r="AS420" t="s">
        <v>2569</v>
      </c>
      <c r="AT420" t="s">
        <v>2898</v>
      </c>
      <c r="AW420" s="31">
        <v>13</v>
      </c>
      <c r="AX420" s="33">
        <v>5</v>
      </c>
      <c r="AY420" s="36">
        <f t="shared" si="193"/>
        <v>13005</v>
      </c>
      <c r="BA420" s="7" t="s">
        <v>31</v>
      </c>
    </row>
    <row r="421" spans="1:53" hidden="1" outlineLevel="1">
      <c r="A421" t="s">
        <v>720</v>
      </c>
      <c r="B421" t="s">
        <v>2898</v>
      </c>
      <c r="C421" s="21">
        <v>3255</v>
      </c>
      <c r="F421" s="1">
        <v>2067</v>
      </c>
      <c r="H421" s="21">
        <v>1017</v>
      </c>
      <c r="I421" s="1">
        <v>988</v>
      </c>
      <c r="J421" s="2" t="str">
        <f t="shared" si="184"/>
        <v/>
      </c>
      <c r="K421" s="2">
        <f t="shared" si="185"/>
        <v>0.4779874213836478</v>
      </c>
      <c r="L421" s="50" t="str">
        <f t="shared" si="186"/>
        <v/>
      </c>
      <c r="M421" s="9" t="str">
        <f t="shared" si="187"/>
        <v/>
      </c>
      <c r="N421" s="8" t="str">
        <f t="shared" si="188"/>
        <v/>
      </c>
      <c r="O421" s="2" t="str">
        <f t="shared" si="189"/>
        <v>-</v>
      </c>
      <c r="P421" s="2" t="str">
        <f t="shared" si="190"/>
        <v>-</v>
      </c>
      <c r="Q421" s="2" t="str">
        <f t="shared" si="191"/>
        <v>-</v>
      </c>
      <c r="R421" s="2" t="str">
        <f t="shared" si="192"/>
        <v>-</v>
      </c>
      <c r="AS421" t="s">
        <v>720</v>
      </c>
      <c r="AT421" t="s">
        <v>2898</v>
      </c>
      <c r="AW421" s="31">
        <v>13</v>
      </c>
      <c r="AX421" s="33">
        <v>7</v>
      </c>
      <c r="AY421" s="36">
        <f t="shared" si="193"/>
        <v>13007</v>
      </c>
      <c r="BA421" s="7" t="s">
        <v>31</v>
      </c>
    </row>
    <row r="422" spans="1:53" hidden="1" outlineLevel="1">
      <c r="A422" t="s">
        <v>808</v>
      </c>
      <c r="B422" t="s">
        <v>2898</v>
      </c>
      <c r="C422" s="21">
        <v>45909</v>
      </c>
      <c r="F422" s="1">
        <v>20626</v>
      </c>
      <c r="H422" s="21">
        <v>10774</v>
      </c>
      <c r="I422" s="1">
        <v>10423</v>
      </c>
      <c r="J422" s="2" t="str">
        <f t="shared" si="184"/>
        <v/>
      </c>
      <c r="K422" s="2">
        <f t="shared" si="185"/>
        <v>0.50533307476001166</v>
      </c>
      <c r="L422" s="50" t="str">
        <f t="shared" si="186"/>
        <v/>
      </c>
      <c r="M422" s="9" t="str">
        <f t="shared" si="187"/>
        <v/>
      </c>
      <c r="N422" s="8" t="str">
        <f t="shared" si="188"/>
        <v/>
      </c>
      <c r="O422" s="2" t="str">
        <f t="shared" si="189"/>
        <v>-</v>
      </c>
      <c r="P422" s="2" t="str">
        <f t="shared" si="190"/>
        <v>-</v>
      </c>
      <c r="Q422" s="2" t="str">
        <f t="shared" si="191"/>
        <v>-</v>
      </c>
      <c r="R422" s="2" t="str">
        <f t="shared" si="192"/>
        <v>-</v>
      </c>
      <c r="AS422" t="s">
        <v>808</v>
      </c>
      <c r="AT422" t="s">
        <v>2898</v>
      </c>
      <c r="AW422" s="31">
        <v>13</v>
      </c>
      <c r="AX422" s="33">
        <v>9</v>
      </c>
      <c r="AY422" s="36">
        <f t="shared" si="193"/>
        <v>13009</v>
      </c>
      <c r="BA422" s="7" t="s">
        <v>31</v>
      </c>
    </row>
    <row r="423" spans="1:53" hidden="1" outlineLevel="1">
      <c r="A423" t="s">
        <v>1269</v>
      </c>
      <c r="B423" t="s">
        <v>2898</v>
      </c>
      <c r="C423" s="21">
        <v>18295</v>
      </c>
      <c r="F423" s="1">
        <v>8256</v>
      </c>
      <c r="H423" s="21">
        <v>4385</v>
      </c>
      <c r="I423" s="1">
        <v>4292</v>
      </c>
      <c r="J423" s="2" t="str">
        <f t="shared" si="184"/>
        <v/>
      </c>
      <c r="K423" s="2">
        <f t="shared" si="185"/>
        <v>0.51986434108527135</v>
      </c>
      <c r="L423" s="50" t="str">
        <f t="shared" si="186"/>
        <v/>
      </c>
      <c r="M423" s="9" t="str">
        <f t="shared" si="187"/>
        <v/>
      </c>
      <c r="N423" s="8" t="str">
        <f t="shared" si="188"/>
        <v/>
      </c>
      <c r="O423" s="2" t="str">
        <f t="shared" si="189"/>
        <v>-</v>
      </c>
      <c r="P423" s="2" t="str">
        <f t="shared" si="190"/>
        <v>-</v>
      </c>
      <c r="Q423" s="2" t="str">
        <f t="shared" si="191"/>
        <v>-</v>
      </c>
      <c r="R423" s="2" t="str">
        <f t="shared" si="192"/>
        <v>-</v>
      </c>
      <c r="AS423" t="s">
        <v>1269</v>
      </c>
      <c r="AT423" t="s">
        <v>2898</v>
      </c>
      <c r="AW423" s="31">
        <v>13</v>
      </c>
      <c r="AX423" s="33">
        <v>11</v>
      </c>
      <c r="AY423" s="36">
        <f t="shared" si="193"/>
        <v>13011</v>
      </c>
      <c r="BA423" s="7" t="s">
        <v>31</v>
      </c>
    </row>
    <row r="424" spans="1:53" hidden="1" outlineLevel="1">
      <c r="A424" t="s">
        <v>2966</v>
      </c>
      <c r="B424" t="s">
        <v>2898</v>
      </c>
      <c r="C424" s="21">
        <v>73240</v>
      </c>
      <c r="F424" s="1">
        <v>33841</v>
      </c>
      <c r="H424" s="21">
        <v>16368</v>
      </c>
      <c r="I424" s="1">
        <v>16044</v>
      </c>
      <c r="J424" s="2" t="str">
        <f t="shared" si="184"/>
        <v/>
      </c>
      <c r="K424" s="2">
        <f t="shared" si="185"/>
        <v>0.47409946514582901</v>
      </c>
      <c r="L424" s="50" t="str">
        <f t="shared" si="186"/>
        <v/>
      </c>
      <c r="M424" s="9" t="str">
        <f t="shared" si="187"/>
        <v/>
      </c>
      <c r="N424" s="8" t="str">
        <f t="shared" si="188"/>
        <v/>
      </c>
      <c r="O424" s="2" t="str">
        <f t="shared" si="189"/>
        <v>-</v>
      </c>
      <c r="P424" s="2" t="str">
        <f t="shared" si="190"/>
        <v>-</v>
      </c>
      <c r="Q424" s="2" t="str">
        <f t="shared" si="191"/>
        <v>-</v>
      </c>
      <c r="R424" s="2" t="str">
        <f t="shared" si="192"/>
        <v>-</v>
      </c>
      <c r="AS424" t="s">
        <v>2966</v>
      </c>
      <c r="AT424" t="s">
        <v>2898</v>
      </c>
      <c r="AW424" s="31">
        <v>13</v>
      </c>
      <c r="AX424" s="33">
        <v>13</v>
      </c>
      <c r="AY424" s="36">
        <f t="shared" si="193"/>
        <v>13013</v>
      </c>
      <c r="BA424" s="7" t="s">
        <v>31</v>
      </c>
    </row>
    <row r="425" spans="1:53" hidden="1" outlineLevel="1">
      <c r="A425" t="s">
        <v>3002</v>
      </c>
      <c r="B425" t="s">
        <v>2898</v>
      </c>
      <c r="C425" s="21">
        <v>101736</v>
      </c>
      <c r="F425" s="1">
        <v>49542</v>
      </c>
      <c r="H425" s="21">
        <v>23147</v>
      </c>
      <c r="I425" s="1">
        <v>19786</v>
      </c>
      <c r="J425" s="2" t="str">
        <f t="shared" si="184"/>
        <v/>
      </c>
      <c r="K425" s="2">
        <f t="shared" si="185"/>
        <v>0.39937830527633117</v>
      </c>
      <c r="L425" s="50" t="str">
        <f t="shared" si="186"/>
        <v/>
      </c>
      <c r="M425" s="9" t="str">
        <f t="shared" si="187"/>
        <v/>
      </c>
      <c r="N425" s="8" t="str">
        <f t="shared" si="188"/>
        <v/>
      </c>
      <c r="O425" s="2" t="str">
        <f t="shared" si="189"/>
        <v>-</v>
      </c>
      <c r="P425" s="2" t="str">
        <f t="shared" si="190"/>
        <v>-</v>
      </c>
      <c r="Q425" s="2" t="str">
        <f t="shared" si="191"/>
        <v>-</v>
      </c>
      <c r="R425" s="2" t="str">
        <f t="shared" si="192"/>
        <v>-</v>
      </c>
      <c r="AS425" t="s">
        <v>3002</v>
      </c>
      <c r="AT425" t="s">
        <v>2898</v>
      </c>
      <c r="AW425" s="31">
        <v>13</v>
      </c>
      <c r="AX425" s="33">
        <v>15</v>
      </c>
      <c r="AY425" s="36">
        <f t="shared" si="193"/>
        <v>13015</v>
      </c>
      <c r="BA425" s="7" t="s">
        <v>31</v>
      </c>
    </row>
    <row r="426" spans="1:53" hidden="1" outlineLevel="1">
      <c r="A426" t="s">
        <v>2001</v>
      </c>
      <c r="B426" t="s">
        <v>2898</v>
      </c>
      <c r="C426" s="21">
        <v>17464</v>
      </c>
      <c r="F426" s="1">
        <v>7791</v>
      </c>
      <c r="H426" s="21">
        <v>3565</v>
      </c>
      <c r="I426" s="1">
        <v>2735</v>
      </c>
      <c r="J426" s="2" t="str">
        <f t="shared" si="184"/>
        <v/>
      </c>
      <c r="K426" s="2">
        <f t="shared" si="185"/>
        <v>0.35104607880888206</v>
      </c>
      <c r="L426" s="50" t="str">
        <f t="shared" si="186"/>
        <v/>
      </c>
      <c r="M426" s="9" t="str">
        <f t="shared" si="187"/>
        <v/>
      </c>
      <c r="N426" s="8" t="str">
        <f t="shared" si="188"/>
        <v/>
      </c>
      <c r="O426" s="2" t="str">
        <f t="shared" si="189"/>
        <v>-</v>
      </c>
      <c r="P426" s="2" t="str">
        <f t="shared" si="190"/>
        <v>-</v>
      </c>
      <c r="Q426" s="2" t="str">
        <f t="shared" si="191"/>
        <v>-</v>
      </c>
      <c r="R426" s="2" t="str">
        <f t="shared" si="192"/>
        <v>-</v>
      </c>
      <c r="AS426" t="s">
        <v>2001</v>
      </c>
      <c r="AT426" t="s">
        <v>2898</v>
      </c>
      <c r="AW426" s="31">
        <v>13</v>
      </c>
      <c r="AX426" s="33">
        <v>17</v>
      </c>
      <c r="AY426" s="36">
        <f t="shared" si="193"/>
        <v>13017</v>
      </c>
      <c r="BA426" s="7" t="s">
        <v>31</v>
      </c>
    </row>
    <row r="427" spans="1:53" hidden="1" outlineLevel="1">
      <c r="A427" t="s">
        <v>1675</v>
      </c>
      <c r="B427" t="s">
        <v>2898</v>
      </c>
      <c r="C427" s="21">
        <v>18700</v>
      </c>
      <c r="F427" s="1">
        <v>10192</v>
      </c>
      <c r="H427" s="21">
        <v>4007</v>
      </c>
      <c r="I427" s="1">
        <v>3497</v>
      </c>
      <c r="J427" s="2" t="str">
        <f t="shared" si="184"/>
        <v/>
      </c>
      <c r="K427" s="2">
        <f t="shared" si="185"/>
        <v>0.34311224489795916</v>
      </c>
      <c r="L427" s="50" t="str">
        <f t="shared" si="186"/>
        <v/>
      </c>
      <c r="M427" s="9" t="str">
        <f t="shared" si="187"/>
        <v/>
      </c>
      <c r="N427" s="8" t="str">
        <f t="shared" si="188"/>
        <v/>
      </c>
      <c r="O427" s="2" t="str">
        <f t="shared" si="189"/>
        <v>-</v>
      </c>
      <c r="P427" s="2" t="str">
        <f t="shared" si="190"/>
        <v>-</v>
      </c>
      <c r="Q427" s="2" t="str">
        <f t="shared" si="191"/>
        <v>-</v>
      </c>
      <c r="R427" s="2" t="str">
        <f t="shared" si="192"/>
        <v>-</v>
      </c>
      <c r="AS427" t="s">
        <v>1675</v>
      </c>
      <c r="AT427" t="s">
        <v>2898</v>
      </c>
      <c r="AW427" s="31">
        <v>13</v>
      </c>
      <c r="AX427" s="33">
        <v>19</v>
      </c>
      <c r="AY427" s="36">
        <f t="shared" si="193"/>
        <v>13019</v>
      </c>
      <c r="BA427" s="7" t="s">
        <v>31</v>
      </c>
    </row>
    <row r="428" spans="1:53" hidden="1" outlineLevel="1">
      <c r="A428" t="s">
        <v>1717</v>
      </c>
      <c r="B428" t="s">
        <v>2898</v>
      </c>
      <c r="C428" s="21">
        <v>153905</v>
      </c>
      <c r="F428" s="1">
        <v>83577</v>
      </c>
      <c r="H428" s="21">
        <v>43371</v>
      </c>
      <c r="I428" s="1">
        <v>39081</v>
      </c>
      <c r="J428" s="2" t="str">
        <f t="shared" si="184"/>
        <v/>
      </c>
      <c r="K428" s="2">
        <f t="shared" si="185"/>
        <v>0.46760472378764495</v>
      </c>
      <c r="L428" s="50" t="str">
        <f t="shared" si="186"/>
        <v/>
      </c>
      <c r="M428" s="9" t="str">
        <f t="shared" si="187"/>
        <v/>
      </c>
      <c r="N428" s="8" t="str">
        <f t="shared" si="188"/>
        <v/>
      </c>
      <c r="O428" s="2" t="str">
        <f t="shared" si="189"/>
        <v>-</v>
      </c>
      <c r="P428" s="2" t="str">
        <f t="shared" si="190"/>
        <v>-</v>
      </c>
      <c r="Q428" s="2" t="str">
        <f t="shared" si="191"/>
        <v>-</v>
      </c>
      <c r="R428" s="2" t="str">
        <f t="shared" si="192"/>
        <v>-</v>
      </c>
      <c r="AS428" t="s">
        <v>1717</v>
      </c>
      <c r="AT428" t="s">
        <v>2898</v>
      </c>
      <c r="AW428" s="31">
        <v>13</v>
      </c>
      <c r="AX428" s="33">
        <v>21</v>
      </c>
      <c r="AY428" s="36">
        <f t="shared" si="193"/>
        <v>13021</v>
      </c>
      <c r="BA428" s="7" t="s">
        <v>31</v>
      </c>
    </row>
    <row r="429" spans="1:53" hidden="1" outlineLevel="1">
      <c r="A429" t="s">
        <v>690</v>
      </c>
      <c r="B429" t="s">
        <v>2898</v>
      </c>
      <c r="C429" s="21">
        <v>12795</v>
      </c>
      <c r="F429" s="1">
        <v>6004</v>
      </c>
      <c r="H429" s="21">
        <v>3315</v>
      </c>
      <c r="I429" s="1">
        <v>2684</v>
      </c>
      <c r="J429" s="2" t="str">
        <f t="shared" si="184"/>
        <v/>
      </c>
      <c r="K429" s="2">
        <f t="shared" si="185"/>
        <v>0.447035309793471</v>
      </c>
      <c r="L429" s="50" t="str">
        <f t="shared" si="186"/>
        <v/>
      </c>
      <c r="M429" s="9" t="str">
        <f t="shared" si="187"/>
        <v/>
      </c>
      <c r="N429" s="8" t="str">
        <f t="shared" si="188"/>
        <v/>
      </c>
      <c r="O429" s="2" t="str">
        <f t="shared" si="189"/>
        <v>-</v>
      </c>
      <c r="P429" s="2" t="str">
        <f t="shared" si="190"/>
        <v>-</v>
      </c>
      <c r="Q429" s="2" t="str">
        <f t="shared" si="191"/>
        <v>-</v>
      </c>
      <c r="R429" s="2" t="str">
        <f t="shared" si="192"/>
        <v>-</v>
      </c>
      <c r="AS429" t="s">
        <v>690</v>
      </c>
      <c r="AT429" t="s">
        <v>2898</v>
      </c>
      <c r="AW429" s="31">
        <v>13</v>
      </c>
      <c r="AX429" s="33">
        <v>23</v>
      </c>
      <c r="AY429" s="36">
        <f t="shared" si="193"/>
        <v>13023</v>
      </c>
      <c r="BA429" s="7" t="s">
        <v>31</v>
      </c>
    </row>
    <row r="430" spans="1:53" hidden="1" outlineLevel="1">
      <c r="A430" t="s">
        <v>206</v>
      </c>
      <c r="B430" t="s">
        <v>2898</v>
      </c>
      <c r="C430" s="21">
        <v>18417</v>
      </c>
      <c r="F430" s="1">
        <v>8160</v>
      </c>
      <c r="H430" s="21">
        <v>3077</v>
      </c>
      <c r="I430" s="1">
        <v>2985</v>
      </c>
      <c r="J430" s="2" t="str">
        <f t="shared" si="184"/>
        <v/>
      </c>
      <c r="K430" s="2">
        <f t="shared" si="185"/>
        <v>0.36580882352941174</v>
      </c>
      <c r="L430" s="50" t="str">
        <f t="shared" si="186"/>
        <v/>
      </c>
      <c r="M430" s="9" t="str">
        <f t="shared" si="187"/>
        <v/>
      </c>
      <c r="N430" s="8" t="str">
        <f t="shared" si="188"/>
        <v/>
      </c>
      <c r="O430" s="2" t="str">
        <f t="shared" si="189"/>
        <v>-</v>
      </c>
      <c r="P430" s="2" t="str">
        <f t="shared" si="190"/>
        <v>-</v>
      </c>
      <c r="Q430" s="2" t="str">
        <f t="shared" si="191"/>
        <v>-</v>
      </c>
      <c r="R430" s="2" t="str">
        <f t="shared" si="192"/>
        <v>-</v>
      </c>
      <c r="AS430" t="s">
        <v>206</v>
      </c>
      <c r="AT430" t="s">
        <v>2898</v>
      </c>
      <c r="AW430" s="31">
        <v>13</v>
      </c>
      <c r="AX430" s="33">
        <v>25</v>
      </c>
      <c r="AY430" s="36">
        <f t="shared" si="193"/>
        <v>13025</v>
      </c>
      <c r="BA430" s="7" t="s">
        <v>31</v>
      </c>
    </row>
    <row r="431" spans="1:53" hidden="1" outlineLevel="1">
      <c r="A431" t="s">
        <v>207</v>
      </c>
      <c r="B431" t="s">
        <v>2898</v>
      </c>
      <c r="C431" s="21">
        <v>15418</v>
      </c>
      <c r="F431" s="1">
        <v>8799</v>
      </c>
      <c r="H431" s="21">
        <v>4811</v>
      </c>
      <c r="I431" s="1">
        <v>3247</v>
      </c>
      <c r="J431" s="2" t="str">
        <f t="shared" si="184"/>
        <v/>
      </c>
      <c r="K431" s="2">
        <f t="shared" si="185"/>
        <v>0.36901920672803729</v>
      </c>
      <c r="L431" s="50" t="str">
        <f t="shared" si="186"/>
        <v/>
      </c>
      <c r="M431" s="9" t="str">
        <f t="shared" si="187"/>
        <v/>
      </c>
      <c r="N431" s="8" t="str">
        <f t="shared" si="188"/>
        <v/>
      </c>
      <c r="O431" s="2" t="str">
        <f t="shared" si="189"/>
        <v>-</v>
      </c>
      <c r="P431" s="2" t="str">
        <f t="shared" si="190"/>
        <v>-</v>
      </c>
      <c r="Q431" s="2" t="str">
        <f t="shared" si="191"/>
        <v>-</v>
      </c>
      <c r="R431" s="2" t="str">
        <f t="shared" si="192"/>
        <v>-</v>
      </c>
      <c r="AS431" t="s">
        <v>207</v>
      </c>
      <c r="AT431" t="s">
        <v>2898</v>
      </c>
      <c r="AW431" s="31">
        <v>13</v>
      </c>
      <c r="AX431" s="33">
        <v>27</v>
      </c>
      <c r="AY431" s="36">
        <f t="shared" si="193"/>
        <v>13027</v>
      </c>
      <c r="BA431" s="7" t="s">
        <v>31</v>
      </c>
    </row>
    <row r="432" spans="1:53" hidden="1" outlineLevel="1">
      <c r="A432" t="s">
        <v>208</v>
      </c>
      <c r="B432" t="s">
        <v>2898</v>
      </c>
      <c r="C432" s="21">
        <v>33906</v>
      </c>
      <c r="F432" s="1">
        <v>19039</v>
      </c>
      <c r="H432" s="21">
        <v>8106</v>
      </c>
      <c r="I432" s="1">
        <v>7975</v>
      </c>
      <c r="J432" s="2" t="str">
        <f t="shared" si="184"/>
        <v/>
      </c>
      <c r="K432" s="2">
        <f t="shared" si="185"/>
        <v>0.41887704186144231</v>
      </c>
      <c r="L432" s="50" t="str">
        <f t="shared" si="186"/>
        <v/>
      </c>
      <c r="M432" s="9" t="str">
        <f t="shared" si="187"/>
        <v/>
      </c>
      <c r="N432" s="8" t="str">
        <f t="shared" si="188"/>
        <v/>
      </c>
      <c r="O432" s="2" t="str">
        <f t="shared" si="189"/>
        <v>-</v>
      </c>
      <c r="P432" s="2" t="str">
        <f t="shared" si="190"/>
        <v>-</v>
      </c>
      <c r="Q432" s="2" t="str">
        <f t="shared" si="191"/>
        <v>-</v>
      </c>
      <c r="R432" s="2" t="str">
        <f t="shared" si="192"/>
        <v>-</v>
      </c>
      <c r="AS432" t="s">
        <v>208</v>
      </c>
      <c r="AT432" t="s">
        <v>2898</v>
      </c>
      <c r="AW432" s="31">
        <v>13</v>
      </c>
      <c r="AX432" s="33">
        <v>29</v>
      </c>
      <c r="AY432" s="36">
        <f t="shared" si="193"/>
        <v>13029</v>
      </c>
      <c r="BA432" s="7" t="s">
        <v>31</v>
      </c>
    </row>
    <row r="433" spans="1:53" hidden="1" outlineLevel="1">
      <c r="A433" t="s">
        <v>776</v>
      </c>
      <c r="B433" t="s">
        <v>2898</v>
      </c>
      <c r="C433" s="21">
        <v>72087</v>
      </c>
      <c r="F433" s="1">
        <v>32691</v>
      </c>
      <c r="H433" s="21">
        <v>14125</v>
      </c>
      <c r="I433" s="1">
        <v>13957</v>
      </c>
      <c r="J433" s="2" t="str">
        <f t="shared" si="184"/>
        <v/>
      </c>
      <c r="K433" s="2">
        <f t="shared" si="185"/>
        <v>0.42693707748309934</v>
      </c>
      <c r="L433" s="50" t="str">
        <f t="shared" si="186"/>
        <v/>
      </c>
      <c r="M433" s="9" t="str">
        <f t="shared" si="187"/>
        <v/>
      </c>
      <c r="N433" s="8" t="str">
        <f t="shared" si="188"/>
        <v/>
      </c>
      <c r="O433" s="2" t="str">
        <f t="shared" si="189"/>
        <v>-</v>
      </c>
      <c r="P433" s="2" t="str">
        <f t="shared" si="190"/>
        <v>-</v>
      </c>
      <c r="Q433" s="2" t="str">
        <f t="shared" si="191"/>
        <v>-</v>
      </c>
      <c r="R433" s="2" t="str">
        <f t="shared" si="192"/>
        <v>-</v>
      </c>
      <c r="AS433" t="s">
        <v>776</v>
      </c>
      <c r="AT433" t="s">
        <v>2898</v>
      </c>
      <c r="AW433" s="31">
        <v>13</v>
      </c>
      <c r="AX433" s="33">
        <v>31</v>
      </c>
      <c r="AY433" s="36">
        <f t="shared" si="193"/>
        <v>13031</v>
      </c>
      <c r="BA433" s="7" t="s">
        <v>31</v>
      </c>
    </row>
    <row r="434" spans="1:53" hidden="1" outlineLevel="1">
      <c r="A434" t="s">
        <v>572</v>
      </c>
      <c r="B434" t="s">
        <v>2898</v>
      </c>
      <c r="C434" s="21">
        <v>22709</v>
      </c>
      <c r="F434" s="1">
        <v>12530</v>
      </c>
      <c r="H434" s="21">
        <v>6094</v>
      </c>
      <c r="I434" s="1">
        <v>5983</v>
      </c>
      <c r="J434" s="2" t="str">
        <f t="shared" si="184"/>
        <v/>
      </c>
      <c r="K434" s="2">
        <f t="shared" si="185"/>
        <v>0.47749401436552275</v>
      </c>
      <c r="L434" s="50" t="str">
        <f t="shared" ref="L434:L497" si="194">IF(S434&gt;0,RANK(S434,$S434:$AP434),"")</f>
        <v/>
      </c>
      <c r="M434" s="9" t="str">
        <f t="shared" ref="M434:M497" si="195">IF(T434&gt;0,RANK(T434,$S434:$AP434),"")</f>
        <v/>
      </c>
      <c r="N434" s="8" t="str">
        <f t="shared" ref="N434:N497" si="196">IF(U434&gt;0,RANK(U434,$S434:$AP434),"")</f>
        <v/>
      </c>
      <c r="O434" s="2" t="str">
        <f t="shared" si="189"/>
        <v>-</v>
      </c>
      <c r="P434" s="2" t="str">
        <f t="shared" si="190"/>
        <v>-</v>
      </c>
      <c r="Q434" s="2" t="str">
        <f t="shared" si="191"/>
        <v>-</v>
      </c>
      <c r="R434" s="2" t="str">
        <f t="shared" si="192"/>
        <v>-</v>
      </c>
      <c r="AS434" t="s">
        <v>572</v>
      </c>
      <c r="AT434" t="s">
        <v>2898</v>
      </c>
      <c r="AW434" s="31">
        <v>13</v>
      </c>
      <c r="AX434" s="33">
        <v>33</v>
      </c>
      <c r="AY434" s="36">
        <f t="shared" si="193"/>
        <v>13033</v>
      </c>
      <c r="BA434" s="7" t="s">
        <v>31</v>
      </c>
    </row>
    <row r="435" spans="1:53" hidden="1" outlineLevel="1">
      <c r="A435" t="s">
        <v>1206</v>
      </c>
      <c r="B435" t="s">
        <v>2898</v>
      </c>
      <c r="C435" s="21">
        <v>23368</v>
      </c>
      <c r="F435" s="1">
        <v>11109</v>
      </c>
      <c r="H435" s="21">
        <v>6233</v>
      </c>
      <c r="I435" s="1">
        <v>6027</v>
      </c>
      <c r="J435" s="2" t="str">
        <f t="shared" si="184"/>
        <v/>
      </c>
      <c r="K435" s="2">
        <f t="shared" si="185"/>
        <v>0.5425330812854442</v>
      </c>
      <c r="L435" s="50" t="str">
        <f t="shared" si="194"/>
        <v/>
      </c>
      <c r="M435" s="9" t="str">
        <f t="shared" si="195"/>
        <v/>
      </c>
      <c r="N435" s="8" t="str">
        <f t="shared" si="196"/>
        <v/>
      </c>
      <c r="O435" s="2" t="str">
        <f t="shared" si="189"/>
        <v>-</v>
      </c>
      <c r="P435" s="2" t="str">
        <f t="shared" si="190"/>
        <v>-</v>
      </c>
      <c r="Q435" s="2" t="str">
        <f t="shared" si="191"/>
        <v>-</v>
      </c>
      <c r="R435" s="2" t="str">
        <f t="shared" si="192"/>
        <v>-</v>
      </c>
      <c r="AS435" t="s">
        <v>1206</v>
      </c>
      <c r="AT435" t="s">
        <v>2898</v>
      </c>
      <c r="AW435" s="31">
        <v>13</v>
      </c>
      <c r="AX435" s="33">
        <v>35</v>
      </c>
      <c r="AY435" s="36">
        <f t="shared" si="193"/>
        <v>13035</v>
      </c>
      <c r="BA435" s="7" t="s">
        <v>31</v>
      </c>
    </row>
    <row r="436" spans="1:53" hidden="1" outlineLevel="1">
      <c r="A436" t="s">
        <v>1613</v>
      </c>
      <c r="B436" t="s">
        <v>2898</v>
      </c>
      <c r="C436" s="21">
        <v>6463</v>
      </c>
      <c r="F436" s="1">
        <v>2943</v>
      </c>
      <c r="H436" s="21">
        <v>1505</v>
      </c>
      <c r="I436" s="1">
        <v>1479</v>
      </c>
      <c r="J436" s="2" t="str">
        <f t="shared" si="184"/>
        <v/>
      </c>
      <c r="K436" s="2">
        <f t="shared" si="185"/>
        <v>0.50254841997961264</v>
      </c>
      <c r="L436" s="50" t="str">
        <f t="shared" si="194"/>
        <v/>
      </c>
      <c r="M436" s="9" t="str">
        <f t="shared" si="195"/>
        <v/>
      </c>
      <c r="N436" s="8" t="str">
        <f t="shared" si="196"/>
        <v/>
      </c>
      <c r="O436" s="2" t="str">
        <f t="shared" si="189"/>
        <v>-</v>
      </c>
      <c r="P436" s="2" t="str">
        <f t="shared" si="190"/>
        <v>-</v>
      </c>
      <c r="Q436" s="2" t="str">
        <f t="shared" si="191"/>
        <v>-</v>
      </c>
      <c r="R436" s="2" t="str">
        <f t="shared" si="192"/>
        <v>-</v>
      </c>
      <c r="AS436" t="s">
        <v>1613</v>
      </c>
      <c r="AT436" t="s">
        <v>2898</v>
      </c>
      <c r="AW436" s="31">
        <v>13</v>
      </c>
      <c r="AX436" s="33">
        <v>37</v>
      </c>
      <c r="AY436" s="36">
        <f t="shared" si="193"/>
        <v>13037</v>
      </c>
      <c r="BA436" s="7" t="s">
        <v>31</v>
      </c>
    </row>
    <row r="437" spans="1:53" hidden="1" outlineLevel="1">
      <c r="A437" t="s">
        <v>2383</v>
      </c>
      <c r="B437" t="s">
        <v>2898</v>
      </c>
      <c r="C437" s="21">
        <v>52027</v>
      </c>
      <c r="F437" s="1">
        <v>25128</v>
      </c>
      <c r="H437" s="21">
        <v>9993</v>
      </c>
      <c r="I437" s="1">
        <v>9835</v>
      </c>
      <c r="J437" s="2" t="str">
        <f t="shared" si="184"/>
        <v/>
      </c>
      <c r="K437" s="2">
        <f t="shared" si="185"/>
        <v>0.3913960522126711</v>
      </c>
      <c r="L437" s="50" t="str">
        <f t="shared" si="194"/>
        <v/>
      </c>
      <c r="M437" s="9" t="str">
        <f t="shared" si="195"/>
        <v/>
      </c>
      <c r="N437" s="8" t="str">
        <f t="shared" si="196"/>
        <v/>
      </c>
      <c r="O437" s="2" t="str">
        <f t="shared" si="189"/>
        <v>-</v>
      </c>
      <c r="P437" s="2" t="str">
        <f t="shared" si="190"/>
        <v>-</v>
      </c>
      <c r="Q437" s="2" t="str">
        <f t="shared" si="191"/>
        <v>-</v>
      </c>
      <c r="R437" s="2" t="str">
        <f t="shared" si="192"/>
        <v>-</v>
      </c>
      <c r="AS437" t="s">
        <v>2383</v>
      </c>
      <c r="AT437" t="s">
        <v>2898</v>
      </c>
      <c r="AW437" s="31">
        <v>13</v>
      </c>
      <c r="AX437" s="33">
        <v>39</v>
      </c>
      <c r="AY437" s="36">
        <f t="shared" si="193"/>
        <v>13039</v>
      </c>
      <c r="BA437" s="7" t="s">
        <v>31</v>
      </c>
    </row>
    <row r="438" spans="1:53" hidden="1" outlineLevel="1">
      <c r="A438" t="s">
        <v>2805</v>
      </c>
      <c r="B438" t="s">
        <v>2898</v>
      </c>
      <c r="C438" s="21">
        <v>10888</v>
      </c>
      <c r="F438" s="1">
        <v>4491</v>
      </c>
      <c r="H438" s="21">
        <v>2266</v>
      </c>
      <c r="I438" s="1">
        <v>2229</v>
      </c>
      <c r="J438" s="2" t="str">
        <f t="shared" si="184"/>
        <v/>
      </c>
      <c r="K438" s="2">
        <f t="shared" si="185"/>
        <v>0.49632598530394123</v>
      </c>
      <c r="L438" s="50" t="str">
        <f t="shared" si="194"/>
        <v/>
      </c>
      <c r="M438" s="9" t="str">
        <f t="shared" si="195"/>
        <v/>
      </c>
      <c r="N438" s="8" t="str">
        <f t="shared" si="196"/>
        <v/>
      </c>
      <c r="O438" s="2" t="str">
        <f t="shared" si="189"/>
        <v>-</v>
      </c>
      <c r="P438" s="2" t="str">
        <f t="shared" si="190"/>
        <v>-</v>
      </c>
      <c r="Q438" s="2" t="str">
        <f t="shared" si="191"/>
        <v>-</v>
      </c>
      <c r="R438" s="2" t="str">
        <f t="shared" si="192"/>
        <v>-</v>
      </c>
      <c r="AS438" t="s">
        <v>2805</v>
      </c>
      <c r="AT438" t="s">
        <v>2898</v>
      </c>
      <c r="AW438" s="31">
        <v>13</v>
      </c>
      <c r="AX438" s="33">
        <v>43</v>
      </c>
      <c r="AY438" s="36">
        <f t="shared" si="193"/>
        <v>13043</v>
      </c>
      <c r="BA438" s="7" t="s">
        <v>31</v>
      </c>
    </row>
    <row r="439" spans="1:53" hidden="1" outlineLevel="1">
      <c r="A439" t="s">
        <v>2806</v>
      </c>
      <c r="B439" t="s">
        <v>2898</v>
      </c>
      <c r="C439" s="21">
        <v>114093</v>
      </c>
      <c r="F439" s="1">
        <v>55637</v>
      </c>
      <c r="H439" s="21">
        <v>26525</v>
      </c>
      <c r="I439" s="1">
        <v>21709</v>
      </c>
      <c r="J439" s="2" t="str">
        <f t="shared" si="184"/>
        <v/>
      </c>
      <c r="K439" s="2">
        <f t="shared" si="185"/>
        <v>0.39018998148713985</v>
      </c>
      <c r="L439" s="50" t="str">
        <f t="shared" si="194"/>
        <v/>
      </c>
      <c r="M439" s="9" t="str">
        <f t="shared" si="195"/>
        <v/>
      </c>
      <c r="N439" s="8" t="str">
        <f t="shared" si="196"/>
        <v/>
      </c>
      <c r="O439" s="2" t="str">
        <f t="shared" si="189"/>
        <v>-</v>
      </c>
      <c r="P439" s="2" t="str">
        <f t="shared" si="190"/>
        <v>-</v>
      </c>
      <c r="Q439" s="2" t="str">
        <f t="shared" si="191"/>
        <v>-</v>
      </c>
      <c r="R439" s="2" t="str">
        <f t="shared" si="192"/>
        <v>-</v>
      </c>
      <c r="AS439" t="s">
        <v>2806</v>
      </c>
      <c r="AT439" t="s">
        <v>2898</v>
      </c>
      <c r="AW439" s="31">
        <v>13</v>
      </c>
      <c r="AX439" s="33">
        <v>45</v>
      </c>
      <c r="AY439" s="36">
        <f t="shared" si="193"/>
        <v>13045</v>
      </c>
      <c r="BA439" s="7" t="s">
        <v>31</v>
      </c>
    </row>
    <row r="440" spans="1:53" hidden="1" outlineLevel="1">
      <c r="A440" t="s">
        <v>2565</v>
      </c>
      <c r="B440" t="s">
        <v>2898</v>
      </c>
      <c r="C440" s="21">
        <v>65621</v>
      </c>
      <c r="F440" s="1">
        <v>32326</v>
      </c>
      <c r="H440" s="21">
        <v>14232</v>
      </c>
      <c r="I440" s="1">
        <v>12156</v>
      </c>
      <c r="J440" s="2" t="str">
        <f t="shared" si="184"/>
        <v/>
      </c>
      <c r="K440" s="2">
        <f t="shared" si="185"/>
        <v>0.37604405122811357</v>
      </c>
      <c r="L440" s="50" t="str">
        <f t="shared" si="194"/>
        <v/>
      </c>
      <c r="M440" s="9" t="str">
        <f t="shared" si="195"/>
        <v/>
      </c>
      <c r="N440" s="8" t="str">
        <f t="shared" si="196"/>
        <v/>
      </c>
      <c r="O440" s="2" t="str">
        <f t="shared" si="189"/>
        <v>-</v>
      </c>
      <c r="P440" s="2" t="str">
        <f t="shared" si="190"/>
        <v>-</v>
      </c>
      <c r="Q440" s="2" t="str">
        <f t="shared" si="191"/>
        <v>-</v>
      </c>
      <c r="R440" s="2" t="str">
        <f t="shared" si="192"/>
        <v>-</v>
      </c>
      <c r="AS440" t="s">
        <v>2565</v>
      </c>
      <c r="AT440" t="s">
        <v>2898</v>
      </c>
      <c r="AW440" s="31">
        <v>13</v>
      </c>
      <c r="AX440" s="33">
        <v>47</v>
      </c>
      <c r="AY440" s="36">
        <f t="shared" si="193"/>
        <v>13047</v>
      </c>
      <c r="BA440" s="7" t="s">
        <v>31</v>
      </c>
    </row>
    <row r="441" spans="1:53" hidden="1" outlineLevel="1">
      <c r="A441" t="s">
        <v>2905</v>
      </c>
      <c r="B441" t="s">
        <v>2898</v>
      </c>
      <c r="C441" s="21">
        <v>12897</v>
      </c>
      <c r="F441" s="1">
        <v>5309</v>
      </c>
      <c r="H441" s="21">
        <v>2103</v>
      </c>
      <c r="I441" s="1">
        <v>2028</v>
      </c>
      <c r="J441" s="2" t="str">
        <f t="shared" si="184"/>
        <v/>
      </c>
      <c r="K441" s="2">
        <f t="shared" si="185"/>
        <v>0.38199284234319081</v>
      </c>
      <c r="L441" s="50" t="str">
        <f t="shared" si="194"/>
        <v/>
      </c>
      <c r="M441" s="9" t="str">
        <f t="shared" si="195"/>
        <v/>
      </c>
      <c r="N441" s="8" t="str">
        <f t="shared" si="196"/>
        <v/>
      </c>
      <c r="O441" s="2" t="str">
        <f t="shared" si="189"/>
        <v>-</v>
      </c>
      <c r="P441" s="2" t="str">
        <f t="shared" si="190"/>
        <v>-</v>
      </c>
      <c r="Q441" s="2" t="str">
        <f t="shared" si="191"/>
        <v>-</v>
      </c>
      <c r="R441" s="2" t="str">
        <f t="shared" si="192"/>
        <v>-</v>
      </c>
      <c r="AS441" t="s">
        <v>2905</v>
      </c>
      <c r="AT441" t="s">
        <v>2898</v>
      </c>
      <c r="AW441" s="31">
        <v>13</v>
      </c>
      <c r="AX441" s="33">
        <v>49</v>
      </c>
      <c r="AY441" s="36">
        <f t="shared" si="193"/>
        <v>13049</v>
      </c>
      <c r="BA441" s="7" t="s">
        <v>31</v>
      </c>
    </row>
    <row r="442" spans="1:53" hidden="1" outlineLevel="1">
      <c r="A442" t="s">
        <v>2990</v>
      </c>
      <c r="B442" t="s">
        <v>2898</v>
      </c>
      <c r="C442" s="21">
        <v>283379</v>
      </c>
      <c r="F442" s="1">
        <v>137064</v>
      </c>
      <c r="H442" s="21">
        <v>70512</v>
      </c>
      <c r="I442" s="1">
        <v>69104</v>
      </c>
      <c r="J442" s="2" t="str">
        <f t="shared" si="184"/>
        <v/>
      </c>
      <c r="K442" s="2">
        <f t="shared" si="185"/>
        <v>0.50417323294227512</v>
      </c>
      <c r="L442" s="50" t="str">
        <f t="shared" si="194"/>
        <v/>
      </c>
      <c r="M442" s="9" t="str">
        <f t="shared" si="195"/>
        <v/>
      </c>
      <c r="N442" s="8" t="str">
        <f t="shared" si="196"/>
        <v/>
      </c>
      <c r="O442" s="2" t="str">
        <f t="shared" si="189"/>
        <v>-</v>
      </c>
      <c r="P442" s="2" t="str">
        <f t="shared" si="190"/>
        <v>-</v>
      </c>
      <c r="Q442" s="2" t="str">
        <f t="shared" si="191"/>
        <v>-</v>
      </c>
      <c r="R442" s="2" t="str">
        <f t="shared" si="192"/>
        <v>-</v>
      </c>
      <c r="AS442" t="s">
        <v>2990</v>
      </c>
      <c r="AT442" t="s">
        <v>2898</v>
      </c>
      <c r="AW442" s="31">
        <v>13</v>
      </c>
      <c r="AX442" s="33">
        <v>51</v>
      </c>
      <c r="AY442" s="36">
        <f t="shared" si="193"/>
        <v>13051</v>
      </c>
      <c r="BA442" s="7" t="s">
        <v>31</v>
      </c>
    </row>
    <row r="443" spans="1:53" hidden="1" outlineLevel="1">
      <c r="A443" t="s">
        <v>2650</v>
      </c>
      <c r="B443" t="s">
        <v>2898</v>
      </c>
      <c r="C443" s="21">
        <v>11837</v>
      </c>
      <c r="F443" s="1">
        <v>3714</v>
      </c>
      <c r="H443" s="21">
        <v>715</v>
      </c>
      <c r="I443" s="1">
        <v>711</v>
      </c>
      <c r="J443" s="2" t="str">
        <f t="shared" si="184"/>
        <v/>
      </c>
      <c r="K443" s="2">
        <f t="shared" si="185"/>
        <v>0.19143780290791598</v>
      </c>
      <c r="L443" s="50" t="str">
        <f t="shared" si="194"/>
        <v/>
      </c>
      <c r="M443" s="9" t="str">
        <f t="shared" si="195"/>
        <v/>
      </c>
      <c r="N443" s="8" t="str">
        <f t="shared" si="196"/>
        <v/>
      </c>
      <c r="O443" s="2" t="str">
        <f t="shared" si="189"/>
        <v>-</v>
      </c>
      <c r="P443" s="2" t="str">
        <f t="shared" si="190"/>
        <v>-</v>
      </c>
      <c r="Q443" s="2" t="str">
        <f t="shared" si="191"/>
        <v>-</v>
      </c>
      <c r="R443" s="2" t="str">
        <f t="shared" si="192"/>
        <v>-</v>
      </c>
      <c r="AS443" t="s">
        <v>2650</v>
      </c>
      <c r="AT443" t="s">
        <v>2898</v>
      </c>
      <c r="AW443" s="31">
        <v>13</v>
      </c>
      <c r="AX443" s="33">
        <v>53</v>
      </c>
      <c r="AY443" s="36">
        <f t="shared" si="193"/>
        <v>13053</v>
      </c>
      <c r="BA443" s="7" t="s">
        <v>31</v>
      </c>
    </row>
    <row r="444" spans="1:53" hidden="1" outlineLevel="1">
      <c r="A444" t="s">
        <v>2581</v>
      </c>
      <c r="B444" t="s">
        <v>2898</v>
      </c>
      <c r="C444" s="21">
        <v>24939</v>
      </c>
      <c r="F444" s="1">
        <v>10895</v>
      </c>
      <c r="H444" s="21">
        <v>4958</v>
      </c>
      <c r="I444" s="1">
        <v>4090</v>
      </c>
      <c r="J444" s="2" t="str">
        <f t="shared" si="184"/>
        <v/>
      </c>
      <c r="K444" s="2">
        <f t="shared" si="185"/>
        <v>0.37540156034878386</v>
      </c>
      <c r="L444" s="50" t="str">
        <f t="shared" si="194"/>
        <v/>
      </c>
      <c r="M444" s="9" t="str">
        <f t="shared" si="195"/>
        <v/>
      </c>
      <c r="N444" s="8" t="str">
        <f t="shared" si="196"/>
        <v/>
      </c>
      <c r="O444" s="2" t="str">
        <f t="shared" si="189"/>
        <v>-</v>
      </c>
      <c r="P444" s="2" t="str">
        <f t="shared" si="190"/>
        <v>-</v>
      </c>
      <c r="Q444" s="2" t="str">
        <f t="shared" si="191"/>
        <v>-</v>
      </c>
      <c r="R444" s="2" t="str">
        <f t="shared" si="192"/>
        <v>-</v>
      </c>
      <c r="AS444" t="s">
        <v>2581</v>
      </c>
      <c r="AT444" t="s">
        <v>2898</v>
      </c>
      <c r="AW444" s="31">
        <v>13</v>
      </c>
      <c r="AX444" s="33">
        <v>55</v>
      </c>
      <c r="AY444" s="36">
        <f t="shared" si="193"/>
        <v>13055</v>
      </c>
      <c r="BA444" s="7" t="s">
        <v>31</v>
      </c>
    </row>
    <row r="445" spans="1:53" hidden="1" outlineLevel="1">
      <c r="A445" t="s">
        <v>2274</v>
      </c>
      <c r="B445" t="s">
        <v>2898</v>
      </c>
      <c r="C445" s="21">
        <v>230985</v>
      </c>
      <c r="F445" s="1">
        <v>129454</v>
      </c>
      <c r="H445" s="21">
        <v>67531</v>
      </c>
      <c r="I445" s="1">
        <v>57385</v>
      </c>
      <c r="J445" s="2" t="str">
        <f t="shared" si="184"/>
        <v/>
      </c>
      <c r="K445" s="2">
        <f t="shared" si="185"/>
        <v>0.44328487339132044</v>
      </c>
      <c r="L445" s="50" t="str">
        <f t="shared" si="194"/>
        <v/>
      </c>
      <c r="M445" s="9" t="str">
        <f t="shared" si="195"/>
        <v/>
      </c>
      <c r="N445" s="8" t="str">
        <f t="shared" si="196"/>
        <v/>
      </c>
      <c r="O445" s="2" t="str">
        <f t="shared" si="189"/>
        <v>-</v>
      </c>
      <c r="P445" s="2" t="str">
        <f t="shared" si="190"/>
        <v>-</v>
      </c>
      <c r="Q445" s="2" t="str">
        <f t="shared" si="191"/>
        <v>-</v>
      </c>
      <c r="R445" s="2" t="str">
        <f t="shared" si="192"/>
        <v>-</v>
      </c>
      <c r="AS445" t="s">
        <v>2274</v>
      </c>
      <c r="AT445" t="s">
        <v>2898</v>
      </c>
      <c r="AW445" s="31">
        <v>13</v>
      </c>
      <c r="AX445" s="33">
        <v>57</v>
      </c>
      <c r="AY445" s="36">
        <f t="shared" si="193"/>
        <v>13057</v>
      </c>
      <c r="BA445" s="7" t="s">
        <v>31</v>
      </c>
    </row>
    <row r="446" spans="1:53" hidden="1" outlineLevel="1">
      <c r="A446" t="s">
        <v>937</v>
      </c>
      <c r="B446" t="s">
        <v>2898</v>
      </c>
      <c r="C446" s="21">
        <v>120938</v>
      </c>
      <c r="F446" s="1">
        <v>56321</v>
      </c>
      <c r="H446" s="21">
        <v>25934</v>
      </c>
      <c r="I446" s="1">
        <v>25073</v>
      </c>
      <c r="J446" s="2" t="str">
        <f t="shared" si="184"/>
        <v/>
      </c>
      <c r="K446" s="2">
        <f t="shared" si="185"/>
        <v>0.44518030574741213</v>
      </c>
      <c r="L446" s="50" t="str">
        <f t="shared" si="194"/>
        <v/>
      </c>
      <c r="M446" s="9" t="str">
        <f t="shared" si="195"/>
        <v/>
      </c>
      <c r="N446" s="8" t="str">
        <f t="shared" si="196"/>
        <v/>
      </c>
      <c r="O446" s="2" t="str">
        <f t="shared" si="189"/>
        <v>-</v>
      </c>
      <c r="P446" s="2" t="str">
        <f t="shared" si="190"/>
        <v>-</v>
      </c>
      <c r="Q446" s="2" t="str">
        <f t="shared" si="191"/>
        <v>-</v>
      </c>
      <c r="R446" s="2" t="str">
        <f t="shared" si="192"/>
        <v>-</v>
      </c>
      <c r="AS446" t="s">
        <v>937</v>
      </c>
      <c r="AT446" t="s">
        <v>2898</v>
      </c>
      <c r="AW446" s="31">
        <v>13</v>
      </c>
      <c r="AX446" s="33">
        <v>59</v>
      </c>
      <c r="AY446" s="36">
        <f t="shared" si="193"/>
        <v>13059</v>
      </c>
      <c r="BA446" s="7" t="s">
        <v>31</v>
      </c>
    </row>
    <row r="447" spans="1:53" hidden="1" outlineLevel="1">
      <c r="A447" t="s">
        <v>681</v>
      </c>
      <c r="B447" t="s">
        <v>2898</v>
      </c>
      <c r="C447" s="21">
        <v>3102</v>
      </c>
      <c r="F447" s="1">
        <v>1734</v>
      </c>
      <c r="H447" s="21">
        <v>965</v>
      </c>
      <c r="I447" s="1">
        <v>950</v>
      </c>
      <c r="J447" s="2" t="str">
        <f t="shared" si="184"/>
        <v/>
      </c>
      <c r="K447" s="2">
        <f t="shared" si="185"/>
        <v>0.54786620530565167</v>
      </c>
      <c r="L447" s="50" t="str">
        <f t="shared" si="194"/>
        <v/>
      </c>
      <c r="M447" s="9" t="str">
        <f t="shared" si="195"/>
        <v/>
      </c>
      <c r="N447" s="8" t="str">
        <f t="shared" si="196"/>
        <v/>
      </c>
      <c r="O447" s="2" t="str">
        <f t="shared" si="189"/>
        <v>-</v>
      </c>
      <c r="P447" s="2" t="str">
        <f t="shared" si="190"/>
        <v>-</v>
      </c>
      <c r="Q447" s="2" t="str">
        <f t="shared" si="191"/>
        <v>-</v>
      </c>
      <c r="R447" s="2" t="str">
        <f t="shared" si="192"/>
        <v>-</v>
      </c>
      <c r="AS447" t="s">
        <v>681</v>
      </c>
      <c r="AT447" t="s">
        <v>2898</v>
      </c>
      <c r="AW447" s="31">
        <v>13</v>
      </c>
      <c r="AX447" s="33">
        <v>61</v>
      </c>
      <c r="AY447" s="36">
        <f t="shared" si="193"/>
        <v>13061</v>
      </c>
      <c r="BA447" s="7" t="s">
        <v>31</v>
      </c>
    </row>
    <row r="448" spans="1:53" hidden="1" outlineLevel="1">
      <c r="A448" t="s">
        <v>734</v>
      </c>
      <c r="B448" t="s">
        <v>2898</v>
      </c>
      <c r="C448" s="21">
        <v>267542</v>
      </c>
      <c r="F448" s="1">
        <v>129300</v>
      </c>
      <c r="H448" s="21">
        <v>63738</v>
      </c>
      <c r="I448" s="1">
        <v>56644</v>
      </c>
      <c r="J448" s="2" t="str">
        <f t="shared" si="184"/>
        <v/>
      </c>
      <c r="K448" s="2">
        <f t="shared" si="185"/>
        <v>0.43808197989172465</v>
      </c>
      <c r="L448" s="50" t="str">
        <f t="shared" si="194"/>
        <v/>
      </c>
      <c r="M448" s="9" t="str">
        <f t="shared" si="195"/>
        <v/>
      </c>
      <c r="N448" s="8" t="str">
        <f t="shared" si="196"/>
        <v/>
      </c>
      <c r="O448" s="2" t="str">
        <f t="shared" si="189"/>
        <v>-</v>
      </c>
      <c r="P448" s="2" t="str">
        <f t="shared" si="190"/>
        <v>-</v>
      </c>
      <c r="Q448" s="2" t="str">
        <f t="shared" si="191"/>
        <v>-</v>
      </c>
      <c r="R448" s="2" t="str">
        <f t="shared" si="192"/>
        <v>-</v>
      </c>
      <c r="AS448" t="s">
        <v>734</v>
      </c>
      <c r="AT448" t="s">
        <v>2898</v>
      </c>
      <c r="AW448" s="31">
        <v>13</v>
      </c>
      <c r="AX448" s="33">
        <v>63</v>
      </c>
      <c r="AY448" s="36">
        <f t="shared" si="193"/>
        <v>13063</v>
      </c>
      <c r="BA448" s="7" t="s">
        <v>31</v>
      </c>
    </row>
    <row r="449" spans="1:53" hidden="1" outlineLevel="1">
      <c r="A449" t="s">
        <v>1242</v>
      </c>
      <c r="B449" t="s">
        <v>2898</v>
      </c>
      <c r="C449" s="21">
        <v>6831</v>
      </c>
      <c r="F449" s="1">
        <v>3546</v>
      </c>
      <c r="H449" s="21">
        <v>1209</v>
      </c>
      <c r="I449" s="1">
        <v>1163</v>
      </c>
      <c r="J449" s="2" t="str">
        <f t="shared" si="184"/>
        <v/>
      </c>
      <c r="K449" s="2">
        <f t="shared" si="185"/>
        <v>0.32797518330513253</v>
      </c>
      <c r="L449" s="50" t="str">
        <f t="shared" si="194"/>
        <v/>
      </c>
      <c r="M449" s="9" t="str">
        <f t="shared" si="195"/>
        <v/>
      </c>
      <c r="N449" s="8" t="str">
        <f t="shared" si="196"/>
        <v/>
      </c>
      <c r="O449" s="2" t="str">
        <f t="shared" si="189"/>
        <v>-</v>
      </c>
      <c r="P449" s="2" t="str">
        <f t="shared" si="190"/>
        <v>-</v>
      </c>
      <c r="Q449" s="2" t="str">
        <f t="shared" si="191"/>
        <v>-</v>
      </c>
      <c r="R449" s="2" t="str">
        <f t="shared" si="192"/>
        <v>-</v>
      </c>
      <c r="AS449" t="s">
        <v>1242</v>
      </c>
      <c r="AT449" t="s">
        <v>2898</v>
      </c>
      <c r="AW449" s="31">
        <v>13</v>
      </c>
      <c r="AX449" s="33">
        <v>65</v>
      </c>
      <c r="AY449" s="36">
        <f t="shared" si="193"/>
        <v>13065</v>
      </c>
      <c r="BA449" s="7" t="s">
        <v>31</v>
      </c>
    </row>
    <row r="450" spans="1:53" hidden="1" outlineLevel="1">
      <c r="A450" t="s">
        <v>986</v>
      </c>
      <c r="B450" t="s">
        <v>2898</v>
      </c>
      <c r="C450" s="21">
        <v>730981</v>
      </c>
      <c r="F450" s="1">
        <v>402020</v>
      </c>
      <c r="H450" s="21">
        <v>214490</v>
      </c>
      <c r="I450" s="1">
        <v>175377</v>
      </c>
      <c r="J450" s="2" t="str">
        <f t="shared" ref="J450:J481" si="197">IF(D450&gt;0,I450/D450,"")</f>
        <v/>
      </c>
      <c r="K450" s="2">
        <f t="shared" ref="K450:K481" si="198">IF(F450&gt;0,I450/F450,"")</f>
        <v>0.4362394905726083</v>
      </c>
      <c r="L450" s="50" t="str">
        <f t="shared" si="194"/>
        <v/>
      </c>
      <c r="M450" s="9" t="str">
        <f t="shared" si="195"/>
        <v/>
      </c>
      <c r="N450" s="8" t="str">
        <f t="shared" si="196"/>
        <v/>
      </c>
      <c r="O450" s="2" t="str">
        <f t="shared" ref="O450:O481" si="199">IF(SUM($S450:$AO450)=0,"-",S450/SUM($S450:$AO450))</f>
        <v>-</v>
      </c>
      <c r="P450" s="2" t="str">
        <f t="shared" ref="P450:P481" si="200">IF(SUM($S450:$AO450)=0,"-",T450/SUM($S450:$AO450))</f>
        <v>-</v>
      </c>
      <c r="Q450" s="2" t="str">
        <f t="shared" ref="Q450:Q481" si="201">IF(SUM($S450:$AO450)=0,"-",U450/SUM($S450:$AO450))</f>
        <v>-</v>
      </c>
      <c r="R450" s="2" t="str">
        <f t="shared" ref="R450:R481" si="202">IF(SUM($S450:$AO450)=0,"-",(1-O450-P450-Q450))</f>
        <v>-</v>
      </c>
      <c r="AS450" t="s">
        <v>986</v>
      </c>
      <c r="AT450" t="s">
        <v>2898</v>
      </c>
      <c r="AW450" s="31">
        <v>13</v>
      </c>
      <c r="AX450" s="33">
        <v>67</v>
      </c>
      <c r="AY450" s="36">
        <f t="shared" ref="AY450:AY481" si="203">1000*AW450+AX450</f>
        <v>13067</v>
      </c>
      <c r="BA450" s="7" t="s">
        <v>31</v>
      </c>
    </row>
    <row r="451" spans="1:53" hidden="1" outlineLevel="1">
      <c r="A451" t="s">
        <v>1215</v>
      </c>
      <c r="B451" t="s">
        <v>2898</v>
      </c>
      <c r="C451" s="21">
        <v>42811</v>
      </c>
      <c r="F451" s="1">
        <v>18848</v>
      </c>
      <c r="H451" s="21">
        <v>8495</v>
      </c>
      <c r="I451" s="1">
        <v>8226</v>
      </c>
      <c r="J451" s="2" t="str">
        <f t="shared" si="197"/>
        <v/>
      </c>
      <c r="K451" s="2">
        <f t="shared" si="198"/>
        <v>0.43643887945670629</v>
      </c>
      <c r="L451" s="50" t="str">
        <f t="shared" si="194"/>
        <v/>
      </c>
      <c r="M451" s="9" t="str">
        <f t="shared" si="195"/>
        <v/>
      </c>
      <c r="N451" s="8" t="str">
        <f t="shared" si="196"/>
        <v/>
      </c>
      <c r="O451" s="2" t="str">
        <f t="shared" si="199"/>
        <v>-</v>
      </c>
      <c r="P451" s="2" t="str">
        <f t="shared" si="200"/>
        <v>-</v>
      </c>
      <c r="Q451" s="2" t="str">
        <f t="shared" si="201"/>
        <v>-</v>
      </c>
      <c r="R451" s="2" t="str">
        <f t="shared" si="202"/>
        <v>-</v>
      </c>
      <c r="AS451" t="s">
        <v>1215</v>
      </c>
      <c r="AT451" t="s">
        <v>2898</v>
      </c>
      <c r="AW451" s="31">
        <v>13</v>
      </c>
      <c r="AX451" s="33">
        <v>69</v>
      </c>
      <c r="AY451" s="36">
        <f t="shared" si="203"/>
        <v>13069</v>
      </c>
      <c r="BA451" s="7" t="s">
        <v>31</v>
      </c>
    </row>
    <row r="452" spans="1:53" hidden="1" outlineLevel="1">
      <c r="A452" t="s">
        <v>1505</v>
      </c>
      <c r="B452" t="s">
        <v>2898</v>
      </c>
      <c r="C452" s="21">
        <v>46102</v>
      </c>
      <c r="F452" s="1">
        <v>18166</v>
      </c>
      <c r="H452" s="21">
        <v>8152</v>
      </c>
      <c r="I452" s="1">
        <v>6748</v>
      </c>
      <c r="J452" s="2" t="str">
        <f t="shared" si="197"/>
        <v/>
      </c>
      <c r="K452" s="2">
        <f t="shared" si="198"/>
        <v>0.3714631729604756</v>
      </c>
      <c r="L452" s="50" t="str">
        <f t="shared" si="194"/>
        <v/>
      </c>
      <c r="M452" s="9" t="str">
        <f t="shared" si="195"/>
        <v/>
      </c>
      <c r="N452" s="8" t="str">
        <f t="shared" si="196"/>
        <v/>
      </c>
      <c r="O452" s="2" t="str">
        <f t="shared" si="199"/>
        <v>-</v>
      </c>
      <c r="P452" s="2" t="str">
        <f t="shared" si="200"/>
        <v>-</v>
      </c>
      <c r="Q452" s="2" t="str">
        <f t="shared" si="201"/>
        <v>-</v>
      </c>
      <c r="R452" s="2" t="str">
        <f t="shared" si="202"/>
        <v>-</v>
      </c>
      <c r="AS452" t="s">
        <v>1505</v>
      </c>
      <c r="AT452" t="s">
        <v>2898</v>
      </c>
      <c r="AW452" s="31">
        <v>13</v>
      </c>
      <c r="AX452" s="33">
        <v>71</v>
      </c>
      <c r="AY452" s="36">
        <f t="shared" si="203"/>
        <v>13071</v>
      </c>
      <c r="BA452" s="7" t="s">
        <v>31</v>
      </c>
    </row>
    <row r="453" spans="1:53" hidden="1" outlineLevel="1">
      <c r="A453" t="s">
        <v>722</v>
      </c>
      <c r="B453" t="s">
        <v>2898</v>
      </c>
      <c r="C453" s="21">
        <v>139257</v>
      </c>
      <c r="F453" s="1">
        <v>76166</v>
      </c>
      <c r="H453" s="21">
        <v>40622</v>
      </c>
      <c r="I453" s="1">
        <v>40053</v>
      </c>
      <c r="J453" s="2" t="str">
        <f t="shared" si="197"/>
        <v/>
      </c>
      <c r="K453" s="2">
        <f t="shared" si="198"/>
        <v>0.5258645589895754</v>
      </c>
      <c r="L453" s="50" t="str">
        <f t="shared" si="194"/>
        <v/>
      </c>
      <c r="M453" s="9" t="str">
        <f t="shared" si="195"/>
        <v/>
      </c>
      <c r="N453" s="8" t="str">
        <f t="shared" si="196"/>
        <v/>
      </c>
      <c r="O453" s="2" t="str">
        <f t="shared" si="199"/>
        <v>-</v>
      </c>
      <c r="P453" s="2" t="str">
        <f t="shared" si="200"/>
        <v>-</v>
      </c>
      <c r="Q453" s="2" t="str">
        <f t="shared" si="201"/>
        <v>-</v>
      </c>
      <c r="R453" s="2" t="str">
        <f t="shared" si="202"/>
        <v>-</v>
      </c>
      <c r="AS453" t="s">
        <v>722</v>
      </c>
      <c r="AT453" t="s">
        <v>2898</v>
      </c>
      <c r="AW453" s="31">
        <v>13</v>
      </c>
      <c r="AX453" s="33">
        <v>73</v>
      </c>
      <c r="AY453" s="36">
        <f t="shared" si="203"/>
        <v>13073</v>
      </c>
      <c r="BA453" s="7" t="s">
        <v>31</v>
      </c>
    </row>
    <row r="454" spans="1:53" hidden="1" outlineLevel="1">
      <c r="A454" t="s">
        <v>1747</v>
      </c>
      <c r="B454" t="s">
        <v>2898</v>
      </c>
      <c r="C454" s="21">
        <v>17214</v>
      </c>
      <c r="F454" s="1">
        <v>7831</v>
      </c>
      <c r="H454" s="21">
        <v>3639</v>
      </c>
      <c r="I454" s="1">
        <v>2932</v>
      </c>
      <c r="J454" s="2" t="str">
        <f t="shared" si="197"/>
        <v/>
      </c>
      <c r="K454" s="2">
        <f t="shared" si="198"/>
        <v>0.37440939854424721</v>
      </c>
      <c r="L454" s="50" t="str">
        <f t="shared" si="194"/>
        <v/>
      </c>
      <c r="M454" s="9" t="str">
        <f t="shared" si="195"/>
        <v/>
      </c>
      <c r="N454" s="8" t="str">
        <f t="shared" si="196"/>
        <v/>
      </c>
      <c r="O454" s="2" t="str">
        <f t="shared" si="199"/>
        <v>-</v>
      </c>
      <c r="P454" s="2" t="str">
        <f t="shared" si="200"/>
        <v>-</v>
      </c>
      <c r="Q454" s="2" t="str">
        <f t="shared" si="201"/>
        <v>-</v>
      </c>
      <c r="R454" s="2" t="str">
        <f t="shared" si="202"/>
        <v>-</v>
      </c>
      <c r="AS454" t="s">
        <v>1747</v>
      </c>
      <c r="AT454" t="s">
        <v>2898</v>
      </c>
      <c r="AW454" s="31">
        <v>13</v>
      </c>
      <c r="AX454" s="33">
        <v>75</v>
      </c>
      <c r="AY454" s="36">
        <f t="shared" si="203"/>
        <v>13075</v>
      </c>
      <c r="BA454" s="7" t="s">
        <v>31</v>
      </c>
    </row>
    <row r="455" spans="1:53" hidden="1" outlineLevel="1">
      <c r="A455" t="s">
        <v>1891</v>
      </c>
      <c r="B455" t="s">
        <v>2898</v>
      </c>
      <c r="C455" s="21">
        <v>135571</v>
      </c>
      <c r="F455" s="1">
        <v>73344</v>
      </c>
      <c r="H455" s="21">
        <v>37762</v>
      </c>
      <c r="I455" s="1">
        <v>30859</v>
      </c>
      <c r="J455" s="2" t="str">
        <f t="shared" si="197"/>
        <v/>
      </c>
      <c r="K455" s="2">
        <f t="shared" si="198"/>
        <v>0.42074334642233857</v>
      </c>
      <c r="L455" s="50" t="str">
        <f t="shared" si="194"/>
        <v/>
      </c>
      <c r="M455" s="9" t="str">
        <f t="shared" si="195"/>
        <v/>
      </c>
      <c r="N455" s="8" t="str">
        <f t="shared" si="196"/>
        <v/>
      </c>
      <c r="O455" s="2" t="str">
        <f t="shared" si="199"/>
        <v>-</v>
      </c>
      <c r="P455" s="2" t="str">
        <f t="shared" si="200"/>
        <v>-</v>
      </c>
      <c r="Q455" s="2" t="str">
        <f t="shared" si="201"/>
        <v>-</v>
      </c>
      <c r="R455" s="2" t="str">
        <f t="shared" si="202"/>
        <v>-</v>
      </c>
      <c r="AS455" t="s">
        <v>1891</v>
      </c>
      <c r="AT455" t="s">
        <v>2898</v>
      </c>
      <c r="AW455" s="31">
        <v>13</v>
      </c>
      <c r="AX455" s="33">
        <v>77</v>
      </c>
      <c r="AY455" s="36">
        <f t="shared" si="203"/>
        <v>13077</v>
      </c>
      <c r="BA455" s="7" t="s">
        <v>31</v>
      </c>
    </row>
    <row r="456" spans="1:53" hidden="1" outlineLevel="1">
      <c r="A456" t="s">
        <v>516</v>
      </c>
      <c r="B456" t="s">
        <v>2898</v>
      </c>
      <c r="C456" s="21">
        <v>12387</v>
      </c>
      <c r="F456" s="1">
        <v>6483</v>
      </c>
      <c r="H456" s="21">
        <v>3338</v>
      </c>
      <c r="I456" s="1">
        <v>3270</v>
      </c>
      <c r="J456" s="2" t="str">
        <f t="shared" si="197"/>
        <v/>
      </c>
      <c r="K456" s="2">
        <f t="shared" si="198"/>
        <v>0.50439611291068953</v>
      </c>
      <c r="L456" s="50" t="str">
        <f t="shared" si="194"/>
        <v/>
      </c>
      <c r="M456" s="9" t="str">
        <f t="shared" si="195"/>
        <v/>
      </c>
      <c r="N456" s="8" t="str">
        <f t="shared" si="196"/>
        <v/>
      </c>
      <c r="O456" s="2" t="str">
        <f t="shared" si="199"/>
        <v>-</v>
      </c>
      <c r="P456" s="2" t="str">
        <f t="shared" si="200"/>
        <v>-</v>
      </c>
      <c r="Q456" s="2" t="str">
        <f t="shared" si="201"/>
        <v>-</v>
      </c>
      <c r="R456" s="2" t="str">
        <f t="shared" si="202"/>
        <v>-</v>
      </c>
      <c r="AS456" t="s">
        <v>516</v>
      </c>
      <c r="AT456" t="s">
        <v>2898</v>
      </c>
      <c r="AW456" s="31">
        <v>13</v>
      </c>
      <c r="AX456" s="33">
        <v>79</v>
      </c>
      <c r="AY456" s="36">
        <f t="shared" si="203"/>
        <v>13079</v>
      </c>
      <c r="BA456" s="7" t="s">
        <v>31</v>
      </c>
    </row>
    <row r="457" spans="1:53" hidden="1" outlineLevel="1">
      <c r="A457" t="s">
        <v>2368</v>
      </c>
      <c r="B457" t="s">
        <v>2898</v>
      </c>
      <c r="C457" s="21">
        <v>22934</v>
      </c>
      <c r="F457" s="1">
        <v>10246</v>
      </c>
      <c r="H457" s="21">
        <v>5179</v>
      </c>
      <c r="I457" s="1">
        <v>5038</v>
      </c>
      <c r="J457" s="2" t="str">
        <f t="shared" si="197"/>
        <v/>
      </c>
      <c r="K457" s="2">
        <f t="shared" si="198"/>
        <v>0.49170407964083546</v>
      </c>
      <c r="L457" s="50" t="str">
        <f t="shared" si="194"/>
        <v/>
      </c>
      <c r="M457" s="9" t="str">
        <f t="shared" si="195"/>
        <v/>
      </c>
      <c r="N457" s="8" t="str">
        <f t="shared" si="196"/>
        <v/>
      </c>
      <c r="O457" s="2" t="str">
        <f t="shared" si="199"/>
        <v>-</v>
      </c>
      <c r="P457" s="2" t="str">
        <f t="shared" si="200"/>
        <v>-</v>
      </c>
      <c r="Q457" s="2" t="str">
        <f t="shared" si="201"/>
        <v>-</v>
      </c>
      <c r="R457" s="2" t="str">
        <f t="shared" si="202"/>
        <v>-</v>
      </c>
      <c r="AS457" t="s">
        <v>2368</v>
      </c>
      <c r="AT457" t="s">
        <v>2898</v>
      </c>
      <c r="AW457" s="31">
        <v>13</v>
      </c>
      <c r="AX457" s="33">
        <v>81</v>
      </c>
      <c r="AY457" s="36">
        <f t="shared" si="203"/>
        <v>13081</v>
      </c>
      <c r="BA457" s="7" t="s">
        <v>31</v>
      </c>
    </row>
    <row r="458" spans="1:53" hidden="1" outlineLevel="1">
      <c r="A458" t="s">
        <v>659</v>
      </c>
      <c r="B458" t="s">
        <v>2898</v>
      </c>
      <c r="C458" s="21">
        <v>16389</v>
      </c>
      <c r="F458" s="1">
        <v>8161</v>
      </c>
      <c r="H458" s="21">
        <v>3519</v>
      </c>
      <c r="I458" s="1">
        <v>2809</v>
      </c>
      <c r="J458" s="2" t="str">
        <f t="shared" si="197"/>
        <v/>
      </c>
      <c r="K458" s="2">
        <f t="shared" si="198"/>
        <v>0.34419801494914837</v>
      </c>
      <c r="L458" s="50" t="str">
        <f t="shared" si="194"/>
        <v/>
      </c>
      <c r="M458" s="9" t="str">
        <f t="shared" si="195"/>
        <v/>
      </c>
      <c r="N458" s="8" t="str">
        <f t="shared" si="196"/>
        <v/>
      </c>
      <c r="O458" s="2" t="str">
        <f t="shared" si="199"/>
        <v>-</v>
      </c>
      <c r="P458" s="2" t="str">
        <f t="shared" si="200"/>
        <v>-</v>
      </c>
      <c r="Q458" s="2" t="str">
        <f t="shared" si="201"/>
        <v>-</v>
      </c>
      <c r="R458" s="2" t="str">
        <f t="shared" si="202"/>
        <v>-</v>
      </c>
      <c r="AS458" t="s">
        <v>659</v>
      </c>
      <c r="AT458" t="s">
        <v>2898</v>
      </c>
      <c r="AW458" s="31">
        <v>13</v>
      </c>
      <c r="AX458" s="33">
        <v>83</v>
      </c>
      <c r="AY458" s="36">
        <f t="shared" si="203"/>
        <v>13083</v>
      </c>
      <c r="BA458" s="7" t="s">
        <v>31</v>
      </c>
    </row>
    <row r="459" spans="1:53" hidden="1" outlineLevel="1">
      <c r="A459" t="s">
        <v>128</v>
      </c>
      <c r="B459" t="s">
        <v>2898</v>
      </c>
      <c r="C459" s="21">
        <v>22957</v>
      </c>
      <c r="F459" s="1">
        <v>13300</v>
      </c>
      <c r="H459" s="21">
        <v>7366</v>
      </c>
      <c r="I459" s="1">
        <v>7202</v>
      </c>
      <c r="J459" s="2" t="str">
        <f t="shared" si="197"/>
        <v/>
      </c>
      <c r="K459" s="2">
        <f t="shared" si="198"/>
        <v>0.54150375939849626</v>
      </c>
      <c r="L459" s="50" t="str">
        <f t="shared" si="194"/>
        <v/>
      </c>
      <c r="M459" s="9" t="str">
        <f t="shared" si="195"/>
        <v/>
      </c>
      <c r="N459" s="8" t="str">
        <f t="shared" si="196"/>
        <v/>
      </c>
      <c r="O459" s="2" t="str">
        <f t="shared" si="199"/>
        <v>-</v>
      </c>
      <c r="P459" s="2" t="str">
        <f t="shared" si="200"/>
        <v>-</v>
      </c>
      <c r="Q459" s="2" t="str">
        <f t="shared" si="201"/>
        <v>-</v>
      </c>
      <c r="R459" s="2" t="str">
        <f t="shared" si="202"/>
        <v>-</v>
      </c>
      <c r="AS459" t="s">
        <v>128</v>
      </c>
      <c r="AT459" t="s">
        <v>2898</v>
      </c>
      <c r="AW459" s="31">
        <v>13</v>
      </c>
      <c r="AX459" s="33">
        <v>85</v>
      </c>
      <c r="AY459" s="36">
        <f t="shared" si="203"/>
        <v>13085</v>
      </c>
      <c r="BA459" s="7" t="s">
        <v>31</v>
      </c>
    </row>
    <row r="460" spans="1:53" hidden="1" outlineLevel="1">
      <c r="A460" t="s">
        <v>2576</v>
      </c>
      <c r="B460" t="s">
        <v>2898</v>
      </c>
      <c r="C460" s="21">
        <v>27220</v>
      </c>
      <c r="F460" s="1">
        <v>13452</v>
      </c>
      <c r="H460" s="21">
        <v>6223</v>
      </c>
      <c r="I460" s="1">
        <v>6128</v>
      </c>
      <c r="J460" s="2" t="str">
        <f t="shared" si="197"/>
        <v/>
      </c>
      <c r="K460" s="2">
        <f t="shared" si="198"/>
        <v>0.45554564377044304</v>
      </c>
      <c r="L460" s="50" t="str">
        <f t="shared" si="194"/>
        <v/>
      </c>
      <c r="M460" s="9" t="str">
        <f t="shared" si="195"/>
        <v/>
      </c>
      <c r="N460" s="8" t="str">
        <f t="shared" si="196"/>
        <v/>
      </c>
      <c r="O460" s="2" t="str">
        <f t="shared" si="199"/>
        <v>-</v>
      </c>
      <c r="P460" s="2" t="str">
        <f t="shared" si="200"/>
        <v>-</v>
      </c>
      <c r="Q460" s="2" t="str">
        <f t="shared" si="201"/>
        <v>-</v>
      </c>
      <c r="R460" s="2" t="str">
        <f t="shared" si="202"/>
        <v>-</v>
      </c>
      <c r="AS460" t="s">
        <v>2576</v>
      </c>
      <c r="AT460" t="s">
        <v>2898</v>
      </c>
      <c r="AW460" s="31">
        <v>13</v>
      </c>
      <c r="AX460" s="33">
        <v>87</v>
      </c>
      <c r="AY460" s="36">
        <f t="shared" si="203"/>
        <v>13087</v>
      </c>
      <c r="BA460" s="7" t="s">
        <v>31</v>
      </c>
    </row>
    <row r="461" spans="1:53" hidden="1" outlineLevel="1">
      <c r="A461" t="s">
        <v>1976</v>
      </c>
      <c r="B461" t="s">
        <v>2898</v>
      </c>
      <c r="C461" s="21">
        <v>722161</v>
      </c>
      <c r="F461" s="1">
        <v>404094</v>
      </c>
      <c r="H461" s="21">
        <v>213632</v>
      </c>
      <c r="I461" s="1">
        <v>192136</v>
      </c>
      <c r="J461" s="2" t="str">
        <f t="shared" si="197"/>
        <v/>
      </c>
      <c r="K461" s="2">
        <f t="shared" si="198"/>
        <v>0.47547352843645291</v>
      </c>
      <c r="L461" s="50" t="str">
        <f t="shared" si="194"/>
        <v/>
      </c>
      <c r="M461" s="9" t="str">
        <f t="shared" si="195"/>
        <v/>
      </c>
      <c r="N461" s="8" t="str">
        <f t="shared" si="196"/>
        <v/>
      </c>
      <c r="O461" s="2" t="str">
        <f t="shared" si="199"/>
        <v>-</v>
      </c>
      <c r="P461" s="2" t="str">
        <f t="shared" si="200"/>
        <v>-</v>
      </c>
      <c r="Q461" s="2" t="str">
        <f t="shared" si="201"/>
        <v>-</v>
      </c>
      <c r="R461" s="2" t="str">
        <f t="shared" si="202"/>
        <v>-</v>
      </c>
      <c r="AS461" t="s">
        <v>1976</v>
      </c>
      <c r="AT461" t="s">
        <v>2898</v>
      </c>
      <c r="AW461" s="31">
        <v>13</v>
      </c>
      <c r="AX461" s="33">
        <v>89</v>
      </c>
      <c r="AY461" s="36">
        <f t="shared" si="203"/>
        <v>13089</v>
      </c>
      <c r="BA461" s="7" t="s">
        <v>31</v>
      </c>
    </row>
    <row r="462" spans="1:53" hidden="1" outlineLevel="1">
      <c r="A462" t="s">
        <v>667</v>
      </c>
      <c r="B462" t="s">
        <v>2898</v>
      </c>
      <c r="C462" s="21">
        <v>20976</v>
      </c>
      <c r="F462" s="1">
        <v>10867</v>
      </c>
      <c r="H462" s="21">
        <v>5324</v>
      </c>
      <c r="I462" s="1">
        <v>4064</v>
      </c>
      <c r="J462" s="2" t="str">
        <f t="shared" si="197"/>
        <v/>
      </c>
      <c r="K462" s="2">
        <f t="shared" si="198"/>
        <v>0.37397625839698168</v>
      </c>
      <c r="L462" s="50" t="str">
        <f t="shared" si="194"/>
        <v/>
      </c>
      <c r="M462" s="9" t="str">
        <f t="shared" si="195"/>
        <v/>
      </c>
      <c r="N462" s="8" t="str">
        <f t="shared" si="196"/>
        <v/>
      </c>
      <c r="O462" s="2" t="str">
        <f t="shared" si="199"/>
        <v>-</v>
      </c>
      <c r="P462" s="2" t="str">
        <f t="shared" si="200"/>
        <v>-</v>
      </c>
      <c r="Q462" s="2" t="str">
        <f t="shared" si="201"/>
        <v>-</v>
      </c>
      <c r="R462" s="2" t="str">
        <f t="shared" si="202"/>
        <v>-</v>
      </c>
      <c r="AS462" t="s">
        <v>667</v>
      </c>
      <c r="AT462" t="s">
        <v>2898</v>
      </c>
      <c r="AW462" s="31">
        <v>13</v>
      </c>
      <c r="AX462" s="33">
        <v>91</v>
      </c>
      <c r="AY462" s="36">
        <f t="shared" si="203"/>
        <v>13091</v>
      </c>
      <c r="BA462" s="7" t="s">
        <v>31</v>
      </c>
    </row>
    <row r="463" spans="1:53" hidden="1" outlineLevel="1">
      <c r="A463" t="s">
        <v>1232</v>
      </c>
      <c r="B463" t="s">
        <v>2898</v>
      </c>
      <c r="C463" s="21">
        <v>14188</v>
      </c>
      <c r="F463" s="1">
        <v>5370</v>
      </c>
      <c r="H463" s="21">
        <v>2767</v>
      </c>
      <c r="I463" s="1">
        <v>2666</v>
      </c>
      <c r="J463" s="2" t="str">
        <f t="shared" si="197"/>
        <v/>
      </c>
      <c r="K463" s="2">
        <f t="shared" si="198"/>
        <v>0.49646182495344504</v>
      </c>
      <c r="L463" s="50" t="str">
        <f t="shared" si="194"/>
        <v/>
      </c>
      <c r="M463" s="9" t="str">
        <f t="shared" si="195"/>
        <v/>
      </c>
      <c r="N463" s="8" t="str">
        <f t="shared" si="196"/>
        <v/>
      </c>
      <c r="O463" s="2" t="str">
        <f t="shared" si="199"/>
        <v>-</v>
      </c>
      <c r="P463" s="2" t="str">
        <f t="shared" si="200"/>
        <v>-</v>
      </c>
      <c r="Q463" s="2" t="str">
        <f t="shared" si="201"/>
        <v>-</v>
      </c>
      <c r="R463" s="2" t="str">
        <f t="shared" si="202"/>
        <v>-</v>
      </c>
      <c r="AS463" t="s">
        <v>1232</v>
      </c>
      <c r="AT463" t="s">
        <v>2898</v>
      </c>
      <c r="AW463" s="31">
        <v>13</v>
      </c>
      <c r="AX463" s="33">
        <v>93</v>
      </c>
      <c r="AY463" s="36">
        <f t="shared" si="203"/>
        <v>13093</v>
      </c>
      <c r="BA463" s="7" t="s">
        <v>31</v>
      </c>
    </row>
    <row r="464" spans="1:53" hidden="1" outlineLevel="1">
      <c r="A464" t="s">
        <v>2971</v>
      </c>
      <c r="B464" t="s">
        <v>2898</v>
      </c>
      <c r="C464" s="21">
        <v>92407</v>
      </c>
      <c r="F464" s="1">
        <v>50484</v>
      </c>
      <c r="H464" s="21">
        <v>24039</v>
      </c>
      <c r="I464" s="1">
        <v>23714</v>
      </c>
      <c r="J464" s="2" t="str">
        <f t="shared" si="197"/>
        <v/>
      </c>
      <c r="K464" s="2">
        <f t="shared" si="198"/>
        <v>0.46973298470802632</v>
      </c>
      <c r="L464" s="50" t="str">
        <f t="shared" si="194"/>
        <v/>
      </c>
      <c r="M464" s="9" t="str">
        <f t="shared" si="195"/>
        <v/>
      </c>
      <c r="N464" s="8" t="str">
        <f t="shared" si="196"/>
        <v/>
      </c>
      <c r="O464" s="2" t="str">
        <f t="shared" si="199"/>
        <v>-</v>
      </c>
      <c r="P464" s="2" t="str">
        <f t="shared" si="200"/>
        <v>-</v>
      </c>
      <c r="Q464" s="2" t="str">
        <f t="shared" si="201"/>
        <v>-</v>
      </c>
      <c r="R464" s="2" t="str">
        <f t="shared" si="202"/>
        <v>-</v>
      </c>
      <c r="AS464" t="s">
        <v>2971</v>
      </c>
      <c r="AT464" t="s">
        <v>2898</v>
      </c>
      <c r="AW464" s="31">
        <v>13</v>
      </c>
      <c r="AX464" s="33">
        <v>95</v>
      </c>
      <c r="AY464" s="36">
        <f t="shared" si="203"/>
        <v>13095</v>
      </c>
      <c r="BA464" s="7" t="s">
        <v>31</v>
      </c>
    </row>
    <row r="465" spans="1:53" hidden="1" outlineLevel="1">
      <c r="A465" t="s">
        <v>2674</v>
      </c>
      <c r="B465" t="s">
        <v>2898</v>
      </c>
      <c r="C465" s="21">
        <v>138776</v>
      </c>
      <c r="F465" s="1">
        <v>83031</v>
      </c>
      <c r="H465" s="21">
        <v>38115</v>
      </c>
      <c r="I465" s="1">
        <v>26165</v>
      </c>
      <c r="J465" s="2" t="str">
        <f t="shared" si="197"/>
        <v/>
      </c>
      <c r="K465" s="2">
        <f t="shared" si="198"/>
        <v>0.31512326721345041</v>
      </c>
      <c r="L465" s="50" t="str">
        <f t="shared" si="194"/>
        <v/>
      </c>
      <c r="M465" s="9" t="str">
        <f t="shared" si="195"/>
        <v/>
      </c>
      <c r="N465" s="8" t="str">
        <f t="shared" si="196"/>
        <v/>
      </c>
      <c r="O465" s="2" t="str">
        <f t="shared" si="199"/>
        <v>-</v>
      </c>
      <c r="P465" s="2" t="str">
        <f t="shared" si="200"/>
        <v>-</v>
      </c>
      <c r="Q465" s="2" t="str">
        <f t="shared" si="201"/>
        <v>-</v>
      </c>
      <c r="R465" s="2" t="str">
        <f t="shared" si="202"/>
        <v>-</v>
      </c>
      <c r="AS465" t="s">
        <v>2674</v>
      </c>
      <c r="AT465" t="s">
        <v>2898</v>
      </c>
      <c r="AW465" s="31">
        <v>13</v>
      </c>
      <c r="AX465" s="33">
        <v>97</v>
      </c>
      <c r="AY465" s="36">
        <f t="shared" si="203"/>
        <v>13097</v>
      </c>
      <c r="BA465" s="7" t="s">
        <v>31</v>
      </c>
    </row>
    <row r="466" spans="1:53" hidden="1" outlineLevel="1">
      <c r="A466" t="s">
        <v>1017</v>
      </c>
      <c r="B466" t="s">
        <v>2898</v>
      </c>
      <c r="C466" s="21">
        <v>10491</v>
      </c>
      <c r="F466" s="1">
        <v>6584</v>
      </c>
      <c r="H466" s="21">
        <v>3273</v>
      </c>
      <c r="I466" s="1">
        <v>3223</v>
      </c>
      <c r="J466" s="2" t="str">
        <f t="shared" si="197"/>
        <v/>
      </c>
      <c r="K466" s="2">
        <f t="shared" si="198"/>
        <v>0.48952004860267317</v>
      </c>
      <c r="L466" s="50" t="str">
        <f t="shared" si="194"/>
        <v/>
      </c>
      <c r="M466" s="9" t="str">
        <f t="shared" si="195"/>
        <v/>
      </c>
      <c r="N466" s="8" t="str">
        <f t="shared" si="196"/>
        <v/>
      </c>
      <c r="O466" s="2" t="str">
        <f t="shared" si="199"/>
        <v>-</v>
      </c>
      <c r="P466" s="2" t="str">
        <f t="shared" si="200"/>
        <v>-</v>
      </c>
      <c r="Q466" s="2" t="str">
        <f t="shared" si="201"/>
        <v>-</v>
      </c>
      <c r="R466" s="2" t="str">
        <f t="shared" si="202"/>
        <v>-</v>
      </c>
      <c r="AS466" t="s">
        <v>1017</v>
      </c>
      <c r="AT466" t="s">
        <v>2898</v>
      </c>
      <c r="AW466" s="31">
        <v>13</v>
      </c>
      <c r="AX466" s="33">
        <v>99</v>
      </c>
      <c r="AY466" s="36">
        <f t="shared" si="203"/>
        <v>13099</v>
      </c>
      <c r="BA466" s="7" t="s">
        <v>31</v>
      </c>
    </row>
    <row r="467" spans="1:53" hidden="1" outlineLevel="1">
      <c r="A467" t="s">
        <v>840</v>
      </c>
      <c r="B467" t="s">
        <v>2898</v>
      </c>
      <c r="C467" s="21">
        <v>4003</v>
      </c>
      <c r="F467" s="1">
        <v>1793</v>
      </c>
      <c r="H467" s="21">
        <v>642</v>
      </c>
      <c r="I467" s="1">
        <v>611</v>
      </c>
      <c r="J467" s="2" t="str">
        <f t="shared" si="197"/>
        <v/>
      </c>
      <c r="K467" s="2">
        <f t="shared" si="198"/>
        <v>0.34076965978806467</v>
      </c>
      <c r="L467" s="50" t="str">
        <f t="shared" si="194"/>
        <v/>
      </c>
      <c r="M467" s="9" t="str">
        <f t="shared" si="195"/>
        <v/>
      </c>
      <c r="N467" s="8" t="str">
        <f t="shared" si="196"/>
        <v/>
      </c>
      <c r="O467" s="2" t="str">
        <f t="shared" si="199"/>
        <v>-</v>
      </c>
      <c r="P467" s="2" t="str">
        <f t="shared" si="200"/>
        <v>-</v>
      </c>
      <c r="Q467" s="2" t="str">
        <f t="shared" si="201"/>
        <v>-</v>
      </c>
      <c r="R467" s="2" t="str">
        <f t="shared" si="202"/>
        <v>-</v>
      </c>
      <c r="AS467" t="s">
        <v>840</v>
      </c>
      <c r="AT467" t="s">
        <v>2898</v>
      </c>
      <c r="AW467" s="31">
        <v>13</v>
      </c>
      <c r="AX467" s="33">
        <v>101</v>
      </c>
      <c r="AY467" s="36">
        <f t="shared" si="203"/>
        <v>13101</v>
      </c>
      <c r="BA467" s="7" t="s">
        <v>31</v>
      </c>
    </row>
    <row r="468" spans="1:53" hidden="1" outlineLevel="1">
      <c r="A468" t="s">
        <v>717</v>
      </c>
      <c r="B468" t="s">
        <v>2898</v>
      </c>
      <c r="C468" s="21">
        <v>55423</v>
      </c>
      <c r="F468" s="1">
        <v>28696</v>
      </c>
      <c r="H468" s="21">
        <v>12855</v>
      </c>
      <c r="I468" s="1">
        <v>12679</v>
      </c>
      <c r="J468" s="2" t="str">
        <f t="shared" si="197"/>
        <v/>
      </c>
      <c r="K468" s="2">
        <f t="shared" si="198"/>
        <v>0.44183858377474211</v>
      </c>
      <c r="L468" s="50" t="str">
        <f t="shared" si="194"/>
        <v/>
      </c>
      <c r="M468" s="9" t="str">
        <f t="shared" si="195"/>
        <v/>
      </c>
      <c r="N468" s="8" t="str">
        <f t="shared" si="196"/>
        <v/>
      </c>
      <c r="O468" s="2" t="str">
        <f t="shared" si="199"/>
        <v>-</v>
      </c>
      <c r="P468" s="2" t="str">
        <f t="shared" si="200"/>
        <v>-</v>
      </c>
      <c r="Q468" s="2" t="str">
        <f t="shared" si="201"/>
        <v>-</v>
      </c>
      <c r="R468" s="2" t="str">
        <f t="shared" si="202"/>
        <v>-</v>
      </c>
      <c r="AS468" t="s">
        <v>717</v>
      </c>
      <c r="AT468" t="s">
        <v>2898</v>
      </c>
      <c r="AW468" s="31">
        <v>13</v>
      </c>
      <c r="AX468" s="33">
        <v>103</v>
      </c>
      <c r="AY468" s="36">
        <f t="shared" si="203"/>
        <v>13103</v>
      </c>
      <c r="BA468" s="7" t="s">
        <v>31</v>
      </c>
    </row>
    <row r="469" spans="1:53" hidden="1" outlineLevel="1">
      <c r="A469" t="s">
        <v>2260</v>
      </c>
      <c r="B469" t="s">
        <v>2898</v>
      </c>
      <c r="C469" s="21">
        <v>19438</v>
      </c>
      <c r="F469" s="1">
        <v>10420</v>
      </c>
      <c r="H469" s="21">
        <v>4842</v>
      </c>
      <c r="I469" s="1">
        <v>4709</v>
      </c>
      <c r="J469" s="2" t="str">
        <f t="shared" si="197"/>
        <v/>
      </c>
      <c r="K469" s="2">
        <f t="shared" si="198"/>
        <v>0.45191938579654511</v>
      </c>
      <c r="L469" s="50" t="str">
        <f t="shared" si="194"/>
        <v/>
      </c>
      <c r="M469" s="9" t="str">
        <f t="shared" si="195"/>
        <v/>
      </c>
      <c r="N469" s="8" t="str">
        <f t="shared" si="196"/>
        <v/>
      </c>
      <c r="O469" s="2" t="str">
        <f t="shared" si="199"/>
        <v>-</v>
      </c>
      <c r="P469" s="2" t="str">
        <f t="shared" si="200"/>
        <v>-</v>
      </c>
      <c r="Q469" s="2" t="str">
        <f t="shared" si="201"/>
        <v>-</v>
      </c>
      <c r="R469" s="2" t="str">
        <f t="shared" si="202"/>
        <v>-</v>
      </c>
      <c r="AS469" t="s">
        <v>2260</v>
      </c>
      <c r="AT469" t="s">
        <v>2898</v>
      </c>
      <c r="AW469" s="31">
        <v>13</v>
      </c>
      <c r="AX469" s="33">
        <v>105</v>
      </c>
      <c r="AY469" s="36">
        <f t="shared" si="203"/>
        <v>13105</v>
      </c>
      <c r="BA469" s="7" t="s">
        <v>31</v>
      </c>
    </row>
    <row r="470" spans="1:53" hidden="1" outlineLevel="1">
      <c r="A470" t="s">
        <v>486</v>
      </c>
      <c r="B470" t="s">
        <v>2898</v>
      </c>
      <c r="C470" s="21">
        <v>22755</v>
      </c>
      <c r="F470" s="1">
        <v>10170</v>
      </c>
      <c r="H470" s="21">
        <v>5146</v>
      </c>
      <c r="I470" s="1">
        <v>5050</v>
      </c>
      <c r="J470" s="2" t="str">
        <f t="shared" si="197"/>
        <v/>
      </c>
      <c r="K470" s="2">
        <f t="shared" si="198"/>
        <v>0.49655850540806296</v>
      </c>
      <c r="L470" s="50" t="str">
        <f t="shared" si="194"/>
        <v/>
      </c>
      <c r="M470" s="9" t="str">
        <f t="shared" si="195"/>
        <v/>
      </c>
      <c r="N470" s="8" t="str">
        <f t="shared" si="196"/>
        <v/>
      </c>
      <c r="O470" s="2" t="str">
        <f t="shared" si="199"/>
        <v>-</v>
      </c>
      <c r="P470" s="2" t="str">
        <f t="shared" si="200"/>
        <v>-</v>
      </c>
      <c r="Q470" s="2" t="str">
        <f t="shared" si="201"/>
        <v>-</v>
      </c>
      <c r="R470" s="2" t="str">
        <f t="shared" si="202"/>
        <v>-</v>
      </c>
      <c r="AS470" t="s">
        <v>486</v>
      </c>
      <c r="AT470" t="s">
        <v>2898</v>
      </c>
      <c r="AW470" s="31">
        <v>13</v>
      </c>
      <c r="AX470" s="33">
        <v>107</v>
      </c>
      <c r="AY470" s="36">
        <f t="shared" si="203"/>
        <v>13107</v>
      </c>
      <c r="BA470" s="7" t="s">
        <v>31</v>
      </c>
    </row>
    <row r="471" spans="1:53" hidden="1" outlineLevel="1">
      <c r="A471" t="s">
        <v>2938</v>
      </c>
      <c r="B471" t="s">
        <v>2898</v>
      </c>
      <c r="C471" s="21">
        <v>10898</v>
      </c>
      <c r="F471" s="1">
        <v>4586</v>
      </c>
      <c r="H471" s="21">
        <v>2224</v>
      </c>
      <c r="I471" s="1">
        <v>2173</v>
      </c>
      <c r="J471" s="2" t="str">
        <f t="shared" si="197"/>
        <v/>
      </c>
      <c r="K471" s="2">
        <f t="shared" si="198"/>
        <v>0.47383340601831664</v>
      </c>
      <c r="L471" s="50" t="str">
        <f t="shared" si="194"/>
        <v/>
      </c>
      <c r="M471" s="9" t="str">
        <f t="shared" si="195"/>
        <v/>
      </c>
      <c r="N471" s="8" t="str">
        <f t="shared" si="196"/>
        <v/>
      </c>
      <c r="O471" s="2" t="str">
        <f t="shared" si="199"/>
        <v>-</v>
      </c>
      <c r="P471" s="2" t="str">
        <f t="shared" si="200"/>
        <v>-</v>
      </c>
      <c r="Q471" s="2" t="str">
        <f t="shared" si="201"/>
        <v>-</v>
      </c>
      <c r="R471" s="2" t="str">
        <f t="shared" si="202"/>
        <v>-</v>
      </c>
      <c r="AS471" t="s">
        <v>2938</v>
      </c>
      <c r="AT471" t="s">
        <v>2898</v>
      </c>
      <c r="AW471" s="31">
        <v>13</v>
      </c>
      <c r="AX471" s="33">
        <v>109</v>
      </c>
      <c r="AY471" s="36">
        <f t="shared" si="203"/>
        <v>13109</v>
      </c>
      <c r="BA471" s="7" t="s">
        <v>31</v>
      </c>
    </row>
    <row r="472" spans="1:53" hidden="1" outlineLevel="1">
      <c r="A472" t="s">
        <v>2786</v>
      </c>
      <c r="B472" t="s">
        <v>2898</v>
      </c>
      <c r="C472" s="21">
        <v>23753</v>
      </c>
      <c r="F472" s="1">
        <v>13954</v>
      </c>
      <c r="H472" s="21">
        <v>7030</v>
      </c>
      <c r="I472" s="1">
        <v>6835</v>
      </c>
      <c r="J472" s="2" t="str">
        <f t="shared" si="197"/>
        <v/>
      </c>
      <c r="K472" s="2">
        <f t="shared" si="198"/>
        <v>0.48982370646409634</v>
      </c>
      <c r="L472" s="50" t="str">
        <f t="shared" si="194"/>
        <v/>
      </c>
      <c r="M472" s="9" t="str">
        <f t="shared" si="195"/>
        <v/>
      </c>
      <c r="N472" s="8" t="str">
        <f t="shared" si="196"/>
        <v/>
      </c>
      <c r="O472" s="2" t="str">
        <f t="shared" si="199"/>
        <v>-</v>
      </c>
      <c r="P472" s="2" t="str">
        <f t="shared" si="200"/>
        <v>-</v>
      </c>
      <c r="Q472" s="2" t="str">
        <f t="shared" si="201"/>
        <v>-</v>
      </c>
      <c r="R472" s="2" t="str">
        <f t="shared" si="202"/>
        <v>-</v>
      </c>
      <c r="AS472" t="s">
        <v>2786</v>
      </c>
      <c r="AT472" t="s">
        <v>2898</v>
      </c>
      <c r="AW472" s="31">
        <v>13</v>
      </c>
      <c r="AX472" s="33">
        <v>111</v>
      </c>
      <c r="AY472" s="36">
        <f t="shared" si="203"/>
        <v>13111</v>
      </c>
      <c r="BA472" s="7" t="s">
        <v>31</v>
      </c>
    </row>
    <row r="473" spans="1:53" hidden="1" outlineLevel="1">
      <c r="A473" t="s">
        <v>2162</v>
      </c>
      <c r="B473" t="s">
        <v>2898</v>
      </c>
      <c r="C473" s="21">
        <v>109664</v>
      </c>
      <c r="F473" s="1">
        <v>69748</v>
      </c>
      <c r="H473" s="21">
        <v>42611</v>
      </c>
      <c r="I473" s="1">
        <v>32609</v>
      </c>
      <c r="J473" s="2" t="str">
        <f t="shared" si="197"/>
        <v/>
      </c>
      <c r="K473" s="2">
        <f t="shared" si="198"/>
        <v>0.46752595056489077</v>
      </c>
      <c r="L473" s="50" t="str">
        <f t="shared" si="194"/>
        <v/>
      </c>
      <c r="M473" s="9" t="str">
        <f t="shared" si="195"/>
        <v/>
      </c>
      <c r="N473" s="8" t="str">
        <f t="shared" si="196"/>
        <v/>
      </c>
      <c r="O473" s="2" t="str">
        <f t="shared" si="199"/>
        <v>-</v>
      </c>
      <c r="P473" s="2" t="str">
        <f t="shared" si="200"/>
        <v>-</v>
      </c>
      <c r="Q473" s="2" t="str">
        <f t="shared" si="201"/>
        <v>-</v>
      </c>
      <c r="R473" s="2" t="str">
        <f t="shared" si="202"/>
        <v>-</v>
      </c>
      <c r="AS473" t="s">
        <v>2162</v>
      </c>
      <c r="AT473" t="s">
        <v>2898</v>
      </c>
      <c r="AW473" s="31">
        <v>13</v>
      </c>
      <c r="AX473" s="33">
        <v>113</v>
      </c>
      <c r="AY473" s="36">
        <f t="shared" si="203"/>
        <v>13113</v>
      </c>
      <c r="BA473" s="7" t="s">
        <v>31</v>
      </c>
    </row>
    <row r="474" spans="1:53" hidden="1" outlineLevel="1">
      <c r="A474" t="s">
        <v>203</v>
      </c>
      <c r="B474" t="s">
        <v>2898</v>
      </c>
      <c r="C474" s="21">
        <v>96063</v>
      </c>
      <c r="F474" s="1">
        <v>44591</v>
      </c>
      <c r="H474" s="21">
        <v>21243</v>
      </c>
      <c r="I474" s="1">
        <v>17122</v>
      </c>
      <c r="J474" s="2" t="str">
        <f t="shared" si="197"/>
        <v/>
      </c>
      <c r="K474" s="2">
        <f t="shared" si="198"/>
        <v>0.38397882980870579</v>
      </c>
      <c r="L474" s="50" t="str">
        <f t="shared" si="194"/>
        <v/>
      </c>
      <c r="M474" s="9" t="str">
        <f t="shared" si="195"/>
        <v/>
      </c>
      <c r="N474" s="8" t="str">
        <f t="shared" si="196"/>
        <v/>
      </c>
      <c r="O474" s="2" t="str">
        <f t="shared" si="199"/>
        <v>-</v>
      </c>
      <c r="P474" s="2" t="str">
        <f t="shared" si="200"/>
        <v>-</v>
      </c>
      <c r="Q474" s="2" t="str">
        <f t="shared" si="201"/>
        <v>-</v>
      </c>
      <c r="R474" s="2" t="str">
        <f t="shared" si="202"/>
        <v>-</v>
      </c>
      <c r="AS474" t="s">
        <v>203</v>
      </c>
      <c r="AT474" t="s">
        <v>2898</v>
      </c>
      <c r="AW474" s="31">
        <v>13</v>
      </c>
      <c r="AX474" s="33">
        <v>115</v>
      </c>
      <c r="AY474" s="36">
        <f t="shared" si="203"/>
        <v>13115</v>
      </c>
      <c r="BA474" s="7" t="s">
        <v>31</v>
      </c>
    </row>
    <row r="475" spans="1:53" hidden="1" outlineLevel="1">
      <c r="A475" t="s">
        <v>204</v>
      </c>
      <c r="B475" t="s">
        <v>2898</v>
      </c>
      <c r="C475" s="21">
        <v>204302</v>
      </c>
      <c r="F475" s="1">
        <v>108531</v>
      </c>
      <c r="H475" s="21">
        <v>57176</v>
      </c>
      <c r="I475" s="1">
        <v>55865</v>
      </c>
      <c r="J475" s="2" t="str">
        <f t="shared" si="197"/>
        <v/>
      </c>
      <c r="K475" s="2">
        <f t="shared" si="198"/>
        <v>0.5147377247053837</v>
      </c>
      <c r="L475" s="50" t="str">
        <f t="shared" si="194"/>
        <v/>
      </c>
      <c r="M475" s="9" t="str">
        <f t="shared" si="195"/>
        <v/>
      </c>
      <c r="N475" s="8" t="str">
        <f t="shared" si="196"/>
        <v/>
      </c>
      <c r="O475" s="2" t="str">
        <f t="shared" si="199"/>
        <v>-</v>
      </c>
      <c r="P475" s="2" t="str">
        <f t="shared" si="200"/>
        <v>-</v>
      </c>
      <c r="Q475" s="2" t="str">
        <f t="shared" si="201"/>
        <v>-</v>
      </c>
      <c r="R475" s="2" t="str">
        <f t="shared" si="202"/>
        <v>-</v>
      </c>
      <c r="AS475" t="s">
        <v>204</v>
      </c>
      <c r="AT475" t="s">
        <v>2898</v>
      </c>
      <c r="AW475" s="31">
        <v>13</v>
      </c>
      <c r="AX475" s="33">
        <v>117</v>
      </c>
      <c r="AY475" s="36">
        <f t="shared" si="203"/>
        <v>13117</v>
      </c>
      <c r="BA475" s="7" t="s">
        <v>31</v>
      </c>
    </row>
    <row r="476" spans="1:53" hidden="1" outlineLevel="1">
      <c r="A476" t="s">
        <v>2024</v>
      </c>
      <c r="B476" t="s">
        <v>2898</v>
      </c>
      <c r="C476" s="21">
        <v>22264</v>
      </c>
      <c r="F476" s="1">
        <v>10606</v>
      </c>
      <c r="H476" s="21">
        <v>4799</v>
      </c>
      <c r="I476" s="1">
        <v>4725</v>
      </c>
      <c r="J476" s="2" t="str">
        <f t="shared" si="197"/>
        <v/>
      </c>
      <c r="K476" s="2">
        <f t="shared" si="198"/>
        <v>0.44550254572883274</v>
      </c>
      <c r="L476" s="50" t="str">
        <f t="shared" si="194"/>
        <v/>
      </c>
      <c r="M476" s="9" t="str">
        <f t="shared" si="195"/>
        <v/>
      </c>
      <c r="N476" s="8" t="str">
        <f t="shared" si="196"/>
        <v/>
      </c>
      <c r="O476" s="2" t="str">
        <f t="shared" si="199"/>
        <v>-</v>
      </c>
      <c r="P476" s="2" t="str">
        <f t="shared" si="200"/>
        <v>-</v>
      </c>
      <c r="Q476" s="2" t="str">
        <f t="shared" si="201"/>
        <v>-</v>
      </c>
      <c r="R476" s="2" t="str">
        <f t="shared" si="202"/>
        <v>-</v>
      </c>
      <c r="AS476" t="s">
        <v>2024</v>
      </c>
      <c r="AT476" t="s">
        <v>2898</v>
      </c>
      <c r="AW476" s="31">
        <v>13</v>
      </c>
      <c r="AX476" s="33">
        <v>119</v>
      </c>
      <c r="AY476" s="36">
        <f t="shared" si="203"/>
        <v>13119</v>
      </c>
      <c r="BA476" s="7" t="s">
        <v>31</v>
      </c>
    </row>
    <row r="477" spans="1:53" hidden="1" outlineLevel="1">
      <c r="A477" t="s">
        <v>373</v>
      </c>
      <c r="B477" t="s">
        <v>2898</v>
      </c>
      <c r="C477" s="21">
        <v>996319</v>
      </c>
      <c r="F477" s="1">
        <v>561266</v>
      </c>
      <c r="H477" s="21">
        <v>269841</v>
      </c>
      <c r="I477" s="1">
        <v>244124</v>
      </c>
      <c r="J477" s="2" t="str">
        <f t="shared" si="197"/>
        <v/>
      </c>
      <c r="K477" s="2">
        <f t="shared" si="198"/>
        <v>0.43495241115620759</v>
      </c>
      <c r="L477" s="50" t="str">
        <f t="shared" si="194"/>
        <v/>
      </c>
      <c r="M477" s="9" t="str">
        <f t="shared" si="195"/>
        <v/>
      </c>
      <c r="N477" s="8" t="str">
        <f t="shared" si="196"/>
        <v/>
      </c>
      <c r="O477" s="2" t="str">
        <f t="shared" si="199"/>
        <v>-</v>
      </c>
      <c r="P477" s="2" t="str">
        <f t="shared" si="200"/>
        <v>-</v>
      </c>
      <c r="Q477" s="2" t="str">
        <f t="shared" si="201"/>
        <v>-</v>
      </c>
      <c r="R477" s="2" t="str">
        <f t="shared" si="202"/>
        <v>-</v>
      </c>
      <c r="AS477" t="s">
        <v>373</v>
      </c>
      <c r="AT477" t="s">
        <v>2898</v>
      </c>
      <c r="AW477" s="31">
        <v>13</v>
      </c>
      <c r="AX477" s="33">
        <v>121</v>
      </c>
      <c r="AY477" s="36">
        <f t="shared" si="203"/>
        <v>13121</v>
      </c>
      <c r="BA477" s="7" t="s">
        <v>31</v>
      </c>
    </row>
    <row r="478" spans="1:53" hidden="1" outlineLevel="1">
      <c r="A478" t="s">
        <v>248</v>
      </c>
      <c r="B478" t="s">
        <v>2898</v>
      </c>
      <c r="C478" s="21">
        <v>28829</v>
      </c>
      <c r="F478" s="1">
        <v>14832</v>
      </c>
      <c r="H478" s="21">
        <v>7979</v>
      </c>
      <c r="I478" s="1">
        <v>7699</v>
      </c>
      <c r="J478" s="2" t="str">
        <f t="shared" si="197"/>
        <v/>
      </c>
      <c r="K478" s="2">
        <f t="shared" si="198"/>
        <v>0.5190803667745415</v>
      </c>
      <c r="L478" s="50" t="str">
        <f t="shared" si="194"/>
        <v/>
      </c>
      <c r="M478" s="9" t="str">
        <f t="shared" si="195"/>
        <v/>
      </c>
      <c r="N478" s="8" t="str">
        <f t="shared" si="196"/>
        <v/>
      </c>
      <c r="O478" s="2" t="str">
        <f t="shared" si="199"/>
        <v>-</v>
      </c>
      <c r="P478" s="2" t="str">
        <f t="shared" si="200"/>
        <v>-</v>
      </c>
      <c r="Q478" s="2" t="str">
        <f t="shared" si="201"/>
        <v>-</v>
      </c>
      <c r="R478" s="2" t="str">
        <f t="shared" si="202"/>
        <v>-</v>
      </c>
      <c r="AS478" t="s">
        <v>248</v>
      </c>
      <c r="AT478" t="s">
        <v>2898</v>
      </c>
      <c r="AW478" s="31">
        <v>13</v>
      </c>
      <c r="AX478" s="33">
        <v>123</v>
      </c>
      <c r="AY478" s="36">
        <f t="shared" si="203"/>
        <v>13123</v>
      </c>
      <c r="BA478" s="7" t="s">
        <v>31</v>
      </c>
    </row>
    <row r="479" spans="1:53" hidden="1" outlineLevel="1">
      <c r="A479" t="s">
        <v>170</v>
      </c>
      <c r="B479" t="s">
        <v>2898</v>
      </c>
      <c r="C479" s="21">
        <v>3053</v>
      </c>
      <c r="F479" s="1">
        <v>1784</v>
      </c>
      <c r="H479" s="21">
        <v>822</v>
      </c>
      <c r="I479" s="1">
        <v>780</v>
      </c>
      <c r="J479" s="2" t="str">
        <f t="shared" si="197"/>
        <v/>
      </c>
      <c r="K479" s="2">
        <f t="shared" si="198"/>
        <v>0.43721973094170402</v>
      </c>
      <c r="L479" s="50" t="str">
        <f t="shared" si="194"/>
        <v/>
      </c>
      <c r="M479" s="9" t="str">
        <f t="shared" si="195"/>
        <v/>
      </c>
      <c r="N479" s="8" t="str">
        <f t="shared" si="196"/>
        <v/>
      </c>
      <c r="O479" s="2" t="str">
        <f t="shared" si="199"/>
        <v>-</v>
      </c>
      <c r="P479" s="2" t="str">
        <f t="shared" si="200"/>
        <v>-</v>
      </c>
      <c r="Q479" s="2" t="str">
        <f t="shared" si="201"/>
        <v>-</v>
      </c>
      <c r="R479" s="2" t="str">
        <f t="shared" si="202"/>
        <v>-</v>
      </c>
      <c r="AS479" t="s">
        <v>170</v>
      </c>
      <c r="AT479" t="s">
        <v>2898</v>
      </c>
      <c r="AW479" s="31">
        <v>13</v>
      </c>
      <c r="AX479" s="33">
        <v>125</v>
      </c>
      <c r="AY479" s="36">
        <f t="shared" si="203"/>
        <v>13125</v>
      </c>
      <c r="BA479" s="7" t="s">
        <v>31</v>
      </c>
    </row>
    <row r="480" spans="1:53" hidden="1" outlineLevel="1">
      <c r="A480" t="s">
        <v>1972</v>
      </c>
      <c r="B480" t="s">
        <v>2898</v>
      </c>
      <c r="C480" s="21">
        <v>82175</v>
      </c>
      <c r="F480" s="1">
        <v>45099</v>
      </c>
      <c r="H480" s="21">
        <v>20530</v>
      </c>
      <c r="I480" s="1">
        <v>20162</v>
      </c>
      <c r="J480" s="2" t="str">
        <f t="shared" si="197"/>
        <v/>
      </c>
      <c r="K480" s="2">
        <f t="shared" si="198"/>
        <v>0.44706091044147322</v>
      </c>
      <c r="L480" s="50" t="str">
        <f t="shared" si="194"/>
        <v/>
      </c>
      <c r="M480" s="9" t="str">
        <f t="shared" si="195"/>
        <v/>
      </c>
      <c r="N480" s="8" t="str">
        <f t="shared" si="196"/>
        <v/>
      </c>
      <c r="O480" s="2" t="str">
        <f t="shared" si="199"/>
        <v>-</v>
      </c>
      <c r="P480" s="2" t="str">
        <f t="shared" si="200"/>
        <v>-</v>
      </c>
      <c r="Q480" s="2" t="str">
        <f t="shared" si="201"/>
        <v>-</v>
      </c>
      <c r="R480" s="2" t="str">
        <f t="shared" si="202"/>
        <v>-</v>
      </c>
      <c r="AS480" t="s">
        <v>1972</v>
      </c>
      <c r="AT480" t="s">
        <v>2898</v>
      </c>
      <c r="AW480" s="31">
        <v>13</v>
      </c>
      <c r="AX480" s="33">
        <v>127</v>
      </c>
      <c r="AY480" s="36">
        <f t="shared" si="203"/>
        <v>13127</v>
      </c>
      <c r="BA480" s="7" t="s">
        <v>31</v>
      </c>
    </row>
    <row r="481" spans="1:53" hidden="1" outlineLevel="1">
      <c r="A481" t="s">
        <v>2616</v>
      </c>
      <c r="B481" t="s">
        <v>2898</v>
      </c>
      <c r="C481" s="21">
        <v>56047</v>
      </c>
      <c r="F481" s="1">
        <v>23726</v>
      </c>
      <c r="H481" s="21">
        <v>10476</v>
      </c>
      <c r="I481" s="1">
        <v>8525</v>
      </c>
      <c r="J481" s="2" t="str">
        <f t="shared" si="197"/>
        <v/>
      </c>
      <c r="K481" s="2">
        <f t="shared" si="198"/>
        <v>0.35931046109753012</v>
      </c>
      <c r="L481" s="50" t="str">
        <f t="shared" si="194"/>
        <v/>
      </c>
      <c r="M481" s="9" t="str">
        <f t="shared" si="195"/>
        <v/>
      </c>
      <c r="N481" s="8" t="str">
        <f t="shared" si="196"/>
        <v/>
      </c>
      <c r="O481" s="2" t="str">
        <f t="shared" si="199"/>
        <v>-</v>
      </c>
      <c r="P481" s="2" t="str">
        <f t="shared" si="200"/>
        <v>-</v>
      </c>
      <c r="Q481" s="2" t="str">
        <f t="shared" si="201"/>
        <v>-</v>
      </c>
      <c r="R481" s="2" t="str">
        <f t="shared" si="202"/>
        <v>-</v>
      </c>
      <c r="AS481" t="s">
        <v>2616</v>
      </c>
      <c r="AT481" t="s">
        <v>2898</v>
      </c>
      <c r="AW481" s="31">
        <v>13</v>
      </c>
      <c r="AX481" s="33">
        <v>129</v>
      </c>
      <c r="AY481" s="36">
        <f t="shared" si="203"/>
        <v>13129</v>
      </c>
      <c r="BA481" s="7" t="s">
        <v>31</v>
      </c>
    </row>
    <row r="482" spans="1:53" hidden="1" outlineLevel="1">
      <c r="A482" t="s">
        <v>2178</v>
      </c>
      <c r="B482" t="s">
        <v>2898</v>
      </c>
      <c r="C482" s="21">
        <v>25359</v>
      </c>
      <c r="F482" s="1">
        <v>12244</v>
      </c>
      <c r="H482" s="21">
        <v>5727</v>
      </c>
      <c r="I482" s="1">
        <v>5603</v>
      </c>
      <c r="J482" s="2" t="str">
        <f t="shared" ref="J482:J513" si="204">IF(D482&gt;0,I482/D482,"")</f>
        <v/>
      </c>
      <c r="K482" s="2">
        <f t="shared" ref="K482:K513" si="205">IF(F482&gt;0,I482/F482,"")</f>
        <v>0.45761189153871284</v>
      </c>
      <c r="L482" s="50" t="str">
        <f t="shared" si="194"/>
        <v/>
      </c>
      <c r="M482" s="9" t="str">
        <f t="shared" si="195"/>
        <v/>
      </c>
      <c r="N482" s="8" t="str">
        <f t="shared" si="196"/>
        <v/>
      </c>
      <c r="O482" s="2" t="str">
        <f t="shared" ref="O482:O513" si="206">IF(SUM($S482:$AO482)=0,"-",S482/SUM($S482:$AO482))</f>
        <v>-</v>
      </c>
      <c r="P482" s="2" t="str">
        <f t="shared" ref="P482:P513" si="207">IF(SUM($S482:$AO482)=0,"-",T482/SUM($S482:$AO482))</f>
        <v>-</v>
      </c>
      <c r="Q482" s="2" t="str">
        <f t="shared" ref="Q482:Q513" si="208">IF(SUM($S482:$AO482)=0,"-",U482/SUM($S482:$AO482))</f>
        <v>-</v>
      </c>
      <c r="R482" s="2" t="str">
        <f t="shared" ref="R482:R513" si="209">IF(SUM($S482:$AO482)=0,"-",(1-O482-P482-Q482))</f>
        <v>-</v>
      </c>
      <c r="AS482" t="s">
        <v>2178</v>
      </c>
      <c r="AT482" t="s">
        <v>2898</v>
      </c>
      <c r="AW482" s="31">
        <v>13</v>
      </c>
      <c r="AX482" s="33">
        <v>131</v>
      </c>
      <c r="AY482" s="36">
        <f t="shared" ref="AY482:AY513" si="210">1000*AW482+AX482</f>
        <v>13131</v>
      </c>
      <c r="BA482" s="7" t="s">
        <v>31</v>
      </c>
    </row>
    <row r="483" spans="1:53" hidden="1" outlineLevel="1">
      <c r="A483" t="s">
        <v>174</v>
      </c>
      <c r="B483" t="s">
        <v>2898</v>
      </c>
      <c r="C483" s="21">
        <v>16490</v>
      </c>
      <c r="F483" s="1">
        <v>11427</v>
      </c>
      <c r="H483" s="21">
        <v>6627</v>
      </c>
      <c r="I483" s="1">
        <v>6435</v>
      </c>
      <c r="J483" s="2" t="str">
        <f t="shared" si="204"/>
        <v/>
      </c>
      <c r="K483" s="2">
        <f t="shared" si="205"/>
        <v>0.56313993174061439</v>
      </c>
      <c r="L483" s="50" t="str">
        <f t="shared" si="194"/>
        <v/>
      </c>
      <c r="M483" s="9" t="str">
        <f t="shared" si="195"/>
        <v/>
      </c>
      <c r="N483" s="8" t="str">
        <f t="shared" si="196"/>
        <v/>
      </c>
      <c r="O483" s="2" t="str">
        <f t="shared" si="206"/>
        <v>-</v>
      </c>
      <c r="P483" s="2" t="str">
        <f t="shared" si="207"/>
        <v>-</v>
      </c>
      <c r="Q483" s="2" t="str">
        <f t="shared" si="208"/>
        <v>-</v>
      </c>
      <c r="R483" s="2" t="str">
        <f t="shared" si="209"/>
        <v>-</v>
      </c>
      <c r="AS483" t="s">
        <v>174</v>
      </c>
      <c r="AT483" t="s">
        <v>2898</v>
      </c>
      <c r="AW483" s="31">
        <v>13</v>
      </c>
      <c r="AX483" s="33">
        <v>133</v>
      </c>
      <c r="AY483" s="36">
        <f t="shared" si="210"/>
        <v>13133</v>
      </c>
      <c r="BA483" s="7" t="s">
        <v>31</v>
      </c>
    </row>
    <row r="484" spans="1:53" hidden="1" outlineLevel="1">
      <c r="A484" t="s">
        <v>2021</v>
      </c>
      <c r="B484" t="s">
        <v>2898</v>
      </c>
      <c r="C484" s="21">
        <v>877922</v>
      </c>
      <c r="F484" s="1">
        <v>396271</v>
      </c>
      <c r="H484" s="21">
        <v>200721</v>
      </c>
      <c r="I484" s="1">
        <v>182330</v>
      </c>
      <c r="J484" s="2" t="str">
        <f t="shared" si="204"/>
        <v/>
      </c>
      <c r="K484" s="2">
        <f t="shared" si="205"/>
        <v>0.46011441664921227</v>
      </c>
      <c r="L484" s="50" t="str">
        <f t="shared" si="194"/>
        <v/>
      </c>
      <c r="M484" s="9" t="str">
        <f t="shared" si="195"/>
        <v/>
      </c>
      <c r="N484" s="8" t="str">
        <f t="shared" si="196"/>
        <v/>
      </c>
      <c r="O484" s="2" t="str">
        <f t="shared" si="206"/>
        <v>-</v>
      </c>
      <c r="P484" s="2" t="str">
        <f t="shared" si="207"/>
        <v>-</v>
      </c>
      <c r="Q484" s="2" t="str">
        <f t="shared" si="208"/>
        <v>-</v>
      </c>
      <c r="R484" s="2" t="str">
        <f t="shared" si="209"/>
        <v>-</v>
      </c>
      <c r="AS484" t="s">
        <v>2021</v>
      </c>
      <c r="AT484" t="s">
        <v>2898</v>
      </c>
      <c r="AW484" s="31">
        <v>13</v>
      </c>
      <c r="AX484" s="33">
        <v>135</v>
      </c>
      <c r="AY484" s="36">
        <f t="shared" si="210"/>
        <v>13135</v>
      </c>
      <c r="BA484" s="7" t="s">
        <v>31</v>
      </c>
    </row>
    <row r="485" spans="1:53" hidden="1" outlineLevel="1">
      <c r="A485" t="s">
        <v>374</v>
      </c>
      <c r="B485" t="s">
        <v>2898</v>
      </c>
      <c r="C485" s="21">
        <v>43752</v>
      </c>
      <c r="F485" s="1">
        <v>19274</v>
      </c>
      <c r="H485" s="21">
        <v>9797</v>
      </c>
      <c r="I485" s="1">
        <v>9535</v>
      </c>
      <c r="J485" s="2" t="str">
        <f t="shared" si="204"/>
        <v/>
      </c>
      <c r="K485" s="2">
        <f t="shared" si="205"/>
        <v>0.49470789664833453</v>
      </c>
      <c r="L485" s="50" t="str">
        <f t="shared" si="194"/>
        <v/>
      </c>
      <c r="M485" s="9" t="str">
        <f t="shared" si="195"/>
        <v/>
      </c>
      <c r="N485" s="8" t="str">
        <f t="shared" si="196"/>
        <v/>
      </c>
      <c r="O485" s="2" t="str">
        <f t="shared" si="206"/>
        <v>-</v>
      </c>
      <c r="P485" s="2" t="str">
        <f t="shared" si="207"/>
        <v>-</v>
      </c>
      <c r="Q485" s="2" t="str">
        <f t="shared" si="208"/>
        <v>-</v>
      </c>
      <c r="R485" s="2" t="str">
        <f t="shared" si="209"/>
        <v>-</v>
      </c>
      <c r="AS485" t="s">
        <v>374</v>
      </c>
      <c r="AT485" t="s">
        <v>2898</v>
      </c>
      <c r="AW485" s="31">
        <v>13</v>
      </c>
      <c r="AX485" s="33">
        <v>137</v>
      </c>
      <c r="AY485" s="36">
        <f t="shared" si="210"/>
        <v>13137</v>
      </c>
      <c r="BA485" s="7" t="s">
        <v>31</v>
      </c>
    </row>
    <row r="486" spans="1:53" hidden="1" outlineLevel="1">
      <c r="A486" t="s">
        <v>2036</v>
      </c>
      <c r="B486" t="s">
        <v>2898</v>
      </c>
      <c r="C486" s="21">
        <v>190761</v>
      </c>
      <c r="F486" s="1">
        <v>78875</v>
      </c>
      <c r="H486" s="21">
        <v>44360</v>
      </c>
      <c r="I486" s="1">
        <v>43478</v>
      </c>
      <c r="J486" s="2" t="str">
        <f t="shared" si="204"/>
        <v/>
      </c>
      <c r="K486" s="2">
        <f t="shared" si="205"/>
        <v>0.55122662440570525</v>
      </c>
      <c r="L486" s="50" t="str">
        <f t="shared" si="194"/>
        <v/>
      </c>
      <c r="M486" s="9" t="str">
        <f t="shared" si="195"/>
        <v/>
      </c>
      <c r="N486" s="8" t="str">
        <f t="shared" si="196"/>
        <v/>
      </c>
      <c r="O486" s="2" t="str">
        <f t="shared" si="206"/>
        <v>-</v>
      </c>
      <c r="P486" s="2" t="str">
        <f t="shared" si="207"/>
        <v>-</v>
      </c>
      <c r="Q486" s="2" t="str">
        <f t="shared" si="208"/>
        <v>-</v>
      </c>
      <c r="R486" s="2" t="str">
        <f t="shared" si="209"/>
        <v>-</v>
      </c>
      <c r="AS486" t="s">
        <v>2036</v>
      </c>
      <c r="AT486" t="s">
        <v>2898</v>
      </c>
      <c r="AW486" s="31">
        <v>13</v>
      </c>
      <c r="AX486" s="33">
        <v>139</v>
      </c>
      <c r="AY486" s="36">
        <f t="shared" si="210"/>
        <v>13139</v>
      </c>
      <c r="BA486" s="7" t="s">
        <v>31</v>
      </c>
    </row>
    <row r="487" spans="1:53" hidden="1" outlineLevel="1">
      <c r="A487" t="s">
        <v>2740</v>
      </c>
      <c r="B487" t="s">
        <v>2898</v>
      </c>
      <c r="C487" s="21">
        <v>8509</v>
      </c>
      <c r="F487" s="1">
        <v>5322</v>
      </c>
      <c r="H487" s="21">
        <v>2471</v>
      </c>
      <c r="I487" s="1">
        <v>2340</v>
      </c>
      <c r="J487" s="2" t="str">
        <f t="shared" si="204"/>
        <v/>
      </c>
      <c r="K487" s="2">
        <f t="shared" si="205"/>
        <v>0.43968432919954903</v>
      </c>
      <c r="L487" s="50" t="str">
        <f t="shared" si="194"/>
        <v/>
      </c>
      <c r="M487" s="9" t="str">
        <f t="shared" si="195"/>
        <v/>
      </c>
      <c r="N487" s="8" t="str">
        <f t="shared" si="196"/>
        <v/>
      </c>
      <c r="O487" s="2" t="str">
        <f t="shared" si="206"/>
        <v>-</v>
      </c>
      <c r="P487" s="2" t="str">
        <f t="shared" si="207"/>
        <v>-</v>
      </c>
      <c r="Q487" s="2" t="str">
        <f t="shared" si="208"/>
        <v>-</v>
      </c>
      <c r="R487" s="2" t="str">
        <f t="shared" si="209"/>
        <v>-</v>
      </c>
      <c r="AS487" t="s">
        <v>2740</v>
      </c>
      <c r="AT487" t="s">
        <v>2898</v>
      </c>
      <c r="AW487" s="31">
        <v>13</v>
      </c>
      <c r="AX487" s="33">
        <v>141</v>
      </c>
      <c r="AY487" s="36">
        <f t="shared" si="210"/>
        <v>13141</v>
      </c>
      <c r="BA487" s="7" t="s">
        <v>31</v>
      </c>
    </row>
    <row r="488" spans="1:53" hidden="1" outlineLevel="1">
      <c r="A488" t="s">
        <v>870</v>
      </c>
      <c r="B488" t="s">
        <v>2898</v>
      </c>
      <c r="C488" s="21">
        <v>28641</v>
      </c>
      <c r="F488" s="1">
        <v>13959</v>
      </c>
      <c r="H488" s="21">
        <v>6939</v>
      </c>
      <c r="I488" s="1">
        <v>6123</v>
      </c>
      <c r="J488" s="2" t="str">
        <f t="shared" si="204"/>
        <v/>
      </c>
      <c r="K488" s="2">
        <f t="shared" si="205"/>
        <v>0.43864173651407695</v>
      </c>
      <c r="L488" s="50" t="str">
        <f t="shared" si="194"/>
        <v/>
      </c>
      <c r="M488" s="9" t="str">
        <f t="shared" si="195"/>
        <v/>
      </c>
      <c r="N488" s="8" t="str">
        <f t="shared" si="196"/>
        <v/>
      </c>
      <c r="O488" s="2" t="str">
        <f t="shared" si="206"/>
        <v>-</v>
      </c>
      <c r="P488" s="2" t="str">
        <f t="shared" si="207"/>
        <v>-</v>
      </c>
      <c r="Q488" s="2" t="str">
        <f t="shared" si="208"/>
        <v>-</v>
      </c>
      <c r="R488" s="2" t="str">
        <f t="shared" si="209"/>
        <v>-</v>
      </c>
      <c r="AS488" t="s">
        <v>870</v>
      </c>
      <c r="AT488" t="s">
        <v>2898</v>
      </c>
      <c r="AW488" s="31">
        <v>13</v>
      </c>
      <c r="AX488" s="33">
        <v>143</v>
      </c>
      <c r="AY488" s="36">
        <f t="shared" si="210"/>
        <v>13143</v>
      </c>
      <c r="BA488" s="7" t="s">
        <v>31</v>
      </c>
    </row>
    <row r="489" spans="1:53" hidden="1" outlineLevel="1">
      <c r="A489" t="s">
        <v>1859</v>
      </c>
      <c r="B489" t="s">
        <v>2898</v>
      </c>
      <c r="C489" s="21">
        <v>32876</v>
      </c>
      <c r="F489" s="1">
        <v>19475</v>
      </c>
      <c r="H489" s="21">
        <v>10471</v>
      </c>
      <c r="I489" s="1">
        <v>8538</v>
      </c>
      <c r="J489" s="2" t="str">
        <f t="shared" si="204"/>
        <v/>
      </c>
      <c r="K489" s="2">
        <f t="shared" si="205"/>
        <v>0.43840821566110399</v>
      </c>
      <c r="L489" s="50" t="str">
        <f t="shared" si="194"/>
        <v/>
      </c>
      <c r="M489" s="9" t="str">
        <f t="shared" si="195"/>
        <v/>
      </c>
      <c r="N489" s="8" t="str">
        <f t="shared" si="196"/>
        <v/>
      </c>
      <c r="O489" s="2" t="str">
        <f t="shared" si="206"/>
        <v>-</v>
      </c>
      <c r="P489" s="2" t="str">
        <f t="shared" si="207"/>
        <v>-</v>
      </c>
      <c r="Q489" s="2" t="str">
        <f t="shared" si="208"/>
        <v>-</v>
      </c>
      <c r="R489" s="2" t="str">
        <f t="shared" si="209"/>
        <v>-</v>
      </c>
      <c r="AS489" t="s">
        <v>1859</v>
      </c>
      <c r="AT489" t="s">
        <v>2898</v>
      </c>
      <c r="AW489" s="31">
        <v>13</v>
      </c>
      <c r="AX489" s="33">
        <v>145</v>
      </c>
      <c r="AY489" s="36">
        <f t="shared" si="210"/>
        <v>13145</v>
      </c>
      <c r="BA489" s="7" t="s">
        <v>31</v>
      </c>
    </row>
    <row r="490" spans="1:53" hidden="1" outlineLevel="1">
      <c r="A490" t="s">
        <v>205</v>
      </c>
      <c r="B490" t="s">
        <v>2898</v>
      </c>
      <c r="C490" s="21">
        <v>25377</v>
      </c>
      <c r="F490" s="1">
        <v>12344</v>
      </c>
      <c r="H490" s="21">
        <v>7037</v>
      </c>
      <c r="I490" s="1">
        <v>6710</v>
      </c>
      <c r="J490" s="2" t="str">
        <f t="shared" si="204"/>
        <v/>
      </c>
      <c r="K490" s="2">
        <f t="shared" si="205"/>
        <v>0.54358392741412831</v>
      </c>
      <c r="L490" s="50" t="str">
        <f t="shared" si="194"/>
        <v/>
      </c>
      <c r="M490" s="9" t="str">
        <f t="shared" si="195"/>
        <v/>
      </c>
      <c r="N490" s="8" t="str">
        <f t="shared" si="196"/>
        <v/>
      </c>
      <c r="O490" s="2" t="str">
        <f t="shared" si="206"/>
        <v>-</v>
      </c>
      <c r="P490" s="2" t="str">
        <f t="shared" si="207"/>
        <v>-</v>
      </c>
      <c r="Q490" s="2" t="str">
        <f t="shared" si="208"/>
        <v>-</v>
      </c>
      <c r="R490" s="2" t="str">
        <f t="shared" si="209"/>
        <v>-</v>
      </c>
      <c r="AS490" t="s">
        <v>205</v>
      </c>
      <c r="AT490" t="s">
        <v>2898</v>
      </c>
      <c r="AW490" s="31">
        <v>13</v>
      </c>
      <c r="AX490" s="33">
        <v>147</v>
      </c>
      <c r="AY490" s="36">
        <f t="shared" si="210"/>
        <v>13147</v>
      </c>
      <c r="BA490" s="7" t="s">
        <v>31</v>
      </c>
    </row>
    <row r="491" spans="1:53" hidden="1" outlineLevel="1">
      <c r="A491" t="s">
        <v>563</v>
      </c>
      <c r="B491" t="s">
        <v>2898</v>
      </c>
      <c r="C491" s="21">
        <v>11603</v>
      </c>
      <c r="F491" s="1">
        <v>5147</v>
      </c>
      <c r="H491" s="21">
        <v>2530</v>
      </c>
      <c r="I491" s="1">
        <v>2156</v>
      </c>
      <c r="J491" s="2" t="str">
        <f t="shared" si="204"/>
        <v/>
      </c>
      <c r="K491" s="2">
        <f t="shared" si="205"/>
        <v>0.41888478725471145</v>
      </c>
      <c r="L491" s="50" t="str">
        <f t="shared" si="194"/>
        <v/>
      </c>
      <c r="M491" s="9" t="str">
        <f t="shared" si="195"/>
        <v/>
      </c>
      <c r="N491" s="8" t="str">
        <f t="shared" si="196"/>
        <v/>
      </c>
      <c r="O491" s="2" t="str">
        <f t="shared" si="206"/>
        <v>-</v>
      </c>
      <c r="P491" s="2" t="str">
        <f t="shared" si="207"/>
        <v>-</v>
      </c>
      <c r="Q491" s="2" t="str">
        <f t="shared" si="208"/>
        <v>-</v>
      </c>
      <c r="R491" s="2" t="str">
        <f t="shared" si="209"/>
        <v>-</v>
      </c>
      <c r="AS491" t="s">
        <v>563</v>
      </c>
      <c r="AT491" t="s">
        <v>2898</v>
      </c>
      <c r="AW491" s="31">
        <v>13</v>
      </c>
      <c r="AX491" s="33">
        <v>149</v>
      </c>
      <c r="AY491" s="36">
        <f t="shared" si="210"/>
        <v>13149</v>
      </c>
      <c r="BA491" s="7" t="s">
        <v>31</v>
      </c>
    </row>
    <row r="492" spans="1:53" hidden="1" outlineLevel="1">
      <c r="A492" t="s">
        <v>1315</v>
      </c>
      <c r="B492" t="s">
        <v>2898</v>
      </c>
      <c r="C492" s="21">
        <v>213869</v>
      </c>
      <c r="F492" s="1">
        <v>120143</v>
      </c>
      <c r="H492" s="21">
        <v>64192</v>
      </c>
      <c r="I492" s="1">
        <v>49945</v>
      </c>
      <c r="J492" s="2" t="str">
        <f t="shared" si="204"/>
        <v/>
      </c>
      <c r="K492" s="2">
        <f t="shared" si="205"/>
        <v>0.41571294207735782</v>
      </c>
      <c r="L492" s="50" t="str">
        <f t="shared" si="194"/>
        <v/>
      </c>
      <c r="M492" s="9" t="str">
        <f t="shared" si="195"/>
        <v/>
      </c>
      <c r="N492" s="8" t="str">
        <f t="shared" si="196"/>
        <v/>
      </c>
      <c r="O492" s="2" t="str">
        <f t="shared" si="206"/>
        <v>-</v>
      </c>
      <c r="P492" s="2" t="str">
        <f t="shared" si="207"/>
        <v>-</v>
      </c>
      <c r="Q492" s="2" t="str">
        <f t="shared" si="208"/>
        <v>-</v>
      </c>
      <c r="R492" s="2" t="str">
        <f t="shared" si="209"/>
        <v>-</v>
      </c>
      <c r="AS492" t="s">
        <v>1315</v>
      </c>
      <c r="AT492" t="s">
        <v>2898</v>
      </c>
      <c r="AW492" s="31">
        <v>13</v>
      </c>
      <c r="AX492" s="33">
        <v>151</v>
      </c>
      <c r="AY492" s="36">
        <f t="shared" si="210"/>
        <v>13151</v>
      </c>
      <c r="BA492" s="7" t="s">
        <v>31</v>
      </c>
    </row>
    <row r="493" spans="1:53" hidden="1" outlineLevel="1">
      <c r="A493" t="s">
        <v>855</v>
      </c>
      <c r="B493" t="s">
        <v>2898</v>
      </c>
      <c r="C493" s="21">
        <v>149111</v>
      </c>
      <c r="F493" s="1">
        <v>74802</v>
      </c>
      <c r="H493" s="21">
        <v>38068</v>
      </c>
      <c r="I493" s="1">
        <v>28555</v>
      </c>
      <c r="J493" s="2" t="str">
        <f t="shared" si="204"/>
        <v/>
      </c>
      <c r="K493" s="2">
        <f t="shared" si="205"/>
        <v>0.38174112991631237</v>
      </c>
      <c r="L493" s="50" t="str">
        <f t="shared" si="194"/>
        <v/>
      </c>
      <c r="M493" s="9" t="str">
        <f t="shared" si="195"/>
        <v/>
      </c>
      <c r="N493" s="8" t="str">
        <f t="shared" si="196"/>
        <v/>
      </c>
      <c r="O493" s="2" t="str">
        <f t="shared" si="206"/>
        <v>-</v>
      </c>
      <c r="P493" s="2" t="str">
        <f t="shared" si="207"/>
        <v>-</v>
      </c>
      <c r="Q493" s="2" t="str">
        <f t="shared" si="208"/>
        <v>-</v>
      </c>
      <c r="R493" s="2" t="str">
        <f t="shared" si="209"/>
        <v>-</v>
      </c>
      <c r="AS493" t="s">
        <v>855</v>
      </c>
      <c r="AT493" t="s">
        <v>2898</v>
      </c>
      <c r="AW493" s="31">
        <v>13</v>
      </c>
      <c r="AX493" s="33">
        <v>153</v>
      </c>
      <c r="AY493" s="36">
        <f t="shared" si="210"/>
        <v>13153</v>
      </c>
      <c r="BA493" s="7" t="s">
        <v>31</v>
      </c>
    </row>
    <row r="494" spans="1:53" hidden="1" outlineLevel="1">
      <c r="A494" t="s">
        <v>279</v>
      </c>
      <c r="B494" t="s">
        <v>2898</v>
      </c>
      <c r="C494" s="21">
        <v>9104</v>
      </c>
      <c r="F494" s="1">
        <v>4696</v>
      </c>
      <c r="H494" s="21">
        <v>2404</v>
      </c>
      <c r="I494" s="1">
        <v>1909</v>
      </c>
      <c r="J494" s="2" t="str">
        <f t="shared" si="204"/>
        <v/>
      </c>
      <c r="K494" s="2">
        <f t="shared" si="205"/>
        <v>0.4065161839863714</v>
      </c>
      <c r="L494" s="50" t="str">
        <f t="shared" si="194"/>
        <v/>
      </c>
      <c r="M494" s="9" t="str">
        <f t="shared" si="195"/>
        <v/>
      </c>
      <c r="N494" s="8" t="str">
        <f t="shared" si="196"/>
        <v/>
      </c>
      <c r="O494" s="2" t="str">
        <f t="shared" si="206"/>
        <v>-</v>
      </c>
      <c r="P494" s="2" t="str">
        <f t="shared" si="207"/>
        <v>-</v>
      </c>
      <c r="Q494" s="2" t="str">
        <f t="shared" si="208"/>
        <v>-</v>
      </c>
      <c r="R494" s="2" t="str">
        <f t="shared" si="209"/>
        <v>-</v>
      </c>
      <c r="AS494" t="s">
        <v>279</v>
      </c>
      <c r="AT494" t="s">
        <v>2898</v>
      </c>
      <c r="AW494" s="31">
        <v>13</v>
      </c>
      <c r="AX494" s="33">
        <v>155</v>
      </c>
      <c r="AY494" s="36">
        <f t="shared" si="210"/>
        <v>13155</v>
      </c>
      <c r="BA494" s="7" t="s">
        <v>31</v>
      </c>
    </row>
    <row r="495" spans="1:53" hidden="1" outlineLevel="1">
      <c r="A495" t="s">
        <v>528</v>
      </c>
      <c r="B495" t="s">
        <v>2898</v>
      </c>
      <c r="C495" s="21">
        <v>61870</v>
      </c>
      <c r="F495" s="1">
        <v>30365</v>
      </c>
      <c r="H495" s="21">
        <v>16218</v>
      </c>
      <c r="I495" s="1">
        <v>15915</v>
      </c>
      <c r="J495" s="2" t="str">
        <f t="shared" si="204"/>
        <v/>
      </c>
      <c r="K495" s="2">
        <f t="shared" si="205"/>
        <v>0.5241231681211922</v>
      </c>
      <c r="L495" s="50" t="str">
        <f t="shared" si="194"/>
        <v/>
      </c>
      <c r="M495" s="9" t="str">
        <f t="shared" si="195"/>
        <v/>
      </c>
      <c r="N495" s="8" t="str">
        <f t="shared" si="196"/>
        <v/>
      </c>
      <c r="O495" s="2" t="str">
        <f t="shared" si="206"/>
        <v>-</v>
      </c>
      <c r="P495" s="2" t="str">
        <f t="shared" si="207"/>
        <v>-</v>
      </c>
      <c r="Q495" s="2" t="str">
        <f t="shared" si="208"/>
        <v>-</v>
      </c>
      <c r="R495" s="2" t="str">
        <f t="shared" si="209"/>
        <v>-</v>
      </c>
      <c r="AS495" t="s">
        <v>528</v>
      </c>
      <c r="AT495" t="s">
        <v>2898</v>
      </c>
      <c r="AW495" s="31">
        <v>13</v>
      </c>
      <c r="AX495" s="33">
        <v>157</v>
      </c>
      <c r="AY495" s="36">
        <f t="shared" si="210"/>
        <v>13157</v>
      </c>
      <c r="BA495" s="7" t="s">
        <v>31</v>
      </c>
    </row>
    <row r="496" spans="1:53" hidden="1" outlineLevel="1">
      <c r="A496" t="s">
        <v>1187</v>
      </c>
      <c r="B496" t="s">
        <v>2898</v>
      </c>
      <c r="C496" s="21">
        <v>13432</v>
      </c>
      <c r="F496" s="1">
        <v>7488</v>
      </c>
      <c r="H496" s="21">
        <v>3911</v>
      </c>
      <c r="I496" s="1">
        <v>3820</v>
      </c>
      <c r="J496" s="2" t="str">
        <f t="shared" si="204"/>
        <v/>
      </c>
      <c r="K496" s="2">
        <f t="shared" si="205"/>
        <v>0.51014957264957261</v>
      </c>
      <c r="L496" s="50" t="str">
        <f t="shared" si="194"/>
        <v/>
      </c>
      <c r="M496" s="9" t="str">
        <f t="shared" si="195"/>
        <v/>
      </c>
      <c r="N496" s="8" t="str">
        <f t="shared" si="196"/>
        <v/>
      </c>
      <c r="O496" s="2" t="str">
        <f t="shared" si="206"/>
        <v>-</v>
      </c>
      <c r="P496" s="2" t="str">
        <f t="shared" si="207"/>
        <v>-</v>
      </c>
      <c r="Q496" s="2" t="str">
        <f t="shared" si="208"/>
        <v>-</v>
      </c>
      <c r="R496" s="2" t="str">
        <f t="shared" si="209"/>
        <v>-</v>
      </c>
      <c r="AS496" t="s">
        <v>1187</v>
      </c>
      <c r="AT496" t="s">
        <v>2898</v>
      </c>
      <c r="AW496" s="31">
        <v>13</v>
      </c>
      <c r="AX496" s="33">
        <v>159</v>
      </c>
      <c r="AY496" s="36">
        <f t="shared" si="210"/>
        <v>13159</v>
      </c>
      <c r="BA496" s="7" t="s">
        <v>31</v>
      </c>
    </row>
    <row r="497" spans="1:53" hidden="1" outlineLevel="1">
      <c r="A497" t="s">
        <v>1707</v>
      </c>
      <c r="B497" t="s">
        <v>2898</v>
      </c>
      <c r="C497" s="21">
        <v>14859</v>
      </c>
      <c r="F497" s="1">
        <v>6892</v>
      </c>
      <c r="H497" s="21">
        <v>3083</v>
      </c>
      <c r="I497" s="1">
        <v>2974</v>
      </c>
      <c r="J497" s="2" t="str">
        <f t="shared" si="204"/>
        <v/>
      </c>
      <c r="K497" s="2">
        <f t="shared" si="205"/>
        <v>0.43151479976784679</v>
      </c>
      <c r="L497" s="50" t="str">
        <f t="shared" si="194"/>
        <v/>
      </c>
      <c r="M497" s="9" t="str">
        <f t="shared" si="195"/>
        <v/>
      </c>
      <c r="N497" s="8" t="str">
        <f t="shared" si="196"/>
        <v/>
      </c>
      <c r="O497" s="2" t="str">
        <f t="shared" si="206"/>
        <v>-</v>
      </c>
      <c r="P497" s="2" t="str">
        <f t="shared" si="207"/>
        <v>-</v>
      </c>
      <c r="Q497" s="2" t="str">
        <f t="shared" si="208"/>
        <v>-</v>
      </c>
      <c r="R497" s="2" t="str">
        <f t="shared" si="209"/>
        <v>-</v>
      </c>
      <c r="AS497" t="s">
        <v>1707</v>
      </c>
      <c r="AT497" t="s">
        <v>2898</v>
      </c>
      <c r="AW497" s="31">
        <v>13</v>
      </c>
      <c r="AX497" s="33">
        <v>161</v>
      </c>
      <c r="AY497" s="36">
        <f t="shared" si="210"/>
        <v>13161</v>
      </c>
      <c r="BA497" s="7" t="s">
        <v>31</v>
      </c>
    </row>
    <row r="498" spans="1:53" hidden="1" outlineLevel="1">
      <c r="A498" t="s">
        <v>958</v>
      </c>
      <c r="B498" t="s">
        <v>2898</v>
      </c>
      <c r="C498" s="21">
        <v>16272</v>
      </c>
      <c r="F498" s="1">
        <v>9312</v>
      </c>
      <c r="H498" s="21">
        <v>4705</v>
      </c>
      <c r="I498" s="1">
        <v>4445</v>
      </c>
      <c r="J498" s="2" t="str">
        <f t="shared" si="204"/>
        <v/>
      </c>
      <c r="K498" s="2">
        <f t="shared" si="205"/>
        <v>0.47734106529209624</v>
      </c>
      <c r="L498" s="50" t="str">
        <f t="shared" ref="L498:L561" si="211">IF(S498&gt;0,RANK(S498,$S498:$AP498),"")</f>
        <v/>
      </c>
      <c r="M498" s="9" t="str">
        <f t="shared" ref="M498:M561" si="212">IF(T498&gt;0,RANK(T498,$S498:$AP498),"")</f>
        <v/>
      </c>
      <c r="N498" s="8" t="str">
        <f t="shared" ref="N498:N561" si="213">IF(U498&gt;0,RANK(U498,$S498:$AP498),"")</f>
        <v/>
      </c>
      <c r="O498" s="2" t="str">
        <f t="shared" si="206"/>
        <v>-</v>
      </c>
      <c r="P498" s="2" t="str">
        <f t="shared" si="207"/>
        <v>-</v>
      </c>
      <c r="Q498" s="2" t="str">
        <f t="shared" si="208"/>
        <v>-</v>
      </c>
      <c r="R498" s="2" t="str">
        <f t="shared" si="209"/>
        <v>-</v>
      </c>
      <c r="AS498" t="s">
        <v>958</v>
      </c>
      <c r="AT498" t="s">
        <v>2898</v>
      </c>
      <c r="AW498" s="31">
        <v>13</v>
      </c>
      <c r="AX498" s="33">
        <v>163</v>
      </c>
      <c r="AY498" s="36">
        <f t="shared" si="210"/>
        <v>13163</v>
      </c>
      <c r="BA498" s="7" t="s">
        <v>31</v>
      </c>
    </row>
    <row r="499" spans="1:53" hidden="1" outlineLevel="1">
      <c r="A499" t="s">
        <v>1444</v>
      </c>
      <c r="B499" t="s">
        <v>2898</v>
      </c>
      <c r="C499" s="21">
        <v>9125</v>
      </c>
      <c r="F499" s="1">
        <v>4431</v>
      </c>
      <c r="H499" s="21">
        <v>1981</v>
      </c>
      <c r="I499" s="1">
        <v>1937</v>
      </c>
      <c r="J499" s="2" t="str">
        <f t="shared" si="204"/>
        <v/>
      </c>
      <c r="K499" s="2">
        <f t="shared" si="205"/>
        <v>0.43714737079665988</v>
      </c>
      <c r="L499" s="50" t="str">
        <f t="shared" si="211"/>
        <v/>
      </c>
      <c r="M499" s="9" t="str">
        <f t="shared" si="212"/>
        <v/>
      </c>
      <c r="N499" s="8" t="str">
        <f t="shared" si="213"/>
        <v/>
      </c>
      <c r="O499" s="2" t="str">
        <f t="shared" si="206"/>
        <v>-</v>
      </c>
      <c r="P499" s="2" t="str">
        <f t="shared" si="207"/>
        <v>-</v>
      </c>
      <c r="Q499" s="2" t="str">
        <f t="shared" si="208"/>
        <v>-</v>
      </c>
      <c r="R499" s="2" t="str">
        <f t="shared" si="209"/>
        <v>-</v>
      </c>
      <c r="AS499" t="s">
        <v>1444</v>
      </c>
      <c r="AT499" t="s">
        <v>2898</v>
      </c>
      <c r="AW499" s="31">
        <v>13</v>
      </c>
      <c r="AX499" s="33">
        <v>165</v>
      </c>
      <c r="AY499" s="36">
        <f t="shared" si="210"/>
        <v>13165</v>
      </c>
      <c r="BA499" s="7" t="s">
        <v>31</v>
      </c>
    </row>
    <row r="500" spans="1:53" hidden="1" outlineLevel="1">
      <c r="A500" t="s">
        <v>1833</v>
      </c>
      <c r="B500" t="s">
        <v>2898</v>
      </c>
      <c r="C500" s="21">
        <v>9701</v>
      </c>
      <c r="F500" s="1">
        <v>4695</v>
      </c>
      <c r="H500" s="21">
        <v>2367</v>
      </c>
      <c r="I500" s="1">
        <v>2284</v>
      </c>
      <c r="J500" s="2" t="str">
        <f t="shared" si="204"/>
        <v/>
      </c>
      <c r="K500" s="2">
        <f t="shared" si="205"/>
        <v>0.48647497337593182</v>
      </c>
      <c r="L500" s="50" t="str">
        <f t="shared" si="211"/>
        <v/>
      </c>
      <c r="M500" s="9" t="str">
        <f t="shared" si="212"/>
        <v/>
      </c>
      <c r="N500" s="8" t="str">
        <f t="shared" si="213"/>
        <v/>
      </c>
      <c r="O500" s="2" t="str">
        <f t="shared" si="206"/>
        <v>-</v>
      </c>
      <c r="P500" s="2" t="str">
        <f t="shared" si="207"/>
        <v>-</v>
      </c>
      <c r="Q500" s="2" t="str">
        <f t="shared" si="208"/>
        <v>-</v>
      </c>
      <c r="R500" s="2" t="str">
        <f t="shared" si="209"/>
        <v>-</v>
      </c>
      <c r="AS500" t="s">
        <v>1833</v>
      </c>
      <c r="AT500" t="s">
        <v>2898</v>
      </c>
      <c r="AW500" s="31">
        <v>13</v>
      </c>
      <c r="AX500" s="33">
        <v>167</v>
      </c>
      <c r="AY500" s="36">
        <f t="shared" si="210"/>
        <v>13167</v>
      </c>
      <c r="BA500" s="7" t="s">
        <v>31</v>
      </c>
    </row>
    <row r="501" spans="1:53" hidden="1" outlineLevel="1">
      <c r="A501" t="s">
        <v>2012</v>
      </c>
      <c r="B501" t="s">
        <v>2898</v>
      </c>
      <c r="C501" s="21">
        <v>28787</v>
      </c>
      <c r="F501" s="1">
        <v>15072</v>
      </c>
      <c r="H501" s="21">
        <v>8238</v>
      </c>
      <c r="I501" s="1">
        <v>6294</v>
      </c>
      <c r="J501" s="2" t="str">
        <f t="shared" si="204"/>
        <v/>
      </c>
      <c r="K501" s="2">
        <f t="shared" si="205"/>
        <v>0.41759554140127386</v>
      </c>
      <c r="L501" s="50" t="str">
        <f t="shared" si="211"/>
        <v/>
      </c>
      <c r="M501" s="9" t="str">
        <f t="shared" si="212"/>
        <v/>
      </c>
      <c r="N501" s="8" t="str">
        <f t="shared" si="213"/>
        <v/>
      </c>
      <c r="O501" s="2" t="str">
        <f t="shared" si="206"/>
        <v>-</v>
      </c>
      <c r="P501" s="2" t="str">
        <f t="shared" si="207"/>
        <v>-</v>
      </c>
      <c r="Q501" s="2" t="str">
        <f t="shared" si="208"/>
        <v>-</v>
      </c>
      <c r="R501" s="2" t="str">
        <f t="shared" si="209"/>
        <v>-</v>
      </c>
      <c r="AS501" t="s">
        <v>2012</v>
      </c>
      <c r="AT501" t="s">
        <v>2898</v>
      </c>
      <c r="AW501" s="31">
        <v>13</v>
      </c>
      <c r="AX501" s="33">
        <v>169</v>
      </c>
      <c r="AY501" s="36">
        <f t="shared" si="210"/>
        <v>13169</v>
      </c>
      <c r="BA501" s="7" t="s">
        <v>31</v>
      </c>
    </row>
    <row r="502" spans="1:53" hidden="1" outlineLevel="1">
      <c r="A502" t="s">
        <v>968</v>
      </c>
      <c r="B502" t="s">
        <v>2898</v>
      </c>
      <c r="C502" s="21">
        <v>18207</v>
      </c>
      <c r="F502" s="1">
        <v>9686</v>
      </c>
      <c r="H502" s="21">
        <v>5079</v>
      </c>
      <c r="I502" s="1">
        <v>3927</v>
      </c>
      <c r="J502" s="2" t="str">
        <f t="shared" si="204"/>
        <v/>
      </c>
      <c r="K502" s="2">
        <f t="shared" si="205"/>
        <v>0.40543051827379722</v>
      </c>
      <c r="L502" s="50" t="str">
        <f t="shared" si="211"/>
        <v/>
      </c>
      <c r="M502" s="9" t="str">
        <f t="shared" si="212"/>
        <v/>
      </c>
      <c r="N502" s="8" t="str">
        <f t="shared" si="213"/>
        <v/>
      </c>
      <c r="O502" s="2" t="str">
        <f t="shared" si="206"/>
        <v>-</v>
      </c>
      <c r="P502" s="2" t="str">
        <f t="shared" si="207"/>
        <v>-</v>
      </c>
      <c r="Q502" s="2" t="str">
        <f t="shared" si="208"/>
        <v>-</v>
      </c>
      <c r="R502" s="2" t="str">
        <f t="shared" si="209"/>
        <v>-</v>
      </c>
      <c r="AS502" t="s">
        <v>968</v>
      </c>
      <c r="AT502" t="s">
        <v>2898</v>
      </c>
      <c r="AW502" s="31">
        <v>13</v>
      </c>
      <c r="AX502" s="33">
        <v>171</v>
      </c>
      <c r="AY502" s="36">
        <f t="shared" si="210"/>
        <v>13171</v>
      </c>
      <c r="BA502" s="7" t="s">
        <v>31</v>
      </c>
    </row>
    <row r="503" spans="1:53" hidden="1" outlineLevel="1">
      <c r="A503" t="s">
        <v>2258</v>
      </c>
      <c r="B503" t="s">
        <v>2898</v>
      </c>
      <c r="C503" s="21">
        <v>10373</v>
      </c>
      <c r="F503" s="1">
        <v>4149</v>
      </c>
      <c r="H503" s="21">
        <v>1483</v>
      </c>
      <c r="I503" s="1">
        <v>1145</v>
      </c>
      <c r="J503" s="2" t="str">
        <f t="shared" si="204"/>
        <v/>
      </c>
      <c r="K503" s="2">
        <f t="shared" si="205"/>
        <v>0.27597011328030852</v>
      </c>
      <c r="L503" s="50" t="str">
        <f t="shared" si="211"/>
        <v/>
      </c>
      <c r="M503" s="9" t="str">
        <f t="shared" si="212"/>
        <v/>
      </c>
      <c r="N503" s="8" t="str">
        <f t="shared" si="213"/>
        <v/>
      </c>
      <c r="O503" s="2" t="str">
        <f t="shared" si="206"/>
        <v>-</v>
      </c>
      <c r="P503" s="2" t="str">
        <f t="shared" si="207"/>
        <v>-</v>
      </c>
      <c r="Q503" s="2" t="str">
        <f t="shared" si="208"/>
        <v>-</v>
      </c>
      <c r="R503" s="2" t="str">
        <f t="shared" si="209"/>
        <v>-</v>
      </c>
      <c r="AS503" t="s">
        <v>2258</v>
      </c>
      <c r="AT503" t="s">
        <v>2898</v>
      </c>
      <c r="AW503" s="31">
        <v>13</v>
      </c>
      <c r="AX503" s="33">
        <v>173</v>
      </c>
      <c r="AY503" s="36">
        <f t="shared" si="210"/>
        <v>13173</v>
      </c>
      <c r="BA503" s="7" t="s">
        <v>31</v>
      </c>
    </row>
    <row r="504" spans="1:53" hidden="1" outlineLevel="1">
      <c r="A504" t="s">
        <v>1784</v>
      </c>
      <c r="B504" t="s">
        <v>2898</v>
      </c>
      <c r="C504" s="21">
        <v>47851</v>
      </c>
      <c r="F504" s="1">
        <v>26493</v>
      </c>
      <c r="H504" s="21">
        <v>13247</v>
      </c>
      <c r="I504" s="1">
        <v>12890</v>
      </c>
      <c r="J504" s="2" t="str">
        <f t="shared" si="204"/>
        <v/>
      </c>
      <c r="K504" s="2">
        <f t="shared" si="205"/>
        <v>0.4865436152946061</v>
      </c>
      <c r="L504" s="50" t="str">
        <f t="shared" si="211"/>
        <v/>
      </c>
      <c r="M504" s="9" t="str">
        <f t="shared" si="212"/>
        <v/>
      </c>
      <c r="N504" s="8" t="str">
        <f t="shared" si="213"/>
        <v/>
      </c>
      <c r="O504" s="2" t="str">
        <f t="shared" si="206"/>
        <v>-</v>
      </c>
      <c r="P504" s="2" t="str">
        <f t="shared" si="207"/>
        <v>-</v>
      </c>
      <c r="Q504" s="2" t="str">
        <f t="shared" si="208"/>
        <v>-</v>
      </c>
      <c r="R504" s="2" t="str">
        <f t="shared" si="209"/>
        <v>-</v>
      </c>
      <c r="AS504" t="s">
        <v>1784</v>
      </c>
      <c r="AT504" t="s">
        <v>2898</v>
      </c>
      <c r="AW504" s="31">
        <v>13</v>
      </c>
      <c r="AX504" s="33">
        <v>175</v>
      </c>
      <c r="AY504" s="36">
        <f t="shared" si="210"/>
        <v>13175</v>
      </c>
      <c r="BA504" s="7" t="s">
        <v>31</v>
      </c>
    </row>
    <row r="505" spans="1:53" hidden="1" outlineLevel="1">
      <c r="A505" t="s">
        <v>1882</v>
      </c>
      <c r="B505" t="s">
        <v>2898</v>
      </c>
      <c r="C505" s="21">
        <v>29191</v>
      </c>
      <c r="F505" s="1">
        <v>18071</v>
      </c>
      <c r="H505" s="21">
        <v>9010</v>
      </c>
      <c r="I505" s="1">
        <v>8913</v>
      </c>
      <c r="J505" s="2" t="str">
        <f t="shared" si="204"/>
        <v/>
      </c>
      <c r="K505" s="2">
        <f t="shared" si="205"/>
        <v>0.49322118311106194</v>
      </c>
      <c r="L505" s="50" t="str">
        <f t="shared" si="211"/>
        <v/>
      </c>
      <c r="M505" s="9" t="str">
        <f t="shared" si="212"/>
        <v/>
      </c>
      <c r="N505" s="8" t="str">
        <f t="shared" si="213"/>
        <v/>
      </c>
      <c r="O505" s="2" t="str">
        <f t="shared" si="206"/>
        <v>-</v>
      </c>
      <c r="P505" s="2" t="str">
        <f t="shared" si="207"/>
        <v>-</v>
      </c>
      <c r="Q505" s="2" t="str">
        <f t="shared" si="208"/>
        <v>-</v>
      </c>
      <c r="R505" s="2" t="str">
        <f t="shared" si="209"/>
        <v>-</v>
      </c>
      <c r="AS505" t="s">
        <v>1882</v>
      </c>
      <c r="AT505" t="s">
        <v>2898</v>
      </c>
      <c r="AW505" s="31">
        <v>13</v>
      </c>
      <c r="AX505" s="33">
        <v>177</v>
      </c>
      <c r="AY505" s="36">
        <f t="shared" si="210"/>
        <v>13177</v>
      </c>
      <c r="BA505" s="7" t="s">
        <v>31</v>
      </c>
    </row>
    <row r="506" spans="1:53" hidden="1" outlineLevel="1">
      <c r="A506" t="s">
        <v>2734</v>
      </c>
      <c r="B506" t="s">
        <v>2898</v>
      </c>
      <c r="C506" s="21">
        <v>65198</v>
      </c>
      <c r="F506" s="1">
        <v>25233</v>
      </c>
      <c r="H506" s="21">
        <v>9162</v>
      </c>
      <c r="I506" s="1">
        <v>8991</v>
      </c>
      <c r="J506" s="2" t="str">
        <f t="shared" si="204"/>
        <v/>
      </c>
      <c r="K506" s="2">
        <f t="shared" si="205"/>
        <v>0.35631910593270716</v>
      </c>
      <c r="L506" s="50" t="str">
        <f t="shared" si="211"/>
        <v/>
      </c>
      <c r="M506" s="9" t="str">
        <f t="shared" si="212"/>
        <v/>
      </c>
      <c r="N506" s="8" t="str">
        <f t="shared" si="213"/>
        <v/>
      </c>
      <c r="O506" s="2" t="str">
        <f t="shared" si="206"/>
        <v>-</v>
      </c>
      <c r="P506" s="2" t="str">
        <f t="shared" si="207"/>
        <v>-</v>
      </c>
      <c r="Q506" s="2" t="str">
        <f t="shared" si="208"/>
        <v>-</v>
      </c>
      <c r="R506" s="2" t="str">
        <f t="shared" si="209"/>
        <v>-</v>
      </c>
      <c r="AS506" t="s">
        <v>2734</v>
      </c>
      <c r="AT506" t="s">
        <v>2898</v>
      </c>
      <c r="AW506" s="31">
        <v>13</v>
      </c>
      <c r="AX506" s="33">
        <v>179</v>
      </c>
      <c r="AY506" s="36">
        <f t="shared" si="210"/>
        <v>13179</v>
      </c>
      <c r="BA506" s="7" t="s">
        <v>31</v>
      </c>
    </row>
    <row r="507" spans="1:53" hidden="1" outlineLevel="1">
      <c r="A507" t="s">
        <v>1901</v>
      </c>
      <c r="B507" t="s">
        <v>2898</v>
      </c>
      <c r="C507" s="21">
        <v>7622</v>
      </c>
      <c r="F507" s="1">
        <v>5740</v>
      </c>
      <c r="H507" s="21">
        <v>2744</v>
      </c>
      <c r="I507" s="1">
        <v>2656</v>
      </c>
      <c r="J507" s="2" t="str">
        <f t="shared" si="204"/>
        <v/>
      </c>
      <c r="K507" s="2">
        <f t="shared" si="205"/>
        <v>0.46271777003484321</v>
      </c>
      <c r="L507" s="50" t="str">
        <f t="shared" si="211"/>
        <v/>
      </c>
      <c r="M507" s="9" t="str">
        <f t="shared" si="212"/>
        <v/>
      </c>
      <c r="N507" s="8" t="str">
        <f t="shared" si="213"/>
        <v/>
      </c>
      <c r="O507" s="2" t="str">
        <f t="shared" si="206"/>
        <v>-</v>
      </c>
      <c r="P507" s="2" t="str">
        <f t="shared" si="207"/>
        <v>-</v>
      </c>
      <c r="Q507" s="2" t="str">
        <f t="shared" si="208"/>
        <v>-</v>
      </c>
      <c r="R507" s="2" t="str">
        <f t="shared" si="209"/>
        <v>-</v>
      </c>
      <c r="AS507" t="s">
        <v>1901</v>
      </c>
      <c r="AT507" t="s">
        <v>2898</v>
      </c>
      <c r="AW507" s="31">
        <v>13</v>
      </c>
      <c r="AX507" s="33">
        <v>181</v>
      </c>
      <c r="AY507" s="36">
        <f t="shared" si="210"/>
        <v>13181</v>
      </c>
      <c r="BA507" s="7" t="s">
        <v>31</v>
      </c>
    </row>
    <row r="508" spans="1:53" hidden="1" outlineLevel="1">
      <c r="A508" t="s">
        <v>651</v>
      </c>
      <c r="B508" t="s">
        <v>2898</v>
      </c>
      <c r="C508" s="21">
        <v>17113</v>
      </c>
      <c r="F508" s="1">
        <v>5897</v>
      </c>
      <c r="H508" s="21">
        <v>2191</v>
      </c>
      <c r="I508" s="1">
        <v>2123</v>
      </c>
      <c r="J508" s="2" t="str">
        <f t="shared" si="204"/>
        <v/>
      </c>
      <c r="K508" s="2">
        <f t="shared" si="205"/>
        <v>0.36001356622011194</v>
      </c>
      <c r="L508" s="50" t="str">
        <f t="shared" si="211"/>
        <v/>
      </c>
      <c r="M508" s="9" t="str">
        <f t="shared" si="212"/>
        <v/>
      </c>
      <c r="N508" s="8" t="str">
        <f t="shared" si="213"/>
        <v/>
      </c>
      <c r="O508" s="2" t="str">
        <f t="shared" si="206"/>
        <v>-</v>
      </c>
      <c r="P508" s="2" t="str">
        <f t="shared" si="207"/>
        <v>-</v>
      </c>
      <c r="Q508" s="2" t="str">
        <f t="shared" si="208"/>
        <v>-</v>
      </c>
      <c r="R508" s="2" t="str">
        <f t="shared" si="209"/>
        <v>-</v>
      </c>
      <c r="AS508" t="s">
        <v>651</v>
      </c>
      <c r="AT508" t="s">
        <v>2898</v>
      </c>
      <c r="AW508" s="31">
        <v>13</v>
      </c>
      <c r="AX508" s="33">
        <v>183</v>
      </c>
      <c r="AY508" s="36">
        <f t="shared" si="210"/>
        <v>13183</v>
      </c>
      <c r="BA508" s="7" t="s">
        <v>31</v>
      </c>
    </row>
    <row r="509" spans="1:53" hidden="1" outlineLevel="1">
      <c r="A509" t="s">
        <v>1401</v>
      </c>
      <c r="B509" t="s">
        <v>2898</v>
      </c>
      <c r="C509" s="21">
        <v>113523</v>
      </c>
      <c r="F509" s="1">
        <v>47342</v>
      </c>
      <c r="H509" s="21">
        <v>21803</v>
      </c>
      <c r="I509" s="1">
        <v>16320</v>
      </c>
      <c r="J509" s="2" t="str">
        <f t="shared" si="204"/>
        <v/>
      </c>
      <c r="K509" s="2">
        <f t="shared" si="205"/>
        <v>0.34472561362004139</v>
      </c>
      <c r="L509" s="50" t="str">
        <f t="shared" si="211"/>
        <v/>
      </c>
      <c r="M509" s="9" t="str">
        <f t="shared" si="212"/>
        <v/>
      </c>
      <c r="N509" s="8" t="str">
        <f t="shared" si="213"/>
        <v/>
      </c>
      <c r="O509" s="2" t="str">
        <f t="shared" si="206"/>
        <v>-</v>
      </c>
      <c r="P509" s="2" t="str">
        <f t="shared" si="207"/>
        <v>-</v>
      </c>
      <c r="Q509" s="2" t="str">
        <f t="shared" si="208"/>
        <v>-</v>
      </c>
      <c r="R509" s="2" t="str">
        <f t="shared" si="209"/>
        <v>-</v>
      </c>
      <c r="AS509" t="s">
        <v>1401</v>
      </c>
      <c r="AT509" t="s">
        <v>2898</v>
      </c>
      <c r="AW509" s="31">
        <v>13</v>
      </c>
      <c r="AX509" s="33">
        <v>185</v>
      </c>
      <c r="AY509" s="36">
        <f t="shared" si="210"/>
        <v>13185</v>
      </c>
      <c r="BA509" s="7" t="s">
        <v>31</v>
      </c>
    </row>
    <row r="510" spans="1:53" hidden="1" outlineLevel="1">
      <c r="A510" t="s">
        <v>1875</v>
      </c>
      <c r="B510" t="s">
        <v>2898</v>
      </c>
      <c r="C510" s="21">
        <v>31176</v>
      </c>
      <c r="F510" s="1">
        <v>14880</v>
      </c>
      <c r="H510" s="21">
        <v>7773</v>
      </c>
      <c r="I510" s="1">
        <v>7607</v>
      </c>
      <c r="J510" s="2" t="str">
        <f t="shared" si="204"/>
        <v/>
      </c>
      <c r="K510" s="2">
        <f t="shared" si="205"/>
        <v>0.5112231182795699</v>
      </c>
      <c r="L510" s="50" t="str">
        <f t="shared" si="211"/>
        <v/>
      </c>
      <c r="M510" s="9" t="str">
        <f t="shared" si="212"/>
        <v/>
      </c>
      <c r="N510" s="8" t="str">
        <f t="shared" si="213"/>
        <v/>
      </c>
      <c r="O510" s="2" t="str">
        <f t="shared" si="206"/>
        <v>-</v>
      </c>
      <c r="P510" s="2" t="str">
        <f t="shared" si="207"/>
        <v>-</v>
      </c>
      <c r="Q510" s="2" t="str">
        <f t="shared" si="208"/>
        <v>-</v>
      </c>
      <c r="R510" s="2" t="str">
        <f t="shared" si="209"/>
        <v>-</v>
      </c>
      <c r="AS510" t="s">
        <v>1875</v>
      </c>
      <c r="AT510" t="s">
        <v>2898</v>
      </c>
      <c r="AW510" s="31">
        <v>13</v>
      </c>
      <c r="AX510" s="33">
        <v>187</v>
      </c>
      <c r="AY510" s="36">
        <f t="shared" si="210"/>
        <v>13187</v>
      </c>
      <c r="BA510" s="7" t="s">
        <v>31</v>
      </c>
    </row>
    <row r="511" spans="1:53" hidden="1" outlineLevel="1">
      <c r="A511" t="s">
        <v>1863</v>
      </c>
      <c r="B511" t="s">
        <v>2898</v>
      </c>
      <c r="C511" s="21">
        <v>21370</v>
      </c>
      <c r="F511" s="1">
        <v>12097</v>
      </c>
      <c r="H511" s="21">
        <v>6166</v>
      </c>
      <c r="I511" s="1">
        <v>5997</v>
      </c>
      <c r="J511" s="2" t="str">
        <f t="shared" si="204"/>
        <v/>
      </c>
      <c r="K511" s="2">
        <f t="shared" si="205"/>
        <v>0.49574274613540548</v>
      </c>
      <c r="L511" s="50" t="str">
        <f t="shared" si="211"/>
        <v/>
      </c>
      <c r="M511" s="9" t="str">
        <f t="shared" si="212"/>
        <v/>
      </c>
      <c r="N511" s="8" t="str">
        <f t="shared" si="213"/>
        <v/>
      </c>
      <c r="O511" s="2" t="str">
        <f t="shared" si="206"/>
        <v>-</v>
      </c>
      <c r="P511" s="2" t="str">
        <f t="shared" si="207"/>
        <v>-</v>
      </c>
      <c r="Q511" s="2" t="str">
        <f t="shared" si="208"/>
        <v>-</v>
      </c>
      <c r="R511" s="2" t="str">
        <f t="shared" si="209"/>
        <v>-</v>
      </c>
      <c r="AS511" t="s">
        <v>1863</v>
      </c>
      <c r="AT511" t="s">
        <v>2898</v>
      </c>
      <c r="AW511" s="31">
        <v>13</v>
      </c>
      <c r="AX511" s="33">
        <v>189</v>
      </c>
      <c r="AY511" s="36">
        <f t="shared" si="210"/>
        <v>13189</v>
      </c>
      <c r="BA511" s="7" t="s">
        <v>31</v>
      </c>
    </row>
    <row r="512" spans="1:53" hidden="1" outlineLevel="1">
      <c r="A512" t="s">
        <v>1874</v>
      </c>
      <c r="B512" t="s">
        <v>2898</v>
      </c>
      <c r="C512" s="21">
        <v>14214</v>
      </c>
      <c r="F512" s="1">
        <v>8223</v>
      </c>
      <c r="H512" s="21">
        <v>3961</v>
      </c>
      <c r="I512" s="1">
        <v>3822</v>
      </c>
      <c r="J512" s="2" t="str">
        <f t="shared" si="204"/>
        <v/>
      </c>
      <c r="K512" s="2">
        <f t="shared" si="205"/>
        <v>0.46479387085005475</v>
      </c>
      <c r="L512" s="50" t="str">
        <f t="shared" si="211"/>
        <v/>
      </c>
      <c r="M512" s="9" t="str">
        <f t="shared" si="212"/>
        <v/>
      </c>
      <c r="N512" s="8" t="str">
        <f t="shared" si="213"/>
        <v/>
      </c>
      <c r="O512" s="2" t="str">
        <f t="shared" si="206"/>
        <v>-</v>
      </c>
      <c r="P512" s="2" t="str">
        <f t="shared" si="207"/>
        <v>-</v>
      </c>
      <c r="Q512" s="2" t="str">
        <f t="shared" si="208"/>
        <v>-</v>
      </c>
      <c r="R512" s="2" t="str">
        <f t="shared" si="209"/>
        <v>-</v>
      </c>
      <c r="AS512" t="s">
        <v>1874</v>
      </c>
      <c r="AT512" t="s">
        <v>2898</v>
      </c>
      <c r="AW512" s="31">
        <v>13</v>
      </c>
      <c r="AX512" s="33">
        <v>191</v>
      </c>
      <c r="AY512" s="36">
        <f t="shared" si="210"/>
        <v>13191</v>
      </c>
      <c r="BA512" s="7" t="s">
        <v>31</v>
      </c>
    </row>
    <row r="513" spans="1:53" hidden="1" outlineLevel="1">
      <c r="A513" t="s">
        <v>1255</v>
      </c>
      <c r="B513" t="s">
        <v>2898</v>
      </c>
      <c r="C513" s="21">
        <v>13792</v>
      </c>
      <c r="F513" s="1">
        <v>6941</v>
      </c>
      <c r="H513" s="21">
        <v>3093</v>
      </c>
      <c r="I513" s="1">
        <v>3011</v>
      </c>
      <c r="J513" s="2" t="str">
        <f t="shared" si="204"/>
        <v/>
      </c>
      <c r="K513" s="2">
        <f t="shared" si="205"/>
        <v>0.43379916438553523</v>
      </c>
      <c r="L513" s="50" t="str">
        <f t="shared" si="211"/>
        <v/>
      </c>
      <c r="M513" s="9" t="str">
        <f t="shared" si="212"/>
        <v/>
      </c>
      <c r="N513" s="8" t="str">
        <f t="shared" si="213"/>
        <v/>
      </c>
      <c r="O513" s="2" t="str">
        <f t="shared" si="206"/>
        <v>-</v>
      </c>
      <c r="P513" s="2" t="str">
        <f t="shared" si="207"/>
        <v>-</v>
      </c>
      <c r="Q513" s="2" t="str">
        <f t="shared" si="208"/>
        <v>-</v>
      </c>
      <c r="R513" s="2" t="str">
        <f t="shared" si="209"/>
        <v>-</v>
      </c>
      <c r="AS513" t="s">
        <v>1255</v>
      </c>
      <c r="AT513" t="s">
        <v>2898</v>
      </c>
      <c r="AW513" s="31">
        <v>13</v>
      </c>
      <c r="AX513" s="33">
        <v>193</v>
      </c>
      <c r="AY513" s="36">
        <f t="shared" si="210"/>
        <v>13193</v>
      </c>
      <c r="BA513" s="7" t="s">
        <v>31</v>
      </c>
    </row>
    <row r="514" spans="1:53" hidden="1" outlineLevel="1">
      <c r="A514" t="s">
        <v>1256</v>
      </c>
      <c r="B514" t="s">
        <v>2898</v>
      </c>
      <c r="C514" s="21">
        <v>28312</v>
      </c>
      <c r="F514" s="1">
        <v>14334</v>
      </c>
      <c r="H514" s="21">
        <v>7679</v>
      </c>
      <c r="I514" s="1">
        <v>7493</v>
      </c>
      <c r="J514" s="2" t="str">
        <f t="shared" ref="J514:J545" si="214">IF(D514&gt;0,I514/D514,"")</f>
        <v/>
      </c>
      <c r="K514" s="2">
        <f t="shared" ref="K514:K545" si="215">IF(F514&gt;0,I514/F514,"")</f>
        <v>0.52274312822659408</v>
      </c>
      <c r="L514" s="50" t="str">
        <f t="shared" si="211"/>
        <v/>
      </c>
      <c r="M514" s="9" t="str">
        <f t="shared" si="212"/>
        <v/>
      </c>
      <c r="N514" s="8" t="str">
        <f t="shared" si="213"/>
        <v/>
      </c>
      <c r="O514" s="2" t="str">
        <f t="shared" ref="O514:O545" si="216">IF(SUM($S514:$AO514)=0,"-",S514/SUM($S514:$AO514))</f>
        <v>-</v>
      </c>
      <c r="P514" s="2" t="str">
        <f t="shared" ref="P514:P545" si="217">IF(SUM($S514:$AO514)=0,"-",T514/SUM($S514:$AO514))</f>
        <v>-</v>
      </c>
      <c r="Q514" s="2" t="str">
        <f t="shared" ref="Q514:Q545" si="218">IF(SUM($S514:$AO514)=0,"-",U514/SUM($S514:$AO514))</f>
        <v>-</v>
      </c>
      <c r="R514" s="2" t="str">
        <f t="shared" ref="R514:R545" si="219">IF(SUM($S514:$AO514)=0,"-",(1-O514-P514-Q514))</f>
        <v>-</v>
      </c>
      <c r="AS514" t="s">
        <v>1256</v>
      </c>
      <c r="AT514" t="s">
        <v>2898</v>
      </c>
      <c r="AW514" s="31">
        <v>13</v>
      </c>
      <c r="AX514" s="33">
        <v>195</v>
      </c>
      <c r="AY514" s="36">
        <f t="shared" ref="AY514:AY545" si="220">1000*AW514+AX514</f>
        <v>13195</v>
      </c>
      <c r="BA514" s="7" t="s">
        <v>31</v>
      </c>
    </row>
    <row r="515" spans="1:53" hidden="1" outlineLevel="1">
      <c r="A515" t="s">
        <v>2699</v>
      </c>
      <c r="B515" t="s">
        <v>2898</v>
      </c>
      <c r="C515" s="21">
        <v>8797</v>
      </c>
      <c r="F515" s="1">
        <v>4267</v>
      </c>
      <c r="H515" s="21">
        <v>2207</v>
      </c>
      <c r="I515" s="1">
        <v>2156</v>
      </c>
      <c r="J515" s="2" t="str">
        <f t="shared" si="214"/>
        <v/>
      </c>
      <c r="K515" s="2">
        <f t="shared" si="215"/>
        <v>0.5052730255448793</v>
      </c>
      <c r="L515" s="50" t="str">
        <f t="shared" si="211"/>
        <v/>
      </c>
      <c r="M515" s="9" t="str">
        <f t="shared" si="212"/>
        <v/>
      </c>
      <c r="N515" s="8" t="str">
        <f t="shared" si="213"/>
        <v/>
      </c>
      <c r="O515" s="2" t="str">
        <f t="shared" si="216"/>
        <v>-</v>
      </c>
      <c r="P515" s="2" t="str">
        <f t="shared" si="217"/>
        <v>-</v>
      </c>
      <c r="Q515" s="2" t="str">
        <f t="shared" si="218"/>
        <v>-</v>
      </c>
      <c r="R515" s="2" t="str">
        <f t="shared" si="219"/>
        <v>-</v>
      </c>
      <c r="AS515" t="s">
        <v>2699</v>
      </c>
      <c r="AT515" t="s">
        <v>2898</v>
      </c>
      <c r="AW515" s="31">
        <v>13</v>
      </c>
      <c r="AX515" s="33">
        <v>197</v>
      </c>
      <c r="AY515" s="36">
        <f t="shared" si="220"/>
        <v>13197</v>
      </c>
      <c r="BA515" s="7" t="s">
        <v>31</v>
      </c>
    </row>
    <row r="516" spans="1:53" hidden="1" outlineLevel="1">
      <c r="A516" t="s">
        <v>1014</v>
      </c>
      <c r="B516" t="s">
        <v>2898</v>
      </c>
      <c r="C516" s="21">
        <v>21198</v>
      </c>
      <c r="F516" s="1">
        <v>12175</v>
      </c>
      <c r="H516" s="21">
        <v>6236</v>
      </c>
      <c r="I516" s="1">
        <v>4493</v>
      </c>
      <c r="J516" s="2" t="str">
        <f t="shared" si="214"/>
        <v/>
      </c>
      <c r="K516" s="2">
        <f t="shared" si="215"/>
        <v>0.36903490759753593</v>
      </c>
      <c r="L516" s="50" t="str">
        <f t="shared" si="211"/>
        <v/>
      </c>
      <c r="M516" s="9" t="str">
        <f t="shared" si="212"/>
        <v/>
      </c>
      <c r="N516" s="8" t="str">
        <f t="shared" si="213"/>
        <v/>
      </c>
      <c r="O516" s="2" t="str">
        <f t="shared" si="216"/>
        <v>-</v>
      </c>
      <c r="P516" s="2" t="str">
        <f t="shared" si="217"/>
        <v>-</v>
      </c>
      <c r="Q516" s="2" t="str">
        <f t="shared" si="218"/>
        <v>-</v>
      </c>
      <c r="R516" s="2" t="str">
        <f t="shared" si="219"/>
        <v>-</v>
      </c>
      <c r="AS516" t="s">
        <v>1014</v>
      </c>
      <c r="AT516" t="s">
        <v>2898</v>
      </c>
      <c r="AW516" s="31">
        <v>13</v>
      </c>
      <c r="AX516" s="33">
        <v>199</v>
      </c>
      <c r="AY516" s="36">
        <f t="shared" si="220"/>
        <v>13199</v>
      </c>
      <c r="BA516" s="7" t="s">
        <v>31</v>
      </c>
    </row>
    <row r="517" spans="1:53" hidden="1" outlineLevel="1">
      <c r="A517" t="s">
        <v>2462</v>
      </c>
      <c r="B517" t="s">
        <v>2898</v>
      </c>
      <c r="C517" s="21">
        <v>5958</v>
      </c>
      <c r="F517" s="1">
        <v>3606</v>
      </c>
      <c r="H517" s="21">
        <v>1471</v>
      </c>
      <c r="I517" s="1">
        <v>1445</v>
      </c>
      <c r="J517" s="2" t="str">
        <f t="shared" si="214"/>
        <v/>
      </c>
      <c r="K517" s="2">
        <f t="shared" si="215"/>
        <v>0.40072102052135328</v>
      </c>
      <c r="L517" s="50" t="str">
        <f t="shared" si="211"/>
        <v/>
      </c>
      <c r="M517" s="9" t="str">
        <f t="shared" si="212"/>
        <v/>
      </c>
      <c r="N517" s="8" t="str">
        <f t="shared" si="213"/>
        <v/>
      </c>
      <c r="O517" s="2" t="str">
        <f t="shared" si="216"/>
        <v>-</v>
      </c>
      <c r="P517" s="2" t="str">
        <f t="shared" si="217"/>
        <v>-</v>
      </c>
      <c r="Q517" s="2" t="str">
        <f t="shared" si="218"/>
        <v>-</v>
      </c>
      <c r="R517" s="2" t="str">
        <f t="shared" si="219"/>
        <v>-</v>
      </c>
      <c r="AS517" t="s">
        <v>2462</v>
      </c>
      <c r="AT517" t="s">
        <v>2898</v>
      </c>
      <c r="AW517" s="31">
        <v>13</v>
      </c>
      <c r="AX517" s="33">
        <v>201</v>
      </c>
      <c r="AY517" s="36">
        <f t="shared" si="220"/>
        <v>13201</v>
      </c>
      <c r="BA517" s="7" t="s">
        <v>31</v>
      </c>
    </row>
    <row r="518" spans="1:53" hidden="1" outlineLevel="1">
      <c r="A518" t="s">
        <v>1778</v>
      </c>
      <c r="B518" t="s">
        <v>2898</v>
      </c>
      <c r="C518" s="21">
        <v>22771</v>
      </c>
      <c r="F518" s="1">
        <v>10861</v>
      </c>
      <c r="H518" s="21">
        <v>5090</v>
      </c>
      <c r="I518" s="1">
        <v>5027</v>
      </c>
      <c r="J518" s="2" t="str">
        <f t="shared" si="214"/>
        <v/>
      </c>
      <c r="K518" s="2">
        <f t="shared" si="215"/>
        <v>0.46284872479513856</v>
      </c>
      <c r="L518" s="50" t="str">
        <f t="shared" si="211"/>
        <v/>
      </c>
      <c r="M518" s="9" t="str">
        <f t="shared" si="212"/>
        <v/>
      </c>
      <c r="N518" s="8" t="str">
        <f t="shared" si="213"/>
        <v/>
      </c>
      <c r="O518" s="2" t="str">
        <f t="shared" si="216"/>
        <v>-</v>
      </c>
      <c r="P518" s="2" t="str">
        <f t="shared" si="217"/>
        <v>-</v>
      </c>
      <c r="Q518" s="2" t="str">
        <f t="shared" si="218"/>
        <v>-</v>
      </c>
      <c r="R518" s="2" t="str">
        <f t="shared" si="219"/>
        <v>-</v>
      </c>
      <c r="AS518" t="s">
        <v>1778</v>
      </c>
      <c r="AT518" t="s">
        <v>2898</v>
      </c>
      <c r="AW518" s="31">
        <v>13</v>
      </c>
      <c r="AX518" s="33">
        <v>205</v>
      </c>
      <c r="AY518" s="36">
        <f t="shared" si="220"/>
        <v>13205</v>
      </c>
      <c r="BA518" s="7" t="s">
        <v>31</v>
      </c>
    </row>
    <row r="519" spans="1:53" hidden="1" outlineLevel="1">
      <c r="A519" t="s">
        <v>1762</v>
      </c>
      <c r="B519" t="s">
        <v>2898</v>
      </c>
      <c r="C519" s="21">
        <v>27051</v>
      </c>
      <c r="F519" s="1">
        <v>15447</v>
      </c>
      <c r="H519" s="21">
        <v>8728</v>
      </c>
      <c r="I519" s="1">
        <v>6994</v>
      </c>
      <c r="J519" s="2" t="str">
        <f t="shared" si="214"/>
        <v/>
      </c>
      <c r="K519" s="2">
        <f t="shared" si="215"/>
        <v>0.45277400142422475</v>
      </c>
      <c r="L519" s="50" t="str">
        <f t="shared" si="211"/>
        <v/>
      </c>
      <c r="M519" s="9" t="str">
        <f t="shared" si="212"/>
        <v/>
      </c>
      <c r="N519" s="8" t="str">
        <f t="shared" si="213"/>
        <v/>
      </c>
      <c r="O519" s="2" t="str">
        <f t="shared" si="216"/>
        <v>-</v>
      </c>
      <c r="P519" s="2" t="str">
        <f t="shared" si="217"/>
        <v>-</v>
      </c>
      <c r="Q519" s="2" t="str">
        <f t="shared" si="218"/>
        <v>-</v>
      </c>
      <c r="R519" s="2" t="str">
        <f t="shared" si="219"/>
        <v>-</v>
      </c>
      <c r="AS519" t="s">
        <v>1762</v>
      </c>
      <c r="AT519" t="s">
        <v>2898</v>
      </c>
      <c r="AW519" s="31">
        <v>13</v>
      </c>
      <c r="AX519" s="33">
        <v>207</v>
      </c>
      <c r="AY519" s="36">
        <f t="shared" si="220"/>
        <v>13207</v>
      </c>
      <c r="BA519" s="7" t="s">
        <v>31</v>
      </c>
    </row>
    <row r="520" spans="1:53" hidden="1" outlineLevel="1">
      <c r="A520" t="s">
        <v>1107</v>
      </c>
      <c r="B520" t="s">
        <v>2898</v>
      </c>
      <c r="C520" s="21">
        <v>8991</v>
      </c>
      <c r="F520" s="1">
        <v>4691</v>
      </c>
      <c r="H520" s="21">
        <v>2355</v>
      </c>
      <c r="I520" s="1">
        <v>2300</v>
      </c>
      <c r="J520" s="2" t="str">
        <f t="shared" si="214"/>
        <v/>
      </c>
      <c r="K520" s="2">
        <f t="shared" si="215"/>
        <v>0.49030057557024087</v>
      </c>
      <c r="L520" s="50" t="str">
        <f t="shared" si="211"/>
        <v/>
      </c>
      <c r="M520" s="9" t="str">
        <f t="shared" si="212"/>
        <v/>
      </c>
      <c r="N520" s="8" t="str">
        <f t="shared" si="213"/>
        <v/>
      </c>
      <c r="O520" s="2" t="str">
        <f t="shared" si="216"/>
        <v>-</v>
      </c>
      <c r="P520" s="2" t="str">
        <f t="shared" si="217"/>
        <v>-</v>
      </c>
      <c r="Q520" s="2" t="str">
        <f t="shared" si="218"/>
        <v>-</v>
      </c>
      <c r="R520" s="2" t="str">
        <f t="shared" si="219"/>
        <v>-</v>
      </c>
      <c r="AS520" t="s">
        <v>1107</v>
      </c>
      <c r="AT520" t="s">
        <v>2898</v>
      </c>
      <c r="AW520" s="31">
        <v>13</v>
      </c>
      <c r="AX520" s="33">
        <v>209</v>
      </c>
      <c r="AY520" s="36">
        <f t="shared" si="220"/>
        <v>13209</v>
      </c>
      <c r="BA520" s="7" t="s">
        <v>31</v>
      </c>
    </row>
    <row r="521" spans="1:53" hidden="1" outlineLevel="1">
      <c r="A521" t="s">
        <v>2074</v>
      </c>
      <c r="B521" t="s">
        <v>2898</v>
      </c>
      <c r="C521" s="21">
        <v>17956</v>
      </c>
      <c r="F521" s="1">
        <v>10626</v>
      </c>
      <c r="H521" s="21">
        <v>6423</v>
      </c>
      <c r="I521" s="1">
        <v>6259</v>
      </c>
      <c r="J521" s="2" t="str">
        <f t="shared" si="214"/>
        <v/>
      </c>
      <c r="K521" s="2">
        <f t="shared" si="215"/>
        <v>0.58902691511387162</v>
      </c>
      <c r="L521" s="50" t="str">
        <f t="shared" si="211"/>
        <v/>
      </c>
      <c r="M521" s="9" t="str">
        <f t="shared" si="212"/>
        <v/>
      </c>
      <c r="N521" s="8" t="str">
        <f t="shared" si="213"/>
        <v/>
      </c>
      <c r="O521" s="2" t="str">
        <f t="shared" si="216"/>
        <v>-</v>
      </c>
      <c r="P521" s="2" t="str">
        <f t="shared" si="217"/>
        <v>-</v>
      </c>
      <c r="Q521" s="2" t="str">
        <f t="shared" si="218"/>
        <v>-</v>
      </c>
      <c r="R521" s="2" t="str">
        <f t="shared" si="219"/>
        <v>-</v>
      </c>
      <c r="AS521" t="s">
        <v>2074</v>
      </c>
      <c r="AT521" t="s">
        <v>2898</v>
      </c>
      <c r="AW521" s="31">
        <v>13</v>
      </c>
      <c r="AX521" s="33">
        <v>211</v>
      </c>
      <c r="AY521" s="36">
        <f t="shared" si="220"/>
        <v>13211</v>
      </c>
      <c r="BA521" s="7" t="s">
        <v>31</v>
      </c>
    </row>
    <row r="522" spans="1:53" hidden="1" outlineLevel="1">
      <c r="A522" t="s">
        <v>1029</v>
      </c>
      <c r="B522" t="s">
        <v>2898</v>
      </c>
      <c r="C522" s="21">
        <v>39410</v>
      </c>
      <c r="F522" s="1">
        <v>16126</v>
      </c>
      <c r="H522" s="21">
        <v>6191</v>
      </c>
      <c r="I522" s="1">
        <v>5232</v>
      </c>
      <c r="J522" s="2" t="str">
        <f t="shared" si="214"/>
        <v/>
      </c>
      <c r="K522" s="2">
        <f t="shared" si="215"/>
        <v>0.32444499565918394</v>
      </c>
      <c r="L522" s="50" t="str">
        <f t="shared" si="211"/>
        <v/>
      </c>
      <c r="M522" s="9" t="str">
        <f t="shared" si="212"/>
        <v/>
      </c>
      <c r="N522" s="8" t="str">
        <f t="shared" si="213"/>
        <v/>
      </c>
      <c r="O522" s="2" t="str">
        <f t="shared" si="216"/>
        <v>-</v>
      </c>
      <c r="P522" s="2" t="str">
        <f t="shared" si="217"/>
        <v>-</v>
      </c>
      <c r="Q522" s="2" t="str">
        <f t="shared" si="218"/>
        <v>-</v>
      </c>
      <c r="R522" s="2" t="str">
        <f t="shared" si="219"/>
        <v>-</v>
      </c>
      <c r="AS522" t="s">
        <v>1029</v>
      </c>
      <c r="AT522" t="s">
        <v>2898</v>
      </c>
      <c r="AW522" s="31">
        <v>13</v>
      </c>
      <c r="AX522" s="33">
        <v>213</v>
      </c>
      <c r="AY522" s="36">
        <f t="shared" si="220"/>
        <v>13213</v>
      </c>
      <c r="BA522" s="7" t="s">
        <v>31</v>
      </c>
    </row>
    <row r="523" spans="1:53" hidden="1" outlineLevel="1">
      <c r="A523" t="s">
        <v>1850</v>
      </c>
      <c r="B523" t="s">
        <v>2898</v>
      </c>
      <c r="C523" s="21">
        <v>200887</v>
      </c>
      <c r="F523" s="1">
        <v>100438</v>
      </c>
      <c r="H523" s="21">
        <v>41954</v>
      </c>
      <c r="I523" s="1">
        <v>39367</v>
      </c>
      <c r="J523" s="2" t="str">
        <f t="shared" si="214"/>
        <v/>
      </c>
      <c r="K523" s="2">
        <f t="shared" si="215"/>
        <v>0.39195324478782928</v>
      </c>
      <c r="L523" s="50" t="str">
        <f t="shared" si="211"/>
        <v/>
      </c>
      <c r="M523" s="9" t="str">
        <f t="shared" si="212"/>
        <v/>
      </c>
      <c r="N523" s="8" t="str">
        <f t="shared" si="213"/>
        <v/>
      </c>
      <c r="O523" s="2" t="str">
        <f t="shared" si="216"/>
        <v>-</v>
      </c>
      <c r="P523" s="2" t="str">
        <f t="shared" si="217"/>
        <v>-</v>
      </c>
      <c r="Q523" s="2" t="str">
        <f t="shared" si="218"/>
        <v>-</v>
      </c>
      <c r="R523" s="2" t="str">
        <f t="shared" si="219"/>
        <v>-</v>
      </c>
      <c r="AS523" t="s">
        <v>1850</v>
      </c>
      <c r="AT523" t="s">
        <v>2898</v>
      </c>
      <c r="AW523" s="31">
        <v>13</v>
      </c>
      <c r="AX523" s="33">
        <v>215</v>
      </c>
      <c r="AY523" s="36">
        <f t="shared" si="220"/>
        <v>13215</v>
      </c>
      <c r="BA523" s="7" t="s">
        <v>31</v>
      </c>
    </row>
    <row r="524" spans="1:53" hidden="1" outlineLevel="1">
      <c r="A524" t="s">
        <v>2055</v>
      </c>
      <c r="B524" t="s">
        <v>2898</v>
      </c>
      <c r="C524" s="21">
        <v>103675</v>
      </c>
      <c r="F524" s="1">
        <v>56306</v>
      </c>
      <c r="H524" s="21">
        <v>28703</v>
      </c>
      <c r="I524" s="1">
        <v>22469</v>
      </c>
      <c r="J524" s="2" t="str">
        <f t="shared" si="214"/>
        <v/>
      </c>
      <c r="K524" s="2">
        <f t="shared" si="215"/>
        <v>0.39905161084076296</v>
      </c>
      <c r="L524" s="50" t="str">
        <f t="shared" si="211"/>
        <v/>
      </c>
      <c r="M524" s="9" t="str">
        <f t="shared" si="212"/>
        <v/>
      </c>
      <c r="N524" s="8" t="str">
        <f t="shared" si="213"/>
        <v/>
      </c>
      <c r="O524" s="2" t="str">
        <f t="shared" si="216"/>
        <v>-</v>
      </c>
      <c r="P524" s="2" t="str">
        <f t="shared" si="217"/>
        <v>-</v>
      </c>
      <c r="Q524" s="2" t="str">
        <f t="shared" si="218"/>
        <v>-</v>
      </c>
      <c r="R524" s="2" t="str">
        <f t="shared" si="219"/>
        <v>-</v>
      </c>
      <c r="AS524" t="s">
        <v>2055</v>
      </c>
      <c r="AT524" t="s">
        <v>2898</v>
      </c>
      <c r="AW524" s="31">
        <v>13</v>
      </c>
      <c r="AX524" s="33">
        <v>217</v>
      </c>
      <c r="AY524" s="36">
        <f t="shared" si="220"/>
        <v>13217</v>
      </c>
      <c r="BA524" s="7" t="s">
        <v>31</v>
      </c>
    </row>
    <row r="525" spans="1:53" hidden="1" outlineLevel="1">
      <c r="A525" t="s">
        <v>2056</v>
      </c>
      <c r="B525" t="s">
        <v>2898</v>
      </c>
      <c r="C525" s="21">
        <v>35093</v>
      </c>
      <c r="F525" s="1">
        <v>22526</v>
      </c>
      <c r="H525" s="21">
        <v>13684</v>
      </c>
      <c r="I525" s="1">
        <v>13230</v>
      </c>
      <c r="J525" s="2" t="str">
        <f t="shared" si="214"/>
        <v/>
      </c>
      <c r="K525" s="2">
        <f t="shared" si="215"/>
        <v>0.58732131758856432</v>
      </c>
      <c r="L525" s="50" t="str">
        <f t="shared" si="211"/>
        <v/>
      </c>
      <c r="M525" s="9" t="str">
        <f t="shared" si="212"/>
        <v/>
      </c>
      <c r="N525" s="8" t="str">
        <f t="shared" si="213"/>
        <v/>
      </c>
      <c r="O525" s="2" t="str">
        <f t="shared" si="216"/>
        <v>-</v>
      </c>
      <c r="P525" s="2" t="str">
        <f t="shared" si="217"/>
        <v>-</v>
      </c>
      <c r="Q525" s="2" t="str">
        <f t="shared" si="218"/>
        <v>-</v>
      </c>
      <c r="R525" s="2" t="str">
        <f t="shared" si="219"/>
        <v>-</v>
      </c>
      <c r="AS525" t="s">
        <v>2056</v>
      </c>
      <c r="AT525" t="s">
        <v>2898</v>
      </c>
      <c r="AW525" s="31">
        <v>13</v>
      </c>
      <c r="AX525" s="33">
        <v>219</v>
      </c>
      <c r="AY525" s="36">
        <f t="shared" si="220"/>
        <v>13219</v>
      </c>
      <c r="BA525" s="7" t="s">
        <v>31</v>
      </c>
    </row>
    <row r="526" spans="1:53" hidden="1" outlineLevel="1">
      <c r="A526" t="s">
        <v>1128</v>
      </c>
      <c r="B526" t="s">
        <v>2898</v>
      </c>
      <c r="C526" s="21">
        <v>14673</v>
      </c>
      <c r="F526" s="1">
        <v>7608</v>
      </c>
      <c r="H526" s="21">
        <v>4165</v>
      </c>
      <c r="I526" s="1">
        <v>4061</v>
      </c>
      <c r="J526" s="2" t="str">
        <f t="shared" si="214"/>
        <v/>
      </c>
      <c r="K526" s="2">
        <f t="shared" si="215"/>
        <v>0.53378023133543639</v>
      </c>
      <c r="L526" s="50" t="str">
        <f t="shared" si="211"/>
        <v/>
      </c>
      <c r="M526" s="9" t="str">
        <f t="shared" si="212"/>
        <v/>
      </c>
      <c r="N526" s="8" t="str">
        <f t="shared" si="213"/>
        <v/>
      </c>
      <c r="O526" s="2" t="str">
        <f t="shared" si="216"/>
        <v>-</v>
      </c>
      <c r="P526" s="2" t="str">
        <f t="shared" si="217"/>
        <v>-</v>
      </c>
      <c r="Q526" s="2" t="str">
        <f t="shared" si="218"/>
        <v>-</v>
      </c>
      <c r="R526" s="2" t="str">
        <f t="shared" si="219"/>
        <v>-</v>
      </c>
      <c r="AS526" t="s">
        <v>1128</v>
      </c>
      <c r="AT526" t="s">
        <v>2898</v>
      </c>
      <c r="AW526" s="31">
        <v>13</v>
      </c>
      <c r="AX526" s="33">
        <v>221</v>
      </c>
      <c r="AY526" s="36">
        <f t="shared" si="220"/>
        <v>13221</v>
      </c>
      <c r="BA526" s="7" t="s">
        <v>31</v>
      </c>
    </row>
    <row r="527" spans="1:53" hidden="1" outlineLevel="1">
      <c r="A527" t="s">
        <v>2273</v>
      </c>
      <c r="B527" t="s">
        <v>2898</v>
      </c>
      <c r="C527" s="21">
        <v>148987</v>
      </c>
      <c r="F527" s="1">
        <v>76088</v>
      </c>
      <c r="H527" s="21">
        <v>36835</v>
      </c>
      <c r="I527" s="1">
        <v>29582</v>
      </c>
      <c r="J527" s="2" t="str">
        <f t="shared" si="214"/>
        <v/>
      </c>
      <c r="K527" s="2">
        <f t="shared" si="215"/>
        <v>0.38878666806855222</v>
      </c>
      <c r="L527" s="50" t="str">
        <f t="shared" si="211"/>
        <v/>
      </c>
      <c r="M527" s="9" t="str">
        <f t="shared" si="212"/>
        <v/>
      </c>
      <c r="N527" s="8" t="str">
        <f t="shared" si="213"/>
        <v/>
      </c>
      <c r="O527" s="2" t="str">
        <f t="shared" si="216"/>
        <v>-</v>
      </c>
      <c r="P527" s="2" t="str">
        <f t="shared" si="217"/>
        <v>-</v>
      </c>
      <c r="Q527" s="2" t="str">
        <f t="shared" si="218"/>
        <v>-</v>
      </c>
      <c r="R527" s="2" t="str">
        <f t="shared" si="219"/>
        <v>-</v>
      </c>
      <c r="AS527" t="s">
        <v>2273</v>
      </c>
      <c r="AT527" t="s">
        <v>2898</v>
      </c>
      <c r="AW527" s="31">
        <v>13</v>
      </c>
      <c r="AX527" s="33">
        <v>223</v>
      </c>
      <c r="AY527" s="36">
        <f t="shared" si="220"/>
        <v>13223</v>
      </c>
      <c r="BA527" s="7" t="s">
        <v>31</v>
      </c>
    </row>
    <row r="528" spans="1:53" hidden="1" outlineLevel="1">
      <c r="A528" t="s">
        <v>2501</v>
      </c>
      <c r="B528" t="s">
        <v>2898</v>
      </c>
      <c r="C528" s="21">
        <v>26922</v>
      </c>
      <c r="F528" s="1">
        <v>14506</v>
      </c>
      <c r="H528" s="21">
        <v>7420</v>
      </c>
      <c r="I528" s="1">
        <v>7277</v>
      </c>
      <c r="J528" s="2" t="str">
        <f t="shared" si="214"/>
        <v/>
      </c>
      <c r="K528" s="2">
        <f t="shared" si="215"/>
        <v>0.50165448779815247</v>
      </c>
      <c r="L528" s="50" t="str">
        <f t="shared" si="211"/>
        <v/>
      </c>
      <c r="M528" s="9" t="str">
        <f t="shared" si="212"/>
        <v/>
      </c>
      <c r="N528" s="8" t="str">
        <f t="shared" si="213"/>
        <v/>
      </c>
      <c r="O528" s="2" t="str">
        <f t="shared" si="216"/>
        <v>-</v>
      </c>
      <c r="P528" s="2" t="str">
        <f t="shared" si="217"/>
        <v>-</v>
      </c>
      <c r="Q528" s="2" t="str">
        <f t="shared" si="218"/>
        <v>-</v>
      </c>
      <c r="R528" s="2" t="str">
        <f t="shared" si="219"/>
        <v>-</v>
      </c>
      <c r="AS528" t="s">
        <v>2501</v>
      </c>
      <c r="AT528" t="s">
        <v>2898</v>
      </c>
      <c r="AW528" s="31">
        <v>13</v>
      </c>
      <c r="AX528" s="33">
        <v>225</v>
      </c>
      <c r="AY528" s="36">
        <f t="shared" si="220"/>
        <v>13225</v>
      </c>
      <c r="BA528" s="7" t="s">
        <v>31</v>
      </c>
    </row>
    <row r="529" spans="1:53" hidden="1" outlineLevel="1">
      <c r="A529" t="s">
        <v>977</v>
      </c>
      <c r="B529" t="s">
        <v>2898</v>
      </c>
      <c r="C529" s="21">
        <v>29997</v>
      </c>
      <c r="F529" s="1">
        <v>16594</v>
      </c>
      <c r="H529" s="21">
        <v>8998</v>
      </c>
      <c r="I529" s="1">
        <v>8506</v>
      </c>
      <c r="J529" s="2" t="str">
        <f t="shared" si="214"/>
        <v/>
      </c>
      <c r="K529" s="2">
        <f t="shared" si="215"/>
        <v>0.5125949138242738</v>
      </c>
      <c r="L529" s="50" t="str">
        <f t="shared" si="211"/>
        <v/>
      </c>
      <c r="M529" s="9" t="str">
        <f t="shared" si="212"/>
        <v/>
      </c>
      <c r="N529" s="8" t="str">
        <f t="shared" si="213"/>
        <v/>
      </c>
      <c r="O529" s="2" t="str">
        <f t="shared" si="216"/>
        <v>-</v>
      </c>
      <c r="P529" s="2" t="str">
        <f t="shared" si="217"/>
        <v>-</v>
      </c>
      <c r="Q529" s="2" t="str">
        <f t="shared" si="218"/>
        <v>-</v>
      </c>
      <c r="R529" s="2" t="str">
        <f t="shared" si="219"/>
        <v>-</v>
      </c>
      <c r="AS529" t="s">
        <v>977</v>
      </c>
      <c r="AT529" t="s">
        <v>2898</v>
      </c>
      <c r="AW529" s="31">
        <v>13</v>
      </c>
      <c r="AX529" s="33">
        <v>227</v>
      </c>
      <c r="AY529" s="36">
        <f t="shared" si="220"/>
        <v>13227</v>
      </c>
      <c r="BA529" s="7" t="s">
        <v>31</v>
      </c>
    </row>
    <row r="530" spans="1:53" hidden="1" outlineLevel="1">
      <c r="A530" t="s">
        <v>2582</v>
      </c>
      <c r="B530" t="s">
        <v>2898</v>
      </c>
      <c r="C530" s="21">
        <v>18991</v>
      </c>
      <c r="F530" s="1">
        <v>9316</v>
      </c>
      <c r="H530" s="21">
        <v>4032</v>
      </c>
      <c r="I530" s="1">
        <v>3954</v>
      </c>
      <c r="J530" s="2" t="str">
        <f t="shared" si="214"/>
        <v/>
      </c>
      <c r="K530" s="2">
        <f t="shared" si="215"/>
        <v>0.42443108630313442</v>
      </c>
      <c r="L530" s="50" t="str">
        <f t="shared" si="211"/>
        <v/>
      </c>
      <c r="M530" s="9" t="str">
        <f t="shared" si="212"/>
        <v/>
      </c>
      <c r="N530" s="8" t="str">
        <f t="shared" si="213"/>
        <v/>
      </c>
      <c r="O530" s="2" t="str">
        <f t="shared" si="216"/>
        <v>-</v>
      </c>
      <c r="P530" s="2" t="str">
        <f t="shared" si="217"/>
        <v>-</v>
      </c>
      <c r="Q530" s="2" t="str">
        <f t="shared" si="218"/>
        <v>-</v>
      </c>
      <c r="R530" s="2" t="str">
        <f t="shared" si="219"/>
        <v>-</v>
      </c>
      <c r="AS530" t="s">
        <v>2582</v>
      </c>
      <c r="AT530" t="s">
        <v>2898</v>
      </c>
      <c r="AW530" s="31">
        <v>13</v>
      </c>
      <c r="AX530" s="33">
        <v>229</v>
      </c>
      <c r="AY530" s="36">
        <f t="shared" si="220"/>
        <v>13229</v>
      </c>
      <c r="BA530" s="7" t="s">
        <v>31</v>
      </c>
    </row>
    <row r="531" spans="1:53" hidden="1" outlineLevel="1">
      <c r="A531" t="s">
        <v>981</v>
      </c>
      <c r="B531" t="s">
        <v>2898</v>
      </c>
      <c r="C531" s="21">
        <v>17784</v>
      </c>
      <c r="F531" s="1">
        <v>10157</v>
      </c>
      <c r="H531" s="21">
        <v>5715</v>
      </c>
      <c r="I531" s="1">
        <v>4998</v>
      </c>
      <c r="J531" s="2" t="str">
        <f t="shared" si="214"/>
        <v/>
      </c>
      <c r="K531" s="2">
        <f t="shared" si="215"/>
        <v>0.49207443142660234</v>
      </c>
      <c r="L531" s="50" t="str">
        <f t="shared" si="211"/>
        <v/>
      </c>
      <c r="M531" s="9" t="str">
        <f t="shared" si="212"/>
        <v/>
      </c>
      <c r="N531" s="8" t="str">
        <f t="shared" si="213"/>
        <v/>
      </c>
      <c r="O531" s="2" t="str">
        <f t="shared" si="216"/>
        <v>-</v>
      </c>
      <c r="P531" s="2" t="str">
        <f t="shared" si="217"/>
        <v>-</v>
      </c>
      <c r="Q531" s="2" t="str">
        <f t="shared" si="218"/>
        <v>-</v>
      </c>
      <c r="R531" s="2" t="str">
        <f t="shared" si="219"/>
        <v>-</v>
      </c>
      <c r="AS531" t="s">
        <v>981</v>
      </c>
      <c r="AT531" t="s">
        <v>2898</v>
      </c>
      <c r="AW531" s="31">
        <v>13</v>
      </c>
      <c r="AX531" s="33">
        <v>231</v>
      </c>
      <c r="AY531" s="36">
        <f t="shared" si="220"/>
        <v>13231</v>
      </c>
      <c r="BA531" s="7" t="s">
        <v>31</v>
      </c>
    </row>
    <row r="532" spans="1:53" hidden="1" outlineLevel="1">
      <c r="A532" t="s">
        <v>1906</v>
      </c>
      <c r="B532" t="s">
        <v>2898</v>
      </c>
      <c r="C532" s="21">
        <v>41133</v>
      </c>
      <c r="F532" s="1">
        <v>17958</v>
      </c>
      <c r="H532" s="21">
        <v>8216</v>
      </c>
      <c r="I532" s="1">
        <v>6714</v>
      </c>
      <c r="J532" s="2" t="str">
        <f t="shared" si="214"/>
        <v/>
      </c>
      <c r="K532" s="2">
        <f t="shared" si="215"/>
        <v>0.37387236886067493</v>
      </c>
      <c r="L532" s="50" t="str">
        <f t="shared" si="211"/>
        <v/>
      </c>
      <c r="M532" s="9" t="str">
        <f t="shared" si="212"/>
        <v/>
      </c>
      <c r="N532" s="8" t="str">
        <f t="shared" si="213"/>
        <v/>
      </c>
      <c r="O532" s="2" t="str">
        <f t="shared" si="216"/>
        <v>-</v>
      </c>
      <c r="P532" s="2" t="str">
        <f t="shared" si="217"/>
        <v>-</v>
      </c>
      <c r="Q532" s="2" t="str">
        <f t="shared" si="218"/>
        <v>-</v>
      </c>
      <c r="R532" s="2" t="str">
        <f t="shared" si="219"/>
        <v>-</v>
      </c>
      <c r="AS532" t="s">
        <v>1906</v>
      </c>
      <c r="AT532" t="s">
        <v>2898</v>
      </c>
      <c r="AW532" s="31">
        <v>13</v>
      </c>
      <c r="AX532" s="33">
        <v>233</v>
      </c>
      <c r="AY532" s="36">
        <f t="shared" si="220"/>
        <v>13233</v>
      </c>
      <c r="BA532" s="7" t="s">
        <v>31</v>
      </c>
    </row>
    <row r="533" spans="1:53" hidden="1" outlineLevel="1">
      <c r="A533" t="s">
        <v>2394</v>
      </c>
      <c r="B533" t="s">
        <v>2898</v>
      </c>
      <c r="C533" s="21">
        <v>11483</v>
      </c>
      <c r="F533" s="1">
        <v>4946</v>
      </c>
      <c r="H533" s="21">
        <v>2402</v>
      </c>
      <c r="I533" s="1">
        <v>1846</v>
      </c>
      <c r="J533" s="2" t="str">
        <f t="shared" si="214"/>
        <v/>
      </c>
      <c r="K533" s="2">
        <f t="shared" si="215"/>
        <v>0.37323089365143552</v>
      </c>
      <c r="L533" s="50" t="str">
        <f t="shared" si="211"/>
        <v/>
      </c>
      <c r="M533" s="9" t="str">
        <f t="shared" si="212"/>
        <v/>
      </c>
      <c r="N533" s="8" t="str">
        <f t="shared" si="213"/>
        <v/>
      </c>
      <c r="O533" s="2" t="str">
        <f t="shared" si="216"/>
        <v>-</v>
      </c>
      <c r="P533" s="2" t="str">
        <f t="shared" si="217"/>
        <v>-</v>
      </c>
      <c r="Q533" s="2" t="str">
        <f t="shared" si="218"/>
        <v>-</v>
      </c>
      <c r="R533" s="2" t="str">
        <f t="shared" si="219"/>
        <v>-</v>
      </c>
      <c r="AS533" t="s">
        <v>2394</v>
      </c>
      <c r="AT533" t="s">
        <v>2898</v>
      </c>
      <c r="AW533" s="31">
        <v>13</v>
      </c>
      <c r="AX533" s="33">
        <v>235</v>
      </c>
      <c r="AY533" s="36">
        <f t="shared" si="220"/>
        <v>13235</v>
      </c>
      <c r="BA533" s="7" t="s">
        <v>31</v>
      </c>
    </row>
    <row r="534" spans="1:53" hidden="1" outlineLevel="1">
      <c r="A534" t="s">
        <v>2842</v>
      </c>
      <c r="B534" t="s">
        <v>2898</v>
      </c>
      <c r="C534" s="21">
        <v>21192</v>
      </c>
      <c r="F534" s="1">
        <v>11484</v>
      </c>
      <c r="H534" s="21">
        <v>6399</v>
      </c>
      <c r="I534" s="1">
        <v>6246</v>
      </c>
      <c r="J534" s="2" t="str">
        <f t="shared" si="214"/>
        <v/>
      </c>
      <c r="K534" s="2">
        <f t="shared" si="215"/>
        <v>0.5438871473354232</v>
      </c>
      <c r="L534" s="50" t="str">
        <f t="shared" si="211"/>
        <v/>
      </c>
      <c r="M534" s="9" t="str">
        <f t="shared" si="212"/>
        <v/>
      </c>
      <c r="N534" s="8" t="str">
        <f t="shared" si="213"/>
        <v/>
      </c>
      <c r="O534" s="2" t="str">
        <f t="shared" si="216"/>
        <v>-</v>
      </c>
      <c r="P534" s="2" t="str">
        <f t="shared" si="217"/>
        <v>-</v>
      </c>
      <c r="Q534" s="2" t="str">
        <f t="shared" si="218"/>
        <v>-</v>
      </c>
      <c r="R534" s="2" t="str">
        <f t="shared" si="219"/>
        <v>-</v>
      </c>
      <c r="AS534" t="s">
        <v>2842</v>
      </c>
      <c r="AT534" t="s">
        <v>2898</v>
      </c>
      <c r="AW534" s="31">
        <v>13</v>
      </c>
      <c r="AX534" s="33">
        <v>237</v>
      </c>
      <c r="AY534" s="36">
        <f t="shared" si="220"/>
        <v>13237</v>
      </c>
      <c r="BA534" s="7" t="s">
        <v>31</v>
      </c>
    </row>
    <row r="535" spans="1:53" hidden="1" outlineLevel="1">
      <c r="A535" t="s">
        <v>2219</v>
      </c>
      <c r="B535" t="s">
        <v>2898</v>
      </c>
      <c r="C535" s="21">
        <v>2315</v>
      </c>
      <c r="F535" s="1">
        <v>1380</v>
      </c>
      <c r="H535" s="21">
        <v>635</v>
      </c>
      <c r="I535" s="1">
        <v>618</v>
      </c>
      <c r="J535" s="2" t="str">
        <f t="shared" si="214"/>
        <v/>
      </c>
      <c r="K535" s="2">
        <f t="shared" si="215"/>
        <v>0.44782608695652176</v>
      </c>
      <c r="L535" s="50" t="str">
        <f t="shared" si="211"/>
        <v/>
      </c>
      <c r="M535" s="9" t="str">
        <f t="shared" si="212"/>
        <v/>
      </c>
      <c r="N535" s="8" t="str">
        <f t="shared" si="213"/>
        <v/>
      </c>
      <c r="O535" s="2" t="str">
        <f t="shared" si="216"/>
        <v>-</v>
      </c>
      <c r="P535" s="2" t="str">
        <f t="shared" si="217"/>
        <v>-</v>
      </c>
      <c r="Q535" s="2" t="str">
        <f t="shared" si="218"/>
        <v>-</v>
      </c>
      <c r="R535" s="2" t="str">
        <f t="shared" si="219"/>
        <v>-</v>
      </c>
      <c r="AS535" t="s">
        <v>2219</v>
      </c>
      <c r="AT535" t="s">
        <v>2898</v>
      </c>
      <c r="AW535" s="31">
        <v>13</v>
      </c>
      <c r="AX535" s="33">
        <v>239</v>
      </c>
      <c r="AY535" s="36">
        <f t="shared" si="220"/>
        <v>13239</v>
      </c>
      <c r="BA535" s="7" t="s">
        <v>31</v>
      </c>
    </row>
    <row r="536" spans="1:53" hidden="1" outlineLevel="1">
      <c r="A536" t="s">
        <v>554</v>
      </c>
      <c r="B536" t="s">
        <v>2898</v>
      </c>
      <c r="C536" s="21">
        <v>16243</v>
      </c>
      <c r="F536" s="1">
        <v>9452</v>
      </c>
      <c r="H536" s="21">
        <v>5561</v>
      </c>
      <c r="I536" s="1">
        <v>5319</v>
      </c>
      <c r="J536" s="2" t="str">
        <f t="shared" si="214"/>
        <v/>
      </c>
      <c r="K536" s="2">
        <f t="shared" si="215"/>
        <v>0.56273804485823109</v>
      </c>
      <c r="L536" s="50" t="str">
        <f t="shared" si="211"/>
        <v/>
      </c>
      <c r="M536" s="9" t="str">
        <f t="shared" si="212"/>
        <v/>
      </c>
      <c r="N536" s="8" t="str">
        <f t="shared" si="213"/>
        <v/>
      </c>
      <c r="O536" s="2" t="str">
        <f t="shared" si="216"/>
        <v>-</v>
      </c>
      <c r="P536" s="2" t="str">
        <f t="shared" si="217"/>
        <v>-</v>
      </c>
      <c r="Q536" s="2" t="str">
        <f t="shared" si="218"/>
        <v>-</v>
      </c>
      <c r="R536" s="2" t="str">
        <f t="shared" si="219"/>
        <v>-</v>
      </c>
      <c r="AS536" t="s">
        <v>554</v>
      </c>
      <c r="AT536" t="s">
        <v>2898</v>
      </c>
      <c r="AW536" s="31">
        <v>13</v>
      </c>
      <c r="AX536" s="33">
        <v>241</v>
      </c>
      <c r="AY536" s="36">
        <f t="shared" si="220"/>
        <v>13241</v>
      </c>
      <c r="BA536" s="7" t="s">
        <v>31</v>
      </c>
    </row>
    <row r="537" spans="1:53" hidden="1" outlineLevel="1">
      <c r="A537" t="s">
        <v>662</v>
      </c>
      <c r="B537" t="s">
        <v>2898</v>
      </c>
      <c r="C537" s="21">
        <v>7313</v>
      </c>
      <c r="F537" s="1">
        <v>3902</v>
      </c>
      <c r="H537" s="21">
        <v>2214</v>
      </c>
      <c r="I537" s="1">
        <v>2153</v>
      </c>
      <c r="J537" s="2" t="str">
        <f t="shared" si="214"/>
        <v/>
      </c>
      <c r="K537" s="2">
        <f t="shared" si="215"/>
        <v>0.55176832393644282</v>
      </c>
      <c r="L537" s="50" t="str">
        <f t="shared" si="211"/>
        <v/>
      </c>
      <c r="M537" s="9" t="str">
        <f t="shared" si="212"/>
        <v/>
      </c>
      <c r="N537" s="8" t="str">
        <f t="shared" si="213"/>
        <v/>
      </c>
      <c r="O537" s="2" t="str">
        <f t="shared" si="216"/>
        <v>-</v>
      </c>
      <c r="P537" s="2" t="str">
        <f t="shared" si="217"/>
        <v>-</v>
      </c>
      <c r="Q537" s="2" t="str">
        <f t="shared" si="218"/>
        <v>-</v>
      </c>
      <c r="R537" s="2" t="str">
        <f t="shared" si="219"/>
        <v>-</v>
      </c>
      <c r="AS537" t="s">
        <v>662</v>
      </c>
      <c r="AT537" t="s">
        <v>2898</v>
      </c>
      <c r="AW537" s="31">
        <v>13</v>
      </c>
      <c r="AX537" s="33">
        <v>243</v>
      </c>
      <c r="AY537" s="36">
        <f t="shared" si="220"/>
        <v>13243</v>
      </c>
      <c r="BA537" s="7" t="s">
        <v>31</v>
      </c>
    </row>
    <row r="538" spans="1:53" hidden="1" outlineLevel="1">
      <c r="A538" t="s">
        <v>1026</v>
      </c>
      <c r="B538" t="s">
        <v>2898</v>
      </c>
      <c r="C538" s="21">
        <v>201368</v>
      </c>
      <c r="F538" s="1">
        <v>101480</v>
      </c>
      <c r="H538" s="21">
        <v>49114</v>
      </c>
      <c r="I538" s="1">
        <v>48348</v>
      </c>
      <c r="J538" s="2" t="str">
        <f t="shared" si="214"/>
        <v/>
      </c>
      <c r="K538" s="2">
        <f t="shared" si="215"/>
        <v>0.47642885297595583</v>
      </c>
      <c r="L538" s="50" t="str">
        <f t="shared" si="211"/>
        <v/>
      </c>
      <c r="M538" s="9" t="str">
        <f t="shared" si="212"/>
        <v/>
      </c>
      <c r="N538" s="8" t="str">
        <f t="shared" si="213"/>
        <v/>
      </c>
      <c r="O538" s="2" t="str">
        <f t="shared" si="216"/>
        <v>-</v>
      </c>
      <c r="P538" s="2" t="str">
        <f t="shared" si="217"/>
        <v>-</v>
      </c>
      <c r="Q538" s="2" t="str">
        <f t="shared" si="218"/>
        <v>-</v>
      </c>
      <c r="R538" s="2" t="str">
        <f t="shared" si="219"/>
        <v>-</v>
      </c>
      <c r="AS538" t="s">
        <v>1026</v>
      </c>
      <c r="AT538" t="s">
        <v>2898</v>
      </c>
      <c r="AW538" s="31">
        <v>13</v>
      </c>
      <c r="AX538" s="33">
        <v>245</v>
      </c>
      <c r="AY538" s="36">
        <f t="shared" si="220"/>
        <v>13245</v>
      </c>
      <c r="BA538" s="7" t="s">
        <v>31</v>
      </c>
    </row>
    <row r="539" spans="1:53" hidden="1" outlineLevel="1">
      <c r="A539" t="s">
        <v>540</v>
      </c>
      <c r="B539" t="s">
        <v>2898</v>
      </c>
      <c r="C539" s="21">
        <v>87754</v>
      </c>
      <c r="F539" s="1">
        <v>48942</v>
      </c>
      <c r="H539" s="21">
        <v>27003</v>
      </c>
      <c r="I539" s="1">
        <v>18338</v>
      </c>
      <c r="J539" s="2" t="str">
        <f t="shared" si="214"/>
        <v/>
      </c>
      <c r="K539" s="2">
        <f t="shared" si="215"/>
        <v>0.37468840668546444</v>
      </c>
      <c r="L539" s="50" t="str">
        <f t="shared" si="211"/>
        <v/>
      </c>
      <c r="M539" s="9" t="str">
        <f t="shared" si="212"/>
        <v/>
      </c>
      <c r="N539" s="8" t="str">
        <f t="shared" si="213"/>
        <v/>
      </c>
      <c r="O539" s="2" t="str">
        <f t="shared" si="216"/>
        <v>-</v>
      </c>
      <c r="P539" s="2" t="str">
        <f t="shared" si="217"/>
        <v>-</v>
      </c>
      <c r="Q539" s="2" t="str">
        <f t="shared" si="218"/>
        <v>-</v>
      </c>
      <c r="R539" s="2" t="str">
        <f t="shared" si="219"/>
        <v>-</v>
      </c>
      <c r="AS539" t="s">
        <v>540</v>
      </c>
      <c r="AT539" t="s">
        <v>2898</v>
      </c>
      <c r="AW539" s="31">
        <v>13</v>
      </c>
      <c r="AX539" s="33">
        <v>247</v>
      </c>
      <c r="AY539" s="36">
        <f t="shared" si="220"/>
        <v>13247</v>
      </c>
      <c r="BA539" s="7" t="s">
        <v>31</v>
      </c>
    </row>
    <row r="540" spans="1:53" hidden="1" outlineLevel="1">
      <c r="A540" t="s">
        <v>2635</v>
      </c>
      <c r="B540" t="s">
        <v>2898</v>
      </c>
      <c r="C540" s="21">
        <v>5163</v>
      </c>
      <c r="F540" s="1">
        <v>2235</v>
      </c>
      <c r="H540" s="21">
        <v>1294</v>
      </c>
      <c r="I540" s="1">
        <v>1275</v>
      </c>
      <c r="J540" s="2" t="str">
        <f t="shared" si="214"/>
        <v/>
      </c>
      <c r="K540" s="2">
        <f t="shared" si="215"/>
        <v>0.57046979865771807</v>
      </c>
      <c r="L540" s="50" t="str">
        <f t="shared" si="211"/>
        <v/>
      </c>
      <c r="M540" s="9" t="str">
        <f t="shared" si="212"/>
        <v/>
      </c>
      <c r="N540" s="8" t="str">
        <f t="shared" si="213"/>
        <v/>
      </c>
      <c r="O540" s="2" t="str">
        <f t="shared" si="216"/>
        <v>-</v>
      </c>
      <c r="P540" s="2" t="str">
        <f t="shared" si="217"/>
        <v>-</v>
      </c>
      <c r="Q540" s="2" t="str">
        <f t="shared" si="218"/>
        <v>-</v>
      </c>
      <c r="R540" s="2" t="str">
        <f t="shared" si="219"/>
        <v>-</v>
      </c>
      <c r="AS540" t="s">
        <v>2635</v>
      </c>
      <c r="AT540" t="s">
        <v>2898</v>
      </c>
      <c r="AW540" s="31">
        <v>13</v>
      </c>
      <c r="AX540" s="33">
        <v>249</v>
      </c>
      <c r="AY540" s="36">
        <f t="shared" si="220"/>
        <v>13249</v>
      </c>
      <c r="BA540" s="7" t="s">
        <v>31</v>
      </c>
    </row>
    <row r="541" spans="1:53" hidden="1" outlineLevel="1">
      <c r="A541" t="s">
        <v>2493</v>
      </c>
      <c r="B541" t="s">
        <v>2898</v>
      </c>
      <c r="C541" s="21">
        <v>14085</v>
      </c>
      <c r="F541" s="1">
        <v>7702</v>
      </c>
      <c r="H541" s="21">
        <v>3891</v>
      </c>
      <c r="I541" s="1">
        <v>3800</v>
      </c>
      <c r="J541" s="2" t="str">
        <f t="shared" si="214"/>
        <v/>
      </c>
      <c r="K541" s="2">
        <f t="shared" si="215"/>
        <v>0.49337834328745778</v>
      </c>
      <c r="L541" s="50" t="str">
        <f t="shared" si="211"/>
        <v/>
      </c>
      <c r="M541" s="9" t="str">
        <f t="shared" si="212"/>
        <v/>
      </c>
      <c r="N541" s="8" t="str">
        <f t="shared" si="213"/>
        <v/>
      </c>
      <c r="O541" s="2" t="str">
        <f t="shared" si="216"/>
        <v>-</v>
      </c>
      <c r="P541" s="2" t="str">
        <f t="shared" si="217"/>
        <v>-</v>
      </c>
      <c r="Q541" s="2" t="str">
        <f t="shared" si="218"/>
        <v>-</v>
      </c>
      <c r="R541" s="2" t="str">
        <f t="shared" si="219"/>
        <v>-</v>
      </c>
      <c r="AS541" t="s">
        <v>2493</v>
      </c>
      <c r="AT541" t="s">
        <v>2898</v>
      </c>
      <c r="AW541" s="31">
        <v>13</v>
      </c>
      <c r="AX541" s="33">
        <v>251</v>
      </c>
      <c r="AY541" s="36">
        <f t="shared" si="220"/>
        <v>13251</v>
      </c>
      <c r="BA541" s="7" t="s">
        <v>31</v>
      </c>
    </row>
    <row r="542" spans="1:53" hidden="1" outlineLevel="1">
      <c r="A542" t="s">
        <v>1083</v>
      </c>
      <c r="B542" t="s">
        <v>2898</v>
      </c>
      <c r="C542" s="21">
        <v>8686</v>
      </c>
      <c r="F542" s="1">
        <v>4912</v>
      </c>
      <c r="H542" s="21">
        <v>2306</v>
      </c>
      <c r="I542" s="1">
        <v>2265</v>
      </c>
      <c r="J542" s="2" t="str">
        <f t="shared" si="214"/>
        <v/>
      </c>
      <c r="K542" s="2">
        <f t="shared" si="215"/>
        <v>0.4611156351791531</v>
      </c>
      <c r="L542" s="50" t="str">
        <f t="shared" si="211"/>
        <v/>
      </c>
      <c r="M542" s="9" t="str">
        <f t="shared" si="212"/>
        <v/>
      </c>
      <c r="N542" s="8" t="str">
        <f t="shared" si="213"/>
        <v/>
      </c>
      <c r="O542" s="2" t="str">
        <f t="shared" si="216"/>
        <v>-</v>
      </c>
      <c r="P542" s="2" t="str">
        <f t="shared" si="217"/>
        <v>-</v>
      </c>
      <c r="Q542" s="2" t="str">
        <f t="shared" si="218"/>
        <v>-</v>
      </c>
      <c r="R542" s="2" t="str">
        <f t="shared" si="219"/>
        <v>-</v>
      </c>
      <c r="AS542" t="s">
        <v>1083</v>
      </c>
      <c r="AT542" t="s">
        <v>2898</v>
      </c>
      <c r="AW542" s="31">
        <v>13</v>
      </c>
      <c r="AX542" s="33">
        <v>253</v>
      </c>
      <c r="AY542" s="36">
        <f t="shared" si="220"/>
        <v>13253</v>
      </c>
      <c r="BA542" s="7" t="s">
        <v>31</v>
      </c>
    </row>
    <row r="543" spans="1:53" hidden="1" outlineLevel="1">
      <c r="A543" t="s">
        <v>2849</v>
      </c>
      <c r="B543" t="s">
        <v>2898</v>
      </c>
      <c r="C543" s="21">
        <v>63988</v>
      </c>
      <c r="F543" s="1">
        <v>34206</v>
      </c>
      <c r="H543" s="21">
        <v>17072</v>
      </c>
      <c r="I543" s="1">
        <v>12879</v>
      </c>
      <c r="J543" s="2" t="str">
        <f t="shared" si="214"/>
        <v/>
      </c>
      <c r="K543" s="2">
        <f t="shared" si="215"/>
        <v>0.37651289247500441</v>
      </c>
      <c r="L543" s="50" t="str">
        <f t="shared" si="211"/>
        <v/>
      </c>
      <c r="M543" s="9" t="str">
        <f t="shared" si="212"/>
        <v/>
      </c>
      <c r="N543" s="8" t="str">
        <f t="shared" si="213"/>
        <v/>
      </c>
      <c r="O543" s="2" t="str">
        <f t="shared" si="216"/>
        <v>-</v>
      </c>
      <c r="P543" s="2" t="str">
        <f t="shared" si="217"/>
        <v>-</v>
      </c>
      <c r="Q543" s="2" t="str">
        <f t="shared" si="218"/>
        <v>-</v>
      </c>
      <c r="R543" s="2" t="str">
        <f t="shared" si="219"/>
        <v>-</v>
      </c>
      <c r="AS543" t="s">
        <v>2849</v>
      </c>
      <c r="AT543" t="s">
        <v>2898</v>
      </c>
      <c r="AW543" s="31">
        <v>13</v>
      </c>
      <c r="AX543" s="33">
        <v>255</v>
      </c>
      <c r="AY543" s="36">
        <f t="shared" si="220"/>
        <v>13255</v>
      </c>
      <c r="BA543" s="7" t="s">
        <v>31</v>
      </c>
    </row>
    <row r="544" spans="1:53" hidden="1" outlineLevel="1">
      <c r="A544" t="s">
        <v>2848</v>
      </c>
      <c r="B544" t="s">
        <v>2898</v>
      </c>
      <c r="C544" s="21">
        <v>25480</v>
      </c>
      <c r="F544" s="1">
        <v>12903</v>
      </c>
      <c r="H544" s="21">
        <v>5274</v>
      </c>
      <c r="I544" s="1">
        <v>5167</v>
      </c>
      <c r="J544" s="2" t="str">
        <f t="shared" si="214"/>
        <v/>
      </c>
      <c r="K544" s="2">
        <f t="shared" si="215"/>
        <v>0.40044950786638767</v>
      </c>
      <c r="L544" s="50" t="str">
        <f t="shared" si="211"/>
        <v/>
      </c>
      <c r="M544" s="9" t="str">
        <f t="shared" si="212"/>
        <v/>
      </c>
      <c r="N544" s="8" t="str">
        <f t="shared" si="213"/>
        <v/>
      </c>
      <c r="O544" s="2" t="str">
        <f t="shared" si="216"/>
        <v>-</v>
      </c>
      <c r="P544" s="2" t="str">
        <f t="shared" si="217"/>
        <v>-</v>
      </c>
      <c r="Q544" s="2" t="str">
        <f t="shared" si="218"/>
        <v>-</v>
      </c>
      <c r="R544" s="2" t="str">
        <f t="shared" si="219"/>
        <v>-</v>
      </c>
      <c r="AS544" t="s">
        <v>2848</v>
      </c>
      <c r="AT544" t="s">
        <v>2898</v>
      </c>
      <c r="AW544" s="31">
        <v>13</v>
      </c>
      <c r="AX544" s="33">
        <v>257</v>
      </c>
      <c r="AY544" s="36">
        <f t="shared" si="220"/>
        <v>13257</v>
      </c>
      <c r="BA544" s="7" t="s">
        <v>31</v>
      </c>
    </row>
    <row r="545" spans="1:53" hidden="1" outlineLevel="1">
      <c r="A545" t="s">
        <v>1977</v>
      </c>
      <c r="B545" t="s">
        <v>2898</v>
      </c>
      <c r="C545" s="21">
        <v>5744</v>
      </c>
      <c r="F545" s="1">
        <v>2837</v>
      </c>
      <c r="H545" s="21">
        <v>1274</v>
      </c>
      <c r="I545" s="1">
        <v>1214</v>
      </c>
      <c r="J545" s="2" t="str">
        <f t="shared" si="214"/>
        <v/>
      </c>
      <c r="K545" s="2">
        <f t="shared" si="215"/>
        <v>0.42791681353542477</v>
      </c>
      <c r="L545" s="50" t="str">
        <f t="shared" si="211"/>
        <v/>
      </c>
      <c r="M545" s="9" t="str">
        <f t="shared" si="212"/>
        <v/>
      </c>
      <c r="N545" s="8" t="str">
        <f t="shared" si="213"/>
        <v/>
      </c>
      <c r="O545" s="2" t="str">
        <f t="shared" si="216"/>
        <v>-</v>
      </c>
      <c r="P545" s="2" t="str">
        <f t="shared" si="217"/>
        <v>-</v>
      </c>
      <c r="Q545" s="2" t="str">
        <f t="shared" si="218"/>
        <v>-</v>
      </c>
      <c r="R545" s="2" t="str">
        <f t="shared" si="219"/>
        <v>-</v>
      </c>
      <c r="AS545" t="s">
        <v>1977</v>
      </c>
      <c r="AT545" t="s">
        <v>2898</v>
      </c>
      <c r="AW545" s="31">
        <v>13</v>
      </c>
      <c r="AX545" s="33">
        <v>259</v>
      </c>
      <c r="AY545" s="36">
        <f t="shared" si="220"/>
        <v>13259</v>
      </c>
      <c r="BA545" s="7" t="s">
        <v>31</v>
      </c>
    </row>
    <row r="546" spans="1:53" hidden="1" outlineLevel="1">
      <c r="A546" t="s">
        <v>782</v>
      </c>
      <c r="B546" t="s">
        <v>2898</v>
      </c>
      <c r="C546" s="21">
        <v>31232</v>
      </c>
      <c r="F546" s="1">
        <v>17530</v>
      </c>
      <c r="H546" s="21">
        <v>8155</v>
      </c>
      <c r="I546" s="1">
        <v>8022</v>
      </c>
      <c r="J546" s="2" t="str">
        <f t="shared" ref="J546:J577" si="221">IF(D546&gt;0,I546/D546,"")</f>
        <v/>
      </c>
      <c r="K546" s="2">
        <f t="shared" ref="K546:K577" si="222">IF(F546&gt;0,I546/F546,"")</f>
        <v>0.45761551625784369</v>
      </c>
      <c r="L546" s="50" t="str">
        <f t="shared" si="211"/>
        <v/>
      </c>
      <c r="M546" s="9" t="str">
        <f t="shared" si="212"/>
        <v/>
      </c>
      <c r="N546" s="8" t="str">
        <f t="shared" si="213"/>
        <v/>
      </c>
      <c r="O546" s="2" t="str">
        <f t="shared" ref="O546:O577" si="223">IF(SUM($S546:$AO546)=0,"-",S546/SUM($S546:$AO546))</f>
        <v>-</v>
      </c>
      <c r="P546" s="2" t="str">
        <f t="shared" ref="P546:P577" si="224">IF(SUM($S546:$AO546)=0,"-",T546/SUM($S546:$AO546))</f>
        <v>-</v>
      </c>
      <c r="Q546" s="2" t="str">
        <f t="shared" ref="Q546:Q577" si="225">IF(SUM($S546:$AO546)=0,"-",U546/SUM($S546:$AO546))</f>
        <v>-</v>
      </c>
      <c r="R546" s="2" t="str">
        <f t="shared" ref="R546:R577" si="226">IF(SUM($S546:$AO546)=0,"-",(1-O546-P546-Q546))</f>
        <v>-</v>
      </c>
      <c r="AS546" t="s">
        <v>782</v>
      </c>
      <c r="AT546" t="s">
        <v>2898</v>
      </c>
      <c r="AW546" s="31">
        <v>13</v>
      </c>
      <c r="AX546" s="33">
        <v>261</v>
      </c>
      <c r="AY546" s="36">
        <f t="shared" ref="AY546:AY576" si="227">1000*AW546+AX546</f>
        <v>13261</v>
      </c>
      <c r="BA546" s="7" t="s">
        <v>31</v>
      </c>
    </row>
    <row r="547" spans="1:53" hidden="1" outlineLevel="1">
      <c r="A547" t="s">
        <v>1280</v>
      </c>
      <c r="B547" t="s">
        <v>2898</v>
      </c>
      <c r="C547" s="21">
        <v>6390</v>
      </c>
      <c r="F547" s="1">
        <v>4190</v>
      </c>
      <c r="H547" s="21">
        <v>2230</v>
      </c>
      <c r="I547" s="1">
        <v>2153</v>
      </c>
      <c r="J547" s="2" t="str">
        <f t="shared" si="221"/>
        <v/>
      </c>
      <c r="K547" s="2">
        <f t="shared" si="222"/>
        <v>0.51384248210023864</v>
      </c>
      <c r="L547" s="50" t="str">
        <f t="shared" si="211"/>
        <v/>
      </c>
      <c r="M547" s="9" t="str">
        <f t="shared" si="212"/>
        <v/>
      </c>
      <c r="N547" s="8" t="str">
        <f t="shared" si="213"/>
        <v/>
      </c>
      <c r="O547" s="2" t="str">
        <f t="shared" si="223"/>
        <v>-</v>
      </c>
      <c r="P547" s="2" t="str">
        <f t="shared" si="224"/>
        <v>-</v>
      </c>
      <c r="Q547" s="2" t="str">
        <f t="shared" si="225"/>
        <v>-</v>
      </c>
      <c r="R547" s="2" t="str">
        <f t="shared" si="226"/>
        <v>-</v>
      </c>
      <c r="AS547" t="s">
        <v>1280</v>
      </c>
      <c r="AT547" t="s">
        <v>2898</v>
      </c>
      <c r="AW547" s="31">
        <v>13</v>
      </c>
      <c r="AX547" s="33">
        <v>263</v>
      </c>
      <c r="AY547" s="36">
        <f t="shared" si="227"/>
        <v>13263</v>
      </c>
      <c r="BA547" s="7" t="s">
        <v>31</v>
      </c>
    </row>
    <row r="548" spans="1:53" hidden="1" outlineLevel="1">
      <c r="A548" t="s">
        <v>2291</v>
      </c>
      <c r="B548" t="s">
        <v>2898</v>
      </c>
      <c r="C548" s="21">
        <v>1693</v>
      </c>
      <c r="F548" s="1">
        <v>1200</v>
      </c>
      <c r="H548" s="21">
        <v>591</v>
      </c>
      <c r="I548" s="1">
        <v>546</v>
      </c>
      <c r="J548" s="2" t="str">
        <f t="shared" si="221"/>
        <v/>
      </c>
      <c r="K548" s="2">
        <f t="shared" si="222"/>
        <v>0.45500000000000002</v>
      </c>
      <c r="L548" s="50" t="str">
        <f t="shared" si="211"/>
        <v/>
      </c>
      <c r="M548" s="9" t="str">
        <f t="shared" si="212"/>
        <v/>
      </c>
      <c r="N548" s="8" t="str">
        <f t="shared" si="213"/>
        <v/>
      </c>
      <c r="O548" s="2" t="str">
        <f t="shared" si="223"/>
        <v>-</v>
      </c>
      <c r="P548" s="2" t="str">
        <f t="shared" si="224"/>
        <v>-</v>
      </c>
      <c r="Q548" s="2" t="str">
        <f t="shared" si="225"/>
        <v>-</v>
      </c>
      <c r="R548" s="2" t="str">
        <f t="shared" si="226"/>
        <v>-</v>
      </c>
      <c r="AS548" t="s">
        <v>2291</v>
      </c>
      <c r="AT548" t="s">
        <v>2898</v>
      </c>
      <c r="AW548" s="31">
        <v>13</v>
      </c>
      <c r="AX548" s="33">
        <v>265</v>
      </c>
      <c r="AY548" s="36">
        <f t="shared" si="227"/>
        <v>13265</v>
      </c>
      <c r="BA548" s="7" t="s">
        <v>31</v>
      </c>
    </row>
    <row r="549" spans="1:53" hidden="1" outlineLevel="1">
      <c r="A549" t="s">
        <v>1367</v>
      </c>
      <c r="B549" t="s">
        <v>2898</v>
      </c>
      <c r="C549" s="21">
        <v>25224</v>
      </c>
      <c r="F549" s="1">
        <v>9102</v>
      </c>
      <c r="H549" s="21">
        <v>4343</v>
      </c>
      <c r="I549" s="1">
        <v>4250</v>
      </c>
      <c r="J549" s="2" t="str">
        <f t="shared" si="221"/>
        <v/>
      </c>
      <c r="K549" s="2">
        <f t="shared" si="222"/>
        <v>0.46693034497912544</v>
      </c>
      <c r="L549" s="50" t="str">
        <f t="shared" si="211"/>
        <v/>
      </c>
      <c r="M549" s="9" t="str">
        <f t="shared" si="212"/>
        <v/>
      </c>
      <c r="N549" s="8" t="str">
        <f t="shared" si="213"/>
        <v/>
      </c>
      <c r="O549" s="2" t="str">
        <f t="shared" si="223"/>
        <v>-</v>
      </c>
      <c r="P549" s="2" t="str">
        <f t="shared" si="224"/>
        <v>-</v>
      </c>
      <c r="Q549" s="2" t="str">
        <f t="shared" si="225"/>
        <v>-</v>
      </c>
      <c r="R549" s="2" t="str">
        <f t="shared" si="226"/>
        <v>-</v>
      </c>
      <c r="AS549" t="s">
        <v>1367</v>
      </c>
      <c r="AT549" t="s">
        <v>2898</v>
      </c>
      <c r="AW549" s="31">
        <v>13</v>
      </c>
      <c r="AX549" s="33">
        <v>267</v>
      </c>
      <c r="AY549" s="36">
        <f t="shared" si="227"/>
        <v>13267</v>
      </c>
      <c r="BA549" s="7" t="s">
        <v>31</v>
      </c>
    </row>
    <row r="550" spans="1:53" hidden="1" outlineLevel="1">
      <c r="A550" t="s">
        <v>2976</v>
      </c>
      <c r="B550" t="s">
        <v>2898</v>
      </c>
      <c r="C550" s="21">
        <v>8442</v>
      </c>
      <c r="F550" s="1">
        <v>4280</v>
      </c>
      <c r="H550" s="21">
        <v>2247</v>
      </c>
      <c r="I550" s="1">
        <v>2189</v>
      </c>
      <c r="J550" s="2" t="str">
        <f t="shared" si="221"/>
        <v/>
      </c>
      <c r="K550" s="2">
        <f t="shared" si="222"/>
        <v>0.51144859813084109</v>
      </c>
      <c r="L550" s="50" t="str">
        <f t="shared" si="211"/>
        <v/>
      </c>
      <c r="M550" s="9" t="str">
        <f t="shared" si="212"/>
        <v/>
      </c>
      <c r="N550" s="8" t="str">
        <f t="shared" si="213"/>
        <v/>
      </c>
      <c r="O550" s="2" t="str">
        <f t="shared" si="223"/>
        <v>-</v>
      </c>
      <c r="P550" s="2" t="str">
        <f t="shared" si="224"/>
        <v>-</v>
      </c>
      <c r="Q550" s="2" t="str">
        <f t="shared" si="225"/>
        <v>-</v>
      </c>
      <c r="R550" s="2" t="str">
        <f t="shared" si="226"/>
        <v>-</v>
      </c>
      <c r="AS550" t="s">
        <v>2976</v>
      </c>
      <c r="AT550" t="s">
        <v>2898</v>
      </c>
      <c r="AW550" s="31">
        <v>13</v>
      </c>
      <c r="AX550" s="33">
        <v>269</v>
      </c>
      <c r="AY550" s="36">
        <f t="shared" si="227"/>
        <v>13269</v>
      </c>
      <c r="BA550" s="7" t="s">
        <v>31</v>
      </c>
    </row>
    <row r="551" spans="1:53" hidden="1" outlineLevel="1">
      <c r="A551" t="s">
        <v>2620</v>
      </c>
      <c r="B551" t="s">
        <v>2898</v>
      </c>
      <c r="C551" s="21">
        <v>16518</v>
      </c>
      <c r="F551" s="1">
        <v>5333</v>
      </c>
      <c r="H551" s="21">
        <v>2803</v>
      </c>
      <c r="I551" s="1">
        <v>1937</v>
      </c>
      <c r="J551" s="2" t="str">
        <f t="shared" si="221"/>
        <v/>
      </c>
      <c r="K551" s="2">
        <f t="shared" si="222"/>
        <v>0.36321020063753984</v>
      </c>
      <c r="L551" s="50" t="str">
        <f t="shared" si="211"/>
        <v/>
      </c>
      <c r="M551" s="9" t="str">
        <f t="shared" si="212"/>
        <v/>
      </c>
      <c r="N551" s="8" t="str">
        <f t="shared" si="213"/>
        <v/>
      </c>
      <c r="O551" s="2" t="str">
        <f t="shared" si="223"/>
        <v>-</v>
      </c>
      <c r="P551" s="2" t="str">
        <f t="shared" si="224"/>
        <v>-</v>
      </c>
      <c r="Q551" s="2" t="str">
        <f t="shared" si="225"/>
        <v>-</v>
      </c>
      <c r="R551" s="2" t="str">
        <f t="shared" si="226"/>
        <v>-</v>
      </c>
      <c r="AS551" t="s">
        <v>2620</v>
      </c>
      <c r="AT551" t="s">
        <v>2898</v>
      </c>
      <c r="AW551" s="31">
        <v>13</v>
      </c>
      <c r="AX551" s="33">
        <v>271</v>
      </c>
      <c r="AY551" s="36">
        <f t="shared" si="227"/>
        <v>13271</v>
      </c>
      <c r="BA551" s="7" t="s">
        <v>31</v>
      </c>
    </row>
    <row r="552" spans="1:53" hidden="1" outlineLevel="1">
      <c r="A552" t="s">
        <v>2311</v>
      </c>
      <c r="B552" t="s">
        <v>2898</v>
      </c>
      <c r="C552" s="21">
        <v>9132</v>
      </c>
      <c r="F552" s="1">
        <v>5811</v>
      </c>
      <c r="H552" s="21">
        <v>3371</v>
      </c>
      <c r="I552" s="1">
        <v>3307</v>
      </c>
      <c r="J552" s="2" t="str">
        <f t="shared" si="221"/>
        <v/>
      </c>
      <c r="K552" s="2">
        <f t="shared" si="222"/>
        <v>0.56909309929444163</v>
      </c>
      <c r="L552" s="50" t="str">
        <f t="shared" si="211"/>
        <v/>
      </c>
      <c r="M552" s="9" t="str">
        <f t="shared" si="212"/>
        <v/>
      </c>
      <c r="N552" s="8" t="str">
        <f t="shared" si="213"/>
        <v/>
      </c>
      <c r="O552" s="2" t="str">
        <f t="shared" si="223"/>
        <v>-</v>
      </c>
      <c r="P552" s="2" t="str">
        <f t="shared" si="224"/>
        <v>-</v>
      </c>
      <c r="Q552" s="2" t="str">
        <f t="shared" si="225"/>
        <v>-</v>
      </c>
      <c r="R552" s="2" t="str">
        <f t="shared" si="226"/>
        <v>-</v>
      </c>
      <c r="AS552" t="s">
        <v>2311</v>
      </c>
      <c r="AT552" t="s">
        <v>2898</v>
      </c>
      <c r="AW552" s="31">
        <v>13</v>
      </c>
      <c r="AX552" s="33">
        <v>273</v>
      </c>
      <c r="AY552" s="36">
        <f t="shared" si="227"/>
        <v>13273</v>
      </c>
      <c r="BA552" s="7" t="s">
        <v>31</v>
      </c>
    </row>
    <row r="553" spans="1:53" hidden="1" outlineLevel="1">
      <c r="A553" t="s">
        <v>1946</v>
      </c>
      <c r="B553" t="s">
        <v>2898</v>
      </c>
      <c r="C553" s="21">
        <v>44959</v>
      </c>
      <c r="F553" s="1">
        <v>24397</v>
      </c>
      <c r="H553" s="21">
        <v>11244</v>
      </c>
      <c r="I553" s="1">
        <v>8441</v>
      </c>
      <c r="J553" s="2" t="str">
        <f t="shared" si="221"/>
        <v/>
      </c>
      <c r="K553" s="2">
        <f t="shared" si="222"/>
        <v>0.3459851621100955</v>
      </c>
      <c r="L553" s="50" t="str">
        <f t="shared" si="211"/>
        <v/>
      </c>
      <c r="M553" s="9" t="str">
        <f t="shared" si="212"/>
        <v/>
      </c>
      <c r="N553" s="8" t="str">
        <f t="shared" si="213"/>
        <v/>
      </c>
      <c r="O553" s="2" t="str">
        <f t="shared" si="223"/>
        <v>-</v>
      </c>
      <c r="P553" s="2" t="str">
        <f t="shared" si="224"/>
        <v>-</v>
      </c>
      <c r="Q553" s="2" t="str">
        <f t="shared" si="225"/>
        <v>-</v>
      </c>
      <c r="R553" s="2" t="str">
        <f t="shared" si="226"/>
        <v>-</v>
      </c>
      <c r="AS553" t="s">
        <v>1946</v>
      </c>
      <c r="AT553" t="s">
        <v>2898</v>
      </c>
      <c r="AW553" s="31">
        <v>13</v>
      </c>
      <c r="AX553" s="33">
        <v>275</v>
      </c>
      <c r="AY553" s="36">
        <f t="shared" si="227"/>
        <v>13275</v>
      </c>
      <c r="BA553" s="7" t="s">
        <v>31</v>
      </c>
    </row>
    <row r="554" spans="1:53" hidden="1" outlineLevel="1">
      <c r="A554" t="s">
        <v>2918</v>
      </c>
      <c r="B554" t="s">
        <v>2898</v>
      </c>
      <c r="C554" s="21">
        <v>40704</v>
      </c>
      <c r="F554" s="1">
        <v>19509</v>
      </c>
      <c r="H554" s="21">
        <v>8687</v>
      </c>
      <c r="I554" s="1">
        <v>7062</v>
      </c>
      <c r="J554" s="2" t="str">
        <f t="shared" si="221"/>
        <v/>
      </c>
      <c r="K554" s="2">
        <f t="shared" si="222"/>
        <v>0.361986775334461</v>
      </c>
      <c r="L554" s="50" t="str">
        <f t="shared" si="211"/>
        <v/>
      </c>
      <c r="M554" s="9" t="str">
        <f t="shared" si="212"/>
        <v/>
      </c>
      <c r="N554" s="8" t="str">
        <f t="shared" si="213"/>
        <v/>
      </c>
      <c r="O554" s="2" t="str">
        <f t="shared" si="223"/>
        <v>-</v>
      </c>
      <c r="P554" s="2" t="str">
        <f t="shared" si="224"/>
        <v>-</v>
      </c>
      <c r="Q554" s="2" t="str">
        <f t="shared" si="225"/>
        <v>-</v>
      </c>
      <c r="R554" s="2" t="str">
        <f t="shared" si="226"/>
        <v>-</v>
      </c>
      <c r="AS554" t="s">
        <v>2918</v>
      </c>
      <c r="AT554" t="s">
        <v>2898</v>
      </c>
      <c r="AW554" s="31">
        <v>13</v>
      </c>
      <c r="AX554" s="33">
        <v>277</v>
      </c>
      <c r="AY554" s="36">
        <f t="shared" si="227"/>
        <v>13277</v>
      </c>
      <c r="BA554" s="7" t="s">
        <v>31</v>
      </c>
    </row>
    <row r="555" spans="1:53" hidden="1" outlineLevel="1">
      <c r="A555" t="s">
        <v>1548</v>
      </c>
      <c r="B555" t="s">
        <v>2898</v>
      </c>
      <c r="C555" s="21">
        <v>27282</v>
      </c>
      <c r="F555" s="1">
        <v>14370</v>
      </c>
      <c r="H555" s="21">
        <v>5692</v>
      </c>
      <c r="I555" s="1">
        <v>5609</v>
      </c>
      <c r="J555" s="2" t="str">
        <f t="shared" si="221"/>
        <v/>
      </c>
      <c r="K555" s="2">
        <f t="shared" si="222"/>
        <v>0.39032707028531666</v>
      </c>
      <c r="L555" s="50" t="str">
        <f t="shared" si="211"/>
        <v/>
      </c>
      <c r="M555" s="9" t="str">
        <f t="shared" si="212"/>
        <v/>
      </c>
      <c r="N555" s="8" t="str">
        <f t="shared" si="213"/>
        <v/>
      </c>
      <c r="O555" s="2" t="str">
        <f t="shared" si="223"/>
        <v>-</v>
      </c>
      <c r="P555" s="2" t="str">
        <f t="shared" si="224"/>
        <v>-</v>
      </c>
      <c r="Q555" s="2" t="str">
        <f t="shared" si="225"/>
        <v>-</v>
      </c>
      <c r="R555" s="2" t="str">
        <f t="shared" si="226"/>
        <v>-</v>
      </c>
      <c r="AS555" t="s">
        <v>1548</v>
      </c>
      <c r="AT555" t="s">
        <v>2898</v>
      </c>
      <c r="AW555" s="31">
        <v>13</v>
      </c>
      <c r="AX555" s="33">
        <v>279</v>
      </c>
      <c r="AY555" s="36">
        <f t="shared" si="227"/>
        <v>13279</v>
      </c>
      <c r="BA555" s="7" t="s">
        <v>31</v>
      </c>
    </row>
    <row r="556" spans="1:53" hidden="1" outlineLevel="1">
      <c r="A556" t="s">
        <v>779</v>
      </c>
      <c r="B556" t="s">
        <v>2898</v>
      </c>
      <c r="C556" s="21">
        <v>11098</v>
      </c>
      <c r="F556" s="1">
        <v>8085</v>
      </c>
      <c r="H556" s="21">
        <v>4347</v>
      </c>
      <c r="I556" s="1">
        <v>4213</v>
      </c>
      <c r="J556" s="2" t="str">
        <f t="shared" si="221"/>
        <v/>
      </c>
      <c r="K556" s="2">
        <f t="shared" si="222"/>
        <v>0.52108843537414962</v>
      </c>
      <c r="L556" s="50" t="str">
        <f t="shared" si="211"/>
        <v/>
      </c>
      <c r="M556" s="9" t="str">
        <f t="shared" si="212"/>
        <v/>
      </c>
      <c r="N556" s="8" t="str">
        <f t="shared" si="213"/>
        <v/>
      </c>
      <c r="O556" s="2" t="str">
        <f t="shared" si="223"/>
        <v>-</v>
      </c>
      <c r="P556" s="2" t="str">
        <f t="shared" si="224"/>
        <v>-</v>
      </c>
      <c r="Q556" s="2" t="str">
        <f t="shared" si="225"/>
        <v>-</v>
      </c>
      <c r="R556" s="2" t="str">
        <f t="shared" si="226"/>
        <v>-</v>
      </c>
      <c r="AS556" t="s">
        <v>779</v>
      </c>
      <c r="AT556" t="s">
        <v>2898</v>
      </c>
      <c r="AW556" s="31">
        <v>13</v>
      </c>
      <c r="AX556" s="33">
        <v>281</v>
      </c>
      <c r="AY556" s="36">
        <f t="shared" si="227"/>
        <v>13281</v>
      </c>
      <c r="BA556" s="7" t="s">
        <v>31</v>
      </c>
    </row>
    <row r="557" spans="1:53" hidden="1" outlineLevel="1">
      <c r="A557" t="s">
        <v>2119</v>
      </c>
      <c r="B557" t="s">
        <v>2898</v>
      </c>
      <c r="C557" s="21">
        <v>6778</v>
      </c>
      <c r="F557" s="1">
        <v>3719</v>
      </c>
      <c r="H557" s="21">
        <v>1576</v>
      </c>
      <c r="I557" s="1">
        <v>1537</v>
      </c>
      <c r="J557" s="2" t="str">
        <f t="shared" si="221"/>
        <v/>
      </c>
      <c r="K557" s="2">
        <f t="shared" si="222"/>
        <v>0.41328314062920141</v>
      </c>
      <c r="L557" s="50" t="str">
        <f t="shared" si="211"/>
        <v/>
      </c>
      <c r="M557" s="9" t="str">
        <f t="shared" si="212"/>
        <v/>
      </c>
      <c r="N557" s="8" t="str">
        <f t="shared" si="213"/>
        <v/>
      </c>
      <c r="O557" s="2" t="str">
        <f t="shared" si="223"/>
        <v>-</v>
      </c>
      <c r="P557" s="2" t="str">
        <f t="shared" si="224"/>
        <v>-</v>
      </c>
      <c r="Q557" s="2" t="str">
        <f t="shared" si="225"/>
        <v>-</v>
      </c>
      <c r="R557" s="2" t="str">
        <f t="shared" si="226"/>
        <v>-</v>
      </c>
      <c r="AS557" t="s">
        <v>2119</v>
      </c>
      <c r="AT557" t="s">
        <v>2898</v>
      </c>
      <c r="AW557" s="31">
        <v>13</v>
      </c>
      <c r="AX557" s="33">
        <v>283</v>
      </c>
      <c r="AY557" s="36">
        <f t="shared" si="227"/>
        <v>13283</v>
      </c>
      <c r="BA557" s="7" t="s">
        <v>31</v>
      </c>
    </row>
    <row r="558" spans="1:53" hidden="1" outlineLevel="1">
      <c r="A558" t="s">
        <v>1356</v>
      </c>
      <c r="B558" t="s">
        <v>2898</v>
      </c>
      <c r="C558" s="21">
        <v>69469</v>
      </c>
      <c r="F558" s="1">
        <v>34506</v>
      </c>
      <c r="H558" s="21">
        <v>16028</v>
      </c>
      <c r="I558" s="1">
        <v>12240</v>
      </c>
      <c r="J558" s="2" t="str">
        <f t="shared" si="221"/>
        <v/>
      </c>
      <c r="K558" s="2">
        <f t="shared" si="222"/>
        <v>0.35472091810119977</v>
      </c>
      <c r="L558" s="50" t="str">
        <f t="shared" si="211"/>
        <v/>
      </c>
      <c r="M558" s="9" t="str">
        <f t="shared" si="212"/>
        <v/>
      </c>
      <c r="N558" s="8" t="str">
        <f t="shared" si="213"/>
        <v/>
      </c>
      <c r="O558" s="2" t="str">
        <f t="shared" si="223"/>
        <v>-</v>
      </c>
      <c r="P558" s="2" t="str">
        <f t="shared" si="224"/>
        <v>-</v>
      </c>
      <c r="Q558" s="2" t="str">
        <f t="shared" si="225"/>
        <v>-</v>
      </c>
      <c r="R558" s="2" t="str">
        <f t="shared" si="226"/>
        <v>-</v>
      </c>
      <c r="AS558" t="s">
        <v>1356</v>
      </c>
      <c r="AT558" t="s">
        <v>2898</v>
      </c>
      <c r="AW558" s="31">
        <v>13</v>
      </c>
      <c r="AX558" s="33">
        <v>285</v>
      </c>
      <c r="AY558" s="36">
        <f t="shared" si="227"/>
        <v>13285</v>
      </c>
      <c r="BA558" s="7" t="s">
        <v>31</v>
      </c>
    </row>
    <row r="559" spans="1:53" hidden="1" outlineLevel="1">
      <c r="A559" t="s">
        <v>2018</v>
      </c>
      <c r="B559" t="s">
        <v>2898</v>
      </c>
      <c r="C559" s="21">
        <v>8153</v>
      </c>
      <c r="F559" s="1">
        <v>4687</v>
      </c>
      <c r="H559" s="21">
        <v>2343</v>
      </c>
      <c r="I559" s="1">
        <v>1861</v>
      </c>
      <c r="J559" s="2" t="str">
        <f t="shared" si="221"/>
        <v/>
      </c>
      <c r="K559" s="2">
        <f t="shared" si="222"/>
        <v>0.39705568593983359</v>
      </c>
      <c r="L559" s="50" t="str">
        <f t="shared" si="211"/>
        <v/>
      </c>
      <c r="M559" s="9" t="str">
        <f t="shared" si="212"/>
        <v/>
      </c>
      <c r="N559" s="8" t="str">
        <f t="shared" si="213"/>
        <v/>
      </c>
      <c r="O559" s="2" t="str">
        <f t="shared" si="223"/>
        <v>-</v>
      </c>
      <c r="P559" s="2" t="str">
        <f t="shared" si="224"/>
        <v>-</v>
      </c>
      <c r="Q559" s="2" t="str">
        <f t="shared" si="225"/>
        <v>-</v>
      </c>
      <c r="R559" s="2" t="str">
        <f t="shared" si="226"/>
        <v>-</v>
      </c>
      <c r="AS559" t="s">
        <v>2018</v>
      </c>
      <c r="AT559" t="s">
        <v>2898</v>
      </c>
      <c r="AW559" s="31">
        <v>13</v>
      </c>
      <c r="AX559" s="33">
        <v>287</v>
      </c>
      <c r="AY559" s="36">
        <f t="shared" si="227"/>
        <v>13287</v>
      </c>
      <c r="BA559" s="7" t="s">
        <v>31</v>
      </c>
    </row>
    <row r="560" spans="1:53" hidden="1" outlineLevel="1">
      <c r="A560" t="s">
        <v>2019</v>
      </c>
      <c r="B560" t="s">
        <v>2898</v>
      </c>
      <c r="C560" s="21">
        <v>8320</v>
      </c>
      <c r="F560" s="1">
        <v>5386</v>
      </c>
      <c r="H560" s="21">
        <v>2993</v>
      </c>
      <c r="I560" s="1">
        <v>1868</v>
      </c>
      <c r="J560" s="2" t="str">
        <f t="shared" si="221"/>
        <v/>
      </c>
      <c r="K560" s="2">
        <f t="shared" si="222"/>
        <v>0.34682510211659862</v>
      </c>
      <c r="L560" s="50" t="str">
        <f t="shared" si="211"/>
        <v/>
      </c>
      <c r="M560" s="9" t="str">
        <f t="shared" si="212"/>
        <v/>
      </c>
      <c r="N560" s="8" t="str">
        <f t="shared" si="213"/>
        <v/>
      </c>
      <c r="O560" s="2" t="str">
        <f t="shared" si="223"/>
        <v>-</v>
      </c>
      <c r="P560" s="2" t="str">
        <f t="shared" si="224"/>
        <v>-</v>
      </c>
      <c r="Q560" s="2" t="str">
        <f t="shared" si="225"/>
        <v>-</v>
      </c>
      <c r="R560" s="2" t="str">
        <f t="shared" si="226"/>
        <v>-</v>
      </c>
      <c r="AS560" t="s">
        <v>2019</v>
      </c>
      <c r="AT560" t="s">
        <v>2898</v>
      </c>
      <c r="AW560" s="31">
        <v>13</v>
      </c>
      <c r="AX560" s="33">
        <v>289</v>
      </c>
      <c r="AY560" s="36">
        <f t="shared" si="227"/>
        <v>13289</v>
      </c>
      <c r="BA560" s="7" t="s">
        <v>31</v>
      </c>
    </row>
    <row r="561" spans="1:53" hidden="1" outlineLevel="1">
      <c r="A561" t="s">
        <v>2649</v>
      </c>
      <c r="B561" t="s">
        <v>2898</v>
      </c>
      <c r="C561" s="21">
        <v>21984</v>
      </c>
      <c r="F561" s="1">
        <v>13583</v>
      </c>
      <c r="H561" s="21">
        <v>7879</v>
      </c>
      <c r="I561" s="1">
        <v>7721</v>
      </c>
      <c r="J561" s="2" t="str">
        <f t="shared" si="221"/>
        <v/>
      </c>
      <c r="K561" s="2">
        <f t="shared" si="222"/>
        <v>0.56843112714422439</v>
      </c>
      <c r="L561" s="50" t="str">
        <f t="shared" si="211"/>
        <v/>
      </c>
      <c r="M561" s="9" t="str">
        <f t="shared" si="212"/>
        <v/>
      </c>
      <c r="N561" s="8" t="str">
        <f t="shared" si="213"/>
        <v/>
      </c>
      <c r="O561" s="2" t="str">
        <f t="shared" si="223"/>
        <v>-</v>
      </c>
      <c r="P561" s="2" t="str">
        <f t="shared" si="224"/>
        <v>-</v>
      </c>
      <c r="Q561" s="2" t="str">
        <f t="shared" si="225"/>
        <v>-</v>
      </c>
      <c r="R561" s="2" t="str">
        <f t="shared" si="226"/>
        <v>-</v>
      </c>
      <c r="AS561" t="s">
        <v>2649</v>
      </c>
      <c r="AT561" t="s">
        <v>2898</v>
      </c>
      <c r="AW561" s="31">
        <v>13</v>
      </c>
      <c r="AX561" s="33">
        <v>291</v>
      </c>
      <c r="AY561" s="36">
        <f t="shared" si="227"/>
        <v>13291</v>
      </c>
      <c r="BA561" s="7" t="s">
        <v>31</v>
      </c>
    </row>
    <row r="562" spans="1:53" hidden="1" outlineLevel="1">
      <c r="A562" t="s">
        <v>2911</v>
      </c>
      <c r="B562" t="s">
        <v>2898</v>
      </c>
      <c r="C562" s="21">
        <v>26256</v>
      </c>
      <c r="F562" s="1">
        <v>13879</v>
      </c>
      <c r="H562" s="21">
        <v>7224</v>
      </c>
      <c r="I562" s="1">
        <v>5749</v>
      </c>
      <c r="J562" s="2" t="str">
        <f t="shared" si="221"/>
        <v/>
      </c>
      <c r="K562" s="2">
        <f t="shared" si="222"/>
        <v>0.41422292672382738</v>
      </c>
      <c r="L562" s="50" t="str">
        <f t="shared" ref="L562:L577" si="228">IF(S562&gt;0,RANK(S562,$S562:$AP562),"")</f>
        <v/>
      </c>
      <c r="M562" s="9" t="str">
        <f t="shared" ref="M562:M577" si="229">IF(T562&gt;0,RANK(T562,$S562:$AP562),"")</f>
        <v/>
      </c>
      <c r="N562" s="8" t="str">
        <f t="shared" ref="N562:N577" si="230">IF(U562&gt;0,RANK(U562,$S562:$AP562),"")</f>
        <v/>
      </c>
      <c r="O562" s="2" t="str">
        <f t="shared" si="223"/>
        <v>-</v>
      </c>
      <c r="P562" s="2" t="str">
        <f t="shared" si="224"/>
        <v>-</v>
      </c>
      <c r="Q562" s="2" t="str">
        <f t="shared" si="225"/>
        <v>-</v>
      </c>
      <c r="R562" s="2" t="str">
        <f t="shared" si="226"/>
        <v>-</v>
      </c>
      <c r="AS562" t="s">
        <v>2911</v>
      </c>
      <c r="AT562" t="s">
        <v>2898</v>
      </c>
      <c r="AW562" s="31">
        <v>13</v>
      </c>
      <c r="AX562" s="33">
        <v>293</v>
      </c>
      <c r="AY562" s="36">
        <f t="shared" si="227"/>
        <v>13293</v>
      </c>
      <c r="BA562" s="7" t="s">
        <v>31</v>
      </c>
    </row>
    <row r="563" spans="1:53" hidden="1" outlineLevel="1">
      <c r="A563" t="s">
        <v>1578</v>
      </c>
      <c r="B563" t="s">
        <v>2898</v>
      </c>
      <c r="C563" s="21">
        <v>68218</v>
      </c>
      <c r="F563" s="1">
        <v>30526</v>
      </c>
      <c r="H563" s="21">
        <v>12633</v>
      </c>
      <c r="I563" s="1">
        <v>10575</v>
      </c>
      <c r="J563" s="2" t="str">
        <f t="shared" si="221"/>
        <v/>
      </c>
      <c r="K563" s="2">
        <f t="shared" si="222"/>
        <v>0.34642599751031905</v>
      </c>
      <c r="L563" s="50" t="str">
        <f t="shared" si="228"/>
        <v/>
      </c>
      <c r="M563" s="9" t="str">
        <f t="shared" si="229"/>
        <v/>
      </c>
      <c r="N563" s="8" t="str">
        <f t="shared" si="230"/>
        <v/>
      </c>
      <c r="O563" s="2" t="str">
        <f t="shared" si="223"/>
        <v>-</v>
      </c>
      <c r="P563" s="2" t="str">
        <f t="shared" si="224"/>
        <v>-</v>
      </c>
      <c r="Q563" s="2" t="str">
        <f t="shared" si="225"/>
        <v>-</v>
      </c>
      <c r="R563" s="2" t="str">
        <f t="shared" si="226"/>
        <v>-</v>
      </c>
      <c r="AS563" t="s">
        <v>1578</v>
      </c>
      <c r="AT563" t="s">
        <v>2898</v>
      </c>
      <c r="AW563" s="31">
        <v>13</v>
      </c>
      <c r="AX563" s="33">
        <v>295</v>
      </c>
      <c r="AY563" s="36">
        <f t="shared" si="227"/>
        <v>13295</v>
      </c>
      <c r="BA563" s="7" t="s">
        <v>31</v>
      </c>
    </row>
    <row r="564" spans="1:53" hidden="1" outlineLevel="1">
      <c r="A564" t="s">
        <v>2085</v>
      </c>
      <c r="B564" t="s">
        <v>2898</v>
      </c>
      <c r="C564" s="21">
        <v>87615</v>
      </c>
      <c r="F564" s="1">
        <v>48279</v>
      </c>
      <c r="H564" s="21">
        <v>26283</v>
      </c>
      <c r="I564" s="1">
        <v>25740</v>
      </c>
      <c r="J564" s="2" t="str">
        <f t="shared" si="221"/>
        <v/>
      </c>
      <c r="K564" s="2">
        <f t="shared" si="222"/>
        <v>0.53315105946684893</v>
      </c>
      <c r="L564" s="50" t="str">
        <f t="shared" si="228"/>
        <v/>
      </c>
      <c r="M564" s="9" t="str">
        <f t="shared" si="229"/>
        <v/>
      </c>
      <c r="N564" s="8" t="str">
        <f t="shared" si="230"/>
        <v/>
      </c>
      <c r="O564" s="2" t="str">
        <f t="shared" si="223"/>
        <v>-</v>
      </c>
      <c r="P564" s="2" t="str">
        <f t="shared" si="224"/>
        <v>-</v>
      </c>
      <c r="Q564" s="2" t="str">
        <f t="shared" si="225"/>
        <v>-</v>
      </c>
      <c r="R564" s="2" t="str">
        <f t="shared" si="226"/>
        <v>-</v>
      </c>
      <c r="AS564" t="s">
        <v>2085</v>
      </c>
      <c r="AT564" t="s">
        <v>2898</v>
      </c>
      <c r="AW564" s="31">
        <v>13</v>
      </c>
      <c r="AX564" s="33">
        <v>297</v>
      </c>
      <c r="AY564" s="36">
        <f t="shared" si="227"/>
        <v>13297</v>
      </c>
      <c r="BA564" s="7" t="s">
        <v>31</v>
      </c>
    </row>
    <row r="565" spans="1:53" hidden="1" outlineLevel="1">
      <c r="A565" t="s">
        <v>2782</v>
      </c>
      <c r="B565" t="s">
        <v>2898</v>
      </c>
      <c r="C565" s="21">
        <v>35515</v>
      </c>
      <c r="F565" s="1">
        <v>16449</v>
      </c>
      <c r="H565" s="21">
        <v>6837</v>
      </c>
      <c r="I565" s="1">
        <v>6715</v>
      </c>
      <c r="J565" s="2" t="str">
        <f t="shared" si="221"/>
        <v/>
      </c>
      <c r="K565" s="2">
        <f t="shared" si="222"/>
        <v>0.40823150343485926</v>
      </c>
      <c r="L565" s="50" t="str">
        <f t="shared" si="228"/>
        <v/>
      </c>
      <c r="M565" s="9" t="str">
        <f t="shared" si="229"/>
        <v/>
      </c>
      <c r="N565" s="8" t="str">
        <f t="shared" si="230"/>
        <v/>
      </c>
      <c r="O565" s="2" t="str">
        <f t="shared" si="223"/>
        <v>-</v>
      </c>
      <c r="P565" s="2" t="str">
        <f t="shared" si="224"/>
        <v>-</v>
      </c>
      <c r="Q565" s="2" t="str">
        <f t="shared" si="225"/>
        <v>-</v>
      </c>
      <c r="R565" s="2" t="str">
        <f t="shared" si="226"/>
        <v>-</v>
      </c>
      <c r="AS565" t="s">
        <v>2782</v>
      </c>
      <c r="AT565" t="s">
        <v>2898</v>
      </c>
      <c r="AW565" s="31">
        <v>13</v>
      </c>
      <c r="AX565" s="33">
        <v>299</v>
      </c>
      <c r="AY565" s="36">
        <f t="shared" si="227"/>
        <v>13299</v>
      </c>
      <c r="BA565" s="7" t="s">
        <v>31</v>
      </c>
    </row>
    <row r="566" spans="1:53" hidden="1" outlineLevel="1">
      <c r="A566" t="s">
        <v>2660</v>
      </c>
      <c r="B566" t="s">
        <v>2898</v>
      </c>
      <c r="C566" s="21">
        <v>5520</v>
      </c>
      <c r="F566" s="1">
        <v>3152</v>
      </c>
      <c r="H566" s="21">
        <v>1535</v>
      </c>
      <c r="I566" s="1">
        <v>1464</v>
      </c>
      <c r="J566" s="2" t="str">
        <f t="shared" si="221"/>
        <v/>
      </c>
      <c r="K566" s="2">
        <f t="shared" si="222"/>
        <v>0.46446700507614214</v>
      </c>
      <c r="L566" s="50" t="str">
        <f t="shared" si="228"/>
        <v/>
      </c>
      <c r="M566" s="9" t="str">
        <f t="shared" si="229"/>
        <v/>
      </c>
      <c r="N566" s="8" t="str">
        <f t="shared" si="230"/>
        <v/>
      </c>
      <c r="O566" s="2" t="str">
        <f t="shared" si="223"/>
        <v>-</v>
      </c>
      <c r="P566" s="2" t="str">
        <f t="shared" si="224"/>
        <v>-</v>
      </c>
      <c r="Q566" s="2" t="str">
        <f t="shared" si="225"/>
        <v>-</v>
      </c>
      <c r="R566" s="2" t="str">
        <f t="shared" si="226"/>
        <v>-</v>
      </c>
      <c r="AS566" t="s">
        <v>2660</v>
      </c>
      <c r="AT566" t="s">
        <v>2898</v>
      </c>
      <c r="AW566" s="31">
        <v>13</v>
      </c>
      <c r="AX566" s="33">
        <v>301</v>
      </c>
      <c r="AY566" s="36">
        <f t="shared" si="227"/>
        <v>13301</v>
      </c>
      <c r="BA566" s="7" t="s">
        <v>31</v>
      </c>
    </row>
    <row r="567" spans="1:53" hidden="1" outlineLevel="1">
      <c r="A567" t="s">
        <v>2086</v>
      </c>
      <c r="B567" t="s">
        <v>2898</v>
      </c>
      <c r="C567" s="21">
        <v>20635</v>
      </c>
      <c r="F567" s="1">
        <v>10967</v>
      </c>
      <c r="H567" s="21">
        <v>6243</v>
      </c>
      <c r="I567" s="1">
        <v>5842</v>
      </c>
      <c r="J567" s="2" t="str">
        <f t="shared" si="221"/>
        <v/>
      </c>
      <c r="K567" s="2">
        <f t="shared" si="222"/>
        <v>0.53268897601896603</v>
      </c>
      <c r="L567" s="50" t="str">
        <f t="shared" si="228"/>
        <v/>
      </c>
      <c r="M567" s="9" t="str">
        <f t="shared" si="229"/>
        <v/>
      </c>
      <c r="N567" s="8" t="str">
        <f t="shared" si="230"/>
        <v/>
      </c>
      <c r="O567" s="2" t="str">
        <f t="shared" si="223"/>
        <v>-</v>
      </c>
      <c r="P567" s="2" t="str">
        <f t="shared" si="224"/>
        <v>-</v>
      </c>
      <c r="Q567" s="2" t="str">
        <f t="shared" si="225"/>
        <v>-</v>
      </c>
      <c r="R567" s="2" t="str">
        <f t="shared" si="226"/>
        <v>-</v>
      </c>
      <c r="AS567" t="s">
        <v>2086</v>
      </c>
      <c r="AT567" t="s">
        <v>2898</v>
      </c>
      <c r="AW567" s="31">
        <v>13</v>
      </c>
      <c r="AX567" s="33">
        <v>303</v>
      </c>
      <c r="AY567" s="36">
        <f t="shared" si="227"/>
        <v>13303</v>
      </c>
      <c r="BA567" s="7" t="s">
        <v>31</v>
      </c>
    </row>
    <row r="568" spans="1:53" hidden="1" outlineLevel="1">
      <c r="A568" t="s">
        <v>2661</v>
      </c>
      <c r="B568" t="s">
        <v>2898</v>
      </c>
      <c r="C568" s="21">
        <v>29949</v>
      </c>
      <c r="F568" s="1">
        <v>13648</v>
      </c>
      <c r="H568" s="21">
        <v>6326</v>
      </c>
      <c r="I568" s="1">
        <v>6148</v>
      </c>
      <c r="J568" s="2" t="str">
        <f t="shared" si="221"/>
        <v/>
      </c>
      <c r="K568" s="2">
        <f t="shared" si="222"/>
        <v>0.4504689331770223</v>
      </c>
      <c r="L568" s="50" t="str">
        <f t="shared" si="228"/>
        <v/>
      </c>
      <c r="M568" s="9" t="str">
        <f t="shared" si="229"/>
        <v/>
      </c>
      <c r="N568" s="8" t="str">
        <f t="shared" si="230"/>
        <v/>
      </c>
      <c r="O568" s="2" t="str">
        <f t="shared" si="223"/>
        <v>-</v>
      </c>
      <c r="P568" s="2" t="str">
        <f t="shared" si="224"/>
        <v>-</v>
      </c>
      <c r="Q568" s="2" t="str">
        <f t="shared" si="225"/>
        <v>-</v>
      </c>
      <c r="R568" s="2" t="str">
        <f t="shared" si="226"/>
        <v>-</v>
      </c>
      <c r="AS568" t="s">
        <v>2661</v>
      </c>
      <c r="AT568" t="s">
        <v>2898</v>
      </c>
      <c r="AW568" s="31">
        <v>13</v>
      </c>
      <c r="AX568" s="33">
        <v>305</v>
      </c>
      <c r="AY568" s="36">
        <f t="shared" si="227"/>
        <v>13305</v>
      </c>
      <c r="BA568" s="7" t="s">
        <v>31</v>
      </c>
    </row>
    <row r="569" spans="1:53" hidden="1" outlineLevel="1">
      <c r="A569" t="s">
        <v>2537</v>
      </c>
      <c r="B569" t="s">
        <v>2898</v>
      </c>
      <c r="C569" s="21">
        <v>2649</v>
      </c>
      <c r="F569" s="1">
        <v>1440</v>
      </c>
      <c r="H569" s="21">
        <v>796</v>
      </c>
      <c r="I569" s="1">
        <v>782</v>
      </c>
      <c r="J569" s="2" t="str">
        <f t="shared" si="221"/>
        <v/>
      </c>
      <c r="K569" s="2">
        <f t="shared" si="222"/>
        <v>0.54305555555555551</v>
      </c>
      <c r="L569" s="50" t="str">
        <f t="shared" si="228"/>
        <v/>
      </c>
      <c r="M569" s="9" t="str">
        <f t="shared" si="229"/>
        <v/>
      </c>
      <c r="N569" s="8" t="str">
        <f t="shared" si="230"/>
        <v/>
      </c>
      <c r="O569" s="2" t="str">
        <f t="shared" si="223"/>
        <v>-</v>
      </c>
      <c r="P569" s="2" t="str">
        <f t="shared" si="224"/>
        <v>-</v>
      </c>
      <c r="Q569" s="2" t="str">
        <f t="shared" si="225"/>
        <v>-</v>
      </c>
      <c r="R569" s="2" t="str">
        <f t="shared" si="226"/>
        <v>-</v>
      </c>
      <c r="AS569" t="s">
        <v>2537</v>
      </c>
      <c r="AT569" t="s">
        <v>2898</v>
      </c>
      <c r="AW569" s="31">
        <v>13</v>
      </c>
      <c r="AX569" s="33">
        <v>307</v>
      </c>
      <c r="AY569" s="36">
        <f t="shared" si="227"/>
        <v>13307</v>
      </c>
      <c r="BA569" s="7" t="s">
        <v>31</v>
      </c>
    </row>
    <row r="570" spans="1:53" hidden="1" outlineLevel="1">
      <c r="A570" t="s">
        <v>2820</v>
      </c>
      <c r="B570" t="s">
        <v>2898</v>
      </c>
      <c r="C570" s="21">
        <v>7995</v>
      </c>
      <c r="F570" s="1">
        <v>2863</v>
      </c>
      <c r="H570" s="21">
        <v>1619</v>
      </c>
      <c r="I570" s="1">
        <v>1511</v>
      </c>
      <c r="J570" s="2" t="str">
        <f t="shared" si="221"/>
        <v/>
      </c>
      <c r="K570" s="2">
        <f t="shared" si="222"/>
        <v>0.5277680754453371</v>
      </c>
      <c r="L570" s="50" t="str">
        <f t="shared" si="228"/>
        <v/>
      </c>
      <c r="M570" s="9" t="str">
        <f t="shared" si="229"/>
        <v/>
      </c>
      <c r="N570" s="8" t="str">
        <f t="shared" si="230"/>
        <v/>
      </c>
      <c r="O570" s="2" t="str">
        <f t="shared" si="223"/>
        <v>-</v>
      </c>
      <c r="P570" s="2" t="str">
        <f t="shared" si="224"/>
        <v>-</v>
      </c>
      <c r="Q570" s="2" t="str">
        <f t="shared" si="225"/>
        <v>-</v>
      </c>
      <c r="R570" s="2" t="str">
        <f t="shared" si="226"/>
        <v>-</v>
      </c>
      <c r="AS570" t="s">
        <v>2820</v>
      </c>
      <c r="AT570" t="s">
        <v>2898</v>
      </c>
      <c r="AW570" s="31">
        <v>13</v>
      </c>
      <c r="AX570" s="33">
        <v>309</v>
      </c>
      <c r="AY570" s="36">
        <f t="shared" si="227"/>
        <v>13309</v>
      </c>
      <c r="BA570" s="7" t="s">
        <v>31</v>
      </c>
    </row>
    <row r="571" spans="1:53" hidden="1" outlineLevel="1">
      <c r="A571" t="s">
        <v>691</v>
      </c>
      <c r="B571" t="s">
        <v>2898</v>
      </c>
      <c r="C571" s="21">
        <v>27970</v>
      </c>
      <c r="F571" s="1">
        <v>13818</v>
      </c>
      <c r="H571" s="21">
        <v>7759</v>
      </c>
      <c r="I571" s="1">
        <v>7617</v>
      </c>
      <c r="J571" s="2" t="str">
        <f t="shared" si="221"/>
        <v/>
      </c>
      <c r="K571" s="2">
        <f t="shared" si="222"/>
        <v>0.55123751628310902</v>
      </c>
      <c r="L571" s="50" t="str">
        <f t="shared" si="228"/>
        <v/>
      </c>
      <c r="M571" s="9" t="str">
        <f t="shared" si="229"/>
        <v/>
      </c>
      <c r="N571" s="8" t="str">
        <f t="shared" si="230"/>
        <v/>
      </c>
      <c r="O571" s="2" t="str">
        <f t="shared" si="223"/>
        <v>-</v>
      </c>
      <c r="P571" s="2" t="str">
        <f t="shared" si="224"/>
        <v>-</v>
      </c>
      <c r="Q571" s="2" t="str">
        <f t="shared" si="225"/>
        <v>-</v>
      </c>
      <c r="R571" s="2" t="str">
        <f t="shared" si="226"/>
        <v>-</v>
      </c>
      <c r="AS571" t="s">
        <v>691</v>
      </c>
      <c r="AT571" t="s">
        <v>2898</v>
      </c>
      <c r="AW571" s="31">
        <v>13</v>
      </c>
      <c r="AX571" s="33">
        <v>311</v>
      </c>
      <c r="AY571" s="36">
        <f t="shared" si="227"/>
        <v>13311</v>
      </c>
      <c r="BA571" s="7" t="s">
        <v>31</v>
      </c>
    </row>
    <row r="572" spans="1:53" hidden="1" outlineLevel="1">
      <c r="A572" t="s">
        <v>1485</v>
      </c>
      <c r="B572" t="s">
        <v>2898</v>
      </c>
      <c r="C572" s="21">
        <v>103542</v>
      </c>
      <c r="F572" s="1">
        <v>37642</v>
      </c>
      <c r="H572" s="21">
        <v>16118</v>
      </c>
      <c r="I572" s="1">
        <v>13324</v>
      </c>
      <c r="J572" s="2" t="str">
        <f t="shared" si="221"/>
        <v/>
      </c>
      <c r="K572" s="2">
        <f t="shared" si="222"/>
        <v>0.3539663142234738</v>
      </c>
      <c r="L572" s="50" t="str">
        <f t="shared" si="228"/>
        <v/>
      </c>
      <c r="M572" s="9" t="str">
        <f t="shared" si="229"/>
        <v/>
      </c>
      <c r="N572" s="8" t="str">
        <f t="shared" si="230"/>
        <v/>
      </c>
      <c r="O572" s="2" t="str">
        <f t="shared" si="223"/>
        <v>-</v>
      </c>
      <c r="P572" s="2" t="str">
        <f t="shared" si="224"/>
        <v>-</v>
      </c>
      <c r="Q572" s="2" t="str">
        <f t="shared" si="225"/>
        <v>-</v>
      </c>
      <c r="R572" s="2" t="str">
        <f t="shared" si="226"/>
        <v>-</v>
      </c>
      <c r="AS572" t="s">
        <v>1485</v>
      </c>
      <c r="AT572" t="s">
        <v>2898</v>
      </c>
      <c r="AW572" s="31">
        <v>13</v>
      </c>
      <c r="AX572" s="33">
        <v>313</v>
      </c>
      <c r="AY572" s="36">
        <f t="shared" si="227"/>
        <v>13313</v>
      </c>
      <c r="BA572" s="7" t="s">
        <v>31</v>
      </c>
    </row>
    <row r="573" spans="1:53" hidden="1" outlineLevel="1">
      <c r="A573" t="s">
        <v>2087</v>
      </c>
      <c r="B573" t="s">
        <v>2898</v>
      </c>
      <c r="C573" s="21">
        <v>8847</v>
      </c>
      <c r="F573" s="1">
        <v>3899</v>
      </c>
      <c r="H573" s="21">
        <v>1935</v>
      </c>
      <c r="I573" s="1">
        <v>1520</v>
      </c>
      <c r="J573" s="2" t="str">
        <f t="shared" si="221"/>
        <v/>
      </c>
      <c r="K573" s="2">
        <f t="shared" si="222"/>
        <v>0.3898435496281098</v>
      </c>
      <c r="L573" s="50" t="str">
        <f t="shared" si="228"/>
        <v/>
      </c>
      <c r="M573" s="9" t="str">
        <f t="shared" si="229"/>
        <v/>
      </c>
      <c r="N573" s="8" t="str">
        <f t="shared" si="230"/>
        <v/>
      </c>
      <c r="O573" s="2" t="str">
        <f t="shared" si="223"/>
        <v>-</v>
      </c>
      <c r="P573" s="2" t="str">
        <f t="shared" si="224"/>
        <v>-</v>
      </c>
      <c r="Q573" s="2" t="str">
        <f t="shared" si="225"/>
        <v>-</v>
      </c>
      <c r="R573" s="2" t="str">
        <f t="shared" si="226"/>
        <v>-</v>
      </c>
      <c r="AS573" t="s">
        <v>2087</v>
      </c>
      <c r="AT573" t="s">
        <v>2898</v>
      </c>
      <c r="AW573" s="31">
        <v>13</v>
      </c>
      <c r="AX573" s="33">
        <v>315</v>
      </c>
      <c r="AY573" s="36">
        <f t="shared" si="227"/>
        <v>13315</v>
      </c>
      <c r="BA573" s="7" t="s">
        <v>31</v>
      </c>
    </row>
    <row r="574" spans="1:53" hidden="1" outlineLevel="1">
      <c r="A574" t="s">
        <v>2479</v>
      </c>
      <c r="B574" t="s">
        <v>2898</v>
      </c>
      <c r="C574" s="21">
        <v>9940</v>
      </c>
      <c r="F574" s="1">
        <v>5874</v>
      </c>
      <c r="H574" s="21">
        <v>3195</v>
      </c>
      <c r="I574" s="1">
        <v>3046</v>
      </c>
      <c r="J574" s="2" t="str">
        <f t="shared" si="221"/>
        <v/>
      </c>
      <c r="K574" s="2">
        <f t="shared" si="222"/>
        <v>0.51855635001702416</v>
      </c>
      <c r="L574" s="50" t="str">
        <f t="shared" si="228"/>
        <v/>
      </c>
      <c r="M574" s="9" t="str">
        <f t="shared" si="229"/>
        <v/>
      </c>
      <c r="N574" s="8" t="str">
        <f t="shared" si="230"/>
        <v/>
      </c>
      <c r="O574" s="2" t="str">
        <f t="shared" si="223"/>
        <v>-</v>
      </c>
      <c r="P574" s="2" t="str">
        <f t="shared" si="224"/>
        <v>-</v>
      </c>
      <c r="Q574" s="2" t="str">
        <f t="shared" si="225"/>
        <v>-</v>
      </c>
      <c r="R574" s="2" t="str">
        <f t="shared" si="226"/>
        <v>-</v>
      </c>
      <c r="AS574" t="s">
        <v>2479</v>
      </c>
      <c r="AT574" t="s">
        <v>2898</v>
      </c>
      <c r="AW574" s="31">
        <v>13</v>
      </c>
      <c r="AX574" s="33">
        <v>317</v>
      </c>
      <c r="AY574" s="36">
        <f t="shared" si="227"/>
        <v>13317</v>
      </c>
      <c r="BA574" s="7" t="s">
        <v>31</v>
      </c>
    </row>
    <row r="575" spans="1:53" hidden="1" outlineLevel="1">
      <c r="A575" t="s">
        <v>1803</v>
      </c>
      <c r="B575" t="s">
        <v>2898</v>
      </c>
      <c r="C575" s="21">
        <v>9326</v>
      </c>
      <c r="F575" s="1">
        <v>5376</v>
      </c>
      <c r="H575" s="21">
        <v>3267</v>
      </c>
      <c r="I575" s="1">
        <v>2116</v>
      </c>
      <c r="J575" s="2" t="str">
        <f t="shared" si="221"/>
        <v/>
      </c>
      <c r="K575" s="2">
        <f t="shared" si="222"/>
        <v>0.39360119047619047</v>
      </c>
      <c r="L575" s="50" t="str">
        <f t="shared" si="228"/>
        <v/>
      </c>
      <c r="M575" s="9" t="str">
        <f t="shared" si="229"/>
        <v/>
      </c>
      <c r="N575" s="8" t="str">
        <f t="shared" si="230"/>
        <v/>
      </c>
      <c r="O575" s="2" t="str">
        <f t="shared" si="223"/>
        <v>-</v>
      </c>
      <c r="P575" s="2" t="str">
        <f t="shared" si="224"/>
        <v>-</v>
      </c>
      <c r="Q575" s="2" t="str">
        <f t="shared" si="225"/>
        <v>-</v>
      </c>
      <c r="R575" s="2" t="str">
        <f t="shared" si="226"/>
        <v>-</v>
      </c>
      <c r="AS575" t="s">
        <v>1803</v>
      </c>
      <c r="AT575" t="s">
        <v>2898</v>
      </c>
      <c r="AW575" s="31">
        <v>13</v>
      </c>
      <c r="AX575" s="33">
        <v>319</v>
      </c>
      <c r="AY575" s="36">
        <f t="shared" si="227"/>
        <v>13319</v>
      </c>
      <c r="BA575" s="7" t="s">
        <v>31</v>
      </c>
    </row>
    <row r="576" spans="1:53" hidden="1" outlineLevel="1">
      <c r="A576" t="s">
        <v>2792</v>
      </c>
      <c r="B576" t="s">
        <v>2898</v>
      </c>
      <c r="C576" s="21">
        <v>20940</v>
      </c>
      <c r="F576" s="1">
        <v>10826</v>
      </c>
      <c r="H576" s="21">
        <v>5300</v>
      </c>
      <c r="I576" s="1">
        <v>4353</v>
      </c>
      <c r="J576" s="2" t="str">
        <f t="shared" si="221"/>
        <v/>
      </c>
      <c r="K576" s="2">
        <f t="shared" si="222"/>
        <v>0.40208756696840936</v>
      </c>
      <c r="L576" s="50" t="str">
        <f t="shared" si="228"/>
        <v/>
      </c>
      <c r="M576" s="9" t="str">
        <f t="shared" si="229"/>
        <v/>
      </c>
      <c r="N576" s="8" t="str">
        <f t="shared" si="230"/>
        <v/>
      </c>
      <c r="O576" s="2" t="str">
        <f t="shared" si="223"/>
        <v>-</v>
      </c>
      <c r="P576" s="2" t="str">
        <f t="shared" si="224"/>
        <v>-</v>
      </c>
      <c r="Q576" s="2" t="str">
        <f t="shared" si="225"/>
        <v>-</v>
      </c>
      <c r="R576" s="2" t="str">
        <f t="shared" si="226"/>
        <v>-</v>
      </c>
      <c r="AS576" t="s">
        <v>2792</v>
      </c>
      <c r="AT576" t="s">
        <v>2898</v>
      </c>
      <c r="AW576" s="31">
        <v>13</v>
      </c>
      <c r="AX576" s="33">
        <v>321</v>
      </c>
      <c r="AY576" s="36">
        <f t="shared" si="227"/>
        <v>13321</v>
      </c>
      <c r="BA576" s="7" t="s">
        <v>31</v>
      </c>
    </row>
    <row r="577" spans="1:68" collapsed="1">
      <c r="A577" t="s">
        <v>2897</v>
      </c>
      <c r="B577" t="s">
        <v>2342</v>
      </c>
      <c r="C577" s="1">
        <f>SUM(C418:C576)</f>
        <v>10097343</v>
      </c>
      <c r="D577" s="69">
        <v>7306000</v>
      </c>
      <c r="E577" s="69">
        <v>6759000</v>
      </c>
      <c r="F577" s="1">
        <f>SUM(F418:F576)</f>
        <v>5191182</v>
      </c>
      <c r="H577" s="1">
        <f>SUM(H418:H576)</f>
        <v>2596947</v>
      </c>
      <c r="I577" s="1">
        <v>2305665</v>
      </c>
      <c r="J577" s="2">
        <f t="shared" si="221"/>
        <v>0.31558513550506434</v>
      </c>
      <c r="K577" s="2">
        <f t="shared" si="222"/>
        <v>0.4441502917832586</v>
      </c>
      <c r="L577" s="50" t="str">
        <f t="shared" si="228"/>
        <v/>
      </c>
      <c r="M577" s="9" t="str">
        <f t="shared" si="229"/>
        <v/>
      </c>
      <c r="N577" s="8" t="str">
        <f t="shared" si="230"/>
        <v/>
      </c>
      <c r="O577" s="2" t="str">
        <f t="shared" si="223"/>
        <v>-</v>
      </c>
      <c r="P577" s="2" t="str">
        <f t="shared" si="224"/>
        <v>-</v>
      </c>
      <c r="Q577" s="2" t="str">
        <f t="shared" si="225"/>
        <v>-</v>
      </c>
      <c r="R577" s="2" t="str">
        <f t="shared" si="226"/>
        <v>-</v>
      </c>
      <c r="AS577" t="s">
        <v>2897</v>
      </c>
      <c r="AT577" t="s">
        <v>2342</v>
      </c>
      <c r="AW577" s="31">
        <v>13</v>
      </c>
      <c r="AX577" s="33"/>
      <c r="AY577" s="31">
        <v>13</v>
      </c>
      <c r="BA577" s="7" t="s">
        <v>2145</v>
      </c>
      <c r="BJ577" s="21"/>
      <c r="BK577" s="21"/>
      <c r="BL577" s="21"/>
      <c r="BM577" s="21"/>
      <c r="BN577" s="21"/>
      <c r="BO577" s="21"/>
      <c r="BP577" s="21"/>
    </row>
    <row r="578" spans="1:68">
      <c r="C578" s="21"/>
      <c r="J578" s="2"/>
      <c r="K578" s="2"/>
      <c r="L578" s="50"/>
      <c r="M578" s="9"/>
      <c r="N578" s="8"/>
      <c r="AW578" s="31"/>
      <c r="AX578" s="33"/>
      <c r="AY578" s="36"/>
    </row>
    <row r="579" spans="1:68" hidden="1" outlineLevel="1">
      <c r="A579" t="s">
        <v>2793</v>
      </c>
      <c r="B579" t="s">
        <v>2372</v>
      </c>
      <c r="C579" s="21">
        <v>194190</v>
      </c>
      <c r="F579" s="1">
        <v>105138</v>
      </c>
      <c r="H579" s="1">
        <v>50158</v>
      </c>
      <c r="I579" s="1">
        <v>48832</v>
      </c>
      <c r="J579" s="2" t="str">
        <f t="shared" ref="J579:J584" si="231">IF(D579&gt;0,I579/D579,"")</f>
        <v/>
      </c>
      <c r="K579" s="2">
        <f t="shared" ref="K579:K584" si="232">IF(F579&gt;0,I579/F579,"")</f>
        <v>0.46445623846753792</v>
      </c>
      <c r="L579" s="50" t="str">
        <f t="shared" ref="L579:N584" si="233">IF(S579&gt;0,RANK(S579,$S579:$AP579),"")</f>
        <v/>
      </c>
      <c r="M579" s="9" t="str">
        <f t="shared" si="233"/>
        <v/>
      </c>
      <c r="N579" s="8" t="str">
        <f t="shared" si="233"/>
        <v/>
      </c>
      <c r="O579" s="2" t="str">
        <f t="shared" ref="O579:Q582" si="234">IF(SUM($S579:$AO579)=0,"-",S579/SUM($S579:$AO579))</f>
        <v>-</v>
      </c>
      <c r="P579" s="2" t="str">
        <f t="shared" si="234"/>
        <v>-</v>
      </c>
      <c r="Q579" s="2" t="str">
        <f t="shared" si="234"/>
        <v>-</v>
      </c>
      <c r="R579" s="2" t="str">
        <f>IF(SUM($S579:$AO579)=0,"-",(1-O579-P579-Q579))</f>
        <v>-</v>
      </c>
      <c r="AS579" t="s">
        <v>2793</v>
      </c>
      <c r="AT579" t="s">
        <v>2372</v>
      </c>
      <c r="AW579" s="31">
        <v>15</v>
      </c>
      <c r="AX579" s="33">
        <v>1</v>
      </c>
      <c r="AY579" s="36">
        <f>1000*AW579+AX579</f>
        <v>15001</v>
      </c>
      <c r="BA579" s="7" t="s">
        <v>31</v>
      </c>
      <c r="BJ579" s="1">
        <f>BK579+BM579</f>
        <v>50158</v>
      </c>
      <c r="BK579" s="1">
        <v>22819</v>
      </c>
      <c r="BM579" s="1">
        <v>27339</v>
      </c>
    </row>
    <row r="580" spans="1:68" hidden="1" outlineLevel="1">
      <c r="A580" t="s">
        <v>2700</v>
      </c>
      <c r="B580" t="s">
        <v>2372</v>
      </c>
      <c r="C580" s="21">
        <v>991788</v>
      </c>
      <c r="F580" s="1">
        <v>472556</v>
      </c>
      <c r="H580" s="1">
        <v>249436</v>
      </c>
      <c r="I580" s="1">
        <v>244957</v>
      </c>
      <c r="J580" s="2" t="str">
        <f t="shared" si="231"/>
        <v/>
      </c>
      <c r="K580" s="2">
        <f t="shared" si="232"/>
        <v>0.51836607724798756</v>
      </c>
      <c r="L580" s="50" t="str">
        <f t="shared" si="233"/>
        <v/>
      </c>
      <c r="M580" s="9" t="str">
        <f t="shared" si="233"/>
        <v/>
      </c>
      <c r="N580" s="8" t="str">
        <f t="shared" si="233"/>
        <v/>
      </c>
      <c r="O580" s="2" t="str">
        <f t="shared" si="234"/>
        <v>-</v>
      </c>
      <c r="P580" s="2" t="str">
        <f t="shared" si="234"/>
        <v>-</v>
      </c>
      <c r="Q580" s="2" t="str">
        <f t="shared" si="234"/>
        <v>-</v>
      </c>
      <c r="R580" s="2" t="str">
        <f>IF(SUM($S580:$AO580)=0,"-",(1-O580-P580-Q580))</f>
        <v>-</v>
      </c>
      <c r="AS580" t="s">
        <v>2700</v>
      </c>
      <c r="AT580" t="s">
        <v>2372</v>
      </c>
      <c r="AW580" s="31">
        <v>15</v>
      </c>
      <c r="AX580" s="33">
        <v>3</v>
      </c>
      <c r="AY580" s="36">
        <f>1000*AW580+AX580</f>
        <v>15003</v>
      </c>
      <c r="BA580" s="7" t="s">
        <v>31</v>
      </c>
      <c r="BJ580" s="1">
        <f t="shared" ref="BJ580:BJ584" si="235">BK580+BM580</f>
        <v>249436</v>
      </c>
      <c r="BK580" s="1">
        <v>121581</v>
      </c>
      <c r="BM580" s="1">
        <v>127855</v>
      </c>
    </row>
    <row r="581" spans="1:68" hidden="1" outlineLevel="1">
      <c r="A581" t="s">
        <v>2207</v>
      </c>
      <c r="B581" t="s">
        <v>2372</v>
      </c>
      <c r="C581" s="21">
        <v>70475</v>
      </c>
      <c r="F581" s="1">
        <v>41869</v>
      </c>
      <c r="H581" s="1">
        <v>24043</v>
      </c>
      <c r="I581" s="1">
        <v>22460</v>
      </c>
      <c r="J581" s="2" t="str">
        <f t="shared" si="231"/>
        <v/>
      </c>
      <c r="K581" s="2">
        <f t="shared" si="232"/>
        <v>0.53643507129379731</v>
      </c>
      <c r="L581" s="50" t="str">
        <f t="shared" si="233"/>
        <v/>
      </c>
      <c r="M581" s="9" t="str">
        <f t="shared" si="233"/>
        <v/>
      </c>
      <c r="N581" s="8" t="str">
        <f t="shared" si="233"/>
        <v/>
      </c>
      <c r="O581" s="2" t="str">
        <f t="shared" si="234"/>
        <v>-</v>
      </c>
      <c r="P581" s="2" t="str">
        <f t="shared" si="234"/>
        <v>-</v>
      </c>
      <c r="Q581" s="2" t="str">
        <f t="shared" si="234"/>
        <v>-</v>
      </c>
      <c r="R581" s="2" t="str">
        <f>IF(SUM($S581:$AO581)=0,"-",(1-O581-P581-Q581))</f>
        <v>-</v>
      </c>
      <c r="AS581" t="s">
        <v>2207</v>
      </c>
      <c r="AT581" t="s">
        <v>2372</v>
      </c>
      <c r="AW581" s="31">
        <v>15</v>
      </c>
      <c r="AX581" s="33">
        <v>7</v>
      </c>
      <c r="AY581" s="36">
        <f>1000*AW581+AX581</f>
        <v>15007</v>
      </c>
      <c r="BA581" s="7" t="s">
        <v>31</v>
      </c>
      <c r="BJ581" s="1">
        <f t="shared" si="235"/>
        <v>24043</v>
      </c>
      <c r="BK581" s="1">
        <v>11557</v>
      </c>
      <c r="BM581" s="1">
        <v>12486</v>
      </c>
    </row>
    <row r="582" spans="1:68" hidden="1" outlineLevel="1">
      <c r="A582" t="s">
        <v>1035</v>
      </c>
      <c r="B582" t="s">
        <v>2372</v>
      </c>
      <c r="C582" s="21">
        <v>163019</v>
      </c>
      <c r="F582" s="1">
        <v>87327</v>
      </c>
      <c r="H582" s="1">
        <v>46005</v>
      </c>
      <c r="I582" s="1">
        <v>43867</v>
      </c>
      <c r="J582" s="2" t="str">
        <f t="shared" si="231"/>
        <v/>
      </c>
      <c r="K582" s="2">
        <f t="shared" si="232"/>
        <v>0.50233032166454816</v>
      </c>
      <c r="L582" s="50" t="str">
        <f t="shared" si="233"/>
        <v/>
      </c>
      <c r="M582" s="9" t="str">
        <f t="shared" si="233"/>
        <v/>
      </c>
      <c r="N582" s="8" t="str">
        <f t="shared" si="233"/>
        <v/>
      </c>
      <c r="O582" s="2" t="str">
        <f t="shared" si="234"/>
        <v>-</v>
      </c>
      <c r="P582" s="2" t="str">
        <f t="shared" si="234"/>
        <v>-</v>
      </c>
      <c r="Q582" s="2" t="str">
        <f t="shared" si="234"/>
        <v>-</v>
      </c>
      <c r="R582" s="2" t="str">
        <f>IF(SUM($S582:$AO582)=0,"-",(1-O582-P582-Q582))</f>
        <v>-</v>
      </c>
      <c r="AS582" t="s">
        <v>1035</v>
      </c>
      <c r="AT582" t="s">
        <v>2372</v>
      </c>
      <c r="AW582" s="31">
        <v>15</v>
      </c>
      <c r="AX582" s="33">
        <v>9</v>
      </c>
      <c r="AY582" s="36">
        <f>1000*AW582+AX582</f>
        <v>15009</v>
      </c>
      <c r="BA582" s="7" t="s">
        <v>31</v>
      </c>
      <c r="BJ582" s="1">
        <f t="shared" si="235"/>
        <v>46005</v>
      </c>
      <c r="BK582" s="1">
        <v>24578</v>
      </c>
      <c r="BM582" s="1">
        <v>21427</v>
      </c>
    </row>
    <row r="583" spans="1:68" hidden="1" outlineLevel="1">
      <c r="A583" t="s">
        <v>1308</v>
      </c>
      <c r="B583" t="s">
        <v>2372</v>
      </c>
      <c r="C583" s="21"/>
      <c r="F583" s="21">
        <v>0</v>
      </c>
      <c r="G583" s="21"/>
      <c r="H583" s="21">
        <v>61</v>
      </c>
      <c r="I583" s="1">
        <v>61</v>
      </c>
      <c r="J583" s="2" t="str">
        <f t="shared" si="231"/>
        <v/>
      </c>
      <c r="K583" s="2" t="str">
        <f t="shared" si="232"/>
        <v/>
      </c>
      <c r="L583" s="50" t="str">
        <f t="shared" si="233"/>
        <v/>
      </c>
      <c r="M583" s="9" t="str">
        <f t="shared" si="233"/>
        <v/>
      </c>
      <c r="N583" s="8" t="str">
        <f t="shared" si="233"/>
        <v/>
      </c>
      <c r="AW583" s="31">
        <v>15</v>
      </c>
      <c r="AX583" s="33">
        <v>99</v>
      </c>
      <c r="AY583" s="36">
        <f>1000*AW583+AX583</f>
        <v>15099</v>
      </c>
      <c r="BA583" s="7" t="s">
        <v>1308</v>
      </c>
      <c r="BJ583" s="1">
        <f t="shared" si="235"/>
        <v>61</v>
      </c>
      <c r="BM583" s="1">
        <v>61</v>
      </c>
    </row>
    <row r="584" spans="1:68" collapsed="1">
      <c r="A584" t="s">
        <v>2793</v>
      </c>
      <c r="B584" t="s">
        <v>2342</v>
      </c>
      <c r="C584" s="1">
        <f>SUM(C579:C583)+89</f>
        <v>1419561</v>
      </c>
      <c r="D584" s="69">
        <v>1035000</v>
      </c>
      <c r="E584" s="69">
        <v>956000</v>
      </c>
      <c r="F584" s="1">
        <f>SUM(F579:F583)</f>
        <v>706890</v>
      </c>
      <c r="H584" s="1">
        <f>SUM(H579:H583)</f>
        <v>369703</v>
      </c>
      <c r="I584" s="1">
        <v>360177</v>
      </c>
      <c r="J584" s="2">
        <f t="shared" si="231"/>
        <v>0.34799710144927537</v>
      </c>
      <c r="K584" s="2">
        <f t="shared" si="232"/>
        <v>0.50952340533887874</v>
      </c>
      <c r="L584" s="50" t="str">
        <f t="shared" si="233"/>
        <v/>
      </c>
      <c r="M584" s="9" t="str">
        <f t="shared" si="233"/>
        <v/>
      </c>
      <c r="N584" s="8" t="str">
        <f t="shared" si="233"/>
        <v/>
      </c>
      <c r="O584" s="2" t="str">
        <f>IF(SUM($S584:$AO584)=0,"-",S584/SUM($S584:$AO584))</f>
        <v>-</v>
      </c>
      <c r="P584" s="2" t="str">
        <f>IF(SUM($S584:$AO584)=0,"-",T584/SUM($S584:$AO584))</f>
        <v>-</v>
      </c>
      <c r="Q584" s="2" t="str">
        <f>IF(SUM($S584:$AO584)=0,"-",U584/SUM($S584:$AO584))</f>
        <v>-</v>
      </c>
      <c r="R584" s="2" t="str">
        <f>IF(SUM($S584:$AO584)=0,"-",(1-O584-P584-Q584))</f>
        <v>-</v>
      </c>
      <c r="AS584" t="s">
        <v>2793</v>
      </c>
      <c r="AT584" t="s">
        <v>2342</v>
      </c>
      <c r="AW584" s="31">
        <v>15</v>
      </c>
      <c r="AX584" s="33"/>
      <c r="AY584" s="31">
        <v>15</v>
      </c>
      <c r="BA584" s="7" t="s">
        <v>2145</v>
      </c>
      <c r="BJ584" s="1">
        <f t="shared" si="235"/>
        <v>369703</v>
      </c>
      <c r="BK584" s="1">
        <f>SUM(BK579:BK583)</f>
        <v>180535</v>
      </c>
      <c r="BM584" s="1">
        <f>SUM(BM579:BM583)</f>
        <v>189168</v>
      </c>
    </row>
    <row r="585" spans="1:68">
      <c r="C585" s="21"/>
      <c r="J585" s="2"/>
      <c r="K585" s="2"/>
      <c r="L585" s="50"/>
      <c r="M585" s="9"/>
      <c r="N585" s="8"/>
      <c r="AW585" s="31"/>
      <c r="AX585" s="33"/>
      <c r="AY585" s="36"/>
    </row>
    <row r="586" spans="1:68" hidden="1" outlineLevel="1">
      <c r="A586" t="s">
        <v>845</v>
      </c>
      <c r="B586" t="s">
        <v>2998</v>
      </c>
      <c r="C586" s="21">
        <v>426236</v>
      </c>
      <c r="F586" s="1">
        <f>BC586+BD586</f>
        <v>226636</v>
      </c>
      <c r="H586" s="1">
        <v>131038</v>
      </c>
      <c r="I586" s="1">
        <v>128227</v>
      </c>
      <c r="J586" s="2" t="str">
        <f t="shared" ref="J586:J630" si="236">IF(D586&gt;0,I586/D586,"")</f>
        <v/>
      </c>
      <c r="K586" s="2">
        <f t="shared" ref="K586:K630" si="237">IF(F586&gt;0,I586/F586,"")</f>
        <v>0.56578390017472957</v>
      </c>
      <c r="L586" s="50" t="str">
        <f t="shared" ref="L586:L630" si="238">IF(S586&gt;0,RANK(S586,$S586:$AP586),"")</f>
        <v/>
      </c>
      <c r="M586" s="9" t="str">
        <f t="shared" ref="M586:M630" si="239">IF(T586&gt;0,RANK(T586,$S586:$AP586),"")</f>
        <v/>
      </c>
      <c r="N586" s="8" t="str">
        <f t="shared" ref="N586:N630" si="240">IF(U586&gt;0,RANK(U586,$S586:$AP586),"")</f>
        <v/>
      </c>
      <c r="O586" s="2" t="str">
        <f t="shared" ref="O586:O630" si="241">IF(SUM($S586:$AO586)=0,"-",S586/SUM($S586:$AO586))</f>
        <v>-</v>
      </c>
      <c r="P586" s="2" t="str">
        <f t="shared" ref="P586:P630" si="242">IF(SUM($S586:$AO586)=0,"-",T586/SUM($S586:$AO586))</f>
        <v>-</v>
      </c>
      <c r="Q586" s="2" t="str">
        <f t="shared" ref="Q586:Q630" si="243">IF(SUM($S586:$AO586)=0,"-",U586/SUM($S586:$AO586))</f>
        <v>-</v>
      </c>
      <c r="R586" s="2" t="str">
        <f t="shared" ref="R586:R630" si="244">IF(SUM($S586:$AO586)=0,"-",(1-O586-P586-Q586))</f>
        <v>-</v>
      </c>
      <c r="AS586" t="s">
        <v>845</v>
      </c>
      <c r="AT586" t="s">
        <v>2998</v>
      </c>
      <c r="AW586" s="31">
        <v>16</v>
      </c>
      <c r="AX586" s="33">
        <v>1</v>
      </c>
      <c r="AY586" s="36">
        <f t="shared" ref="AY586:AY629" si="245">1000*AW586+AX586</f>
        <v>16001</v>
      </c>
      <c r="BA586" s="7" t="s">
        <v>31</v>
      </c>
      <c r="BC586" s="1">
        <v>209431</v>
      </c>
      <c r="BD586" s="1">
        <v>17205</v>
      </c>
    </row>
    <row r="587" spans="1:68" hidden="1" outlineLevel="1">
      <c r="A587" t="s">
        <v>1614</v>
      </c>
      <c r="B587" t="s">
        <v>2998</v>
      </c>
      <c r="C587" s="21">
        <v>3861</v>
      </c>
      <c r="F587" s="1">
        <f t="shared" ref="F587:F629" si="246">BC587+BD587</f>
        <v>2471</v>
      </c>
      <c r="H587" s="1">
        <v>1428</v>
      </c>
      <c r="I587" s="1">
        <v>1396</v>
      </c>
      <c r="J587" s="2" t="str">
        <f t="shared" si="236"/>
        <v/>
      </c>
      <c r="K587" s="2">
        <f t="shared" si="237"/>
        <v>0.56495346013759606</v>
      </c>
      <c r="L587" s="50" t="str">
        <f t="shared" si="238"/>
        <v/>
      </c>
      <c r="M587" s="9" t="str">
        <f t="shared" si="239"/>
        <v/>
      </c>
      <c r="N587" s="8" t="str">
        <f t="shared" si="240"/>
        <v/>
      </c>
      <c r="O587" s="2" t="str">
        <f t="shared" si="241"/>
        <v>-</v>
      </c>
      <c r="P587" s="2" t="str">
        <f t="shared" si="242"/>
        <v>-</v>
      </c>
      <c r="Q587" s="2" t="str">
        <f t="shared" si="243"/>
        <v>-</v>
      </c>
      <c r="R587" s="2" t="str">
        <f t="shared" si="244"/>
        <v>-</v>
      </c>
      <c r="AS587" t="s">
        <v>1614</v>
      </c>
      <c r="AT587" t="s">
        <v>2998</v>
      </c>
      <c r="AW587" s="31">
        <v>16</v>
      </c>
      <c r="AX587" s="33">
        <v>3</v>
      </c>
      <c r="AY587" s="36">
        <f t="shared" si="245"/>
        <v>16003</v>
      </c>
      <c r="BA587" s="7" t="s">
        <v>31</v>
      </c>
      <c r="BC587" s="1">
        <v>2398</v>
      </c>
      <c r="BD587" s="1">
        <v>73</v>
      </c>
    </row>
    <row r="588" spans="1:68" hidden="1" outlineLevel="1">
      <c r="A588" t="s">
        <v>1755</v>
      </c>
      <c r="B588" t="s">
        <v>2998</v>
      </c>
      <c r="C588" s="21">
        <v>83347</v>
      </c>
      <c r="F588" s="1">
        <f t="shared" si="246"/>
        <v>42233</v>
      </c>
      <c r="H588" s="1">
        <v>22730</v>
      </c>
      <c r="I588" s="1">
        <v>22205</v>
      </c>
      <c r="J588" s="2" t="str">
        <f t="shared" si="236"/>
        <v/>
      </c>
      <c r="K588" s="2">
        <f t="shared" si="237"/>
        <v>0.52577368408590441</v>
      </c>
      <c r="L588" s="50" t="str">
        <f t="shared" si="238"/>
        <v/>
      </c>
      <c r="M588" s="9" t="str">
        <f t="shared" si="239"/>
        <v/>
      </c>
      <c r="N588" s="8" t="str">
        <f t="shared" si="240"/>
        <v/>
      </c>
      <c r="O588" s="2" t="str">
        <f t="shared" si="241"/>
        <v>-</v>
      </c>
      <c r="P588" s="2" t="str">
        <f t="shared" si="242"/>
        <v>-</v>
      </c>
      <c r="Q588" s="2" t="str">
        <f t="shared" si="243"/>
        <v>-</v>
      </c>
      <c r="R588" s="2" t="str">
        <f t="shared" si="244"/>
        <v>-</v>
      </c>
      <c r="AS588" t="s">
        <v>1755</v>
      </c>
      <c r="AT588" t="s">
        <v>2998</v>
      </c>
      <c r="AW588" s="31">
        <v>16</v>
      </c>
      <c r="AX588" s="33">
        <v>5</v>
      </c>
      <c r="AY588" s="36">
        <f t="shared" si="245"/>
        <v>16005</v>
      </c>
      <c r="BA588" s="7" t="s">
        <v>31</v>
      </c>
      <c r="BC588" s="1">
        <v>39995</v>
      </c>
      <c r="BD588" s="1">
        <v>2238</v>
      </c>
    </row>
    <row r="589" spans="1:68" hidden="1" outlineLevel="1">
      <c r="A589" t="s">
        <v>1989</v>
      </c>
      <c r="B589" t="s">
        <v>2998</v>
      </c>
      <c r="C589" s="21">
        <v>5957</v>
      </c>
      <c r="F589" s="1">
        <f t="shared" si="246"/>
        <v>3297</v>
      </c>
      <c r="H589" s="1">
        <v>1938</v>
      </c>
      <c r="I589" s="1">
        <v>1870</v>
      </c>
      <c r="J589" s="2" t="str">
        <f t="shared" si="236"/>
        <v/>
      </c>
      <c r="K589" s="2">
        <f t="shared" si="237"/>
        <v>0.56718228692750983</v>
      </c>
      <c r="L589" s="50" t="str">
        <f t="shared" si="238"/>
        <v/>
      </c>
      <c r="M589" s="9" t="str">
        <f t="shared" si="239"/>
        <v/>
      </c>
      <c r="N589" s="8" t="str">
        <f t="shared" si="240"/>
        <v/>
      </c>
      <c r="O589" s="2" t="str">
        <f t="shared" si="241"/>
        <v>-</v>
      </c>
      <c r="P589" s="2" t="str">
        <f t="shared" si="242"/>
        <v>-</v>
      </c>
      <c r="Q589" s="2" t="str">
        <f t="shared" si="243"/>
        <v>-</v>
      </c>
      <c r="R589" s="2" t="str">
        <f t="shared" si="244"/>
        <v>-</v>
      </c>
      <c r="AS589" t="s">
        <v>1989</v>
      </c>
      <c r="AT589" t="s">
        <v>2998</v>
      </c>
      <c r="AW589" s="31">
        <v>16</v>
      </c>
      <c r="AX589" s="33">
        <v>7</v>
      </c>
      <c r="AY589" s="36">
        <f t="shared" si="245"/>
        <v>16007</v>
      </c>
      <c r="BA589" s="7" t="s">
        <v>31</v>
      </c>
      <c r="BC589" s="1">
        <v>3207</v>
      </c>
      <c r="BD589" s="1">
        <v>90</v>
      </c>
    </row>
    <row r="590" spans="1:68" hidden="1" outlineLevel="1">
      <c r="A590" t="s">
        <v>1990</v>
      </c>
      <c r="B590" t="s">
        <v>2998</v>
      </c>
      <c r="C590" s="21">
        <v>9118</v>
      </c>
      <c r="F590" s="1">
        <f t="shared" si="246"/>
        <v>4881</v>
      </c>
      <c r="H590" s="1">
        <v>2753</v>
      </c>
      <c r="I590" s="1">
        <v>2653</v>
      </c>
      <c r="J590" s="2" t="str">
        <f t="shared" si="236"/>
        <v/>
      </c>
      <c r="K590" s="2">
        <f t="shared" si="237"/>
        <v>0.54353616062282317</v>
      </c>
      <c r="L590" s="50" t="str">
        <f t="shared" si="238"/>
        <v/>
      </c>
      <c r="M590" s="9" t="str">
        <f t="shared" si="239"/>
        <v/>
      </c>
      <c r="N590" s="8" t="str">
        <f t="shared" si="240"/>
        <v/>
      </c>
      <c r="O590" s="2" t="str">
        <f t="shared" si="241"/>
        <v>-</v>
      </c>
      <c r="P590" s="2" t="str">
        <f t="shared" si="242"/>
        <v>-</v>
      </c>
      <c r="Q590" s="2" t="str">
        <f t="shared" si="243"/>
        <v>-</v>
      </c>
      <c r="R590" s="2" t="str">
        <f t="shared" si="244"/>
        <v>-</v>
      </c>
      <c r="AS590" t="s">
        <v>1990</v>
      </c>
      <c r="AT590" t="s">
        <v>2998</v>
      </c>
      <c r="AW590" s="31">
        <v>16</v>
      </c>
      <c r="AX590" s="33">
        <v>9</v>
      </c>
      <c r="AY590" s="36">
        <f t="shared" si="245"/>
        <v>16009</v>
      </c>
      <c r="BA590" s="7" t="s">
        <v>31</v>
      </c>
      <c r="BC590" s="1">
        <v>4789</v>
      </c>
      <c r="BD590" s="1">
        <v>92</v>
      </c>
    </row>
    <row r="591" spans="1:68" hidden="1" outlineLevel="1">
      <c r="A591" t="s">
        <v>2190</v>
      </c>
      <c r="B591" t="s">
        <v>2998</v>
      </c>
      <c r="C591" s="21">
        <v>45269</v>
      </c>
      <c r="F591" s="1">
        <f t="shared" si="246"/>
        <v>20056</v>
      </c>
      <c r="H591" s="1">
        <v>10748</v>
      </c>
      <c r="I591" s="1">
        <v>10509</v>
      </c>
      <c r="J591" s="2" t="str">
        <f t="shared" si="236"/>
        <v/>
      </c>
      <c r="K591" s="2">
        <f t="shared" si="237"/>
        <v>0.52398284802552852</v>
      </c>
      <c r="L591" s="50" t="str">
        <f t="shared" si="238"/>
        <v/>
      </c>
      <c r="M591" s="9" t="str">
        <f t="shared" si="239"/>
        <v/>
      </c>
      <c r="N591" s="8" t="str">
        <f t="shared" si="240"/>
        <v/>
      </c>
      <c r="O591" s="2" t="str">
        <f t="shared" si="241"/>
        <v>-</v>
      </c>
      <c r="P591" s="2" t="str">
        <f t="shared" si="242"/>
        <v>-</v>
      </c>
      <c r="Q591" s="2" t="str">
        <f t="shared" si="243"/>
        <v>-</v>
      </c>
      <c r="R591" s="2" t="str">
        <f t="shared" si="244"/>
        <v>-</v>
      </c>
      <c r="AS591" t="s">
        <v>2190</v>
      </c>
      <c r="AT591" t="s">
        <v>2998</v>
      </c>
      <c r="AW591" s="31">
        <v>16</v>
      </c>
      <c r="AX591" s="33">
        <v>11</v>
      </c>
      <c r="AY591" s="36">
        <f t="shared" si="245"/>
        <v>16011</v>
      </c>
      <c r="BA591" s="7" t="s">
        <v>31</v>
      </c>
      <c r="BC591" s="1">
        <v>19331</v>
      </c>
      <c r="BD591" s="1">
        <v>725</v>
      </c>
    </row>
    <row r="592" spans="1:68" hidden="1" outlineLevel="1">
      <c r="A592" t="s">
        <v>3001</v>
      </c>
      <c r="B592" t="s">
        <v>2998</v>
      </c>
      <c r="C592" s="21">
        <v>21482</v>
      </c>
      <c r="F592" s="1">
        <f t="shared" si="246"/>
        <v>12138</v>
      </c>
      <c r="H592" s="1">
        <v>7156</v>
      </c>
      <c r="I592" s="1">
        <v>7022</v>
      </c>
      <c r="J592" s="2" t="str">
        <f t="shared" si="236"/>
        <v/>
      </c>
      <c r="K592" s="2">
        <f t="shared" si="237"/>
        <v>0.57851375844455433</v>
      </c>
      <c r="L592" s="50" t="str">
        <f t="shared" si="238"/>
        <v/>
      </c>
      <c r="M592" s="9" t="str">
        <f t="shared" si="239"/>
        <v/>
      </c>
      <c r="N592" s="8" t="str">
        <f t="shared" si="240"/>
        <v/>
      </c>
      <c r="O592" s="2" t="str">
        <f t="shared" si="241"/>
        <v>-</v>
      </c>
      <c r="P592" s="2" t="str">
        <f t="shared" si="242"/>
        <v>-</v>
      </c>
      <c r="Q592" s="2" t="str">
        <f t="shared" si="243"/>
        <v>-</v>
      </c>
      <c r="R592" s="2" t="str">
        <f t="shared" si="244"/>
        <v>-</v>
      </c>
      <c r="AS592" t="s">
        <v>3001</v>
      </c>
      <c r="AT592" t="s">
        <v>2998</v>
      </c>
      <c r="AW592" s="31">
        <v>16</v>
      </c>
      <c r="AX592" s="33">
        <v>13</v>
      </c>
      <c r="AY592" s="36">
        <f t="shared" si="245"/>
        <v>16013</v>
      </c>
      <c r="BA592" s="7" t="s">
        <v>31</v>
      </c>
      <c r="BC592" s="1">
        <v>11518</v>
      </c>
      <c r="BD592" s="1">
        <v>620</v>
      </c>
    </row>
    <row r="593" spans="1:56" hidden="1" outlineLevel="1">
      <c r="A593" t="s">
        <v>325</v>
      </c>
      <c r="B593" t="s">
        <v>2998</v>
      </c>
      <c r="C593" s="21">
        <v>6824</v>
      </c>
      <c r="F593" s="1">
        <f t="shared" si="246"/>
        <v>4416</v>
      </c>
      <c r="H593" s="1">
        <v>2740</v>
      </c>
      <c r="I593" s="1">
        <v>2664</v>
      </c>
      <c r="J593" s="2" t="str">
        <f t="shared" si="236"/>
        <v/>
      </c>
      <c r="K593" s="2">
        <f t="shared" si="237"/>
        <v>0.60326086956521741</v>
      </c>
      <c r="L593" s="50" t="str">
        <f t="shared" si="238"/>
        <v/>
      </c>
      <c r="M593" s="9" t="str">
        <f t="shared" si="239"/>
        <v/>
      </c>
      <c r="N593" s="8" t="str">
        <f t="shared" si="240"/>
        <v/>
      </c>
      <c r="O593" s="2" t="str">
        <f t="shared" si="241"/>
        <v>-</v>
      </c>
      <c r="P593" s="2" t="str">
        <f t="shared" si="242"/>
        <v>-</v>
      </c>
      <c r="Q593" s="2" t="str">
        <f t="shared" si="243"/>
        <v>-</v>
      </c>
      <c r="R593" s="2" t="str">
        <f t="shared" si="244"/>
        <v>-</v>
      </c>
      <c r="AS593" t="s">
        <v>325</v>
      </c>
      <c r="AT593" t="s">
        <v>2998</v>
      </c>
      <c r="AW593" s="31">
        <v>16</v>
      </c>
      <c r="AX593" s="33">
        <v>15</v>
      </c>
      <c r="AY593" s="36">
        <f t="shared" si="245"/>
        <v>16015</v>
      </c>
      <c r="BA593" s="7" t="s">
        <v>31</v>
      </c>
      <c r="BC593" s="1">
        <v>4212</v>
      </c>
      <c r="BD593" s="1">
        <v>204</v>
      </c>
    </row>
    <row r="594" spans="1:56" hidden="1" outlineLevel="1">
      <c r="A594" t="s">
        <v>1363</v>
      </c>
      <c r="B594" t="s">
        <v>2998</v>
      </c>
      <c r="C594" s="21">
        <v>41585</v>
      </c>
      <c r="F594" s="1">
        <f t="shared" si="246"/>
        <v>22629</v>
      </c>
      <c r="H594" s="1">
        <v>12979</v>
      </c>
      <c r="I594" s="1">
        <v>12620</v>
      </c>
      <c r="J594" s="2" t="str">
        <f t="shared" si="236"/>
        <v/>
      </c>
      <c r="K594" s="2">
        <f t="shared" si="237"/>
        <v>0.55769145786380303</v>
      </c>
      <c r="L594" s="50" t="str">
        <f t="shared" si="238"/>
        <v/>
      </c>
      <c r="M594" s="9" t="str">
        <f t="shared" si="239"/>
        <v/>
      </c>
      <c r="N594" s="8" t="str">
        <f t="shared" si="240"/>
        <v/>
      </c>
      <c r="O594" s="2" t="str">
        <f t="shared" si="241"/>
        <v>-</v>
      </c>
      <c r="P594" s="2" t="str">
        <f t="shared" si="242"/>
        <v>-</v>
      </c>
      <c r="Q594" s="2" t="str">
        <f t="shared" si="243"/>
        <v>-</v>
      </c>
      <c r="R594" s="2" t="str">
        <f t="shared" si="244"/>
        <v>-</v>
      </c>
      <c r="AS594" t="s">
        <v>1363</v>
      </c>
      <c r="AT594" t="s">
        <v>2998</v>
      </c>
      <c r="AW594" s="31">
        <v>16</v>
      </c>
      <c r="AX594" s="33">
        <v>17</v>
      </c>
      <c r="AY594" s="36">
        <f t="shared" si="245"/>
        <v>16017</v>
      </c>
      <c r="BA594" s="7" t="s">
        <v>31</v>
      </c>
      <c r="BC594" s="1">
        <v>21761</v>
      </c>
      <c r="BD594" s="1">
        <v>868</v>
      </c>
    </row>
    <row r="595" spans="1:56" hidden="1" outlineLevel="1">
      <c r="A595" t="s">
        <v>1091</v>
      </c>
      <c r="B595" t="s">
        <v>2998</v>
      </c>
      <c r="C595" s="21">
        <v>108623</v>
      </c>
      <c r="F595" s="1">
        <f t="shared" si="246"/>
        <v>49662</v>
      </c>
      <c r="H595" s="1">
        <v>27349</v>
      </c>
      <c r="I595" s="1">
        <v>26648</v>
      </c>
      <c r="J595" s="2" t="str">
        <f t="shared" si="236"/>
        <v/>
      </c>
      <c r="K595" s="2">
        <f t="shared" si="237"/>
        <v>0.53658733035318751</v>
      </c>
      <c r="L595" s="50" t="str">
        <f t="shared" si="238"/>
        <v/>
      </c>
      <c r="M595" s="9" t="str">
        <f t="shared" si="239"/>
        <v/>
      </c>
      <c r="N595" s="8" t="str">
        <f t="shared" si="240"/>
        <v/>
      </c>
      <c r="O595" s="2" t="str">
        <f t="shared" si="241"/>
        <v>-</v>
      </c>
      <c r="P595" s="2" t="str">
        <f t="shared" si="242"/>
        <v>-</v>
      </c>
      <c r="Q595" s="2" t="str">
        <f t="shared" si="243"/>
        <v>-</v>
      </c>
      <c r="R595" s="2" t="str">
        <f t="shared" si="244"/>
        <v>-</v>
      </c>
      <c r="AS595" t="s">
        <v>1091</v>
      </c>
      <c r="AT595" t="s">
        <v>2998</v>
      </c>
      <c r="AW595" s="31">
        <v>16</v>
      </c>
      <c r="AX595" s="33">
        <v>19</v>
      </c>
      <c r="AY595" s="36">
        <f t="shared" si="245"/>
        <v>16019</v>
      </c>
      <c r="BA595" s="7" t="s">
        <v>31</v>
      </c>
      <c r="BC595" s="1">
        <v>47036</v>
      </c>
      <c r="BD595" s="1">
        <v>2626</v>
      </c>
    </row>
    <row r="596" spans="1:56" hidden="1" outlineLevel="1">
      <c r="A596" t="s">
        <v>1362</v>
      </c>
      <c r="B596" t="s">
        <v>2998</v>
      </c>
      <c r="C596" s="21">
        <v>10979</v>
      </c>
      <c r="F596" s="1">
        <f t="shared" si="246"/>
        <v>5755</v>
      </c>
      <c r="H596" s="1">
        <v>3417</v>
      </c>
      <c r="I596" s="1">
        <v>3303</v>
      </c>
      <c r="J596" s="2" t="str">
        <f t="shared" si="236"/>
        <v/>
      </c>
      <c r="K596" s="2">
        <f t="shared" si="237"/>
        <v>0.57393570807993044</v>
      </c>
      <c r="L596" s="50" t="str">
        <f t="shared" si="238"/>
        <v/>
      </c>
      <c r="M596" s="9" t="str">
        <f t="shared" si="239"/>
        <v/>
      </c>
      <c r="N596" s="8" t="str">
        <f t="shared" si="240"/>
        <v/>
      </c>
      <c r="O596" s="2" t="str">
        <f t="shared" si="241"/>
        <v>-</v>
      </c>
      <c r="P596" s="2" t="str">
        <f t="shared" si="242"/>
        <v>-</v>
      </c>
      <c r="Q596" s="2" t="str">
        <f t="shared" si="243"/>
        <v>-</v>
      </c>
      <c r="R596" s="2" t="str">
        <f t="shared" si="244"/>
        <v>-</v>
      </c>
      <c r="AS596" t="s">
        <v>1362</v>
      </c>
      <c r="AT596" t="s">
        <v>2998</v>
      </c>
      <c r="AW596" s="31">
        <v>16</v>
      </c>
      <c r="AX596" s="33">
        <v>21</v>
      </c>
      <c r="AY596" s="36">
        <f t="shared" si="245"/>
        <v>16021</v>
      </c>
      <c r="BA596" s="7" t="s">
        <v>31</v>
      </c>
      <c r="BC596" s="1">
        <v>5529</v>
      </c>
      <c r="BD596" s="1">
        <v>226</v>
      </c>
    </row>
    <row r="597" spans="1:56" hidden="1" outlineLevel="1">
      <c r="A597" t="s">
        <v>1498</v>
      </c>
      <c r="B597" t="s">
        <v>2998</v>
      </c>
      <c r="C597" s="21">
        <v>2622</v>
      </c>
      <c r="F597" s="1">
        <f t="shared" si="246"/>
        <v>1564</v>
      </c>
      <c r="H597" s="1">
        <v>1189</v>
      </c>
      <c r="I597" s="1">
        <v>1122</v>
      </c>
      <c r="J597" s="2" t="str">
        <f t="shared" si="236"/>
        <v/>
      </c>
      <c r="K597" s="2">
        <f t="shared" si="237"/>
        <v>0.71739130434782605</v>
      </c>
      <c r="L597" s="50" t="str">
        <f t="shared" si="238"/>
        <v/>
      </c>
      <c r="M597" s="9" t="str">
        <f t="shared" si="239"/>
        <v/>
      </c>
      <c r="N597" s="8" t="str">
        <f t="shared" si="240"/>
        <v/>
      </c>
      <c r="O597" s="2" t="str">
        <f t="shared" si="241"/>
        <v>-</v>
      </c>
      <c r="P597" s="2" t="str">
        <f t="shared" si="242"/>
        <v>-</v>
      </c>
      <c r="Q597" s="2" t="str">
        <f t="shared" si="243"/>
        <v>-</v>
      </c>
      <c r="R597" s="2" t="str">
        <f t="shared" si="244"/>
        <v>-</v>
      </c>
      <c r="AS597" t="s">
        <v>1498</v>
      </c>
      <c r="AT597" t="s">
        <v>2998</v>
      </c>
      <c r="AW597" s="31">
        <v>16</v>
      </c>
      <c r="AX597" s="33">
        <v>23</v>
      </c>
      <c r="AY597" s="36">
        <f t="shared" si="245"/>
        <v>16023</v>
      </c>
      <c r="BA597" s="7" t="s">
        <v>31</v>
      </c>
      <c r="BC597" s="1">
        <v>1494</v>
      </c>
      <c r="BD597" s="1">
        <v>70</v>
      </c>
    </row>
    <row r="598" spans="1:56" hidden="1" outlineLevel="1">
      <c r="A598" t="s">
        <v>2778</v>
      </c>
      <c r="B598" t="s">
        <v>2998</v>
      </c>
      <c r="C598" s="21">
        <v>1039</v>
      </c>
      <c r="F598" s="1">
        <f t="shared" si="246"/>
        <v>702</v>
      </c>
      <c r="H598" s="1">
        <v>446</v>
      </c>
      <c r="I598" s="1">
        <v>433</v>
      </c>
      <c r="J598" s="2" t="str">
        <f t="shared" si="236"/>
        <v/>
      </c>
      <c r="K598" s="2">
        <f t="shared" si="237"/>
        <v>0.61680911680911676</v>
      </c>
      <c r="L598" s="50" t="str">
        <f t="shared" si="238"/>
        <v/>
      </c>
      <c r="M598" s="9" t="str">
        <f t="shared" si="239"/>
        <v/>
      </c>
      <c r="N598" s="8" t="str">
        <f t="shared" si="240"/>
        <v/>
      </c>
      <c r="O598" s="2" t="str">
        <f t="shared" si="241"/>
        <v>-</v>
      </c>
      <c r="P598" s="2" t="str">
        <f t="shared" si="242"/>
        <v>-</v>
      </c>
      <c r="Q598" s="2" t="str">
        <f t="shared" si="243"/>
        <v>-</v>
      </c>
      <c r="R598" s="2" t="str">
        <f t="shared" si="244"/>
        <v>-</v>
      </c>
      <c r="AS598" t="s">
        <v>2778</v>
      </c>
      <c r="AT598" t="s">
        <v>2998</v>
      </c>
      <c r="AW598" s="31">
        <v>16</v>
      </c>
      <c r="AX598" s="33">
        <v>25</v>
      </c>
      <c r="AY598" s="36">
        <f t="shared" si="245"/>
        <v>16025</v>
      </c>
      <c r="BA598" s="7" t="s">
        <v>31</v>
      </c>
      <c r="BC598" s="1">
        <v>674</v>
      </c>
      <c r="BD598" s="1">
        <v>28</v>
      </c>
    </row>
    <row r="599" spans="1:56" hidden="1" outlineLevel="1">
      <c r="A599" t="s">
        <v>2378</v>
      </c>
      <c r="B599" t="s">
        <v>2998</v>
      </c>
      <c r="C599" s="21">
        <v>203143</v>
      </c>
      <c r="F599" s="1">
        <f t="shared" si="246"/>
        <v>81304</v>
      </c>
      <c r="H599" s="1">
        <v>44971</v>
      </c>
      <c r="I599" s="1">
        <v>44032</v>
      </c>
      <c r="J599" s="2" t="str">
        <f t="shared" si="236"/>
        <v/>
      </c>
      <c r="K599" s="2">
        <f t="shared" si="237"/>
        <v>0.54157237036308181</v>
      </c>
      <c r="L599" s="50" t="str">
        <f t="shared" si="238"/>
        <v/>
      </c>
      <c r="M599" s="9" t="str">
        <f t="shared" si="239"/>
        <v/>
      </c>
      <c r="N599" s="8" t="str">
        <f t="shared" si="240"/>
        <v/>
      </c>
      <c r="O599" s="2" t="str">
        <f t="shared" si="241"/>
        <v>-</v>
      </c>
      <c r="P599" s="2" t="str">
        <f t="shared" si="242"/>
        <v>-</v>
      </c>
      <c r="Q599" s="2" t="str">
        <f t="shared" si="243"/>
        <v>-</v>
      </c>
      <c r="R599" s="2" t="str">
        <f t="shared" si="244"/>
        <v>-</v>
      </c>
      <c r="AS599" t="s">
        <v>2378</v>
      </c>
      <c r="AT599" t="s">
        <v>2998</v>
      </c>
      <c r="AW599" s="31">
        <v>16</v>
      </c>
      <c r="AX599" s="33">
        <v>27</v>
      </c>
      <c r="AY599" s="36">
        <f t="shared" si="245"/>
        <v>16027</v>
      </c>
      <c r="BA599" s="7" t="s">
        <v>31</v>
      </c>
      <c r="BC599" s="1">
        <v>79339</v>
      </c>
      <c r="BD599" s="1">
        <v>1965</v>
      </c>
    </row>
    <row r="600" spans="1:56" hidden="1" outlineLevel="1">
      <c r="A600" t="s">
        <v>634</v>
      </c>
      <c r="B600" t="s">
        <v>2998</v>
      </c>
      <c r="C600" s="21">
        <v>6837</v>
      </c>
      <c r="F600" s="1">
        <f t="shared" si="246"/>
        <v>3656</v>
      </c>
      <c r="H600" s="1">
        <v>1992</v>
      </c>
      <c r="I600" s="1">
        <v>1933</v>
      </c>
      <c r="J600" s="2" t="str">
        <f t="shared" si="236"/>
        <v/>
      </c>
      <c r="K600" s="2">
        <f t="shared" si="237"/>
        <v>0.52871991247264771</v>
      </c>
      <c r="L600" s="50" t="str">
        <f t="shared" si="238"/>
        <v/>
      </c>
      <c r="M600" s="9" t="str">
        <f t="shared" si="239"/>
        <v/>
      </c>
      <c r="N600" s="8" t="str">
        <f t="shared" si="240"/>
        <v/>
      </c>
      <c r="O600" s="2" t="str">
        <f t="shared" si="241"/>
        <v>-</v>
      </c>
      <c r="P600" s="2" t="str">
        <f t="shared" si="242"/>
        <v>-</v>
      </c>
      <c r="Q600" s="2" t="str">
        <f t="shared" si="243"/>
        <v>-</v>
      </c>
      <c r="R600" s="2" t="str">
        <f t="shared" si="244"/>
        <v>-</v>
      </c>
      <c r="AS600" t="s">
        <v>634</v>
      </c>
      <c r="AT600" t="s">
        <v>2998</v>
      </c>
      <c r="AW600" s="31">
        <v>16</v>
      </c>
      <c r="AX600" s="33">
        <v>29</v>
      </c>
      <c r="AY600" s="36">
        <f t="shared" si="245"/>
        <v>16029</v>
      </c>
      <c r="BA600" s="7" t="s">
        <v>31</v>
      </c>
      <c r="BC600" s="1">
        <v>3565</v>
      </c>
      <c r="BD600" s="1">
        <v>91</v>
      </c>
    </row>
    <row r="601" spans="1:56" hidden="1" outlineLevel="1">
      <c r="A601" t="s">
        <v>1085</v>
      </c>
      <c r="B601" t="s">
        <v>2998</v>
      </c>
      <c r="C601" s="21">
        <v>23540</v>
      </c>
      <c r="F601" s="1">
        <f t="shared" si="246"/>
        <v>9686</v>
      </c>
      <c r="H601" s="1">
        <v>5517</v>
      </c>
      <c r="I601" s="1">
        <v>5400</v>
      </c>
      <c r="J601" s="2" t="str">
        <f t="shared" si="236"/>
        <v/>
      </c>
      <c r="K601" s="2">
        <f t="shared" si="237"/>
        <v>0.55750567829857522</v>
      </c>
      <c r="L601" s="50" t="str">
        <f t="shared" si="238"/>
        <v/>
      </c>
      <c r="M601" s="9" t="str">
        <f t="shared" si="239"/>
        <v/>
      </c>
      <c r="N601" s="8" t="str">
        <f t="shared" si="240"/>
        <v/>
      </c>
      <c r="O601" s="2" t="str">
        <f t="shared" si="241"/>
        <v>-</v>
      </c>
      <c r="P601" s="2" t="str">
        <f t="shared" si="242"/>
        <v>-</v>
      </c>
      <c r="Q601" s="2" t="str">
        <f t="shared" si="243"/>
        <v>-</v>
      </c>
      <c r="R601" s="2" t="str">
        <f t="shared" si="244"/>
        <v>-</v>
      </c>
      <c r="AS601" t="s">
        <v>1085</v>
      </c>
      <c r="AT601" t="s">
        <v>2998</v>
      </c>
      <c r="AW601" s="31">
        <v>16</v>
      </c>
      <c r="AX601" s="33">
        <v>31</v>
      </c>
      <c r="AY601" s="36">
        <f t="shared" si="245"/>
        <v>16031</v>
      </c>
      <c r="BA601" s="7" t="s">
        <v>31</v>
      </c>
      <c r="BC601" s="1">
        <v>9262</v>
      </c>
      <c r="BD601" s="1">
        <v>424</v>
      </c>
    </row>
    <row r="602" spans="1:56" hidden="1" outlineLevel="1">
      <c r="A602" t="s">
        <v>1086</v>
      </c>
      <c r="B602" t="s">
        <v>2998</v>
      </c>
      <c r="C602" s="21">
        <v>867</v>
      </c>
      <c r="F602" s="1">
        <f t="shared" si="246"/>
        <v>375</v>
      </c>
      <c r="H602" s="1">
        <v>245</v>
      </c>
      <c r="I602" s="1">
        <v>241</v>
      </c>
      <c r="J602" s="2" t="str">
        <f t="shared" si="236"/>
        <v/>
      </c>
      <c r="K602" s="2">
        <f t="shared" si="237"/>
        <v>0.64266666666666672</v>
      </c>
      <c r="L602" s="50" t="str">
        <f t="shared" si="238"/>
        <v/>
      </c>
      <c r="M602" s="9" t="str">
        <f t="shared" si="239"/>
        <v/>
      </c>
      <c r="N602" s="8" t="str">
        <f t="shared" si="240"/>
        <v/>
      </c>
      <c r="O602" s="2" t="str">
        <f t="shared" si="241"/>
        <v>-</v>
      </c>
      <c r="P602" s="2" t="str">
        <f t="shared" si="242"/>
        <v>-</v>
      </c>
      <c r="Q602" s="2" t="str">
        <f t="shared" si="243"/>
        <v>-</v>
      </c>
      <c r="R602" s="2" t="str">
        <f t="shared" si="244"/>
        <v>-</v>
      </c>
      <c r="AS602" t="s">
        <v>1086</v>
      </c>
      <c r="AT602" t="s">
        <v>2998</v>
      </c>
      <c r="AW602" s="31">
        <v>16</v>
      </c>
      <c r="AX602" s="33">
        <v>33</v>
      </c>
      <c r="AY602" s="36">
        <f t="shared" si="245"/>
        <v>16033</v>
      </c>
      <c r="BA602" s="7" t="s">
        <v>31</v>
      </c>
      <c r="BC602" s="1">
        <v>368</v>
      </c>
      <c r="BD602" s="1">
        <v>7</v>
      </c>
    </row>
    <row r="603" spans="1:56" hidden="1" outlineLevel="1">
      <c r="A603" t="s">
        <v>2823</v>
      </c>
      <c r="B603" t="s">
        <v>2998</v>
      </c>
      <c r="C603" s="21">
        <v>8562</v>
      </c>
      <c r="F603" s="1">
        <f t="shared" si="246"/>
        <v>4574</v>
      </c>
      <c r="H603" s="1">
        <v>2713</v>
      </c>
      <c r="I603" s="1">
        <v>2633</v>
      </c>
      <c r="J603" s="2" t="str">
        <f t="shared" si="236"/>
        <v/>
      </c>
      <c r="K603" s="2">
        <f t="shared" si="237"/>
        <v>0.57564494971578484</v>
      </c>
      <c r="L603" s="50" t="str">
        <f t="shared" si="238"/>
        <v/>
      </c>
      <c r="M603" s="9" t="str">
        <f t="shared" si="239"/>
        <v/>
      </c>
      <c r="N603" s="8" t="str">
        <f t="shared" si="240"/>
        <v/>
      </c>
      <c r="O603" s="2" t="str">
        <f t="shared" si="241"/>
        <v>-</v>
      </c>
      <c r="P603" s="2" t="str">
        <f t="shared" si="242"/>
        <v>-</v>
      </c>
      <c r="Q603" s="2" t="str">
        <f t="shared" si="243"/>
        <v>-</v>
      </c>
      <c r="R603" s="2" t="str">
        <f t="shared" si="244"/>
        <v>-</v>
      </c>
      <c r="AS603" t="s">
        <v>2823</v>
      </c>
      <c r="AT603" t="s">
        <v>2998</v>
      </c>
      <c r="AW603" s="31">
        <v>16</v>
      </c>
      <c r="AX603" s="33">
        <v>35</v>
      </c>
      <c r="AY603" s="36">
        <f t="shared" si="245"/>
        <v>16035</v>
      </c>
      <c r="BA603" s="7" t="s">
        <v>31</v>
      </c>
      <c r="BC603" s="1">
        <v>4436</v>
      </c>
      <c r="BD603" s="1">
        <v>138</v>
      </c>
    </row>
    <row r="604" spans="1:56" hidden="1" outlineLevel="1">
      <c r="A604" t="s">
        <v>1719</v>
      </c>
      <c r="B604" t="s">
        <v>2998</v>
      </c>
      <c r="C604" s="21">
        <v>4140</v>
      </c>
      <c r="F604" s="1">
        <f t="shared" si="246"/>
        <v>2865</v>
      </c>
      <c r="H604" s="1">
        <v>1829</v>
      </c>
      <c r="I604" s="1">
        <v>1734</v>
      </c>
      <c r="J604" s="2" t="str">
        <f t="shared" si="236"/>
        <v/>
      </c>
      <c r="K604" s="2">
        <f t="shared" si="237"/>
        <v>0.60523560209424088</v>
      </c>
      <c r="L604" s="50" t="str">
        <f t="shared" si="238"/>
        <v/>
      </c>
      <c r="M604" s="9" t="str">
        <f t="shared" si="239"/>
        <v/>
      </c>
      <c r="N604" s="8" t="str">
        <f t="shared" si="240"/>
        <v/>
      </c>
      <c r="O604" s="2" t="str">
        <f t="shared" si="241"/>
        <v>-</v>
      </c>
      <c r="P604" s="2" t="str">
        <f t="shared" si="242"/>
        <v>-</v>
      </c>
      <c r="Q604" s="2" t="str">
        <f t="shared" si="243"/>
        <v>-</v>
      </c>
      <c r="R604" s="2" t="str">
        <f t="shared" si="244"/>
        <v>-</v>
      </c>
      <c r="AS604" t="s">
        <v>1719</v>
      </c>
      <c r="AT604" t="s">
        <v>2998</v>
      </c>
      <c r="AW604" s="31">
        <v>16</v>
      </c>
      <c r="AX604" s="33">
        <v>37</v>
      </c>
      <c r="AY604" s="36">
        <f t="shared" si="245"/>
        <v>16037</v>
      </c>
      <c r="BA604" s="7" t="s">
        <v>31</v>
      </c>
      <c r="BC604" s="1">
        <v>2765</v>
      </c>
      <c r="BD604" s="1">
        <v>100</v>
      </c>
    </row>
    <row r="605" spans="1:56" hidden="1" outlineLevel="1">
      <c r="A605" t="s">
        <v>2578</v>
      </c>
      <c r="B605" t="s">
        <v>2998</v>
      </c>
      <c r="C605" s="21">
        <v>26094</v>
      </c>
      <c r="F605" s="1">
        <f t="shared" si="246"/>
        <v>9970</v>
      </c>
      <c r="H605" s="1">
        <v>5327</v>
      </c>
      <c r="I605" s="1">
        <v>5217</v>
      </c>
      <c r="J605" s="2" t="str">
        <f t="shared" si="236"/>
        <v/>
      </c>
      <c r="K605" s="2">
        <f t="shared" si="237"/>
        <v>0.52326980942828483</v>
      </c>
      <c r="L605" s="50" t="str">
        <f t="shared" si="238"/>
        <v/>
      </c>
      <c r="M605" s="9" t="str">
        <f t="shared" si="239"/>
        <v/>
      </c>
      <c r="N605" s="8" t="str">
        <f t="shared" si="240"/>
        <v/>
      </c>
      <c r="O605" s="2" t="str">
        <f t="shared" si="241"/>
        <v>-</v>
      </c>
      <c r="P605" s="2" t="str">
        <f t="shared" si="242"/>
        <v>-</v>
      </c>
      <c r="Q605" s="2" t="str">
        <f t="shared" si="243"/>
        <v>-</v>
      </c>
      <c r="R605" s="2" t="str">
        <f t="shared" si="244"/>
        <v>-</v>
      </c>
      <c r="AS605" t="s">
        <v>2578</v>
      </c>
      <c r="AT605" t="s">
        <v>2998</v>
      </c>
      <c r="AW605" s="31">
        <v>16</v>
      </c>
      <c r="AX605" s="33">
        <v>39</v>
      </c>
      <c r="AY605" s="36">
        <f t="shared" si="245"/>
        <v>16039</v>
      </c>
      <c r="BA605" s="7" t="s">
        <v>31</v>
      </c>
      <c r="BC605" s="1">
        <v>9477</v>
      </c>
      <c r="BD605" s="1">
        <v>493</v>
      </c>
    </row>
    <row r="606" spans="1:56" hidden="1" outlineLevel="1">
      <c r="A606" t="s">
        <v>2024</v>
      </c>
      <c r="B606" t="s">
        <v>2998</v>
      </c>
      <c r="C606" s="21">
        <v>13021</v>
      </c>
      <c r="F606" s="1">
        <f t="shared" si="246"/>
        <v>6150</v>
      </c>
      <c r="H606" s="1">
        <v>2948</v>
      </c>
      <c r="I606" s="1">
        <v>2824</v>
      </c>
      <c r="J606" s="2" t="str">
        <f t="shared" si="236"/>
        <v/>
      </c>
      <c r="K606" s="2">
        <f t="shared" si="237"/>
        <v>0.45918699186991868</v>
      </c>
      <c r="L606" s="50" t="str">
        <f t="shared" si="238"/>
        <v/>
      </c>
      <c r="M606" s="9" t="str">
        <f t="shared" si="239"/>
        <v/>
      </c>
      <c r="N606" s="8" t="str">
        <f t="shared" si="240"/>
        <v/>
      </c>
      <c r="O606" s="2" t="str">
        <f t="shared" si="241"/>
        <v>-</v>
      </c>
      <c r="P606" s="2" t="str">
        <f t="shared" si="242"/>
        <v>-</v>
      </c>
      <c r="Q606" s="2" t="str">
        <f t="shared" si="243"/>
        <v>-</v>
      </c>
      <c r="R606" s="2" t="str">
        <f t="shared" si="244"/>
        <v>-</v>
      </c>
      <c r="AS606" t="s">
        <v>2024</v>
      </c>
      <c r="AT606" t="s">
        <v>2998</v>
      </c>
      <c r="AW606" s="31">
        <v>16</v>
      </c>
      <c r="AX606" s="33">
        <v>41</v>
      </c>
      <c r="AY606" s="36">
        <f t="shared" si="245"/>
        <v>16041</v>
      </c>
      <c r="BA606" s="7" t="s">
        <v>31</v>
      </c>
      <c r="BC606" s="1">
        <v>6040</v>
      </c>
      <c r="BD606" s="1">
        <v>110</v>
      </c>
    </row>
    <row r="607" spans="1:56" hidden="1" outlineLevel="1">
      <c r="A607" t="s">
        <v>2919</v>
      </c>
      <c r="B607" t="s">
        <v>2998</v>
      </c>
      <c r="C607" s="21">
        <v>12867</v>
      </c>
      <c r="F607" s="1">
        <f t="shared" si="246"/>
        <v>6724</v>
      </c>
      <c r="H607" s="1">
        <v>4163</v>
      </c>
      <c r="I607" s="1">
        <v>4044</v>
      </c>
      <c r="J607" s="2" t="str">
        <f t="shared" si="236"/>
        <v/>
      </c>
      <c r="K607" s="2">
        <f t="shared" si="237"/>
        <v>0.60142772159428914</v>
      </c>
      <c r="L607" s="50" t="str">
        <f t="shared" si="238"/>
        <v/>
      </c>
      <c r="M607" s="9" t="str">
        <f t="shared" si="239"/>
        <v/>
      </c>
      <c r="N607" s="8" t="str">
        <f t="shared" si="240"/>
        <v/>
      </c>
      <c r="O607" s="2" t="str">
        <f t="shared" si="241"/>
        <v>-</v>
      </c>
      <c r="P607" s="2" t="str">
        <f t="shared" si="242"/>
        <v>-</v>
      </c>
      <c r="Q607" s="2" t="str">
        <f t="shared" si="243"/>
        <v>-</v>
      </c>
      <c r="R607" s="2" t="str">
        <f t="shared" si="244"/>
        <v>-</v>
      </c>
      <c r="AS607" t="s">
        <v>2919</v>
      </c>
      <c r="AT607" t="s">
        <v>2998</v>
      </c>
      <c r="AW607" s="31">
        <v>16</v>
      </c>
      <c r="AX607" s="33">
        <v>43</v>
      </c>
      <c r="AY607" s="36">
        <f t="shared" si="245"/>
        <v>16043</v>
      </c>
      <c r="BA607" s="7" t="s">
        <v>31</v>
      </c>
      <c r="BC607" s="1">
        <v>6444</v>
      </c>
      <c r="BD607" s="1">
        <v>280</v>
      </c>
    </row>
    <row r="608" spans="1:56" hidden="1" outlineLevel="1">
      <c r="A608" t="s">
        <v>2824</v>
      </c>
      <c r="B608" t="s">
        <v>2998</v>
      </c>
      <c r="C608" s="21">
        <v>16866</v>
      </c>
      <c r="F608" s="1">
        <f t="shared" si="246"/>
        <v>9194</v>
      </c>
      <c r="H608" s="1">
        <v>5300</v>
      </c>
      <c r="I608" s="1">
        <v>5167</v>
      </c>
      <c r="J608" s="2" t="str">
        <f t="shared" si="236"/>
        <v/>
      </c>
      <c r="K608" s="2">
        <f t="shared" si="237"/>
        <v>0.56199695453556664</v>
      </c>
      <c r="L608" s="50" t="str">
        <f t="shared" si="238"/>
        <v/>
      </c>
      <c r="M608" s="9" t="str">
        <f t="shared" si="239"/>
        <v/>
      </c>
      <c r="N608" s="8" t="str">
        <f t="shared" si="240"/>
        <v/>
      </c>
      <c r="O608" s="2" t="str">
        <f t="shared" si="241"/>
        <v>-</v>
      </c>
      <c r="P608" s="2" t="str">
        <f t="shared" si="242"/>
        <v>-</v>
      </c>
      <c r="Q608" s="2" t="str">
        <f t="shared" si="243"/>
        <v>-</v>
      </c>
      <c r="R608" s="2" t="str">
        <f t="shared" si="244"/>
        <v>-</v>
      </c>
      <c r="AS608" t="s">
        <v>2824</v>
      </c>
      <c r="AT608" t="s">
        <v>2998</v>
      </c>
      <c r="AW608" s="31">
        <v>16</v>
      </c>
      <c r="AX608" s="33">
        <v>45</v>
      </c>
      <c r="AY608" s="36">
        <f t="shared" si="245"/>
        <v>16045</v>
      </c>
      <c r="BA608" s="7" t="s">
        <v>31</v>
      </c>
      <c r="BC608" s="1">
        <v>8784</v>
      </c>
      <c r="BD608" s="1">
        <v>410</v>
      </c>
    </row>
    <row r="609" spans="1:56" hidden="1" outlineLevel="1">
      <c r="A609" t="s">
        <v>67</v>
      </c>
      <c r="B609" t="s">
        <v>2998</v>
      </c>
      <c r="C609" s="21">
        <v>15064</v>
      </c>
      <c r="F609" s="1">
        <f t="shared" si="246"/>
        <v>6194</v>
      </c>
      <c r="H609" s="1">
        <v>4006</v>
      </c>
      <c r="I609" s="1">
        <v>3911</v>
      </c>
      <c r="J609" s="2" t="str">
        <f t="shared" si="236"/>
        <v/>
      </c>
      <c r="K609" s="2">
        <f t="shared" si="237"/>
        <v>0.6314175008072328</v>
      </c>
      <c r="L609" s="50" t="str">
        <f t="shared" si="238"/>
        <v/>
      </c>
      <c r="M609" s="9" t="str">
        <f t="shared" si="239"/>
        <v/>
      </c>
      <c r="N609" s="8" t="str">
        <f t="shared" si="240"/>
        <v/>
      </c>
      <c r="O609" s="2" t="str">
        <f t="shared" si="241"/>
        <v>-</v>
      </c>
      <c r="P609" s="2" t="str">
        <f t="shared" si="242"/>
        <v>-</v>
      </c>
      <c r="Q609" s="2" t="str">
        <f t="shared" si="243"/>
        <v>-</v>
      </c>
      <c r="R609" s="2" t="str">
        <f t="shared" si="244"/>
        <v>-</v>
      </c>
      <c r="AS609" t="s">
        <v>67</v>
      </c>
      <c r="AT609" t="s">
        <v>2998</v>
      </c>
      <c r="AW609" s="31">
        <v>16</v>
      </c>
      <c r="AX609" s="33">
        <v>47</v>
      </c>
      <c r="AY609" s="36">
        <f t="shared" si="245"/>
        <v>16047</v>
      </c>
      <c r="BA609" s="7" t="s">
        <v>31</v>
      </c>
      <c r="BC609" s="1">
        <v>5895</v>
      </c>
      <c r="BD609" s="1">
        <v>299</v>
      </c>
    </row>
    <row r="610" spans="1:56" hidden="1" outlineLevel="1">
      <c r="A610" t="s">
        <v>2615</v>
      </c>
      <c r="B610" t="s">
        <v>2998</v>
      </c>
      <c r="C610" s="21">
        <v>16215</v>
      </c>
      <c r="F610" s="1">
        <f t="shared" si="246"/>
        <v>9534</v>
      </c>
      <c r="H610" s="1">
        <v>5773</v>
      </c>
      <c r="I610" s="1">
        <v>5617</v>
      </c>
      <c r="J610" s="2" t="str">
        <f t="shared" si="236"/>
        <v/>
      </c>
      <c r="K610" s="2">
        <f t="shared" si="237"/>
        <v>0.58915460457310675</v>
      </c>
      <c r="L610" s="50" t="str">
        <f t="shared" si="238"/>
        <v/>
      </c>
      <c r="M610" s="9" t="str">
        <f t="shared" si="239"/>
        <v/>
      </c>
      <c r="N610" s="8" t="str">
        <f t="shared" si="240"/>
        <v/>
      </c>
      <c r="O610" s="2" t="str">
        <f t="shared" si="241"/>
        <v>-</v>
      </c>
      <c r="P610" s="2" t="str">
        <f t="shared" si="242"/>
        <v>-</v>
      </c>
      <c r="Q610" s="2" t="str">
        <f t="shared" si="243"/>
        <v>-</v>
      </c>
      <c r="R610" s="2" t="str">
        <f t="shared" si="244"/>
        <v>-</v>
      </c>
      <c r="AS610" t="s">
        <v>2615</v>
      </c>
      <c r="AT610" t="s">
        <v>2998</v>
      </c>
      <c r="AW610" s="31">
        <v>16</v>
      </c>
      <c r="AX610" s="33">
        <v>49</v>
      </c>
      <c r="AY610" s="36">
        <f t="shared" si="245"/>
        <v>16049</v>
      </c>
      <c r="BA610" s="7" t="s">
        <v>31</v>
      </c>
      <c r="BC610" s="1">
        <v>9326</v>
      </c>
      <c r="BD610" s="1">
        <v>208</v>
      </c>
    </row>
    <row r="611" spans="1:56" hidden="1" outlineLevel="1">
      <c r="A611" t="s">
        <v>958</v>
      </c>
      <c r="B611" t="s">
        <v>2998</v>
      </c>
      <c r="C611" s="21">
        <v>27021</v>
      </c>
      <c r="F611" s="1">
        <f t="shared" si="246"/>
        <v>12970</v>
      </c>
      <c r="H611" s="1">
        <v>7155</v>
      </c>
      <c r="I611" s="1">
        <v>6949</v>
      </c>
      <c r="J611" s="2" t="str">
        <f t="shared" si="236"/>
        <v/>
      </c>
      <c r="K611" s="2">
        <f t="shared" si="237"/>
        <v>0.5357748650732459</v>
      </c>
      <c r="L611" s="50" t="str">
        <f t="shared" si="238"/>
        <v/>
      </c>
      <c r="M611" s="9" t="str">
        <f t="shared" si="239"/>
        <v/>
      </c>
      <c r="N611" s="8" t="str">
        <f t="shared" si="240"/>
        <v/>
      </c>
      <c r="O611" s="2" t="str">
        <f t="shared" si="241"/>
        <v>-</v>
      </c>
      <c r="P611" s="2" t="str">
        <f t="shared" si="242"/>
        <v>-</v>
      </c>
      <c r="Q611" s="2" t="str">
        <f t="shared" si="243"/>
        <v>-</v>
      </c>
      <c r="R611" s="2" t="str">
        <f t="shared" si="244"/>
        <v>-</v>
      </c>
      <c r="AS611" t="s">
        <v>958</v>
      </c>
      <c r="AT611" t="s">
        <v>2998</v>
      </c>
      <c r="AW611" s="31">
        <v>16</v>
      </c>
      <c r="AX611" s="33">
        <v>51</v>
      </c>
      <c r="AY611" s="36">
        <f t="shared" si="245"/>
        <v>16051</v>
      </c>
      <c r="BA611" s="7" t="s">
        <v>31</v>
      </c>
      <c r="BC611" s="1">
        <v>12537</v>
      </c>
      <c r="BD611" s="1">
        <v>433</v>
      </c>
    </row>
    <row r="612" spans="1:56" hidden="1" outlineLevel="1">
      <c r="A612" t="s">
        <v>2340</v>
      </c>
      <c r="B612" t="s">
        <v>2998</v>
      </c>
      <c r="C612" s="21">
        <v>22818</v>
      </c>
      <c r="F612" s="1">
        <f t="shared" si="246"/>
        <v>7765</v>
      </c>
      <c r="H612" s="1">
        <v>4458</v>
      </c>
      <c r="I612" s="1">
        <v>4363</v>
      </c>
      <c r="J612" s="2" t="str">
        <f t="shared" si="236"/>
        <v/>
      </c>
      <c r="K612" s="2">
        <f t="shared" si="237"/>
        <v>0.56188023180940116</v>
      </c>
      <c r="L612" s="50" t="str">
        <f t="shared" si="238"/>
        <v/>
      </c>
      <c r="M612" s="9" t="str">
        <f t="shared" si="239"/>
        <v/>
      </c>
      <c r="N612" s="8" t="str">
        <f t="shared" si="240"/>
        <v/>
      </c>
      <c r="O612" s="2" t="str">
        <f t="shared" si="241"/>
        <v>-</v>
      </c>
      <c r="P612" s="2" t="str">
        <f t="shared" si="242"/>
        <v>-</v>
      </c>
      <c r="Q612" s="2" t="str">
        <f t="shared" si="243"/>
        <v>-</v>
      </c>
      <c r="R612" s="2" t="str">
        <f t="shared" si="244"/>
        <v>-</v>
      </c>
      <c r="AS612" t="s">
        <v>2340</v>
      </c>
      <c r="AT612" t="s">
        <v>2998</v>
      </c>
      <c r="AW612" s="31">
        <v>16</v>
      </c>
      <c r="AX612" s="33">
        <v>53</v>
      </c>
      <c r="AY612" s="36">
        <f t="shared" si="245"/>
        <v>16053</v>
      </c>
      <c r="BA612" s="7" t="s">
        <v>31</v>
      </c>
      <c r="BC612" s="1">
        <v>7421</v>
      </c>
      <c r="BD612" s="1">
        <v>344</v>
      </c>
    </row>
    <row r="613" spans="1:56" hidden="1" outlineLevel="1">
      <c r="A613" t="s">
        <v>2558</v>
      </c>
      <c r="B613" t="s">
        <v>2998</v>
      </c>
      <c r="C613" s="21">
        <v>147326</v>
      </c>
      <c r="F613" s="1">
        <f t="shared" si="246"/>
        <v>71740</v>
      </c>
      <c r="H613" s="1">
        <v>37408</v>
      </c>
      <c r="I613" s="1">
        <v>36870</v>
      </c>
      <c r="J613" s="2" t="str">
        <f t="shared" si="236"/>
        <v/>
      </c>
      <c r="K613" s="2">
        <f t="shared" si="237"/>
        <v>0.51393922497909117</v>
      </c>
      <c r="L613" s="50" t="str">
        <f t="shared" si="238"/>
        <v/>
      </c>
      <c r="M613" s="9" t="str">
        <f t="shared" si="239"/>
        <v/>
      </c>
      <c r="N613" s="8" t="str">
        <f t="shared" si="240"/>
        <v/>
      </c>
      <c r="O613" s="2" t="str">
        <f t="shared" si="241"/>
        <v>-</v>
      </c>
      <c r="P613" s="2" t="str">
        <f t="shared" si="242"/>
        <v>-</v>
      </c>
      <c r="Q613" s="2" t="str">
        <f t="shared" si="243"/>
        <v>-</v>
      </c>
      <c r="R613" s="2" t="str">
        <f t="shared" si="244"/>
        <v>-</v>
      </c>
      <c r="AS613" t="s">
        <v>2558</v>
      </c>
      <c r="AT613" t="s">
        <v>2998</v>
      </c>
      <c r="AW613" s="31">
        <v>16</v>
      </c>
      <c r="AX613" s="33">
        <v>55</v>
      </c>
      <c r="AY613" s="36">
        <f t="shared" si="245"/>
        <v>16055</v>
      </c>
      <c r="BA613" s="7" t="s">
        <v>31</v>
      </c>
      <c r="BC613" s="1">
        <v>68940</v>
      </c>
      <c r="BD613" s="1">
        <v>2800</v>
      </c>
    </row>
    <row r="614" spans="1:56" hidden="1" outlineLevel="1">
      <c r="A614" t="s">
        <v>2123</v>
      </c>
      <c r="B614" t="s">
        <v>2998</v>
      </c>
      <c r="C614" s="21">
        <v>38411</v>
      </c>
      <c r="F614" s="1">
        <f t="shared" si="246"/>
        <v>22212</v>
      </c>
      <c r="H614" s="1">
        <v>11878</v>
      </c>
      <c r="I614" s="1">
        <v>11680</v>
      </c>
      <c r="J614" s="2" t="str">
        <f t="shared" si="236"/>
        <v/>
      </c>
      <c r="K614" s="2">
        <f t="shared" si="237"/>
        <v>0.52584188726814329</v>
      </c>
      <c r="L614" s="50" t="str">
        <f t="shared" si="238"/>
        <v/>
      </c>
      <c r="M614" s="9" t="str">
        <f t="shared" si="239"/>
        <v/>
      </c>
      <c r="N614" s="8" t="str">
        <f t="shared" si="240"/>
        <v/>
      </c>
      <c r="O614" s="2" t="str">
        <f t="shared" si="241"/>
        <v>-</v>
      </c>
      <c r="P614" s="2" t="str">
        <f t="shared" si="242"/>
        <v>-</v>
      </c>
      <c r="Q614" s="2" t="str">
        <f t="shared" si="243"/>
        <v>-</v>
      </c>
      <c r="R614" s="2" t="str">
        <f t="shared" si="244"/>
        <v>-</v>
      </c>
      <c r="AS614" t="s">
        <v>2123</v>
      </c>
      <c r="AT614" t="s">
        <v>2998</v>
      </c>
      <c r="AW614" s="31">
        <v>16</v>
      </c>
      <c r="AX614" s="33">
        <v>57</v>
      </c>
      <c r="AY614" s="36">
        <f t="shared" si="245"/>
        <v>16057</v>
      </c>
      <c r="BA614" s="7" t="s">
        <v>31</v>
      </c>
      <c r="BC614" s="1">
        <v>20552</v>
      </c>
      <c r="BD614" s="1">
        <v>1660</v>
      </c>
    </row>
    <row r="615" spans="1:56" hidden="1" outlineLevel="1">
      <c r="A615" t="s">
        <v>339</v>
      </c>
      <c r="B615" t="s">
        <v>2998</v>
      </c>
      <c r="C615" s="21">
        <v>7726</v>
      </c>
      <c r="F615" s="1">
        <f t="shared" si="246"/>
        <v>4841</v>
      </c>
      <c r="H615" s="1">
        <v>2997</v>
      </c>
      <c r="I615" s="1">
        <v>2893</v>
      </c>
      <c r="J615" s="2" t="str">
        <f t="shared" si="236"/>
        <v/>
      </c>
      <c r="K615" s="2">
        <f t="shared" si="237"/>
        <v>0.59760380086758935</v>
      </c>
      <c r="L615" s="50" t="str">
        <f t="shared" si="238"/>
        <v/>
      </c>
      <c r="M615" s="9" t="str">
        <f t="shared" si="239"/>
        <v/>
      </c>
      <c r="N615" s="8" t="str">
        <f t="shared" si="240"/>
        <v/>
      </c>
      <c r="O615" s="2" t="str">
        <f t="shared" si="241"/>
        <v>-</v>
      </c>
      <c r="P615" s="2" t="str">
        <f t="shared" si="242"/>
        <v>-</v>
      </c>
      <c r="Q615" s="2" t="str">
        <f t="shared" si="243"/>
        <v>-</v>
      </c>
      <c r="R615" s="2" t="str">
        <f t="shared" si="244"/>
        <v>-</v>
      </c>
      <c r="AS615" t="s">
        <v>339</v>
      </c>
      <c r="AT615" t="s">
        <v>2998</v>
      </c>
      <c r="AW615" s="31">
        <v>16</v>
      </c>
      <c r="AX615" s="33">
        <v>59</v>
      </c>
      <c r="AY615" s="36">
        <f t="shared" si="245"/>
        <v>16059</v>
      </c>
      <c r="BA615" s="7" t="s">
        <v>31</v>
      </c>
      <c r="BC615" s="1">
        <v>4742</v>
      </c>
      <c r="BD615" s="1">
        <v>99</v>
      </c>
    </row>
    <row r="616" spans="1:56" hidden="1" outlineLevel="1">
      <c r="A616" t="s">
        <v>952</v>
      </c>
      <c r="B616" t="s">
        <v>2998</v>
      </c>
      <c r="C616" s="21">
        <v>3838</v>
      </c>
      <c r="F616" s="1">
        <f t="shared" si="246"/>
        <v>2015</v>
      </c>
      <c r="H616" s="1">
        <v>1227</v>
      </c>
      <c r="I616" s="1">
        <v>1194</v>
      </c>
      <c r="J616" s="2" t="str">
        <f t="shared" si="236"/>
        <v/>
      </c>
      <c r="K616" s="2">
        <f t="shared" si="237"/>
        <v>0.5925558312655087</v>
      </c>
      <c r="L616" s="50" t="str">
        <f t="shared" si="238"/>
        <v/>
      </c>
      <c r="M616" s="9" t="str">
        <f t="shared" si="239"/>
        <v/>
      </c>
      <c r="N616" s="8" t="str">
        <f t="shared" si="240"/>
        <v/>
      </c>
      <c r="O616" s="2" t="str">
        <f t="shared" si="241"/>
        <v>-</v>
      </c>
      <c r="P616" s="2" t="str">
        <f t="shared" si="242"/>
        <v>-</v>
      </c>
      <c r="Q616" s="2" t="str">
        <f t="shared" si="243"/>
        <v>-</v>
      </c>
      <c r="R616" s="2" t="str">
        <f t="shared" si="244"/>
        <v>-</v>
      </c>
      <c r="AS616" t="s">
        <v>952</v>
      </c>
      <c r="AT616" t="s">
        <v>2998</v>
      </c>
      <c r="AW616" s="31">
        <v>16</v>
      </c>
      <c r="AX616" s="33">
        <v>61</v>
      </c>
      <c r="AY616" s="36">
        <f t="shared" si="245"/>
        <v>16061</v>
      </c>
      <c r="BA616" s="7" t="s">
        <v>31</v>
      </c>
      <c r="BC616" s="1">
        <v>1952</v>
      </c>
      <c r="BD616" s="1">
        <v>63</v>
      </c>
    </row>
    <row r="617" spans="1:56" hidden="1" outlineLevel="1">
      <c r="A617" t="s">
        <v>1901</v>
      </c>
      <c r="B617" t="s">
        <v>2998</v>
      </c>
      <c r="C617" s="21">
        <v>5316</v>
      </c>
      <c r="F617" s="1">
        <f t="shared" si="246"/>
        <v>2050</v>
      </c>
      <c r="H617" s="1">
        <v>1361</v>
      </c>
      <c r="I617" s="1">
        <v>1333</v>
      </c>
      <c r="J617" s="2" t="str">
        <f t="shared" si="236"/>
        <v/>
      </c>
      <c r="K617" s="2">
        <f t="shared" si="237"/>
        <v>0.65024390243902441</v>
      </c>
      <c r="L617" s="50" t="str">
        <f t="shared" si="238"/>
        <v/>
      </c>
      <c r="M617" s="9" t="str">
        <f t="shared" si="239"/>
        <v/>
      </c>
      <c r="N617" s="8" t="str">
        <f t="shared" si="240"/>
        <v/>
      </c>
      <c r="O617" s="2" t="str">
        <f t="shared" si="241"/>
        <v>-</v>
      </c>
      <c r="P617" s="2" t="str">
        <f t="shared" si="242"/>
        <v>-</v>
      </c>
      <c r="Q617" s="2" t="str">
        <f t="shared" si="243"/>
        <v>-</v>
      </c>
      <c r="R617" s="2" t="str">
        <f t="shared" si="244"/>
        <v>-</v>
      </c>
      <c r="AS617" t="s">
        <v>1901</v>
      </c>
      <c r="AT617" t="s">
        <v>2998</v>
      </c>
      <c r="AW617" s="31">
        <v>16</v>
      </c>
      <c r="AX617" s="33">
        <v>63</v>
      </c>
      <c r="AY617" s="36">
        <f t="shared" si="245"/>
        <v>16063</v>
      </c>
      <c r="BA617" s="7" t="s">
        <v>31</v>
      </c>
      <c r="BC617" s="1">
        <v>1918</v>
      </c>
      <c r="BD617" s="1">
        <v>132</v>
      </c>
    </row>
    <row r="618" spans="1:56" hidden="1" outlineLevel="1">
      <c r="A618" t="s">
        <v>1256</v>
      </c>
      <c r="B618" t="s">
        <v>2998</v>
      </c>
      <c r="C618" s="21">
        <v>38038</v>
      </c>
      <c r="F618" s="1">
        <f t="shared" si="246"/>
        <v>15969</v>
      </c>
      <c r="H618" s="1">
        <v>6767</v>
      </c>
      <c r="I618" s="1">
        <v>6720</v>
      </c>
      <c r="J618" s="2" t="str">
        <f t="shared" si="236"/>
        <v/>
      </c>
      <c r="K618" s="2">
        <f t="shared" si="237"/>
        <v>0.42081532970129626</v>
      </c>
      <c r="L618" s="50" t="str">
        <f t="shared" si="238"/>
        <v/>
      </c>
      <c r="M618" s="9" t="str">
        <f t="shared" si="239"/>
        <v/>
      </c>
      <c r="N618" s="8" t="str">
        <f t="shared" si="240"/>
        <v/>
      </c>
      <c r="O618" s="2" t="str">
        <f t="shared" si="241"/>
        <v>-</v>
      </c>
      <c r="P618" s="2" t="str">
        <f t="shared" si="242"/>
        <v>-</v>
      </c>
      <c r="Q618" s="2" t="str">
        <f t="shared" si="243"/>
        <v>-</v>
      </c>
      <c r="R618" s="2" t="str">
        <f t="shared" si="244"/>
        <v>-</v>
      </c>
      <c r="AS618" t="s">
        <v>1256</v>
      </c>
      <c r="AT618" t="s">
        <v>2998</v>
      </c>
      <c r="AW618" s="31">
        <v>16</v>
      </c>
      <c r="AX618" s="33">
        <v>65</v>
      </c>
      <c r="AY618" s="36">
        <f t="shared" si="245"/>
        <v>16065</v>
      </c>
      <c r="BA618" s="7" t="s">
        <v>31</v>
      </c>
      <c r="BC618" s="1">
        <v>15237</v>
      </c>
      <c r="BD618" s="1">
        <v>732</v>
      </c>
    </row>
    <row r="619" spans="1:56" hidden="1" outlineLevel="1">
      <c r="A619" t="s">
        <v>953</v>
      </c>
      <c r="B619" t="s">
        <v>2998</v>
      </c>
      <c r="C619" s="21">
        <v>20323</v>
      </c>
      <c r="F619" s="1">
        <f t="shared" si="246"/>
        <v>7948</v>
      </c>
      <c r="H619" s="1">
        <v>4677</v>
      </c>
      <c r="I619" s="1">
        <v>4562</v>
      </c>
      <c r="J619" s="2" t="str">
        <f t="shared" si="236"/>
        <v/>
      </c>
      <c r="K619" s="2">
        <f t="shared" si="237"/>
        <v>0.57398087569199796</v>
      </c>
      <c r="L619" s="50" t="str">
        <f t="shared" si="238"/>
        <v/>
      </c>
      <c r="M619" s="9" t="str">
        <f t="shared" si="239"/>
        <v/>
      </c>
      <c r="N619" s="8" t="str">
        <f t="shared" si="240"/>
        <v/>
      </c>
      <c r="O619" s="2" t="str">
        <f t="shared" si="241"/>
        <v>-</v>
      </c>
      <c r="P619" s="2" t="str">
        <f t="shared" si="242"/>
        <v>-</v>
      </c>
      <c r="Q619" s="2" t="str">
        <f t="shared" si="243"/>
        <v>-</v>
      </c>
      <c r="R619" s="2" t="str">
        <f t="shared" si="244"/>
        <v>-</v>
      </c>
      <c r="AS619" t="s">
        <v>953</v>
      </c>
      <c r="AT619" t="s">
        <v>2998</v>
      </c>
      <c r="AW619" s="31">
        <v>16</v>
      </c>
      <c r="AX619" s="33">
        <v>67</v>
      </c>
      <c r="AY619" s="36">
        <f t="shared" si="245"/>
        <v>16067</v>
      </c>
      <c r="BA619" s="7" t="s">
        <v>31</v>
      </c>
      <c r="BC619" s="1">
        <v>7551</v>
      </c>
      <c r="BD619" s="1">
        <v>397</v>
      </c>
    </row>
    <row r="620" spans="1:56" hidden="1" outlineLevel="1">
      <c r="A620" t="s">
        <v>698</v>
      </c>
      <c r="B620" t="s">
        <v>2998</v>
      </c>
      <c r="C620" s="21">
        <v>40007</v>
      </c>
      <c r="F620" s="1">
        <f t="shared" si="246"/>
        <v>20463</v>
      </c>
      <c r="H620" s="1">
        <v>11393</v>
      </c>
      <c r="I620" s="1">
        <v>11168</v>
      </c>
      <c r="J620" s="2" t="str">
        <f t="shared" si="236"/>
        <v/>
      </c>
      <c r="K620" s="2">
        <f t="shared" si="237"/>
        <v>0.5457655280261936</v>
      </c>
      <c r="L620" s="50" t="str">
        <f t="shared" si="238"/>
        <v/>
      </c>
      <c r="M620" s="9" t="str">
        <f t="shared" si="239"/>
        <v/>
      </c>
      <c r="N620" s="8" t="str">
        <f t="shared" si="240"/>
        <v/>
      </c>
      <c r="O620" s="2" t="str">
        <f t="shared" si="241"/>
        <v>-</v>
      </c>
      <c r="P620" s="2" t="str">
        <f t="shared" si="242"/>
        <v>-</v>
      </c>
      <c r="Q620" s="2" t="str">
        <f t="shared" si="243"/>
        <v>-</v>
      </c>
      <c r="R620" s="2" t="str">
        <f t="shared" si="244"/>
        <v>-</v>
      </c>
      <c r="AS620" t="s">
        <v>698</v>
      </c>
      <c r="AT620" t="s">
        <v>2998</v>
      </c>
      <c r="AW620" s="31">
        <v>16</v>
      </c>
      <c r="AX620" s="33">
        <v>69</v>
      </c>
      <c r="AY620" s="36">
        <f t="shared" si="245"/>
        <v>16069</v>
      </c>
      <c r="BA620" s="7" t="s">
        <v>31</v>
      </c>
      <c r="BC620" s="1">
        <v>19628</v>
      </c>
      <c r="BD620" s="1">
        <v>835</v>
      </c>
    </row>
    <row r="621" spans="1:56" hidden="1" outlineLevel="1">
      <c r="A621" t="s">
        <v>283</v>
      </c>
      <c r="B621" t="s">
        <v>2998</v>
      </c>
      <c r="C621" s="21">
        <v>4184</v>
      </c>
      <c r="F621" s="1">
        <f t="shared" si="246"/>
        <v>2423</v>
      </c>
      <c r="H621" s="1">
        <v>1167</v>
      </c>
      <c r="I621" s="1">
        <v>1095</v>
      </c>
      <c r="J621" s="2" t="str">
        <f t="shared" si="236"/>
        <v/>
      </c>
      <c r="K621" s="2">
        <f t="shared" si="237"/>
        <v>0.45191910854312833</v>
      </c>
      <c r="L621" s="50" t="str">
        <f t="shared" si="238"/>
        <v/>
      </c>
      <c r="M621" s="9" t="str">
        <f t="shared" si="239"/>
        <v/>
      </c>
      <c r="N621" s="8" t="str">
        <f t="shared" si="240"/>
        <v/>
      </c>
      <c r="O621" s="2" t="str">
        <f t="shared" si="241"/>
        <v>-</v>
      </c>
      <c r="P621" s="2" t="str">
        <f t="shared" si="242"/>
        <v>-</v>
      </c>
      <c r="Q621" s="2" t="str">
        <f t="shared" si="243"/>
        <v>-</v>
      </c>
      <c r="R621" s="2" t="str">
        <f t="shared" si="244"/>
        <v>-</v>
      </c>
      <c r="AS621" t="s">
        <v>283</v>
      </c>
      <c r="AT621" t="s">
        <v>2998</v>
      </c>
      <c r="AW621" s="31">
        <v>16</v>
      </c>
      <c r="AX621" s="33">
        <v>71</v>
      </c>
      <c r="AY621" s="36">
        <f t="shared" si="245"/>
        <v>16071</v>
      </c>
      <c r="BA621" s="7" t="s">
        <v>31</v>
      </c>
      <c r="BC621" s="1">
        <v>2348</v>
      </c>
      <c r="BD621" s="1">
        <v>75</v>
      </c>
    </row>
    <row r="622" spans="1:56" hidden="1" outlineLevel="1">
      <c r="A622" t="s">
        <v>2248</v>
      </c>
      <c r="B622" t="s">
        <v>2998</v>
      </c>
      <c r="C622" s="21">
        <v>11353</v>
      </c>
      <c r="F622" s="1">
        <f t="shared" si="246"/>
        <v>4755</v>
      </c>
      <c r="H622" s="1">
        <v>2621</v>
      </c>
      <c r="I622" s="1">
        <v>2563</v>
      </c>
      <c r="J622" s="2" t="str">
        <f t="shared" si="236"/>
        <v/>
      </c>
      <c r="K622" s="2">
        <f t="shared" si="237"/>
        <v>0.53901156677181916</v>
      </c>
      <c r="L622" s="50" t="str">
        <f t="shared" si="238"/>
        <v/>
      </c>
      <c r="M622" s="9" t="str">
        <f t="shared" si="239"/>
        <v/>
      </c>
      <c r="N622" s="8" t="str">
        <f t="shared" si="240"/>
        <v/>
      </c>
      <c r="O622" s="2" t="str">
        <f t="shared" si="241"/>
        <v>-</v>
      </c>
      <c r="P622" s="2" t="str">
        <f t="shared" si="242"/>
        <v>-</v>
      </c>
      <c r="Q622" s="2" t="str">
        <f t="shared" si="243"/>
        <v>-</v>
      </c>
      <c r="R622" s="2" t="str">
        <f t="shared" si="244"/>
        <v>-</v>
      </c>
      <c r="AS622" t="s">
        <v>2248</v>
      </c>
      <c r="AT622" t="s">
        <v>2998</v>
      </c>
      <c r="AW622" s="31">
        <v>16</v>
      </c>
      <c r="AX622" s="33">
        <v>73</v>
      </c>
      <c r="AY622" s="36">
        <f t="shared" si="245"/>
        <v>16073</v>
      </c>
      <c r="BA622" s="7" t="s">
        <v>31</v>
      </c>
      <c r="BC622" s="1">
        <v>4518</v>
      </c>
      <c r="BD622" s="1">
        <v>237</v>
      </c>
    </row>
    <row r="623" spans="1:56" hidden="1" outlineLevel="1">
      <c r="A623" t="s">
        <v>2328</v>
      </c>
      <c r="B623" t="s">
        <v>2998</v>
      </c>
      <c r="C623" s="21">
        <v>22836</v>
      </c>
      <c r="F623" s="1">
        <f t="shared" si="246"/>
        <v>10513</v>
      </c>
      <c r="H623" s="1">
        <v>5770</v>
      </c>
      <c r="I623" s="1">
        <v>5653</v>
      </c>
      <c r="J623" s="2" t="str">
        <f t="shared" si="236"/>
        <v/>
      </c>
      <c r="K623" s="2">
        <f t="shared" si="237"/>
        <v>0.5377152097403215</v>
      </c>
      <c r="L623" s="50" t="str">
        <f t="shared" si="238"/>
        <v/>
      </c>
      <c r="M623" s="9" t="str">
        <f t="shared" si="239"/>
        <v/>
      </c>
      <c r="N623" s="8" t="str">
        <f t="shared" si="240"/>
        <v/>
      </c>
      <c r="O623" s="2" t="str">
        <f t="shared" si="241"/>
        <v>-</v>
      </c>
      <c r="P623" s="2" t="str">
        <f t="shared" si="242"/>
        <v>-</v>
      </c>
      <c r="Q623" s="2" t="str">
        <f t="shared" si="243"/>
        <v>-</v>
      </c>
      <c r="R623" s="2" t="str">
        <f t="shared" si="244"/>
        <v>-</v>
      </c>
      <c r="AS623" t="s">
        <v>2328</v>
      </c>
      <c r="AT623" t="s">
        <v>2998</v>
      </c>
      <c r="AW623" s="31">
        <v>16</v>
      </c>
      <c r="AX623" s="33">
        <v>75</v>
      </c>
      <c r="AY623" s="36">
        <f t="shared" si="245"/>
        <v>16075</v>
      </c>
      <c r="BA623" s="7" t="s">
        <v>31</v>
      </c>
      <c r="BC623" s="1">
        <v>10066</v>
      </c>
      <c r="BD623" s="1">
        <v>447</v>
      </c>
    </row>
    <row r="624" spans="1:56" hidden="1" outlineLevel="1">
      <c r="A624" t="s">
        <v>1888</v>
      </c>
      <c r="B624" t="s">
        <v>2998</v>
      </c>
      <c r="C624" s="21">
        <v>7617</v>
      </c>
      <c r="F624" s="1">
        <f t="shared" si="246"/>
        <v>3339</v>
      </c>
      <c r="H624" s="1">
        <v>2140</v>
      </c>
      <c r="I624" s="1">
        <v>2084</v>
      </c>
      <c r="J624" s="2" t="str">
        <f t="shared" si="236"/>
        <v/>
      </c>
      <c r="K624" s="2">
        <f t="shared" si="237"/>
        <v>0.62413896376160527</v>
      </c>
      <c r="L624" s="50" t="str">
        <f t="shared" si="238"/>
        <v/>
      </c>
      <c r="M624" s="9" t="str">
        <f t="shared" si="239"/>
        <v/>
      </c>
      <c r="N624" s="8" t="str">
        <f t="shared" si="240"/>
        <v/>
      </c>
      <c r="O624" s="2" t="str">
        <f t="shared" si="241"/>
        <v>-</v>
      </c>
      <c r="P624" s="2" t="str">
        <f t="shared" si="242"/>
        <v>-</v>
      </c>
      <c r="Q624" s="2" t="str">
        <f t="shared" si="243"/>
        <v>-</v>
      </c>
      <c r="R624" s="2" t="str">
        <f t="shared" si="244"/>
        <v>-</v>
      </c>
      <c r="AS624" t="s">
        <v>1888</v>
      </c>
      <c r="AT624" t="s">
        <v>2998</v>
      </c>
      <c r="AW624" s="31">
        <v>16</v>
      </c>
      <c r="AX624" s="33">
        <v>77</v>
      </c>
      <c r="AY624" s="36">
        <f t="shared" si="245"/>
        <v>16077</v>
      </c>
      <c r="BA624" s="7" t="s">
        <v>31</v>
      </c>
      <c r="BC624" s="1">
        <v>3240</v>
      </c>
      <c r="BD624" s="1">
        <v>99</v>
      </c>
    </row>
    <row r="625" spans="1:56" hidden="1" outlineLevel="1">
      <c r="A625" t="s">
        <v>842</v>
      </c>
      <c r="B625" t="s">
        <v>2998</v>
      </c>
      <c r="C625" s="21">
        <v>12390</v>
      </c>
      <c r="F625" s="1">
        <f t="shared" si="246"/>
        <v>6315</v>
      </c>
      <c r="H625" s="1">
        <v>3488</v>
      </c>
      <c r="I625" s="1">
        <v>3299</v>
      </c>
      <c r="J625" s="2" t="str">
        <f t="shared" si="236"/>
        <v/>
      </c>
      <c r="K625" s="2">
        <f t="shared" si="237"/>
        <v>0.52240696753760885</v>
      </c>
      <c r="L625" s="50" t="str">
        <f t="shared" si="238"/>
        <v/>
      </c>
      <c r="M625" s="9" t="str">
        <f t="shared" si="239"/>
        <v/>
      </c>
      <c r="N625" s="8" t="str">
        <f t="shared" si="240"/>
        <v/>
      </c>
      <c r="O625" s="2" t="str">
        <f t="shared" si="241"/>
        <v>-</v>
      </c>
      <c r="P625" s="2" t="str">
        <f t="shared" si="242"/>
        <v>-</v>
      </c>
      <c r="Q625" s="2" t="str">
        <f t="shared" si="243"/>
        <v>-</v>
      </c>
      <c r="R625" s="2" t="str">
        <f t="shared" si="244"/>
        <v>-</v>
      </c>
      <c r="AS625" t="s">
        <v>842</v>
      </c>
      <c r="AT625" t="s">
        <v>2998</v>
      </c>
      <c r="AW625" s="31">
        <v>16</v>
      </c>
      <c r="AX625" s="33">
        <v>79</v>
      </c>
      <c r="AY625" s="36">
        <f t="shared" si="245"/>
        <v>16079</v>
      </c>
      <c r="BA625" s="7" t="s">
        <v>31</v>
      </c>
      <c r="BC625" s="1">
        <v>6149</v>
      </c>
      <c r="BD625" s="1">
        <v>166</v>
      </c>
    </row>
    <row r="626" spans="1:56" hidden="1" outlineLevel="1">
      <c r="A626" t="s">
        <v>1041</v>
      </c>
      <c r="B626" t="s">
        <v>2998</v>
      </c>
      <c r="C626" s="21">
        <v>10341</v>
      </c>
      <c r="F626" s="1">
        <f t="shared" si="246"/>
        <v>5833</v>
      </c>
      <c r="H626" s="1">
        <v>4035</v>
      </c>
      <c r="I626" s="1">
        <v>3897</v>
      </c>
      <c r="J626" s="2" t="str">
        <f t="shared" si="236"/>
        <v/>
      </c>
      <c r="K626" s="2">
        <f t="shared" si="237"/>
        <v>0.66809531973255609</v>
      </c>
      <c r="L626" s="50" t="str">
        <f t="shared" si="238"/>
        <v/>
      </c>
      <c r="M626" s="9" t="str">
        <f t="shared" si="239"/>
        <v/>
      </c>
      <c r="N626" s="8" t="str">
        <f t="shared" si="240"/>
        <v/>
      </c>
      <c r="O626" s="2" t="str">
        <f t="shared" si="241"/>
        <v>-</v>
      </c>
      <c r="P626" s="2" t="str">
        <f t="shared" si="242"/>
        <v>-</v>
      </c>
      <c r="Q626" s="2" t="str">
        <f t="shared" si="243"/>
        <v>-</v>
      </c>
      <c r="R626" s="2" t="str">
        <f t="shared" si="244"/>
        <v>-</v>
      </c>
      <c r="AS626" t="s">
        <v>1041</v>
      </c>
      <c r="AT626" t="s">
        <v>2998</v>
      </c>
      <c r="AW626" s="31">
        <v>16</v>
      </c>
      <c r="AX626" s="33">
        <v>81</v>
      </c>
      <c r="AY626" s="36">
        <f t="shared" si="245"/>
        <v>16081</v>
      </c>
      <c r="BA626" s="7" t="s">
        <v>31</v>
      </c>
      <c r="BC626" s="1">
        <v>5457</v>
      </c>
      <c r="BD626" s="1">
        <v>376</v>
      </c>
    </row>
    <row r="627" spans="1:56" hidden="1" outlineLevel="1">
      <c r="A627" t="s">
        <v>787</v>
      </c>
      <c r="B627" t="s">
        <v>2998</v>
      </c>
      <c r="C627" s="21">
        <v>80914</v>
      </c>
      <c r="F627" s="1">
        <f t="shared" si="246"/>
        <v>34655</v>
      </c>
      <c r="H627" s="1">
        <v>19209</v>
      </c>
      <c r="I627" s="1">
        <v>18720</v>
      </c>
      <c r="J627" s="2" t="str">
        <f t="shared" si="236"/>
        <v/>
      </c>
      <c r="K627" s="2">
        <f t="shared" si="237"/>
        <v>0.54018179194921367</v>
      </c>
      <c r="L627" s="50" t="str">
        <f t="shared" si="238"/>
        <v/>
      </c>
      <c r="M627" s="9" t="str">
        <f t="shared" si="239"/>
        <v/>
      </c>
      <c r="N627" s="8" t="str">
        <f t="shared" si="240"/>
        <v/>
      </c>
      <c r="O627" s="2" t="str">
        <f t="shared" si="241"/>
        <v>-</v>
      </c>
      <c r="P627" s="2" t="str">
        <f t="shared" si="242"/>
        <v>-</v>
      </c>
      <c r="Q627" s="2" t="str">
        <f t="shared" si="243"/>
        <v>-</v>
      </c>
      <c r="R627" s="2" t="str">
        <f t="shared" si="244"/>
        <v>-</v>
      </c>
      <c r="AS627" t="s">
        <v>787</v>
      </c>
      <c r="AT627" t="s">
        <v>2998</v>
      </c>
      <c r="AW627" s="31">
        <v>16</v>
      </c>
      <c r="AX627" s="33">
        <v>83</v>
      </c>
      <c r="AY627" s="36">
        <f t="shared" si="245"/>
        <v>16083</v>
      </c>
      <c r="BA627" s="7" t="s">
        <v>31</v>
      </c>
      <c r="BC627" s="1">
        <v>32393</v>
      </c>
      <c r="BD627" s="1">
        <v>2262</v>
      </c>
    </row>
    <row r="628" spans="1:56" hidden="1" outlineLevel="1">
      <c r="A628" t="s">
        <v>1966</v>
      </c>
      <c r="B628" t="s">
        <v>2998</v>
      </c>
      <c r="C628" s="21">
        <v>9826</v>
      </c>
      <c r="F628" s="1">
        <f t="shared" si="246"/>
        <v>6123</v>
      </c>
      <c r="H628" s="1">
        <v>3593</v>
      </c>
      <c r="I628" s="1">
        <v>3522</v>
      </c>
      <c r="J628" s="2" t="str">
        <f t="shared" si="236"/>
        <v/>
      </c>
      <c r="K628" s="2">
        <f t="shared" si="237"/>
        <v>0.57520823125918663</v>
      </c>
      <c r="L628" s="50" t="str">
        <f t="shared" si="238"/>
        <v/>
      </c>
      <c r="M628" s="9" t="str">
        <f t="shared" si="239"/>
        <v/>
      </c>
      <c r="N628" s="8" t="str">
        <f t="shared" si="240"/>
        <v/>
      </c>
      <c r="O628" s="2" t="str">
        <f t="shared" si="241"/>
        <v>-</v>
      </c>
      <c r="P628" s="2" t="str">
        <f t="shared" si="242"/>
        <v>-</v>
      </c>
      <c r="Q628" s="2" t="str">
        <f t="shared" si="243"/>
        <v>-</v>
      </c>
      <c r="R628" s="2" t="str">
        <f t="shared" si="244"/>
        <v>-</v>
      </c>
      <c r="AS628" t="s">
        <v>1966</v>
      </c>
      <c r="AT628" t="s">
        <v>2998</v>
      </c>
      <c r="AW628" s="31">
        <v>16</v>
      </c>
      <c r="AX628" s="33">
        <v>85</v>
      </c>
      <c r="AY628" s="36">
        <f t="shared" si="245"/>
        <v>16085</v>
      </c>
      <c r="BA628" s="7" t="s">
        <v>31</v>
      </c>
      <c r="BC628" s="1">
        <v>5771</v>
      </c>
      <c r="BD628" s="1">
        <v>352</v>
      </c>
    </row>
    <row r="629" spans="1:56" hidden="1" outlineLevel="1">
      <c r="A629" t="s">
        <v>2086</v>
      </c>
      <c r="B629" t="s">
        <v>2998</v>
      </c>
      <c r="C629" s="21">
        <v>10021</v>
      </c>
      <c r="F629" s="1">
        <f t="shared" si="246"/>
        <v>5114</v>
      </c>
      <c r="H629" s="1">
        <v>3268</v>
      </c>
      <c r="I629" s="1">
        <v>3167</v>
      </c>
      <c r="J629" s="2" t="str">
        <f t="shared" si="236"/>
        <v/>
      </c>
      <c r="K629" s="2">
        <f t="shared" si="237"/>
        <v>0.61928040672663276</v>
      </c>
      <c r="L629" s="50" t="str">
        <f t="shared" si="238"/>
        <v/>
      </c>
      <c r="M629" s="9" t="str">
        <f t="shared" si="239"/>
        <v/>
      </c>
      <c r="N629" s="8" t="str">
        <f t="shared" si="240"/>
        <v/>
      </c>
      <c r="O629" s="2" t="str">
        <f t="shared" si="241"/>
        <v>-</v>
      </c>
      <c r="P629" s="2" t="str">
        <f t="shared" si="242"/>
        <v>-</v>
      </c>
      <c r="Q629" s="2" t="str">
        <f t="shared" si="243"/>
        <v>-</v>
      </c>
      <c r="R629" s="2" t="str">
        <f t="shared" si="244"/>
        <v>-</v>
      </c>
      <c r="AS629" t="s">
        <v>2086</v>
      </c>
      <c r="AT629" t="s">
        <v>2998</v>
      </c>
      <c r="AW629" s="31">
        <v>16</v>
      </c>
      <c r="AX629" s="33">
        <v>87</v>
      </c>
      <c r="AY629" s="36">
        <f t="shared" si="245"/>
        <v>16087</v>
      </c>
      <c r="BA629" s="7" t="s">
        <v>31</v>
      </c>
      <c r="BC629" s="1">
        <v>4855</v>
      </c>
      <c r="BD629" s="1">
        <v>259</v>
      </c>
    </row>
    <row r="630" spans="1:56" collapsed="1">
      <c r="A630" t="s">
        <v>2615</v>
      </c>
      <c r="B630" t="s">
        <v>2342</v>
      </c>
      <c r="C630" s="1">
        <f>SUM(C586:C629)</f>
        <v>1634464</v>
      </c>
      <c r="D630" s="69">
        <v>1182000</v>
      </c>
      <c r="E630" s="69">
        <v>1105000</v>
      </c>
      <c r="F630" s="1">
        <f>SUM(F586:F629)</f>
        <v>793709</v>
      </c>
      <c r="H630" s="1">
        <f>SUM(H586:H629)</f>
        <v>445307</v>
      </c>
      <c r="I630" s="1">
        <v>435157</v>
      </c>
      <c r="J630" s="2">
        <f t="shared" si="236"/>
        <v>0.36815313028764807</v>
      </c>
      <c r="K630" s="2">
        <f t="shared" si="237"/>
        <v>0.54825761078682489</v>
      </c>
      <c r="L630" s="50" t="str">
        <f t="shared" si="238"/>
        <v/>
      </c>
      <c r="M630" s="9" t="str">
        <f t="shared" si="239"/>
        <v/>
      </c>
      <c r="N630" s="8" t="str">
        <f t="shared" si="240"/>
        <v/>
      </c>
      <c r="O630" s="2" t="str">
        <f t="shared" si="241"/>
        <v>-</v>
      </c>
      <c r="P630" s="2" t="str">
        <f t="shared" si="242"/>
        <v>-</v>
      </c>
      <c r="Q630" s="2" t="str">
        <f t="shared" si="243"/>
        <v>-</v>
      </c>
      <c r="R630" s="2" t="str">
        <f t="shared" si="244"/>
        <v>-</v>
      </c>
      <c r="AS630" t="s">
        <v>2615</v>
      </c>
      <c r="AT630" t="s">
        <v>2342</v>
      </c>
      <c r="AW630" s="31">
        <v>16</v>
      </c>
      <c r="AX630" s="33"/>
      <c r="AY630" s="31">
        <v>16</v>
      </c>
      <c r="BA630" s="7" t="s">
        <v>2145</v>
      </c>
      <c r="BC630" s="1">
        <f>SUM(BC586:BC629)</f>
        <v>752351</v>
      </c>
      <c r="BD630" s="1">
        <f>SUM(BD586:BD629)</f>
        <v>41358</v>
      </c>
    </row>
    <row r="631" spans="1:56">
      <c r="C631" s="21"/>
      <c r="J631" s="2"/>
      <c r="K631" s="2"/>
      <c r="L631" s="50"/>
      <c r="M631" s="9"/>
      <c r="N631" s="8"/>
      <c r="AW631" s="31"/>
      <c r="AX631" s="33"/>
      <c r="AY631" s="36"/>
    </row>
    <row r="632" spans="1:56" hidden="1" outlineLevel="1">
      <c r="A632" t="s">
        <v>1614</v>
      </c>
      <c r="B632" t="s">
        <v>1837</v>
      </c>
      <c r="C632" s="21">
        <v>66988</v>
      </c>
      <c r="D632" s="21"/>
      <c r="E632" s="21"/>
      <c r="F632" s="1">
        <v>44280</v>
      </c>
      <c r="H632" s="1">
        <v>22724</v>
      </c>
      <c r="I632" s="1">
        <v>22178</v>
      </c>
      <c r="J632" s="2" t="str">
        <f t="shared" ref="J632:J663" si="247">IF(D632&gt;0,I632/D632,"")</f>
        <v/>
      </c>
      <c r="K632" s="2">
        <f t="shared" ref="K632:K663" si="248">IF(F632&gt;0,I632/F632,"")</f>
        <v>0.50085817524841914</v>
      </c>
      <c r="L632" s="50" t="str">
        <f t="shared" ref="L632:L663" si="249">IF(S632&gt;0,RANK(S632,$S632:$AP632),"")</f>
        <v/>
      </c>
      <c r="M632" s="9" t="str">
        <f t="shared" ref="M632:M663" si="250">IF(T632&gt;0,RANK(T632,$S632:$AP632),"")</f>
        <v/>
      </c>
      <c r="N632" s="8" t="str">
        <f t="shared" ref="N632:N663" si="251">IF(U632&gt;0,RANK(U632,$S632:$AP632),"")</f>
        <v/>
      </c>
      <c r="O632" s="2" t="str">
        <f t="shared" ref="O632:O663" si="252">IF(SUM($S632:$AO632)=0,"-",S632/SUM($S632:$AO632))</f>
        <v>-</v>
      </c>
      <c r="P632" s="2" t="str">
        <f t="shared" ref="P632:P663" si="253">IF(SUM($S632:$AO632)=0,"-",T632/SUM($S632:$AO632))</f>
        <v>-</v>
      </c>
      <c r="Q632" s="2" t="str">
        <f t="shared" ref="Q632:Q663" si="254">IF(SUM($S632:$AO632)=0,"-",U632/SUM($S632:$AO632))</f>
        <v>-</v>
      </c>
      <c r="R632" s="2" t="str">
        <f t="shared" ref="R632:R663" si="255">IF(SUM($S632:$AO632)=0,"-",(1-O632-P632-Q632))</f>
        <v>-</v>
      </c>
      <c r="AS632" t="s">
        <v>1614</v>
      </c>
      <c r="AT632" t="s">
        <v>1837</v>
      </c>
      <c r="AW632" s="31">
        <v>17</v>
      </c>
      <c r="AX632" s="33">
        <v>1</v>
      </c>
      <c r="AY632" s="36">
        <f t="shared" ref="AY632:AY663" si="256">1000*AW632+AX632</f>
        <v>17001</v>
      </c>
      <c r="BA632" s="7" t="s">
        <v>31</v>
      </c>
    </row>
    <row r="633" spans="1:56" hidden="1" outlineLevel="1">
      <c r="A633" t="s">
        <v>2118</v>
      </c>
      <c r="B633" t="s">
        <v>1837</v>
      </c>
      <c r="C633" s="21">
        <v>7492</v>
      </c>
      <c r="D633" s="21"/>
      <c r="E633" s="21"/>
      <c r="F633" s="1">
        <v>5634</v>
      </c>
      <c r="H633" s="1">
        <v>2457</v>
      </c>
      <c r="I633" s="1">
        <v>2332</v>
      </c>
      <c r="J633" s="2" t="str">
        <f t="shared" si="247"/>
        <v/>
      </c>
      <c r="K633" s="2">
        <f t="shared" si="248"/>
        <v>0.41391551295704648</v>
      </c>
      <c r="L633" s="50" t="str">
        <f t="shared" si="249"/>
        <v/>
      </c>
      <c r="M633" s="9" t="str">
        <f t="shared" si="250"/>
        <v/>
      </c>
      <c r="N633" s="8" t="str">
        <f t="shared" si="251"/>
        <v/>
      </c>
      <c r="O633" s="2" t="str">
        <f t="shared" si="252"/>
        <v>-</v>
      </c>
      <c r="P633" s="2" t="str">
        <f t="shared" si="253"/>
        <v>-</v>
      </c>
      <c r="Q633" s="2" t="str">
        <f t="shared" si="254"/>
        <v>-</v>
      </c>
      <c r="R633" s="2" t="str">
        <f t="shared" si="255"/>
        <v>-</v>
      </c>
      <c r="AS633" t="s">
        <v>2118</v>
      </c>
      <c r="AT633" t="s">
        <v>1837</v>
      </c>
      <c r="AW633" s="31">
        <v>17</v>
      </c>
      <c r="AX633" s="33">
        <v>3</v>
      </c>
      <c r="AY633" s="36">
        <f t="shared" si="256"/>
        <v>17003</v>
      </c>
      <c r="BA633" s="7" t="s">
        <v>31</v>
      </c>
    </row>
    <row r="634" spans="1:56" hidden="1" outlineLevel="1">
      <c r="A634" t="s">
        <v>1302</v>
      </c>
      <c r="B634" t="s">
        <v>1837</v>
      </c>
      <c r="C634" s="21">
        <v>17269</v>
      </c>
      <c r="D634" s="21"/>
      <c r="E634" s="21"/>
      <c r="F634" s="1">
        <v>12243</v>
      </c>
      <c r="H634" s="1">
        <v>5019</v>
      </c>
      <c r="I634" s="1">
        <v>4889</v>
      </c>
      <c r="J634" s="2" t="str">
        <f t="shared" si="247"/>
        <v/>
      </c>
      <c r="K634" s="2">
        <f t="shared" si="248"/>
        <v>0.39933022951890879</v>
      </c>
      <c r="L634" s="50" t="str">
        <f t="shared" si="249"/>
        <v/>
      </c>
      <c r="M634" s="9" t="str">
        <f t="shared" si="250"/>
        <v/>
      </c>
      <c r="N634" s="8" t="str">
        <f t="shared" si="251"/>
        <v/>
      </c>
      <c r="O634" s="2" t="str">
        <f t="shared" si="252"/>
        <v>-</v>
      </c>
      <c r="P634" s="2" t="str">
        <f t="shared" si="253"/>
        <v>-</v>
      </c>
      <c r="Q634" s="2" t="str">
        <f t="shared" si="254"/>
        <v>-</v>
      </c>
      <c r="R634" s="2" t="str">
        <f t="shared" si="255"/>
        <v>-</v>
      </c>
      <c r="AS634" t="s">
        <v>1302</v>
      </c>
      <c r="AT634" t="s">
        <v>1837</v>
      </c>
      <c r="AW634" s="31">
        <v>17</v>
      </c>
      <c r="AX634" s="33">
        <v>5</v>
      </c>
      <c r="AY634" s="36">
        <f t="shared" si="256"/>
        <v>17005</v>
      </c>
      <c r="BA634" s="7" t="s">
        <v>31</v>
      </c>
    </row>
    <row r="635" spans="1:56" hidden="1" outlineLevel="1">
      <c r="A635" t="s">
        <v>2943</v>
      </c>
      <c r="B635" t="s">
        <v>1837</v>
      </c>
      <c r="C635" s="21">
        <v>53869</v>
      </c>
      <c r="D635" s="21"/>
      <c r="E635" s="21"/>
      <c r="F635" s="1">
        <v>32036</v>
      </c>
      <c r="H635" s="1">
        <v>15400</v>
      </c>
      <c r="I635" s="1">
        <v>14987</v>
      </c>
      <c r="J635" s="2" t="str">
        <f t="shared" si="247"/>
        <v/>
      </c>
      <c r="K635" s="2">
        <f t="shared" si="248"/>
        <v>0.46781745536271696</v>
      </c>
      <c r="L635" s="50" t="str">
        <f t="shared" si="249"/>
        <v/>
      </c>
      <c r="M635" s="9" t="str">
        <f t="shared" si="250"/>
        <v/>
      </c>
      <c r="N635" s="8" t="str">
        <f t="shared" si="251"/>
        <v/>
      </c>
      <c r="O635" s="2" t="str">
        <f t="shared" si="252"/>
        <v>-</v>
      </c>
      <c r="P635" s="2" t="str">
        <f t="shared" si="253"/>
        <v>-</v>
      </c>
      <c r="Q635" s="2" t="str">
        <f t="shared" si="254"/>
        <v>-</v>
      </c>
      <c r="R635" s="2" t="str">
        <f t="shared" si="255"/>
        <v>-</v>
      </c>
      <c r="AS635" t="s">
        <v>2943</v>
      </c>
      <c r="AT635" t="s">
        <v>1837</v>
      </c>
      <c r="AW635" s="31">
        <v>17</v>
      </c>
      <c r="AX635" s="33">
        <v>7</v>
      </c>
      <c r="AY635" s="36">
        <f t="shared" si="256"/>
        <v>17007</v>
      </c>
      <c r="BA635" s="7" t="s">
        <v>31</v>
      </c>
    </row>
    <row r="636" spans="1:56" hidden="1" outlineLevel="1">
      <c r="A636" t="s">
        <v>1155</v>
      </c>
      <c r="B636" t="s">
        <v>1837</v>
      </c>
      <c r="C636" s="21">
        <v>6832</v>
      </c>
      <c r="D636" s="21"/>
      <c r="E636" s="21"/>
      <c r="F636" s="1">
        <v>3468</v>
      </c>
      <c r="H636" s="1">
        <v>1622</v>
      </c>
      <c r="I636" s="1">
        <v>1567</v>
      </c>
      <c r="J636" s="2" t="str">
        <f t="shared" si="247"/>
        <v/>
      </c>
      <c r="K636" s="2">
        <f t="shared" si="248"/>
        <v>0.45184544405997695</v>
      </c>
      <c r="L636" s="50" t="str">
        <f t="shared" si="249"/>
        <v/>
      </c>
      <c r="M636" s="9" t="str">
        <f t="shared" si="250"/>
        <v/>
      </c>
      <c r="N636" s="8" t="str">
        <f t="shared" si="251"/>
        <v/>
      </c>
      <c r="O636" s="2" t="str">
        <f t="shared" si="252"/>
        <v>-</v>
      </c>
      <c r="P636" s="2" t="str">
        <f t="shared" si="253"/>
        <v>-</v>
      </c>
      <c r="Q636" s="2" t="str">
        <f t="shared" si="254"/>
        <v>-</v>
      </c>
      <c r="R636" s="2" t="str">
        <f t="shared" si="255"/>
        <v>-</v>
      </c>
      <c r="AS636" t="s">
        <v>1155</v>
      </c>
      <c r="AT636" t="s">
        <v>1837</v>
      </c>
      <c r="AW636" s="31">
        <v>17</v>
      </c>
      <c r="AX636" s="33">
        <v>9</v>
      </c>
      <c r="AY636" s="36">
        <f t="shared" si="256"/>
        <v>17009</v>
      </c>
      <c r="BA636" s="7" t="s">
        <v>31</v>
      </c>
    </row>
    <row r="637" spans="1:56" hidden="1" outlineLevel="1">
      <c r="A637" t="s">
        <v>1565</v>
      </c>
      <c r="B637" t="s">
        <v>1837</v>
      </c>
      <c r="C637" s="21">
        <v>33840</v>
      </c>
      <c r="D637" s="21"/>
      <c r="E637" s="21"/>
      <c r="F637" s="1">
        <v>24311</v>
      </c>
      <c r="H637" s="1">
        <v>12956</v>
      </c>
      <c r="I637" s="1">
        <v>12544</v>
      </c>
      <c r="J637" s="2" t="str">
        <f t="shared" si="247"/>
        <v/>
      </c>
      <c r="K637" s="2">
        <f t="shared" si="248"/>
        <v>0.51598042038583358</v>
      </c>
      <c r="L637" s="50" t="str">
        <f t="shared" si="249"/>
        <v/>
      </c>
      <c r="M637" s="9" t="str">
        <f t="shared" si="250"/>
        <v/>
      </c>
      <c r="N637" s="8" t="str">
        <f t="shared" si="251"/>
        <v/>
      </c>
      <c r="O637" s="2" t="str">
        <f t="shared" si="252"/>
        <v>-</v>
      </c>
      <c r="P637" s="2" t="str">
        <f t="shared" si="253"/>
        <v>-</v>
      </c>
      <c r="Q637" s="2" t="str">
        <f t="shared" si="254"/>
        <v>-</v>
      </c>
      <c r="R637" s="2" t="str">
        <f t="shared" si="255"/>
        <v>-</v>
      </c>
      <c r="AS637" t="s">
        <v>1565</v>
      </c>
      <c r="AT637" t="s">
        <v>1837</v>
      </c>
      <c r="AW637" s="31">
        <v>17</v>
      </c>
      <c r="AX637" s="33">
        <v>11</v>
      </c>
      <c r="AY637" s="36">
        <f t="shared" si="256"/>
        <v>17011</v>
      </c>
      <c r="BA637" s="7" t="s">
        <v>31</v>
      </c>
    </row>
    <row r="638" spans="1:56" hidden="1" outlineLevel="1">
      <c r="A638" t="s">
        <v>1613</v>
      </c>
      <c r="B638" t="s">
        <v>1837</v>
      </c>
      <c r="C638" s="21">
        <v>4956</v>
      </c>
      <c r="D638" s="21"/>
      <c r="E638" s="21"/>
      <c r="F638" s="1">
        <v>3694</v>
      </c>
      <c r="H638" s="1">
        <v>2060</v>
      </c>
      <c r="I638" s="1">
        <v>1955</v>
      </c>
      <c r="J638" s="2" t="str">
        <f t="shared" si="247"/>
        <v/>
      </c>
      <c r="K638" s="2">
        <f t="shared" si="248"/>
        <v>0.52923659989171634</v>
      </c>
      <c r="L638" s="50" t="str">
        <f t="shared" si="249"/>
        <v/>
      </c>
      <c r="M638" s="9" t="str">
        <f t="shared" si="250"/>
        <v/>
      </c>
      <c r="N638" s="8" t="str">
        <f t="shared" si="251"/>
        <v/>
      </c>
      <c r="O638" s="2" t="str">
        <f t="shared" si="252"/>
        <v>-</v>
      </c>
      <c r="P638" s="2" t="str">
        <f t="shared" si="253"/>
        <v>-</v>
      </c>
      <c r="Q638" s="2" t="str">
        <f t="shared" si="254"/>
        <v>-</v>
      </c>
      <c r="R638" s="2" t="str">
        <f t="shared" si="255"/>
        <v>-</v>
      </c>
      <c r="AS638" t="s">
        <v>1613</v>
      </c>
      <c r="AT638" t="s">
        <v>1837</v>
      </c>
      <c r="AW638" s="31">
        <v>17</v>
      </c>
      <c r="AX638" s="33">
        <v>13</v>
      </c>
      <c r="AY638" s="36">
        <f t="shared" si="256"/>
        <v>17013</v>
      </c>
      <c r="BA638" s="7" t="s">
        <v>31</v>
      </c>
    </row>
    <row r="639" spans="1:56" hidden="1" outlineLevel="1">
      <c r="A639" t="s">
        <v>2806</v>
      </c>
      <c r="B639" t="s">
        <v>1837</v>
      </c>
      <c r="C639" s="21">
        <v>14715</v>
      </c>
      <c r="D639" s="21"/>
      <c r="E639" s="21"/>
      <c r="F639" s="1">
        <v>11440</v>
      </c>
      <c r="H639" s="1">
        <v>5681</v>
      </c>
      <c r="I639" s="1">
        <v>5540</v>
      </c>
      <c r="J639" s="2" t="str">
        <f t="shared" si="247"/>
        <v/>
      </c>
      <c r="K639" s="2">
        <f t="shared" si="248"/>
        <v>0.48426573426573427</v>
      </c>
      <c r="L639" s="50" t="str">
        <f t="shared" si="249"/>
        <v/>
      </c>
      <c r="M639" s="9" t="str">
        <f t="shared" si="250"/>
        <v/>
      </c>
      <c r="N639" s="8" t="str">
        <f t="shared" si="251"/>
        <v/>
      </c>
      <c r="O639" s="2" t="str">
        <f t="shared" si="252"/>
        <v>-</v>
      </c>
      <c r="P639" s="2" t="str">
        <f t="shared" si="253"/>
        <v>-</v>
      </c>
      <c r="Q639" s="2" t="str">
        <f t="shared" si="254"/>
        <v>-</v>
      </c>
      <c r="R639" s="2" t="str">
        <f t="shared" si="255"/>
        <v>-</v>
      </c>
      <c r="AS639" t="s">
        <v>2806</v>
      </c>
      <c r="AT639" t="s">
        <v>1837</v>
      </c>
      <c r="AW639" s="31">
        <v>17</v>
      </c>
      <c r="AX639" s="33">
        <v>15</v>
      </c>
      <c r="AY639" s="36">
        <f t="shared" si="256"/>
        <v>17015</v>
      </c>
      <c r="BA639" s="7" t="s">
        <v>31</v>
      </c>
    </row>
    <row r="640" spans="1:56" hidden="1" outlineLevel="1">
      <c r="A640" t="s">
        <v>2470</v>
      </c>
      <c r="B640" t="s">
        <v>1837</v>
      </c>
      <c r="C640" s="21">
        <v>13156</v>
      </c>
      <c r="D640" s="21"/>
      <c r="E640" s="21"/>
      <c r="F640" s="1">
        <v>8747</v>
      </c>
      <c r="H640" s="1">
        <v>3888</v>
      </c>
      <c r="I640" s="1">
        <v>3770</v>
      </c>
      <c r="J640" s="2" t="str">
        <f t="shared" si="247"/>
        <v/>
      </c>
      <c r="K640" s="2">
        <f t="shared" si="248"/>
        <v>0.43100491597119012</v>
      </c>
      <c r="L640" s="50" t="str">
        <f t="shared" si="249"/>
        <v/>
      </c>
      <c r="M640" s="9" t="str">
        <f t="shared" si="250"/>
        <v/>
      </c>
      <c r="N640" s="8" t="str">
        <f t="shared" si="251"/>
        <v/>
      </c>
      <c r="O640" s="2" t="str">
        <f t="shared" si="252"/>
        <v>-</v>
      </c>
      <c r="P640" s="2" t="str">
        <f t="shared" si="253"/>
        <v>-</v>
      </c>
      <c r="Q640" s="2" t="str">
        <f t="shared" si="254"/>
        <v>-</v>
      </c>
      <c r="R640" s="2" t="str">
        <f t="shared" si="255"/>
        <v>-</v>
      </c>
      <c r="AS640" t="s">
        <v>2470</v>
      </c>
      <c r="AT640" t="s">
        <v>1837</v>
      </c>
      <c r="AW640" s="31">
        <v>17</v>
      </c>
      <c r="AX640" s="33">
        <v>17</v>
      </c>
      <c r="AY640" s="36">
        <f t="shared" si="256"/>
        <v>17017</v>
      </c>
      <c r="BA640" s="7" t="s">
        <v>31</v>
      </c>
    </row>
    <row r="641" spans="1:53" hidden="1" outlineLevel="1">
      <c r="A641" t="s">
        <v>1292</v>
      </c>
      <c r="B641" t="s">
        <v>1837</v>
      </c>
      <c r="C641" s="21">
        <v>207133</v>
      </c>
      <c r="D641" s="21"/>
      <c r="E641" s="21"/>
      <c r="F641" s="1">
        <v>113122</v>
      </c>
      <c r="H641" s="1">
        <v>55434</v>
      </c>
      <c r="I641" s="1">
        <v>54022</v>
      </c>
      <c r="J641" s="2" t="str">
        <f t="shared" si="247"/>
        <v/>
      </c>
      <c r="K641" s="2">
        <f t="shared" si="248"/>
        <v>0.47755520588391293</v>
      </c>
      <c r="L641" s="50" t="str">
        <f t="shared" si="249"/>
        <v/>
      </c>
      <c r="M641" s="9" t="str">
        <f t="shared" si="250"/>
        <v/>
      </c>
      <c r="N641" s="8" t="str">
        <f t="shared" si="251"/>
        <v/>
      </c>
      <c r="O641" s="2" t="str">
        <f t="shared" si="252"/>
        <v>-</v>
      </c>
      <c r="P641" s="2" t="str">
        <f t="shared" si="253"/>
        <v>-</v>
      </c>
      <c r="Q641" s="2" t="str">
        <f t="shared" si="254"/>
        <v>-</v>
      </c>
      <c r="R641" s="2" t="str">
        <f t="shared" si="255"/>
        <v>-</v>
      </c>
      <c r="AS641" t="s">
        <v>1292</v>
      </c>
      <c r="AT641" t="s">
        <v>1837</v>
      </c>
      <c r="AW641" s="31">
        <v>17</v>
      </c>
      <c r="AX641" s="33">
        <v>19</v>
      </c>
      <c r="AY641" s="36">
        <f t="shared" si="256"/>
        <v>17019</v>
      </c>
      <c r="BA641" s="7" t="s">
        <v>31</v>
      </c>
    </row>
    <row r="642" spans="1:53" hidden="1" outlineLevel="1">
      <c r="A642" t="s">
        <v>366</v>
      </c>
      <c r="B642" t="s">
        <v>1837</v>
      </c>
      <c r="C642" s="21">
        <v>33892</v>
      </c>
      <c r="D642" s="21"/>
      <c r="E642" s="21"/>
      <c r="F642" s="1">
        <v>22351</v>
      </c>
      <c r="H642" s="1">
        <v>11807</v>
      </c>
      <c r="I642" s="1">
        <v>11698</v>
      </c>
      <c r="J642" s="2" t="str">
        <f t="shared" si="247"/>
        <v/>
      </c>
      <c r="K642" s="2">
        <f t="shared" si="248"/>
        <v>0.52337703011050962</v>
      </c>
      <c r="L642" s="50" t="str">
        <f t="shared" si="249"/>
        <v/>
      </c>
      <c r="M642" s="9" t="str">
        <f t="shared" si="250"/>
        <v/>
      </c>
      <c r="N642" s="8" t="str">
        <f t="shared" si="251"/>
        <v/>
      </c>
      <c r="O642" s="2" t="str">
        <f t="shared" si="252"/>
        <v>-</v>
      </c>
      <c r="P642" s="2" t="str">
        <f t="shared" si="253"/>
        <v>-</v>
      </c>
      <c r="Q642" s="2" t="str">
        <f t="shared" si="254"/>
        <v>-</v>
      </c>
      <c r="R642" s="2" t="str">
        <f t="shared" si="255"/>
        <v>-</v>
      </c>
      <c r="AS642" t="s">
        <v>366</v>
      </c>
      <c r="AT642" t="s">
        <v>1837</v>
      </c>
      <c r="AW642" s="31">
        <v>17</v>
      </c>
      <c r="AX642" s="33">
        <v>21</v>
      </c>
      <c r="AY642" s="36">
        <f t="shared" si="256"/>
        <v>17021</v>
      </c>
      <c r="BA642" s="7" t="s">
        <v>31</v>
      </c>
    </row>
    <row r="643" spans="1:53" hidden="1" outlineLevel="1">
      <c r="A643" t="s">
        <v>1086</v>
      </c>
      <c r="B643" t="s">
        <v>1837</v>
      </c>
      <c r="C643" s="21">
        <v>16180</v>
      </c>
      <c r="D643" s="21"/>
      <c r="E643" s="21"/>
      <c r="F643" s="1">
        <v>11629</v>
      </c>
      <c r="H643" s="1">
        <v>5292</v>
      </c>
      <c r="I643" s="1">
        <v>5144</v>
      </c>
      <c r="J643" s="2" t="str">
        <f t="shared" si="247"/>
        <v/>
      </c>
      <c r="K643" s="2">
        <f t="shared" si="248"/>
        <v>0.44234241981253763</v>
      </c>
      <c r="L643" s="50" t="str">
        <f t="shared" si="249"/>
        <v/>
      </c>
      <c r="M643" s="9" t="str">
        <f t="shared" si="250"/>
        <v/>
      </c>
      <c r="N643" s="8" t="str">
        <f t="shared" si="251"/>
        <v/>
      </c>
      <c r="O643" s="2" t="str">
        <f t="shared" si="252"/>
        <v>-</v>
      </c>
      <c r="P643" s="2" t="str">
        <f t="shared" si="253"/>
        <v>-</v>
      </c>
      <c r="Q643" s="2" t="str">
        <f t="shared" si="254"/>
        <v>-</v>
      </c>
      <c r="R643" s="2" t="str">
        <f t="shared" si="255"/>
        <v>-</v>
      </c>
      <c r="AS643" t="s">
        <v>1086</v>
      </c>
      <c r="AT643" t="s">
        <v>1837</v>
      </c>
      <c r="AW643" s="31">
        <v>17</v>
      </c>
      <c r="AX643" s="33">
        <v>23</v>
      </c>
      <c r="AY643" s="36">
        <f t="shared" si="256"/>
        <v>17023</v>
      </c>
      <c r="BA643" s="7" t="s">
        <v>31</v>
      </c>
    </row>
    <row r="644" spans="1:53" hidden="1" outlineLevel="1">
      <c r="A644" t="s">
        <v>681</v>
      </c>
      <c r="B644" t="s">
        <v>1837</v>
      </c>
      <c r="C644" s="21">
        <v>13520</v>
      </c>
      <c r="D644" s="21"/>
      <c r="E644" s="21"/>
      <c r="F644" s="1">
        <v>8982</v>
      </c>
      <c r="H644" s="1">
        <v>4011</v>
      </c>
      <c r="I644" s="1">
        <v>3909</v>
      </c>
      <c r="J644" s="2" t="str">
        <f t="shared" si="247"/>
        <v/>
      </c>
      <c r="K644" s="2">
        <f t="shared" si="248"/>
        <v>0.43520374081496327</v>
      </c>
      <c r="L644" s="50" t="str">
        <f t="shared" si="249"/>
        <v/>
      </c>
      <c r="M644" s="9" t="str">
        <f t="shared" si="250"/>
        <v/>
      </c>
      <c r="N644" s="8" t="str">
        <f t="shared" si="251"/>
        <v/>
      </c>
      <c r="O644" s="2" t="str">
        <f t="shared" si="252"/>
        <v>-</v>
      </c>
      <c r="P644" s="2" t="str">
        <f t="shared" si="253"/>
        <v>-</v>
      </c>
      <c r="Q644" s="2" t="str">
        <f t="shared" si="254"/>
        <v>-</v>
      </c>
      <c r="R644" s="2" t="str">
        <f t="shared" si="255"/>
        <v>-</v>
      </c>
      <c r="AS644" t="s">
        <v>681</v>
      </c>
      <c r="AT644" t="s">
        <v>1837</v>
      </c>
      <c r="AW644" s="31">
        <v>17</v>
      </c>
      <c r="AX644" s="33">
        <v>25</v>
      </c>
      <c r="AY644" s="36">
        <f t="shared" si="256"/>
        <v>17025</v>
      </c>
      <c r="BA644" s="7" t="s">
        <v>31</v>
      </c>
    </row>
    <row r="645" spans="1:53" hidden="1" outlineLevel="1">
      <c r="A645" t="s">
        <v>1449</v>
      </c>
      <c r="B645" t="s">
        <v>1837</v>
      </c>
      <c r="C645" s="21">
        <v>37857</v>
      </c>
      <c r="D645" s="21"/>
      <c r="E645" s="21"/>
      <c r="F645" s="1">
        <v>24679</v>
      </c>
      <c r="H645" s="1">
        <v>12960</v>
      </c>
      <c r="I645" s="1">
        <v>12658</v>
      </c>
      <c r="J645" s="2" t="str">
        <f t="shared" si="247"/>
        <v/>
      </c>
      <c r="K645" s="2">
        <f t="shared" si="248"/>
        <v>0.51290570930750845</v>
      </c>
      <c r="L645" s="50" t="str">
        <f t="shared" si="249"/>
        <v/>
      </c>
      <c r="M645" s="9" t="str">
        <f t="shared" si="250"/>
        <v/>
      </c>
      <c r="N645" s="8" t="str">
        <f t="shared" si="251"/>
        <v/>
      </c>
      <c r="O645" s="2" t="str">
        <f t="shared" si="252"/>
        <v>-</v>
      </c>
      <c r="P645" s="2" t="str">
        <f t="shared" si="253"/>
        <v>-</v>
      </c>
      <c r="Q645" s="2" t="str">
        <f t="shared" si="254"/>
        <v>-</v>
      </c>
      <c r="R645" s="2" t="str">
        <f t="shared" si="255"/>
        <v>-</v>
      </c>
      <c r="AS645" t="s">
        <v>1449</v>
      </c>
      <c r="AT645" t="s">
        <v>1837</v>
      </c>
      <c r="AW645" s="31">
        <v>17</v>
      </c>
      <c r="AX645" s="33">
        <v>27</v>
      </c>
      <c r="AY645" s="36">
        <f t="shared" si="256"/>
        <v>17027</v>
      </c>
      <c r="BA645" s="7" t="s">
        <v>31</v>
      </c>
    </row>
    <row r="646" spans="1:53" hidden="1" outlineLevel="1">
      <c r="A646" t="s">
        <v>467</v>
      </c>
      <c r="B646" t="s">
        <v>1837</v>
      </c>
      <c r="C646" s="21">
        <v>53320</v>
      </c>
      <c r="D646" s="21"/>
      <c r="E646" s="21"/>
      <c r="F646" s="1">
        <v>30204</v>
      </c>
      <c r="H646" s="1">
        <v>15017</v>
      </c>
      <c r="I646" s="1">
        <v>14492</v>
      </c>
      <c r="J646" s="2" t="str">
        <f t="shared" si="247"/>
        <v/>
      </c>
      <c r="K646" s="2">
        <f t="shared" si="248"/>
        <v>0.47980399947026886</v>
      </c>
      <c r="L646" s="50" t="str">
        <f t="shared" si="249"/>
        <v/>
      </c>
      <c r="M646" s="9" t="str">
        <f t="shared" si="250"/>
        <v/>
      </c>
      <c r="N646" s="8" t="str">
        <f t="shared" si="251"/>
        <v/>
      </c>
      <c r="O646" s="2" t="str">
        <f t="shared" si="252"/>
        <v>-</v>
      </c>
      <c r="P646" s="2" t="str">
        <f t="shared" si="253"/>
        <v>-</v>
      </c>
      <c r="Q646" s="2" t="str">
        <f t="shared" si="254"/>
        <v>-</v>
      </c>
      <c r="R646" s="2" t="str">
        <f t="shared" si="255"/>
        <v>-</v>
      </c>
      <c r="AS646" t="s">
        <v>467</v>
      </c>
      <c r="AT646" t="s">
        <v>1837</v>
      </c>
      <c r="AW646" s="31">
        <v>17</v>
      </c>
      <c r="AX646" s="33">
        <v>29</v>
      </c>
      <c r="AY646" s="36">
        <f t="shared" si="256"/>
        <v>17029</v>
      </c>
      <c r="BA646" s="7" t="s">
        <v>31</v>
      </c>
    </row>
    <row r="647" spans="1:53" hidden="1" outlineLevel="1">
      <c r="A647" t="s">
        <v>1747</v>
      </c>
      <c r="B647" t="s">
        <v>1837</v>
      </c>
      <c r="C647" s="21">
        <v>5246456</v>
      </c>
      <c r="D647" s="21"/>
      <c r="E647" s="21"/>
      <c r="F647" s="1">
        <v>2767432</v>
      </c>
      <c r="H647" s="1">
        <v>1364436</v>
      </c>
      <c r="I647" s="1">
        <v>1308835</v>
      </c>
      <c r="J647" s="2" t="str">
        <f t="shared" si="247"/>
        <v/>
      </c>
      <c r="K647" s="2">
        <f t="shared" si="248"/>
        <v>0.47294206325575477</v>
      </c>
      <c r="L647" s="50" t="str">
        <f t="shared" si="249"/>
        <v/>
      </c>
      <c r="M647" s="9" t="str">
        <f t="shared" si="250"/>
        <v/>
      </c>
      <c r="N647" s="8" t="str">
        <f t="shared" si="251"/>
        <v/>
      </c>
      <c r="O647" s="2" t="str">
        <f t="shared" si="252"/>
        <v>-</v>
      </c>
      <c r="P647" s="2" t="str">
        <f t="shared" si="253"/>
        <v>-</v>
      </c>
      <c r="Q647" s="2" t="str">
        <f t="shared" si="254"/>
        <v>-</v>
      </c>
      <c r="R647" s="2" t="str">
        <f t="shared" si="255"/>
        <v>-</v>
      </c>
      <c r="AS647" t="s">
        <v>1747</v>
      </c>
      <c r="AT647" t="s">
        <v>1837</v>
      </c>
      <c r="AW647" s="31">
        <v>17</v>
      </c>
      <c r="AX647" s="33">
        <v>31</v>
      </c>
      <c r="AY647" s="36">
        <f t="shared" si="256"/>
        <v>17031</v>
      </c>
      <c r="BA647" s="7" t="s">
        <v>31</v>
      </c>
    </row>
    <row r="648" spans="1:53" hidden="1" outlineLevel="1">
      <c r="A648" t="s">
        <v>516</v>
      </c>
      <c r="B648" t="s">
        <v>1837</v>
      </c>
      <c r="C648" s="21">
        <v>19393</v>
      </c>
      <c r="D648" s="21"/>
      <c r="E648" s="21"/>
      <c r="F648" s="1">
        <v>14569</v>
      </c>
      <c r="H648" s="1">
        <v>6471</v>
      </c>
      <c r="I648" s="1">
        <v>6251</v>
      </c>
      <c r="J648" s="2" t="str">
        <f t="shared" si="247"/>
        <v/>
      </c>
      <c r="K648" s="2">
        <f t="shared" si="248"/>
        <v>0.4290617063628252</v>
      </c>
      <c r="L648" s="50" t="str">
        <f t="shared" si="249"/>
        <v/>
      </c>
      <c r="M648" s="9" t="str">
        <f t="shared" si="250"/>
        <v/>
      </c>
      <c r="N648" s="8" t="str">
        <f t="shared" si="251"/>
        <v/>
      </c>
      <c r="O648" s="2" t="str">
        <f t="shared" si="252"/>
        <v>-</v>
      </c>
      <c r="P648" s="2" t="str">
        <f t="shared" si="253"/>
        <v>-</v>
      </c>
      <c r="Q648" s="2" t="str">
        <f t="shared" si="254"/>
        <v>-</v>
      </c>
      <c r="R648" s="2" t="str">
        <f t="shared" si="255"/>
        <v>-</v>
      </c>
      <c r="AS648" t="s">
        <v>516</v>
      </c>
      <c r="AT648" t="s">
        <v>1837</v>
      </c>
      <c r="AW648" s="31">
        <v>17</v>
      </c>
      <c r="AX648" s="33">
        <v>33</v>
      </c>
      <c r="AY648" s="36">
        <f t="shared" si="256"/>
        <v>17033</v>
      </c>
      <c r="BA648" s="7" t="s">
        <v>31</v>
      </c>
    </row>
    <row r="649" spans="1:53" hidden="1" outlineLevel="1">
      <c r="A649" t="s">
        <v>326</v>
      </c>
      <c r="B649" t="s">
        <v>1837</v>
      </c>
      <c r="C649" s="21">
        <v>10833</v>
      </c>
      <c r="D649" s="21"/>
      <c r="E649" s="21"/>
      <c r="F649" s="1">
        <v>7508</v>
      </c>
      <c r="H649" s="1">
        <v>4004</v>
      </c>
      <c r="I649" s="1">
        <v>3867</v>
      </c>
      <c r="J649" s="2" t="str">
        <f t="shared" si="247"/>
        <v/>
      </c>
      <c r="K649" s="2">
        <f t="shared" si="248"/>
        <v>0.51505061267980823</v>
      </c>
      <c r="L649" s="50" t="str">
        <f t="shared" si="249"/>
        <v/>
      </c>
      <c r="M649" s="9" t="str">
        <f t="shared" si="250"/>
        <v/>
      </c>
      <c r="N649" s="8" t="str">
        <f t="shared" si="251"/>
        <v/>
      </c>
      <c r="O649" s="2" t="str">
        <f t="shared" si="252"/>
        <v>-</v>
      </c>
      <c r="P649" s="2" t="str">
        <f t="shared" si="253"/>
        <v>-</v>
      </c>
      <c r="Q649" s="2" t="str">
        <f t="shared" si="254"/>
        <v>-</v>
      </c>
      <c r="R649" s="2" t="str">
        <f t="shared" si="255"/>
        <v>-</v>
      </c>
      <c r="AS649" t="s">
        <v>326</v>
      </c>
      <c r="AT649" t="s">
        <v>1837</v>
      </c>
      <c r="AW649" s="31">
        <v>17</v>
      </c>
      <c r="AX649" s="33">
        <v>35</v>
      </c>
      <c r="AY649" s="36">
        <f t="shared" si="256"/>
        <v>17035</v>
      </c>
      <c r="BA649" s="7" t="s">
        <v>31</v>
      </c>
    </row>
    <row r="650" spans="1:53" hidden="1" outlineLevel="1">
      <c r="A650" t="s">
        <v>1976</v>
      </c>
      <c r="B650" t="s">
        <v>1837</v>
      </c>
      <c r="C650" s="21">
        <v>105462</v>
      </c>
      <c r="D650" s="21"/>
      <c r="E650" s="21"/>
      <c r="F650" s="1">
        <v>58482</v>
      </c>
      <c r="H650" s="1">
        <v>28438</v>
      </c>
      <c r="I650" s="1">
        <v>27559</v>
      </c>
      <c r="J650" s="2" t="str">
        <f t="shared" si="247"/>
        <v/>
      </c>
      <c r="K650" s="2">
        <f t="shared" si="248"/>
        <v>0.47123901371362126</v>
      </c>
      <c r="L650" s="50" t="str">
        <f t="shared" si="249"/>
        <v/>
      </c>
      <c r="M650" s="9" t="str">
        <f t="shared" si="250"/>
        <v/>
      </c>
      <c r="N650" s="8" t="str">
        <f t="shared" si="251"/>
        <v/>
      </c>
      <c r="O650" s="2" t="str">
        <f t="shared" si="252"/>
        <v>-</v>
      </c>
      <c r="P650" s="2" t="str">
        <f t="shared" si="253"/>
        <v>-</v>
      </c>
      <c r="Q650" s="2" t="str">
        <f t="shared" si="254"/>
        <v>-</v>
      </c>
      <c r="R650" s="2" t="str">
        <f t="shared" si="255"/>
        <v>-</v>
      </c>
      <c r="AS650" t="s">
        <v>1976</v>
      </c>
      <c r="AT650" t="s">
        <v>1837</v>
      </c>
      <c r="AW650" s="31">
        <v>17</v>
      </c>
      <c r="AX650" s="33">
        <v>37</v>
      </c>
      <c r="AY650" s="36">
        <f t="shared" si="256"/>
        <v>17037</v>
      </c>
      <c r="BA650" s="7" t="s">
        <v>31</v>
      </c>
    </row>
    <row r="651" spans="1:53" hidden="1" outlineLevel="1">
      <c r="A651" t="s">
        <v>2979</v>
      </c>
      <c r="B651" t="s">
        <v>1837</v>
      </c>
      <c r="C651" s="21">
        <v>16284</v>
      </c>
      <c r="D651" s="21"/>
      <c r="E651" s="21"/>
      <c r="F651" s="1">
        <v>12151</v>
      </c>
      <c r="H651" s="1">
        <v>5570</v>
      </c>
      <c r="I651" s="1">
        <v>5433</v>
      </c>
      <c r="J651" s="2" t="str">
        <f t="shared" si="247"/>
        <v/>
      </c>
      <c r="K651" s="2">
        <f t="shared" si="248"/>
        <v>0.44712369352316683</v>
      </c>
      <c r="L651" s="50" t="str">
        <f t="shared" si="249"/>
        <v/>
      </c>
      <c r="M651" s="9" t="str">
        <f t="shared" si="250"/>
        <v/>
      </c>
      <c r="N651" s="8" t="str">
        <f t="shared" si="251"/>
        <v/>
      </c>
      <c r="O651" s="2" t="str">
        <f t="shared" si="252"/>
        <v>-</v>
      </c>
      <c r="P651" s="2" t="str">
        <f t="shared" si="253"/>
        <v>-</v>
      </c>
      <c r="Q651" s="2" t="str">
        <f t="shared" si="254"/>
        <v>-</v>
      </c>
      <c r="R651" s="2" t="str">
        <f t="shared" si="255"/>
        <v>-</v>
      </c>
      <c r="AS651" t="s">
        <v>2979</v>
      </c>
      <c r="AT651" t="s">
        <v>1837</v>
      </c>
      <c r="AW651" s="31">
        <v>17</v>
      </c>
      <c r="AX651" s="33">
        <v>39</v>
      </c>
      <c r="AY651" s="36">
        <f t="shared" si="256"/>
        <v>17039</v>
      </c>
      <c r="BA651" s="7" t="s">
        <v>31</v>
      </c>
    </row>
    <row r="652" spans="1:53" hidden="1" outlineLevel="1">
      <c r="A652" t="s">
        <v>2674</v>
      </c>
      <c r="B652" t="s">
        <v>1837</v>
      </c>
      <c r="C652" s="21">
        <v>19889</v>
      </c>
      <c r="D652" s="21"/>
      <c r="E652" s="21"/>
      <c r="F652" s="1">
        <v>11693</v>
      </c>
      <c r="H652" s="1">
        <v>6108</v>
      </c>
      <c r="I652" s="1">
        <v>5888</v>
      </c>
      <c r="J652" s="2" t="str">
        <f t="shared" si="247"/>
        <v/>
      </c>
      <c r="K652" s="2">
        <f t="shared" si="248"/>
        <v>0.50354913195929185</v>
      </c>
      <c r="L652" s="50" t="str">
        <f t="shared" si="249"/>
        <v/>
      </c>
      <c r="M652" s="9" t="str">
        <f t="shared" si="250"/>
        <v/>
      </c>
      <c r="N652" s="8" t="str">
        <f t="shared" si="251"/>
        <v/>
      </c>
      <c r="O652" s="2" t="str">
        <f t="shared" si="252"/>
        <v>-</v>
      </c>
      <c r="P652" s="2" t="str">
        <f t="shared" si="253"/>
        <v>-</v>
      </c>
      <c r="Q652" s="2" t="str">
        <f t="shared" si="254"/>
        <v>-</v>
      </c>
      <c r="R652" s="2" t="str">
        <f t="shared" si="255"/>
        <v>-</v>
      </c>
      <c r="AS652" t="s">
        <v>2674</v>
      </c>
      <c r="AT652" t="s">
        <v>1837</v>
      </c>
      <c r="AW652" s="31">
        <v>17</v>
      </c>
      <c r="AX652" s="33">
        <v>41</v>
      </c>
      <c r="AY652" s="36">
        <f t="shared" si="256"/>
        <v>17041</v>
      </c>
      <c r="BA652" s="7" t="s">
        <v>31</v>
      </c>
    </row>
    <row r="653" spans="1:53" hidden="1" outlineLevel="1">
      <c r="A653" t="s">
        <v>2031</v>
      </c>
      <c r="B653" t="s">
        <v>1837</v>
      </c>
      <c r="C653" s="21">
        <v>932708</v>
      </c>
      <c r="D653" s="21"/>
      <c r="E653" s="21"/>
      <c r="F653" s="1">
        <v>587216</v>
      </c>
      <c r="H653" s="1">
        <v>288692</v>
      </c>
      <c r="I653" s="1">
        <v>282903</v>
      </c>
      <c r="J653" s="2" t="str">
        <f t="shared" si="247"/>
        <v/>
      </c>
      <c r="K653" s="2">
        <f t="shared" si="248"/>
        <v>0.48176991090161031</v>
      </c>
      <c r="L653" s="50" t="str">
        <f t="shared" si="249"/>
        <v/>
      </c>
      <c r="M653" s="9" t="str">
        <f t="shared" si="250"/>
        <v/>
      </c>
      <c r="N653" s="8" t="str">
        <f t="shared" si="251"/>
        <v/>
      </c>
      <c r="O653" s="2" t="str">
        <f t="shared" si="252"/>
        <v>-</v>
      </c>
      <c r="P653" s="2" t="str">
        <f t="shared" si="253"/>
        <v>-</v>
      </c>
      <c r="Q653" s="2" t="str">
        <f t="shared" si="254"/>
        <v>-</v>
      </c>
      <c r="R653" s="2" t="str">
        <f t="shared" si="255"/>
        <v>-</v>
      </c>
      <c r="AS653" t="s">
        <v>2031</v>
      </c>
      <c r="AT653" t="s">
        <v>1837</v>
      </c>
      <c r="AW653" s="31">
        <v>17</v>
      </c>
      <c r="AX653" s="33">
        <v>43</v>
      </c>
      <c r="AY653" s="36">
        <f t="shared" si="256"/>
        <v>17043</v>
      </c>
      <c r="BA653" s="7" t="s">
        <v>31</v>
      </c>
    </row>
    <row r="654" spans="1:53" hidden="1" outlineLevel="1">
      <c r="A654" t="s">
        <v>468</v>
      </c>
      <c r="B654" t="s">
        <v>1837</v>
      </c>
      <c r="C654" s="21">
        <v>17841</v>
      </c>
      <c r="D654" s="21"/>
      <c r="E654" s="21"/>
      <c r="F654" s="1">
        <v>12507</v>
      </c>
      <c r="H654" s="1">
        <v>6511</v>
      </c>
      <c r="I654" s="1">
        <v>6001</v>
      </c>
      <c r="J654" s="2" t="str">
        <f t="shared" si="247"/>
        <v/>
      </c>
      <c r="K654" s="2">
        <f t="shared" si="248"/>
        <v>0.47981130566882546</v>
      </c>
      <c r="L654" s="50" t="str">
        <f t="shared" si="249"/>
        <v/>
      </c>
      <c r="M654" s="9" t="str">
        <f t="shared" si="250"/>
        <v/>
      </c>
      <c r="N654" s="8" t="str">
        <f t="shared" si="251"/>
        <v/>
      </c>
      <c r="O654" s="2" t="str">
        <f t="shared" si="252"/>
        <v>-</v>
      </c>
      <c r="P654" s="2" t="str">
        <f t="shared" si="253"/>
        <v>-</v>
      </c>
      <c r="Q654" s="2" t="str">
        <f t="shared" si="254"/>
        <v>-</v>
      </c>
      <c r="R654" s="2" t="str">
        <f t="shared" si="255"/>
        <v>-</v>
      </c>
      <c r="AS654" t="s">
        <v>468</v>
      </c>
      <c r="AT654" t="s">
        <v>1837</v>
      </c>
      <c r="AW654" s="31">
        <v>17</v>
      </c>
      <c r="AX654" s="33">
        <v>45</v>
      </c>
      <c r="AY654" s="36">
        <f t="shared" si="256"/>
        <v>17045</v>
      </c>
      <c r="BA654" s="7" t="s">
        <v>31</v>
      </c>
    </row>
    <row r="655" spans="1:53" hidden="1" outlineLevel="1">
      <c r="A655" t="s">
        <v>617</v>
      </c>
      <c r="B655" t="s">
        <v>1837</v>
      </c>
      <c r="C655" s="21">
        <v>6617</v>
      </c>
      <c r="D655" s="21"/>
      <c r="E655" s="21"/>
      <c r="F655" s="1">
        <v>4440</v>
      </c>
      <c r="H655" s="1">
        <v>2379</v>
      </c>
      <c r="I655" s="1">
        <v>2279</v>
      </c>
      <c r="J655" s="2" t="str">
        <f t="shared" si="247"/>
        <v/>
      </c>
      <c r="K655" s="2">
        <f t="shared" si="248"/>
        <v>0.51328828828828832</v>
      </c>
      <c r="L655" s="50" t="str">
        <f t="shared" si="249"/>
        <v/>
      </c>
      <c r="M655" s="9" t="str">
        <f t="shared" si="250"/>
        <v/>
      </c>
      <c r="N655" s="8" t="str">
        <f t="shared" si="251"/>
        <v/>
      </c>
      <c r="O655" s="2" t="str">
        <f t="shared" si="252"/>
        <v>-</v>
      </c>
      <c r="P655" s="2" t="str">
        <f t="shared" si="253"/>
        <v>-</v>
      </c>
      <c r="Q655" s="2" t="str">
        <f t="shared" si="254"/>
        <v>-</v>
      </c>
      <c r="R655" s="2" t="str">
        <f t="shared" si="255"/>
        <v>-</v>
      </c>
      <c r="AS655" t="s">
        <v>617</v>
      </c>
      <c r="AT655" t="s">
        <v>1837</v>
      </c>
      <c r="AW655" s="31">
        <v>17</v>
      </c>
      <c r="AX655" s="33">
        <v>47</v>
      </c>
      <c r="AY655" s="36">
        <f t="shared" si="256"/>
        <v>17047</v>
      </c>
      <c r="BA655" s="7" t="s">
        <v>31</v>
      </c>
    </row>
    <row r="656" spans="1:53" hidden="1" outlineLevel="1">
      <c r="A656" t="s">
        <v>717</v>
      </c>
      <c r="B656" t="s">
        <v>1837</v>
      </c>
      <c r="C656" s="21">
        <v>34320</v>
      </c>
      <c r="D656" s="21"/>
      <c r="E656" s="21"/>
      <c r="F656" s="1">
        <v>22414</v>
      </c>
      <c r="H656" s="1">
        <v>12380</v>
      </c>
      <c r="I656" s="1">
        <v>12099</v>
      </c>
      <c r="J656" s="2" t="str">
        <f t="shared" si="247"/>
        <v/>
      </c>
      <c r="K656" s="2">
        <f t="shared" si="248"/>
        <v>0.53979655572410101</v>
      </c>
      <c r="L656" s="50" t="str">
        <f t="shared" si="249"/>
        <v/>
      </c>
      <c r="M656" s="9" t="str">
        <f t="shared" si="250"/>
        <v/>
      </c>
      <c r="N656" s="8" t="str">
        <f t="shared" si="251"/>
        <v/>
      </c>
      <c r="O656" s="2" t="str">
        <f t="shared" si="252"/>
        <v>-</v>
      </c>
      <c r="P656" s="2" t="str">
        <f t="shared" si="253"/>
        <v>-</v>
      </c>
      <c r="Q656" s="2" t="str">
        <f t="shared" si="254"/>
        <v>-</v>
      </c>
      <c r="R656" s="2" t="str">
        <f t="shared" si="255"/>
        <v>-</v>
      </c>
      <c r="AS656" t="s">
        <v>717</v>
      </c>
      <c r="AT656" t="s">
        <v>1837</v>
      </c>
      <c r="AW656" s="31">
        <v>17</v>
      </c>
      <c r="AX656" s="33">
        <v>49</v>
      </c>
      <c r="AY656" s="36">
        <f t="shared" si="256"/>
        <v>17049</v>
      </c>
      <c r="BA656" s="7" t="s">
        <v>31</v>
      </c>
    </row>
    <row r="657" spans="1:53" hidden="1" outlineLevel="1">
      <c r="A657" t="s">
        <v>2162</v>
      </c>
      <c r="B657" t="s">
        <v>1837</v>
      </c>
      <c r="C657" s="21">
        <v>21870</v>
      </c>
      <c r="D657" s="21"/>
      <c r="E657" s="21"/>
      <c r="F657" s="1">
        <v>15022</v>
      </c>
      <c r="H657" s="1">
        <v>6671</v>
      </c>
      <c r="I657" s="1">
        <v>6506</v>
      </c>
      <c r="J657" s="2" t="str">
        <f t="shared" si="247"/>
        <v/>
      </c>
      <c r="K657" s="2">
        <f t="shared" si="248"/>
        <v>0.43309812275329518</v>
      </c>
      <c r="L657" s="50" t="str">
        <f t="shared" si="249"/>
        <v/>
      </c>
      <c r="M657" s="9" t="str">
        <f t="shared" si="250"/>
        <v/>
      </c>
      <c r="N657" s="8" t="str">
        <f t="shared" si="251"/>
        <v/>
      </c>
      <c r="O657" s="2" t="str">
        <f t="shared" si="252"/>
        <v>-</v>
      </c>
      <c r="P657" s="2" t="str">
        <f t="shared" si="253"/>
        <v>-</v>
      </c>
      <c r="Q657" s="2" t="str">
        <f t="shared" si="254"/>
        <v>-</v>
      </c>
      <c r="R657" s="2" t="str">
        <f t="shared" si="255"/>
        <v>-</v>
      </c>
      <c r="AS657" t="s">
        <v>2162</v>
      </c>
      <c r="AT657" t="s">
        <v>1837</v>
      </c>
      <c r="AW657" s="31">
        <v>17</v>
      </c>
      <c r="AX657" s="33">
        <v>51</v>
      </c>
      <c r="AY657" s="36">
        <f t="shared" si="256"/>
        <v>17051</v>
      </c>
      <c r="BA657" s="7" t="s">
        <v>31</v>
      </c>
    </row>
    <row r="658" spans="1:53" hidden="1" outlineLevel="1">
      <c r="A658" t="s">
        <v>1510</v>
      </c>
      <c r="B658" t="s">
        <v>1837</v>
      </c>
      <c r="C658" s="21">
        <v>13688</v>
      </c>
      <c r="D658" s="21"/>
      <c r="E658" s="21"/>
      <c r="F658" s="1">
        <v>8695</v>
      </c>
      <c r="H658" s="1">
        <v>4548</v>
      </c>
      <c r="I658" s="1">
        <v>4369</v>
      </c>
      <c r="J658" s="2" t="str">
        <f t="shared" si="247"/>
        <v/>
      </c>
      <c r="K658" s="2">
        <f t="shared" si="248"/>
        <v>0.50247268545140888</v>
      </c>
      <c r="L658" s="50" t="str">
        <f t="shared" si="249"/>
        <v/>
      </c>
      <c r="M658" s="9" t="str">
        <f t="shared" si="250"/>
        <v/>
      </c>
      <c r="N658" s="8" t="str">
        <f t="shared" si="251"/>
        <v/>
      </c>
      <c r="O658" s="2" t="str">
        <f t="shared" si="252"/>
        <v>-</v>
      </c>
      <c r="P658" s="2" t="str">
        <f t="shared" si="253"/>
        <v>-</v>
      </c>
      <c r="Q658" s="2" t="str">
        <f t="shared" si="254"/>
        <v>-</v>
      </c>
      <c r="R658" s="2" t="str">
        <f t="shared" si="255"/>
        <v>-</v>
      </c>
      <c r="AS658" t="s">
        <v>1510</v>
      </c>
      <c r="AT658" t="s">
        <v>1837</v>
      </c>
      <c r="AW658" s="31">
        <v>17</v>
      </c>
      <c r="AX658" s="33">
        <v>53</v>
      </c>
      <c r="AY658" s="36">
        <f t="shared" si="256"/>
        <v>17053</v>
      </c>
      <c r="BA658" s="7" t="s">
        <v>31</v>
      </c>
    </row>
    <row r="659" spans="1:53" hidden="1" outlineLevel="1">
      <c r="A659" t="s">
        <v>2024</v>
      </c>
      <c r="B659" t="s">
        <v>1837</v>
      </c>
      <c r="C659" s="21">
        <v>39411</v>
      </c>
      <c r="D659" s="21"/>
      <c r="E659" s="21"/>
      <c r="F659" s="1">
        <v>28985</v>
      </c>
      <c r="H659" s="1">
        <v>13082</v>
      </c>
      <c r="I659" s="1">
        <v>12817</v>
      </c>
      <c r="J659" s="2" t="str">
        <f t="shared" si="247"/>
        <v/>
      </c>
      <c r="K659" s="2">
        <f t="shared" si="248"/>
        <v>0.44219423839917199</v>
      </c>
      <c r="L659" s="50" t="str">
        <f t="shared" si="249"/>
        <v/>
      </c>
      <c r="M659" s="9" t="str">
        <f t="shared" si="250"/>
        <v/>
      </c>
      <c r="N659" s="8" t="str">
        <f t="shared" si="251"/>
        <v/>
      </c>
      <c r="O659" s="2" t="str">
        <f t="shared" si="252"/>
        <v>-</v>
      </c>
      <c r="P659" s="2" t="str">
        <f t="shared" si="253"/>
        <v>-</v>
      </c>
      <c r="Q659" s="2" t="str">
        <f t="shared" si="254"/>
        <v>-</v>
      </c>
      <c r="R659" s="2" t="str">
        <f t="shared" si="255"/>
        <v>-</v>
      </c>
      <c r="AS659" t="s">
        <v>2024</v>
      </c>
      <c r="AT659" t="s">
        <v>1837</v>
      </c>
      <c r="AW659" s="31">
        <v>17</v>
      </c>
      <c r="AX659" s="33">
        <v>55</v>
      </c>
      <c r="AY659" s="36">
        <f t="shared" si="256"/>
        <v>17055</v>
      </c>
      <c r="BA659" s="7" t="s">
        <v>31</v>
      </c>
    </row>
    <row r="660" spans="1:53" hidden="1" outlineLevel="1">
      <c r="A660" t="s">
        <v>373</v>
      </c>
      <c r="B660" t="s">
        <v>1837</v>
      </c>
      <c r="C660" s="21">
        <v>36007</v>
      </c>
      <c r="D660" s="21"/>
      <c r="E660" s="21"/>
      <c r="F660" s="1">
        <v>25594</v>
      </c>
      <c r="H660" s="1">
        <v>11242</v>
      </c>
      <c r="I660" s="1">
        <v>11045</v>
      </c>
      <c r="J660" s="2" t="str">
        <f t="shared" si="247"/>
        <v/>
      </c>
      <c r="K660" s="2">
        <f t="shared" si="248"/>
        <v>0.43154645620067206</v>
      </c>
      <c r="L660" s="50" t="str">
        <f t="shared" si="249"/>
        <v/>
      </c>
      <c r="M660" s="9" t="str">
        <f t="shared" si="250"/>
        <v/>
      </c>
      <c r="N660" s="8" t="str">
        <f t="shared" si="251"/>
        <v/>
      </c>
      <c r="O660" s="2" t="str">
        <f t="shared" si="252"/>
        <v>-</v>
      </c>
      <c r="P660" s="2" t="str">
        <f t="shared" si="253"/>
        <v>-</v>
      </c>
      <c r="Q660" s="2" t="str">
        <f t="shared" si="254"/>
        <v>-</v>
      </c>
      <c r="R660" s="2" t="str">
        <f t="shared" si="255"/>
        <v>-</v>
      </c>
      <c r="AS660" t="s">
        <v>373</v>
      </c>
      <c r="AT660" t="s">
        <v>1837</v>
      </c>
      <c r="AW660" s="31">
        <v>17</v>
      </c>
      <c r="AX660" s="33">
        <v>57</v>
      </c>
      <c r="AY660" s="36">
        <f t="shared" si="256"/>
        <v>17057</v>
      </c>
      <c r="BA660" s="7" t="s">
        <v>31</v>
      </c>
    </row>
    <row r="661" spans="1:53" hidden="1" outlineLevel="1">
      <c r="A661" t="s">
        <v>2596</v>
      </c>
      <c r="B661" t="s">
        <v>1837</v>
      </c>
      <c r="C661" s="21">
        <v>5291</v>
      </c>
      <c r="D661" s="21"/>
      <c r="E661" s="21"/>
      <c r="F661" s="1">
        <v>3791</v>
      </c>
      <c r="H661" s="1">
        <v>1939</v>
      </c>
      <c r="I661" s="1">
        <v>1799</v>
      </c>
      <c r="J661" s="2" t="str">
        <f t="shared" si="247"/>
        <v/>
      </c>
      <c r="K661" s="2">
        <f t="shared" si="248"/>
        <v>0.4745449749406489</v>
      </c>
      <c r="L661" s="50" t="str">
        <f t="shared" si="249"/>
        <v/>
      </c>
      <c r="M661" s="9" t="str">
        <f t="shared" si="250"/>
        <v/>
      </c>
      <c r="N661" s="8" t="str">
        <f t="shared" si="251"/>
        <v/>
      </c>
      <c r="O661" s="2" t="str">
        <f t="shared" si="252"/>
        <v>-</v>
      </c>
      <c r="P661" s="2" t="str">
        <f t="shared" si="253"/>
        <v>-</v>
      </c>
      <c r="Q661" s="2" t="str">
        <f t="shared" si="254"/>
        <v>-</v>
      </c>
      <c r="R661" s="2" t="str">
        <f t="shared" si="255"/>
        <v>-</v>
      </c>
      <c r="AS661" t="s">
        <v>2596</v>
      </c>
      <c r="AT661" t="s">
        <v>1837</v>
      </c>
      <c r="AW661" s="31">
        <v>17</v>
      </c>
      <c r="AX661" s="33">
        <v>59</v>
      </c>
      <c r="AY661" s="36">
        <f t="shared" si="256"/>
        <v>17059</v>
      </c>
      <c r="BA661" s="7" t="s">
        <v>31</v>
      </c>
    </row>
    <row r="662" spans="1:53" hidden="1" outlineLevel="1">
      <c r="A662" t="s">
        <v>174</v>
      </c>
      <c r="B662" t="s">
        <v>1837</v>
      </c>
      <c r="C662" s="21">
        <v>13434</v>
      </c>
      <c r="D662" s="21"/>
      <c r="E662" s="21"/>
      <c r="F662" s="1">
        <v>8732</v>
      </c>
      <c r="H662" s="1">
        <v>4497</v>
      </c>
      <c r="I662" s="1">
        <v>4278</v>
      </c>
      <c r="J662" s="2" t="str">
        <f t="shared" si="247"/>
        <v/>
      </c>
      <c r="K662" s="2">
        <f t="shared" si="248"/>
        <v>0.48992212551534586</v>
      </c>
      <c r="L662" s="50" t="str">
        <f t="shared" si="249"/>
        <v/>
      </c>
      <c r="M662" s="9" t="str">
        <f t="shared" si="250"/>
        <v/>
      </c>
      <c r="N662" s="8" t="str">
        <f t="shared" si="251"/>
        <v/>
      </c>
      <c r="O662" s="2" t="str">
        <f t="shared" si="252"/>
        <v>-</v>
      </c>
      <c r="P662" s="2" t="str">
        <f t="shared" si="253"/>
        <v>-</v>
      </c>
      <c r="Q662" s="2" t="str">
        <f t="shared" si="254"/>
        <v>-</v>
      </c>
      <c r="R662" s="2" t="str">
        <f t="shared" si="255"/>
        <v>-</v>
      </c>
      <c r="AS662" t="s">
        <v>174</v>
      </c>
      <c r="AT662" t="s">
        <v>1837</v>
      </c>
      <c r="AW662" s="31">
        <v>17</v>
      </c>
      <c r="AX662" s="33">
        <v>61</v>
      </c>
      <c r="AY662" s="36">
        <f t="shared" si="256"/>
        <v>17061</v>
      </c>
      <c r="BA662" s="7" t="s">
        <v>31</v>
      </c>
    </row>
    <row r="663" spans="1:53" hidden="1" outlineLevel="1">
      <c r="A663" t="s">
        <v>2887</v>
      </c>
      <c r="B663" t="s">
        <v>1837</v>
      </c>
      <c r="C663" s="21">
        <v>50425</v>
      </c>
      <c r="D663" s="21"/>
      <c r="E663" s="21"/>
      <c r="F663" s="1">
        <v>30095</v>
      </c>
      <c r="H663" s="1">
        <v>16780</v>
      </c>
      <c r="I663" s="1">
        <v>16320</v>
      </c>
      <c r="J663" s="2" t="str">
        <f t="shared" si="247"/>
        <v/>
      </c>
      <c r="K663" s="2">
        <f t="shared" si="248"/>
        <v>0.5422827712244559</v>
      </c>
      <c r="L663" s="50" t="str">
        <f t="shared" si="249"/>
        <v/>
      </c>
      <c r="M663" s="9" t="str">
        <f t="shared" si="250"/>
        <v/>
      </c>
      <c r="N663" s="8" t="str">
        <f t="shared" si="251"/>
        <v/>
      </c>
      <c r="O663" s="2" t="str">
        <f t="shared" si="252"/>
        <v>-</v>
      </c>
      <c r="P663" s="2" t="str">
        <f t="shared" si="253"/>
        <v>-</v>
      </c>
      <c r="Q663" s="2" t="str">
        <f t="shared" si="254"/>
        <v>-</v>
      </c>
      <c r="R663" s="2" t="str">
        <f t="shared" si="255"/>
        <v>-</v>
      </c>
      <c r="AS663" t="s">
        <v>2887</v>
      </c>
      <c r="AT663" t="s">
        <v>1837</v>
      </c>
      <c r="AW663" s="31">
        <v>17</v>
      </c>
      <c r="AX663" s="33">
        <v>63</v>
      </c>
      <c r="AY663" s="36">
        <f t="shared" si="256"/>
        <v>17063</v>
      </c>
      <c r="BA663" s="7" t="s">
        <v>31</v>
      </c>
    </row>
    <row r="664" spans="1:53" hidden="1" outlineLevel="1">
      <c r="A664" t="s">
        <v>1546</v>
      </c>
      <c r="B664" t="s">
        <v>1837</v>
      </c>
      <c r="C664" s="21">
        <v>8296</v>
      </c>
      <c r="D664" s="21"/>
      <c r="E664" s="21"/>
      <c r="F664" s="1">
        <v>5681</v>
      </c>
      <c r="H664" s="1">
        <v>3346</v>
      </c>
      <c r="I664" s="1">
        <v>3115</v>
      </c>
      <c r="J664" s="2" t="str">
        <f t="shared" ref="J664:J695" si="257">IF(D664&gt;0,I664/D664,"")</f>
        <v/>
      </c>
      <c r="K664" s="2">
        <f t="shared" ref="K664:K695" si="258">IF(F664&gt;0,I664/F664,"")</f>
        <v>0.5483189579299419</v>
      </c>
      <c r="L664" s="50" t="str">
        <f t="shared" ref="L664:L695" si="259">IF(S664&gt;0,RANK(S664,$S664:$AP664),"")</f>
        <v/>
      </c>
      <c r="M664" s="9" t="str">
        <f t="shared" ref="M664:M695" si="260">IF(T664&gt;0,RANK(T664,$S664:$AP664),"")</f>
        <v/>
      </c>
      <c r="N664" s="8" t="str">
        <f t="shared" ref="N664:N695" si="261">IF(U664&gt;0,RANK(U664,$S664:$AP664),"")</f>
        <v/>
      </c>
      <c r="O664" s="2" t="str">
        <f t="shared" ref="O664:O695" si="262">IF(SUM($S664:$AO664)=0,"-",S664/SUM($S664:$AO664))</f>
        <v>-</v>
      </c>
      <c r="P664" s="2" t="str">
        <f t="shared" ref="P664:P695" si="263">IF(SUM($S664:$AO664)=0,"-",T664/SUM($S664:$AO664))</f>
        <v>-</v>
      </c>
      <c r="Q664" s="2" t="str">
        <f t="shared" ref="Q664:Q695" si="264">IF(SUM($S664:$AO664)=0,"-",U664/SUM($S664:$AO664))</f>
        <v>-</v>
      </c>
      <c r="R664" s="2" t="str">
        <f t="shared" ref="R664:R695" si="265">IF(SUM($S664:$AO664)=0,"-",(1-O664-P664-Q664))</f>
        <v>-</v>
      </c>
      <c r="AS664" t="s">
        <v>1546</v>
      </c>
      <c r="AT664" t="s">
        <v>1837</v>
      </c>
      <c r="AW664" s="31">
        <v>17</v>
      </c>
      <c r="AX664" s="33">
        <v>65</v>
      </c>
      <c r="AY664" s="36">
        <f t="shared" ref="AY664:AY695" si="266">1000*AW664+AX664</f>
        <v>17065</v>
      </c>
      <c r="BA664" s="7" t="s">
        <v>31</v>
      </c>
    </row>
    <row r="665" spans="1:53" hidden="1" outlineLevel="1">
      <c r="A665" t="s">
        <v>2740</v>
      </c>
      <c r="B665" t="s">
        <v>1837</v>
      </c>
      <c r="C665" s="21">
        <v>18564</v>
      </c>
      <c r="D665" s="21"/>
      <c r="E665" s="21"/>
      <c r="F665" s="1">
        <v>12003</v>
      </c>
      <c r="H665" s="1">
        <v>6072</v>
      </c>
      <c r="I665" s="1">
        <v>5872</v>
      </c>
      <c r="J665" s="2" t="str">
        <f t="shared" si="257"/>
        <v/>
      </c>
      <c r="K665" s="2">
        <f t="shared" si="258"/>
        <v>0.48921103057568943</v>
      </c>
      <c r="L665" s="50" t="str">
        <f t="shared" si="259"/>
        <v/>
      </c>
      <c r="M665" s="9" t="str">
        <f t="shared" si="260"/>
        <v/>
      </c>
      <c r="N665" s="8" t="str">
        <f t="shared" si="261"/>
        <v/>
      </c>
      <c r="O665" s="2" t="str">
        <f t="shared" si="262"/>
        <v>-</v>
      </c>
      <c r="P665" s="2" t="str">
        <f t="shared" si="263"/>
        <v>-</v>
      </c>
      <c r="Q665" s="2" t="str">
        <f t="shared" si="264"/>
        <v>-</v>
      </c>
      <c r="R665" s="2" t="str">
        <f t="shared" si="265"/>
        <v>-</v>
      </c>
      <c r="AS665" t="s">
        <v>2740</v>
      </c>
      <c r="AT665" t="s">
        <v>1837</v>
      </c>
      <c r="AW665" s="31">
        <v>17</v>
      </c>
      <c r="AX665" s="33">
        <v>67</v>
      </c>
      <c r="AY665" s="36">
        <f t="shared" si="266"/>
        <v>17067</v>
      </c>
      <c r="BA665" s="7" t="s">
        <v>31</v>
      </c>
    </row>
    <row r="666" spans="1:53" hidden="1" outlineLevel="1">
      <c r="A666" t="s">
        <v>1254</v>
      </c>
      <c r="B666" t="s">
        <v>1837</v>
      </c>
      <c r="C666" s="21">
        <v>4129</v>
      </c>
      <c r="D666" s="21"/>
      <c r="E666" s="21"/>
      <c r="F666" s="1">
        <v>3096</v>
      </c>
      <c r="H666" s="1">
        <v>1545</v>
      </c>
      <c r="I666" s="1">
        <v>1436</v>
      </c>
      <c r="J666" s="2" t="str">
        <f t="shared" si="257"/>
        <v/>
      </c>
      <c r="K666" s="2">
        <f t="shared" si="258"/>
        <v>0.46382428940568476</v>
      </c>
      <c r="L666" s="50" t="str">
        <f t="shared" si="259"/>
        <v/>
      </c>
      <c r="M666" s="9" t="str">
        <f t="shared" si="260"/>
        <v/>
      </c>
      <c r="N666" s="8" t="str">
        <f t="shared" si="261"/>
        <v/>
      </c>
      <c r="O666" s="2" t="str">
        <f t="shared" si="262"/>
        <v>-</v>
      </c>
      <c r="P666" s="2" t="str">
        <f t="shared" si="263"/>
        <v>-</v>
      </c>
      <c r="Q666" s="2" t="str">
        <f t="shared" si="264"/>
        <v>-</v>
      </c>
      <c r="R666" s="2" t="str">
        <f t="shared" si="265"/>
        <v>-</v>
      </c>
      <c r="AS666" t="s">
        <v>1254</v>
      </c>
      <c r="AT666" t="s">
        <v>1837</v>
      </c>
      <c r="AW666" s="31">
        <v>17</v>
      </c>
      <c r="AX666" s="33">
        <v>69</v>
      </c>
      <c r="AY666" s="36">
        <f t="shared" si="266"/>
        <v>17069</v>
      </c>
      <c r="BA666" s="7" t="s">
        <v>31</v>
      </c>
    </row>
    <row r="667" spans="1:53" hidden="1" outlineLevel="1">
      <c r="A667" t="s">
        <v>2652</v>
      </c>
      <c r="B667" t="s">
        <v>1837</v>
      </c>
      <c r="C667" s="21">
        <v>6916</v>
      </c>
      <c r="D667" s="21"/>
      <c r="E667" s="21"/>
      <c r="F667" s="1">
        <v>4904</v>
      </c>
      <c r="H667" s="1">
        <v>2700</v>
      </c>
      <c r="I667" s="1">
        <v>2622</v>
      </c>
      <c r="J667" s="2" t="str">
        <f t="shared" si="257"/>
        <v/>
      </c>
      <c r="K667" s="2">
        <f t="shared" si="258"/>
        <v>0.53466557911908641</v>
      </c>
      <c r="L667" s="50" t="str">
        <f t="shared" si="259"/>
        <v/>
      </c>
      <c r="M667" s="9" t="str">
        <f t="shared" si="260"/>
        <v/>
      </c>
      <c r="N667" s="8" t="str">
        <f t="shared" si="261"/>
        <v/>
      </c>
      <c r="O667" s="2" t="str">
        <f t="shared" si="262"/>
        <v>-</v>
      </c>
      <c r="P667" s="2" t="str">
        <f t="shared" si="263"/>
        <v>-</v>
      </c>
      <c r="Q667" s="2" t="str">
        <f t="shared" si="264"/>
        <v>-</v>
      </c>
      <c r="R667" s="2" t="str">
        <f t="shared" si="265"/>
        <v>-</v>
      </c>
      <c r="AS667" t="s">
        <v>2652</v>
      </c>
      <c r="AT667" t="s">
        <v>1837</v>
      </c>
      <c r="AW667" s="31">
        <v>17</v>
      </c>
      <c r="AX667" s="33">
        <v>71</v>
      </c>
      <c r="AY667" s="36">
        <f t="shared" si="266"/>
        <v>17071</v>
      </c>
      <c r="BA667" s="7" t="s">
        <v>31</v>
      </c>
    </row>
    <row r="668" spans="1:53" hidden="1" outlineLevel="1">
      <c r="A668" t="s">
        <v>1315</v>
      </c>
      <c r="B668" t="s">
        <v>1837</v>
      </c>
      <c r="C668" s="21">
        <v>49635</v>
      </c>
      <c r="D668" s="21"/>
      <c r="E668" s="21"/>
      <c r="F668" s="1">
        <v>34933</v>
      </c>
      <c r="H668" s="1">
        <v>17969</v>
      </c>
      <c r="I668" s="1">
        <v>17687</v>
      </c>
      <c r="J668" s="2" t="str">
        <f t="shared" si="257"/>
        <v/>
      </c>
      <c r="K668" s="2">
        <f t="shared" si="258"/>
        <v>0.50631208313056419</v>
      </c>
      <c r="L668" s="50" t="str">
        <f t="shared" si="259"/>
        <v/>
      </c>
      <c r="M668" s="9" t="str">
        <f t="shared" si="260"/>
        <v/>
      </c>
      <c r="N668" s="8" t="str">
        <f t="shared" si="261"/>
        <v/>
      </c>
      <c r="O668" s="2" t="str">
        <f t="shared" si="262"/>
        <v>-</v>
      </c>
      <c r="P668" s="2" t="str">
        <f t="shared" si="263"/>
        <v>-</v>
      </c>
      <c r="Q668" s="2" t="str">
        <f t="shared" si="264"/>
        <v>-</v>
      </c>
      <c r="R668" s="2" t="str">
        <f t="shared" si="265"/>
        <v>-</v>
      </c>
      <c r="AS668" t="s">
        <v>1315</v>
      </c>
      <c r="AT668" t="s">
        <v>1837</v>
      </c>
      <c r="AW668" s="31">
        <v>17</v>
      </c>
      <c r="AX668" s="33">
        <v>73</v>
      </c>
      <c r="AY668" s="36">
        <f t="shared" si="266"/>
        <v>17073</v>
      </c>
      <c r="BA668" s="7" t="s">
        <v>31</v>
      </c>
    </row>
    <row r="669" spans="1:53" hidden="1" outlineLevel="1">
      <c r="A669" t="s">
        <v>756</v>
      </c>
      <c r="B669" t="s">
        <v>1837</v>
      </c>
      <c r="C669" s="21">
        <v>28879</v>
      </c>
      <c r="D669" s="21"/>
      <c r="E669" s="21"/>
      <c r="F669" s="1">
        <v>18481</v>
      </c>
      <c r="H669" s="1">
        <v>9561</v>
      </c>
      <c r="I669" s="1">
        <v>9360</v>
      </c>
      <c r="J669" s="2" t="str">
        <f t="shared" si="257"/>
        <v/>
      </c>
      <c r="K669" s="2">
        <f t="shared" si="258"/>
        <v>0.50646610031924677</v>
      </c>
      <c r="L669" s="50" t="str">
        <f t="shared" si="259"/>
        <v/>
      </c>
      <c r="M669" s="9" t="str">
        <f t="shared" si="260"/>
        <v/>
      </c>
      <c r="N669" s="8" t="str">
        <f t="shared" si="261"/>
        <v/>
      </c>
      <c r="O669" s="2" t="str">
        <f t="shared" si="262"/>
        <v>-</v>
      </c>
      <c r="P669" s="2" t="str">
        <f t="shared" si="263"/>
        <v>-</v>
      </c>
      <c r="Q669" s="2" t="str">
        <f t="shared" si="264"/>
        <v>-</v>
      </c>
      <c r="R669" s="2" t="str">
        <f t="shared" si="265"/>
        <v>-</v>
      </c>
      <c r="AS669" t="s">
        <v>756</v>
      </c>
      <c r="AT669" t="s">
        <v>1837</v>
      </c>
      <c r="AW669" s="31">
        <v>17</v>
      </c>
      <c r="AX669" s="33">
        <v>75</v>
      </c>
      <c r="AY669" s="36">
        <f t="shared" si="266"/>
        <v>17075</v>
      </c>
      <c r="BA669" s="7" t="s">
        <v>31</v>
      </c>
    </row>
    <row r="670" spans="1:53" hidden="1" outlineLevel="1">
      <c r="A670" t="s">
        <v>528</v>
      </c>
      <c r="B670" t="s">
        <v>1837</v>
      </c>
      <c r="C670" s="21">
        <v>59677</v>
      </c>
      <c r="D670" s="21"/>
      <c r="E670" s="21"/>
      <c r="F670" s="1">
        <v>40116</v>
      </c>
      <c r="H670" s="1">
        <v>16521</v>
      </c>
      <c r="I670" s="1">
        <v>16344</v>
      </c>
      <c r="J670" s="2" t="str">
        <f t="shared" si="257"/>
        <v/>
      </c>
      <c r="K670" s="2">
        <f t="shared" si="258"/>
        <v>0.40741848638947054</v>
      </c>
      <c r="L670" s="50" t="str">
        <f t="shared" si="259"/>
        <v/>
      </c>
      <c r="M670" s="9" t="str">
        <f t="shared" si="260"/>
        <v/>
      </c>
      <c r="N670" s="8" t="str">
        <f t="shared" si="261"/>
        <v/>
      </c>
      <c r="O670" s="2" t="str">
        <f t="shared" si="262"/>
        <v>-</v>
      </c>
      <c r="P670" s="2" t="str">
        <f t="shared" si="263"/>
        <v>-</v>
      </c>
      <c r="Q670" s="2" t="str">
        <f t="shared" si="264"/>
        <v>-</v>
      </c>
      <c r="R670" s="2" t="str">
        <f t="shared" si="265"/>
        <v>-</v>
      </c>
      <c r="AS670" t="s">
        <v>528</v>
      </c>
      <c r="AT670" t="s">
        <v>1837</v>
      </c>
      <c r="AW670" s="31">
        <v>17</v>
      </c>
      <c r="AX670" s="33">
        <v>77</v>
      </c>
      <c r="AY670" s="36">
        <f t="shared" si="266"/>
        <v>17077</v>
      </c>
      <c r="BA670" s="7" t="s">
        <v>31</v>
      </c>
    </row>
    <row r="671" spans="1:53" hidden="1" outlineLevel="1">
      <c r="A671" t="s">
        <v>1187</v>
      </c>
      <c r="B671" t="s">
        <v>1837</v>
      </c>
      <c r="C671" s="21">
        <v>9623</v>
      </c>
      <c r="D671" s="21"/>
      <c r="E671" s="21"/>
      <c r="F671" s="1">
        <v>6707</v>
      </c>
      <c r="H671" s="1">
        <v>4244</v>
      </c>
      <c r="I671" s="1">
        <v>4046</v>
      </c>
      <c r="J671" s="2" t="str">
        <f t="shared" si="257"/>
        <v/>
      </c>
      <c r="K671" s="2">
        <f t="shared" si="258"/>
        <v>0.60325033547040408</v>
      </c>
      <c r="L671" s="50" t="str">
        <f t="shared" si="259"/>
        <v/>
      </c>
      <c r="M671" s="9" t="str">
        <f t="shared" si="260"/>
        <v/>
      </c>
      <c r="N671" s="8" t="str">
        <f t="shared" si="261"/>
        <v/>
      </c>
      <c r="O671" s="2" t="str">
        <f t="shared" si="262"/>
        <v>-</v>
      </c>
      <c r="P671" s="2" t="str">
        <f t="shared" si="263"/>
        <v>-</v>
      </c>
      <c r="Q671" s="2" t="str">
        <f t="shared" si="264"/>
        <v>-</v>
      </c>
      <c r="R671" s="2" t="str">
        <f t="shared" si="265"/>
        <v>-</v>
      </c>
      <c r="AS671" t="s">
        <v>1187</v>
      </c>
      <c r="AT671" t="s">
        <v>1837</v>
      </c>
      <c r="AW671" s="31">
        <v>17</v>
      </c>
      <c r="AX671" s="33">
        <v>79</v>
      </c>
      <c r="AY671" s="36">
        <f t="shared" si="266"/>
        <v>17079</v>
      </c>
      <c r="BA671" s="7" t="s">
        <v>31</v>
      </c>
    </row>
    <row r="672" spans="1:53" hidden="1" outlineLevel="1">
      <c r="A672" t="s">
        <v>958</v>
      </c>
      <c r="B672" t="s">
        <v>1837</v>
      </c>
      <c r="C672" s="21">
        <v>38534</v>
      </c>
      <c r="D672" s="21"/>
      <c r="E672" s="21"/>
      <c r="F672" s="1">
        <v>23119</v>
      </c>
      <c r="H672" s="1">
        <v>12732</v>
      </c>
      <c r="I672" s="1">
        <v>12401</v>
      </c>
      <c r="J672" s="2" t="str">
        <f t="shared" si="257"/>
        <v/>
      </c>
      <c r="K672" s="2">
        <f t="shared" si="258"/>
        <v>0.53639863315887371</v>
      </c>
      <c r="L672" s="50" t="str">
        <f t="shared" si="259"/>
        <v/>
      </c>
      <c r="M672" s="9" t="str">
        <f t="shared" si="260"/>
        <v/>
      </c>
      <c r="N672" s="8" t="str">
        <f t="shared" si="261"/>
        <v/>
      </c>
      <c r="O672" s="2" t="str">
        <f t="shared" si="262"/>
        <v>-</v>
      </c>
      <c r="P672" s="2" t="str">
        <f t="shared" si="263"/>
        <v>-</v>
      </c>
      <c r="Q672" s="2" t="str">
        <f t="shared" si="264"/>
        <v>-</v>
      </c>
      <c r="R672" s="2" t="str">
        <f t="shared" si="265"/>
        <v>-</v>
      </c>
      <c r="AS672" t="s">
        <v>958</v>
      </c>
      <c r="AT672" t="s">
        <v>1837</v>
      </c>
      <c r="AW672" s="31">
        <v>17</v>
      </c>
      <c r="AX672" s="33">
        <v>81</v>
      </c>
      <c r="AY672" s="36">
        <f t="shared" si="266"/>
        <v>17081</v>
      </c>
      <c r="BA672" s="7" t="s">
        <v>31</v>
      </c>
    </row>
    <row r="673" spans="1:53" hidden="1" outlineLevel="1">
      <c r="A673" t="s">
        <v>980</v>
      </c>
      <c r="B673" t="s">
        <v>1837</v>
      </c>
      <c r="C673" s="21">
        <v>22571</v>
      </c>
      <c r="D673" s="21"/>
      <c r="E673" s="21"/>
      <c r="F673" s="1">
        <v>18386</v>
      </c>
      <c r="H673" s="1">
        <v>8276</v>
      </c>
      <c r="I673" s="1">
        <v>7980</v>
      </c>
      <c r="J673" s="2" t="str">
        <f t="shared" si="257"/>
        <v/>
      </c>
      <c r="K673" s="2">
        <f t="shared" si="258"/>
        <v>0.43402588926357011</v>
      </c>
      <c r="L673" s="50" t="str">
        <f t="shared" si="259"/>
        <v/>
      </c>
      <c r="M673" s="9" t="str">
        <f t="shared" si="260"/>
        <v/>
      </c>
      <c r="N673" s="8" t="str">
        <f t="shared" si="261"/>
        <v/>
      </c>
      <c r="O673" s="2" t="str">
        <f t="shared" si="262"/>
        <v>-</v>
      </c>
      <c r="P673" s="2" t="str">
        <f t="shared" si="263"/>
        <v>-</v>
      </c>
      <c r="Q673" s="2" t="str">
        <f t="shared" si="264"/>
        <v>-</v>
      </c>
      <c r="R673" s="2" t="str">
        <f t="shared" si="265"/>
        <v>-</v>
      </c>
      <c r="AS673" t="s">
        <v>980</v>
      </c>
      <c r="AT673" t="s">
        <v>1837</v>
      </c>
      <c r="AW673" s="31">
        <v>17</v>
      </c>
      <c r="AX673" s="33">
        <v>83</v>
      </c>
      <c r="AY673" s="36">
        <f t="shared" si="266"/>
        <v>17083</v>
      </c>
      <c r="BA673" s="7" t="s">
        <v>31</v>
      </c>
    </row>
    <row r="674" spans="1:53" hidden="1" outlineLevel="1">
      <c r="A674" t="s">
        <v>2227</v>
      </c>
      <c r="B674" t="s">
        <v>1837</v>
      </c>
      <c r="C674" s="21">
        <v>22254</v>
      </c>
      <c r="D674" s="21"/>
      <c r="E674" s="21"/>
      <c r="F674" s="1">
        <v>15782</v>
      </c>
      <c r="H674" s="1">
        <v>7916</v>
      </c>
      <c r="I674" s="1">
        <v>7717</v>
      </c>
      <c r="J674" s="2" t="str">
        <f t="shared" si="257"/>
        <v/>
      </c>
      <c r="K674" s="2">
        <f t="shared" si="258"/>
        <v>0.48897478139652767</v>
      </c>
      <c r="L674" s="50" t="str">
        <f t="shared" si="259"/>
        <v/>
      </c>
      <c r="M674" s="9" t="str">
        <f t="shared" si="260"/>
        <v/>
      </c>
      <c r="N674" s="8" t="str">
        <f t="shared" si="261"/>
        <v/>
      </c>
      <c r="O674" s="2" t="str">
        <f t="shared" si="262"/>
        <v>-</v>
      </c>
      <c r="P674" s="2" t="str">
        <f t="shared" si="263"/>
        <v>-</v>
      </c>
      <c r="Q674" s="2" t="str">
        <f t="shared" si="264"/>
        <v>-</v>
      </c>
      <c r="R674" s="2" t="str">
        <f t="shared" si="265"/>
        <v>-</v>
      </c>
      <c r="AS674" t="s">
        <v>2227</v>
      </c>
      <c r="AT674" t="s">
        <v>1837</v>
      </c>
      <c r="AW674" s="31">
        <v>17</v>
      </c>
      <c r="AX674" s="33">
        <v>85</v>
      </c>
      <c r="AY674" s="36">
        <f t="shared" si="266"/>
        <v>17085</v>
      </c>
      <c r="BA674" s="7" t="s">
        <v>31</v>
      </c>
    </row>
    <row r="675" spans="1:53" hidden="1" outlineLevel="1">
      <c r="A675" t="s">
        <v>1833</v>
      </c>
      <c r="B675" t="s">
        <v>1837</v>
      </c>
      <c r="C675" s="21">
        <v>12601</v>
      </c>
      <c r="D675" s="21"/>
      <c r="E675" s="21"/>
      <c r="F675" s="1">
        <v>8133</v>
      </c>
      <c r="H675" s="1">
        <v>4723</v>
      </c>
      <c r="I675" s="1">
        <v>4525</v>
      </c>
      <c r="J675" s="2" t="str">
        <f t="shared" si="257"/>
        <v/>
      </c>
      <c r="K675" s="2">
        <f t="shared" si="258"/>
        <v>0.55637526128120007</v>
      </c>
      <c r="L675" s="50" t="str">
        <f t="shared" si="259"/>
        <v/>
      </c>
      <c r="M675" s="9" t="str">
        <f t="shared" si="260"/>
        <v/>
      </c>
      <c r="N675" s="8" t="str">
        <f t="shared" si="261"/>
        <v/>
      </c>
      <c r="O675" s="2" t="str">
        <f t="shared" si="262"/>
        <v>-</v>
      </c>
      <c r="P675" s="2" t="str">
        <f t="shared" si="263"/>
        <v>-</v>
      </c>
      <c r="Q675" s="2" t="str">
        <f t="shared" si="264"/>
        <v>-</v>
      </c>
      <c r="R675" s="2" t="str">
        <f t="shared" si="265"/>
        <v>-</v>
      </c>
      <c r="AS675" t="s">
        <v>1833</v>
      </c>
      <c r="AT675" t="s">
        <v>1837</v>
      </c>
      <c r="AW675" s="31">
        <v>17</v>
      </c>
      <c r="AX675" s="33">
        <v>87</v>
      </c>
      <c r="AY675" s="36">
        <f t="shared" si="266"/>
        <v>17087</v>
      </c>
      <c r="BA675" s="7" t="s">
        <v>31</v>
      </c>
    </row>
    <row r="676" spans="1:53" hidden="1" outlineLevel="1">
      <c r="A676" t="s">
        <v>2553</v>
      </c>
      <c r="B676" t="s">
        <v>1837</v>
      </c>
      <c r="C676" s="21">
        <v>527306</v>
      </c>
      <c r="D676" s="21"/>
      <c r="E676" s="21"/>
      <c r="F676" s="1">
        <v>275885</v>
      </c>
      <c r="H676" s="1">
        <v>126912</v>
      </c>
      <c r="I676" s="1">
        <v>123728</v>
      </c>
      <c r="J676" s="2" t="str">
        <f t="shared" si="257"/>
        <v/>
      </c>
      <c r="K676" s="2">
        <f t="shared" si="258"/>
        <v>0.44847672037261904</v>
      </c>
      <c r="L676" s="50" t="str">
        <f t="shared" si="259"/>
        <v/>
      </c>
      <c r="M676" s="9" t="str">
        <f t="shared" si="260"/>
        <v/>
      </c>
      <c r="N676" s="8" t="str">
        <f t="shared" si="261"/>
        <v/>
      </c>
      <c r="O676" s="2" t="str">
        <f t="shared" si="262"/>
        <v>-</v>
      </c>
      <c r="P676" s="2" t="str">
        <f t="shared" si="263"/>
        <v>-</v>
      </c>
      <c r="Q676" s="2" t="str">
        <f t="shared" si="264"/>
        <v>-</v>
      </c>
      <c r="R676" s="2" t="str">
        <f t="shared" si="265"/>
        <v>-</v>
      </c>
      <c r="AS676" t="s">
        <v>2553</v>
      </c>
      <c r="AT676" t="s">
        <v>1837</v>
      </c>
      <c r="AW676" s="31">
        <v>17</v>
      </c>
      <c r="AX676" s="33">
        <v>89</v>
      </c>
      <c r="AY676" s="36">
        <f t="shared" si="266"/>
        <v>17089</v>
      </c>
      <c r="BA676" s="7" t="s">
        <v>31</v>
      </c>
    </row>
    <row r="677" spans="1:53" hidden="1" outlineLevel="1">
      <c r="A677" t="s">
        <v>2062</v>
      </c>
      <c r="B677" t="s">
        <v>1837</v>
      </c>
      <c r="C677" s="21">
        <v>111375</v>
      </c>
      <c r="D677" s="21"/>
      <c r="E677" s="21"/>
      <c r="F677" s="1">
        <v>61292</v>
      </c>
      <c r="H677" s="1">
        <v>34576</v>
      </c>
      <c r="I677" s="1">
        <v>33120</v>
      </c>
      <c r="J677" s="2" t="str">
        <f t="shared" si="257"/>
        <v/>
      </c>
      <c r="K677" s="2">
        <f t="shared" si="258"/>
        <v>0.54036415845461072</v>
      </c>
      <c r="L677" s="50" t="str">
        <f t="shared" si="259"/>
        <v/>
      </c>
      <c r="M677" s="9" t="str">
        <f t="shared" si="260"/>
        <v/>
      </c>
      <c r="N677" s="8" t="str">
        <f t="shared" si="261"/>
        <v/>
      </c>
      <c r="O677" s="2" t="str">
        <f t="shared" si="262"/>
        <v>-</v>
      </c>
      <c r="P677" s="2" t="str">
        <f t="shared" si="263"/>
        <v>-</v>
      </c>
      <c r="Q677" s="2" t="str">
        <f t="shared" si="264"/>
        <v>-</v>
      </c>
      <c r="R677" s="2" t="str">
        <f t="shared" si="265"/>
        <v>-</v>
      </c>
      <c r="AS677" t="s">
        <v>2062</v>
      </c>
      <c r="AT677" t="s">
        <v>1837</v>
      </c>
      <c r="AW677" s="31">
        <v>17</v>
      </c>
      <c r="AX677" s="33">
        <v>91</v>
      </c>
      <c r="AY677" s="36">
        <f t="shared" si="266"/>
        <v>17091</v>
      </c>
      <c r="BA677" s="7" t="s">
        <v>31</v>
      </c>
    </row>
    <row r="678" spans="1:53" hidden="1" outlineLevel="1">
      <c r="A678" t="s">
        <v>2082</v>
      </c>
      <c r="B678" t="s">
        <v>1837</v>
      </c>
      <c r="C678" s="21">
        <v>121350</v>
      </c>
      <c r="D678" s="21"/>
      <c r="E678" s="21"/>
      <c r="F678" s="1">
        <v>67829</v>
      </c>
      <c r="H678" s="1">
        <v>32586</v>
      </c>
      <c r="I678" s="1">
        <v>31775</v>
      </c>
      <c r="J678" s="2" t="str">
        <f t="shared" si="257"/>
        <v/>
      </c>
      <c r="K678" s="2">
        <f t="shared" si="258"/>
        <v>0.4684574444559112</v>
      </c>
      <c r="L678" s="50" t="str">
        <f t="shared" si="259"/>
        <v/>
      </c>
      <c r="M678" s="9" t="str">
        <f t="shared" si="260"/>
        <v/>
      </c>
      <c r="N678" s="8" t="str">
        <f t="shared" si="261"/>
        <v/>
      </c>
      <c r="O678" s="2" t="str">
        <f t="shared" si="262"/>
        <v>-</v>
      </c>
      <c r="P678" s="2" t="str">
        <f t="shared" si="263"/>
        <v>-</v>
      </c>
      <c r="Q678" s="2" t="str">
        <f t="shared" si="264"/>
        <v>-</v>
      </c>
      <c r="R678" s="2" t="str">
        <f t="shared" si="265"/>
        <v>-</v>
      </c>
      <c r="AS678" t="s">
        <v>2082</v>
      </c>
      <c r="AT678" t="s">
        <v>1837</v>
      </c>
      <c r="AW678" s="31">
        <v>17</v>
      </c>
      <c r="AX678" s="33">
        <v>93</v>
      </c>
      <c r="AY678" s="36">
        <f t="shared" si="266"/>
        <v>17093</v>
      </c>
      <c r="BA678" s="7" t="s">
        <v>31</v>
      </c>
    </row>
    <row r="679" spans="1:53" hidden="1" outlineLevel="1">
      <c r="A679" t="s">
        <v>1673</v>
      </c>
      <c r="B679" t="s">
        <v>1837</v>
      </c>
      <c r="C679" s="21">
        <v>52069</v>
      </c>
      <c r="D679" s="21"/>
      <c r="E679" s="21"/>
      <c r="F679" s="1">
        <v>32715</v>
      </c>
      <c r="H679" s="1">
        <v>16314</v>
      </c>
      <c r="I679" s="1">
        <v>16118</v>
      </c>
      <c r="J679" s="2" t="str">
        <f t="shared" si="257"/>
        <v/>
      </c>
      <c r="K679" s="2">
        <f t="shared" si="258"/>
        <v>0.4926791991441235</v>
      </c>
      <c r="L679" s="50" t="str">
        <f t="shared" si="259"/>
        <v/>
      </c>
      <c r="M679" s="9" t="str">
        <f t="shared" si="260"/>
        <v/>
      </c>
      <c r="N679" s="8" t="str">
        <f t="shared" si="261"/>
        <v/>
      </c>
      <c r="O679" s="2" t="str">
        <f t="shared" si="262"/>
        <v>-</v>
      </c>
      <c r="P679" s="2" t="str">
        <f t="shared" si="263"/>
        <v>-</v>
      </c>
      <c r="Q679" s="2" t="str">
        <f t="shared" si="264"/>
        <v>-</v>
      </c>
      <c r="R679" s="2" t="str">
        <f t="shared" si="265"/>
        <v>-</v>
      </c>
      <c r="AS679" t="s">
        <v>1673</v>
      </c>
      <c r="AT679" t="s">
        <v>1837</v>
      </c>
      <c r="AW679" s="31">
        <v>17</v>
      </c>
      <c r="AX679" s="33">
        <v>95</v>
      </c>
      <c r="AY679" s="36">
        <f t="shared" si="266"/>
        <v>17095</v>
      </c>
      <c r="BA679" s="7" t="s">
        <v>31</v>
      </c>
    </row>
    <row r="680" spans="1:53" hidden="1" outlineLevel="1">
      <c r="A680" t="s">
        <v>1522</v>
      </c>
      <c r="B680" t="s">
        <v>1837</v>
      </c>
      <c r="C680" s="21">
        <v>705186</v>
      </c>
      <c r="D680" s="21"/>
      <c r="E680" s="21"/>
      <c r="F680" s="1">
        <v>404004</v>
      </c>
      <c r="H680" s="1">
        <v>202532</v>
      </c>
      <c r="I680" s="1">
        <v>197251</v>
      </c>
      <c r="J680" s="2" t="str">
        <f t="shared" si="257"/>
        <v/>
      </c>
      <c r="K680" s="2">
        <f t="shared" si="258"/>
        <v>0.48824021544341145</v>
      </c>
      <c r="L680" s="50" t="str">
        <f t="shared" si="259"/>
        <v/>
      </c>
      <c r="M680" s="9" t="str">
        <f t="shared" si="260"/>
        <v/>
      </c>
      <c r="N680" s="8" t="str">
        <f t="shared" si="261"/>
        <v/>
      </c>
      <c r="O680" s="2" t="str">
        <f t="shared" si="262"/>
        <v>-</v>
      </c>
      <c r="P680" s="2" t="str">
        <f t="shared" si="263"/>
        <v>-</v>
      </c>
      <c r="Q680" s="2" t="str">
        <f t="shared" si="264"/>
        <v>-</v>
      </c>
      <c r="R680" s="2" t="str">
        <f t="shared" si="265"/>
        <v>-</v>
      </c>
      <c r="AS680" t="s">
        <v>1522</v>
      </c>
      <c r="AT680" t="s">
        <v>1837</v>
      </c>
      <c r="AW680" s="31">
        <v>17</v>
      </c>
      <c r="AX680" s="33">
        <v>97</v>
      </c>
      <c r="AY680" s="36">
        <f t="shared" si="266"/>
        <v>17097</v>
      </c>
      <c r="BA680" s="7" t="s">
        <v>31</v>
      </c>
    </row>
    <row r="681" spans="1:53" hidden="1" outlineLevel="1">
      <c r="A681" t="s">
        <v>485</v>
      </c>
      <c r="B681" t="s">
        <v>1837</v>
      </c>
      <c r="C681" s="21">
        <v>111241</v>
      </c>
      <c r="D681" s="21"/>
      <c r="E681" s="21"/>
      <c r="F681" s="1">
        <v>67532</v>
      </c>
      <c r="H681" s="1">
        <v>35823</v>
      </c>
      <c r="I681" s="1">
        <v>34930</v>
      </c>
      <c r="J681" s="2" t="str">
        <f t="shared" si="257"/>
        <v/>
      </c>
      <c r="K681" s="2">
        <f t="shared" si="258"/>
        <v>0.51723627317419885</v>
      </c>
      <c r="L681" s="50" t="str">
        <f t="shared" si="259"/>
        <v/>
      </c>
      <c r="M681" s="9" t="str">
        <f t="shared" si="260"/>
        <v/>
      </c>
      <c r="N681" s="8" t="str">
        <f t="shared" si="261"/>
        <v/>
      </c>
      <c r="O681" s="2" t="str">
        <f t="shared" si="262"/>
        <v>-</v>
      </c>
      <c r="P681" s="2" t="str">
        <f t="shared" si="263"/>
        <v>-</v>
      </c>
      <c r="Q681" s="2" t="str">
        <f t="shared" si="264"/>
        <v>-</v>
      </c>
      <c r="R681" s="2" t="str">
        <f t="shared" si="265"/>
        <v>-</v>
      </c>
      <c r="AS681" t="s">
        <v>485</v>
      </c>
      <c r="AT681" t="s">
        <v>1837</v>
      </c>
      <c r="AW681" s="31">
        <v>17</v>
      </c>
      <c r="AX681" s="33">
        <v>99</v>
      </c>
      <c r="AY681" s="36">
        <f t="shared" si="266"/>
        <v>17099</v>
      </c>
      <c r="BA681" s="7" t="s">
        <v>31</v>
      </c>
    </row>
    <row r="682" spans="1:53" hidden="1" outlineLevel="1">
      <c r="A682" t="s">
        <v>1357</v>
      </c>
      <c r="B682" t="s">
        <v>1837</v>
      </c>
      <c r="C682" s="21">
        <v>16519</v>
      </c>
      <c r="D682" s="21"/>
      <c r="E682" s="21"/>
      <c r="F682" s="1">
        <v>9221</v>
      </c>
      <c r="H682" s="1">
        <v>4243</v>
      </c>
      <c r="I682" s="1">
        <v>4071</v>
      </c>
      <c r="J682" s="2" t="str">
        <f t="shared" si="257"/>
        <v/>
      </c>
      <c r="K682" s="2">
        <f t="shared" si="258"/>
        <v>0.44149224596030801</v>
      </c>
      <c r="L682" s="50" t="str">
        <f t="shared" si="259"/>
        <v/>
      </c>
      <c r="M682" s="9" t="str">
        <f t="shared" si="260"/>
        <v/>
      </c>
      <c r="N682" s="8" t="str">
        <f t="shared" si="261"/>
        <v/>
      </c>
      <c r="O682" s="2" t="str">
        <f t="shared" si="262"/>
        <v>-</v>
      </c>
      <c r="P682" s="2" t="str">
        <f t="shared" si="263"/>
        <v>-</v>
      </c>
      <c r="Q682" s="2" t="str">
        <f t="shared" si="264"/>
        <v>-</v>
      </c>
      <c r="R682" s="2" t="str">
        <f t="shared" si="265"/>
        <v>-</v>
      </c>
      <c r="AS682" t="s">
        <v>1357</v>
      </c>
      <c r="AT682" t="s">
        <v>1837</v>
      </c>
      <c r="AW682" s="31">
        <v>17</v>
      </c>
      <c r="AX682" s="33">
        <v>101</v>
      </c>
      <c r="AY682" s="36">
        <f t="shared" si="266"/>
        <v>17101</v>
      </c>
      <c r="BA682" s="7" t="s">
        <v>31</v>
      </c>
    </row>
    <row r="683" spans="1:53" hidden="1" outlineLevel="1">
      <c r="A683" t="s">
        <v>1882</v>
      </c>
      <c r="B683" t="s">
        <v>1837</v>
      </c>
      <c r="C683" s="21">
        <v>34735</v>
      </c>
      <c r="D683" s="21"/>
      <c r="E683" s="21"/>
      <c r="F683" s="1">
        <v>23335</v>
      </c>
      <c r="H683" s="1">
        <v>11455</v>
      </c>
      <c r="I683" s="1">
        <v>11112</v>
      </c>
      <c r="J683" s="2" t="str">
        <f t="shared" si="257"/>
        <v/>
      </c>
      <c r="K683" s="2">
        <f t="shared" si="258"/>
        <v>0.47619455753160489</v>
      </c>
      <c r="L683" s="50" t="str">
        <f t="shared" si="259"/>
        <v/>
      </c>
      <c r="M683" s="9" t="str">
        <f t="shared" si="260"/>
        <v/>
      </c>
      <c r="N683" s="8" t="str">
        <f t="shared" si="261"/>
        <v/>
      </c>
      <c r="O683" s="2" t="str">
        <f t="shared" si="262"/>
        <v>-</v>
      </c>
      <c r="P683" s="2" t="str">
        <f t="shared" si="263"/>
        <v>-</v>
      </c>
      <c r="Q683" s="2" t="str">
        <f t="shared" si="264"/>
        <v>-</v>
      </c>
      <c r="R683" s="2" t="str">
        <f t="shared" si="265"/>
        <v>-</v>
      </c>
      <c r="AS683" t="s">
        <v>1882</v>
      </c>
      <c r="AT683" t="s">
        <v>1837</v>
      </c>
      <c r="AW683" s="31">
        <v>17</v>
      </c>
      <c r="AX683" s="33">
        <v>103</v>
      </c>
      <c r="AY683" s="36">
        <f t="shared" si="266"/>
        <v>17103</v>
      </c>
      <c r="BA683" s="7" t="s">
        <v>31</v>
      </c>
    </row>
    <row r="684" spans="1:53" hidden="1" outlineLevel="1">
      <c r="A684" t="s">
        <v>710</v>
      </c>
      <c r="B684" t="s">
        <v>1837</v>
      </c>
      <c r="C684" s="21">
        <v>37903</v>
      </c>
      <c r="D684" s="21"/>
      <c r="E684" s="21"/>
      <c r="F684" s="1">
        <v>21296</v>
      </c>
      <c r="H684" s="1">
        <v>11365</v>
      </c>
      <c r="I684" s="1">
        <v>11031</v>
      </c>
      <c r="J684" s="2" t="str">
        <f t="shared" si="257"/>
        <v/>
      </c>
      <c r="K684" s="2">
        <f t="shared" si="258"/>
        <v>0.51798459804658148</v>
      </c>
      <c r="L684" s="50" t="str">
        <f t="shared" si="259"/>
        <v/>
      </c>
      <c r="M684" s="9" t="str">
        <f t="shared" si="260"/>
        <v/>
      </c>
      <c r="N684" s="8" t="str">
        <f t="shared" si="261"/>
        <v/>
      </c>
      <c r="O684" s="2" t="str">
        <f t="shared" si="262"/>
        <v>-</v>
      </c>
      <c r="P684" s="2" t="str">
        <f t="shared" si="263"/>
        <v>-</v>
      </c>
      <c r="Q684" s="2" t="str">
        <f t="shared" si="264"/>
        <v>-</v>
      </c>
      <c r="R684" s="2" t="str">
        <f t="shared" si="265"/>
        <v>-</v>
      </c>
      <c r="AS684" t="s">
        <v>710</v>
      </c>
      <c r="AT684" t="s">
        <v>1837</v>
      </c>
      <c r="AW684" s="31">
        <v>17</v>
      </c>
      <c r="AX684" s="33">
        <v>105</v>
      </c>
      <c r="AY684" s="36">
        <f t="shared" si="266"/>
        <v>17105</v>
      </c>
      <c r="BA684" s="7" t="s">
        <v>31</v>
      </c>
    </row>
    <row r="685" spans="1:53" hidden="1" outlineLevel="1">
      <c r="A685" t="s">
        <v>2712</v>
      </c>
      <c r="B685" t="s">
        <v>1837</v>
      </c>
      <c r="C685" s="21">
        <v>29746</v>
      </c>
      <c r="D685" s="21"/>
      <c r="E685" s="21"/>
      <c r="F685" s="1">
        <v>19263</v>
      </c>
      <c r="H685" s="1">
        <v>8850</v>
      </c>
      <c r="I685" s="1">
        <v>8601</v>
      </c>
      <c r="J685" s="2" t="str">
        <f t="shared" si="257"/>
        <v/>
      </c>
      <c r="K685" s="2">
        <f t="shared" si="258"/>
        <v>0.4465036598660645</v>
      </c>
      <c r="L685" s="50" t="str">
        <f t="shared" si="259"/>
        <v/>
      </c>
      <c r="M685" s="9" t="str">
        <f t="shared" si="260"/>
        <v/>
      </c>
      <c r="N685" s="8" t="str">
        <f t="shared" si="261"/>
        <v/>
      </c>
      <c r="O685" s="2" t="str">
        <f t="shared" si="262"/>
        <v>-</v>
      </c>
      <c r="P685" s="2" t="str">
        <f t="shared" si="263"/>
        <v>-</v>
      </c>
      <c r="Q685" s="2" t="str">
        <f t="shared" si="264"/>
        <v>-</v>
      </c>
      <c r="R685" s="2" t="str">
        <f t="shared" si="265"/>
        <v>-</v>
      </c>
      <c r="AS685" t="s">
        <v>2712</v>
      </c>
      <c r="AT685" t="s">
        <v>1837</v>
      </c>
      <c r="AW685" s="31">
        <v>17</v>
      </c>
      <c r="AX685" s="33">
        <v>107</v>
      </c>
      <c r="AY685" s="36">
        <f t="shared" si="266"/>
        <v>17107</v>
      </c>
      <c r="BA685" s="7" t="s">
        <v>31</v>
      </c>
    </row>
    <row r="686" spans="1:53" hidden="1" outlineLevel="1">
      <c r="A686" t="s">
        <v>1519</v>
      </c>
      <c r="B686" t="s">
        <v>1837</v>
      </c>
      <c r="C686" s="21">
        <v>31880</v>
      </c>
      <c r="D686" s="21"/>
      <c r="E686" s="21"/>
      <c r="F686" s="1">
        <v>16865</v>
      </c>
      <c r="H686" s="1">
        <v>8728</v>
      </c>
      <c r="I686" s="1">
        <v>8508</v>
      </c>
      <c r="J686" s="2" t="str">
        <f t="shared" si="257"/>
        <v/>
      </c>
      <c r="K686" s="2">
        <f t="shared" si="258"/>
        <v>0.50447672694930334</v>
      </c>
      <c r="L686" s="50" t="str">
        <f t="shared" si="259"/>
        <v/>
      </c>
      <c r="M686" s="9" t="str">
        <f t="shared" si="260"/>
        <v/>
      </c>
      <c r="N686" s="8" t="str">
        <f t="shared" si="261"/>
        <v/>
      </c>
      <c r="O686" s="2" t="str">
        <f t="shared" si="262"/>
        <v>-</v>
      </c>
      <c r="P686" s="2" t="str">
        <f t="shared" si="263"/>
        <v>-</v>
      </c>
      <c r="Q686" s="2" t="str">
        <f t="shared" si="264"/>
        <v>-</v>
      </c>
      <c r="R686" s="2" t="str">
        <f t="shared" si="265"/>
        <v>-</v>
      </c>
      <c r="AS686" t="s">
        <v>1519</v>
      </c>
      <c r="AT686" t="s">
        <v>1837</v>
      </c>
      <c r="AW686" s="31">
        <v>17</v>
      </c>
      <c r="AX686" s="33">
        <v>109</v>
      </c>
      <c r="AY686" s="36">
        <f t="shared" si="266"/>
        <v>17109</v>
      </c>
      <c r="BA686" s="7" t="s">
        <v>31</v>
      </c>
    </row>
    <row r="687" spans="1:53" hidden="1" outlineLevel="1">
      <c r="A687" t="s">
        <v>1667</v>
      </c>
      <c r="B687" t="s">
        <v>1837</v>
      </c>
      <c r="C687" s="21">
        <v>307283</v>
      </c>
      <c r="D687" s="21"/>
      <c r="E687" s="21"/>
      <c r="F687" s="1">
        <v>206197</v>
      </c>
      <c r="H687" s="1">
        <v>94609</v>
      </c>
      <c r="I687" s="1">
        <v>90989</v>
      </c>
      <c r="J687" s="2" t="str">
        <f t="shared" si="257"/>
        <v/>
      </c>
      <c r="K687" s="2">
        <f t="shared" si="258"/>
        <v>0.44127218145753816</v>
      </c>
      <c r="L687" s="50" t="str">
        <f t="shared" si="259"/>
        <v/>
      </c>
      <c r="M687" s="9" t="str">
        <f t="shared" si="260"/>
        <v/>
      </c>
      <c r="N687" s="8" t="str">
        <f t="shared" si="261"/>
        <v/>
      </c>
      <c r="O687" s="2" t="str">
        <f t="shared" si="262"/>
        <v>-</v>
      </c>
      <c r="P687" s="2" t="str">
        <f t="shared" si="263"/>
        <v>-</v>
      </c>
      <c r="Q687" s="2" t="str">
        <f t="shared" si="264"/>
        <v>-</v>
      </c>
      <c r="R687" s="2" t="str">
        <f t="shared" si="265"/>
        <v>-</v>
      </c>
      <c r="AS687" t="s">
        <v>1667</v>
      </c>
      <c r="AT687" t="s">
        <v>1837</v>
      </c>
      <c r="AW687" s="31">
        <v>17</v>
      </c>
      <c r="AX687" s="33">
        <v>111</v>
      </c>
      <c r="AY687" s="36">
        <f t="shared" si="266"/>
        <v>17111</v>
      </c>
      <c r="BA687" s="7" t="s">
        <v>31</v>
      </c>
    </row>
    <row r="688" spans="1:53" hidden="1" outlineLevel="1">
      <c r="A688" t="s">
        <v>2448</v>
      </c>
      <c r="B688" t="s">
        <v>1837</v>
      </c>
      <c r="C688" s="21">
        <v>174061</v>
      </c>
      <c r="D688" s="21"/>
      <c r="E688" s="21"/>
      <c r="F688" s="1">
        <v>103672</v>
      </c>
      <c r="H688" s="1">
        <v>51006</v>
      </c>
      <c r="I688" s="1">
        <v>50089</v>
      </c>
      <c r="J688" s="2" t="str">
        <f t="shared" si="257"/>
        <v/>
      </c>
      <c r="K688" s="2">
        <f t="shared" si="258"/>
        <v>0.48314877691179875</v>
      </c>
      <c r="L688" s="50" t="str">
        <f t="shared" si="259"/>
        <v/>
      </c>
      <c r="M688" s="9" t="str">
        <f t="shared" si="260"/>
        <v/>
      </c>
      <c r="N688" s="8" t="str">
        <f t="shared" si="261"/>
        <v/>
      </c>
      <c r="O688" s="2" t="str">
        <f t="shared" si="262"/>
        <v>-</v>
      </c>
      <c r="P688" s="2" t="str">
        <f t="shared" si="263"/>
        <v>-</v>
      </c>
      <c r="Q688" s="2" t="str">
        <f t="shared" si="264"/>
        <v>-</v>
      </c>
      <c r="R688" s="2" t="str">
        <f t="shared" si="265"/>
        <v>-</v>
      </c>
      <c r="AS688" t="s">
        <v>2448</v>
      </c>
      <c r="AT688" t="s">
        <v>1837</v>
      </c>
      <c r="AW688" s="31">
        <v>17</v>
      </c>
      <c r="AX688" s="33">
        <v>113</v>
      </c>
      <c r="AY688" s="36">
        <f t="shared" si="266"/>
        <v>17113</v>
      </c>
      <c r="BA688" s="7" t="s">
        <v>31</v>
      </c>
    </row>
    <row r="689" spans="1:53" hidden="1" outlineLevel="1">
      <c r="A689" t="s">
        <v>1255</v>
      </c>
      <c r="B689" t="s">
        <v>1837</v>
      </c>
      <c r="C689" s="21">
        <v>108350</v>
      </c>
      <c r="D689" s="21"/>
      <c r="E689" s="21"/>
      <c r="F689" s="1">
        <v>75200</v>
      </c>
      <c r="H689" s="1">
        <v>33796</v>
      </c>
      <c r="I689" s="1">
        <v>33374</v>
      </c>
      <c r="J689" s="2" t="str">
        <f t="shared" si="257"/>
        <v/>
      </c>
      <c r="K689" s="2">
        <f t="shared" si="258"/>
        <v>0.4438031914893617</v>
      </c>
      <c r="L689" s="50" t="str">
        <f t="shared" si="259"/>
        <v/>
      </c>
      <c r="M689" s="9" t="str">
        <f t="shared" si="260"/>
        <v/>
      </c>
      <c r="N689" s="8" t="str">
        <f t="shared" si="261"/>
        <v/>
      </c>
      <c r="O689" s="2" t="str">
        <f t="shared" si="262"/>
        <v>-</v>
      </c>
      <c r="P689" s="2" t="str">
        <f t="shared" si="263"/>
        <v>-</v>
      </c>
      <c r="Q689" s="2" t="str">
        <f t="shared" si="264"/>
        <v>-</v>
      </c>
      <c r="R689" s="2" t="str">
        <f t="shared" si="265"/>
        <v>-</v>
      </c>
      <c r="AS689" t="s">
        <v>1255</v>
      </c>
      <c r="AT689" t="s">
        <v>1837</v>
      </c>
      <c r="AW689" s="31">
        <v>17</v>
      </c>
      <c r="AX689" s="33">
        <v>115</v>
      </c>
      <c r="AY689" s="36">
        <f t="shared" si="266"/>
        <v>17115</v>
      </c>
      <c r="BA689" s="7" t="s">
        <v>31</v>
      </c>
    </row>
    <row r="690" spans="1:53" hidden="1" outlineLevel="1">
      <c r="A690" t="s">
        <v>2063</v>
      </c>
      <c r="B690" t="s">
        <v>1837</v>
      </c>
      <c r="C690" s="21">
        <v>46453</v>
      </c>
      <c r="D690" s="21"/>
      <c r="E690" s="21"/>
      <c r="F690" s="1">
        <v>31160</v>
      </c>
      <c r="H690" s="1">
        <v>16145</v>
      </c>
      <c r="I690" s="1">
        <v>15584</v>
      </c>
      <c r="J690" s="2" t="str">
        <f t="shared" si="257"/>
        <v/>
      </c>
      <c r="K690" s="2">
        <f t="shared" si="258"/>
        <v>0.50012836970474972</v>
      </c>
      <c r="L690" s="50" t="str">
        <f t="shared" si="259"/>
        <v/>
      </c>
      <c r="M690" s="9" t="str">
        <f t="shared" si="260"/>
        <v/>
      </c>
      <c r="N690" s="8" t="str">
        <f t="shared" si="261"/>
        <v/>
      </c>
      <c r="O690" s="2" t="str">
        <f t="shared" si="262"/>
        <v>-</v>
      </c>
      <c r="P690" s="2" t="str">
        <f t="shared" si="263"/>
        <v>-</v>
      </c>
      <c r="Q690" s="2" t="str">
        <f t="shared" si="264"/>
        <v>-</v>
      </c>
      <c r="R690" s="2" t="str">
        <f t="shared" si="265"/>
        <v>-</v>
      </c>
      <c r="AS690" t="s">
        <v>2063</v>
      </c>
      <c r="AT690" t="s">
        <v>1837</v>
      </c>
      <c r="AW690" s="31">
        <v>17</v>
      </c>
      <c r="AX690" s="33">
        <v>117</v>
      </c>
      <c r="AY690" s="36">
        <f t="shared" si="266"/>
        <v>17117</v>
      </c>
      <c r="BA690" s="7" t="s">
        <v>31</v>
      </c>
    </row>
    <row r="691" spans="1:53" hidden="1" outlineLevel="1">
      <c r="A691" t="s">
        <v>1256</v>
      </c>
      <c r="B691" t="s">
        <v>1837</v>
      </c>
      <c r="C691" s="21">
        <v>266560</v>
      </c>
      <c r="D691" s="21"/>
      <c r="E691" s="21"/>
      <c r="F691" s="1">
        <v>178845</v>
      </c>
      <c r="H691" s="1">
        <v>80241</v>
      </c>
      <c r="I691" s="1">
        <v>78972</v>
      </c>
      <c r="J691" s="2" t="str">
        <f t="shared" si="257"/>
        <v/>
      </c>
      <c r="K691" s="2">
        <f t="shared" si="258"/>
        <v>0.44156671978528894</v>
      </c>
      <c r="L691" s="50" t="str">
        <f t="shared" si="259"/>
        <v/>
      </c>
      <c r="M691" s="9" t="str">
        <f t="shared" si="260"/>
        <v/>
      </c>
      <c r="N691" s="8" t="str">
        <f t="shared" si="261"/>
        <v/>
      </c>
      <c r="O691" s="2" t="str">
        <f t="shared" si="262"/>
        <v>-</v>
      </c>
      <c r="P691" s="2" t="str">
        <f t="shared" si="263"/>
        <v>-</v>
      </c>
      <c r="Q691" s="2" t="str">
        <f t="shared" si="264"/>
        <v>-</v>
      </c>
      <c r="R691" s="2" t="str">
        <f t="shared" si="265"/>
        <v>-</v>
      </c>
      <c r="AS691" t="s">
        <v>1256</v>
      </c>
      <c r="AT691" t="s">
        <v>1837</v>
      </c>
      <c r="AW691" s="31">
        <v>17</v>
      </c>
      <c r="AX691" s="33">
        <v>119</v>
      </c>
      <c r="AY691" s="36">
        <f t="shared" si="266"/>
        <v>17119</v>
      </c>
      <c r="BA691" s="7" t="s">
        <v>31</v>
      </c>
    </row>
    <row r="692" spans="1:53" hidden="1" outlineLevel="1">
      <c r="A692" t="s">
        <v>2699</v>
      </c>
      <c r="B692" t="s">
        <v>1837</v>
      </c>
      <c r="C692" s="21">
        <v>38571</v>
      </c>
      <c r="D692" s="21"/>
      <c r="E692" s="21"/>
      <c r="F692" s="1">
        <v>24736</v>
      </c>
      <c r="H692" s="1">
        <v>12084</v>
      </c>
      <c r="I692" s="1">
        <v>11797</v>
      </c>
      <c r="J692" s="2" t="str">
        <f t="shared" si="257"/>
        <v/>
      </c>
      <c r="K692" s="2">
        <f t="shared" si="258"/>
        <v>0.47691623544631306</v>
      </c>
      <c r="L692" s="50" t="str">
        <f t="shared" si="259"/>
        <v/>
      </c>
      <c r="M692" s="9" t="str">
        <f t="shared" si="260"/>
        <v/>
      </c>
      <c r="N692" s="8" t="str">
        <f t="shared" si="261"/>
        <v/>
      </c>
      <c r="O692" s="2" t="str">
        <f t="shared" si="262"/>
        <v>-</v>
      </c>
      <c r="P692" s="2" t="str">
        <f t="shared" si="263"/>
        <v>-</v>
      </c>
      <c r="Q692" s="2" t="str">
        <f t="shared" si="264"/>
        <v>-</v>
      </c>
      <c r="R692" s="2" t="str">
        <f t="shared" si="265"/>
        <v>-</v>
      </c>
      <c r="AS692" t="s">
        <v>2699</v>
      </c>
      <c r="AT692" t="s">
        <v>1837</v>
      </c>
      <c r="AW692" s="31">
        <v>17</v>
      </c>
      <c r="AX692" s="33">
        <v>121</v>
      </c>
      <c r="AY692" s="36">
        <f t="shared" si="266"/>
        <v>17121</v>
      </c>
      <c r="BA692" s="7" t="s">
        <v>31</v>
      </c>
    </row>
    <row r="693" spans="1:53" hidden="1" outlineLevel="1">
      <c r="A693" t="s">
        <v>2791</v>
      </c>
      <c r="B693" t="s">
        <v>1837</v>
      </c>
      <c r="C693" s="21">
        <v>12014</v>
      </c>
      <c r="D693" s="21"/>
      <c r="E693" s="21"/>
      <c r="F693" s="1">
        <v>8245</v>
      </c>
      <c r="H693" s="1">
        <v>4306</v>
      </c>
      <c r="I693" s="1">
        <v>4219</v>
      </c>
      <c r="J693" s="2" t="str">
        <f t="shared" si="257"/>
        <v/>
      </c>
      <c r="K693" s="2">
        <f t="shared" si="258"/>
        <v>0.51170406306852634</v>
      </c>
      <c r="L693" s="50" t="str">
        <f t="shared" si="259"/>
        <v/>
      </c>
      <c r="M693" s="9" t="str">
        <f t="shared" si="260"/>
        <v/>
      </c>
      <c r="N693" s="8" t="str">
        <f t="shared" si="261"/>
        <v/>
      </c>
      <c r="O693" s="2" t="str">
        <f t="shared" si="262"/>
        <v>-</v>
      </c>
      <c r="P693" s="2" t="str">
        <f t="shared" si="263"/>
        <v>-</v>
      </c>
      <c r="Q693" s="2" t="str">
        <f t="shared" si="264"/>
        <v>-</v>
      </c>
      <c r="R693" s="2" t="str">
        <f t="shared" si="265"/>
        <v>-</v>
      </c>
      <c r="AS693" t="s">
        <v>2791</v>
      </c>
      <c r="AT693" t="s">
        <v>1837</v>
      </c>
      <c r="AW693" s="31">
        <v>17</v>
      </c>
      <c r="AX693" s="33">
        <v>123</v>
      </c>
      <c r="AY693" s="36">
        <f t="shared" si="266"/>
        <v>17123</v>
      </c>
      <c r="BA693" s="7" t="s">
        <v>31</v>
      </c>
    </row>
    <row r="694" spans="1:53" hidden="1" outlineLevel="1">
      <c r="A694" t="s">
        <v>1127</v>
      </c>
      <c r="B694" t="s">
        <v>1837</v>
      </c>
      <c r="C694" s="21">
        <v>13898</v>
      </c>
      <c r="D694" s="21"/>
      <c r="E694" s="21"/>
      <c r="F694" s="1">
        <v>10030</v>
      </c>
      <c r="H694" s="1">
        <v>5411</v>
      </c>
      <c r="I694" s="1">
        <v>5270</v>
      </c>
      <c r="J694" s="2" t="str">
        <f t="shared" si="257"/>
        <v/>
      </c>
      <c r="K694" s="2">
        <f t="shared" si="258"/>
        <v>0.52542372881355937</v>
      </c>
      <c r="L694" s="50" t="str">
        <f t="shared" si="259"/>
        <v/>
      </c>
      <c r="M694" s="9" t="str">
        <f t="shared" si="260"/>
        <v/>
      </c>
      <c r="N694" s="8" t="str">
        <f t="shared" si="261"/>
        <v/>
      </c>
      <c r="O694" s="2" t="str">
        <f t="shared" si="262"/>
        <v>-</v>
      </c>
      <c r="P694" s="2" t="str">
        <f t="shared" si="263"/>
        <v>-</v>
      </c>
      <c r="Q694" s="2" t="str">
        <f t="shared" si="264"/>
        <v>-</v>
      </c>
      <c r="R694" s="2" t="str">
        <f t="shared" si="265"/>
        <v>-</v>
      </c>
      <c r="AS694" t="s">
        <v>1127</v>
      </c>
      <c r="AT694" t="s">
        <v>1837</v>
      </c>
      <c r="AW694" s="31">
        <v>17</v>
      </c>
      <c r="AX694" s="33">
        <v>125</v>
      </c>
      <c r="AY694" s="36">
        <f t="shared" si="266"/>
        <v>17125</v>
      </c>
      <c r="BA694" s="7" t="s">
        <v>31</v>
      </c>
    </row>
    <row r="695" spans="1:53" hidden="1" outlineLevel="1">
      <c r="A695" t="s">
        <v>2064</v>
      </c>
      <c r="B695" t="s">
        <v>1837</v>
      </c>
      <c r="C695" s="21">
        <v>14905</v>
      </c>
      <c r="D695" s="21"/>
      <c r="E695" s="21"/>
      <c r="F695" s="1">
        <v>11293</v>
      </c>
      <c r="H695" s="1">
        <v>4383</v>
      </c>
      <c r="I695" s="1">
        <v>4245</v>
      </c>
      <c r="J695" s="2" t="str">
        <f t="shared" si="257"/>
        <v/>
      </c>
      <c r="K695" s="2">
        <f t="shared" si="258"/>
        <v>0.37589657309837954</v>
      </c>
      <c r="L695" s="50" t="str">
        <f t="shared" si="259"/>
        <v/>
      </c>
      <c r="M695" s="9" t="str">
        <f t="shared" si="260"/>
        <v/>
      </c>
      <c r="N695" s="8" t="str">
        <f t="shared" si="261"/>
        <v/>
      </c>
      <c r="O695" s="2" t="str">
        <f t="shared" si="262"/>
        <v>-</v>
      </c>
      <c r="P695" s="2" t="str">
        <f t="shared" si="263"/>
        <v>-</v>
      </c>
      <c r="Q695" s="2" t="str">
        <f t="shared" si="264"/>
        <v>-</v>
      </c>
      <c r="R695" s="2" t="str">
        <f t="shared" si="265"/>
        <v>-</v>
      </c>
      <c r="AS695" t="s">
        <v>2064</v>
      </c>
      <c r="AT695" t="s">
        <v>1837</v>
      </c>
      <c r="AW695" s="31">
        <v>17</v>
      </c>
      <c r="AX695" s="33">
        <v>127</v>
      </c>
      <c r="AY695" s="36">
        <f t="shared" si="266"/>
        <v>17127</v>
      </c>
      <c r="BA695" s="7" t="s">
        <v>31</v>
      </c>
    </row>
    <row r="696" spans="1:53" hidden="1" outlineLevel="1">
      <c r="A696" t="s">
        <v>381</v>
      </c>
      <c r="B696" t="s">
        <v>1837</v>
      </c>
      <c r="C696" s="21">
        <v>12570</v>
      </c>
      <c r="D696" s="21"/>
      <c r="E696" s="21"/>
      <c r="F696" s="1">
        <v>8683</v>
      </c>
      <c r="H696" s="1">
        <v>4955</v>
      </c>
      <c r="I696" s="1">
        <v>4822</v>
      </c>
      <c r="J696" s="2" t="str">
        <f t="shared" ref="J696:J727" si="267">IF(D696&gt;0,I696/D696,"")</f>
        <v/>
      </c>
      <c r="K696" s="2">
        <f t="shared" ref="K696:K727" si="268">IF(F696&gt;0,I696/F696,"")</f>
        <v>0.55533801681446504</v>
      </c>
      <c r="L696" s="50" t="str">
        <f t="shared" ref="L696:L727" si="269">IF(S696&gt;0,RANK(S696,$S696:$AP696),"")</f>
        <v/>
      </c>
      <c r="M696" s="9" t="str">
        <f t="shared" ref="M696:M727" si="270">IF(T696&gt;0,RANK(T696,$S696:$AP696),"")</f>
        <v/>
      </c>
      <c r="N696" s="8" t="str">
        <f t="shared" ref="N696:N727" si="271">IF(U696&gt;0,RANK(U696,$S696:$AP696),"")</f>
        <v/>
      </c>
      <c r="O696" s="2" t="str">
        <f t="shared" ref="O696:O727" si="272">IF(SUM($S696:$AO696)=0,"-",S696/SUM($S696:$AO696))</f>
        <v>-</v>
      </c>
      <c r="P696" s="2" t="str">
        <f t="shared" ref="P696:P727" si="273">IF(SUM($S696:$AO696)=0,"-",T696/SUM($S696:$AO696))</f>
        <v>-</v>
      </c>
      <c r="Q696" s="2" t="str">
        <f t="shared" ref="Q696:Q727" si="274">IF(SUM($S696:$AO696)=0,"-",U696/SUM($S696:$AO696))</f>
        <v>-</v>
      </c>
      <c r="R696" s="2" t="str">
        <f t="shared" ref="R696:R727" si="275">IF(SUM($S696:$AO696)=0,"-",(1-O696-P696-Q696))</f>
        <v>-</v>
      </c>
      <c r="AS696" t="s">
        <v>381</v>
      </c>
      <c r="AT696" t="s">
        <v>1837</v>
      </c>
      <c r="AW696" s="31">
        <v>17</v>
      </c>
      <c r="AX696" s="33">
        <v>129</v>
      </c>
      <c r="AY696" s="36">
        <f t="shared" ref="AY696:AY727" si="276">1000*AW696+AX696</f>
        <v>17129</v>
      </c>
      <c r="BA696" s="7" t="s">
        <v>31</v>
      </c>
    </row>
    <row r="697" spans="1:53" hidden="1" outlineLevel="1">
      <c r="A697" t="s">
        <v>2206</v>
      </c>
      <c r="B697" t="s">
        <v>1837</v>
      </c>
      <c r="C697" s="21">
        <v>15945</v>
      </c>
      <c r="D697" s="21"/>
      <c r="E697" s="21"/>
      <c r="F697" s="1">
        <v>12122</v>
      </c>
      <c r="H697" s="1">
        <v>6678</v>
      </c>
      <c r="I697" s="1">
        <v>6570</v>
      </c>
      <c r="J697" s="2" t="str">
        <f t="shared" si="267"/>
        <v/>
      </c>
      <c r="K697" s="2">
        <f t="shared" si="268"/>
        <v>0.54198977066490683</v>
      </c>
      <c r="L697" s="50" t="str">
        <f t="shared" si="269"/>
        <v/>
      </c>
      <c r="M697" s="9" t="str">
        <f t="shared" si="270"/>
        <v/>
      </c>
      <c r="N697" s="8" t="str">
        <f t="shared" si="271"/>
        <v/>
      </c>
      <c r="O697" s="2" t="str">
        <f t="shared" si="272"/>
        <v>-</v>
      </c>
      <c r="P697" s="2" t="str">
        <f t="shared" si="273"/>
        <v>-</v>
      </c>
      <c r="Q697" s="2" t="str">
        <f t="shared" si="274"/>
        <v>-</v>
      </c>
      <c r="R697" s="2" t="str">
        <f t="shared" si="275"/>
        <v>-</v>
      </c>
      <c r="AS697" t="s">
        <v>2206</v>
      </c>
      <c r="AT697" t="s">
        <v>1837</v>
      </c>
      <c r="AW697" s="31">
        <v>17</v>
      </c>
      <c r="AX697" s="33">
        <v>131</v>
      </c>
      <c r="AY697" s="36">
        <f t="shared" si="276"/>
        <v>17131</v>
      </c>
      <c r="BA697" s="7" t="s">
        <v>31</v>
      </c>
    </row>
    <row r="698" spans="1:53" hidden="1" outlineLevel="1">
      <c r="A698" t="s">
        <v>1762</v>
      </c>
      <c r="B698" t="s">
        <v>1837</v>
      </c>
      <c r="C698" s="21">
        <v>33722</v>
      </c>
      <c r="D698" s="21"/>
      <c r="E698" s="21"/>
      <c r="F698" s="1">
        <v>24374</v>
      </c>
      <c r="H698" s="1">
        <v>12741</v>
      </c>
      <c r="I698" s="1">
        <v>12548</v>
      </c>
      <c r="J698" s="2" t="str">
        <f t="shared" si="267"/>
        <v/>
      </c>
      <c r="K698" s="2">
        <f t="shared" si="268"/>
        <v>0.51481086403544762</v>
      </c>
      <c r="L698" s="50" t="str">
        <f t="shared" si="269"/>
        <v/>
      </c>
      <c r="M698" s="9" t="str">
        <f t="shared" si="270"/>
        <v/>
      </c>
      <c r="N698" s="8" t="str">
        <f t="shared" si="271"/>
        <v/>
      </c>
      <c r="O698" s="2" t="str">
        <f t="shared" si="272"/>
        <v>-</v>
      </c>
      <c r="P698" s="2" t="str">
        <f t="shared" si="273"/>
        <v>-</v>
      </c>
      <c r="Q698" s="2" t="str">
        <f t="shared" si="274"/>
        <v>-</v>
      </c>
      <c r="R698" s="2" t="str">
        <f t="shared" si="275"/>
        <v>-</v>
      </c>
      <c r="AS698" t="s">
        <v>1762</v>
      </c>
      <c r="AT698" t="s">
        <v>1837</v>
      </c>
      <c r="AW698" s="31">
        <v>17</v>
      </c>
      <c r="AX698" s="33">
        <v>133</v>
      </c>
      <c r="AY698" s="36">
        <f t="shared" si="276"/>
        <v>17133</v>
      </c>
      <c r="BA698" s="7" t="s">
        <v>31</v>
      </c>
    </row>
    <row r="699" spans="1:53" hidden="1" outlineLevel="1">
      <c r="A699" t="s">
        <v>1107</v>
      </c>
      <c r="B699" t="s">
        <v>1837</v>
      </c>
      <c r="C699" s="21">
        <v>29359</v>
      </c>
      <c r="D699" s="21"/>
      <c r="E699" s="21"/>
      <c r="F699" s="1">
        <v>17225</v>
      </c>
      <c r="H699" s="1">
        <v>8901</v>
      </c>
      <c r="I699" s="1">
        <v>8707</v>
      </c>
      <c r="J699" s="2" t="str">
        <f t="shared" si="267"/>
        <v/>
      </c>
      <c r="K699" s="2">
        <f t="shared" si="268"/>
        <v>0.50548621190130627</v>
      </c>
      <c r="L699" s="50" t="str">
        <f t="shared" si="269"/>
        <v/>
      </c>
      <c r="M699" s="9" t="str">
        <f t="shared" si="270"/>
        <v/>
      </c>
      <c r="N699" s="8" t="str">
        <f t="shared" si="271"/>
        <v/>
      </c>
      <c r="O699" s="2" t="str">
        <f t="shared" si="272"/>
        <v>-</v>
      </c>
      <c r="P699" s="2" t="str">
        <f t="shared" si="273"/>
        <v>-</v>
      </c>
      <c r="Q699" s="2" t="str">
        <f t="shared" si="274"/>
        <v>-</v>
      </c>
      <c r="R699" s="2" t="str">
        <f t="shared" si="275"/>
        <v>-</v>
      </c>
      <c r="AS699" t="s">
        <v>1107</v>
      </c>
      <c r="AT699" t="s">
        <v>1837</v>
      </c>
      <c r="AW699" s="31">
        <v>17</v>
      </c>
      <c r="AX699" s="33">
        <v>135</v>
      </c>
      <c r="AY699" s="36">
        <f t="shared" si="276"/>
        <v>17135</v>
      </c>
      <c r="BA699" s="7" t="s">
        <v>31</v>
      </c>
    </row>
    <row r="700" spans="1:53" hidden="1" outlineLevel="1">
      <c r="A700" t="s">
        <v>2074</v>
      </c>
      <c r="B700" t="s">
        <v>1837</v>
      </c>
      <c r="C700" s="21">
        <v>34929</v>
      </c>
      <c r="D700" s="21"/>
      <c r="E700" s="21"/>
      <c r="F700" s="1">
        <v>22084</v>
      </c>
      <c r="H700" s="1">
        <v>11388</v>
      </c>
      <c r="I700" s="1">
        <v>11160</v>
      </c>
      <c r="J700" s="2" t="str">
        <f t="shared" si="267"/>
        <v/>
      </c>
      <c r="K700" s="2">
        <f t="shared" si="268"/>
        <v>0.50534323492120992</v>
      </c>
      <c r="L700" s="50" t="str">
        <f t="shared" si="269"/>
        <v/>
      </c>
      <c r="M700" s="9" t="str">
        <f t="shared" si="270"/>
        <v/>
      </c>
      <c r="N700" s="8" t="str">
        <f t="shared" si="271"/>
        <v/>
      </c>
      <c r="O700" s="2" t="str">
        <f t="shared" si="272"/>
        <v>-</v>
      </c>
      <c r="P700" s="2" t="str">
        <f t="shared" si="273"/>
        <v>-</v>
      </c>
      <c r="Q700" s="2" t="str">
        <f t="shared" si="274"/>
        <v>-</v>
      </c>
      <c r="R700" s="2" t="str">
        <f t="shared" si="275"/>
        <v>-</v>
      </c>
      <c r="AS700" t="s">
        <v>2074</v>
      </c>
      <c r="AT700" t="s">
        <v>1837</v>
      </c>
      <c r="AW700" s="31">
        <v>17</v>
      </c>
      <c r="AX700" s="33">
        <v>137</v>
      </c>
      <c r="AY700" s="36">
        <f t="shared" si="276"/>
        <v>17137</v>
      </c>
      <c r="BA700" s="7" t="s">
        <v>31</v>
      </c>
    </row>
    <row r="701" spans="1:53" hidden="1" outlineLevel="1">
      <c r="A701" t="s">
        <v>773</v>
      </c>
      <c r="B701" t="s">
        <v>1837</v>
      </c>
      <c r="C701" s="21">
        <v>14837</v>
      </c>
      <c r="D701" s="21"/>
      <c r="E701" s="21"/>
      <c r="F701" s="1">
        <v>8718</v>
      </c>
      <c r="H701" s="1">
        <v>4625</v>
      </c>
      <c r="I701" s="1">
        <v>4490</v>
      </c>
      <c r="J701" s="2" t="str">
        <f t="shared" si="267"/>
        <v/>
      </c>
      <c r="K701" s="2">
        <f t="shared" si="268"/>
        <v>0.51502638219775176</v>
      </c>
      <c r="L701" s="50" t="str">
        <f t="shared" si="269"/>
        <v/>
      </c>
      <c r="M701" s="9" t="str">
        <f t="shared" si="270"/>
        <v/>
      </c>
      <c r="N701" s="8" t="str">
        <f t="shared" si="271"/>
        <v/>
      </c>
      <c r="O701" s="2" t="str">
        <f t="shared" si="272"/>
        <v>-</v>
      </c>
      <c r="P701" s="2" t="str">
        <f t="shared" si="273"/>
        <v>-</v>
      </c>
      <c r="Q701" s="2" t="str">
        <f t="shared" si="274"/>
        <v>-</v>
      </c>
      <c r="R701" s="2" t="str">
        <f t="shared" si="275"/>
        <v>-</v>
      </c>
      <c r="AS701" t="s">
        <v>773</v>
      </c>
      <c r="AT701" t="s">
        <v>1837</v>
      </c>
      <c r="AW701" s="31">
        <v>17</v>
      </c>
      <c r="AX701" s="33">
        <v>139</v>
      </c>
      <c r="AY701" s="36">
        <f t="shared" si="276"/>
        <v>17139</v>
      </c>
      <c r="BA701" s="7" t="s">
        <v>31</v>
      </c>
    </row>
    <row r="702" spans="1:53" hidden="1" outlineLevel="1">
      <c r="A702" t="s">
        <v>2045</v>
      </c>
      <c r="B702" t="s">
        <v>1837</v>
      </c>
      <c r="C702" s="21">
        <v>52085</v>
      </c>
      <c r="D702" s="21"/>
      <c r="E702" s="21"/>
      <c r="F702" s="1">
        <v>33852</v>
      </c>
      <c r="H702" s="1">
        <v>17279</v>
      </c>
      <c r="I702" s="1">
        <v>16959</v>
      </c>
      <c r="J702" s="2" t="str">
        <f t="shared" si="267"/>
        <v/>
      </c>
      <c r="K702" s="2">
        <f t="shared" si="268"/>
        <v>0.5009748316199929</v>
      </c>
      <c r="L702" s="50" t="str">
        <f t="shared" si="269"/>
        <v/>
      </c>
      <c r="M702" s="9" t="str">
        <f t="shared" si="270"/>
        <v/>
      </c>
      <c r="N702" s="8" t="str">
        <f t="shared" si="271"/>
        <v/>
      </c>
      <c r="O702" s="2" t="str">
        <f t="shared" si="272"/>
        <v>-</v>
      </c>
      <c r="P702" s="2" t="str">
        <f t="shared" si="273"/>
        <v>-</v>
      </c>
      <c r="Q702" s="2" t="str">
        <f t="shared" si="274"/>
        <v>-</v>
      </c>
      <c r="R702" s="2" t="str">
        <f t="shared" si="275"/>
        <v>-</v>
      </c>
      <c r="AS702" t="s">
        <v>2045</v>
      </c>
      <c r="AT702" t="s">
        <v>1837</v>
      </c>
      <c r="AW702" s="31">
        <v>17</v>
      </c>
      <c r="AX702" s="33">
        <v>141</v>
      </c>
      <c r="AY702" s="36">
        <f t="shared" si="276"/>
        <v>17141</v>
      </c>
      <c r="BA702" s="7" t="s">
        <v>31</v>
      </c>
    </row>
    <row r="703" spans="1:53" hidden="1" outlineLevel="1">
      <c r="A703" t="s">
        <v>1643</v>
      </c>
      <c r="B703" t="s">
        <v>1837</v>
      </c>
      <c r="C703" s="21">
        <v>187319</v>
      </c>
      <c r="D703" s="21"/>
      <c r="E703" s="21"/>
      <c r="F703" s="1">
        <v>112254</v>
      </c>
      <c r="H703" s="1">
        <v>52913</v>
      </c>
      <c r="I703" s="1">
        <v>52057</v>
      </c>
      <c r="J703" s="2" t="str">
        <f t="shared" si="267"/>
        <v/>
      </c>
      <c r="K703" s="2">
        <f t="shared" si="268"/>
        <v>0.46374294011794681</v>
      </c>
      <c r="L703" s="50" t="str">
        <f t="shared" si="269"/>
        <v/>
      </c>
      <c r="M703" s="9" t="str">
        <f t="shared" si="270"/>
        <v/>
      </c>
      <c r="N703" s="8" t="str">
        <f t="shared" si="271"/>
        <v/>
      </c>
      <c r="O703" s="2" t="str">
        <f t="shared" si="272"/>
        <v>-</v>
      </c>
      <c r="P703" s="2" t="str">
        <f t="shared" si="273"/>
        <v>-</v>
      </c>
      <c r="Q703" s="2" t="str">
        <f t="shared" si="274"/>
        <v>-</v>
      </c>
      <c r="R703" s="2" t="str">
        <f t="shared" si="275"/>
        <v>-</v>
      </c>
      <c r="AS703" t="s">
        <v>1643</v>
      </c>
      <c r="AT703" t="s">
        <v>1837</v>
      </c>
      <c r="AW703" s="31">
        <v>17</v>
      </c>
      <c r="AX703" s="33">
        <v>143</v>
      </c>
      <c r="AY703" s="36">
        <f t="shared" si="276"/>
        <v>17143</v>
      </c>
      <c r="BA703" s="7" t="s">
        <v>31</v>
      </c>
    </row>
    <row r="704" spans="1:53" hidden="1" outlineLevel="1">
      <c r="A704" t="s">
        <v>416</v>
      </c>
      <c r="B704" t="s">
        <v>1837</v>
      </c>
      <c r="C704" s="21">
        <v>21672</v>
      </c>
      <c r="D704" s="21"/>
      <c r="E704" s="21"/>
      <c r="F704" s="1">
        <v>14282</v>
      </c>
      <c r="H704" s="1">
        <v>7454</v>
      </c>
      <c r="I704" s="1">
        <v>7384</v>
      </c>
      <c r="J704" s="2" t="str">
        <f t="shared" si="267"/>
        <v/>
      </c>
      <c r="K704" s="2">
        <f t="shared" si="268"/>
        <v>0.51701442375017503</v>
      </c>
      <c r="L704" s="50" t="str">
        <f t="shared" si="269"/>
        <v/>
      </c>
      <c r="M704" s="9" t="str">
        <f t="shared" si="270"/>
        <v/>
      </c>
      <c r="N704" s="8" t="str">
        <f t="shared" si="271"/>
        <v/>
      </c>
      <c r="O704" s="2" t="str">
        <f t="shared" si="272"/>
        <v>-</v>
      </c>
      <c r="P704" s="2" t="str">
        <f t="shared" si="273"/>
        <v>-</v>
      </c>
      <c r="Q704" s="2" t="str">
        <f t="shared" si="274"/>
        <v>-</v>
      </c>
      <c r="R704" s="2" t="str">
        <f t="shared" si="275"/>
        <v>-</v>
      </c>
      <c r="AS704" t="s">
        <v>416</v>
      </c>
      <c r="AT704" t="s">
        <v>1837</v>
      </c>
      <c r="AW704" s="31">
        <v>17</v>
      </c>
      <c r="AX704" s="33">
        <v>145</v>
      </c>
      <c r="AY704" s="36">
        <f t="shared" si="276"/>
        <v>17145</v>
      </c>
      <c r="BA704" s="7" t="s">
        <v>31</v>
      </c>
    </row>
    <row r="705" spans="1:53" hidden="1" outlineLevel="1">
      <c r="A705" t="s">
        <v>2040</v>
      </c>
      <c r="B705" t="s">
        <v>1837</v>
      </c>
      <c r="C705" s="21">
        <v>16431</v>
      </c>
      <c r="D705" s="21"/>
      <c r="E705" s="21"/>
      <c r="F705" s="1">
        <v>11988</v>
      </c>
      <c r="H705" s="1">
        <v>7176</v>
      </c>
      <c r="I705" s="1">
        <v>7023</v>
      </c>
      <c r="J705" s="2" t="str">
        <f t="shared" si="267"/>
        <v/>
      </c>
      <c r="K705" s="2">
        <f t="shared" si="268"/>
        <v>0.58583583583583587</v>
      </c>
      <c r="L705" s="50" t="str">
        <f t="shared" si="269"/>
        <v/>
      </c>
      <c r="M705" s="9" t="str">
        <f t="shared" si="270"/>
        <v/>
      </c>
      <c r="N705" s="8" t="str">
        <f t="shared" si="271"/>
        <v/>
      </c>
      <c r="O705" s="2" t="str">
        <f t="shared" si="272"/>
        <v>-</v>
      </c>
      <c r="P705" s="2" t="str">
        <f t="shared" si="273"/>
        <v>-</v>
      </c>
      <c r="Q705" s="2" t="str">
        <f t="shared" si="274"/>
        <v>-</v>
      </c>
      <c r="R705" s="2" t="str">
        <f t="shared" si="275"/>
        <v>-</v>
      </c>
      <c r="AS705" t="s">
        <v>2040</v>
      </c>
      <c r="AT705" t="s">
        <v>1837</v>
      </c>
      <c r="AW705" s="31">
        <v>17</v>
      </c>
      <c r="AX705" s="33">
        <v>147</v>
      </c>
      <c r="AY705" s="36">
        <f t="shared" si="276"/>
        <v>17147</v>
      </c>
      <c r="BA705" s="7" t="s">
        <v>31</v>
      </c>
    </row>
    <row r="706" spans="1:53" hidden="1" outlineLevel="1">
      <c r="A706" t="s">
        <v>981</v>
      </c>
      <c r="B706" t="s">
        <v>1837</v>
      </c>
      <c r="C706" s="21">
        <v>16022</v>
      </c>
      <c r="D706" s="21"/>
      <c r="E706" s="21"/>
      <c r="F706" s="1">
        <v>11936</v>
      </c>
      <c r="H706" s="1">
        <v>5907</v>
      </c>
      <c r="I706" s="1">
        <v>5722</v>
      </c>
      <c r="J706" s="2" t="str">
        <f t="shared" si="267"/>
        <v/>
      </c>
      <c r="K706" s="2">
        <f t="shared" si="268"/>
        <v>0.47939008042895442</v>
      </c>
      <c r="L706" s="50" t="str">
        <f t="shared" si="269"/>
        <v/>
      </c>
      <c r="M706" s="9" t="str">
        <f t="shared" si="270"/>
        <v/>
      </c>
      <c r="N706" s="8" t="str">
        <f t="shared" si="271"/>
        <v/>
      </c>
      <c r="O706" s="2" t="str">
        <f t="shared" si="272"/>
        <v>-</v>
      </c>
      <c r="P706" s="2" t="str">
        <f t="shared" si="273"/>
        <v>-</v>
      </c>
      <c r="Q706" s="2" t="str">
        <f t="shared" si="274"/>
        <v>-</v>
      </c>
      <c r="R706" s="2" t="str">
        <f t="shared" si="275"/>
        <v>-</v>
      </c>
      <c r="AS706" t="s">
        <v>981</v>
      </c>
      <c r="AT706" t="s">
        <v>1837</v>
      </c>
      <c r="AW706" s="31">
        <v>17</v>
      </c>
      <c r="AX706" s="33">
        <v>149</v>
      </c>
      <c r="AY706" s="36">
        <f t="shared" si="276"/>
        <v>17149</v>
      </c>
      <c r="BA706" s="7" t="s">
        <v>31</v>
      </c>
    </row>
    <row r="707" spans="1:53" hidden="1" outlineLevel="1">
      <c r="A707" t="s">
        <v>2964</v>
      </c>
      <c r="B707" t="s">
        <v>1837</v>
      </c>
      <c r="C707" s="21">
        <v>4276</v>
      </c>
      <c r="D707" s="21"/>
      <c r="E707" s="21"/>
      <c r="F707" s="1">
        <v>2945</v>
      </c>
      <c r="H707" s="1">
        <v>1637</v>
      </c>
      <c r="I707" s="1">
        <v>1549</v>
      </c>
      <c r="J707" s="2" t="str">
        <f t="shared" si="267"/>
        <v/>
      </c>
      <c r="K707" s="2">
        <f t="shared" si="268"/>
        <v>0.52597623089983025</v>
      </c>
      <c r="L707" s="50" t="str">
        <f t="shared" si="269"/>
        <v/>
      </c>
      <c r="M707" s="9" t="str">
        <f t="shared" si="270"/>
        <v/>
      </c>
      <c r="N707" s="8" t="str">
        <f t="shared" si="271"/>
        <v/>
      </c>
      <c r="O707" s="2" t="str">
        <f t="shared" si="272"/>
        <v>-</v>
      </c>
      <c r="P707" s="2" t="str">
        <f t="shared" si="273"/>
        <v>-</v>
      </c>
      <c r="Q707" s="2" t="str">
        <f t="shared" si="274"/>
        <v>-</v>
      </c>
      <c r="R707" s="2" t="str">
        <f t="shared" si="275"/>
        <v>-</v>
      </c>
      <c r="AS707" t="s">
        <v>2964</v>
      </c>
      <c r="AT707" t="s">
        <v>1837</v>
      </c>
      <c r="AW707" s="31">
        <v>17</v>
      </c>
      <c r="AX707" s="33">
        <v>151</v>
      </c>
      <c r="AY707" s="36">
        <f t="shared" si="276"/>
        <v>17151</v>
      </c>
      <c r="BA707" s="7" t="s">
        <v>31</v>
      </c>
    </row>
    <row r="708" spans="1:53" hidden="1" outlineLevel="1">
      <c r="A708" t="s">
        <v>2394</v>
      </c>
      <c r="B708" t="s">
        <v>1837</v>
      </c>
      <c r="C708" s="21">
        <v>5815</v>
      </c>
      <c r="D708" s="21"/>
      <c r="E708" s="21"/>
      <c r="F708" s="1">
        <v>4676</v>
      </c>
      <c r="H708" s="1">
        <v>2774</v>
      </c>
      <c r="I708" s="1">
        <v>2601</v>
      </c>
      <c r="J708" s="2" t="str">
        <f t="shared" si="267"/>
        <v/>
      </c>
      <c r="K708" s="2">
        <f t="shared" si="268"/>
        <v>0.55624465355004282</v>
      </c>
      <c r="L708" s="50" t="str">
        <f t="shared" si="269"/>
        <v/>
      </c>
      <c r="M708" s="9" t="str">
        <f t="shared" si="270"/>
        <v/>
      </c>
      <c r="N708" s="8" t="str">
        <f t="shared" si="271"/>
        <v/>
      </c>
      <c r="O708" s="2" t="str">
        <f t="shared" si="272"/>
        <v>-</v>
      </c>
      <c r="P708" s="2" t="str">
        <f t="shared" si="273"/>
        <v>-</v>
      </c>
      <c r="Q708" s="2" t="str">
        <f t="shared" si="274"/>
        <v>-</v>
      </c>
      <c r="R708" s="2" t="str">
        <f t="shared" si="275"/>
        <v>-</v>
      </c>
      <c r="AS708" t="s">
        <v>2394</v>
      </c>
      <c r="AT708" t="s">
        <v>1837</v>
      </c>
      <c r="AW708" s="31">
        <v>17</v>
      </c>
      <c r="AX708" s="33">
        <v>153</v>
      </c>
      <c r="AY708" s="36">
        <f t="shared" si="276"/>
        <v>17153</v>
      </c>
      <c r="BA708" s="7" t="s">
        <v>31</v>
      </c>
    </row>
    <row r="709" spans="1:53" hidden="1" outlineLevel="1">
      <c r="A709" t="s">
        <v>2842</v>
      </c>
      <c r="B709" t="s">
        <v>1837</v>
      </c>
      <c r="C709" s="21">
        <v>5814</v>
      </c>
      <c r="D709" s="21"/>
      <c r="E709" s="21"/>
      <c r="F709" s="1">
        <v>4241</v>
      </c>
      <c r="H709" s="1">
        <v>2636</v>
      </c>
      <c r="I709" s="1">
        <v>2492</v>
      </c>
      <c r="J709" s="2" t="str">
        <f t="shared" si="267"/>
        <v/>
      </c>
      <c r="K709" s="2">
        <f t="shared" si="268"/>
        <v>0.58759726479603869</v>
      </c>
      <c r="L709" s="50" t="str">
        <f t="shared" si="269"/>
        <v/>
      </c>
      <c r="M709" s="9" t="str">
        <f t="shared" si="270"/>
        <v/>
      </c>
      <c r="N709" s="8" t="str">
        <f t="shared" si="271"/>
        <v/>
      </c>
      <c r="O709" s="2" t="str">
        <f t="shared" si="272"/>
        <v>-</v>
      </c>
      <c r="P709" s="2" t="str">
        <f t="shared" si="273"/>
        <v>-</v>
      </c>
      <c r="Q709" s="2" t="str">
        <f t="shared" si="274"/>
        <v>-</v>
      </c>
      <c r="R709" s="2" t="str">
        <f t="shared" si="275"/>
        <v>-</v>
      </c>
      <c r="AS709" t="s">
        <v>2842</v>
      </c>
      <c r="AT709" t="s">
        <v>1837</v>
      </c>
      <c r="AW709" s="31">
        <v>17</v>
      </c>
      <c r="AX709" s="33">
        <v>155</v>
      </c>
      <c r="AY709" s="36">
        <f t="shared" si="276"/>
        <v>17155</v>
      </c>
      <c r="BA709" s="7" t="s">
        <v>31</v>
      </c>
    </row>
    <row r="710" spans="1:53" hidden="1" outlineLevel="1">
      <c r="A710" t="s">
        <v>662</v>
      </c>
      <c r="B710" t="s">
        <v>1837</v>
      </c>
      <c r="C710" s="21">
        <v>32869</v>
      </c>
      <c r="D710" s="21"/>
      <c r="E710" s="21"/>
      <c r="F710" s="1">
        <v>20792</v>
      </c>
      <c r="H710" s="1">
        <v>11518</v>
      </c>
      <c r="I710" s="1">
        <v>11262</v>
      </c>
      <c r="J710" s="2" t="str">
        <f t="shared" si="267"/>
        <v/>
      </c>
      <c r="K710" s="2">
        <f t="shared" si="268"/>
        <v>0.54165063485956133</v>
      </c>
      <c r="L710" s="50" t="str">
        <f t="shared" si="269"/>
        <v/>
      </c>
      <c r="M710" s="9" t="str">
        <f t="shared" si="270"/>
        <v/>
      </c>
      <c r="N710" s="8" t="str">
        <f t="shared" si="271"/>
        <v/>
      </c>
      <c r="O710" s="2" t="str">
        <f t="shared" si="272"/>
        <v>-</v>
      </c>
      <c r="P710" s="2" t="str">
        <f t="shared" si="273"/>
        <v>-</v>
      </c>
      <c r="Q710" s="2" t="str">
        <f t="shared" si="274"/>
        <v>-</v>
      </c>
      <c r="R710" s="2" t="str">
        <f t="shared" si="275"/>
        <v>-</v>
      </c>
      <c r="AS710" t="s">
        <v>662</v>
      </c>
      <c r="AT710" t="s">
        <v>1837</v>
      </c>
      <c r="AW710" s="31">
        <v>17</v>
      </c>
      <c r="AX710" s="33">
        <v>157</v>
      </c>
      <c r="AY710" s="36">
        <f t="shared" si="276"/>
        <v>17157</v>
      </c>
      <c r="BA710" s="7" t="s">
        <v>31</v>
      </c>
    </row>
    <row r="711" spans="1:53" hidden="1" outlineLevel="1">
      <c r="A711" t="s">
        <v>2349</v>
      </c>
      <c r="B711" t="s">
        <v>1837</v>
      </c>
      <c r="C711" s="21">
        <v>16061</v>
      </c>
      <c r="D711" s="21"/>
      <c r="E711" s="21"/>
      <c r="F711" s="1">
        <v>11058</v>
      </c>
      <c r="H711" s="1">
        <v>5081</v>
      </c>
      <c r="I711" s="1">
        <v>4943</v>
      </c>
      <c r="J711" s="2" t="str">
        <f t="shared" si="267"/>
        <v/>
      </c>
      <c r="K711" s="2">
        <f t="shared" si="268"/>
        <v>0.44700669198770121</v>
      </c>
      <c r="L711" s="50" t="str">
        <f t="shared" si="269"/>
        <v/>
      </c>
      <c r="M711" s="9" t="str">
        <f t="shared" si="270"/>
        <v/>
      </c>
      <c r="N711" s="8" t="str">
        <f t="shared" si="271"/>
        <v/>
      </c>
      <c r="O711" s="2" t="str">
        <f t="shared" si="272"/>
        <v>-</v>
      </c>
      <c r="P711" s="2" t="str">
        <f t="shared" si="273"/>
        <v>-</v>
      </c>
      <c r="Q711" s="2" t="str">
        <f t="shared" si="274"/>
        <v>-</v>
      </c>
      <c r="R711" s="2" t="str">
        <f t="shared" si="275"/>
        <v>-</v>
      </c>
      <c r="AS711" t="s">
        <v>2349</v>
      </c>
      <c r="AT711" t="s">
        <v>1837</v>
      </c>
      <c r="AW711" s="31">
        <v>17</v>
      </c>
      <c r="AX711" s="33">
        <v>159</v>
      </c>
      <c r="AY711" s="36">
        <f t="shared" si="276"/>
        <v>17159</v>
      </c>
      <c r="BA711" s="7" t="s">
        <v>31</v>
      </c>
    </row>
    <row r="712" spans="1:53" hidden="1" outlineLevel="1">
      <c r="A712" t="s">
        <v>1037</v>
      </c>
      <c r="B712" t="s">
        <v>1837</v>
      </c>
      <c r="C712" s="21">
        <v>146063</v>
      </c>
      <c r="D712" s="21"/>
      <c r="E712" s="21"/>
      <c r="F712" s="1">
        <v>93478</v>
      </c>
      <c r="H712" s="1">
        <v>45527</v>
      </c>
      <c r="I712" s="1">
        <v>45027</v>
      </c>
      <c r="J712" s="2" t="str">
        <f t="shared" si="267"/>
        <v/>
      </c>
      <c r="K712" s="2">
        <f t="shared" si="268"/>
        <v>0.48168553028520078</v>
      </c>
      <c r="L712" s="50" t="str">
        <f t="shared" si="269"/>
        <v/>
      </c>
      <c r="M712" s="9" t="str">
        <f t="shared" si="270"/>
        <v/>
      </c>
      <c r="N712" s="8" t="str">
        <f t="shared" si="271"/>
        <v/>
      </c>
      <c r="O712" s="2" t="str">
        <f t="shared" si="272"/>
        <v>-</v>
      </c>
      <c r="P712" s="2" t="str">
        <f t="shared" si="273"/>
        <v>-</v>
      </c>
      <c r="Q712" s="2" t="str">
        <f t="shared" si="274"/>
        <v>-</v>
      </c>
      <c r="R712" s="2" t="str">
        <f t="shared" si="275"/>
        <v>-</v>
      </c>
      <c r="AS712" t="s">
        <v>1037</v>
      </c>
      <c r="AT712" t="s">
        <v>1837</v>
      </c>
      <c r="AW712" s="31">
        <v>17</v>
      </c>
      <c r="AX712" s="33">
        <v>161</v>
      </c>
      <c r="AY712" s="36">
        <f t="shared" si="276"/>
        <v>17161</v>
      </c>
      <c r="BA712" s="7" t="s">
        <v>31</v>
      </c>
    </row>
    <row r="713" spans="1:53" hidden="1" outlineLevel="1">
      <c r="A713" t="s">
        <v>1531</v>
      </c>
      <c r="B713" t="s">
        <v>1837</v>
      </c>
      <c r="C713" s="21">
        <v>265729</v>
      </c>
      <c r="D713" s="21"/>
      <c r="E713" s="21"/>
      <c r="F713" s="1">
        <v>174340</v>
      </c>
      <c r="H713" s="1">
        <v>77710</v>
      </c>
      <c r="I713" s="1">
        <v>76581</v>
      </c>
      <c r="J713" s="2" t="str">
        <f t="shared" si="267"/>
        <v/>
      </c>
      <c r="K713" s="2">
        <f t="shared" si="268"/>
        <v>0.43926236090398074</v>
      </c>
      <c r="L713" s="50" t="str">
        <f t="shared" si="269"/>
        <v/>
      </c>
      <c r="M713" s="9" t="str">
        <f t="shared" si="270"/>
        <v/>
      </c>
      <c r="N713" s="8" t="str">
        <f t="shared" si="271"/>
        <v/>
      </c>
      <c r="O713" s="2" t="str">
        <f t="shared" si="272"/>
        <v>-</v>
      </c>
      <c r="P713" s="2" t="str">
        <f t="shared" si="273"/>
        <v>-</v>
      </c>
      <c r="Q713" s="2" t="str">
        <f t="shared" si="274"/>
        <v>-</v>
      </c>
      <c r="R713" s="2" t="str">
        <f t="shared" si="275"/>
        <v>-</v>
      </c>
      <c r="AS713" t="s">
        <v>1531</v>
      </c>
      <c r="AT713" t="s">
        <v>1837</v>
      </c>
      <c r="AW713" s="31">
        <v>17</v>
      </c>
      <c r="AX713" s="33">
        <v>163</v>
      </c>
      <c r="AY713" s="36">
        <f t="shared" si="276"/>
        <v>17163</v>
      </c>
      <c r="BA713" s="7" t="s">
        <v>31</v>
      </c>
    </row>
    <row r="714" spans="1:53" hidden="1" outlineLevel="1">
      <c r="A714" t="s">
        <v>2888</v>
      </c>
      <c r="B714" t="s">
        <v>1837</v>
      </c>
      <c r="C714" s="21">
        <v>24612</v>
      </c>
      <c r="D714" s="21"/>
      <c r="E714" s="21"/>
      <c r="F714" s="1">
        <v>15995</v>
      </c>
      <c r="H714" s="1">
        <v>8179</v>
      </c>
      <c r="I714" s="1">
        <v>7674</v>
      </c>
      <c r="J714" s="2" t="str">
        <f t="shared" si="267"/>
        <v/>
      </c>
      <c r="K714" s="2">
        <f t="shared" si="268"/>
        <v>0.47977492966552049</v>
      </c>
      <c r="L714" s="50" t="str">
        <f t="shared" si="269"/>
        <v/>
      </c>
      <c r="M714" s="9" t="str">
        <f t="shared" si="270"/>
        <v/>
      </c>
      <c r="N714" s="8" t="str">
        <f t="shared" si="271"/>
        <v/>
      </c>
      <c r="O714" s="2" t="str">
        <f t="shared" si="272"/>
        <v>-</v>
      </c>
      <c r="P714" s="2" t="str">
        <f t="shared" si="273"/>
        <v>-</v>
      </c>
      <c r="Q714" s="2" t="str">
        <f t="shared" si="274"/>
        <v>-</v>
      </c>
      <c r="R714" s="2" t="str">
        <f t="shared" si="275"/>
        <v>-</v>
      </c>
      <c r="AS714" t="s">
        <v>2888</v>
      </c>
      <c r="AT714" t="s">
        <v>1837</v>
      </c>
      <c r="AW714" s="31">
        <v>17</v>
      </c>
      <c r="AX714" s="33">
        <v>165</v>
      </c>
      <c r="AY714" s="36">
        <f t="shared" si="276"/>
        <v>17165</v>
      </c>
      <c r="BA714" s="7" t="s">
        <v>31</v>
      </c>
    </row>
    <row r="715" spans="1:53" hidden="1" outlineLevel="1">
      <c r="A715" t="s">
        <v>1547</v>
      </c>
      <c r="B715" t="s">
        <v>1837</v>
      </c>
      <c r="C715" s="21">
        <v>198997</v>
      </c>
      <c r="D715" s="21"/>
      <c r="E715" s="21"/>
      <c r="F715" s="1">
        <v>136270</v>
      </c>
      <c r="H715" s="1">
        <v>72784</v>
      </c>
      <c r="I715" s="1">
        <v>71050</v>
      </c>
      <c r="J715" s="2" t="str">
        <f t="shared" si="267"/>
        <v/>
      </c>
      <c r="K715" s="2">
        <f t="shared" si="268"/>
        <v>0.52139135539737291</v>
      </c>
      <c r="L715" s="50" t="str">
        <f t="shared" si="269"/>
        <v/>
      </c>
      <c r="M715" s="9" t="str">
        <f t="shared" si="270"/>
        <v/>
      </c>
      <c r="N715" s="8" t="str">
        <f t="shared" si="271"/>
        <v/>
      </c>
      <c r="O715" s="2" t="str">
        <f t="shared" si="272"/>
        <v>-</v>
      </c>
      <c r="P715" s="2" t="str">
        <f t="shared" si="273"/>
        <v>-</v>
      </c>
      <c r="Q715" s="2" t="str">
        <f t="shared" si="274"/>
        <v>-</v>
      </c>
      <c r="R715" s="2" t="str">
        <f t="shared" si="275"/>
        <v>-</v>
      </c>
      <c r="AS715" t="s">
        <v>1547</v>
      </c>
      <c r="AT715" t="s">
        <v>1837</v>
      </c>
      <c r="AW715" s="31">
        <v>17</v>
      </c>
      <c r="AX715" s="33">
        <v>167</v>
      </c>
      <c r="AY715" s="36">
        <f t="shared" si="276"/>
        <v>17167</v>
      </c>
      <c r="BA715" s="7" t="s">
        <v>31</v>
      </c>
    </row>
    <row r="716" spans="1:53" hidden="1" outlineLevel="1">
      <c r="A716" t="s">
        <v>1082</v>
      </c>
      <c r="B716" t="s">
        <v>1837</v>
      </c>
      <c r="C716" s="21">
        <v>7330</v>
      </c>
      <c r="D716" s="21"/>
      <c r="E716" s="21"/>
      <c r="F716" s="1">
        <v>5406</v>
      </c>
      <c r="H716" s="1">
        <v>3401</v>
      </c>
      <c r="I716" s="1">
        <v>3252</v>
      </c>
      <c r="J716" s="2" t="str">
        <f t="shared" si="267"/>
        <v/>
      </c>
      <c r="K716" s="2">
        <f t="shared" si="268"/>
        <v>0.60155382907880128</v>
      </c>
      <c r="L716" s="50" t="str">
        <f t="shared" si="269"/>
        <v/>
      </c>
      <c r="M716" s="9" t="str">
        <f t="shared" si="270"/>
        <v/>
      </c>
      <c r="N716" s="8" t="str">
        <f t="shared" si="271"/>
        <v/>
      </c>
      <c r="O716" s="2" t="str">
        <f t="shared" si="272"/>
        <v>-</v>
      </c>
      <c r="P716" s="2" t="str">
        <f t="shared" si="273"/>
        <v>-</v>
      </c>
      <c r="Q716" s="2" t="str">
        <f t="shared" si="274"/>
        <v>-</v>
      </c>
      <c r="R716" s="2" t="str">
        <f t="shared" si="275"/>
        <v>-</v>
      </c>
      <c r="AS716" t="s">
        <v>1082</v>
      </c>
      <c r="AT716" t="s">
        <v>1837</v>
      </c>
      <c r="AW716" s="31">
        <v>17</v>
      </c>
      <c r="AX716" s="33">
        <v>169</v>
      </c>
      <c r="AY716" s="36">
        <f t="shared" si="276"/>
        <v>17169</v>
      </c>
      <c r="BA716" s="7" t="s">
        <v>31</v>
      </c>
    </row>
    <row r="717" spans="1:53" hidden="1" outlineLevel="1">
      <c r="A717" t="s">
        <v>2713</v>
      </c>
      <c r="B717" t="s">
        <v>1837</v>
      </c>
      <c r="C717" s="21">
        <v>5204</v>
      </c>
      <c r="D717" s="21"/>
      <c r="E717" s="21"/>
      <c r="F717" s="1">
        <v>4132</v>
      </c>
      <c r="H717" s="1">
        <v>2251</v>
      </c>
      <c r="I717" s="1">
        <v>2157</v>
      </c>
      <c r="J717" s="2" t="str">
        <f t="shared" si="267"/>
        <v/>
      </c>
      <c r="K717" s="2">
        <f t="shared" si="268"/>
        <v>0.52202323330106482</v>
      </c>
      <c r="L717" s="50" t="str">
        <f t="shared" si="269"/>
        <v/>
      </c>
      <c r="M717" s="9" t="str">
        <f t="shared" si="270"/>
        <v/>
      </c>
      <c r="N717" s="8" t="str">
        <f t="shared" si="271"/>
        <v/>
      </c>
      <c r="O717" s="2" t="str">
        <f t="shared" si="272"/>
        <v>-</v>
      </c>
      <c r="P717" s="2" t="str">
        <f t="shared" si="273"/>
        <v>-</v>
      </c>
      <c r="Q717" s="2" t="str">
        <f t="shared" si="274"/>
        <v>-</v>
      </c>
      <c r="R717" s="2" t="str">
        <f t="shared" si="275"/>
        <v>-</v>
      </c>
      <c r="AS717" t="s">
        <v>2713</v>
      </c>
      <c r="AT717" t="s">
        <v>1837</v>
      </c>
      <c r="AW717" s="31">
        <v>17</v>
      </c>
      <c r="AX717" s="33">
        <v>171</v>
      </c>
      <c r="AY717" s="36">
        <f t="shared" si="276"/>
        <v>17171</v>
      </c>
      <c r="BA717" s="7" t="s">
        <v>31</v>
      </c>
    </row>
    <row r="718" spans="1:53" hidden="1" outlineLevel="1">
      <c r="A718" t="s">
        <v>1885</v>
      </c>
      <c r="B718" t="s">
        <v>1837</v>
      </c>
      <c r="C718" s="21">
        <v>22048</v>
      </c>
      <c r="D718" s="21"/>
      <c r="E718" s="21"/>
      <c r="F718" s="1">
        <v>14509</v>
      </c>
      <c r="H718" s="1">
        <v>8212</v>
      </c>
      <c r="I718" s="1">
        <v>8014</v>
      </c>
      <c r="J718" s="2" t="str">
        <f t="shared" si="267"/>
        <v/>
      </c>
      <c r="K718" s="2">
        <f t="shared" si="268"/>
        <v>0.5523468192156592</v>
      </c>
      <c r="L718" s="50" t="str">
        <f t="shared" si="269"/>
        <v/>
      </c>
      <c r="M718" s="9" t="str">
        <f t="shared" si="270"/>
        <v/>
      </c>
      <c r="N718" s="8" t="str">
        <f t="shared" si="271"/>
        <v/>
      </c>
      <c r="O718" s="2" t="str">
        <f t="shared" si="272"/>
        <v>-</v>
      </c>
      <c r="P718" s="2" t="str">
        <f t="shared" si="273"/>
        <v>-</v>
      </c>
      <c r="Q718" s="2" t="str">
        <f t="shared" si="274"/>
        <v>-</v>
      </c>
      <c r="R718" s="2" t="str">
        <f t="shared" si="275"/>
        <v>-</v>
      </c>
      <c r="AS718" t="s">
        <v>1885</v>
      </c>
      <c r="AT718" t="s">
        <v>1837</v>
      </c>
      <c r="AW718" s="31">
        <v>17</v>
      </c>
      <c r="AX718" s="33">
        <v>173</v>
      </c>
      <c r="AY718" s="36">
        <f t="shared" si="276"/>
        <v>17173</v>
      </c>
      <c r="BA718" s="7" t="s">
        <v>31</v>
      </c>
    </row>
    <row r="719" spans="1:53" hidden="1" outlineLevel="1">
      <c r="A719" t="s">
        <v>2636</v>
      </c>
      <c r="B719" t="s">
        <v>1837</v>
      </c>
      <c r="C719" s="21">
        <v>5813</v>
      </c>
      <c r="D719" s="21"/>
      <c r="E719" s="21"/>
      <c r="F719" s="1">
        <v>4379</v>
      </c>
      <c r="H719" s="1">
        <v>1951</v>
      </c>
      <c r="I719" s="1">
        <v>1885</v>
      </c>
      <c r="J719" s="2" t="str">
        <f t="shared" si="267"/>
        <v/>
      </c>
      <c r="K719" s="2">
        <f t="shared" si="268"/>
        <v>0.43046357615894038</v>
      </c>
      <c r="L719" s="50" t="str">
        <f t="shared" si="269"/>
        <v/>
      </c>
      <c r="M719" s="9" t="str">
        <f t="shared" si="270"/>
        <v/>
      </c>
      <c r="N719" s="8" t="str">
        <f t="shared" si="271"/>
        <v/>
      </c>
      <c r="O719" s="2" t="str">
        <f t="shared" si="272"/>
        <v>-</v>
      </c>
      <c r="P719" s="2" t="str">
        <f t="shared" si="273"/>
        <v>-</v>
      </c>
      <c r="Q719" s="2" t="str">
        <f t="shared" si="274"/>
        <v>-</v>
      </c>
      <c r="R719" s="2" t="str">
        <f t="shared" si="275"/>
        <v>-</v>
      </c>
      <c r="AS719" t="s">
        <v>2636</v>
      </c>
      <c r="AT719" t="s">
        <v>1837</v>
      </c>
      <c r="AW719" s="31">
        <v>17</v>
      </c>
      <c r="AX719" s="33">
        <v>175</v>
      </c>
      <c r="AY719" s="36">
        <f t="shared" si="276"/>
        <v>17175</v>
      </c>
      <c r="BA719" s="7" t="s">
        <v>31</v>
      </c>
    </row>
    <row r="720" spans="1:53" hidden="1" outlineLevel="1">
      <c r="A720" t="s">
        <v>320</v>
      </c>
      <c r="B720" t="s">
        <v>1837</v>
      </c>
      <c r="C720" s="21">
        <v>46435</v>
      </c>
      <c r="D720" s="21"/>
      <c r="E720" s="21"/>
      <c r="F720" s="1">
        <v>33639</v>
      </c>
      <c r="H720" s="1">
        <v>14857</v>
      </c>
      <c r="I720" s="1">
        <v>14562</v>
      </c>
      <c r="J720" s="2" t="str">
        <f t="shared" si="267"/>
        <v/>
      </c>
      <c r="K720" s="2">
        <f t="shared" si="268"/>
        <v>0.43289039507714261</v>
      </c>
      <c r="L720" s="50" t="str">
        <f t="shared" si="269"/>
        <v/>
      </c>
      <c r="M720" s="9" t="str">
        <f t="shared" si="270"/>
        <v/>
      </c>
      <c r="N720" s="8" t="str">
        <f t="shared" si="271"/>
        <v/>
      </c>
      <c r="O720" s="2" t="str">
        <f t="shared" si="272"/>
        <v>-</v>
      </c>
      <c r="P720" s="2" t="str">
        <f t="shared" si="273"/>
        <v>-</v>
      </c>
      <c r="Q720" s="2" t="str">
        <f t="shared" si="274"/>
        <v>-</v>
      </c>
      <c r="R720" s="2" t="str">
        <f t="shared" si="275"/>
        <v>-</v>
      </c>
      <c r="AS720" t="s">
        <v>320</v>
      </c>
      <c r="AT720" t="s">
        <v>1837</v>
      </c>
      <c r="AW720" s="31">
        <v>17</v>
      </c>
      <c r="AX720" s="33">
        <v>177</v>
      </c>
      <c r="AY720" s="36">
        <f t="shared" si="276"/>
        <v>17177</v>
      </c>
      <c r="BA720" s="7" t="s">
        <v>31</v>
      </c>
    </row>
    <row r="721" spans="1:74" hidden="1" outlineLevel="1">
      <c r="A721" t="s">
        <v>1383</v>
      </c>
      <c r="B721" t="s">
        <v>1837</v>
      </c>
      <c r="C721" s="21">
        <v>135707</v>
      </c>
      <c r="D721" s="21"/>
      <c r="E721" s="21"/>
      <c r="F721" s="1">
        <v>85862</v>
      </c>
      <c r="H721" s="1">
        <v>43985</v>
      </c>
      <c r="I721" s="1">
        <v>43439</v>
      </c>
      <c r="J721" s="2" t="str">
        <f t="shared" si="267"/>
        <v/>
      </c>
      <c r="K721" s="2">
        <f t="shared" si="268"/>
        <v>0.50591647061563905</v>
      </c>
      <c r="L721" s="50" t="str">
        <f t="shared" si="269"/>
        <v/>
      </c>
      <c r="M721" s="9" t="str">
        <f t="shared" si="270"/>
        <v/>
      </c>
      <c r="N721" s="8" t="str">
        <f t="shared" si="271"/>
        <v/>
      </c>
      <c r="O721" s="2" t="str">
        <f t="shared" si="272"/>
        <v>-</v>
      </c>
      <c r="P721" s="2" t="str">
        <f t="shared" si="273"/>
        <v>-</v>
      </c>
      <c r="Q721" s="2" t="str">
        <f t="shared" si="274"/>
        <v>-</v>
      </c>
      <c r="R721" s="2" t="str">
        <f t="shared" si="275"/>
        <v>-</v>
      </c>
      <c r="AS721" t="s">
        <v>1383</v>
      </c>
      <c r="AT721" t="s">
        <v>1837</v>
      </c>
      <c r="AW721" s="31">
        <v>17</v>
      </c>
      <c r="AX721" s="33">
        <v>179</v>
      </c>
      <c r="AY721" s="36">
        <f t="shared" si="276"/>
        <v>17179</v>
      </c>
      <c r="BA721" s="7" t="s">
        <v>31</v>
      </c>
    </row>
    <row r="722" spans="1:74" hidden="1" outlineLevel="1">
      <c r="A722" t="s">
        <v>2649</v>
      </c>
      <c r="B722" t="s">
        <v>1837</v>
      </c>
      <c r="C722" s="21">
        <v>17447</v>
      </c>
      <c r="D722" s="21"/>
      <c r="E722" s="21"/>
      <c r="F722" s="1">
        <v>12139</v>
      </c>
      <c r="H722" s="1">
        <v>6385</v>
      </c>
      <c r="I722" s="1">
        <v>6300</v>
      </c>
      <c r="J722" s="2" t="str">
        <f t="shared" si="267"/>
        <v/>
      </c>
      <c r="K722" s="2">
        <f t="shared" si="268"/>
        <v>0.51898838454567919</v>
      </c>
      <c r="L722" s="50" t="str">
        <f t="shared" si="269"/>
        <v/>
      </c>
      <c r="M722" s="9" t="str">
        <f t="shared" si="270"/>
        <v/>
      </c>
      <c r="N722" s="8" t="str">
        <f t="shared" si="271"/>
        <v/>
      </c>
      <c r="O722" s="2" t="str">
        <f t="shared" si="272"/>
        <v>-</v>
      </c>
      <c r="P722" s="2" t="str">
        <f t="shared" si="273"/>
        <v>-</v>
      </c>
      <c r="Q722" s="2" t="str">
        <f t="shared" si="274"/>
        <v>-</v>
      </c>
      <c r="R722" s="2" t="str">
        <f t="shared" si="275"/>
        <v>-</v>
      </c>
      <c r="AS722" t="s">
        <v>2649</v>
      </c>
      <c r="AT722" t="s">
        <v>1837</v>
      </c>
      <c r="AW722" s="31">
        <v>17</v>
      </c>
      <c r="AX722" s="33">
        <v>181</v>
      </c>
      <c r="AY722" s="36">
        <f t="shared" si="276"/>
        <v>17181</v>
      </c>
      <c r="BA722" s="7" t="s">
        <v>31</v>
      </c>
    </row>
    <row r="723" spans="1:74" hidden="1" outlineLevel="1">
      <c r="A723" t="s">
        <v>2134</v>
      </c>
      <c r="B723" t="s">
        <v>1837</v>
      </c>
      <c r="C723" s="21">
        <v>79728</v>
      </c>
      <c r="D723" s="21"/>
      <c r="E723" s="21"/>
      <c r="F723" s="1">
        <v>47048</v>
      </c>
      <c r="H723" s="1">
        <v>22020</v>
      </c>
      <c r="I723" s="1">
        <v>21257</v>
      </c>
      <c r="J723" s="2" t="str">
        <f t="shared" si="267"/>
        <v/>
      </c>
      <c r="K723" s="2">
        <f t="shared" si="268"/>
        <v>0.45181516748852235</v>
      </c>
      <c r="L723" s="50" t="str">
        <f t="shared" si="269"/>
        <v/>
      </c>
      <c r="M723" s="9" t="str">
        <f t="shared" si="270"/>
        <v/>
      </c>
      <c r="N723" s="8" t="str">
        <f t="shared" si="271"/>
        <v/>
      </c>
      <c r="O723" s="2" t="str">
        <f t="shared" si="272"/>
        <v>-</v>
      </c>
      <c r="P723" s="2" t="str">
        <f t="shared" si="273"/>
        <v>-</v>
      </c>
      <c r="Q723" s="2" t="str">
        <f t="shared" si="274"/>
        <v>-</v>
      </c>
      <c r="R723" s="2" t="str">
        <f t="shared" si="275"/>
        <v>-</v>
      </c>
      <c r="AS723" t="s">
        <v>2134</v>
      </c>
      <c r="AT723" t="s">
        <v>1837</v>
      </c>
      <c r="AW723" s="31">
        <v>17</v>
      </c>
      <c r="AX723" s="33">
        <v>183</v>
      </c>
      <c r="AY723" s="36">
        <f t="shared" si="276"/>
        <v>17183</v>
      </c>
      <c r="BA723" s="7" t="s">
        <v>31</v>
      </c>
    </row>
    <row r="724" spans="1:74" hidden="1" outlineLevel="1">
      <c r="A724" t="s">
        <v>594</v>
      </c>
      <c r="B724" t="s">
        <v>1837</v>
      </c>
      <c r="C724" s="21">
        <v>11549</v>
      </c>
      <c r="D724" s="21"/>
      <c r="E724" s="21"/>
      <c r="F724" s="1">
        <v>8715</v>
      </c>
      <c r="H724" s="1">
        <v>3978</v>
      </c>
      <c r="I724" s="1">
        <v>3798</v>
      </c>
      <c r="J724" s="2" t="str">
        <f t="shared" si="267"/>
        <v/>
      </c>
      <c r="K724" s="2">
        <f t="shared" si="268"/>
        <v>0.43580034423407915</v>
      </c>
      <c r="L724" s="50" t="str">
        <f t="shared" si="269"/>
        <v/>
      </c>
      <c r="M724" s="9" t="str">
        <f t="shared" si="270"/>
        <v/>
      </c>
      <c r="N724" s="8" t="str">
        <f t="shared" si="271"/>
        <v/>
      </c>
      <c r="O724" s="2" t="str">
        <f t="shared" si="272"/>
        <v>-</v>
      </c>
      <c r="P724" s="2" t="str">
        <f t="shared" si="273"/>
        <v>-</v>
      </c>
      <c r="Q724" s="2" t="str">
        <f t="shared" si="274"/>
        <v>-</v>
      </c>
      <c r="R724" s="2" t="str">
        <f t="shared" si="275"/>
        <v>-</v>
      </c>
      <c r="AS724" t="s">
        <v>594</v>
      </c>
      <c r="AT724" t="s">
        <v>1837</v>
      </c>
      <c r="AW724" s="31">
        <v>17</v>
      </c>
      <c r="AX724" s="33">
        <v>185</v>
      </c>
      <c r="AY724" s="36">
        <f t="shared" si="276"/>
        <v>17185</v>
      </c>
      <c r="BA724" s="7" t="s">
        <v>31</v>
      </c>
    </row>
    <row r="725" spans="1:74" hidden="1" outlineLevel="1">
      <c r="A725" t="s">
        <v>2660</v>
      </c>
      <c r="B725" t="s">
        <v>1837</v>
      </c>
      <c r="C725" s="21">
        <v>17874</v>
      </c>
      <c r="D725" s="21"/>
      <c r="E725" s="21"/>
      <c r="F725" s="1">
        <v>11957</v>
      </c>
      <c r="H725" s="1">
        <v>5548</v>
      </c>
      <c r="I725" s="1">
        <v>5465</v>
      </c>
      <c r="J725" s="2" t="str">
        <f t="shared" si="267"/>
        <v/>
      </c>
      <c r="K725" s="2">
        <f t="shared" si="268"/>
        <v>0.45705444509492349</v>
      </c>
      <c r="L725" s="50" t="str">
        <f t="shared" si="269"/>
        <v/>
      </c>
      <c r="M725" s="9" t="str">
        <f t="shared" si="270"/>
        <v/>
      </c>
      <c r="N725" s="8" t="str">
        <f t="shared" si="271"/>
        <v/>
      </c>
      <c r="O725" s="2" t="str">
        <f t="shared" si="272"/>
        <v>-</v>
      </c>
      <c r="P725" s="2" t="str">
        <f t="shared" si="273"/>
        <v>-</v>
      </c>
      <c r="Q725" s="2" t="str">
        <f t="shared" si="274"/>
        <v>-</v>
      </c>
      <c r="R725" s="2" t="str">
        <f t="shared" si="275"/>
        <v>-</v>
      </c>
      <c r="AS725" t="s">
        <v>2660</v>
      </c>
      <c r="AT725" t="s">
        <v>1837</v>
      </c>
      <c r="AW725" s="31">
        <v>17</v>
      </c>
      <c r="AX725" s="33">
        <v>187</v>
      </c>
      <c r="AY725" s="36">
        <f t="shared" si="276"/>
        <v>17187</v>
      </c>
      <c r="BA725" s="7" t="s">
        <v>31</v>
      </c>
    </row>
    <row r="726" spans="1:74" hidden="1" outlineLevel="1">
      <c r="A726" t="s">
        <v>2086</v>
      </c>
      <c r="B726" t="s">
        <v>1837</v>
      </c>
      <c r="C726" s="21">
        <v>14337</v>
      </c>
      <c r="D726" s="21"/>
      <c r="E726" s="21"/>
      <c r="F726" s="1">
        <v>9860</v>
      </c>
      <c r="H726" s="1">
        <v>5900</v>
      </c>
      <c r="I726" s="1">
        <v>5690</v>
      </c>
      <c r="J726" s="2" t="str">
        <f t="shared" si="267"/>
        <v/>
      </c>
      <c r="K726" s="2">
        <f t="shared" si="268"/>
        <v>0.57707910750507097</v>
      </c>
      <c r="L726" s="50" t="str">
        <f t="shared" si="269"/>
        <v/>
      </c>
      <c r="M726" s="9" t="str">
        <f t="shared" si="270"/>
        <v/>
      </c>
      <c r="N726" s="8" t="str">
        <f t="shared" si="271"/>
        <v/>
      </c>
      <c r="O726" s="2" t="str">
        <f t="shared" si="272"/>
        <v>-</v>
      </c>
      <c r="P726" s="2" t="str">
        <f t="shared" si="273"/>
        <v>-</v>
      </c>
      <c r="Q726" s="2" t="str">
        <f t="shared" si="274"/>
        <v>-</v>
      </c>
      <c r="R726" s="2" t="str">
        <f t="shared" si="275"/>
        <v>-</v>
      </c>
      <c r="AS726" t="s">
        <v>2086</v>
      </c>
      <c r="AT726" t="s">
        <v>1837</v>
      </c>
      <c r="AW726" s="31">
        <v>17</v>
      </c>
      <c r="AX726" s="33">
        <v>189</v>
      </c>
      <c r="AY726" s="36">
        <f t="shared" si="276"/>
        <v>17189</v>
      </c>
      <c r="BA726" s="7" t="s">
        <v>31</v>
      </c>
    </row>
    <row r="727" spans="1:74" hidden="1" outlineLevel="1">
      <c r="A727" t="s">
        <v>2661</v>
      </c>
      <c r="B727" t="s">
        <v>1837</v>
      </c>
      <c r="C727" s="21">
        <v>16543</v>
      </c>
      <c r="D727" s="21"/>
      <c r="E727" s="21"/>
      <c r="F727" s="1">
        <v>12124</v>
      </c>
      <c r="H727" s="1">
        <v>6012</v>
      </c>
      <c r="I727" s="1">
        <v>5764</v>
      </c>
      <c r="J727" s="2" t="str">
        <f t="shared" si="267"/>
        <v/>
      </c>
      <c r="K727" s="2">
        <f t="shared" si="268"/>
        <v>0.47542065324975258</v>
      </c>
      <c r="L727" s="50" t="str">
        <f t="shared" si="269"/>
        <v/>
      </c>
      <c r="M727" s="9" t="str">
        <f t="shared" si="270"/>
        <v/>
      </c>
      <c r="N727" s="8" t="str">
        <f t="shared" si="271"/>
        <v/>
      </c>
      <c r="O727" s="2" t="str">
        <f t="shared" si="272"/>
        <v>-</v>
      </c>
      <c r="P727" s="2" t="str">
        <f t="shared" si="273"/>
        <v>-</v>
      </c>
      <c r="Q727" s="2" t="str">
        <f t="shared" si="274"/>
        <v>-</v>
      </c>
      <c r="R727" s="2" t="str">
        <f t="shared" si="275"/>
        <v>-</v>
      </c>
      <c r="AS727" t="s">
        <v>2661</v>
      </c>
      <c r="AT727" t="s">
        <v>1837</v>
      </c>
      <c r="AW727" s="31">
        <v>17</v>
      </c>
      <c r="AX727" s="33">
        <v>191</v>
      </c>
      <c r="AY727" s="36">
        <f t="shared" si="276"/>
        <v>17191</v>
      </c>
      <c r="BA727" s="7" t="s">
        <v>31</v>
      </c>
    </row>
    <row r="728" spans="1:74" hidden="1" outlineLevel="1">
      <c r="A728" t="s">
        <v>691</v>
      </c>
      <c r="B728" t="s">
        <v>1837</v>
      </c>
      <c r="C728" s="21">
        <v>14374</v>
      </c>
      <c r="D728" s="21"/>
      <c r="E728" s="21"/>
      <c r="F728" s="1">
        <v>10782</v>
      </c>
      <c r="H728" s="1">
        <v>6235</v>
      </c>
      <c r="I728" s="1">
        <v>5933</v>
      </c>
      <c r="J728" s="2" t="str">
        <f t="shared" ref="J728:J734" si="277">IF(D728&gt;0,I728/D728,"")</f>
        <v/>
      </c>
      <c r="K728" s="2">
        <f t="shared" ref="K728:K734" si="278">IF(F728&gt;0,I728/F728,"")</f>
        <v>0.55026896679651272</v>
      </c>
      <c r="L728" s="50" t="str">
        <f t="shared" ref="L728:L734" si="279">IF(S728&gt;0,RANK(S728,$S728:$AP728),"")</f>
        <v/>
      </c>
      <c r="M728" s="9" t="str">
        <f t="shared" ref="M728:M734" si="280">IF(T728&gt;0,RANK(T728,$S728:$AP728),"")</f>
        <v/>
      </c>
      <c r="N728" s="8" t="str">
        <f t="shared" ref="N728:N734" si="281">IF(U728&gt;0,RANK(U728,$S728:$AP728),"")</f>
        <v/>
      </c>
      <c r="O728" s="2" t="str">
        <f t="shared" ref="O728:O734" si="282">IF(SUM($S728:$AO728)=0,"-",S728/SUM($S728:$AO728))</f>
        <v>-</v>
      </c>
      <c r="P728" s="2" t="str">
        <f t="shared" ref="P728:P734" si="283">IF(SUM($S728:$AO728)=0,"-",T728/SUM($S728:$AO728))</f>
        <v>-</v>
      </c>
      <c r="Q728" s="2" t="str">
        <f t="shared" ref="Q728:Q734" si="284">IF(SUM($S728:$AO728)=0,"-",U728/SUM($S728:$AO728))</f>
        <v>-</v>
      </c>
      <c r="R728" s="2" t="str">
        <f t="shared" ref="R728:R734" si="285">IF(SUM($S728:$AO728)=0,"-",(1-O728-P728-Q728))</f>
        <v>-</v>
      </c>
      <c r="AS728" t="s">
        <v>691</v>
      </c>
      <c r="AT728" t="s">
        <v>1837</v>
      </c>
      <c r="AW728" s="31">
        <v>17</v>
      </c>
      <c r="AX728" s="33">
        <v>193</v>
      </c>
      <c r="AY728" s="36">
        <f t="shared" ref="AY728:AY733" si="286">1000*AW728+AX728</f>
        <v>17193</v>
      </c>
      <c r="BA728" s="7" t="s">
        <v>31</v>
      </c>
    </row>
    <row r="729" spans="1:74" hidden="1" outlineLevel="1">
      <c r="A729" t="s">
        <v>2315</v>
      </c>
      <c r="B729" t="s">
        <v>1837</v>
      </c>
      <c r="C729" s="21">
        <v>56876</v>
      </c>
      <c r="D729" s="21"/>
      <c r="E729" s="21"/>
      <c r="F729" s="1">
        <v>37510</v>
      </c>
      <c r="H729" s="1">
        <v>17860</v>
      </c>
      <c r="I729" s="1">
        <v>17565</v>
      </c>
      <c r="J729" s="2" t="str">
        <f t="shared" si="277"/>
        <v/>
      </c>
      <c r="K729" s="2">
        <f t="shared" si="278"/>
        <v>0.46827512663289789</v>
      </c>
      <c r="L729" s="50" t="str">
        <f t="shared" si="279"/>
        <v/>
      </c>
      <c r="M729" s="9" t="str">
        <f t="shared" si="280"/>
        <v/>
      </c>
      <c r="N729" s="8" t="str">
        <f t="shared" si="281"/>
        <v/>
      </c>
      <c r="O729" s="2" t="str">
        <f t="shared" si="282"/>
        <v>-</v>
      </c>
      <c r="P729" s="2" t="str">
        <f t="shared" si="283"/>
        <v>-</v>
      </c>
      <c r="Q729" s="2" t="str">
        <f t="shared" si="284"/>
        <v>-</v>
      </c>
      <c r="R729" s="2" t="str">
        <f t="shared" si="285"/>
        <v>-</v>
      </c>
      <c r="AS729" t="s">
        <v>2315</v>
      </c>
      <c r="AT729" t="s">
        <v>1837</v>
      </c>
      <c r="AW729" s="31">
        <v>17</v>
      </c>
      <c r="AX729" s="33">
        <v>195</v>
      </c>
      <c r="AY729" s="36">
        <f t="shared" si="286"/>
        <v>17195</v>
      </c>
      <c r="BA729" s="7" t="s">
        <v>31</v>
      </c>
    </row>
    <row r="730" spans="1:74" hidden="1" outlineLevel="1">
      <c r="A730" t="s">
        <v>2995</v>
      </c>
      <c r="B730" t="s">
        <v>1837</v>
      </c>
      <c r="C730" s="21">
        <v>685419</v>
      </c>
      <c r="D730" s="21"/>
      <c r="E730" s="21"/>
      <c r="F730" s="1">
        <v>393738</v>
      </c>
      <c r="H730" s="1">
        <v>197970</v>
      </c>
      <c r="I730" s="1">
        <v>191619</v>
      </c>
      <c r="J730" s="2" t="str">
        <f t="shared" si="277"/>
        <v/>
      </c>
      <c r="K730" s="2">
        <f t="shared" si="278"/>
        <v>0.48666626030507598</v>
      </c>
      <c r="L730" s="50" t="str">
        <f t="shared" si="279"/>
        <v/>
      </c>
      <c r="M730" s="9" t="str">
        <f t="shared" si="280"/>
        <v/>
      </c>
      <c r="N730" s="8" t="str">
        <f t="shared" si="281"/>
        <v/>
      </c>
      <c r="O730" s="2" t="str">
        <f t="shared" si="282"/>
        <v>-</v>
      </c>
      <c r="P730" s="2" t="str">
        <f t="shared" si="283"/>
        <v>-</v>
      </c>
      <c r="Q730" s="2" t="str">
        <f t="shared" si="284"/>
        <v>-</v>
      </c>
      <c r="R730" s="2" t="str">
        <f t="shared" si="285"/>
        <v>-</v>
      </c>
      <c r="AS730" t="s">
        <v>2995</v>
      </c>
      <c r="AT730" t="s">
        <v>1837</v>
      </c>
      <c r="AW730" s="31">
        <v>17</v>
      </c>
      <c r="AX730" s="33">
        <v>197</v>
      </c>
      <c r="AY730" s="36">
        <f t="shared" si="286"/>
        <v>17197</v>
      </c>
      <c r="BA730" s="7" t="s">
        <v>31</v>
      </c>
    </row>
    <row r="731" spans="1:74" hidden="1" outlineLevel="1">
      <c r="A731" t="s">
        <v>2478</v>
      </c>
      <c r="B731" t="s">
        <v>1837</v>
      </c>
      <c r="C731" s="21">
        <v>67008</v>
      </c>
      <c r="D731" s="21"/>
      <c r="E731" s="21"/>
      <c r="F731" s="1">
        <v>43318</v>
      </c>
      <c r="H731" s="1">
        <v>20954</v>
      </c>
      <c r="I731" s="1">
        <v>20671</v>
      </c>
      <c r="J731" s="2" t="str">
        <f t="shared" si="277"/>
        <v/>
      </c>
      <c r="K731" s="2">
        <f t="shared" si="278"/>
        <v>0.47719192945195993</v>
      </c>
      <c r="L731" s="50" t="str">
        <f t="shared" si="279"/>
        <v/>
      </c>
      <c r="M731" s="9" t="str">
        <f t="shared" si="280"/>
        <v/>
      </c>
      <c r="N731" s="8" t="str">
        <f t="shared" si="281"/>
        <v/>
      </c>
      <c r="O731" s="2" t="str">
        <f t="shared" si="282"/>
        <v>-</v>
      </c>
      <c r="P731" s="2" t="str">
        <f t="shared" si="283"/>
        <v>-</v>
      </c>
      <c r="Q731" s="2" t="str">
        <f t="shared" si="284"/>
        <v>-</v>
      </c>
      <c r="R731" s="2" t="str">
        <f t="shared" si="285"/>
        <v>-</v>
      </c>
      <c r="AS731" t="s">
        <v>2478</v>
      </c>
      <c r="AT731" t="s">
        <v>1837</v>
      </c>
      <c r="AW731" s="31">
        <v>17</v>
      </c>
      <c r="AX731" s="33">
        <v>199</v>
      </c>
      <c r="AY731" s="36">
        <f t="shared" si="286"/>
        <v>17199</v>
      </c>
      <c r="BA731" s="7" t="s">
        <v>31</v>
      </c>
    </row>
    <row r="732" spans="1:74" hidden="1" outlineLevel="1">
      <c r="A732" t="s">
        <v>1953</v>
      </c>
      <c r="B732" t="s">
        <v>1837</v>
      </c>
      <c r="C732" s="21">
        <v>288542</v>
      </c>
      <c r="D732" s="21"/>
      <c r="E732" s="21"/>
      <c r="F732" s="1">
        <v>165347</v>
      </c>
      <c r="H732" s="1">
        <v>79838</v>
      </c>
      <c r="I732" s="1">
        <v>78349</v>
      </c>
      <c r="J732" s="2" t="str">
        <f t="shared" si="277"/>
        <v/>
      </c>
      <c r="K732" s="2">
        <f t="shared" si="278"/>
        <v>0.473845911930667</v>
      </c>
      <c r="L732" s="50" t="str">
        <f t="shared" si="279"/>
        <v/>
      </c>
      <c r="M732" s="9" t="str">
        <f t="shared" si="280"/>
        <v/>
      </c>
      <c r="N732" s="8" t="str">
        <f t="shared" si="281"/>
        <v/>
      </c>
      <c r="O732" s="2" t="str">
        <f t="shared" si="282"/>
        <v>-</v>
      </c>
      <c r="P732" s="2" t="str">
        <f t="shared" si="283"/>
        <v>-</v>
      </c>
      <c r="Q732" s="2" t="str">
        <f t="shared" si="284"/>
        <v>-</v>
      </c>
      <c r="R732" s="2" t="str">
        <f t="shared" si="285"/>
        <v>-</v>
      </c>
      <c r="AS732" t="s">
        <v>1953</v>
      </c>
      <c r="AT732" t="s">
        <v>1837</v>
      </c>
      <c r="AW732" s="31">
        <v>17</v>
      </c>
      <c r="AX732" s="33">
        <v>201</v>
      </c>
      <c r="AY732" s="36">
        <f t="shared" si="286"/>
        <v>17201</v>
      </c>
      <c r="BA732" s="7" t="s">
        <v>31</v>
      </c>
    </row>
    <row r="733" spans="1:74" hidden="1" outlineLevel="1">
      <c r="A733" t="s">
        <v>2076</v>
      </c>
      <c r="B733" t="s">
        <v>1837</v>
      </c>
      <c r="C733" s="21">
        <v>39187</v>
      </c>
      <c r="D733" s="21"/>
      <c r="E733" s="21"/>
      <c r="F733" s="1">
        <v>25151</v>
      </c>
      <c r="H733" s="1">
        <v>14151</v>
      </c>
      <c r="I733" s="1">
        <v>13838</v>
      </c>
      <c r="J733" s="2" t="str">
        <f t="shared" si="277"/>
        <v/>
      </c>
      <c r="K733" s="2">
        <f t="shared" si="278"/>
        <v>0.55019681125998965</v>
      </c>
      <c r="L733" s="50" t="str">
        <f t="shared" si="279"/>
        <v/>
      </c>
      <c r="M733" s="9" t="str">
        <f t="shared" si="280"/>
        <v/>
      </c>
      <c r="N733" s="8" t="str">
        <f t="shared" si="281"/>
        <v/>
      </c>
      <c r="O733" s="2" t="str">
        <f t="shared" si="282"/>
        <v>-</v>
      </c>
      <c r="P733" s="2" t="str">
        <f t="shared" si="283"/>
        <v>-</v>
      </c>
      <c r="Q733" s="2" t="str">
        <f t="shared" si="284"/>
        <v>-</v>
      </c>
      <c r="R733" s="2" t="str">
        <f t="shared" si="285"/>
        <v>-</v>
      </c>
      <c r="AS733" t="s">
        <v>2076</v>
      </c>
      <c r="AT733" t="s">
        <v>1837</v>
      </c>
      <c r="AW733" s="31">
        <v>17</v>
      </c>
      <c r="AX733" s="33">
        <v>203</v>
      </c>
      <c r="AY733" s="36">
        <f t="shared" si="286"/>
        <v>17203</v>
      </c>
      <c r="BA733" s="7" t="s">
        <v>31</v>
      </c>
    </row>
    <row r="734" spans="1:74" collapsed="1">
      <c r="A734" t="s">
        <v>2524</v>
      </c>
      <c r="B734" t="s">
        <v>2342</v>
      </c>
      <c r="C734" s="1">
        <f>SUM(C632:C733)</f>
        <v>12880580</v>
      </c>
      <c r="D734" s="69">
        <v>9757000</v>
      </c>
      <c r="E734" s="69">
        <v>8951000</v>
      </c>
      <c r="F734" s="1">
        <f>SUM(F632:F733)</f>
        <v>7483031</v>
      </c>
      <c r="H734" s="1">
        <f>SUM(H632:H733)</f>
        <v>3680417</v>
      </c>
      <c r="I734" s="1">
        <v>3568002</v>
      </c>
      <c r="J734" s="2">
        <f t="shared" si="277"/>
        <v>0.36568637900994155</v>
      </c>
      <c r="K734" s="2">
        <f t="shared" si="278"/>
        <v>0.47681240395770108</v>
      </c>
      <c r="L734" s="50" t="str">
        <f t="shared" si="279"/>
        <v/>
      </c>
      <c r="M734" s="9" t="str">
        <f t="shared" si="280"/>
        <v/>
      </c>
      <c r="N734" s="8" t="str">
        <f t="shared" si="281"/>
        <v/>
      </c>
      <c r="O734" s="2" t="str">
        <f t="shared" si="282"/>
        <v>-</v>
      </c>
      <c r="P734" s="2" t="str">
        <f t="shared" si="283"/>
        <v>-</v>
      </c>
      <c r="Q734" s="2" t="str">
        <f t="shared" si="284"/>
        <v>-</v>
      </c>
      <c r="R734" s="2" t="str">
        <f t="shared" si="285"/>
        <v>-</v>
      </c>
      <c r="AS734" t="s">
        <v>2524</v>
      </c>
      <c r="AT734" t="s">
        <v>2342</v>
      </c>
      <c r="AW734" s="31">
        <v>17</v>
      </c>
      <c r="AX734" s="33"/>
      <c r="AY734" s="31">
        <v>17</v>
      </c>
      <c r="BA734" s="7" t="s">
        <v>2145</v>
      </c>
    </row>
    <row r="735" spans="1:74">
      <c r="C735" s="21"/>
      <c r="J735" s="2"/>
      <c r="K735" s="2"/>
      <c r="L735" s="50"/>
      <c r="M735" s="9"/>
      <c r="N735" s="8"/>
      <c r="AW735" s="31"/>
      <c r="AX735" s="33"/>
      <c r="AY735" s="36"/>
    </row>
    <row r="736" spans="1:74" hidden="1" outlineLevel="1">
      <c r="A736" t="s">
        <v>1614</v>
      </c>
      <c r="B736" t="s">
        <v>2556</v>
      </c>
      <c r="C736" s="21">
        <v>34791</v>
      </c>
      <c r="F736" s="1">
        <v>18863</v>
      </c>
      <c r="H736" s="1">
        <f>BJ736</f>
        <v>7863</v>
      </c>
      <c r="I736" s="1">
        <v>7122</v>
      </c>
      <c r="J736" s="2" t="str">
        <f t="shared" ref="J736:J767" si="287">IF(D736&gt;0,I736/D736,"")</f>
        <v/>
      </c>
      <c r="K736" s="2">
        <f t="shared" ref="K736:K767" si="288">IF(F736&gt;0,I736/F736,"")</f>
        <v>0.37756454434607434</v>
      </c>
      <c r="L736" s="50" t="str">
        <f t="shared" ref="L736:L753" si="289">IF(S736&gt;0,RANK(S736,$S736:$AP736),"")</f>
        <v/>
      </c>
      <c r="M736" s="9" t="str">
        <f t="shared" ref="M736:M753" si="290">IF(T736&gt;0,RANK(T736,$S736:$AP736),"")</f>
        <v/>
      </c>
      <c r="N736" s="8" t="str">
        <f t="shared" ref="N736:N753" si="291">IF(U736&gt;0,RANK(U736,$S736:$AP736),"")</f>
        <v/>
      </c>
      <c r="O736" s="2" t="str">
        <f t="shared" ref="O736:O767" si="292">IF(SUM($S736:$AO736)=0,"-",S736/SUM($S736:$AO736))</f>
        <v>-</v>
      </c>
      <c r="P736" s="2" t="str">
        <f t="shared" ref="P736:P767" si="293">IF(SUM($S736:$AO736)=0,"-",T736/SUM($S736:$AO736))</f>
        <v>-</v>
      </c>
      <c r="Q736" s="2" t="str">
        <f t="shared" ref="Q736:Q767" si="294">IF(SUM($S736:$AO736)=0,"-",U736/SUM($S736:$AO736))</f>
        <v>-</v>
      </c>
      <c r="R736" s="2" t="str">
        <f t="shared" ref="R736:R767" si="295">IF(SUM($S736:$AO736)=0,"-",(1-O736-P736-Q736))</f>
        <v>-</v>
      </c>
      <c r="AS736" t="s">
        <v>1614</v>
      </c>
      <c r="AT736" t="s">
        <v>2556</v>
      </c>
      <c r="AW736" s="31">
        <v>18</v>
      </c>
      <c r="AX736" s="33">
        <v>1</v>
      </c>
      <c r="AY736" s="36">
        <f t="shared" ref="AY736:AY767" si="296">1000*AW736+AX736</f>
        <v>18001</v>
      </c>
      <c r="BA736" s="7" t="s">
        <v>31</v>
      </c>
      <c r="BJ736" s="1">
        <f>SUM(BK736:BP736)</f>
        <v>7863</v>
      </c>
      <c r="BK736" s="1">
        <v>6664</v>
      </c>
      <c r="BM736" s="1">
        <v>1199</v>
      </c>
      <c r="BS736" s="1"/>
      <c r="BT736" s="1"/>
      <c r="BV736" s="1"/>
    </row>
    <row r="737" spans="1:74" hidden="1" outlineLevel="1">
      <c r="A737" t="s">
        <v>1677</v>
      </c>
      <c r="B737" t="s">
        <v>2556</v>
      </c>
      <c r="C737" s="21">
        <v>365918</v>
      </c>
      <c r="F737" s="1">
        <v>260324</v>
      </c>
      <c r="H737" s="1">
        <f t="shared" ref="H737:H800" si="297">BJ737</f>
        <v>75307</v>
      </c>
      <c r="I737" s="1">
        <v>73896</v>
      </c>
      <c r="J737" s="2" t="str">
        <f t="shared" si="287"/>
        <v/>
      </c>
      <c r="K737" s="2">
        <f t="shared" si="288"/>
        <v>0.28386164932929736</v>
      </c>
      <c r="L737" s="50" t="str">
        <f t="shared" si="289"/>
        <v/>
      </c>
      <c r="M737" s="9" t="str">
        <f t="shared" si="290"/>
        <v/>
      </c>
      <c r="N737" s="8" t="str">
        <f t="shared" si="291"/>
        <v/>
      </c>
      <c r="O737" s="2" t="str">
        <f t="shared" si="292"/>
        <v>-</v>
      </c>
      <c r="P737" s="2" t="str">
        <f t="shared" si="293"/>
        <v>-</v>
      </c>
      <c r="Q737" s="2" t="str">
        <f t="shared" si="294"/>
        <v>-</v>
      </c>
      <c r="R737" s="2" t="str">
        <f t="shared" si="295"/>
        <v>-</v>
      </c>
      <c r="AS737" t="s">
        <v>1677</v>
      </c>
      <c r="AT737" t="s">
        <v>2556</v>
      </c>
      <c r="AW737" s="31">
        <v>18</v>
      </c>
      <c r="AX737" s="33">
        <v>3</v>
      </c>
      <c r="AY737" s="36">
        <f t="shared" si="296"/>
        <v>18003</v>
      </c>
      <c r="BA737" s="7" t="s">
        <v>31</v>
      </c>
      <c r="BJ737" s="1">
        <f t="shared" ref="BJ737:BJ800" si="298">SUM(BK737:BP737)</f>
        <v>75307</v>
      </c>
      <c r="BK737" s="1">
        <v>64899</v>
      </c>
      <c r="BM737" s="1">
        <v>10408</v>
      </c>
      <c r="BS737" s="1"/>
      <c r="BT737" s="1"/>
      <c r="BV737" s="1"/>
    </row>
    <row r="738" spans="1:74" hidden="1" outlineLevel="1">
      <c r="A738" t="s">
        <v>2869</v>
      </c>
      <c r="B738" t="s">
        <v>2556</v>
      </c>
      <c r="C738" s="21">
        <v>80217</v>
      </c>
      <c r="F738" s="1">
        <v>52365</v>
      </c>
      <c r="H738" s="1">
        <f t="shared" si="297"/>
        <v>16976</v>
      </c>
      <c r="I738" s="1">
        <v>16428</v>
      </c>
      <c r="J738" s="2" t="str">
        <f t="shared" si="287"/>
        <v/>
      </c>
      <c r="K738" s="2">
        <f t="shared" si="288"/>
        <v>0.31372099684904037</v>
      </c>
      <c r="L738" s="50" t="str">
        <f t="shared" si="289"/>
        <v/>
      </c>
      <c r="M738" s="9" t="str">
        <f t="shared" si="290"/>
        <v/>
      </c>
      <c r="N738" s="8" t="str">
        <f t="shared" si="291"/>
        <v/>
      </c>
      <c r="O738" s="2" t="str">
        <f t="shared" si="292"/>
        <v>-</v>
      </c>
      <c r="P738" s="2" t="str">
        <f t="shared" si="293"/>
        <v>-</v>
      </c>
      <c r="Q738" s="2" t="str">
        <f t="shared" si="294"/>
        <v>-</v>
      </c>
      <c r="R738" s="2" t="str">
        <f t="shared" si="295"/>
        <v>-</v>
      </c>
      <c r="AS738" t="s">
        <v>2869</v>
      </c>
      <c r="AT738" t="s">
        <v>2556</v>
      </c>
      <c r="AW738" s="31">
        <v>18</v>
      </c>
      <c r="AX738" s="33">
        <v>5</v>
      </c>
      <c r="AY738" s="36">
        <f t="shared" si="296"/>
        <v>18005</v>
      </c>
      <c r="BA738" s="7" t="s">
        <v>31</v>
      </c>
      <c r="BJ738" s="1">
        <f t="shared" si="298"/>
        <v>16976</v>
      </c>
      <c r="BK738" s="1">
        <v>14161</v>
      </c>
      <c r="BM738" s="1">
        <v>2815</v>
      </c>
      <c r="BS738" s="1"/>
      <c r="BT738" s="1"/>
      <c r="BV738" s="1"/>
    </row>
    <row r="739" spans="1:74" hidden="1" outlineLevel="1">
      <c r="A739" t="s">
        <v>1740</v>
      </c>
      <c r="B739" t="s">
        <v>2556</v>
      </c>
      <c r="C739" s="21">
        <v>8700</v>
      </c>
      <c r="F739" s="1">
        <v>5916</v>
      </c>
      <c r="H739" s="1">
        <f t="shared" si="297"/>
        <v>2366</v>
      </c>
      <c r="I739" s="1">
        <v>2266</v>
      </c>
      <c r="J739" s="2" t="str">
        <f t="shared" si="287"/>
        <v/>
      </c>
      <c r="K739" s="2">
        <f t="shared" si="288"/>
        <v>0.38302907369844491</v>
      </c>
      <c r="L739" s="50" t="str">
        <f t="shared" si="289"/>
        <v/>
      </c>
      <c r="M739" s="9" t="str">
        <f t="shared" si="290"/>
        <v/>
      </c>
      <c r="N739" s="8" t="str">
        <f t="shared" si="291"/>
        <v/>
      </c>
      <c r="O739" s="2" t="str">
        <f t="shared" si="292"/>
        <v>-</v>
      </c>
      <c r="P739" s="2" t="str">
        <f t="shared" si="293"/>
        <v>-</v>
      </c>
      <c r="Q739" s="2" t="str">
        <f t="shared" si="294"/>
        <v>-</v>
      </c>
      <c r="R739" s="2" t="str">
        <f t="shared" si="295"/>
        <v>-</v>
      </c>
      <c r="AS739" t="s">
        <v>1740</v>
      </c>
      <c r="AT739" t="s">
        <v>2556</v>
      </c>
      <c r="AW739" s="31">
        <v>18</v>
      </c>
      <c r="AX739" s="33">
        <v>7</v>
      </c>
      <c r="AY739" s="36">
        <f t="shared" si="296"/>
        <v>18007</v>
      </c>
      <c r="BA739" s="7" t="s">
        <v>31</v>
      </c>
      <c r="BJ739" s="1">
        <f t="shared" si="298"/>
        <v>2366</v>
      </c>
      <c r="BK739" s="1">
        <v>1956</v>
      </c>
      <c r="BM739" s="1">
        <v>410</v>
      </c>
      <c r="BS739" s="1"/>
      <c r="BT739" s="1"/>
      <c r="BV739" s="1"/>
    </row>
    <row r="740" spans="1:74" hidden="1" outlineLevel="1">
      <c r="A740" t="s">
        <v>2929</v>
      </c>
      <c r="B740" t="s">
        <v>2556</v>
      </c>
      <c r="C740" s="21">
        <v>12401</v>
      </c>
      <c r="F740" s="1">
        <v>8778</v>
      </c>
      <c r="H740" s="1">
        <f t="shared" si="297"/>
        <v>2823</v>
      </c>
      <c r="I740" s="1">
        <v>2569</v>
      </c>
      <c r="J740" s="2" t="str">
        <f t="shared" si="287"/>
        <v/>
      </c>
      <c r="K740" s="2">
        <f t="shared" si="288"/>
        <v>0.29266347687400318</v>
      </c>
      <c r="L740" s="50" t="str">
        <f t="shared" si="289"/>
        <v/>
      </c>
      <c r="M740" s="9" t="str">
        <f t="shared" si="290"/>
        <v/>
      </c>
      <c r="N740" s="8" t="str">
        <f t="shared" si="291"/>
        <v/>
      </c>
      <c r="O740" s="2" t="str">
        <f t="shared" si="292"/>
        <v>-</v>
      </c>
      <c r="P740" s="2" t="str">
        <f t="shared" si="293"/>
        <v>-</v>
      </c>
      <c r="Q740" s="2" t="str">
        <f t="shared" si="294"/>
        <v>-</v>
      </c>
      <c r="R740" s="2" t="str">
        <f t="shared" si="295"/>
        <v>-</v>
      </c>
      <c r="AS740" t="s">
        <v>2929</v>
      </c>
      <c r="AT740" t="s">
        <v>2556</v>
      </c>
      <c r="AW740" s="31">
        <v>18</v>
      </c>
      <c r="AX740" s="33">
        <v>9</v>
      </c>
      <c r="AY740" s="36">
        <f t="shared" si="296"/>
        <v>18009</v>
      </c>
      <c r="BA740" s="7" t="s">
        <v>31</v>
      </c>
      <c r="BJ740" s="1">
        <f t="shared" si="298"/>
        <v>2823</v>
      </c>
      <c r="BK740" s="1">
        <v>1761</v>
      </c>
      <c r="BM740" s="1">
        <v>1062</v>
      </c>
      <c r="BS740" s="1"/>
      <c r="BT740" s="1"/>
      <c r="BV740" s="1"/>
    </row>
    <row r="741" spans="1:74" hidden="1" outlineLevel="1">
      <c r="A741" t="s">
        <v>2943</v>
      </c>
      <c r="B741" t="s">
        <v>2556</v>
      </c>
      <c r="C741" s="21">
        <v>61915</v>
      </c>
      <c r="F741" s="1">
        <v>44638</v>
      </c>
      <c r="H741" s="1">
        <f t="shared" si="297"/>
        <v>14435</v>
      </c>
      <c r="I741" s="1">
        <v>13904</v>
      </c>
      <c r="J741" s="2" t="str">
        <f t="shared" si="287"/>
        <v/>
      </c>
      <c r="K741" s="2">
        <f t="shared" si="288"/>
        <v>0.31148348940364712</v>
      </c>
      <c r="L741" s="50" t="str">
        <f t="shared" si="289"/>
        <v/>
      </c>
      <c r="M741" s="9" t="str">
        <f t="shared" si="290"/>
        <v/>
      </c>
      <c r="N741" s="8" t="str">
        <f t="shared" si="291"/>
        <v/>
      </c>
      <c r="O741" s="2" t="str">
        <f t="shared" si="292"/>
        <v>-</v>
      </c>
      <c r="P741" s="2" t="str">
        <f t="shared" si="293"/>
        <v>-</v>
      </c>
      <c r="Q741" s="2" t="str">
        <f t="shared" si="294"/>
        <v>-</v>
      </c>
      <c r="R741" s="2" t="str">
        <f t="shared" si="295"/>
        <v>-</v>
      </c>
      <c r="AS741" t="s">
        <v>2943</v>
      </c>
      <c r="AT741" t="s">
        <v>2556</v>
      </c>
      <c r="AW741" s="31">
        <v>18</v>
      </c>
      <c r="AX741" s="33">
        <v>11</v>
      </c>
      <c r="AY741" s="36">
        <f t="shared" si="296"/>
        <v>18011</v>
      </c>
      <c r="BA741" s="7" t="s">
        <v>31</v>
      </c>
      <c r="BJ741" s="1">
        <f t="shared" si="298"/>
        <v>14435</v>
      </c>
      <c r="BK741" s="1">
        <v>9858</v>
      </c>
      <c r="BM741" s="1">
        <v>4577</v>
      </c>
      <c r="BS741" s="1"/>
      <c r="BT741" s="1"/>
      <c r="BV741" s="1"/>
    </row>
    <row r="742" spans="1:74" hidden="1" outlineLevel="1">
      <c r="A742" t="s">
        <v>1155</v>
      </c>
      <c r="B742" t="s">
        <v>2556</v>
      </c>
      <c r="C742" s="21">
        <v>14962</v>
      </c>
      <c r="F742" s="1">
        <v>12542</v>
      </c>
      <c r="H742" s="1">
        <f t="shared" si="297"/>
        <v>5455</v>
      </c>
      <c r="I742" s="1">
        <v>5293</v>
      </c>
      <c r="J742" s="2" t="str">
        <f t="shared" si="287"/>
        <v/>
      </c>
      <c r="K742" s="2">
        <f t="shared" si="288"/>
        <v>0.42202200605963963</v>
      </c>
      <c r="L742" s="50" t="str">
        <f t="shared" si="289"/>
        <v/>
      </c>
      <c r="M742" s="9" t="str">
        <f t="shared" si="290"/>
        <v/>
      </c>
      <c r="N742" s="8" t="str">
        <f t="shared" si="291"/>
        <v/>
      </c>
      <c r="O742" s="2" t="str">
        <f t="shared" si="292"/>
        <v>-</v>
      </c>
      <c r="P742" s="2" t="str">
        <f t="shared" si="293"/>
        <v>-</v>
      </c>
      <c r="Q742" s="2" t="str">
        <f t="shared" si="294"/>
        <v>-</v>
      </c>
      <c r="R742" s="2" t="str">
        <f t="shared" si="295"/>
        <v>-</v>
      </c>
      <c r="AS742" t="s">
        <v>1155</v>
      </c>
      <c r="AT742" t="s">
        <v>2556</v>
      </c>
      <c r="AW742" s="31">
        <v>18</v>
      </c>
      <c r="AX742" s="33">
        <v>13</v>
      </c>
      <c r="AY742" s="36">
        <f t="shared" si="296"/>
        <v>18013</v>
      </c>
      <c r="BA742" s="7" t="s">
        <v>31</v>
      </c>
      <c r="BJ742" s="1">
        <f t="shared" si="298"/>
        <v>5455</v>
      </c>
      <c r="BK742" s="1">
        <v>4335</v>
      </c>
      <c r="BM742" s="1">
        <v>1120</v>
      </c>
      <c r="BS742" s="1"/>
      <c r="BT742" s="1"/>
      <c r="BV742" s="1"/>
    </row>
    <row r="743" spans="1:74" hidden="1" outlineLevel="1">
      <c r="A743" t="s">
        <v>2806</v>
      </c>
      <c r="B743" t="s">
        <v>2556</v>
      </c>
      <c r="C743" s="21">
        <v>19923</v>
      </c>
      <c r="F743" s="1">
        <v>13761</v>
      </c>
      <c r="H743" s="1">
        <f t="shared" si="297"/>
        <v>4059</v>
      </c>
      <c r="I743" s="1">
        <v>3903</v>
      </c>
      <c r="J743" s="2" t="str">
        <f t="shared" si="287"/>
        <v/>
      </c>
      <c r="K743" s="2">
        <f t="shared" si="288"/>
        <v>0.28362764333987356</v>
      </c>
      <c r="L743" s="50" t="str">
        <f t="shared" si="289"/>
        <v/>
      </c>
      <c r="M743" s="9" t="str">
        <f t="shared" si="290"/>
        <v/>
      </c>
      <c r="N743" s="8" t="str">
        <f t="shared" si="291"/>
        <v/>
      </c>
      <c r="O743" s="2" t="str">
        <f t="shared" si="292"/>
        <v>-</v>
      </c>
      <c r="P743" s="2" t="str">
        <f t="shared" si="293"/>
        <v>-</v>
      </c>
      <c r="Q743" s="2" t="str">
        <f t="shared" si="294"/>
        <v>-</v>
      </c>
      <c r="R743" s="2" t="str">
        <f t="shared" si="295"/>
        <v>-</v>
      </c>
      <c r="AS743" t="s">
        <v>2806</v>
      </c>
      <c r="AT743" t="s">
        <v>2556</v>
      </c>
      <c r="AW743" s="31">
        <v>18</v>
      </c>
      <c r="AX743" s="33">
        <v>15</v>
      </c>
      <c r="AY743" s="36">
        <f t="shared" si="296"/>
        <v>18015</v>
      </c>
      <c r="BA743" s="7" t="s">
        <v>31</v>
      </c>
      <c r="BJ743" s="1">
        <f t="shared" si="298"/>
        <v>4059</v>
      </c>
      <c r="BK743" s="1">
        <v>3093</v>
      </c>
      <c r="BM743" s="1">
        <v>966</v>
      </c>
      <c r="BS743" s="1"/>
      <c r="BT743" s="1"/>
      <c r="BV743" s="1"/>
    </row>
    <row r="744" spans="1:74" hidden="1" outlineLevel="1">
      <c r="A744" t="s">
        <v>2470</v>
      </c>
      <c r="B744" t="s">
        <v>2556</v>
      </c>
      <c r="C744" s="21">
        <v>38438</v>
      </c>
      <c r="F744" s="1">
        <v>21894</v>
      </c>
      <c r="H744" s="1">
        <f t="shared" si="297"/>
        <v>8184</v>
      </c>
      <c r="I744" s="1">
        <v>7856</v>
      </c>
      <c r="J744" s="2" t="str">
        <f t="shared" si="287"/>
        <v/>
      </c>
      <c r="K744" s="2">
        <f t="shared" si="288"/>
        <v>0.35881976797296061</v>
      </c>
      <c r="L744" s="50" t="str">
        <f t="shared" si="289"/>
        <v/>
      </c>
      <c r="M744" s="9" t="str">
        <f t="shared" si="290"/>
        <v/>
      </c>
      <c r="N744" s="8" t="str">
        <f t="shared" si="291"/>
        <v/>
      </c>
      <c r="O744" s="2" t="str">
        <f t="shared" si="292"/>
        <v>-</v>
      </c>
      <c r="P744" s="2" t="str">
        <f t="shared" si="293"/>
        <v>-</v>
      </c>
      <c r="Q744" s="2" t="str">
        <f t="shared" si="294"/>
        <v>-</v>
      </c>
      <c r="R744" s="2" t="str">
        <f t="shared" si="295"/>
        <v>-</v>
      </c>
      <c r="AS744" t="s">
        <v>2470</v>
      </c>
      <c r="AT744" t="s">
        <v>2556</v>
      </c>
      <c r="AW744" s="31">
        <v>18</v>
      </c>
      <c r="AX744" s="33">
        <v>17</v>
      </c>
      <c r="AY744" s="36">
        <f t="shared" si="296"/>
        <v>18017</v>
      </c>
      <c r="BA744" s="7" t="s">
        <v>31</v>
      </c>
      <c r="BJ744" s="1">
        <f t="shared" si="298"/>
        <v>8184</v>
      </c>
      <c r="BK744" s="1">
        <v>4146</v>
      </c>
      <c r="BM744" s="1">
        <v>4038</v>
      </c>
      <c r="BS744" s="1"/>
      <c r="BT744" s="1"/>
      <c r="BV744" s="1"/>
    </row>
    <row r="745" spans="1:74" hidden="1" outlineLevel="1">
      <c r="A745" t="s">
        <v>1086</v>
      </c>
      <c r="B745" t="s">
        <v>2556</v>
      </c>
      <c r="C745" s="21">
        <v>114262</v>
      </c>
      <c r="F745" s="1">
        <v>88061</v>
      </c>
      <c r="H745" s="1">
        <f t="shared" si="297"/>
        <v>31228</v>
      </c>
      <c r="I745" s="1">
        <v>29642</v>
      </c>
      <c r="J745" s="2" t="str">
        <f t="shared" si="287"/>
        <v/>
      </c>
      <c r="K745" s="2">
        <f t="shared" si="288"/>
        <v>0.33660757883739678</v>
      </c>
      <c r="L745" s="50" t="str">
        <f t="shared" si="289"/>
        <v/>
      </c>
      <c r="M745" s="9" t="str">
        <f t="shared" si="290"/>
        <v/>
      </c>
      <c r="N745" s="8" t="str">
        <f t="shared" si="291"/>
        <v/>
      </c>
      <c r="O745" s="2" t="str">
        <f t="shared" si="292"/>
        <v>-</v>
      </c>
      <c r="P745" s="2" t="str">
        <f t="shared" si="293"/>
        <v>-</v>
      </c>
      <c r="Q745" s="2" t="str">
        <f t="shared" si="294"/>
        <v>-</v>
      </c>
      <c r="R745" s="2" t="str">
        <f t="shared" si="295"/>
        <v>-</v>
      </c>
      <c r="AS745" t="s">
        <v>1086</v>
      </c>
      <c r="AT745" t="s">
        <v>2556</v>
      </c>
      <c r="AW745" s="31">
        <v>18</v>
      </c>
      <c r="AX745" s="33">
        <v>19</v>
      </c>
      <c r="AY745" s="36">
        <f t="shared" si="296"/>
        <v>18019</v>
      </c>
      <c r="BA745" s="7" t="s">
        <v>31</v>
      </c>
      <c r="BJ745" s="1">
        <f t="shared" si="298"/>
        <v>31228</v>
      </c>
      <c r="BK745" s="1">
        <v>27173</v>
      </c>
      <c r="BM745" s="1">
        <v>4055</v>
      </c>
      <c r="BS745" s="1"/>
      <c r="BT745" s="1"/>
      <c r="BV745" s="1"/>
    </row>
    <row r="746" spans="1:74" hidden="1" outlineLevel="1">
      <c r="A746" t="s">
        <v>681</v>
      </c>
      <c r="B746" t="s">
        <v>2556</v>
      </c>
      <c r="C746" s="21">
        <v>26562</v>
      </c>
      <c r="F746" s="1">
        <v>19216</v>
      </c>
      <c r="H746" s="1">
        <f t="shared" si="297"/>
        <v>7150</v>
      </c>
      <c r="I746" s="1">
        <v>6784</v>
      </c>
      <c r="J746" s="2" t="str">
        <f t="shared" si="287"/>
        <v/>
      </c>
      <c r="K746" s="2">
        <f t="shared" si="288"/>
        <v>0.35303913405495418</v>
      </c>
      <c r="L746" s="50" t="str">
        <f t="shared" si="289"/>
        <v/>
      </c>
      <c r="M746" s="9" t="str">
        <f t="shared" si="290"/>
        <v/>
      </c>
      <c r="N746" s="8" t="str">
        <f t="shared" si="291"/>
        <v/>
      </c>
      <c r="O746" s="2" t="str">
        <f t="shared" si="292"/>
        <v>-</v>
      </c>
      <c r="P746" s="2" t="str">
        <f t="shared" si="293"/>
        <v>-</v>
      </c>
      <c r="Q746" s="2" t="str">
        <f t="shared" si="294"/>
        <v>-</v>
      </c>
      <c r="R746" s="2" t="str">
        <f t="shared" si="295"/>
        <v>-</v>
      </c>
      <c r="AS746" t="s">
        <v>681</v>
      </c>
      <c r="AT746" t="s">
        <v>2556</v>
      </c>
      <c r="AW746" s="31">
        <v>18</v>
      </c>
      <c r="AX746" s="33">
        <v>21</v>
      </c>
      <c r="AY746" s="36">
        <f t="shared" si="296"/>
        <v>18021</v>
      </c>
      <c r="BA746" s="7" t="s">
        <v>31</v>
      </c>
      <c r="BJ746" s="1">
        <f t="shared" si="298"/>
        <v>7150</v>
      </c>
      <c r="BK746" s="1">
        <v>5370</v>
      </c>
      <c r="BM746" s="1">
        <v>1780</v>
      </c>
      <c r="BS746" s="1"/>
      <c r="BT746" s="1"/>
      <c r="BV746" s="1"/>
    </row>
    <row r="747" spans="1:74" hidden="1" outlineLevel="1">
      <c r="A747" t="s">
        <v>1449</v>
      </c>
      <c r="B747" t="s">
        <v>2556</v>
      </c>
      <c r="C747" s="21">
        <v>32776</v>
      </c>
      <c r="F747" s="1">
        <v>19692</v>
      </c>
      <c r="H747" s="1">
        <f t="shared" si="297"/>
        <v>6042</v>
      </c>
      <c r="I747" s="1">
        <v>5733</v>
      </c>
      <c r="J747" s="2" t="str">
        <f t="shared" si="287"/>
        <v/>
      </c>
      <c r="K747" s="2">
        <f t="shared" si="288"/>
        <v>0.29113345521023765</v>
      </c>
      <c r="L747" s="50" t="str">
        <f t="shared" si="289"/>
        <v/>
      </c>
      <c r="M747" s="9" t="str">
        <f t="shared" si="290"/>
        <v/>
      </c>
      <c r="N747" s="8" t="str">
        <f t="shared" si="291"/>
        <v/>
      </c>
      <c r="O747" s="2" t="str">
        <f t="shared" si="292"/>
        <v>-</v>
      </c>
      <c r="P747" s="2" t="str">
        <f t="shared" si="293"/>
        <v>-</v>
      </c>
      <c r="Q747" s="2" t="str">
        <f t="shared" si="294"/>
        <v>-</v>
      </c>
      <c r="R747" s="2" t="str">
        <f t="shared" si="295"/>
        <v>-</v>
      </c>
      <c r="AS747" t="s">
        <v>1449</v>
      </c>
      <c r="AT747" t="s">
        <v>2556</v>
      </c>
      <c r="AW747" s="31">
        <v>18</v>
      </c>
      <c r="AX747" s="33">
        <v>23</v>
      </c>
      <c r="AY747" s="36">
        <f t="shared" si="296"/>
        <v>18023</v>
      </c>
      <c r="BA747" s="7" t="s">
        <v>31</v>
      </c>
      <c r="BJ747" s="1">
        <f t="shared" si="298"/>
        <v>6042</v>
      </c>
      <c r="BK747" s="1">
        <v>5153</v>
      </c>
      <c r="BM747" s="1">
        <v>889</v>
      </c>
      <c r="BS747" s="1"/>
      <c r="BT747" s="1"/>
      <c r="BV747" s="1"/>
    </row>
    <row r="748" spans="1:74" hidden="1" outlineLevel="1">
      <c r="A748" t="s">
        <v>516</v>
      </c>
      <c r="B748" t="s">
        <v>2556</v>
      </c>
      <c r="C748" s="21">
        <v>10655</v>
      </c>
      <c r="F748" s="1">
        <v>9301</v>
      </c>
      <c r="H748" s="1">
        <f t="shared" si="297"/>
        <v>3872</v>
      </c>
      <c r="I748" s="1">
        <v>3556</v>
      </c>
      <c r="J748" s="2" t="str">
        <f t="shared" si="287"/>
        <v/>
      </c>
      <c r="K748" s="2">
        <f t="shared" si="288"/>
        <v>0.38232448123857649</v>
      </c>
      <c r="L748" s="50" t="str">
        <f t="shared" si="289"/>
        <v/>
      </c>
      <c r="M748" s="9" t="str">
        <f t="shared" si="290"/>
        <v/>
      </c>
      <c r="N748" s="8" t="str">
        <f t="shared" si="291"/>
        <v/>
      </c>
      <c r="O748" s="2" t="str">
        <f t="shared" si="292"/>
        <v>-</v>
      </c>
      <c r="P748" s="2" t="str">
        <f t="shared" si="293"/>
        <v>-</v>
      </c>
      <c r="Q748" s="2" t="str">
        <f t="shared" si="294"/>
        <v>-</v>
      </c>
      <c r="R748" s="2" t="str">
        <f t="shared" si="295"/>
        <v>-</v>
      </c>
      <c r="AS748" t="s">
        <v>516</v>
      </c>
      <c r="AT748" t="s">
        <v>2556</v>
      </c>
      <c r="AW748" s="31">
        <v>18</v>
      </c>
      <c r="AX748" s="33">
        <v>25</v>
      </c>
      <c r="AY748" s="36">
        <f t="shared" si="296"/>
        <v>18025</v>
      </c>
      <c r="BA748" s="7" t="s">
        <v>31</v>
      </c>
      <c r="BJ748" s="1">
        <f t="shared" si="298"/>
        <v>3872</v>
      </c>
      <c r="BK748" s="1">
        <v>3256</v>
      </c>
      <c r="BM748" s="1">
        <v>616</v>
      </c>
      <c r="BS748" s="1"/>
      <c r="BT748" s="1"/>
      <c r="BV748" s="1"/>
    </row>
    <row r="749" spans="1:74" hidden="1" outlineLevel="1">
      <c r="A749" t="s">
        <v>1095</v>
      </c>
      <c r="B749" t="s">
        <v>2556</v>
      </c>
      <c r="C749" s="21">
        <v>32729</v>
      </c>
      <c r="F749" s="1">
        <v>19132</v>
      </c>
      <c r="H749" s="1">
        <f t="shared" si="297"/>
        <v>6662</v>
      </c>
      <c r="I749" s="1">
        <v>6261</v>
      </c>
      <c r="J749" s="2" t="str">
        <f t="shared" si="287"/>
        <v/>
      </c>
      <c r="K749" s="2">
        <f t="shared" si="288"/>
        <v>0.32725277022789045</v>
      </c>
      <c r="L749" s="50" t="str">
        <f t="shared" si="289"/>
        <v/>
      </c>
      <c r="M749" s="9" t="str">
        <f t="shared" si="290"/>
        <v/>
      </c>
      <c r="N749" s="8" t="str">
        <f t="shared" si="291"/>
        <v/>
      </c>
      <c r="O749" s="2" t="str">
        <f t="shared" si="292"/>
        <v>-</v>
      </c>
      <c r="P749" s="2" t="str">
        <f t="shared" si="293"/>
        <v>-</v>
      </c>
      <c r="Q749" s="2" t="str">
        <f t="shared" si="294"/>
        <v>-</v>
      </c>
      <c r="R749" s="2" t="str">
        <f t="shared" si="295"/>
        <v>-</v>
      </c>
      <c r="AS749" t="s">
        <v>1095</v>
      </c>
      <c r="AT749" t="s">
        <v>2556</v>
      </c>
      <c r="AW749" s="31">
        <v>18</v>
      </c>
      <c r="AX749" s="33">
        <v>27</v>
      </c>
      <c r="AY749" s="36">
        <f t="shared" si="296"/>
        <v>18027</v>
      </c>
      <c r="BA749" s="7" t="s">
        <v>31</v>
      </c>
      <c r="BJ749" s="1">
        <f t="shared" si="298"/>
        <v>6662</v>
      </c>
      <c r="BK749" s="1">
        <v>5591</v>
      </c>
      <c r="BM749" s="1">
        <v>1071</v>
      </c>
      <c r="BS749" s="1"/>
      <c r="BT749" s="1"/>
      <c r="BV749" s="1"/>
    </row>
    <row r="750" spans="1:74" hidden="1" outlineLevel="1">
      <c r="A750" t="s">
        <v>1098</v>
      </c>
      <c r="B750" t="s">
        <v>2556</v>
      </c>
      <c r="C750" s="21">
        <v>49506</v>
      </c>
      <c r="F750" s="1">
        <v>38645</v>
      </c>
      <c r="H750" s="1">
        <f t="shared" si="297"/>
        <v>10845</v>
      </c>
      <c r="I750" s="1">
        <v>10479</v>
      </c>
      <c r="J750" s="2" t="str">
        <f t="shared" si="287"/>
        <v/>
      </c>
      <c r="K750" s="2">
        <f t="shared" si="288"/>
        <v>0.27116056410919914</v>
      </c>
      <c r="L750" s="50" t="str">
        <f t="shared" si="289"/>
        <v/>
      </c>
      <c r="M750" s="9" t="str">
        <f t="shared" si="290"/>
        <v/>
      </c>
      <c r="N750" s="8" t="str">
        <f t="shared" si="291"/>
        <v/>
      </c>
      <c r="O750" s="2" t="str">
        <f t="shared" si="292"/>
        <v>-</v>
      </c>
      <c r="P750" s="2" t="str">
        <f t="shared" si="293"/>
        <v>-</v>
      </c>
      <c r="Q750" s="2" t="str">
        <f t="shared" si="294"/>
        <v>-</v>
      </c>
      <c r="R750" s="2" t="str">
        <f t="shared" si="295"/>
        <v>-</v>
      </c>
      <c r="AS750" t="s">
        <v>1098</v>
      </c>
      <c r="AT750" t="s">
        <v>2556</v>
      </c>
      <c r="AW750" s="31">
        <v>18</v>
      </c>
      <c r="AX750" s="33">
        <v>29</v>
      </c>
      <c r="AY750" s="36">
        <f t="shared" si="296"/>
        <v>18029</v>
      </c>
      <c r="BA750" s="7" t="s">
        <v>31</v>
      </c>
      <c r="BJ750" s="1">
        <f t="shared" si="298"/>
        <v>10845</v>
      </c>
      <c r="BK750" s="1">
        <v>10077</v>
      </c>
      <c r="BM750" s="1">
        <v>768</v>
      </c>
      <c r="BS750" s="1"/>
      <c r="BT750" s="1"/>
      <c r="BV750" s="1"/>
    </row>
    <row r="751" spans="1:74" hidden="1" outlineLevel="1">
      <c r="A751" t="s">
        <v>2576</v>
      </c>
      <c r="B751" t="s">
        <v>2556</v>
      </c>
      <c r="C751" s="21">
        <v>26524</v>
      </c>
      <c r="F751" s="1">
        <v>15946</v>
      </c>
      <c r="H751" s="1">
        <f t="shared" si="297"/>
        <v>6823</v>
      </c>
      <c r="I751" s="1">
        <v>6518</v>
      </c>
      <c r="J751" s="2" t="str">
        <f t="shared" si="287"/>
        <v/>
      </c>
      <c r="K751" s="2">
        <f t="shared" si="288"/>
        <v>0.4087545465947573</v>
      </c>
      <c r="L751" s="50" t="str">
        <f t="shared" si="289"/>
        <v/>
      </c>
      <c r="M751" s="9" t="str">
        <f t="shared" si="290"/>
        <v/>
      </c>
      <c r="N751" s="8" t="str">
        <f t="shared" si="291"/>
        <v/>
      </c>
      <c r="O751" s="2" t="str">
        <f t="shared" si="292"/>
        <v>-</v>
      </c>
      <c r="P751" s="2" t="str">
        <f t="shared" si="293"/>
        <v>-</v>
      </c>
      <c r="Q751" s="2" t="str">
        <f t="shared" si="294"/>
        <v>-</v>
      </c>
      <c r="R751" s="2" t="str">
        <f t="shared" si="295"/>
        <v>-</v>
      </c>
      <c r="AS751" t="s">
        <v>2576</v>
      </c>
      <c r="AT751" t="s">
        <v>2556</v>
      </c>
      <c r="AW751" s="31">
        <v>18</v>
      </c>
      <c r="AX751" s="33">
        <v>31</v>
      </c>
      <c r="AY751" s="36">
        <f t="shared" si="296"/>
        <v>18031</v>
      </c>
      <c r="BA751" s="7" t="s">
        <v>31</v>
      </c>
      <c r="BJ751" s="1">
        <f t="shared" si="298"/>
        <v>6823</v>
      </c>
      <c r="BK751" s="1">
        <v>5479</v>
      </c>
      <c r="BM751" s="1">
        <v>1344</v>
      </c>
      <c r="BS751" s="1"/>
      <c r="BT751" s="1"/>
      <c r="BV751" s="1"/>
    </row>
    <row r="752" spans="1:74" hidden="1" outlineLevel="1">
      <c r="A752" t="s">
        <v>2452</v>
      </c>
      <c r="B752" t="s">
        <v>2556</v>
      </c>
      <c r="C752" s="21">
        <v>42383</v>
      </c>
      <c r="F752" s="1">
        <v>29468</v>
      </c>
      <c r="H752" s="1">
        <f t="shared" si="297"/>
        <v>7619</v>
      </c>
      <c r="I752" s="1">
        <v>7372</v>
      </c>
      <c r="J752" s="2" t="str">
        <f t="shared" si="287"/>
        <v/>
      </c>
      <c r="K752" s="2">
        <f t="shared" si="288"/>
        <v>0.25016967558029046</v>
      </c>
      <c r="L752" s="50" t="str">
        <f t="shared" si="289"/>
        <v/>
      </c>
      <c r="M752" s="9" t="str">
        <f t="shared" si="290"/>
        <v/>
      </c>
      <c r="N752" s="8" t="str">
        <f t="shared" si="291"/>
        <v/>
      </c>
      <c r="O752" s="2" t="str">
        <f t="shared" si="292"/>
        <v>-</v>
      </c>
      <c r="P752" s="2" t="str">
        <f t="shared" si="293"/>
        <v>-</v>
      </c>
      <c r="Q752" s="2" t="str">
        <f t="shared" si="294"/>
        <v>-</v>
      </c>
      <c r="R752" s="2" t="str">
        <f t="shared" si="295"/>
        <v>-</v>
      </c>
      <c r="AS752" t="s">
        <v>1976</v>
      </c>
      <c r="AT752" t="s">
        <v>2556</v>
      </c>
      <c r="AW752" s="31">
        <v>18</v>
      </c>
      <c r="AX752" s="33">
        <v>33</v>
      </c>
      <c r="AY752" s="36">
        <f t="shared" si="296"/>
        <v>18033</v>
      </c>
      <c r="BA752" s="7" t="s">
        <v>31</v>
      </c>
      <c r="BJ752" s="1">
        <f t="shared" si="298"/>
        <v>7619</v>
      </c>
      <c r="BK752" s="1">
        <v>6414</v>
      </c>
      <c r="BM752" s="1">
        <v>1205</v>
      </c>
      <c r="BS752" s="1"/>
      <c r="BT752" s="1"/>
      <c r="BV752" s="1"/>
    </row>
    <row r="753" spans="1:74" hidden="1" outlineLevel="1">
      <c r="A753" t="s">
        <v>754</v>
      </c>
      <c r="B753" t="s">
        <v>2556</v>
      </c>
      <c r="C753" s="21">
        <v>117074</v>
      </c>
      <c r="F753" s="1">
        <v>88647</v>
      </c>
      <c r="H753" s="1">
        <f t="shared" si="297"/>
        <v>24138</v>
      </c>
      <c r="I753" s="1">
        <v>23395</v>
      </c>
      <c r="J753" s="2" t="str">
        <f t="shared" si="287"/>
        <v/>
      </c>
      <c r="K753" s="2">
        <f t="shared" si="288"/>
        <v>0.26391192031315219</v>
      </c>
      <c r="L753" s="50" t="str">
        <f t="shared" si="289"/>
        <v/>
      </c>
      <c r="M753" s="9" t="str">
        <f t="shared" si="290"/>
        <v/>
      </c>
      <c r="N753" s="8" t="str">
        <f t="shared" si="291"/>
        <v/>
      </c>
      <c r="O753" s="2" t="str">
        <f t="shared" si="292"/>
        <v>-</v>
      </c>
      <c r="P753" s="2" t="str">
        <f t="shared" si="293"/>
        <v>-</v>
      </c>
      <c r="Q753" s="2" t="str">
        <f t="shared" si="294"/>
        <v>-</v>
      </c>
      <c r="R753" s="2" t="str">
        <f t="shared" si="295"/>
        <v>-</v>
      </c>
      <c r="AS753" t="s">
        <v>754</v>
      </c>
      <c r="AT753" t="s">
        <v>2556</v>
      </c>
      <c r="AW753" s="31">
        <v>18</v>
      </c>
      <c r="AX753" s="33">
        <v>35</v>
      </c>
      <c r="AY753" s="36">
        <f t="shared" si="296"/>
        <v>18035</v>
      </c>
      <c r="BA753" s="7" t="s">
        <v>31</v>
      </c>
      <c r="BJ753" s="1">
        <f t="shared" si="298"/>
        <v>24138</v>
      </c>
      <c r="BK753" s="1">
        <v>20609</v>
      </c>
      <c r="BM753" s="1">
        <v>3529</v>
      </c>
      <c r="BS753" s="1"/>
      <c r="BT753" s="1"/>
      <c r="BV753" s="1"/>
    </row>
    <row r="754" spans="1:74" hidden="1" outlineLevel="1">
      <c r="A754" t="s">
        <v>2733</v>
      </c>
      <c r="B754" t="s">
        <v>2556</v>
      </c>
      <c r="C754" s="21">
        <v>42345</v>
      </c>
      <c r="F754" s="1">
        <v>29948</v>
      </c>
      <c r="H754" s="1">
        <f t="shared" si="297"/>
        <v>11827</v>
      </c>
      <c r="I754" s="1">
        <v>10578</v>
      </c>
      <c r="J754" s="2" t="str">
        <f t="shared" si="287"/>
        <v/>
      </c>
      <c r="K754" s="2">
        <f t="shared" si="288"/>
        <v>0.35321223453986911</v>
      </c>
      <c r="L754" s="50" t="str">
        <f t="shared" ref="L754:L817" si="299">IF(S754&gt;0,RANK(S754,$S754:$AP754),"")</f>
        <v/>
      </c>
      <c r="M754" s="9" t="str">
        <f t="shared" ref="M754:M817" si="300">IF(T754&gt;0,RANK(T754,$S754:$AP754),"")</f>
        <v/>
      </c>
      <c r="N754" s="8" t="str">
        <f t="shared" ref="N754:N817" si="301">IF(U754&gt;0,RANK(U754,$S754:$AP754),"")</f>
        <v/>
      </c>
      <c r="O754" s="2" t="str">
        <f t="shared" si="292"/>
        <v>-</v>
      </c>
      <c r="P754" s="2" t="str">
        <f t="shared" si="293"/>
        <v>-</v>
      </c>
      <c r="Q754" s="2" t="str">
        <f t="shared" si="294"/>
        <v>-</v>
      </c>
      <c r="R754" s="2" t="str">
        <f t="shared" si="295"/>
        <v>-</v>
      </c>
      <c r="AS754" t="s">
        <v>2733</v>
      </c>
      <c r="AT754" t="s">
        <v>2556</v>
      </c>
      <c r="AW754" s="31">
        <v>18</v>
      </c>
      <c r="AX754" s="33">
        <v>37</v>
      </c>
      <c r="AY754" s="36">
        <f t="shared" si="296"/>
        <v>18037</v>
      </c>
      <c r="BA754" s="7" t="s">
        <v>31</v>
      </c>
      <c r="BJ754" s="1">
        <f t="shared" si="298"/>
        <v>11827</v>
      </c>
      <c r="BK754" s="1">
        <v>9369</v>
      </c>
      <c r="BM754" s="1">
        <v>2458</v>
      </c>
      <c r="BS754" s="1"/>
      <c r="BT754" s="1"/>
      <c r="BV754" s="1"/>
    </row>
    <row r="755" spans="1:74" hidden="1" outlineLevel="1">
      <c r="A755" t="s">
        <v>1288</v>
      </c>
      <c r="B755" t="s">
        <v>2556</v>
      </c>
      <c r="C755" s="21">
        <v>201971</v>
      </c>
      <c r="F755" s="1">
        <v>127535</v>
      </c>
      <c r="H755" s="1">
        <f t="shared" si="297"/>
        <v>34670</v>
      </c>
      <c r="I755" s="1">
        <v>33688</v>
      </c>
      <c r="J755" s="2" t="str">
        <f t="shared" si="287"/>
        <v/>
      </c>
      <c r="K755" s="2">
        <f t="shared" si="288"/>
        <v>0.26414709687536753</v>
      </c>
      <c r="L755" s="50" t="str">
        <f t="shared" si="299"/>
        <v/>
      </c>
      <c r="M755" s="9" t="str">
        <f t="shared" si="300"/>
        <v/>
      </c>
      <c r="N755" s="8" t="str">
        <f t="shared" si="301"/>
        <v/>
      </c>
      <c r="O755" s="2" t="str">
        <f t="shared" si="292"/>
        <v>-</v>
      </c>
      <c r="P755" s="2" t="str">
        <f t="shared" si="293"/>
        <v>-</v>
      </c>
      <c r="Q755" s="2" t="str">
        <f t="shared" si="294"/>
        <v>-</v>
      </c>
      <c r="R755" s="2" t="str">
        <f t="shared" si="295"/>
        <v>-</v>
      </c>
      <c r="AS755" t="s">
        <v>1288</v>
      </c>
      <c r="AT755" t="s">
        <v>2556</v>
      </c>
      <c r="AW755" s="31">
        <v>18</v>
      </c>
      <c r="AX755" s="33">
        <v>39</v>
      </c>
      <c r="AY755" s="36">
        <f t="shared" si="296"/>
        <v>18039</v>
      </c>
      <c r="BA755" s="7" t="s">
        <v>31</v>
      </c>
      <c r="BJ755" s="1">
        <f t="shared" si="298"/>
        <v>34670</v>
      </c>
      <c r="BK755" s="1">
        <v>30393</v>
      </c>
      <c r="BM755" s="1">
        <v>4277</v>
      </c>
      <c r="BS755" s="1"/>
      <c r="BT755" s="1"/>
      <c r="BV755" s="1"/>
    </row>
    <row r="756" spans="1:74" hidden="1" outlineLevel="1">
      <c r="A756" t="s">
        <v>2162</v>
      </c>
      <c r="B756" t="s">
        <v>2556</v>
      </c>
      <c r="C756" s="21">
        <v>23468</v>
      </c>
      <c r="F756" s="1">
        <v>17247</v>
      </c>
      <c r="H756" s="1">
        <f t="shared" si="297"/>
        <v>5819</v>
      </c>
      <c r="I756" s="1">
        <v>5234</v>
      </c>
      <c r="J756" s="2" t="str">
        <f t="shared" si="287"/>
        <v/>
      </c>
      <c r="K756" s="2">
        <f t="shared" si="288"/>
        <v>0.30347306777990374</v>
      </c>
      <c r="L756" s="50" t="str">
        <f t="shared" si="299"/>
        <v/>
      </c>
      <c r="M756" s="9" t="str">
        <f t="shared" si="300"/>
        <v/>
      </c>
      <c r="N756" s="8" t="str">
        <f t="shared" si="301"/>
        <v/>
      </c>
      <c r="O756" s="2" t="str">
        <f t="shared" si="292"/>
        <v>-</v>
      </c>
      <c r="P756" s="2" t="str">
        <f t="shared" si="293"/>
        <v>-</v>
      </c>
      <c r="Q756" s="2" t="str">
        <f t="shared" si="294"/>
        <v>-</v>
      </c>
      <c r="R756" s="2" t="str">
        <f t="shared" si="295"/>
        <v>-</v>
      </c>
      <c r="AS756" t="s">
        <v>2162</v>
      </c>
      <c r="AT756" t="s">
        <v>2556</v>
      </c>
      <c r="AW756" s="31">
        <v>18</v>
      </c>
      <c r="AX756" s="33">
        <v>41</v>
      </c>
      <c r="AY756" s="36">
        <f t="shared" si="296"/>
        <v>18041</v>
      </c>
      <c r="BA756" s="7" t="s">
        <v>31</v>
      </c>
      <c r="BJ756" s="1">
        <f t="shared" si="298"/>
        <v>5819</v>
      </c>
      <c r="BK756" s="1">
        <v>4144</v>
      </c>
      <c r="BM756" s="1">
        <v>1675</v>
      </c>
      <c r="BS756" s="1"/>
      <c r="BT756" s="1"/>
      <c r="BV756" s="1"/>
    </row>
    <row r="757" spans="1:74" hidden="1" outlineLevel="1">
      <c r="A757" t="s">
        <v>203</v>
      </c>
      <c r="B757" t="s">
        <v>2556</v>
      </c>
      <c r="C757" s="21">
        <v>76179</v>
      </c>
      <c r="F757" s="1">
        <v>57576</v>
      </c>
      <c r="H757" s="1">
        <f t="shared" si="297"/>
        <v>19079</v>
      </c>
      <c r="I757" s="1">
        <v>17729</v>
      </c>
      <c r="J757" s="2" t="str">
        <f t="shared" si="287"/>
        <v/>
      </c>
      <c r="K757" s="2">
        <f t="shared" si="288"/>
        <v>0.30792344032235652</v>
      </c>
      <c r="L757" s="50" t="str">
        <f t="shared" si="299"/>
        <v/>
      </c>
      <c r="M757" s="9" t="str">
        <f t="shared" si="300"/>
        <v/>
      </c>
      <c r="N757" s="8" t="str">
        <f t="shared" si="301"/>
        <v/>
      </c>
      <c r="O757" s="2" t="str">
        <f t="shared" si="292"/>
        <v>-</v>
      </c>
      <c r="P757" s="2" t="str">
        <f t="shared" si="293"/>
        <v>-</v>
      </c>
      <c r="Q757" s="2" t="str">
        <f t="shared" si="294"/>
        <v>-</v>
      </c>
      <c r="R757" s="2" t="str">
        <f t="shared" si="295"/>
        <v>-</v>
      </c>
      <c r="AS757" t="s">
        <v>203</v>
      </c>
      <c r="AT757" t="s">
        <v>2556</v>
      </c>
      <c r="AW757" s="31">
        <v>18</v>
      </c>
      <c r="AX757" s="33">
        <v>43</v>
      </c>
      <c r="AY757" s="36">
        <f t="shared" si="296"/>
        <v>18043</v>
      </c>
      <c r="BA757" s="7" t="s">
        <v>31</v>
      </c>
      <c r="BJ757" s="1">
        <f t="shared" si="298"/>
        <v>19079</v>
      </c>
      <c r="BK757" s="1">
        <v>13109</v>
      </c>
      <c r="BM757" s="1">
        <v>5970</v>
      </c>
      <c r="BS757" s="1"/>
      <c r="BT757" s="1"/>
      <c r="BV757" s="1"/>
    </row>
    <row r="758" spans="1:74" hidden="1" outlineLevel="1">
      <c r="A758" t="s">
        <v>1289</v>
      </c>
      <c r="B758" t="s">
        <v>2556</v>
      </c>
      <c r="C758" s="21">
        <v>16658</v>
      </c>
      <c r="F758" s="1">
        <v>12414</v>
      </c>
      <c r="H758" s="1">
        <f t="shared" si="297"/>
        <v>4038</v>
      </c>
      <c r="I758" s="1">
        <v>3895</v>
      </c>
      <c r="J758" s="2" t="str">
        <f t="shared" si="287"/>
        <v/>
      </c>
      <c r="K758" s="2">
        <f t="shared" si="288"/>
        <v>0.31375865957789595</v>
      </c>
      <c r="L758" s="50" t="str">
        <f t="shared" si="299"/>
        <v/>
      </c>
      <c r="M758" s="9" t="str">
        <f t="shared" si="300"/>
        <v/>
      </c>
      <c r="N758" s="8" t="str">
        <f t="shared" si="301"/>
        <v/>
      </c>
      <c r="O758" s="2" t="str">
        <f t="shared" si="292"/>
        <v>-</v>
      </c>
      <c r="P758" s="2" t="str">
        <f t="shared" si="293"/>
        <v>-</v>
      </c>
      <c r="Q758" s="2" t="str">
        <f t="shared" si="294"/>
        <v>-</v>
      </c>
      <c r="R758" s="2" t="str">
        <f t="shared" si="295"/>
        <v>-</v>
      </c>
      <c r="AS758" t="s">
        <v>1289</v>
      </c>
      <c r="AT758" t="s">
        <v>2556</v>
      </c>
      <c r="AW758" s="31">
        <v>18</v>
      </c>
      <c r="AX758" s="33">
        <v>45</v>
      </c>
      <c r="AY758" s="36">
        <f t="shared" si="296"/>
        <v>18045</v>
      </c>
      <c r="BA758" s="7" t="s">
        <v>31</v>
      </c>
      <c r="BJ758" s="1">
        <f t="shared" si="298"/>
        <v>4038</v>
      </c>
      <c r="BK758" s="1">
        <v>3630</v>
      </c>
      <c r="BM758" s="1">
        <v>408</v>
      </c>
      <c r="BS758" s="1"/>
      <c r="BT758" s="1"/>
      <c r="BV758" s="1"/>
    </row>
    <row r="759" spans="1:74" hidden="1" outlineLevel="1">
      <c r="A759" t="s">
        <v>2024</v>
      </c>
      <c r="B759" t="s">
        <v>2556</v>
      </c>
      <c r="C759" s="21">
        <v>22934</v>
      </c>
      <c r="F759" s="1">
        <v>18249</v>
      </c>
      <c r="H759" s="1">
        <f t="shared" si="297"/>
        <v>5966</v>
      </c>
      <c r="I759" s="1">
        <v>5579</v>
      </c>
      <c r="J759" s="2" t="str">
        <f t="shared" si="287"/>
        <v/>
      </c>
      <c r="K759" s="2">
        <f t="shared" si="288"/>
        <v>0.30571538166474876</v>
      </c>
      <c r="L759" s="50" t="str">
        <f t="shared" si="299"/>
        <v/>
      </c>
      <c r="M759" s="9" t="str">
        <f t="shared" si="300"/>
        <v/>
      </c>
      <c r="N759" s="8" t="str">
        <f t="shared" si="301"/>
        <v/>
      </c>
      <c r="O759" s="2" t="str">
        <f t="shared" si="292"/>
        <v>-</v>
      </c>
      <c r="P759" s="2" t="str">
        <f t="shared" si="293"/>
        <v>-</v>
      </c>
      <c r="Q759" s="2" t="str">
        <f t="shared" si="294"/>
        <v>-</v>
      </c>
      <c r="R759" s="2" t="str">
        <f t="shared" si="295"/>
        <v>-</v>
      </c>
      <c r="AS759" t="s">
        <v>2024</v>
      </c>
      <c r="AT759" t="s">
        <v>2556</v>
      </c>
      <c r="AW759" s="31">
        <v>18</v>
      </c>
      <c r="AX759" s="33">
        <v>47</v>
      </c>
      <c r="AY759" s="36">
        <f t="shared" si="296"/>
        <v>18047</v>
      </c>
      <c r="BA759" s="7" t="s">
        <v>31</v>
      </c>
      <c r="BJ759" s="1">
        <f t="shared" si="298"/>
        <v>5966</v>
      </c>
      <c r="BK759" s="1">
        <v>5304</v>
      </c>
      <c r="BM759" s="1">
        <v>662</v>
      </c>
      <c r="BS759" s="1"/>
      <c r="BT759" s="1"/>
      <c r="BV759" s="1"/>
    </row>
    <row r="760" spans="1:74" hidden="1" outlineLevel="1">
      <c r="A760" t="s">
        <v>373</v>
      </c>
      <c r="B760" t="s">
        <v>2556</v>
      </c>
      <c r="C760" s="21">
        <v>20500</v>
      </c>
      <c r="F760" s="1">
        <v>13490</v>
      </c>
      <c r="H760" s="1">
        <f t="shared" si="297"/>
        <v>5319</v>
      </c>
      <c r="I760" s="1">
        <v>5149</v>
      </c>
      <c r="J760" s="2" t="str">
        <f t="shared" si="287"/>
        <v/>
      </c>
      <c r="K760" s="2">
        <f t="shared" si="288"/>
        <v>0.38169014084507041</v>
      </c>
      <c r="L760" s="50" t="str">
        <f t="shared" si="299"/>
        <v/>
      </c>
      <c r="M760" s="9" t="str">
        <f t="shared" si="300"/>
        <v/>
      </c>
      <c r="N760" s="8" t="str">
        <f t="shared" si="301"/>
        <v/>
      </c>
      <c r="O760" s="2" t="str">
        <f t="shared" si="292"/>
        <v>-</v>
      </c>
      <c r="P760" s="2" t="str">
        <f t="shared" si="293"/>
        <v>-</v>
      </c>
      <c r="Q760" s="2" t="str">
        <f t="shared" si="294"/>
        <v>-</v>
      </c>
      <c r="R760" s="2" t="str">
        <f t="shared" si="295"/>
        <v>-</v>
      </c>
      <c r="AS760" t="s">
        <v>373</v>
      </c>
      <c r="AT760" t="s">
        <v>2556</v>
      </c>
      <c r="AW760" s="31">
        <v>18</v>
      </c>
      <c r="AX760" s="33">
        <v>49</v>
      </c>
      <c r="AY760" s="36">
        <f t="shared" si="296"/>
        <v>18049</v>
      </c>
      <c r="BA760" s="7" t="s">
        <v>31</v>
      </c>
      <c r="BJ760" s="1">
        <f t="shared" si="298"/>
        <v>5319</v>
      </c>
      <c r="BK760" s="1">
        <v>4268</v>
      </c>
      <c r="BM760" s="1">
        <v>1051</v>
      </c>
      <c r="BS760" s="1"/>
      <c r="BT760" s="1"/>
      <c r="BV760" s="1"/>
    </row>
    <row r="761" spans="1:74" hidden="1" outlineLevel="1">
      <c r="A761" t="s">
        <v>676</v>
      </c>
      <c r="B761" t="s">
        <v>2556</v>
      </c>
      <c r="C761" s="21">
        <v>33759</v>
      </c>
      <c r="F761" s="1">
        <v>23617</v>
      </c>
      <c r="H761" s="1">
        <f t="shared" si="297"/>
        <v>9178</v>
      </c>
      <c r="I761" s="1">
        <v>8902</v>
      </c>
      <c r="J761" s="2" t="str">
        <f t="shared" si="287"/>
        <v/>
      </c>
      <c r="K761" s="2">
        <f t="shared" si="288"/>
        <v>0.37693187110979381</v>
      </c>
      <c r="L761" s="50" t="str">
        <f t="shared" si="299"/>
        <v/>
      </c>
      <c r="M761" s="9" t="str">
        <f t="shared" si="300"/>
        <v/>
      </c>
      <c r="N761" s="8" t="str">
        <f t="shared" si="301"/>
        <v/>
      </c>
      <c r="O761" s="2" t="str">
        <f t="shared" si="292"/>
        <v>-</v>
      </c>
      <c r="P761" s="2" t="str">
        <f t="shared" si="293"/>
        <v>-</v>
      </c>
      <c r="Q761" s="2" t="str">
        <f t="shared" si="294"/>
        <v>-</v>
      </c>
      <c r="R761" s="2" t="str">
        <f t="shared" si="295"/>
        <v>-</v>
      </c>
      <c r="AS761" t="s">
        <v>676</v>
      </c>
      <c r="AT761" t="s">
        <v>2556</v>
      </c>
      <c r="AW761" s="31">
        <v>18</v>
      </c>
      <c r="AX761" s="33">
        <v>51</v>
      </c>
      <c r="AY761" s="36">
        <f t="shared" si="296"/>
        <v>18051</v>
      </c>
      <c r="BA761" s="7" t="s">
        <v>31</v>
      </c>
      <c r="BJ761" s="1">
        <f t="shared" si="298"/>
        <v>9178</v>
      </c>
      <c r="BK761" s="1">
        <v>7629</v>
      </c>
      <c r="BM761" s="1">
        <v>1549</v>
      </c>
      <c r="BS761" s="1"/>
      <c r="BT761" s="1"/>
      <c r="BV761" s="1"/>
    </row>
    <row r="762" spans="1:74" hidden="1" outlineLevel="1">
      <c r="A762" t="s">
        <v>872</v>
      </c>
      <c r="B762" t="s">
        <v>2556</v>
      </c>
      <c r="C762" s="21">
        <v>68569</v>
      </c>
      <c r="F762" s="1">
        <v>49236</v>
      </c>
      <c r="H762" s="1">
        <f t="shared" si="297"/>
        <v>13705</v>
      </c>
      <c r="I762" s="1">
        <v>13115</v>
      </c>
      <c r="J762" s="2" t="str">
        <f t="shared" si="287"/>
        <v/>
      </c>
      <c r="K762" s="2">
        <f t="shared" si="288"/>
        <v>0.26637013567308476</v>
      </c>
      <c r="L762" s="50" t="str">
        <f t="shared" si="299"/>
        <v/>
      </c>
      <c r="M762" s="9" t="str">
        <f t="shared" si="300"/>
        <v/>
      </c>
      <c r="N762" s="8" t="str">
        <f t="shared" si="301"/>
        <v/>
      </c>
      <c r="O762" s="2" t="str">
        <f t="shared" si="292"/>
        <v>-</v>
      </c>
      <c r="P762" s="2" t="str">
        <f t="shared" si="293"/>
        <v>-</v>
      </c>
      <c r="Q762" s="2" t="str">
        <f t="shared" si="294"/>
        <v>-</v>
      </c>
      <c r="R762" s="2" t="str">
        <f t="shared" si="295"/>
        <v>-</v>
      </c>
      <c r="AS762" t="s">
        <v>872</v>
      </c>
      <c r="AT762" t="s">
        <v>2556</v>
      </c>
      <c r="AW762" s="31">
        <v>18</v>
      </c>
      <c r="AX762" s="33">
        <v>53</v>
      </c>
      <c r="AY762" s="36">
        <f t="shared" si="296"/>
        <v>18053</v>
      </c>
      <c r="BA762" s="7" t="s">
        <v>31</v>
      </c>
      <c r="BJ762" s="1">
        <f t="shared" si="298"/>
        <v>13705</v>
      </c>
      <c r="BK762" s="1">
        <v>11057</v>
      </c>
      <c r="BM762" s="1">
        <v>2648</v>
      </c>
      <c r="BS762" s="1"/>
      <c r="BT762" s="1"/>
      <c r="BV762" s="1"/>
    </row>
    <row r="763" spans="1:74" hidden="1" outlineLevel="1">
      <c r="A763" t="s">
        <v>174</v>
      </c>
      <c r="B763" t="s">
        <v>2556</v>
      </c>
      <c r="C763" s="21">
        <v>32726</v>
      </c>
      <c r="F763" s="1">
        <v>21068</v>
      </c>
      <c r="H763" s="1">
        <f t="shared" si="297"/>
        <v>9700</v>
      </c>
      <c r="I763" s="1">
        <v>8877</v>
      </c>
      <c r="J763" s="2" t="str">
        <f t="shared" si="287"/>
        <v/>
      </c>
      <c r="K763" s="2">
        <f t="shared" si="288"/>
        <v>0.42134991456236948</v>
      </c>
      <c r="L763" s="50" t="str">
        <f t="shared" si="299"/>
        <v/>
      </c>
      <c r="M763" s="9" t="str">
        <f t="shared" si="300"/>
        <v/>
      </c>
      <c r="N763" s="8" t="str">
        <f t="shared" si="301"/>
        <v/>
      </c>
      <c r="O763" s="2" t="str">
        <f t="shared" si="292"/>
        <v>-</v>
      </c>
      <c r="P763" s="2" t="str">
        <f t="shared" si="293"/>
        <v>-</v>
      </c>
      <c r="Q763" s="2" t="str">
        <f t="shared" si="294"/>
        <v>-</v>
      </c>
      <c r="R763" s="2" t="str">
        <f t="shared" si="295"/>
        <v>-</v>
      </c>
      <c r="AS763" t="s">
        <v>174</v>
      </c>
      <c r="AT763" t="s">
        <v>2556</v>
      </c>
      <c r="AW763" s="31">
        <v>18</v>
      </c>
      <c r="AX763" s="33">
        <v>55</v>
      </c>
      <c r="AY763" s="36">
        <f t="shared" si="296"/>
        <v>18055</v>
      </c>
      <c r="BA763" s="7" t="s">
        <v>31</v>
      </c>
      <c r="BJ763" s="1">
        <f t="shared" si="298"/>
        <v>9700</v>
      </c>
      <c r="BK763" s="1">
        <v>7755</v>
      </c>
      <c r="BM763" s="1">
        <v>1945</v>
      </c>
      <c r="BS763" s="1"/>
      <c r="BT763" s="1"/>
      <c r="BV763" s="1"/>
    </row>
    <row r="764" spans="1:74" hidden="1" outlineLevel="1">
      <c r="A764" t="s">
        <v>1546</v>
      </c>
      <c r="B764" t="s">
        <v>2556</v>
      </c>
      <c r="C764" s="21">
        <v>302623</v>
      </c>
      <c r="F764" s="1">
        <v>208969</v>
      </c>
      <c r="H764" s="1">
        <f t="shared" si="297"/>
        <v>57504</v>
      </c>
      <c r="I764" s="1">
        <v>56075</v>
      </c>
      <c r="J764" s="2" t="str">
        <f t="shared" si="287"/>
        <v/>
      </c>
      <c r="K764" s="2">
        <f t="shared" si="288"/>
        <v>0.26834123721700348</v>
      </c>
      <c r="L764" s="50" t="str">
        <f t="shared" si="299"/>
        <v/>
      </c>
      <c r="M764" s="9" t="str">
        <f t="shared" si="300"/>
        <v/>
      </c>
      <c r="N764" s="8" t="str">
        <f t="shared" si="301"/>
        <v/>
      </c>
      <c r="O764" s="2" t="str">
        <f t="shared" si="292"/>
        <v>-</v>
      </c>
      <c r="P764" s="2" t="str">
        <f t="shared" si="293"/>
        <v>-</v>
      </c>
      <c r="Q764" s="2" t="str">
        <f t="shared" si="294"/>
        <v>-</v>
      </c>
      <c r="R764" s="2" t="str">
        <f t="shared" si="295"/>
        <v>-</v>
      </c>
      <c r="AS764" t="s">
        <v>1546</v>
      </c>
      <c r="AT764" t="s">
        <v>2556</v>
      </c>
      <c r="AW764" s="31">
        <v>18</v>
      </c>
      <c r="AX764" s="33">
        <v>57</v>
      </c>
      <c r="AY764" s="36">
        <f t="shared" si="296"/>
        <v>18057</v>
      </c>
      <c r="BA764" s="7" t="s">
        <v>31</v>
      </c>
      <c r="BJ764" s="1">
        <f t="shared" si="298"/>
        <v>57504</v>
      </c>
      <c r="BK764" s="1">
        <v>51148</v>
      </c>
      <c r="BM764" s="1">
        <v>6356</v>
      </c>
      <c r="BS764" s="1"/>
      <c r="BT764" s="1"/>
      <c r="BV764" s="1"/>
    </row>
    <row r="765" spans="1:74" hidden="1" outlineLevel="1">
      <c r="A765" t="s">
        <v>2740</v>
      </c>
      <c r="B765" t="s">
        <v>2556</v>
      </c>
      <c r="C765" s="21">
        <v>71978</v>
      </c>
      <c r="F765" s="1">
        <v>52561</v>
      </c>
      <c r="H765" s="1">
        <f t="shared" si="297"/>
        <v>14464</v>
      </c>
      <c r="I765" s="1">
        <v>14289</v>
      </c>
      <c r="J765" s="2" t="str">
        <f t="shared" si="287"/>
        <v/>
      </c>
      <c r="K765" s="2">
        <f t="shared" si="288"/>
        <v>0.27185555830368524</v>
      </c>
      <c r="L765" s="50" t="str">
        <f t="shared" si="299"/>
        <v/>
      </c>
      <c r="M765" s="9" t="str">
        <f t="shared" si="300"/>
        <v/>
      </c>
      <c r="N765" s="8" t="str">
        <f t="shared" si="301"/>
        <v/>
      </c>
      <c r="O765" s="2" t="str">
        <f t="shared" si="292"/>
        <v>-</v>
      </c>
      <c r="P765" s="2" t="str">
        <f t="shared" si="293"/>
        <v>-</v>
      </c>
      <c r="Q765" s="2" t="str">
        <f t="shared" si="294"/>
        <v>-</v>
      </c>
      <c r="R765" s="2" t="str">
        <f t="shared" si="295"/>
        <v>-</v>
      </c>
      <c r="AS765" t="s">
        <v>2740</v>
      </c>
      <c r="AT765" t="s">
        <v>2556</v>
      </c>
      <c r="AW765" s="31">
        <v>18</v>
      </c>
      <c r="AX765" s="33">
        <v>59</v>
      </c>
      <c r="AY765" s="36">
        <f t="shared" si="296"/>
        <v>18059</v>
      </c>
      <c r="BA765" s="7" t="s">
        <v>31</v>
      </c>
      <c r="BJ765" s="1">
        <f t="shared" si="298"/>
        <v>14464</v>
      </c>
      <c r="BK765" s="1">
        <v>10607</v>
      </c>
      <c r="BM765" s="1">
        <v>3857</v>
      </c>
      <c r="BS765" s="1"/>
      <c r="BT765" s="1"/>
      <c r="BV765" s="1"/>
    </row>
    <row r="766" spans="1:74" hidden="1" outlineLevel="1">
      <c r="A766" t="s">
        <v>873</v>
      </c>
      <c r="B766" t="s">
        <v>2556</v>
      </c>
      <c r="C766" s="21">
        <v>39299</v>
      </c>
      <c r="F766" s="1">
        <v>30588</v>
      </c>
      <c r="H766" s="1">
        <f t="shared" si="297"/>
        <v>12222</v>
      </c>
      <c r="I766" s="1">
        <v>11895</v>
      </c>
      <c r="J766" s="2" t="str">
        <f t="shared" si="287"/>
        <v/>
      </c>
      <c r="K766" s="2">
        <f t="shared" si="288"/>
        <v>0.3888779913691644</v>
      </c>
      <c r="L766" s="50" t="str">
        <f t="shared" si="299"/>
        <v/>
      </c>
      <c r="M766" s="9" t="str">
        <f t="shared" si="300"/>
        <v/>
      </c>
      <c r="N766" s="8" t="str">
        <f t="shared" si="301"/>
        <v/>
      </c>
      <c r="O766" s="2" t="str">
        <f t="shared" si="292"/>
        <v>-</v>
      </c>
      <c r="P766" s="2" t="str">
        <f t="shared" si="293"/>
        <v>-</v>
      </c>
      <c r="Q766" s="2" t="str">
        <f t="shared" si="294"/>
        <v>-</v>
      </c>
      <c r="R766" s="2" t="str">
        <f t="shared" si="295"/>
        <v>-</v>
      </c>
      <c r="AS766" t="s">
        <v>873</v>
      </c>
      <c r="AT766" t="s">
        <v>2556</v>
      </c>
      <c r="AW766" s="31">
        <v>18</v>
      </c>
      <c r="AX766" s="33">
        <v>61</v>
      </c>
      <c r="AY766" s="36">
        <f t="shared" si="296"/>
        <v>18061</v>
      </c>
      <c r="BA766" s="7" t="s">
        <v>31</v>
      </c>
      <c r="BJ766" s="1">
        <f t="shared" si="298"/>
        <v>12222</v>
      </c>
      <c r="BK766" s="1">
        <v>10255</v>
      </c>
      <c r="BM766" s="1">
        <v>1967</v>
      </c>
      <c r="BS766" s="1"/>
      <c r="BT766" s="1"/>
      <c r="BV766" s="1"/>
    </row>
    <row r="767" spans="1:74" hidden="1" outlineLevel="1">
      <c r="A767" t="s">
        <v>2769</v>
      </c>
      <c r="B767" t="s">
        <v>2556</v>
      </c>
      <c r="C767" s="21">
        <v>156056</v>
      </c>
      <c r="F767" s="1">
        <v>99707</v>
      </c>
      <c r="H767" s="1">
        <f t="shared" si="297"/>
        <v>29321</v>
      </c>
      <c r="I767" s="1">
        <v>28433</v>
      </c>
      <c r="J767" s="2" t="str">
        <f t="shared" si="287"/>
        <v/>
      </c>
      <c r="K767" s="2">
        <f t="shared" si="288"/>
        <v>0.28516553501760156</v>
      </c>
      <c r="L767" s="50" t="str">
        <f t="shared" si="299"/>
        <v/>
      </c>
      <c r="M767" s="9" t="str">
        <f t="shared" si="300"/>
        <v/>
      </c>
      <c r="N767" s="8" t="str">
        <f t="shared" si="301"/>
        <v/>
      </c>
      <c r="O767" s="2" t="str">
        <f t="shared" si="292"/>
        <v>-</v>
      </c>
      <c r="P767" s="2" t="str">
        <f t="shared" si="293"/>
        <v>-</v>
      </c>
      <c r="Q767" s="2" t="str">
        <f t="shared" si="294"/>
        <v>-</v>
      </c>
      <c r="R767" s="2" t="str">
        <f t="shared" si="295"/>
        <v>-</v>
      </c>
      <c r="AS767" t="s">
        <v>2769</v>
      </c>
      <c r="AT767" t="s">
        <v>2556</v>
      </c>
      <c r="AW767" s="31">
        <v>18</v>
      </c>
      <c r="AX767" s="33">
        <v>63</v>
      </c>
      <c r="AY767" s="36">
        <f t="shared" si="296"/>
        <v>18063</v>
      </c>
      <c r="BA767" s="7" t="s">
        <v>31</v>
      </c>
      <c r="BJ767" s="1">
        <f t="shared" si="298"/>
        <v>29321</v>
      </c>
      <c r="BK767" s="1">
        <v>25155</v>
      </c>
      <c r="BM767" s="1">
        <v>4166</v>
      </c>
      <c r="BS767" s="1"/>
      <c r="BT767" s="1"/>
      <c r="BV767" s="1"/>
    </row>
    <row r="768" spans="1:74" hidden="1" outlineLevel="1">
      <c r="A768" t="s">
        <v>1315</v>
      </c>
      <c r="B768" t="s">
        <v>2556</v>
      </c>
      <c r="C768" s="21">
        <v>48995</v>
      </c>
      <c r="F768" s="1">
        <v>30292</v>
      </c>
      <c r="H768" s="1">
        <f t="shared" si="297"/>
        <v>10864</v>
      </c>
      <c r="I768" s="1">
        <v>10441</v>
      </c>
      <c r="J768" s="2" t="str">
        <f t="shared" ref="J768:J799" si="302">IF(D768&gt;0,I768/D768,"")</f>
        <v/>
      </c>
      <c r="K768" s="2">
        <f t="shared" ref="K768:K799" si="303">IF(F768&gt;0,I768/F768,"")</f>
        <v>0.34467846296051763</v>
      </c>
      <c r="L768" s="50" t="str">
        <f t="shared" si="299"/>
        <v/>
      </c>
      <c r="M768" s="9" t="str">
        <f t="shared" si="300"/>
        <v/>
      </c>
      <c r="N768" s="8" t="str">
        <f t="shared" si="301"/>
        <v/>
      </c>
      <c r="O768" s="2" t="str">
        <f t="shared" ref="O768:O799" si="304">IF(SUM($S768:$AO768)=0,"-",S768/SUM($S768:$AO768))</f>
        <v>-</v>
      </c>
      <c r="P768" s="2" t="str">
        <f t="shared" ref="P768:P799" si="305">IF(SUM($S768:$AO768)=0,"-",T768/SUM($S768:$AO768))</f>
        <v>-</v>
      </c>
      <c r="Q768" s="2" t="str">
        <f t="shared" ref="Q768:Q799" si="306">IF(SUM($S768:$AO768)=0,"-",U768/SUM($S768:$AO768))</f>
        <v>-</v>
      </c>
      <c r="R768" s="2" t="str">
        <f t="shared" ref="R768:R799" si="307">IF(SUM($S768:$AO768)=0,"-",(1-O768-P768-Q768))</f>
        <v>-</v>
      </c>
      <c r="AS768" t="s">
        <v>1315</v>
      </c>
      <c r="AT768" t="s">
        <v>2556</v>
      </c>
      <c r="AW768" s="31">
        <v>18</v>
      </c>
      <c r="AX768" s="33">
        <v>65</v>
      </c>
      <c r="AY768" s="36">
        <f t="shared" ref="AY768:AY799" si="308">1000*AW768+AX768</f>
        <v>18065</v>
      </c>
      <c r="BA768" s="7" t="s">
        <v>31</v>
      </c>
      <c r="BJ768" s="1">
        <f t="shared" si="298"/>
        <v>10864</v>
      </c>
      <c r="BK768" s="1">
        <v>9755</v>
      </c>
      <c r="BM768" s="1">
        <v>1109</v>
      </c>
      <c r="BS768" s="1"/>
      <c r="BT768" s="1"/>
      <c r="BV768" s="1"/>
    </row>
    <row r="769" spans="1:74" hidden="1" outlineLevel="1">
      <c r="A769" t="s">
        <v>2862</v>
      </c>
      <c r="B769" t="s">
        <v>2556</v>
      </c>
      <c r="C769" s="21">
        <v>82982</v>
      </c>
      <c r="F769" s="1">
        <v>62068</v>
      </c>
      <c r="H769" s="1">
        <f t="shared" si="297"/>
        <v>20439</v>
      </c>
      <c r="I769" s="1">
        <v>19836</v>
      </c>
      <c r="J769" s="2" t="str">
        <f t="shared" si="302"/>
        <v/>
      </c>
      <c r="K769" s="2">
        <f t="shared" si="303"/>
        <v>0.3195849713217761</v>
      </c>
      <c r="L769" s="50" t="str">
        <f t="shared" si="299"/>
        <v/>
      </c>
      <c r="M769" s="9" t="str">
        <f t="shared" si="300"/>
        <v/>
      </c>
      <c r="N769" s="8" t="str">
        <f t="shared" si="301"/>
        <v/>
      </c>
      <c r="O769" s="2" t="str">
        <f t="shared" si="304"/>
        <v>-</v>
      </c>
      <c r="P769" s="2" t="str">
        <f t="shared" si="305"/>
        <v>-</v>
      </c>
      <c r="Q769" s="2" t="str">
        <f t="shared" si="306"/>
        <v>-</v>
      </c>
      <c r="R769" s="2" t="str">
        <f t="shared" si="307"/>
        <v>-</v>
      </c>
      <c r="AS769" t="s">
        <v>2862</v>
      </c>
      <c r="AT769" t="s">
        <v>2556</v>
      </c>
      <c r="AW769" s="31">
        <v>18</v>
      </c>
      <c r="AX769" s="33">
        <v>67</v>
      </c>
      <c r="AY769" s="36">
        <f t="shared" si="308"/>
        <v>18067</v>
      </c>
      <c r="BA769" s="7" t="s">
        <v>31</v>
      </c>
      <c r="BJ769" s="1">
        <f t="shared" si="298"/>
        <v>20439</v>
      </c>
      <c r="BK769" s="1">
        <v>17781</v>
      </c>
      <c r="BM769" s="1">
        <v>2658</v>
      </c>
      <c r="BS769" s="1"/>
      <c r="BT769" s="1"/>
      <c r="BV769" s="1"/>
    </row>
    <row r="770" spans="1:74" s="1" customFormat="1" hidden="1" outlineLevel="1">
      <c r="A770" t="s">
        <v>269</v>
      </c>
      <c r="B770" t="s">
        <v>2556</v>
      </c>
      <c r="C770" s="21">
        <v>36706</v>
      </c>
      <c r="F770" s="1">
        <v>25019</v>
      </c>
      <c r="H770" s="1">
        <f t="shared" si="297"/>
        <v>7494</v>
      </c>
      <c r="I770" s="1">
        <v>7227</v>
      </c>
      <c r="J770" s="2" t="str">
        <f t="shared" si="302"/>
        <v/>
      </c>
      <c r="K770" s="2">
        <f t="shared" si="303"/>
        <v>0.28886046604580518</v>
      </c>
      <c r="L770" s="50" t="str">
        <f t="shared" si="299"/>
        <v/>
      </c>
      <c r="M770" s="9" t="str">
        <f t="shared" si="300"/>
        <v/>
      </c>
      <c r="N770" s="8" t="str">
        <f t="shared" si="301"/>
        <v/>
      </c>
      <c r="O770" s="2" t="str">
        <f t="shared" si="304"/>
        <v>-</v>
      </c>
      <c r="P770" s="2" t="str">
        <f t="shared" si="305"/>
        <v>-</v>
      </c>
      <c r="Q770" s="2" t="str">
        <f t="shared" si="306"/>
        <v>-</v>
      </c>
      <c r="R770" s="2" t="str">
        <f t="shared" si="307"/>
        <v>-</v>
      </c>
      <c r="AP770"/>
      <c r="AQ770"/>
      <c r="AR770" s="8"/>
      <c r="AS770" t="s">
        <v>269</v>
      </c>
      <c r="AT770" t="s">
        <v>2556</v>
      </c>
      <c r="AU770"/>
      <c r="AW770" s="31">
        <v>18</v>
      </c>
      <c r="AX770" s="33">
        <v>69</v>
      </c>
      <c r="AY770" s="36">
        <f t="shared" si="308"/>
        <v>18069</v>
      </c>
      <c r="BA770" s="7" t="s">
        <v>31</v>
      </c>
      <c r="BJ770" s="1">
        <f t="shared" si="298"/>
        <v>7494</v>
      </c>
      <c r="BK770" s="1">
        <v>6355</v>
      </c>
      <c r="BM770" s="1">
        <v>1139</v>
      </c>
      <c r="BU770"/>
    </row>
    <row r="771" spans="1:74" s="1" customFormat="1" hidden="1" outlineLevel="1">
      <c r="A771" t="s">
        <v>528</v>
      </c>
      <c r="B771" t="s">
        <v>2556</v>
      </c>
      <c r="C771" s="21">
        <v>43705</v>
      </c>
      <c r="F771" s="1">
        <v>29470</v>
      </c>
      <c r="H771" s="1">
        <f t="shared" si="297"/>
        <v>10725</v>
      </c>
      <c r="I771" s="1">
        <v>10489</v>
      </c>
      <c r="J771" s="2" t="str">
        <f t="shared" si="302"/>
        <v/>
      </c>
      <c r="K771" s="2">
        <f t="shared" si="303"/>
        <v>0.35592127587376993</v>
      </c>
      <c r="L771" s="50" t="str">
        <f t="shared" si="299"/>
        <v/>
      </c>
      <c r="M771" s="9" t="str">
        <f t="shared" si="300"/>
        <v/>
      </c>
      <c r="N771" s="8" t="str">
        <f t="shared" si="301"/>
        <v/>
      </c>
      <c r="O771" s="2" t="str">
        <f t="shared" si="304"/>
        <v>-</v>
      </c>
      <c r="P771" s="2" t="str">
        <f t="shared" si="305"/>
        <v>-</v>
      </c>
      <c r="Q771" s="2" t="str">
        <f t="shared" si="306"/>
        <v>-</v>
      </c>
      <c r="R771" s="2" t="str">
        <f t="shared" si="307"/>
        <v>-</v>
      </c>
      <c r="AP771"/>
      <c r="AQ771"/>
      <c r="AR771" s="8"/>
      <c r="AS771" t="s">
        <v>528</v>
      </c>
      <c r="AT771" t="s">
        <v>2556</v>
      </c>
      <c r="AU771"/>
      <c r="AW771" s="31">
        <v>18</v>
      </c>
      <c r="AX771" s="33">
        <v>71</v>
      </c>
      <c r="AY771" s="36">
        <f t="shared" si="308"/>
        <v>18071</v>
      </c>
      <c r="BA771" s="7" t="s">
        <v>31</v>
      </c>
      <c r="BJ771" s="1">
        <f t="shared" si="298"/>
        <v>10725</v>
      </c>
      <c r="BK771" s="1">
        <v>8884</v>
      </c>
      <c r="BM771" s="1">
        <v>1841</v>
      </c>
      <c r="BU771"/>
    </row>
    <row r="772" spans="1:74" s="1" customFormat="1" hidden="1" outlineLevel="1">
      <c r="A772" t="s">
        <v>1187</v>
      </c>
      <c r="B772" t="s">
        <v>2556</v>
      </c>
      <c r="C772" s="21">
        <v>33475</v>
      </c>
      <c r="F772" s="1">
        <v>22524</v>
      </c>
      <c r="H772" s="1">
        <f t="shared" si="297"/>
        <v>7047</v>
      </c>
      <c r="I772" s="1">
        <v>6611</v>
      </c>
      <c r="J772" s="2" t="str">
        <f t="shared" si="302"/>
        <v/>
      </c>
      <c r="K772" s="2">
        <f t="shared" si="303"/>
        <v>0.29350914580003551</v>
      </c>
      <c r="L772" s="50" t="str">
        <f t="shared" si="299"/>
        <v/>
      </c>
      <c r="M772" s="9" t="str">
        <f t="shared" si="300"/>
        <v/>
      </c>
      <c r="N772" s="8" t="str">
        <f t="shared" si="301"/>
        <v/>
      </c>
      <c r="O772" s="2" t="str">
        <f t="shared" si="304"/>
        <v>-</v>
      </c>
      <c r="P772" s="2" t="str">
        <f t="shared" si="305"/>
        <v>-</v>
      </c>
      <c r="Q772" s="2" t="str">
        <f t="shared" si="306"/>
        <v>-</v>
      </c>
      <c r="R772" s="2" t="str">
        <f t="shared" si="307"/>
        <v>-</v>
      </c>
      <c r="AP772"/>
      <c r="AQ772"/>
      <c r="AR772" s="8"/>
      <c r="AS772" t="s">
        <v>1187</v>
      </c>
      <c r="AT772" t="s">
        <v>2556</v>
      </c>
      <c r="AU772"/>
      <c r="AW772" s="31">
        <v>18</v>
      </c>
      <c r="AX772" s="33">
        <v>73</v>
      </c>
      <c r="AY772" s="36">
        <f t="shared" si="308"/>
        <v>18073</v>
      </c>
      <c r="BA772" s="7" t="s">
        <v>31</v>
      </c>
      <c r="BJ772" s="1">
        <f t="shared" si="298"/>
        <v>7047</v>
      </c>
      <c r="BK772" s="1">
        <v>6332</v>
      </c>
      <c r="BM772" s="1">
        <v>715</v>
      </c>
      <c r="BU772"/>
    </row>
    <row r="773" spans="1:74" s="1" customFormat="1" hidden="1" outlineLevel="1">
      <c r="A773" t="s">
        <v>2612</v>
      </c>
      <c r="B773" t="s">
        <v>2556</v>
      </c>
      <c r="C773" s="21">
        <v>21179</v>
      </c>
      <c r="F773" s="1">
        <v>12386</v>
      </c>
      <c r="H773" s="1">
        <f t="shared" si="297"/>
        <v>6459</v>
      </c>
      <c r="I773" s="1">
        <v>4722</v>
      </c>
      <c r="J773" s="2" t="str">
        <f t="shared" si="302"/>
        <v/>
      </c>
      <c r="K773" s="2">
        <f t="shared" si="303"/>
        <v>0.38123688034878089</v>
      </c>
      <c r="L773" s="50" t="str">
        <f t="shared" si="299"/>
        <v/>
      </c>
      <c r="M773" s="9" t="str">
        <f t="shared" si="300"/>
        <v/>
      </c>
      <c r="N773" s="8" t="str">
        <f t="shared" si="301"/>
        <v/>
      </c>
      <c r="O773" s="2" t="str">
        <f t="shared" si="304"/>
        <v>-</v>
      </c>
      <c r="P773" s="2" t="str">
        <f t="shared" si="305"/>
        <v>-</v>
      </c>
      <c r="Q773" s="2" t="str">
        <f t="shared" si="306"/>
        <v>-</v>
      </c>
      <c r="R773" s="2" t="str">
        <f t="shared" si="307"/>
        <v>-</v>
      </c>
      <c r="AP773"/>
      <c r="AQ773"/>
      <c r="AR773" s="8"/>
      <c r="AS773" t="s">
        <v>2612</v>
      </c>
      <c r="AT773" t="s">
        <v>2556</v>
      </c>
      <c r="AU773"/>
      <c r="AW773" s="31">
        <v>18</v>
      </c>
      <c r="AX773" s="33">
        <v>75</v>
      </c>
      <c r="AY773" s="36">
        <f t="shared" si="308"/>
        <v>18075</v>
      </c>
      <c r="BA773" s="7" t="s">
        <v>31</v>
      </c>
      <c r="BJ773" s="1">
        <f t="shared" si="298"/>
        <v>6459</v>
      </c>
      <c r="BK773" s="1">
        <v>5116</v>
      </c>
      <c r="BM773" s="1">
        <v>1343</v>
      </c>
      <c r="BU773"/>
    </row>
    <row r="774" spans="1:74" hidden="1" outlineLevel="1">
      <c r="A774" t="s">
        <v>958</v>
      </c>
      <c r="B774" t="s">
        <v>2556</v>
      </c>
      <c r="C774" s="21">
        <v>32494</v>
      </c>
      <c r="F774" s="1">
        <v>22454</v>
      </c>
      <c r="H774" s="1">
        <f t="shared" si="297"/>
        <v>9480</v>
      </c>
      <c r="I774" s="1">
        <v>8666</v>
      </c>
      <c r="J774" s="2" t="str">
        <f t="shared" si="302"/>
        <v/>
      </c>
      <c r="K774" s="2">
        <f t="shared" si="303"/>
        <v>0.38594459784448204</v>
      </c>
      <c r="L774" s="50" t="str">
        <f t="shared" si="299"/>
        <v/>
      </c>
      <c r="M774" s="9" t="str">
        <f t="shared" si="300"/>
        <v/>
      </c>
      <c r="N774" s="8" t="str">
        <f t="shared" si="301"/>
        <v/>
      </c>
      <c r="O774" s="2" t="str">
        <f t="shared" si="304"/>
        <v>-</v>
      </c>
      <c r="P774" s="2" t="str">
        <f t="shared" si="305"/>
        <v>-</v>
      </c>
      <c r="Q774" s="2" t="str">
        <f t="shared" si="306"/>
        <v>-</v>
      </c>
      <c r="R774" s="2" t="str">
        <f t="shared" si="307"/>
        <v>-</v>
      </c>
      <c r="AS774" t="s">
        <v>958</v>
      </c>
      <c r="AT774" t="s">
        <v>2556</v>
      </c>
      <c r="AW774" s="31">
        <v>18</v>
      </c>
      <c r="AX774" s="33">
        <v>77</v>
      </c>
      <c r="AY774" s="36">
        <f t="shared" si="308"/>
        <v>18077</v>
      </c>
      <c r="BA774" s="7" t="s">
        <v>31</v>
      </c>
      <c r="BJ774" s="1">
        <f t="shared" si="298"/>
        <v>9480</v>
      </c>
      <c r="BK774" s="1">
        <v>7567</v>
      </c>
      <c r="BM774" s="1">
        <v>1913</v>
      </c>
      <c r="BS774" s="1"/>
      <c r="BT774" s="1"/>
      <c r="BV774" s="1"/>
    </row>
    <row r="775" spans="1:74" hidden="1" outlineLevel="1">
      <c r="A775" t="s">
        <v>1672</v>
      </c>
      <c r="B775" t="s">
        <v>2556</v>
      </c>
      <c r="C775" s="21">
        <v>28000</v>
      </c>
      <c r="F775" s="1">
        <v>18478</v>
      </c>
      <c r="H775" s="1">
        <f t="shared" si="297"/>
        <v>8005</v>
      </c>
      <c r="I775" s="1">
        <v>7613</v>
      </c>
      <c r="J775" s="2" t="str">
        <f t="shared" si="302"/>
        <v/>
      </c>
      <c r="K775" s="2">
        <f t="shared" si="303"/>
        <v>0.41200346357830936</v>
      </c>
      <c r="L775" s="50" t="str">
        <f t="shared" si="299"/>
        <v/>
      </c>
      <c r="M775" s="9" t="str">
        <f t="shared" si="300"/>
        <v/>
      </c>
      <c r="N775" s="8" t="str">
        <f t="shared" si="301"/>
        <v/>
      </c>
      <c r="O775" s="2" t="str">
        <f t="shared" si="304"/>
        <v>-</v>
      </c>
      <c r="P775" s="2" t="str">
        <f t="shared" si="305"/>
        <v>-</v>
      </c>
      <c r="Q775" s="2" t="str">
        <f t="shared" si="306"/>
        <v>-</v>
      </c>
      <c r="R775" s="2" t="str">
        <f t="shared" si="307"/>
        <v>-</v>
      </c>
      <c r="AS775" t="s">
        <v>1672</v>
      </c>
      <c r="AT775" t="s">
        <v>2556</v>
      </c>
      <c r="AW775" s="31">
        <v>18</v>
      </c>
      <c r="AX775" s="33">
        <v>79</v>
      </c>
      <c r="AY775" s="36">
        <f t="shared" si="308"/>
        <v>18079</v>
      </c>
      <c r="BA775" s="7" t="s">
        <v>31</v>
      </c>
      <c r="BJ775" s="1">
        <f t="shared" si="298"/>
        <v>8005</v>
      </c>
      <c r="BK775" s="1">
        <v>5862</v>
      </c>
      <c r="BM775" s="1">
        <v>2143</v>
      </c>
      <c r="BS775" s="1"/>
      <c r="BT775" s="1"/>
      <c r="BV775" s="1"/>
    </row>
    <row r="776" spans="1:74" hidden="1" outlineLevel="1">
      <c r="A776" t="s">
        <v>1833</v>
      </c>
      <c r="B776" t="s">
        <v>2556</v>
      </c>
      <c r="C776" s="21">
        <v>147538</v>
      </c>
      <c r="F776" s="1">
        <v>98874</v>
      </c>
      <c r="H776" s="1">
        <f t="shared" si="297"/>
        <v>23616</v>
      </c>
      <c r="I776" s="1">
        <v>23234</v>
      </c>
      <c r="J776" s="2" t="str">
        <f t="shared" si="302"/>
        <v/>
      </c>
      <c r="K776" s="2">
        <f t="shared" si="303"/>
        <v>0.23498594170358234</v>
      </c>
      <c r="L776" s="50" t="str">
        <f t="shared" si="299"/>
        <v/>
      </c>
      <c r="M776" s="9" t="str">
        <f t="shared" si="300"/>
        <v/>
      </c>
      <c r="N776" s="8" t="str">
        <f t="shared" si="301"/>
        <v/>
      </c>
      <c r="O776" s="2" t="str">
        <f t="shared" si="304"/>
        <v>-</v>
      </c>
      <c r="P776" s="2" t="str">
        <f t="shared" si="305"/>
        <v>-</v>
      </c>
      <c r="Q776" s="2" t="str">
        <f t="shared" si="306"/>
        <v>-</v>
      </c>
      <c r="R776" s="2" t="str">
        <f t="shared" si="307"/>
        <v>-</v>
      </c>
      <c r="AS776" t="s">
        <v>1833</v>
      </c>
      <c r="AT776" t="s">
        <v>2556</v>
      </c>
      <c r="AW776" s="31">
        <v>18</v>
      </c>
      <c r="AX776" s="33">
        <v>81</v>
      </c>
      <c r="AY776" s="36">
        <f t="shared" si="308"/>
        <v>18081</v>
      </c>
      <c r="BA776" s="7" t="s">
        <v>31</v>
      </c>
      <c r="BJ776" s="1">
        <f t="shared" si="298"/>
        <v>23616</v>
      </c>
      <c r="BK776" s="1">
        <v>18846</v>
      </c>
      <c r="BM776" s="1">
        <v>4770</v>
      </c>
      <c r="BS776" s="1"/>
      <c r="BT776" s="1"/>
      <c r="BV776" s="1"/>
    </row>
    <row r="777" spans="1:74" hidden="1" outlineLevel="1">
      <c r="A777" t="s">
        <v>1673</v>
      </c>
      <c r="B777" t="s">
        <v>2556</v>
      </c>
      <c r="C777" s="21">
        <v>37938</v>
      </c>
      <c r="F777" s="1">
        <v>26327</v>
      </c>
      <c r="H777" s="1">
        <f t="shared" si="297"/>
        <v>10964</v>
      </c>
      <c r="I777" s="1">
        <v>9910</v>
      </c>
      <c r="J777" s="2" t="str">
        <f t="shared" si="302"/>
        <v/>
      </c>
      <c r="K777" s="2">
        <f t="shared" si="303"/>
        <v>0.37641964523113153</v>
      </c>
      <c r="L777" s="50" t="str">
        <f t="shared" si="299"/>
        <v/>
      </c>
      <c r="M777" s="9" t="str">
        <f t="shared" si="300"/>
        <v/>
      </c>
      <c r="N777" s="8" t="str">
        <f t="shared" si="301"/>
        <v/>
      </c>
      <c r="O777" s="2" t="str">
        <f t="shared" si="304"/>
        <v>-</v>
      </c>
      <c r="P777" s="2" t="str">
        <f t="shared" si="305"/>
        <v>-</v>
      </c>
      <c r="Q777" s="2" t="str">
        <f t="shared" si="306"/>
        <v>-</v>
      </c>
      <c r="R777" s="2" t="str">
        <f t="shared" si="307"/>
        <v>-</v>
      </c>
      <c r="AS777" t="s">
        <v>1673</v>
      </c>
      <c r="AT777" t="s">
        <v>2556</v>
      </c>
      <c r="AW777" s="31">
        <v>18</v>
      </c>
      <c r="AX777" s="33">
        <v>83</v>
      </c>
      <c r="AY777" s="36">
        <f t="shared" si="308"/>
        <v>18083</v>
      </c>
      <c r="BA777" s="7" t="s">
        <v>31</v>
      </c>
      <c r="BJ777" s="1">
        <f t="shared" si="298"/>
        <v>10964</v>
      </c>
      <c r="BK777" s="1">
        <v>8706</v>
      </c>
      <c r="BM777" s="1">
        <v>2258</v>
      </c>
      <c r="BS777" s="1"/>
      <c r="BT777" s="1"/>
      <c r="BV777" s="1"/>
    </row>
    <row r="778" spans="1:74" hidden="1" outlineLevel="1">
      <c r="A778" t="s">
        <v>1807</v>
      </c>
      <c r="B778" t="s">
        <v>2556</v>
      </c>
      <c r="C778" s="21">
        <v>78564</v>
      </c>
      <c r="F778" s="1">
        <v>50823</v>
      </c>
      <c r="H778" s="1">
        <f t="shared" si="297"/>
        <v>16834</v>
      </c>
      <c r="I778" s="1">
        <v>16340</v>
      </c>
      <c r="J778" s="2" t="str">
        <f t="shared" si="302"/>
        <v/>
      </c>
      <c r="K778" s="2">
        <f t="shared" si="303"/>
        <v>0.32150797867107411</v>
      </c>
      <c r="L778" s="50" t="str">
        <f t="shared" si="299"/>
        <v/>
      </c>
      <c r="M778" s="9" t="str">
        <f t="shared" si="300"/>
        <v/>
      </c>
      <c r="N778" s="8" t="str">
        <f t="shared" si="301"/>
        <v/>
      </c>
      <c r="O778" s="2" t="str">
        <f t="shared" si="304"/>
        <v>-</v>
      </c>
      <c r="P778" s="2" t="str">
        <f t="shared" si="305"/>
        <v>-</v>
      </c>
      <c r="Q778" s="2" t="str">
        <f t="shared" si="306"/>
        <v>-</v>
      </c>
      <c r="R778" s="2" t="str">
        <f t="shared" si="307"/>
        <v>-</v>
      </c>
      <c r="AS778" t="s">
        <v>1807</v>
      </c>
      <c r="AT778" t="s">
        <v>2556</v>
      </c>
      <c r="AW778" s="31">
        <v>18</v>
      </c>
      <c r="AX778" s="33">
        <v>85</v>
      </c>
      <c r="AY778" s="36">
        <f t="shared" si="308"/>
        <v>18085</v>
      </c>
      <c r="BA778" s="7" t="s">
        <v>31</v>
      </c>
      <c r="BJ778" s="1">
        <f t="shared" si="298"/>
        <v>16834</v>
      </c>
      <c r="BK778" s="1">
        <v>15070</v>
      </c>
      <c r="BM778" s="1">
        <v>1764</v>
      </c>
      <c r="BS778" s="1"/>
      <c r="BT778" s="1"/>
      <c r="BV778" s="1"/>
    </row>
    <row r="779" spans="1:74" hidden="1" outlineLevel="1">
      <c r="A779" t="s">
        <v>2821</v>
      </c>
      <c r="B779" t="s">
        <v>2556</v>
      </c>
      <c r="C779" s="21">
        <v>38436</v>
      </c>
      <c r="F779" s="1">
        <v>15909</v>
      </c>
      <c r="H779" s="1">
        <f t="shared" si="297"/>
        <v>5607</v>
      </c>
      <c r="I779" s="1">
        <v>5476</v>
      </c>
      <c r="J779" s="2" t="str">
        <f t="shared" si="302"/>
        <v/>
      </c>
      <c r="K779" s="2">
        <f t="shared" si="303"/>
        <v>0.34420768118674966</v>
      </c>
      <c r="L779" s="50" t="str">
        <f t="shared" si="299"/>
        <v/>
      </c>
      <c r="M779" s="9" t="str">
        <f t="shared" si="300"/>
        <v/>
      </c>
      <c r="N779" s="8" t="str">
        <f t="shared" si="301"/>
        <v/>
      </c>
      <c r="O779" s="2" t="str">
        <f t="shared" si="304"/>
        <v>-</v>
      </c>
      <c r="P779" s="2" t="str">
        <f t="shared" si="305"/>
        <v>-</v>
      </c>
      <c r="Q779" s="2" t="str">
        <f t="shared" si="306"/>
        <v>-</v>
      </c>
      <c r="R779" s="2" t="str">
        <f t="shared" si="307"/>
        <v>-</v>
      </c>
      <c r="AS779" t="s">
        <v>2821</v>
      </c>
      <c r="AT779" t="s">
        <v>2556</v>
      </c>
      <c r="AW779" s="31">
        <v>18</v>
      </c>
      <c r="AX779" s="33">
        <v>87</v>
      </c>
      <c r="AY779" s="36">
        <f t="shared" si="308"/>
        <v>18087</v>
      </c>
      <c r="BA779" s="7" t="s">
        <v>31</v>
      </c>
      <c r="BJ779" s="1">
        <f t="shared" si="298"/>
        <v>5607</v>
      </c>
      <c r="BK779" s="1">
        <v>5046</v>
      </c>
      <c r="BM779" s="1">
        <v>561</v>
      </c>
      <c r="BS779" s="1"/>
      <c r="BT779" s="1"/>
      <c r="BV779" s="1"/>
    </row>
    <row r="780" spans="1:74" hidden="1" outlineLevel="1">
      <c r="A780" t="s">
        <v>1522</v>
      </c>
      <c r="B780" t="s">
        <v>2556</v>
      </c>
      <c r="C780" s="21">
        <v>490228</v>
      </c>
      <c r="F780" s="1">
        <v>350313</v>
      </c>
      <c r="H780" s="1">
        <f t="shared" si="297"/>
        <v>93404</v>
      </c>
      <c r="I780" s="1">
        <v>89843</v>
      </c>
      <c r="J780" s="2" t="str">
        <f t="shared" si="302"/>
        <v/>
      </c>
      <c r="K780" s="2">
        <f t="shared" si="303"/>
        <v>0.25646493278867755</v>
      </c>
      <c r="L780" s="50" t="str">
        <f t="shared" si="299"/>
        <v/>
      </c>
      <c r="M780" s="9" t="str">
        <f t="shared" si="300"/>
        <v/>
      </c>
      <c r="N780" s="8" t="str">
        <f t="shared" si="301"/>
        <v/>
      </c>
      <c r="O780" s="2" t="str">
        <f t="shared" si="304"/>
        <v>-</v>
      </c>
      <c r="P780" s="2" t="str">
        <f t="shared" si="305"/>
        <v>-</v>
      </c>
      <c r="Q780" s="2" t="str">
        <f t="shared" si="306"/>
        <v>-</v>
      </c>
      <c r="R780" s="2" t="str">
        <f t="shared" si="307"/>
        <v>-</v>
      </c>
      <c r="AS780" t="s">
        <v>1522</v>
      </c>
      <c r="AT780" t="s">
        <v>2556</v>
      </c>
      <c r="AW780" s="31">
        <v>18</v>
      </c>
      <c r="AX780" s="33">
        <v>89</v>
      </c>
      <c r="AY780" s="36">
        <f t="shared" si="308"/>
        <v>18089</v>
      </c>
      <c r="BA780" s="7" t="s">
        <v>31</v>
      </c>
      <c r="BJ780" s="1">
        <f t="shared" si="298"/>
        <v>93404</v>
      </c>
      <c r="BK780" s="1">
        <v>80238</v>
      </c>
      <c r="BM780" s="1">
        <v>13166</v>
      </c>
      <c r="BS780" s="1"/>
      <c r="BT780" s="1"/>
      <c r="BV780" s="1"/>
    </row>
    <row r="781" spans="1:74" hidden="1" outlineLevel="1">
      <c r="A781" t="s">
        <v>2597</v>
      </c>
      <c r="B781" t="s">
        <v>2556</v>
      </c>
      <c r="C781" s="21">
        <v>111444</v>
      </c>
      <c r="F781" s="1">
        <v>80478</v>
      </c>
      <c r="H781" s="1">
        <f t="shared" si="297"/>
        <v>25110</v>
      </c>
      <c r="I781" s="1">
        <v>23775</v>
      </c>
      <c r="J781" s="2" t="str">
        <f t="shared" si="302"/>
        <v/>
      </c>
      <c r="K781" s="2">
        <f t="shared" si="303"/>
        <v>0.29542235145008572</v>
      </c>
      <c r="L781" s="50" t="str">
        <f t="shared" si="299"/>
        <v/>
      </c>
      <c r="M781" s="9" t="str">
        <f t="shared" si="300"/>
        <v/>
      </c>
      <c r="N781" s="8" t="str">
        <f t="shared" si="301"/>
        <v/>
      </c>
      <c r="O781" s="2" t="str">
        <f t="shared" si="304"/>
        <v>-</v>
      </c>
      <c r="P781" s="2" t="str">
        <f t="shared" si="305"/>
        <v>-</v>
      </c>
      <c r="Q781" s="2" t="str">
        <f t="shared" si="306"/>
        <v>-</v>
      </c>
      <c r="R781" s="2" t="str">
        <f t="shared" si="307"/>
        <v>-</v>
      </c>
      <c r="AS781" t="s">
        <v>2597</v>
      </c>
      <c r="AT781" t="s">
        <v>2556</v>
      </c>
      <c r="AW781" s="31">
        <v>18</v>
      </c>
      <c r="AX781" s="33">
        <v>91</v>
      </c>
      <c r="AY781" s="36">
        <f t="shared" si="308"/>
        <v>18091</v>
      </c>
      <c r="BA781" s="7" t="s">
        <v>31</v>
      </c>
      <c r="BJ781" s="1">
        <f t="shared" si="298"/>
        <v>25110</v>
      </c>
      <c r="BK781" s="1">
        <v>21609</v>
      </c>
      <c r="BM781" s="1">
        <v>3501</v>
      </c>
      <c r="BS781" s="1"/>
      <c r="BT781" s="1"/>
      <c r="BV781" s="1"/>
    </row>
    <row r="782" spans="1:74" hidden="1" outlineLevel="1">
      <c r="A782" t="s">
        <v>1357</v>
      </c>
      <c r="B782" t="s">
        <v>2556</v>
      </c>
      <c r="C782" s="21">
        <v>45704</v>
      </c>
      <c r="F782" s="1">
        <v>32004</v>
      </c>
      <c r="H782" s="1">
        <f t="shared" si="297"/>
        <v>9949</v>
      </c>
      <c r="I782" s="1">
        <v>9342</v>
      </c>
      <c r="J782" s="2" t="str">
        <f t="shared" si="302"/>
        <v/>
      </c>
      <c r="K782" s="2">
        <f t="shared" si="303"/>
        <v>0.29190101237345334</v>
      </c>
      <c r="L782" s="50" t="str">
        <f t="shared" si="299"/>
        <v/>
      </c>
      <c r="M782" s="9" t="str">
        <f t="shared" si="300"/>
        <v/>
      </c>
      <c r="N782" s="8" t="str">
        <f t="shared" si="301"/>
        <v/>
      </c>
      <c r="O782" s="2" t="str">
        <f t="shared" si="304"/>
        <v>-</v>
      </c>
      <c r="P782" s="2" t="str">
        <f t="shared" si="305"/>
        <v>-</v>
      </c>
      <c r="Q782" s="2" t="str">
        <f t="shared" si="306"/>
        <v>-</v>
      </c>
      <c r="R782" s="2" t="str">
        <f t="shared" si="307"/>
        <v>-</v>
      </c>
      <c r="AS782" t="s">
        <v>1357</v>
      </c>
      <c r="AT782" t="s">
        <v>2556</v>
      </c>
      <c r="AW782" s="31">
        <v>18</v>
      </c>
      <c r="AX782" s="33">
        <v>93</v>
      </c>
      <c r="AY782" s="36">
        <f t="shared" si="308"/>
        <v>18093</v>
      </c>
      <c r="BA782" s="7" t="s">
        <v>31</v>
      </c>
      <c r="BJ782" s="1">
        <f t="shared" si="298"/>
        <v>9949</v>
      </c>
      <c r="BK782" s="1">
        <v>7679</v>
      </c>
      <c r="BM782" s="1">
        <v>2270</v>
      </c>
      <c r="BS782" s="1"/>
      <c r="BT782" s="1"/>
      <c r="BV782" s="1"/>
    </row>
    <row r="783" spans="1:74" hidden="1" outlineLevel="1">
      <c r="A783" t="s">
        <v>1256</v>
      </c>
      <c r="B783" t="s">
        <v>2556</v>
      </c>
      <c r="C783" s="21">
        <v>130069</v>
      </c>
      <c r="F783" s="1">
        <v>94837</v>
      </c>
      <c r="H783" s="1">
        <f t="shared" si="297"/>
        <v>29825</v>
      </c>
      <c r="I783" s="1">
        <v>28978</v>
      </c>
      <c r="J783" s="2" t="str">
        <f t="shared" si="302"/>
        <v/>
      </c>
      <c r="K783" s="2">
        <f t="shared" si="303"/>
        <v>0.30555584845577149</v>
      </c>
      <c r="L783" s="50" t="str">
        <f t="shared" si="299"/>
        <v/>
      </c>
      <c r="M783" s="9" t="str">
        <f t="shared" si="300"/>
        <v/>
      </c>
      <c r="N783" s="8" t="str">
        <f t="shared" si="301"/>
        <v/>
      </c>
      <c r="O783" s="2" t="str">
        <f t="shared" si="304"/>
        <v>-</v>
      </c>
      <c r="P783" s="2" t="str">
        <f t="shared" si="305"/>
        <v>-</v>
      </c>
      <c r="Q783" s="2" t="str">
        <f t="shared" si="306"/>
        <v>-</v>
      </c>
      <c r="R783" s="2" t="str">
        <f t="shared" si="307"/>
        <v>-</v>
      </c>
      <c r="AS783" t="s">
        <v>1256</v>
      </c>
      <c r="AT783" t="s">
        <v>2556</v>
      </c>
      <c r="AW783" s="31">
        <v>18</v>
      </c>
      <c r="AX783" s="33">
        <v>95</v>
      </c>
      <c r="AY783" s="36">
        <f t="shared" si="308"/>
        <v>18095</v>
      </c>
      <c r="BA783" s="7" t="s">
        <v>31</v>
      </c>
      <c r="BJ783" s="1">
        <f t="shared" si="298"/>
        <v>29825</v>
      </c>
      <c r="BK783" s="1">
        <v>25575</v>
      </c>
      <c r="BM783" s="1">
        <v>4250</v>
      </c>
      <c r="BS783" s="1"/>
      <c r="BT783" s="1"/>
      <c r="BV783" s="1"/>
    </row>
    <row r="784" spans="1:74" hidden="1" outlineLevel="1">
      <c r="A784" t="s">
        <v>2699</v>
      </c>
      <c r="B784" t="s">
        <v>2556</v>
      </c>
      <c r="C784" s="21">
        <v>934243</v>
      </c>
      <c r="F784" s="1">
        <v>650018</v>
      </c>
      <c r="H784" s="1">
        <f t="shared" si="297"/>
        <v>160568</v>
      </c>
      <c r="I784" s="1">
        <v>158561</v>
      </c>
      <c r="J784" s="2" t="str">
        <f t="shared" si="302"/>
        <v/>
      </c>
      <c r="K784" s="2">
        <f t="shared" si="303"/>
        <v>0.24393324492552515</v>
      </c>
      <c r="L784" s="50" t="str">
        <f t="shared" si="299"/>
        <v/>
      </c>
      <c r="M784" s="9" t="str">
        <f t="shared" si="300"/>
        <v/>
      </c>
      <c r="N784" s="8" t="str">
        <f t="shared" si="301"/>
        <v/>
      </c>
      <c r="O784" s="2" t="str">
        <f t="shared" si="304"/>
        <v>-</v>
      </c>
      <c r="P784" s="2" t="str">
        <f t="shared" si="305"/>
        <v>-</v>
      </c>
      <c r="Q784" s="2" t="str">
        <f t="shared" si="306"/>
        <v>-</v>
      </c>
      <c r="R784" s="2" t="str">
        <f t="shared" si="307"/>
        <v>-</v>
      </c>
      <c r="AS784" t="s">
        <v>2699</v>
      </c>
      <c r="AT784" t="s">
        <v>2556</v>
      </c>
      <c r="AW784" s="31">
        <v>18</v>
      </c>
      <c r="AX784" s="33">
        <v>97</v>
      </c>
      <c r="AY784" s="36">
        <f t="shared" si="308"/>
        <v>18097</v>
      </c>
      <c r="BA784" s="7" t="s">
        <v>31</v>
      </c>
      <c r="BJ784" s="1">
        <f t="shared" si="298"/>
        <v>160568</v>
      </c>
      <c r="BK784" s="1">
        <v>145833</v>
      </c>
      <c r="BM784" s="1">
        <v>14735</v>
      </c>
      <c r="BS784" s="1"/>
      <c r="BT784" s="1"/>
      <c r="BV784" s="1"/>
    </row>
    <row r="785" spans="1:74" hidden="1" outlineLevel="1">
      <c r="A785" t="s">
        <v>2791</v>
      </c>
      <c r="B785" t="s">
        <v>2556</v>
      </c>
      <c r="C785" s="21">
        <v>47107</v>
      </c>
      <c r="F785" s="1">
        <v>29583</v>
      </c>
      <c r="H785" s="1">
        <f t="shared" si="297"/>
        <v>9448</v>
      </c>
      <c r="I785" s="1">
        <v>9142</v>
      </c>
      <c r="J785" s="2" t="str">
        <f t="shared" si="302"/>
        <v/>
      </c>
      <c r="K785" s="2">
        <f t="shared" si="303"/>
        <v>0.30902883412770848</v>
      </c>
      <c r="L785" s="50" t="str">
        <f t="shared" si="299"/>
        <v/>
      </c>
      <c r="M785" s="9" t="str">
        <f t="shared" si="300"/>
        <v/>
      </c>
      <c r="N785" s="8" t="str">
        <f t="shared" si="301"/>
        <v/>
      </c>
      <c r="O785" s="2" t="str">
        <f t="shared" si="304"/>
        <v>-</v>
      </c>
      <c r="P785" s="2" t="str">
        <f t="shared" si="305"/>
        <v>-</v>
      </c>
      <c r="Q785" s="2" t="str">
        <f t="shared" si="306"/>
        <v>-</v>
      </c>
      <c r="R785" s="2" t="str">
        <f t="shared" si="307"/>
        <v>-</v>
      </c>
      <c r="AS785" t="s">
        <v>2791</v>
      </c>
      <c r="AT785" t="s">
        <v>2556</v>
      </c>
      <c r="AW785" s="31">
        <v>18</v>
      </c>
      <c r="AX785" s="33">
        <v>99</v>
      </c>
      <c r="AY785" s="36">
        <f t="shared" si="308"/>
        <v>18099</v>
      </c>
      <c r="BA785" s="7" t="s">
        <v>31</v>
      </c>
      <c r="BJ785" s="1">
        <f t="shared" si="298"/>
        <v>9448</v>
      </c>
      <c r="BK785" s="1">
        <v>7815</v>
      </c>
      <c r="BM785" s="1">
        <v>1633</v>
      </c>
      <c r="BS785" s="1"/>
      <c r="BT785" s="1"/>
      <c r="BV785" s="1"/>
    </row>
    <row r="786" spans="1:74" hidden="1" outlineLevel="1">
      <c r="A786" t="s">
        <v>1752</v>
      </c>
      <c r="B786" t="s">
        <v>2556</v>
      </c>
      <c r="C786" s="21">
        <v>10203</v>
      </c>
      <c r="F786" s="1">
        <v>7852</v>
      </c>
      <c r="H786" s="1">
        <f t="shared" si="297"/>
        <v>3882</v>
      </c>
      <c r="I786" s="1">
        <v>3630</v>
      </c>
      <c r="J786" s="2" t="str">
        <f t="shared" si="302"/>
        <v/>
      </c>
      <c r="K786" s="2">
        <f t="shared" si="303"/>
        <v>0.46230259806418744</v>
      </c>
      <c r="L786" s="50" t="str">
        <f t="shared" si="299"/>
        <v/>
      </c>
      <c r="M786" s="9" t="str">
        <f t="shared" si="300"/>
        <v/>
      </c>
      <c r="N786" s="8" t="str">
        <f t="shared" si="301"/>
        <v/>
      </c>
      <c r="O786" s="2" t="str">
        <f t="shared" si="304"/>
        <v>-</v>
      </c>
      <c r="P786" s="2" t="str">
        <f t="shared" si="305"/>
        <v>-</v>
      </c>
      <c r="Q786" s="2" t="str">
        <f t="shared" si="306"/>
        <v>-</v>
      </c>
      <c r="R786" s="2" t="str">
        <f t="shared" si="307"/>
        <v>-</v>
      </c>
      <c r="AS786" t="s">
        <v>1752</v>
      </c>
      <c r="AT786" t="s">
        <v>2556</v>
      </c>
      <c r="AW786" s="31">
        <v>18</v>
      </c>
      <c r="AX786" s="33">
        <v>101</v>
      </c>
      <c r="AY786" s="36">
        <f t="shared" si="308"/>
        <v>18101</v>
      </c>
      <c r="BA786" s="7" t="s">
        <v>31</v>
      </c>
      <c r="BJ786" s="1">
        <f t="shared" si="298"/>
        <v>3882</v>
      </c>
      <c r="BK786" s="1">
        <v>3030</v>
      </c>
      <c r="BM786" s="1">
        <v>852</v>
      </c>
      <c r="BS786" s="1"/>
      <c r="BT786" s="1"/>
      <c r="BV786" s="1"/>
    </row>
    <row r="787" spans="1:74" hidden="1" outlineLevel="1">
      <c r="A787" t="s">
        <v>2696</v>
      </c>
      <c r="B787" t="s">
        <v>2556</v>
      </c>
      <c r="C787" s="21">
        <v>35954</v>
      </c>
      <c r="F787" s="1">
        <v>22945</v>
      </c>
      <c r="H787" s="1">
        <f t="shared" si="297"/>
        <v>5805</v>
      </c>
      <c r="I787" s="1">
        <v>5450</v>
      </c>
      <c r="J787" s="2" t="str">
        <f t="shared" si="302"/>
        <v/>
      </c>
      <c r="K787" s="2">
        <f t="shared" si="303"/>
        <v>0.23752451514491174</v>
      </c>
      <c r="L787" s="50" t="str">
        <f t="shared" si="299"/>
        <v/>
      </c>
      <c r="M787" s="9" t="str">
        <f t="shared" si="300"/>
        <v/>
      </c>
      <c r="N787" s="8" t="str">
        <f t="shared" si="301"/>
        <v/>
      </c>
      <c r="O787" s="2" t="str">
        <f t="shared" si="304"/>
        <v>-</v>
      </c>
      <c r="P787" s="2" t="str">
        <f t="shared" si="305"/>
        <v>-</v>
      </c>
      <c r="Q787" s="2" t="str">
        <f t="shared" si="306"/>
        <v>-</v>
      </c>
      <c r="R787" s="2" t="str">
        <f t="shared" si="307"/>
        <v>-</v>
      </c>
      <c r="AS787" t="s">
        <v>2696</v>
      </c>
      <c r="AT787" t="s">
        <v>2556</v>
      </c>
      <c r="AW787" s="31">
        <v>18</v>
      </c>
      <c r="AX787" s="33">
        <v>103</v>
      </c>
      <c r="AY787" s="36">
        <f t="shared" si="308"/>
        <v>18103</v>
      </c>
      <c r="BA787" s="7" t="s">
        <v>31</v>
      </c>
      <c r="BJ787" s="1">
        <f t="shared" si="298"/>
        <v>5805</v>
      </c>
      <c r="BK787" s="1">
        <v>4185</v>
      </c>
      <c r="BM787" s="1">
        <v>1620</v>
      </c>
      <c r="BS787" s="1"/>
      <c r="BT787" s="1"/>
      <c r="BV787" s="1"/>
    </row>
    <row r="788" spans="1:74" hidden="1" outlineLevel="1">
      <c r="A788" t="s">
        <v>1762</v>
      </c>
      <c r="B788" t="s">
        <v>2556</v>
      </c>
      <c r="C788" s="21">
        <v>143339</v>
      </c>
      <c r="F788" s="1">
        <v>105126</v>
      </c>
      <c r="H788" s="1">
        <f t="shared" si="297"/>
        <v>27107</v>
      </c>
      <c r="I788" s="1">
        <v>26787</v>
      </c>
      <c r="J788" s="2" t="str">
        <f t="shared" si="302"/>
        <v/>
      </c>
      <c r="K788" s="2">
        <f t="shared" si="303"/>
        <v>0.25480851549569089</v>
      </c>
      <c r="L788" s="50" t="str">
        <f t="shared" si="299"/>
        <v/>
      </c>
      <c r="M788" s="9" t="str">
        <f t="shared" si="300"/>
        <v/>
      </c>
      <c r="N788" s="8" t="str">
        <f t="shared" si="301"/>
        <v/>
      </c>
      <c r="O788" s="2" t="str">
        <f t="shared" si="304"/>
        <v>-</v>
      </c>
      <c r="P788" s="2" t="str">
        <f t="shared" si="305"/>
        <v>-</v>
      </c>
      <c r="Q788" s="2" t="str">
        <f t="shared" si="306"/>
        <v>-</v>
      </c>
      <c r="R788" s="2" t="str">
        <f t="shared" si="307"/>
        <v>-</v>
      </c>
      <c r="AS788" t="s">
        <v>1762</v>
      </c>
      <c r="AT788" t="s">
        <v>2556</v>
      </c>
      <c r="AW788" s="31">
        <v>18</v>
      </c>
      <c r="AX788" s="33">
        <v>105</v>
      </c>
      <c r="AY788" s="36">
        <f t="shared" si="308"/>
        <v>18105</v>
      </c>
      <c r="BA788" s="7" t="s">
        <v>31</v>
      </c>
      <c r="BJ788" s="1">
        <f t="shared" si="298"/>
        <v>27107</v>
      </c>
      <c r="BK788" s="1">
        <v>19718</v>
      </c>
      <c r="BM788" s="1">
        <v>7389</v>
      </c>
      <c r="BS788" s="1"/>
      <c r="BT788" s="1"/>
      <c r="BV788" s="1"/>
    </row>
    <row r="789" spans="1:74" hidden="1" outlineLevel="1">
      <c r="A789" t="s">
        <v>1107</v>
      </c>
      <c r="B789" t="s">
        <v>2556</v>
      </c>
      <c r="C789" s="21">
        <v>38146</v>
      </c>
      <c r="F789" s="1">
        <v>22941</v>
      </c>
      <c r="H789" s="1">
        <f t="shared" si="297"/>
        <v>8850</v>
      </c>
      <c r="I789" s="1">
        <v>8607</v>
      </c>
      <c r="J789" s="2" t="str">
        <f t="shared" si="302"/>
        <v/>
      </c>
      <c r="K789" s="2">
        <f t="shared" si="303"/>
        <v>0.37517980907545445</v>
      </c>
      <c r="L789" s="50" t="str">
        <f t="shared" si="299"/>
        <v/>
      </c>
      <c r="M789" s="9" t="str">
        <f t="shared" si="300"/>
        <v/>
      </c>
      <c r="N789" s="8" t="str">
        <f t="shared" si="301"/>
        <v/>
      </c>
      <c r="O789" s="2" t="str">
        <f t="shared" si="304"/>
        <v>-</v>
      </c>
      <c r="P789" s="2" t="str">
        <f t="shared" si="305"/>
        <v>-</v>
      </c>
      <c r="Q789" s="2" t="str">
        <f t="shared" si="306"/>
        <v>-</v>
      </c>
      <c r="R789" s="2" t="str">
        <f t="shared" si="307"/>
        <v>-</v>
      </c>
      <c r="AS789" t="s">
        <v>1107</v>
      </c>
      <c r="AT789" t="s">
        <v>2556</v>
      </c>
      <c r="AW789" s="31">
        <v>18</v>
      </c>
      <c r="AX789" s="33">
        <v>107</v>
      </c>
      <c r="AY789" s="36">
        <f t="shared" si="308"/>
        <v>18107</v>
      </c>
      <c r="BA789" s="7" t="s">
        <v>31</v>
      </c>
      <c r="BJ789" s="1">
        <f t="shared" si="298"/>
        <v>8850</v>
      </c>
      <c r="BK789" s="1">
        <v>7829</v>
      </c>
      <c r="BM789" s="1">
        <v>1021</v>
      </c>
      <c r="BS789" s="1"/>
      <c r="BT789" s="1"/>
      <c r="BV789" s="1"/>
    </row>
    <row r="790" spans="1:74" hidden="1" outlineLevel="1">
      <c r="A790" t="s">
        <v>2074</v>
      </c>
      <c r="B790" t="s">
        <v>2556</v>
      </c>
      <c r="C790" s="21">
        <v>69693</v>
      </c>
      <c r="F790" s="1">
        <v>48306</v>
      </c>
      <c r="H790" s="1">
        <f t="shared" si="297"/>
        <v>14217</v>
      </c>
      <c r="I790" s="1">
        <v>13600</v>
      </c>
      <c r="J790" s="2" t="str">
        <f t="shared" si="302"/>
        <v/>
      </c>
      <c r="K790" s="2">
        <f t="shared" si="303"/>
        <v>0.28153852523496048</v>
      </c>
      <c r="L790" s="50" t="str">
        <f t="shared" si="299"/>
        <v/>
      </c>
      <c r="M790" s="9" t="str">
        <f t="shared" si="300"/>
        <v/>
      </c>
      <c r="N790" s="8" t="str">
        <f t="shared" si="301"/>
        <v/>
      </c>
      <c r="O790" s="2" t="str">
        <f t="shared" si="304"/>
        <v>-</v>
      </c>
      <c r="P790" s="2" t="str">
        <f t="shared" si="305"/>
        <v>-</v>
      </c>
      <c r="Q790" s="2" t="str">
        <f t="shared" si="306"/>
        <v>-</v>
      </c>
      <c r="R790" s="2" t="str">
        <f t="shared" si="307"/>
        <v>-</v>
      </c>
      <c r="AS790" t="s">
        <v>2074</v>
      </c>
      <c r="AT790" t="s">
        <v>2556</v>
      </c>
      <c r="AW790" s="31">
        <v>18</v>
      </c>
      <c r="AX790" s="33">
        <v>109</v>
      </c>
      <c r="AY790" s="36">
        <f t="shared" si="308"/>
        <v>18109</v>
      </c>
      <c r="BA790" s="7" t="s">
        <v>31</v>
      </c>
      <c r="BJ790" s="1">
        <f t="shared" si="298"/>
        <v>14217</v>
      </c>
      <c r="BK790" s="1">
        <v>10728</v>
      </c>
      <c r="BM790" s="1">
        <v>3489</v>
      </c>
      <c r="BS790" s="1"/>
      <c r="BT790" s="1"/>
      <c r="BV790" s="1"/>
    </row>
    <row r="791" spans="1:74" hidden="1" outlineLevel="1">
      <c r="A791" t="s">
        <v>2055</v>
      </c>
      <c r="B791" t="s">
        <v>2556</v>
      </c>
      <c r="C791" s="21">
        <v>14156</v>
      </c>
      <c r="F791" s="1">
        <v>11244</v>
      </c>
      <c r="H791" s="1">
        <f t="shared" si="297"/>
        <v>3421</v>
      </c>
      <c r="I791" s="1">
        <v>3275</v>
      </c>
      <c r="J791" s="2" t="str">
        <f t="shared" si="302"/>
        <v/>
      </c>
      <c r="K791" s="2">
        <f t="shared" si="303"/>
        <v>0.29126645321949485</v>
      </c>
      <c r="L791" s="50" t="str">
        <f t="shared" si="299"/>
        <v/>
      </c>
      <c r="M791" s="9" t="str">
        <f t="shared" si="300"/>
        <v/>
      </c>
      <c r="N791" s="8" t="str">
        <f t="shared" si="301"/>
        <v/>
      </c>
      <c r="O791" s="2" t="str">
        <f t="shared" si="304"/>
        <v>-</v>
      </c>
      <c r="P791" s="2" t="str">
        <f t="shared" si="305"/>
        <v>-</v>
      </c>
      <c r="Q791" s="2" t="str">
        <f t="shared" si="306"/>
        <v>-</v>
      </c>
      <c r="R791" s="2" t="str">
        <f t="shared" si="307"/>
        <v>-</v>
      </c>
      <c r="AS791" t="s">
        <v>2055</v>
      </c>
      <c r="AT791" t="s">
        <v>2556</v>
      </c>
      <c r="AW791" s="31">
        <v>18</v>
      </c>
      <c r="AX791" s="33">
        <v>111</v>
      </c>
      <c r="AY791" s="36">
        <f t="shared" si="308"/>
        <v>18111</v>
      </c>
      <c r="BA791" s="7" t="s">
        <v>31</v>
      </c>
      <c r="BJ791" s="1">
        <f t="shared" si="298"/>
        <v>3421</v>
      </c>
      <c r="BK791" s="1">
        <v>3094</v>
      </c>
      <c r="BM791" s="1">
        <v>327</v>
      </c>
      <c r="BS791" s="1"/>
      <c r="BT791" s="1"/>
      <c r="BV791" s="1"/>
    </row>
    <row r="792" spans="1:74" hidden="1" outlineLevel="1">
      <c r="A792" t="s">
        <v>2523</v>
      </c>
      <c r="B792" t="s">
        <v>2556</v>
      </c>
      <c r="C792" s="21">
        <v>47618</v>
      </c>
      <c r="F792" s="1">
        <v>29882</v>
      </c>
      <c r="H792" s="1">
        <f t="shared" si="297"/>
        <v>9041</v>
      </c>
      <c r="I792" s="1">
        <v>8773</v>
      </c>
      <c r="J792" s="2" t="str">
        <f t="shared" si="302"/>
        <v/>
      </c>
      <c r="K792" s="2">
        <f t="shared" si="303"/>
        <v>0.29358811324543205</v>
      </c>
      <c r="L792" s="50" t="str">
        <f t="shared" si="299"/>
        <v/>
      </c>
      <c r="M792" s="9" t="str">
        <f t="shared" si="300"/>
        <v/>
      </c>
      <c r="N792" s="8" t="str">
        <f t="shared" si="301"/>
        <v/>
      </c>
      <c r="O792" s="2" t="str">
        <f t="shared" si="304"/>
        <v>-</v>
      </c>
      <c r="P792" s="2" t="str">
        <f t="shared" si="305"/>
        <v>-</v>
      </c>
      <c r="Q792" s="2" t="str">
        <f t="shared" si="306"/>
        <v>-</v>
      </c>
      <c r="R792" s="2" t="str">
        <f t="shared" si="307"/>
        <v>-</v>
      </c>
      <c r="AS792" t="s">
        <v>2523</v>
      </c>
      <c r="AT792" t="s">
        <v>2556</v>
      </c>
      <c r="AW792" s="31">
        <v>18</v>
      </c>
      <c r="AX792" s="33">
        <v>113</v>
      </c>
      <c r="AY792" s="36">
        <f t="shared" si="308"/>
        <v>18113</v>
      </c>
      <c r="BA792" s="7" t="s">
        <v>31</v>
      </c>
      <c r="BJ792" s="1">
        <f t="shared" si="298"/>
        <v>9041</v>
      </c>
      <c r="BK792" s="1">
        <v>7083</v>
      </c>
      <c r="BM792" s="1">
        <v>1958</v>
      </c>
      <c r="BS792" s="1"/>
      <c r="BT792" s="1"/>
      <c r="BV792" s="1"/>
    </row>
    <row r="793" spans="1:74" hidden="1" outlineLevel="1">
      <c r="A793" t="s">
        <v>2730</v>
      </c>
      <c r="B793" t="s">
        <v>2556</v>
      </c>
      <c r="C793" s="21">
        <v>6035</v>
      </c>
      <c r="F793" s="1">
        <v>4775</v>
      </c>
      <c r="H793" s="1">
        <f t="shared" si="297"/>
        <v>2294</v>
      </c>
      <c r="I793" s="1">
        <v>2145</v>
      </c>
      <c r="J793" s="2" t="str">
        <f t="shared" si="302"/>
        <v/>
      </c>
      <c r="K793" s="2">
        <f t="shared" si="303"/>
        <v>0.44921465968586388</v>
      </c>
      <c r="L793" s="50" t="str">
        <f t="shared" si="299"/>
        <v/>
      </c>
      <c r="M793" s="9" t="str">
        <f t="shared" si="300"/>
        <v/>
      </c>
      <c r="N793" s="8" t="str">
        <f t="shared" si="301"/>
        <v/>
      </c>
      <c r="O793" s="2" t="str">
        <f t="shared" si="304"/>
        <v>-</v>
      </c>
      <c r="P793" s="2" t="str">
        <f t="shared" si="305"/>
        <v>-</v>
      </c>
      <c r="Q793" s="2" t="str">
        <f t="shared" si="306"/>
        <v>-</v>
      </c>
      <c r="R793" s="2" t="str">
        <f t="shared" si="307"/>
        <v>-</v>
      </c>
      <c r="AS793" t="s">
        <v>2730</v>
      </c>
      <c r="AT793" t="s">
        <v>2556</v>
      </c>
      <c r="AW793" s="31">
        <v>18</v>
      </c>
      <c r="AX793" s="33">
        <v>115</v>
      </c>
      <c r="AY793" s="36">
        <f t="shared" si="308"/>
        <v>18115</v>
      </c>
      <c r="BA793" s="7" t="s">
        <v>31</v>
      </c>
      <c r="BJ793" s="1">
        <f t="shared" si="298"/>
        <v>2294</v>
      </c>
      <c r="BK793" s="1">
        <f>2294-688</f>
        <v>1606</v>
      </c>
      <c r="BM793" s="1">
        <v>688</v>
      </c>
      <c r="BS793" s="1"/>
      <c r="BT793" s="1"/>
      <c r="BV793" s="1"/>
    </row>
    <row r="794" spans="1:74" hidden="1" outlineLevel="1">
      <c r="A794" t="s">
        <v>2750</v>
      </c>
      <c r="B794" t="s">
        <v>2556</v>
      </c>
      <c r="C794" s="21">
        <v>19626</v>
      </c>
      <c r="F794" s="1">
        <v>15464</v>
      </c>
      <c r="H794" s="1">
        <f t="shared" si="297"/>
        <v>5410</v>
      </c>
      <c r="I794" s="1">
        <v>5035</v>
      </c>
      <c r="J794" s="2" t="str">
        <f t="shared" si="302"/>
        <v/>
      </c>
      <c r="K794" s="2">
        <f t="shared" si="303"/>
        <v>0.3255949301603725</v>
      </c>
      <c r="L794" s="50" t="str">
        <f t="shared" si="299"/>
        <v/>
      </c>
      <c r="M794" s="9" t="str">
        <f t="shared" si="300"/>
        <v/>
      </c>
      <c r="N794" s="8" t="str">
        <f t="shared" si="301"/>
        <v/>
      </c>
      <c r="O794" s="2" t="str">
        <f t="shared" si="304"/>
        <v>-</v>
      </c>
      <c r="P794" s="2" t="str">
        <f t="shared" si="305"/>
        <v>-</v>
      </c>
      <c r="Q794" s="2" t="str">
        <f t="shared" si="306"/>
        <v>-</v>
      </c>
      <c r="R794" s="2" t="str">
        <f t="shared" si="307"/>
        <v>-</v>
      </c>
      <c r="AS794" t="s">
        <v>2750</v>
      </c>
      <c r="AT794" t="s">
        <v>2556</v>
      </c>
      <c r="AW794" s="31">
        <v>18</v>
      </c>
      <c r="AX794" s="33">
        <v>117</v>
      </c>
      <c r="AY794" s="36">
        <f t="shared" si="308"/>
        <v>18117</v>
      </c>
      <c r="BA794" s="7" t="s">
        <v>31</v>
      </c>
      <c r="BJ794" s="1">
        <f t="shared" si="298"/>
        <v>5410</v>
      </c>
      <c r="BK794" s="1">
        <v>4612</v>
      </c>
      <c r="BM794" s="1">
        <v>798</v>
      </c>
      <c r="BS794" s="1"/>
      <c r="BT794" s="1"/>
      <c r="BV794" s="1"/>
    </row>
    <row r="795" spans="1:74" hidden="1" outlineLevel="1">
      <c r="A795" t="s">
        <v>1197</v>
      </c>
      <c r="B795" t="s">
        <v>2556</v>
      </c>
      <c r="C795" s="21">
        <v>20969</v>
      </c>
      <c r="F795" s="1">
        <v>14745</v>
      </c>
      <c r="H795" s="1">
        <f t="shared" si="297"/>
        <v>5050</v>
      </c>
      <c r="I795" s="1">
        <v>4699</v>
      </c>
      <c r="J795" s="2" t="str">
        <f t="shared" si="302"/>
        <v/>
      </c>
      <c r="K795" s="2">
        <f t="shared" si="303"/>
        <v>0.31868429976263141</v>
      </c>
      <c r="L795" s="50" t="str">
        <f t="shared" si="299"/>
        <v/>
      </c>
      <c r="M795" s="9" t="str">
        <f t="shared" si="300"/>
        <v/>
      </c>
      <c r="N795" s="8" t="str">
        <f t="shared" si="301"/>
        <v/>
      </c>
      <c r="O795" s="2" t="str">
        <f t="shared" si="304"/>
        <v>-</v>
      </c>
      <c r="P795" s="2" t="str">
        <f t="shared" si="305"/>
        <v>-</v>
      </c>
      <c r="Q795" s="2" t="str">
        <f t="shared" si="306"/>
        <v>-</v>
      </c>
      <c r="R795" s="2" t="str">
        <f t="shared" si="307"/>
        <v>-</v>
      </c>
      <c r="AS795" t="s">
        <v>1197</v>
      </c>
      <c r="AT795" t="s">
        <v>2556</v>
      </c>
      <c r="AW795" s="31">
        <v>18</v>
      </c>
      <c r="AX795" s="33">
        <v>119</v>
      </c>
      <c r="AY795" s="36">
        <f t="shared" si="308"/>
        <v>18119</v>
      </c>
      <c r="BA795" s="7" t="s">
        <v>31</v>
      </c>
      <c r="BJ795" s="1">
        <f t="shared" si="298"/>
        <v>5050</v>
      </c>
      <c r="BK795" s="1">
        <v>3796</v>
      </c>
      <c r="BM795" s="1">
        <v>1254</v>
      </c>
      <c r="BS795" s="1"/>
      <c r="BT795" s="1"/>
      <c r="BV795" s="1"/>
    </row>
    <row r="796" spans="1:74" hidden="1" outlineLevel="1">
      <c r="A796" t="s">
        <v>195</v>
      </c>
      <c r="B796" t="s">
        <v>2556</v>
      </c>
      <c r="C796" s="21">
        <v>17233</v>
      </c>
      <c r="F796" s="1">
        <v>12301</v>
      </c>
      <c r="H796" s="1">
        <f t="shared" si="297"/>
        <v>4825</v>
      </c>
      <c r="I796" s="1">
        <v>4645</v>
      </c>
      <c r="J796" s="2" t="str">
        <f t="shared" si="302"/>
        <v/>
      </c>
      <c r="K796" s="2">
        <f t="shared" si="303"/>
        <v>0.37761157629461017</v>
      </c>
      <c r="L796" s="50" t="str">
        <f t="shared" si="299"/>
        <v/>
      </c>
      <c r="M796" s="9" t="str">
        <f t="shared" si="300"/>
        <v/>
      </c>
      <c r="N796" s="8" t="str">
        <f t="shared" si="301"/>
        <v/>
      </c>
      <c r="O796" s="2" t="str">
        <f t="shared" si="304"/>
        <v>-</v>
      </c>
      <c r="P796" s="2" t="str">
        <f t="shared" si="305"/>
        <v>-</v>
      </c>
      <c r="Q796" s="2" t="str">
        <f t="shared" si="306"/>
        <v>-</v>
      </c>
      <c r="R796" s="2" t="str">
        <f t="shared" si="307"/>
        <v>-</v>
      </c>
      <c r="AS796" t="s">
        <v>195</v>
      </c>
      <c r="AT796" t="s">
        <v>2556</v>
      </c>
      <c r="AW796" s="31">
        <v>18</v>
      </c>
      <c r="AX796" s="33">
        <v>121</v>
      </c>
      <c r="AY796" s="36">
        <f t="shared" si="308"/>
        <v>18121</v>
      </c>
      <c r="BA796" s="7" t="s">
        <v>31</v>
      </c>
      <c r="BJ796" s="1">
        <f t="shared" si="298"/>
        <v>4825</v>
      </c>
      <c r="BK796" s="1">
        <v>3904</v>
      </c>
      <c r="BM796" s="1">
        <v>921</v>
      </c>
      <c r="BS796" s="1"/>
      <c r="BT796" s="1"/>
      <c r="BV796" s="1"/>
    </row>
    <row r="797" spans="1:74" hidden="1" outlineLevel="1">
      <c r="A797" t="s">
        <v>416</v>
      </c>
      <c r="B797" t="s">
        <v>2556</v>
      </c>
      <c r="C797" s="21">
        <v>19454</v>
      </c>
      <c r="F797" s="1">
        <v>12396</v>
      </c>
      <c r="H797" s="1">
        <f t="shared" si="297"/>
        <v>5943</v>
      </c>
      <c r="I797" s="1">
        <v>5435</v>
      </c>
      <c r="J797" s="2" t="str">
        <f t="shared" si="302"/>
        <v/>
      </c>
      <c r="K797" s="2">
        <f t="shared" si="303"/>
        <v>0.43844788641497257</v>
      </c>
      <c r="L797" s="50" t="str">
        <f t="shared" si="299"/>
        <v/>
      </c>
      <c r="M797" s="9" t="str">
        <f t="shared" si="300"/>
        <v/>
      </c>
      <c r="N797" s="8" t="str">
        <f t="shared" si="301"/>
        <v/>
      </c>
      <c r="O797" s="2" t="str">
        <f t="shared" si="304"/>
        <v>-</v>
      </c>
      <c r="P797" s="2" t="str">
        <f t="shared" si="305"/>
        <v>-</v>
      </c>
      <c r="Q797" s="2" t="str">
        <f t="shared" si="306"/>
        <v>-</v>
      </c>
      <c r="R797" s="2" t="str">
        <f t="shared" si="307"/>
        <v>-</v>
      </c>
      <c r="AS797" t="s">
        <v>416</v>
      </c>
      <c r="AT797" t="s">
        <v>2556</v>
      </c>
      <c r="AW797" s="31">
        <v>18</v>
      </c>
      <c r="AX797" s="33">
        <v>123</v>
      </c>
      <c r="AY797" s="36">
        <f t="shared" si="308"/>
        <v>18123</v>
      </c>
      <c r="BA797" s="7" t="s">
        <v>31</v>
      </c>
      <c r="BJ797" s="1">
        <f t="shared" si="298"/>
        <v>5943</v>
      </c>
      <c r="BK797" s="1">
        <v>4056</v>
      </c>
      <c r="BM797" s="1">
        <v>1887</v>
      </c>
      <c r="BS797" s="1"/>
      <c r="BT797" s="1"/>
      <c r="BV797" s="1"/>
    </row>
    <row r="798" spans="1:74" hidden="1" outlineLevel="1">
      <c r="A798" t="s">
        <v>981</v>
      </c>
      <c r="B798" t="s">
        <v>2556</v>
      </c>
      <c r="C798" s="21">
        <v>12624</v>
      </c>
      <c r="F798" s="1">
        <v>9421</v>
      </c>
      <c r="H798" s="1">
        <f t="shared" si="297"/>
        <v>4514</v>
      </c>
      <c r="I798" s="1">
        <v>4108</v>
      </c>
      <c r="J798" s="2" t="str">
        <f t="shared" si="302"/>
        <v/>
      </c>
      <c r="K798" s="2">
        <f t="shared" si="303"/>
        <v>0.43604712875490925</v>
      </c>
      <c r="L798" s="50" t="str">
        <f t="shared" si="299"/>
        <v/>
      </c>
      <c r="M798" s="9" t="str">
        <f t="shared" si="300"/>
        <v/>
      </c>
      <c r="N798" s="8" t="str">
        <f t="shared" si="301"/>
        <v/>
      </c>
      <c r="O798" s="2" t="str">
        <f t="shared" si="304"/>
        <v>-</v>
      </c>
      <c r="P798" s="2" t="str">
        <f t="shared" si="305"/>
        <v>-</v>
      </c>
      <c r="Q798" s="2" t="str">
        <f t="shared" si="306"/>
        <v>-</v>
      </c>
      <c r="R798" s="2" t="str">
        <f t="shared" si="307"/>
        <v>-</v>
      </c>
      <c r="AS798" t="s">
        <v>981</v>
      </c>
      <c r="AT798" t="s">
        <v>2556</v>
      </c>
      <c r="AW798" s="31">
        <v>18</v>
      </c>
      <c r="AX798" s="33">
        <v>125</v>
      </c>
      <c r="AY798" s="36">
        <f t="shared" si="308"/>
        <v>18125</v>
      </c>
      <c r="BA798" s="7" t="s">
        <v>31</v>
      </c>
      <c r="BJ798" s="1">
        <f t="shared" si="298"/>
        <v>4514</v>
      </c>
      <c r="BK798" s="1">
        <v>3213</v>
      </c>
      <c r="BM798" s="1">
        <v>1301</v>
      </c>
      <c r="BS798" s="1"/>
      <c r="BT798" s="1"/>
      <c r="BV798" s="1"/>
    </row>
    <row r="799" spans="1:74" hidden="1" outlineLevel="1">
      <c r="A799" t="s">
        <v>2783</v>
      </c>
      <c r="B799" t="s">
        <v>2556</v>
      </c>
      <c r="C799" s="21">
        <v>167076</v>
      </c>
      <c r="F799" s="1">
        <v>118518</v>
      </c>
      <c r="H799" s="1">
        <f t="shared" si="297"/>
        <v>41655</v>
      </c>
      <c r="I799" s="1">
        <v>40713</v>
      </c>
      <c r="J799" s="2" t="str">
        <f t="shared" si="302"/>
        <v/>
      </c>
      <c r="K799" s="2">
        <f t="shared" si="303"/>
        <v>0.34351744038880172</v>
      </c>
      <c r="L799" s="50" t="str">
        <f t="shared" si="299"/>
        <v/>
      </c>
      <c r="M799" s="9" t="str">
        <f t="shared" si="300"/>
        <v/>
      </c>
      <c r="N799" s="8" t="str">
        <f t="shared" si="301"/>
        <v/>
      </c>
      <c r="O799" s="2" t="str">
        <f t="shared" si="304"/>
        <v>-</v>
      </c>
      <c r="P799" s="2" t="str">
        <f t="shared" si="305"/>
        <v>-</v>
      </c>
      <c r="Q799" s="2" t="str">
        <f t="shared" si="306"/>
        <v>-</v>
      </c>
      <c r="R799" s="2" t="str">
        <f t="shared" si="307"/>
        <v>-</v>
      </c>
      <c r="AS799" t="s">
        <v>2783</v>
      </c>
      <c r="AT799" t="s">
        <v>2556</v>
      </c>
      <c r="AW799" s="31">
        <v>18</v>
      </c>
      <c r="AX799" s="33">
        <v>127</v>
      </c>
      <c r="AY799" s="36">
        <f t="shared" si="308"/>
        <v>18127</v>
      </c>
      <c r="BA799" s="7" t="s">
        <v>31</v>
      </c>
      <c r="BJ799" s="1">
        <f t="shared" si="298"/>
        <v>41655</v>
      </c>
      <c r="BK799" s="1">
        <v>35575</v>
      </c>
      <c r="BM799" s="1">
        <v>6080</v>
      </c>
      <c r="BS799" s="1"/>
      <c r="BT799" s="1"/>
      <c r="BV799" s="1"/>
    </row>
    <row r="800" spans="1:74" hidden="1" outlineLevel="1">
      <c r="A800" t="s">
        <v>1060</v>
      </c>
      <c r="B800" t="s">
        <v>2556</v>
      </c>
      <c r="C800" s="21">
        <v>25540</v>
      </c>
      <c r="F800" s="1">
        <v>18943</v>
      </c>
      <c r="H800" s="1">
        <f t="shared" si="297"/>
        <v>7737</v>
      </c>
      <c r="I800" s="1">
        <v>7457</v>
      </c>
      <c r="J800" s="2" t="str">
        <f t="shared" ref="J800:J828" si="309">IF(D800&gt;0,I800/D800,"")</f>
        <v/>
      </c>
      <c r="K800" s="2">
        <f t="shared" ref="K800:K828" si="310">IF(F800&gt;0,I800/F800,"")</f>
        <v>0.39365464815499129</v>
      </c>
      <c r="L800" s="50" t="str">
        <f t="shared" si="299"/>
        <v/>
      </c>
      <c r="M800" s="9" t="str">
        <f t="shared" si="300"/>
        <v/>
      </c>
      <c r="N800" s="8" t="str">
        <f t="shared" si="301"/>
        <v/>
      </c>
      <c r="O800" s="2" t="str">
        <f t="shared" ref="O800:O828" si="311">IF(SUM($S800:$AO800)=0,"-",S800/SUM($S800:$AO800))</f>
        <v>-</v>
      </c>
      <c r="P800" s="2" t="str">
        <f t="shared" ref="P800:P828" si="312">IF(SUM($S800:$AO800)=0,"-",T800/SUM($S800:$AO800))</f>
        <v>-</v>
      </c>
      <c r="Q800" s="2" t="str">
        <f t="shared" ref="Q800:Q828" si="313">IF(SUM($S800:$AO800)=0,"-",U800/SUM($S800:$AO800))</f>
        <v>-</v>
      </c>
      <c r="R800" s="2" t="str">
        <f t="shared" ref="R800:R828" si="314">IF(SUM($S800:$AO800)=0,"-",(1-O800-P800-Q800))</f>
        <v>-</v>
      </c>
      <c r="AS800" t="s">
        <v>1060</v>
      </c>
      <c r="AT800" t="s">
        <v>2556</v>
      </c>
      <c r="AW800" s="31">
        <v>18</v>
      </c>
      <c r="AX800" s="33">
        <v>129</v>
      </c>
      <c r="AY800" s="36">
        <f t="shared" ref="AY800:AY827" si="315">1000*AW800+AX800</f>
        <v>18129</v>
      </c>
      <c r="BA800" s="7" t="s">
        <v>31</v>
      </c>
      <c r="BJ800" s="1">
        <f t="shared" si="298"/>
        <v>7737</v>
      </c>
      <c r="BK800" s="1">
        <v>6187</v>
      </c>
      <c r="BM800" s="1">
        <v>1550</v>
      </c>
      <c r="BS800" s="1"/>
      <c r="BT800" s="1"/>
      <c r="BV800" s="1"/>
    </row>
    <row r="801" spans="1:74" hidden="1" outlineLevel="1">
      <c r="A801" t="s">
        <v>2394</v>
      </c>
      <c r="B801" t="s">
        <v>2556</v>
      </c>
      <c r="C801" s="21">
        <v>12967</v>
      </c>
      <c r="F801" s="1">
        <v>9436</v>
      </c>
      <c r="H801" s="1">
        <f t="shared" ref="H801:H827" si="316">BJ801</f>
        <v>3693</v>
      </c>
      <c r="I801" s="1">
        <v>3421</v>
      </c>
      <c r="J801" s="2" t="str">
        <f t="shared" si="309"/>
        <v/>
      </c>
      <c r="K801" s="2">
        <f t="shared" si="310"/>
        <v>0.36254768969902501</v>
      </c>
      <c r="L801" s="50" t="str">
        <f t="shared" si="299"/>
        <v/>
      </c>
      <c r="M801" s="9" t="str">
        <f t="shared" si="300"/>
        <v/>
      </c>
      <c r="N801" s="8" t="str">
        <f t="shared" si="301"/>
        <v/>
      </c>
      <c r="O801" s="2" t="str">
        <f t="shared" si="311"/>
        <v>-</v>
      </c>
      <c r="P801" s="2" t="str">
        <f t="shared" si="312"/>
        <v>-</v>
      </c>
      <c r="Q801" s="2" t="str">
        <f t="shared" si="313"/>
        <v>-</v>
      </c>
      <c r="R801" s="2" t="str">
        <f t="shared" si="314"/>
        <v>-</v>
      </c>
      <c r="AS801" t="s">
        <v>2394</v>
      </c>
      <c r="AT801" t="s">
        <v>2556</v>
      </c>
      <c r="AW801" s="31">
        <v>18</v>
      </c>
      <c r="AX801" s="33">
        <v>131</v>
      </c>
      <c r="AY801" s="36">
        <f t="shared" si="315"/>
        <v>18131</v>
      </c>
      <c r="BA801" s="7" t="s">
        <v>31</v>
      </c>
      <c r="BJ801" s="1">
        <f t="shared" ref="BJ801:BJ827" si="317">SUM(BK801:BP801)</f>
        <v>3693</v>
      </c>
      <c r="BK801" s="1">
        <v>3014</v>
      </c>
      <c r="BM801" s="1">
        <v>679</v>
      </c>
      <c r="BS801" s="1"/>
      <c r="BT801" s="1"/>
      <c r="BV801" s="1"/>
    </row>
    <row r="802" spans="1:74" hidden="1" outlineLevel="1">
      <c r="A802" t="s">
        <v>2842</v>
      </c>
      <c r="B802" t="s">
        <v>2556</v>
      </c>
      <c r="C802" s="21">
        <v>37618</v>
      </c>
      <c r="F802" s="1">
        <v>23924</v>
      </c>
      <c r="H802" s="1">
        <f t="shared" si="316"/>
        <v>6566</v>
      </c>
      <c r="I802" s="1">
        <v>6191</v>
      </c>
      <c r="J802" s="2" t="str">
        <f t="shared" si="309"/>
        <v/>
      </c>
      <c r="K802" s="2">
        <f t="shared" si="310"/>
        <v>0.25877779635512455</v>
      </c>
      <c r="L802" s="50" t="str">
        <f t="shared" si="299"/>
        <v/>
      </c>
      <c r="M802" s="9" t="str">
        <f t="shared" si="300"/>
        <v/>
      </c>
      <c r="N802" s="8" t="str">
        <f t="shared" si="301"/>
        <v/>
      </c>
      <c r="O802" s="2" t="str">
        <f t="shared" si="311"/>
        <v>-</v>
      </c>
      <c r="P802" s="2" t="str">
        <f t="shared" si="312"/>
        <v>-</v>
      </c>
      <c r="Q802" s="2" t="str">
        <f t="shared" si="313"/>
        <v>-</v>
      </c>
      <c r="R802" s="2" t="str">
        <f t="shared" si="314"/>
        <v>-</v>
      </c>
      <c r="AS802" t="s">
        <v>2842</v>
      </c>
      <c r="AT802" t="s">
        <v>2556</v>
      </c>
      <c r="AW802" s="31">
        <v>18</v>
      </c>
      <c r="AX802" s="33">
        <v>133</v>
      </c>
      <c r="AY802" s="36">
        <f t="shared" si="315"/>
        <v>18133</v>
      </c>
      <c r="BA802" s="7" t="s">
        <v>31</v>
      </c>
      <c r="BJ802" s="1">
        <f t="shared" si="317"/>
        <v>6566</v>
      </c>
      <c r="BK802" s="1">
        <v>5593</v>
      </c>
      <c r="BM802" s="1">
        <v>973</v>
      </c>
      <c r="BS802" s="1"/>
      <c r="BT802" s="1"/>
      <c r="BV802" s="1"/>
    </row>
    <row r="803" spans="1:74" hidden="1" outlineLevel="1">
      <c r="A803" t="s">
        <v>662</v>
      </c>
      <c r="B803" t="s">
        <v>2556</v>
      </c>
      <c r="C803" s="21">
        <v>25384</v>
      </c>
      <c r="F803" s="1">
        <v>17341</v>
      </c>
      <c r="H803" s="1">
        <f t="shared" si="316"/>
        <v>5278</v>
      </c>
      <c r="I803" s="1">
        <v>5680</v>
      </c>
      <c r="J803" s="2" t="str">
        <f t="shared" si="309"/>
        <v/>
      </c>
      <c r="K803" s="2">
        <f t="shared" si="310"/>
        <v>0.32754743094400551</v>
      </c>
      <c r="L803" s="50" t="str">
        <f t="shared" si="299"/>
        <v/>
      </c>
      <c r="M803" s="9" t="str">
        <f t="shared" si="300"/>
        <v/>
      </c>
      <c r="N803" s="8" t="str">
        <f t="shared" si="301"/>
        <v/>
      </c>
      <c r="O803" s="2" t="str">
        <f t="shared" si="311"/>
        <v>-</v>
      </c>
      <c r="P803" s="2" t="str">
        <f t="shared" si="312"/>
        <v>-</v>
      </c>
      <c r="Q803" s="2" t="str">
        <f t="shared" si="313"/>
        <v>-</v>
      </c>
      <c r="R803" s="2" t="str">
        <f t="shared" si="314"/>
        <v>-</v>
      </c>
      <c r="AS803" t="s">
        <v>662</v>
      </c>
      <c r="AT803" t="s">
        <v>2556</v>
      </c>
      <c r="AW803" s="31">
        <v>18</v>
      </c>
      <c r="AX803" s="33">
        <v>135</v>
      </c>
      <c r="AY803" s="36">
        <f t="shared" si="315"/>
        <v>18135</v>
      </c>
      <c r="BA803" s="7" t="s">
        <v>31</v>
      </c>
      <c r="BJ803" s="1">
        <f t="shared" si="317"/>
        <v>5278</v>
      </c>
      <c r="BK803" s="1">
        <v>4530</v>
      </c>
      <c r="BM803" s="1">
        <v>748</v>
      </c>
      <c r="BS803" s="1"/>
      <c r="BT803" s="1"/>
      <c r="BV803" s="1"/>
    </row>
    <row r="804" spans="1:74" hidden="1" outlineLevel="1">
      <c r="A804" t="s">
        <v>456</v>
      </c>
      <c r="B804" t="s">
        <v>2556</v>
      </c>
      <c r="C804" s="21">
        <v>28497</v>
      </c>
      <c r="F804" s="1">
        <v>21256</v>
      </c>
      <c r="H804" s="1">
        <f t="shared" si="316"/>
        <v>7560</v>
      </c>
      <c r="I804" s="1">
        <v>7306</v>
      </c>
      <c r="J804" s="2" t="str">
        <f t="shared" si="309"/>
        <v/>
      </c>
      <c r="K804" s="2">
        <f t="shared" si="310"/>
        <v>0.3437147158449379</v>
      </c>
      <c r="L804" s="50" t="str">
        <f t="shared" si="299"/>
        <v/>
      </c>
      <c r="M804" s="9" t="str">
        <f t="shared" si="300"/>
        <v/>
      </c>
      <c r="N804" s="8" t="str">
        <f t="shared" si="301"/>
        <v/>
      </c>
      <c r="O804" s="2" t="str">
        <f t="shared" si="311"/>
        <v>-</v>
      </c>
      <c r="P804" s="2" t="str">
        <f t="shared" si="312"/>
        <v>-</v>
      </c>
      <c r="Q804" s="2" t="str">
        <f t="shared" si="313"/>
        <v>-</v>
      </c>
      <c r="R804" s="2" t="str">
        <f t="shared" si="314"/>
        <v>-</v>
      </c>
      <c r="AS804" t="s">
        <v>456</v>
      </c>
      <c r="AT804" t="s">
        <v>2556</v>
      </c>
      <c r="AW804" s="31">
        <v>18</v>
      </c>
      <c r="AX804" s="33">
        <v>137</v>
      </c>
      <c r="AY804" s="36">
        <f t="shared" si="315"/>
        <v>18137</v>
      </c>
      <c r="BA804" s="7" t="s">
        <v>31</v>
      </c>
      <c r="BJ804" s="1">
        <f t="shared" si="317"/>
        <v>7560</v>
      </c>
      <c r="BK804" s="1">
        <v>6714</v>
      </c>
      <c r="BM804" s="1">
        <v>846</v>
      </c>
      <c r="BS804" s="1"/>
      <c r="BT804" s="1"/>
      <c r="BV804" s="1"/>
    </row>
    <row r="805" spans="1:74" hidden="1" outlineLevel="1">
      <c r="A805" t="s">
        <v>475</v>
      </c>
      <c r="B805" t="s">
        <v>2556</v>
      </c>
      <c r="C805" s="21">
        <v>16892</v>
      </c>
      <c r="F805" s="1">
        <v>11625</v>
      </c>
      <c r="H805" s="1">
        <f t="shared" si="316"/>
        <v>4567</v>
      </c>
      <c r="I805" s="1">
        <v>4202</v>
      </c>
      <c r="J805" s="2" t="str">
        <f t="shared" si="309"/>
        <v/>
      </c>
      <c r="K805" s="2">
        <f t="shared" si="310"/>
        <v>0.36146236559139783</v>
      </c>
      <c r="L805" s="50" t="str">
        <f t="shared" si="299"/>
        <v/>
      </c>
      <c r="M805" s="9" t="str">
        <f t="shared" si="300"/>
        <v/>
      </c>
      <c r="N805" s="8" t="str">
        <f t="shared" si="301"/>
        <v/>
      </c>
      <c r="O805" s="2" t="str">
        <f t="shared" si="311"/>
        <v>-</v>
      </c>
      <c r="P805" s="2" t="str">
        <f t="shared" si="312"/>
        <v>-</v>
      </c>
      <c r="Q805" s="2" t="str">
        <f t="shared" si="313"/>
        <v>-</v>
      </c>
      <c r="R805" s="2" t="str">
        <f t="shared" si="314"/>
        <v>-</v>
      </c>
      <c r="AS805" t="s">
        <v>475</v>
      </c>
      <c r="AT805" t="s">
        <v>2556</v>
      </c>
      <c r="AW805" s="31">
        <v>18</v>
      </c>
      <c r="AX805" s="33">
        <v>139</v>
      </c>
      <c r="AY805" s="36">
        <f t="shared" si="315"/>
        <v>18139</v>
      </c>
      <c r="BA805" s="7" t="s">
        <v>31</v>
      </c>
      <c r="BJ805" s="1">
        <f t="shared" si="317"/>
        <v>4567</v>
      </c>
      <c r="BK805" s="1">
        <v>3891</v>
      </c>
      <c r="BM805" s="1">
        <v>676</v>
      </c>
      <c r="BS805" s="1"/>
      <c r="BT805" s="1"/>
      <c r="BV805" s="1"/>
    </row>
    <row r="806" spans="1:74" hidden="1" outlineLevel="1">
      <c r="A806" t="s">
        <v>1566</v>
      </c>
      <c r="B806" t="s">
        <v>2556</v>
      </c>
      <c r="C806" s="21">
        <v>267618</v>
      </c>
      <c r="F806" s="1">
        <v>201966</v>
      </c>
      <c r="H806" s="1">
        <f t="shared" si="316"/>
        <v>58823</v>
      </c>
      <c r="I806" s="1">
        <v>58398</v>
      </c>
      <c r="J806" s="2" t="str">
        <f t="shared" si="309"/>
        <v/>
      </c>
      <c r="K806" s="2">
        <f t="shared" si="310"/>
        <v>0.28914767832209382</v>
      </c>
      <c r="L806" s="50" t="str">
        <f t="shared" si="299"/>
        <v/>
      </c>
      <c r="M806" s="9" t="str">
        <f t="shared" si="300"/>
        <v/>
      </c>
      <c r="N806" s="8" t="str">
        <f t="shared" si="301"/>
        <v/>
      </c>
      <c r="O806" s="2" t="str">
        <f t="shared" si="311"/>
        <v>-</v>
      </c>
      <c r="P806" s="2" t="str">
        <f t="shared" si="312"/>
        <v>-</v>
      </c>
      <c r="Q806" s="2" t="str">
        <f t="shared" si="313"/>
        <v>-</v>
      </c>
      <c r="R806" s="2" t="str">
        <f t="shared" si="314"/>
        <v>-</v>
      </c>
      <c r="AS806" t="s">
        <v>1566</v>
      </c>
      <c r="AT806" t="s">
        <v>2556</v>
      </c>
      <c r="AW806" s="31">
        <v>18</v>
      </c>
      <c r="AX806" s="33">
        <v>141</v>
      </c>
      <c r="AY806" s="36">
        <f t="shared" si="315"/>
        <v>18141</v>
      </c>
      <c r="BA806" s="7" t="s">
        <v>31</v>
      </c>
      <c r="BJ806" s="1">
        <f t="shared" si="317"/>
        <v>58823</v>
      </c>
      <c r="BK806" s="1">
        <v>49436</v>
      </c>
      <c r="BM806" s="1">
        <v>9387</v>
      </c>
      <c r="BS806" s="1"/>
      <c r="BT806" s="1"/>
      <c r="BV806" s="1"/>
    </row>
    <row r="807" spans="1:74" hidden="1" outlineLevel="1">
      <c r="A807" t="s">
        <v>2713</v>
      </c>
      <c r="B807" t="s">
        <v>2556</v>
      </c>
      <c r="C807" s="21">
        <v>23712</v>
      </c>
      <c r="F807" s="1">
        <v>19481</v>
      </c>
      <c r="H807" s="1">
        <f t="shared" si="316"/>
        <v>6882</v>
      </c>
      <c r="I807" s="1">
        <v>6482</v>
      </c>
      <c r="J807" s="2" t="str">
        <f t="shared" si="309"/>
        <v/>
      </c>
      <c r="K807" s="2">
        <f t="shared" si="310"/>
        <v>0.33273445921667266</v>
      </c>
      <c r="L807" s="50" t="str">
        <f t="shared" si="299"/>
        <v/>
      </c>
      <c r="M807" s="9" t="str">
        <f t="shared" si="300"/>
        <v/>
      </c>
      <c r="N807" s="8" t="str">
        <f t="shared" si="301"/>
        <v/>
      </c>
      <c r="O807" s="2" t="str">
        <f t="shared" si="311"/>
        <v>-</v>
      </c>
      <c r="P807" s="2" t="str">
        <f t="shared" si="312"/>
        <v>-</v>
      </c>
      <c r="Q807" s="2" t="str">
        <f t="shared" si="313"/>
        <v>-</v>
      </c>
      <c r="R807" s="2" t="str">
        <f t="shared" si="314"/>
        <v>-</v>
      </c>
      <c r="AS807" t="s">
        <v>2713</v>
      </c>
      <c r="AT807" t="s">
        <v>2556</v>
      </c>
      <c r="AW807" s="31">
        <v>18</v>
      </c>
      <c r="AX807" s="33">
        <v>143</v>
      </c>
      <c r="AY807" s="36">
        <f t="shared" si="315"/>
        <v>18143</v>
      </c>
      <c r="BA807" s="7" t="s">
        <v>31</v>
      </c>
      <c r="BJ807" s="1">
        <f t="shared" si="317"/>
        <v>6882</v>
      </c>
      <c r="BK807" s="1">
        <v>5321</v>
      </c>
      <c r="BM807" s="1">
        <v>1561</v>
      </c>
      <c r="BS807" s="1"/>
      <c r="BT807" s="1"/>
      <c r="BV807" s="1"/>
    </row>
    <row r="808" spans="1:74" hidden="1" outlineLevel="1">
      <c r="A808" t="s">
        <v>1885</v>
      </c>
      <c r="B808" t="s">
        <v>2556</v>
      </c>
      <c r="C808" s="21">
        <v>44579</v>
      </c>
      <c r="F808" s="1">
        <v>28234</v>
      </c>
      <c r="H808" s="1">
        <f t="shared" si="316"/>
        <v>9086</v>
      </c>
      <c r="I808" s="1">
        <v>8761</v>
      </c>
      <c r="J808" s="2" t="str">
        <f t="shared" si="309"/>
        <v/>
      </c>
      <c r="K808" s="2">
        <f t="shared" si="310"/>
        <v>0.31029963873344196</v>
      </c>
      <c r="L808" s="50" t="str">
        <f t="shared" si="299"/>
        <v/>
      </c>
      <c r="M808" s="9" t="str">
        <f t="shared" si="300"/>
        <v/>
      </c>
      <c r="N808" s="8" t="str">
        <f t="shared" si="301"/>
        <v/>
      </c>
      <c r="O808" s="2" t="str">
        <f t="shared" si="311"/>
        <v>-</v>
      </c>
      <c r="P808" s="2" t="str">
        <f t="shared" si="312"/>
        <v>-</v>
      </c>
      <c r="Q808" s="2" t="str">
        <f t="shared" si="313"/>
        <v>-</v>
      </c>
      <c r="R808" s="2" t="str">
        <f t="shared" si="314"/>
        <v>-</v>
      </c>
      <c r="AS808" t="s">
        <v>1885</v>
      </c>
      <c r="AT808" t="s">
        <v>2556</v>
      </c>
      <c r="AW808" s="31">
        <v>18</v>
      </c>
      <c r="AX808" s="33">
        <v>145</v>
      </c>
      <c r="AY808" s="36">
        <f t="shared" si="315"/>
        <v>18145</v>
      </c>
      <c r="BA808" s="7" t="s">
        <v>31</v>
      </c>
      <c r="BJ808" s="1">
        <f t="shared" si="317"/>
        <v>9086</v>
      </c>
      <c r="BK808" s="1">
        <v>7619</v>
      </c>
      <c r="BM808" s="1">
        <v>1467</v>
      </c>
      <c r="BS808" s="1"/>
      <c r="BT808" s="1"/>
      <c r="BV808" s="1"/>
    </row>
    <row r="809" spans="1:74" hidden="1" outlineLevel="1">
      <c r="A809" t="s">
        <v>2942</v>
      </c>
      <c r="B809" t="s">
        <v>2556</v>
      </c>
      <c r="C809" s="21">
        <v>20801</v>
      </c>
      <c r="F809" s="1">
        <v>15782</v>
      </c>
      <c r="H809" s="1">
        <f t="shared" si="316"/>
        <v>7529</v>
      </c>
      <c r="I809" s="1">
        <v>6967</v>
      </c>
      <c r="J809" s="2" t="str">
        <f t="shared" si="309"/>
        <v/>
      </c>
      <c r="K809" s="2">
        <f t="shared" si="310"/>
        <v>0.44145228741604359</v>
      </c>
      <c r="L809" s="50" t="str">
        <f t="shared" si="299"/>
        <v/>
      </c>
      <c r="M809" s="9" t="str">
        <f t="shared" si="300"/>
        <v/>
      </c>
      <c r="N809" s="8" t="str">
        <f t="shared" si="301"/>
        <v/>
      </c>
      <c r="O809" s="2" t="str">
        <f t="shared" si="311"/>
        <v>-</v>
      </c>
      <c r="P809" s="2" t="str">
        <f t="shared" si="312"/>
        <v>-</v>
      </c>
      <c r="Q809" s="2" t="str">
        <f t="shared" si="313"/>
        <v>-</v>
      </c>
      <c r="R809" s="2" t="str">
        <f t="shared" si="314"/>
        <v>-</v>
      </c>
      <c r="AS809" t="s">
        <v>2942</v>
      </c>
      <c r="AT809" t="s">
        <v>2556</v>
      </c>
      <c r="AW809" s="31">
        <v>18</v>
      </c>
      <c r="AX809" s="33">
        <v>147</v>
      </c>
      <c r="AY809" s="36">
        <f t="shared" si="315"/>
        <v>18147</v>
      </c>
      <c r="BA809" s="7" t="s">
        <v>31</v>
      </c>
      <c r="BJ809" s="1">
        <f t="shared" si="317"/>
        <v>7529</v>
      </c>
      <c r="BK809" s="1">
        <v>5713</v>
      </c>
      <c r="BM809" s="1">
        <v>1816</v>
      </c>
      <c r="BS809" s="1"/>
      <c r="BT809" s="1"/>
      <c r="BV809" s="1"/>
    </row>
    <row r="810" spans="1:74" hidden="1" outlineLevel="1">
      <c r="A810" t="s">
        <v>1791</v>
      </c>
      <c r="B810" t="s">
        <v>2556</v>
      </c>
      <c r="C810" s="21">
        <v>23074</v>
      </c>
      <c r="F810" s="1">
        <v>17630</v>
      </c>
      <c r="H810" s="1">
        <f t="shared" si="316"/>
        <v>6062</v>
      </c>
      <c r="I810" s="1">
        <v>5635</v>
      </c>
      <c r="J810" s="2" t="str">
        <f t="shared" si="309"/>
        <v/>
      </c>
      <c r="K810" s="2">
        <f t="shared" si="310"/>
        <v>0.3196256381168463</v>
      </c>
      <c r="L810" s="50" t="str">
        <f t="shared" si="299"/>
        <v/>
      </c>
      <c r="M810" s="9" t="str">
        <f t="shared" si="300"/>
        <v/>
      </c>
      <c r="N810" s="8" t="str">
        <f t="shared" si="301"/>
        <v/>
      </c>
      <c r="O810" s="2" t="str">
        <f t="shared" si="311"/>
        <v>-</v>
      </c>
      <c r="P810" s="2" t="str">
        <f t="shared" si="312"/>
        <v>-</v>
      </c>
      <c r="Q810" s="2" t="str">
        <f t="shared" si="313"/>
        <v>-</v>
      </c>
      <c r="R810" s="2" t="str">
        <f t="shared" si="314"/>
        <v>-</v>
      </c>
      <c r="AS810" t="s">
        <v>1791</v>
      </c>
      <c r="AT810" t="s">
        <v>2556</v>
      </c>
      <c r="AW810" s="31">
        <v>18</v>
      </c>
      <c r="AX810" s="33">
        <v>149</v>
      </c>
      <c r="AY810" s="36">
        <f t="shared" si="315"/>
        <v>18149</v>
      </c>
      <c r="BA810" s="7" t="s">
        <v>31</v>
      </c>
      <c r="BJ810" s="1">
        <f t="shared" si="317"/>
        <v>6062</v>
      </c>
      <c r="BK810" s="1">
        <v>4808</v>
      </c>
      <c r="BM810" s="1">
        <v>1254</v>
      </c>
      <c r="BS810" s="1"/>
      <c r="BT810" s="1"/>
      <c r="BV810" s="1"/>
    </row>
    <row r="811" spans="1:74" hidden="1" outlineLevel="1">
      <c r="A811" t="s">
        <v>2779</v>
      </c>
      <c r="B811" t="s">
        <v>2556</v>
      </c>
      <c r="C811" s="21">
        <v>34308</v>
      </c>
      <c r="F811" s="1">
        <v>21393</v>
      </c>
      <c r="H811" s="1">
        <f t="shared" si="316"/>
        <v>7927</v>
      </c>
      <c r="I811" s="1">
        <v>7724</v>
      </c>
      <c r="J811" s="2" t="str">
        <f t="shared" si="309"/>
        <v/>
      </c>
      <c r="K811" s="2">
        <f t="shared" si="310"/>
        <v>0.36105268078343383</v>
      </c>
      <c r="L811" s="50" t="str">
        <f t="shared" si="299"/>
        <v/>
      </c>
      <c r="M811" s="9" t="str">
        <f t="shared" si="300"/>
        <v/>
      </c>
      <c r="N811" s="8" t="str">
        <f t="shared" si="301"/>
        <v/>
      </c>
      <c r="O811" s="2" t="str">
        <f t="shared" si="311"/>
        <v>-</v>
      </c>
      <c r="P811" s="2" t="str">
        <f t="shared" si="312"/>
        <v>-</v>
      </c>
      <c r="Q811" s="2" t="str">
        <f t="shared" si="313"/>
        <v>-</v>
      </c>
      <c r="R811" s="2" t="str">
        <f t="shared" si="314"/>
        <v>-</v>
      </c>
      <c r="AS811" t="s">
        <v>2779</v>
      </c>
      <c r="AT811" t="s">
        <v>2556</v>
      </c>
      <c r="AW811" s="31">
        <v>18</v>
      </c>
      <c r="AX811" s="33">
        <v>151</v>
      </c>
      <c r="AY811" s="36">
        <f t="shared" si="315"/>
        <v>18151</v>
      </c>
      <c r="BA811" s="7" t="s">
        <v>31</v>
      </c>
      <c r="BJ811" s="1">
        <f t="shared" si="317"/>
        <v>7927</v>
      </c>
      <c r="BK811" s="1">
        <v>6832</v>
      </c>
      <c r="BM811" s="1">
        <v>1095</v>
      </c>
      <c r="BS811" s="1"/>
      <c r="BT811" s="1"/>
      <c r="BV811" s="1"/>
    </row>
    <row r="812" spans="1:74" hidden="1" outlineLevel="1">
      <c r="A812" t="s">
        <v>2780</v>
      </c>
      <c r="B812" t="s">
        <v>2556</v>
      </c>
      <c r="C812" s="21">
        <v>21050</v>
      </c>
      <c r="F812" s="1">
        <v>14688</v>
      </c>
      <c r="H812" s="1">
        <f t="shared" si="316"/>
        <v>6206</v>
      </c>
      <c r="I812" s="1">
        <v>5651</v>
      </c>
      <c r="J812" s="2" t="str">
        <f t="shared" si="309"/>
        <v/>
      </c>
      <c r="K812" s="2">
        <f t="shared" si="310"/>
        <v>0.38473583877995643</v>
      </c>
      <c r="L812" s="50" t="str">
        <f t="shared" si="299"/>
        <v/>
      </c>
      <c r="M812" s="9" t="str">
        <f t="shared" si="300"/>
        <v/>
      </c>
      <c r="N812" s="8" t="str">
        <f t="shared" si="301"/>
        <v/>
      </c>
      <c r="O812" s="2" t="str">
        <f t="shared" si="311"/>
        <v>-</v>
      </c>
      <c r="P812" s="2" t="str">
        <f t="shared" si="312"/>
        <v>-</v>
      </c>
      <c r="Q812" s="2" t="str">
        <f t="shared" si="313"/>
        <v>-</v>
      </c>
      <c r="R812" s="2" t="str">
        <f t="shared" si="314"/>
        <v>-</v>
      </c>
      <c r="AS812" t="s">
        <v>2780</v>
      </c>
      <c r="AT812" t="s">
        <v>2556</v>
      </c>
      <c r="AW812" s="31">
        <v>18</v>
      </c>
      <c r="AX812" s="33">
        <v>153</v>
      </c>
      <c r="AY812" s="36">
        <f t="shared" si="315"/>
        <v>18153</v>
      </c>
      <c r="BA812" s="7" t="s">
        <v>31</v>
      </c>
      <c r="BJ812" s="1">
        <f t="shared" si="317"/>
        <v>6206</v>
      </c>
      <c r="BK812" s="1">
        <v>5090</v>
      </c>
      <c r="BM812" s="1">
        <v>1116</v>
      </c>
      <c r="BS812" s="1"/>
      <c r="BT812" s="1"/>
      <c r="BV812" s="1"/>
    </row>
    <row r="813" spans="1:74" hidden="1" outlineLevel="1">
      <c r="A813" t="s">
        <v>2809</v>
      </c>
      <c r="B813" t="s">
        <v>2556</v>
      </c>
      <c r="C813" s="21">
        <v>10452</v>
      </c>
      <c r="F813" s="1">
        <v>7132</v>
      </c>
      <c r="H813" s="1">
        <f t="shared" si="316"/>
        <v>2367</v>
      </c>
      <c r="I813" s="1">
        <v>2435</v>
      </c>
      <c r="J813" s="2" t="str">
        <f t="shared" si="309"/>
        <v/>
      </c>
      <c r="K813" s="2">
        <f t="shared" si="310"/>
        <v>0.3414189568143578</v>
      </c>
      <c r="L813" s="50" t="str">
        <f t="shared" si="299"/>
        <v/>
      </c>
      <c r="M813" s="9" t="str">
        <f t="shared" si="300"/>
        <v/>
      </c>
      <c r="N813" s="8" t="str">
        <f t="shared" si="301"/>
        <v/>
      </c>
      <c r="O813" s="2" t="str">
        <f t="shared" si="311"/>
        <v>-</v>
      </c>
      <c r="P813" s="2" t="str">
        <f t="shared" si="312"/>
        <v>-</v>
      </c>
      <c r="Q813" s="2" t="str">
        <f t="shared" si="313"/>
        <v>-</v>
      </c>
      <c r="R813" s="2" t="str">
        <f t="shared" si="314"/>
        <v>-</v>
      </c>
      <c r="AS813" t="s">
        <v>2809</v>
      </c>
      <c r="AT813" t="s">
        <v>2556</v>
      </c>
      <c r="AW813" s="31">
        <v>18</v>
      </c>
      <c r="AX813" s="33">
        <v>155</v>
      </c>
      <c r="AY813" s="36">
        <f t="shared" si="315"/>
        <v>18155</v>
      </c>
      <c r="BA813" s="7" t="s">
        <v>31</v>
      </c>
      <c r="BJ813" s="1">
        <f t="shared" si="317"/>
        <v>2367</v>
      </c>
      <c r="BK813" s="1">
        <v>2104</v>
      </c>
      <c r="BM813" s="1">
        <v>263</v>
      </c>
      <c r="BS813" s="1"/>
      <c r="BT813" s="1"/>
      <c r="BV813" s="1"/>
    </row>
    <row r="814" spans="1:74" hidden="1" outlineLevel="1">
      <c r="A814" t="s">
        <v>2873</v>
      </c>
      <c r="B814" t="s">
        <v>2556</v>
      </c>
      <c r="C814" s="21">
        <v>183074</v>
      </c>
      <c r="F814" s="1">
        <v>100490</v>
      </c>
      <c r="H814" s="1">
        <f t="shared" si="316"/>
        <v>30938</v>
      </c>
      <c r="I814" s="1">
        <v>30063</v>
      </c>
      <c r="J814" s="2" t="str">
        <f t="shared" si="309"/>
        <v/>
      </c>
      <c r="K814" s="2">
        <f t="shared" si="310"/>
        <v>0.29916409592994325</v>
      </c>
      <c r="L814" s="50" t="str">
        <f t="shared" si="299"/>
        <v/>
      </c>
      <c r="M814" s="9" t="str">
        <f t="shared" si="300"/>
        <v/>
      </c>
      <c r="N814" s="8" t="str">
        <f t="shared" si="301"/>
        <v/>
      </c>
      <c r="O814" s="2" t="str">
        <f t="shared" si="311"/>
        <v>-</v>
      </c>
      <c r="P814" s="2" t="str">
        <f t="shared" si="312"/>
        <v>-</v>
      </c>
      <c r="Q814" s="2" t="str">
        <f t="shared" si="313"/>
        <v>-</v>
      </c>
      <c r="R814" s="2" t="str">
        <f t="shared" si="314"/>
        <v>-</v>
      </c>
      <c r="AS814" t="s">
        <v>2873</v>
      </c>
      <c r="AT814" t="s">
        <v>2556</v>
      </c>
      <c r="AW814" s="31">
        <v>18</v>
      </c>
      <c r="AX814" s="33">
        <v>157</v>
      </c>
      <c r="AY814" s="36">
        <f t="shared" si="315"/>
        <v>18157</v>
      </c>
      <c r="BA814" s="7" t="s">
        <v>31</v>
      </c>
      <c r="BJ814" s="1">
        <f t="shared" si="317"/>
        <v>30938</v>
      </c>
      <c r="BK814" s="1">
        <v>21028</v>
      </c>
      <c r="BM814" s="1">
        <v>9910</v>
      </c>
      <c r="BS814" s="1"/>
      <c r="BT814" s="1"/>
      <c r="BV814" s="1"/>
    </row>
    <row r="815" spans="1:74" hidden="1" outlineLevel="1">
      <c r="A815" t="s">
        <v>2874</v>
      </c>
      <c r="B815" t="s">
        <v>2556</v>
      </c>
      <c r="C815" s="21">
        <v>15415</v>
      </c>
      <c r="F815" s="1">
        <v>12556</v>
      </c>
      <c r="H815" s="1">
        <f t="shared" si="316"/>
        <v>5077</v>
      </c>
      <c r="I815" s="1">
        <v>4730</v>
      </c>
      <c r="J815" s="2" t="str">
        <f t="shared" si="309"/>
        <v/>
      </c>
      <c r="K815" s="2">
        <f t="shared" si="310"/>
        <v>0.37671232876712329</v>
      </c>
      <c r="L815" s="50" t="str">
        <f t="shared" si="299"/>
        <v/>
      </c>
      <c r="M815" s="9" t="str">
        <f t="shared" si="300"/>
        <v/>
      </c>
      <c r="N815" s="8" t="str">
        <f t="shared" si="301"/>
        <v/>
      </c>
      <c r="O815" s="2" t="str">
        <f t="shared" si="311"/>
        <v>-</v>
      </c>
      <c r="P815" s="2" t="str">
        <f t="shared" si="312"/>
        <v>-</v>
      </c>
      <c r="Q815" s="2" t="str">
        <f t="shared" si="313"/>
        <v>-</v>
      </c>
      <c r="R815" s="2" t="str">
        <f t="shared" si="314"/>
        <v>-</v>
      </c>
      <c r="AS815" t="s">
        <v>2874</v>
      </c>
      <c r="AT815" t="s">
        <v>2556</v>
      </c>
      <c r="AW815" s="31">
        <v>18</v>
      </c>
      <c r="AX815" s="33">
        <v>159</v>
      </c>
      <c r="AY815" s="36">
        <f t="shared" si="315"/>
        <v>18159</v>
      </c>
      <c r="BA815" s="7" t="s">
        <v>31</v>
      </c>
      <c r="BJ815" s="1">
        <f t="shared" si="317"/>
        <v>5077</v>
      </c>
      <c r="BK815" s="1">
        <v>4214</v>
      </c>
      <c r="BM815" s="1">
        <v>863</v>
      </c>
      <c r="BS815" s="1"/>
      <c r="BT815" s="1"/>
      <c r="BV815" s="1"/>
    </row>
    <row r="816" spans="1:74" hidden="1" outlineLevel="1">
      <c r="A816" t="s">
        <v>2649</v>
      </c>
      <c r="B816" t="s">
        <v>2556</v>
      </c>
      <c r="C816" s="21">
        <v>7246</v>
      </c>
      <c r="F816" s="1">
        <v>5769</v>
      </c>
      <c r="H816" s="1">
        <f t="shared" si="316"/>
        <v>2322</v>
      </c>
      <c r="I816" s="1">
        <v>2210</v>
      </c>
      <c r="J816" s="2" t="str">
        <f t="shared" si="309"/>
        <v/>
      </c>
      <c r="K816" s="2">
        <f t="shared" si="310"/>
        <v>0.38308198994626452</v>
      </c>
      <c r="L816" s="50" t="str">
        <f t="shared" si="299"/>
        <v/>
      </c>
      <c r="M816" s="9" t="str">
        <f t="shared" si="300"/>
        <v/>
      </c>
      <c r="N816" s="8" t="str">
        <f t="shared" si="301"/>
        <v/>
      </c>
      <c r="O816" s="2" t="str">
        <f t="shared" si="311"/>
        <v>-</v>
      </c>
      <c r="P816" s="2" t="str">
        <f t="shared" si="312"/>
        <v>-</v>
      </c>
      <c r="Q816" s="2" t="str">
        <f t="shared" si="313"/>
        <v>-</v>
      </c>
      <c r="R816" s="2" t="str">
        <f t="shared" si="314"/>
        <v>-</v>
      </c>
      <c r="AS816" t="s">
        <v>2649</v>
      </c>
      <c r="AT816" t="s">
        <v>2556</v>
      </c>
      <c r="AW816" s="31">
        <v>18</v>
      </c>
      <c r="AX816" s="33">
        <v>161</v>
      </c>
      <c r="AY816" s="36">
        <f t="shared" si="315"/>
        <v>18161</v>
      </c>
      <c r="BA816" s="7" t="s">
        <v>31</v>
      </c>
      <c r="BJ816" s="1">
        <f t="shared" si="317"/>
        <v>2322</v>
      </c>
      <c r="BK816" s="1">
        <v>1916</v>
      </c>
      <c r="BM816" s="1">
        <v>406</v>
      </c>
      <c r="BS816" s="1"/>
      <c r="BT816" s="1"/>
      <c r="BV816" s="1"/>
    </row>
    <row r="817" spans="1:74" hidden="1" outlineLevel="1">
      <c r="A817" t="s">
        <v>581</v>
      </c>
      <c r="B817" t="s">
        <v>2556</v>
      </c>
      <c r="C817" s="21">
        <v>182006</v>
      </c>
      <c r="F817" s="1">
        <v>143508</v>
      </c>
      <c r="H817" s="1">
        <f t="shared" si="316"/>
        <v>37309</v>
      </c>
      <c r="I817" s="1">
        <v>36343</v>
      </c>
      <c r="J817" s="2" t="str">
        <f t="shared" si="309"/>
        <v/>
      </c>
      <c r="K817" s="2">
        <f t="shared" si="310"/>
        <v>0.25324720573069098</v>
      </c>
      <c r="L817" s="50" t="str">
        <f t="shared" si="299"/>
        <v/>
      </c>
      <c r="M817" s="9" t="str">
        <f t="shared" si="300"/>
        <v/>
      </c>
      <c r="N817" s="8" t="str">
        <f t="shared" si="301"/>
        <v/>
      </c>
      <c r="O817" s="2" t="str">
        <f t="shared" si="311"/>
        <v>-</v>
      </c>
      <c r="P817" s="2" t="str">
        <f t="shared" si="312"/>
        <v>-</v>
      </c>
      <c r="Q817" s="2" t="str">
        <f t="shared" si="313"/>
        <v>-</v>
      </c>
      <c r="R817" s="2" t="str">
        <f t="shared" si="314"/>
        <v>-</v>
      </c>
      <c r="AS817" t="s">
        <v>581</v>
      </c>
      <c r="AT817" t="s">
        <v>2556</v>
      </c>
      <c r="AW817" s="31">
        <v>18</v>
      </c>
      <c r="AX817" s="33">
        <v>163</v>
      </c>
      <c r="AY817" s="36">
        <f t="shared" si="315"/>
        <v>18163</v>
      </c>
      <c r="BA817" s="7" t="s">
        <v>31</v>
      </c>
      <c r="BJ817" s="1">
        <f t="shared" si="317"/>
        <v>37309</v>
      </c>
      <c r="BK817" s="1">
        <v>35010</v>
      </c>
      <c r="BM817" s="1">
        <v>2299</v>
      </c>
      <c r="BS817" s="1"/>
      <c r="BT817" s="1"/>
      <c r="BV817" s="1"/>
    </row>
    <row r="818" spans="1:74" hidden="1" outlineLevel="1">
      <c r="A818" t="s">
        <v>2500</v>
      </c>
      <c r="B818" t="s">
        <v>2556</v>
      </c>
      <c r="C818" s="21">
        <v>15693</v>
      </c>
      <c r="F818" s="1">
        <v>9732</v>
      </c>
      <c r="H818" s="1">
        <f t="shared" si="316"/>
        <v>4286</v>
      </c>
      <c r="I818" s="1">
        <v>4071</v>
      </c>
      <c r="J818" s="2" t="str">
        <f t="shared" si="309"/>
        <v/>
      </c>
      <c r="K818" s="2">
        <f t="shared" si="310"/>
        <v>0.41831072749691739</v>
      </c>
      <c r="L818" s="50" t="str">
        <f t="shared" ref="L818:L828" si="318">IF(S818&gt;0,RANK(S818,$S818:$AP818),"")</f>
        <v/>
      </c>
      <c r="M818" s="9" t="str">
        <f t="shared" ref="M818:M828" si="319">IF(T818&gt;0,RANK(T818,$S818:$AP818),"")</f>
        <v/>
      </c>
      <c r="N818" s="8" t="str">
        <f t="shared" ref="N818:N828" si="320">IF(U818&gt;0,RANK(U818,$S818:$AP818),"")</f>
        <v/>
      </c>
      <c r="O818" s="2" t="str">
        <f t="shared" si="311"/>
        <v>-</v>
      </c>
      <c r="P818" s="2" t="str">
        <f t="shared" si="312"/>
        <v>-</v>
      </c>
      <c r="Q818" s="2" t="str">
        <f t="shared" si="313"/>
        <v>-</v>
      </c>
      <c r="R818" s="2" t="str">
        <f t="shared" si="314"/>
        <v>-</v>
      </c>
      <c r="AS818" t="s">
        <v>2500</v>
      </c>
      <c r="AT818" t="s">
        <v>2556</v>
      </c>
      <c r="AW818" s="31">
        <v>18</v>
      </c>
      <c r="AX818" s="33">
        <v>165</v>
      </c>
      <c r="AY818" s="36">
        <f t="shared" si="315"/>
        <v>18165</v>
      </c>
      <c r="BA818" s="7" t="s">
        <v>31</v>
      </c>
      <c r="BJ818" s="1">
        <f t="shared" si="317"/>
        <v>4286</v>
      </c>
      <c r="BK818" s="1">
        <v>3607</v>
      </c>
      <c r="BM818" s="1">
        <v>679</v>
      </c>
      <c r="BS818" s="1"/>
      <c r="BT818" s="1"/>
      <c r="BV818" s="1"/>
    </row>
    <row r="819" spans="1:74" hidden="1" outlineLevel="1">
      <c r="A819" t="s">
        <v>730</v>
      </c>
      <c r="B819" t="s">
        <v>2556</v>
      </c>
      <c r="C819" s="21">
        <v>108175</v>
      </c>
      <c r="F819" s="1">
        <v>76690</v>
      </c>
      <c r="H819" s="1">
        <f t="shared" si="316"/>
        <v>21863</v>
      </c>
      <c r="I819" s="1">
        <v>21073</v>
      </c>
      <c r="J819" s="2" t="str">
        <f t="shared" si="309"/>
        <v/>
      </c>
      <c r="K819" s="2">
        <f t="shared" si="310"/>
        <v>0.27478158821228321</v>
      </c>
      <c r="L819" s="50" t="str">
        <f t="shared" si="318"/>
        <v/>
      </c>
      <c r="M819" s="9" t="str">
        <f t="shared" si="319"/>
        <v/>
      </c>
      <c r="N819" s="8" t="str">
        <f t="shared" si="320"/>
        <v/>
      </c>
      <c r="O819" s="2" t="str">
        <f t="shared" si="311"/>
        <v>-</v>
      </c>
      <c r="P819" s="2" t="str">
        <f t="shared" si="312"/>
        <v>-</v>
      </c>
      <c r="Q819" s="2" t="str">
        <f t="shared" si="313"/>
        <v>-</v>
      </c>
      <c r="R819" s="2" t="str">
        <f t="shared" si="314"/>
        <v>-</v>
      </c>
      <c r="AS819" t="s">
        <v>730</v>
      </c>
      <c r="AT819" t="s">
        <v>2556</v>
      </c>
      <c r="AW819" s="31">
        <v>18</v>
      </c>
      <c r="AX819" s="33">
        <v>167</v>
      </c>
      <c r="AY819" s="36">
        <f t="shared" si="315"/>
        <v>18167</v>
      </c>
      <c r="BA819" s="7" t="s">
        <v>31</v>
      </c>
      <c r="BJ819" s="1">
        <f t="shared" si="317"/>
        <v>21863</v>
      </c>
      <c r="BK819" s="1">
        <v>13995</v>
      </c>
      <c r="BM819" s="1">
        <v>7868</v>
      </c>
      <c r="BS819" s="1"/>
      <c r="BT819" s="1"/>
      <c r="BV819" s="1"/>
    </row>
    <row r="820" spans="1:74" hidden="1" outlineLevel="1">
      <c r="A820" t="s">
        <v>594</v>
      </c>
      <c r="B820" t="s">
        <v>2556</v>
      </c>
      <c r="C820" s="21">
        <v>32252</v>
      </c>
      <c r="F820" s="1">
        <v>22307</v>
      </c>
      <c r="H820" s="1">
        <f t="shared" si="316"/>
        <v>6439</v>
      </c>
      <c r="I820" s="1">
        <v>6159</v>
      </c>
      <c r="J820" s="2" t="str">
        <f t="shared" si="309"/>
        <v/>
      </c>
      <c r="K820" s="2">
        <f t="shared" si="310"/>
        <v>0.2761016721208589</v>
      </c>
      <c r="L820" s="50" t="str">
        <f t="shared" si="318"/>
        <v/>
      </c>
      <c r="M820" s="9" t="str">
        <f t="shared" si="319"/>
        <v/>
      </c>
      <c r="N820" s="8" t="str">
        <f t="shared" si="320"/>
        <v/>
      </c>
      <c r="O820" s="2" t="str">
        <f t="shared" si="311"/>
        <v>-</v>
      </c>
      <c r="P820" s="2" t="str">
        <f t="shared" si="312"/>
        <v>-</v>
      </c>
      <c r="Q820" s="2" t="str">
        <f t="shared" si="313"/>
        <v>-</v>
      </c>
      <c r="R820" s="2" t="str">
        <f t="shared" si="314"/>
        <v>-</v>
      </c>
      <c r="AS820" t="s">
        <v>594</v>
      </c>
      <c r="AT820" t="s">
        <v>2556</v>
      </c>
      <c r="AW820" s="31">
        <v>18</v>
      </c>
      <c r="AX820" s="33">
        <v>169</v>
      </c>
      <c r="AY820" s="36">
        <f t="shared" si="315"/>
        <v>18169</v>
      </c>
      <c r="BA820" s="7" t="s">
        <v>31</v>
      </c>
      <c r="BJ820" s="1">
        <f t="shared" si="317"/>
        <v>6439</v>
      </c>
      <c r="BK820" s="1">
        <v>5085</v>
      </c>
      <c r="BM820" s="1">
        <v>1354</v>
      </c>
      <c r="BS820" s="1"/>
      <c r="BT820" s="1"/>
      <c r="BV820" s="1"/>
    </row>
    <row r="821" spans="1:74" hidden="1" outlineLevel="1">
      <c r="A821" t="s">
        <v>2660</v>
      </c>
      <c r="B821" t="s">
        <v>2556</v>
      </c>
      <c r="C821" s="21">
        <v>8352</v>
      </c>
      <c r="F821" s="1">
        <v>6713</v>
      </c>
      <c r="H821" s="1">
        <f t="shared" si="316"/>
        <v>2570</v>
      </c>
      <c r="I821" s="1">
        <v>2453</v>
      </c>
      <c r="J821" s="2" t="str">
        <f t="shared" si="309"/>
        <v/>
      </c>
      <c r="K821" s="2">
        <f t="shared" si="310"/>
        <v>0.36541039773573664</v>
      </c>
      <c r="L821" s="50" t="str">
        <f t="shared" si="318"/>
        <v/>
      </c>
      <c r="M821" s="9" t="str">
        <f t="shared" si="319"/>
        <v/>
      </c>
      <c r="N821" s="8" t="str">
        <f t="shared" si="320"/>
        <v/>
      </c>
      <c r="O821" s="2" t="str">
        <f t="shared" si="311"/>
        <v>-</v>
      </c>
      <c r="P821" s="2" t="str">
        <f t="shared" si="312"/>
        <v>-</v>
      </c>
      <c r="Q821" s="2" t="str">
        <f t="shared" si="313"/>
        <v>-</v>
      </c>
      <c r="R821" s="2" t="str">
        <f t="shared" si="314"/>
        <v>-</v>
      </c>
      <c r="AS821" t="s">
        <v>2660</v>
      </c>
      <c r="AT821" t="s">
        <v>2556</v>
      </c>
      <c r="AW821" s="31">
        <v>18</v>
      </c>
      <c r="AX821" s="33">
        <v>171</v>
      </c>
      <c r="AY821" s="36">
        <f t="shared" si="315"/>
        <v>18171</v>
      </c>
      <c r="BA821" s="7" t="s">
        <v>31</v>
      </c>
      <c r="BJ821" s="1">
        <f t="shared" si="317"/>
        <v>2570</v>
      </c>
      <c r="BK821" s="1">
        <v>2143</v>
      </c>
      <c r="BM821" s="1">
        <v>427</v>
      </c>
      <c r="BS821" s="1"/>
      <c r="BT821" s="1"/>
      <c r="BV821" s="1"/>
    </row>
    <row r="822" spans="1:74" s="1" customFormat="1" hidden="1" outlineLevel="1">
      <c r="A822" t="s">
        <v>2071</v>
      </c>
      <c r="B822" t="s">
        <v>2556</v>
      </c>
      <c r="C822" s="21">
        <v>61149</v>
      </c>
      <c r="F822" s="1">
        <v>51059</v>
      </c>
      <c r="H822" s="1">
        <f t="shared" si="316"/>
        <v>16186</v>
      </c>
      <c r="I822" s="1">
        <v>15415</v>
      </c>
      <c r="J822" s="2" t="str">
        <f t="shared" si="309"/>
        <v/>
      </c>
      <c r="K822" s="2">
        <f t="shared" si="310"/>
        <v>0.30190563857498187</v>
      </c>
      <c r="L822" s="50" t="str">
        <f t="shared" si="318"/>
        <v/>
      </c>
      <c r="M822" s="9" t="str">
        <f t="shared" si="319"/>
        <v/>
      </c>
      <c r="N822" s="8" t="str">
        <f t="shared" si="320"/>
        <v/>
      </c>
      <c r="O822" s="2" t="str">
        <f t="shared" si="311"/>
        <v>-</v>
      </c>
      <c r="P822" s="2" t="str">
        <f t="shared" si="312"/>
        <v>-</v>
      </c>
      <c r="Q822" s="2" t="str">
        <f t="shared" si="313"/>
        <v>-</v>
      </c>
      <c r="R822" s="2" t="str">
        <f t="shared" si="314"/>
        <v>-</v>
      </c>
      <c r="AP822"/>
      <c r="AQ822"/>
      <c r="AR822" s="8"/>
      <c r="AS822" t="s">
        <v>2071</v>
      </c>
      <c r="AT822" t="s">
        <v>2556</v>
      </c>
      <c r="AU822"/>
      <c r="AW822" s="31">
        <v>18</v>
      </c>
      <c r="AX822" s="33">
        <v>173</v>
      </c>
      <c r="AY822" s="36">
        <f t="shared" si="315"/>
        <v>18173</v>
      </c>
      <c r="BA822" s="7" t="s">
        <v>31</v>
      </c>
      <c r="BJ822" s="1">
        <f t="shared" si="317"/>
        <v>16186</v>
      </c>
      <c r="BK822" s="1">
        <v>14318</v>
      </c>
      <c r="BM822" s="1">
        <v>1868</v>
      </c>
      <c r="BU822"/>
    </row>
    <row r="823" spans="1:74" s="1" customFormat="1" hidden="1" outlineLevel="1">
      <c r="A823" t="s">
        <v>2086</v>
      </c>
      <c r="B823" t="s">
        <v>2556</v>
      </c>
      <c r="C823" s="21">
        <v>27878</v>
      </c>
      <c r="F823" s="1">
        <v>19368</v>
      </c>
      <c r="H823" s="1">
        <f t="shared" si="316"/>
        <v>7404</v>
      </c>
      <c r="I823" s="1">
        <v>7195</v>
      </c>
      <c r="J823" s="2" t="str">
        <f t="shared" si="309"/>
        <v/>
      </c>
      <c r="K823" s="2">
        <f t="shared" si="310"/>
        <v>0.37148905410987193</v>
      </c>
      <c r="L823" s="50" t="str">
        <f t="shared" si="318"/>
        <v/>
      </c>
      <c r="M823" s="9" t="str">
        <f t="shared" si="319"/>
        <v/>
      </c>
      <c r="N823" s="8" t="str">
        <f t="shared" si="320"/>
        <v/>
      </c>
      <c r="O823" s="2" t="str">
        <f t="shared" si="311"/>
        <v>-</v>
      </c>
      <c r="P823" s="2" t="str">
        <f t="shared" si="312"/>
        <v>-</v>
      </c>
      <c r="Q823" s="2" t="str">
        <f t="shared" si="313"/>
        <v>-</v>
      </c>
      <c r="R823" s="2" t="str">
        <f t="shared" si="314"/>
        <v>-</v>
      </c>
      <c r="AP823"/>
      <c r="AQ823"/>
      <c r="AR823" s="8"/>
      <c r="AS823" t="s">
        <v>2086</v>
      </c>
      <c r="AT823" t="s">
        <v>2556</v>
      </c>
      <c r="AU823"/>
      <c r="AW823" s="31">
        <v>18</v>
      </c>
      <c r="AX823" s="33">
        <v>175</v>
      </c>
      <c r="AY823" s="36">
        <f t="shared" si="315"/>
        <v>18175</v>
      </c>
      <c r="BA823" s="7" t="s">
        <v>31</v>
      </c>
      <c r="BJ823" s="1">
        <f t="shared" si="317"/>
        <v>7404</v>
      </c>
      <c r="BK823" s="1">
        <v>6366</v>
      </c>
      <c r="BM823" s="1">
        <v>1038</v>
      </c>
      <c r="BU823"/>
    </row>
    <row r="824" spans="1:74" s="1" customFormat="1" hidden="1" outlineLevel="1">
      <c r="A824" t="s">
        <v>2661</v>
      </c>
      <c r="B824" t="s">
        <v>2556</v>
      </c>
      <c r="C824" s="21">
        <v>67671</v>
      </c>
      <c r="F824" s="1">
        <v>41119</v>
      </c>
      <c r="H824" s="1">
        <f t="shared" si="316"/>
        <v>11000</v>
      </c>
      <c r="I824" s="1">
        <v>10662</v>
      </c>
      <c r="J824" s="2" t="str">
        <f t="shared" si="309"/>
        <v/>
      </c>
      <c r="K824" s="2">
        <f t="shared" si="310"/>
        <v>0.25929618910965735</v>
      </c>
      <c r="L824" s="50" t="str">
        <f t="shared" si="318"/>
        <v/>
      </c>
      <c r="M824" s="9" t="str">
        <f t="shared" si="319"/>
        <v/>
      </c>
      <c r="N824" s="8" t="str">
        <f t="shared" si="320"/>
        <v/>
      </c>
      <c r="O824" s="2" t="str">
        <f t="shared" si="311"/>
        <v>-</v>
      </c>
      <c r="P824" s="2" t="str">
        <f t="shared" si="312"/>
        <v>-</v>
      </c>
      <c r="Q824" s="2" t="str">
        <f t="shared" si="313"/>
        <v>-</v>
      </c>
      <c r="R824" s="2" t="str">
        <f t="shared" si="314"/>
        <v>-</v>
      </c>
      <c r="AP824"/>
      <c r="AQ824"/>
      <c r="AR824" s="8"/>
      <c r="AS824" t="s">
        <v>2661</v>
      </c>
      <c r="AT824" t="s">
        <v>2556</v>
      </c>
      <c r="AU824"/>
      <c r="AW824" s="31">
        <v>18</v>
      </c>
      <c r="AX824" s="33">
        <v>177</v>
      </c>
      <c r="AY824" s="36">
        <f t="shared" si="315"/>
        <v>18177</v>
      </c>
      <c r="BA824" s="7" t="s">
        <v>31</v>
      </c>
      <c r="BJ824" s="1">
        <f t="shared" si="317"/>
        <v>11000</v>
      </c>
      <c r="BK824" s="1">
        <v>7717</v>
      </c>
      <c r="BM824" s="1">
        <v>3283</v>
      </c>
      <c r="BU824"/>
    </row>
    <row r="825" spans="1:74" s="1" customFormat="1" hidden="1" outlineLevel="1">
      <c r="A825" t="s">
        <v>1899</v>
      </c>
      <c r="B825" t="s">
        <v>2556</v>
      </c>
      <c r="C825" s="21">
        <v>27862</v>
      </c>
      <c r="F825" s="1">
        <v>18524</v>
      </c>
      <c r="H825" s="1">
        <f t="shared" si="316"/>
        <v>8455</v>
      </c>
      <c r="I825" s="1">
        <v>8169</v>
      </c>
      <c r="J825" s="2" t="str">
        <f t="shared" si="309"/>
        <v/>
      </c>
      <c r="K825" s="2">
        <f t="shared" si="310"/>
        <v>0.4409954653422587</v>
      </c>
      <c r="L825" s="50" t="str">
        <f t="shared" si="318"/>
        <v/>
      </c>
      <c r="M825" s="9" t="str">
        <f t="shared" si="319"/>
        <v/>
      </c>
      <c r="N825" s="8" t="str">
        <f t="shared" si="320"/>
        <v/>
      </c>
      <c r="O825" s="2" t="str">
        <f t="shared" si="311"/>
        <v>-</v>
      </c>
      <c r="P825" s="2" t="str">
        <f t="shared" si="312"/>
        <v>-</v>
      </c>
      <c r="Q825" s="2" t="str">
        <f t="shared" si="313"/>
        <v>-</v>
      </c>
      <c r="R825" s="2" t="str">
        <f t="shared" si="314"/>
        <v>-</v>
      </c>
      <c r="AP825"/>
      <c r="AQ825"/>
      <c r="AR825" s="8"/>
      <c r="AS825" t="s">
        <v>1899</v>
      </c>
      <c r="AT825" t="s">
        <v>2556</v>
      </c>
      <c r="AU825"/>
      <c r="AW825" s="31">
        <v>18</v>
      </c>
      <c r="AX825" s="33">
        <v>179</v>
      </c>
      <c r="AY825" s="36">
        <f t="shared" si="315"/>
        <v>18179</v>
      </c>
      <c r="BA825" s="7" t="s">
        <v>31</v>
      </c>
      <c r="BJ825" s="1">
        <f t="shared" si="317"/>
        <v>8455</v>
      </c>
      <c r="BK825" s="1">
        <v>7104</v>
      </c>
      <c r="BM825" s="1">
        <v>1351</v>
      </c>
      <c r="BU825"/>
    </row>
    <row r="826" spans="1:74" s="1" customFormat="1" hidden="1" outlineLevel="1">
      <c r="A826" t="s">
        <v>691</v>
      </c>
      <c r="B826" t="s">
        <v>2556</v>
      </c>
      <c r="C826" s="21">
        <v>24453</v>
      </c>
      <c r="F826" s="1">
        <v>17321</v>
      </c>
      <c r="H826" s="1">
        <f t="shared" si="316"/>
        <v>5153</v>
      </c>
      <c r="I826" s="1">
        <v>4961</v>
      </c>
      <c r="J826" s="2" t="str">
        <f t="shared" si="309"/>
        <v/>
      </c>
      <c r="K826" s="2">
        <f t="shared" si="310"/>
        <v>0.28641533398764507</v>
      </c>
      <c r="L826" s="50" t="str">
        <f t="shared" si="318"/>
        <v/>
      </c>
      <c r="M826" s="9" t="str">
        <f t="shared" si="319"/>
        <v/>
      </c>
      <c r="N826" s="8" t="str">
        <f t="shared" si="320"/>
        <v/>
      </c>
      <c r="O826" s="2" t="str">
        <f t="shared" si="311"/>
        <v>-</v>
      </c>
      <c r="P826" s="2" t="str">
        <f t="shared" si="312"/>
        <v>-</v>
      </c>
      <c r="Q826" s="2" t="str">
        <f t="shared" si="313"/>
        <v>-</v>
      </c>
      <c r="R826" s="2" t="str">
        <f t="shared" si="314"/>
        <v>-</v>
      </c>
      <c r="AP826"/>
      <c r="AQ826"/>
      <c r="AR826" s="8"/>
      <c r="AS826" t="s">
        <v>691</v>
      </c>
      <c r="AT826" t="s">
        <v>2556</v>
      </c>
      <c r="AU826"/>
      <c r="AW826" s="31">
        <v>18</v>
      </c>
      <c r="AX826" s="33">
        <v>181</v>
      </c>
      <c r="AY826" s="36">
        <f t="shared" si="315"/>
        <v>18181</v>
      </c>
      <c r="BA826" s="7" t="s">
        <v>31</v>
      </c>
      <c r="BJ826" s="1">
        <f t="shared" si="317"/>
        <v>5153</v>
      </c>
      <c r="BK826" s="1">
        <v>4431</v>
      </c>
      <c r="BM826" s="1">
        <v>722</v>
      </c>
      <c r="BU826"/>
    </row>
    <row r="827" spans="1:74" s="1" customFormat="1" hidden="1" outlineLevel="1">
      <c r="A827" t="s">
        <v>114</v>
      </c>
      <c r="B827" t="s">
        <v>2556</v>
      </c>
      <c r="C827" s="21">
        <v>33403</v>
      </c>
      <c r="F827" s="1">
        <v>22068</v>
      </c>
      <c r="H827" s="1">
        <f t="shared" si="316"/>
        <v>7709</v>
      </c>
      <c r="I827" s="1">
        <v>7477</v>
      </c>
      <c r="J827" s="2" t="str">
        <f t="shared" si="309"/>
        <v/>
      </c>
      <c r="K827" s="2">
        <f t="shared" si="310"/>
        <v>0.33881638571687511</v>
      </c>
      <c r="L827" s="50" t="str">
        <f t="shared" si="318"/>
        <v/>
      </c>
      <c r="M827" s="9" t="str">
        <f t="shared" si="319"/>
        <v/>
      </c>
      <c r="N827" s="8" t="str">
        <f t="shared" si="320"/>
        <v/>
      </c>
      <c r="O827" s="2" t="str">
        <f t="shared" si="311"/>
        <v>-</v>
      </c>
      <c r="P827" s="2" t="str">
        <f t="shared" si="312"/>
        <v>-</v>
      </c>
      <c r="Q827" s="2" t="str">
        <f t="shared" si="313"/>
        <v>-</v>
      </c>
      <c r="R827" s="2" t="str">
        <f t="shared" si="314"/>
        <v>-</v>
      </c>
      <c r="AP827"/>
      <c r="AQ827"/>
      <c r="AR827" s="8"/>
      <c r="AS827" t="s">
        <v>114</v>
      </c>
      <c r="AT827" t="s">
        <v>2556</v>
      </c>
      <c r="AU827"/>
      <c r="AW827" s="31">
        <v>18</v>
      </c>
      <c r="AX827" s="33">
        <v>183</v>
      </c>
      <c r="AY827" s="36">
        <f t="shared" si="315"/>
        <v>18183</v>
      </c>
      <c r="BA827" s="7" t="s">
        <v>31</v>
      </c>
      <c r="BJ827" s="1">
        <f t="shared" si="317"/>
        <v>7709</v>
      </c>
      <c r="BK827" s="1">
        <v>6471</v>
      </c>
      <c r="BM827" s="1">
        <v>1238</v>
      </c>
      <c r="BU827"/>
    </row>
    <row r="828" spans="1:74" s="1" customFormat="1" collapsed="1">
      <c r="A828" t="s">
        <v>2555</v>
      </c>
      <c r="B828" t="s">
        <v>2342</v>
      </c>
      <c r="C828" s="1">
        <f>SUM(C736:C827)</f>
        <v>6596855</v>
      </c>
      <c r="D828" s="69">
        <v>4913000</v>
      </c>
      <c r="E828" s="69">
        <v>4693000</v>
      </c>
      <c r="F828" s="1">
        <f>SUM(F736:F827)</f>
        <v>4593222</v>
      </c>
      <c r="H828" s="1">
        <f>SUM(H736:H827)</f>
        <v>1389505</v>
      </c>
      <c r="I828" s="1">
        <v>1340814</v>
      </c>
      <c r="J828" s="2">
        <f t="shared" si="309"/>
        <v>0.27291145939344597</v>
      </c>
      <c r="K828" s="2">
        <f t="shared" si="310"/>
        <v>0.2919114294932838</v>
      </c>
      <c r="L828" s="50" t="str">
        <f t="shared" si="318"/>
        <v/>
      </c>
      <c r="M828" s="9" t="str">
        <f t="shared" si="319"/>
        <v/>
      </c>
      <c r="N828" s="8" t="str">
        <f t="shared" si="320"/>
        <v/>
      </c>
      <c r="O828" s="2" t="str">
        <f t="shared" si="311"/>
        <v>-</v>
      </c>
      <c r="P828" s="2" t="str">
        <f t="shared" si="312"/>
        <v>-</v>
      </c>
      <c r="Q828" s="2" t="str">
        <f t="shared" si="313"/>
        <v>-</v>
      </c>
      <c r="R828" s="2" t="str">
        <f t="shared" si="314"/>
        <v>-</v>
      </c>
      <c r="AP828"/>
      <c r="AQ828"/>
      <c r="AR828" s="8"/>
      <c r="AS828" t="s">
        <v>2555</v>
      </c>
      <c r="AT828" t="s">
        <v>2342</v>
      </c>
      <c r="AU828"/>
      <c r="AW828" s="31">
        <v>18</v>
      </c>
      <c r="AX828" s="33"/>
      <c r="AY828" s="31">
        <v>18</v>
      </c>
      <c r="BA828" s="7" t="s">
        <v>2145</v>
      </c>
      <c r="BJ828" s="1">
        <f>SUM(BJ736:BJ827)</f>
        <v>1389505</v>
      </c>
      <c r="BK828" s="1">
        <f>SUM(BK736:BK827)</f>
        <v>1160573</v>
      </c>
      <c r="BM828" s="1">
        <f>SUM(BM736:BM827)</f>
        <v>228932</v>
      </c>
      <c r="BU828"/>
    </row>
    <row r="829" spans="1:74">
      <c r="C829" s="21"/>
      <c r="J829" s="2"/>
      <c r="K829" s="2"/>
      <c r="L829" s="50"/>
      <c r="M829" s="9"/>
      <c r="N829" s="8"/>
      <c r="AW829" s="31"/>
      <c r="AX829" s="33"/>
      <c r="AY829" s="36"/>
    </row>
    <row r="830" spans="1:74" hidden="1" outlineLevel="1">
      <c r="A830" t="s">
        <v>2580</v>
      </c>
      <c r="B830" t="s">
        <v>2415</v>
      </c>
      <c r="C830" s="21">
        <v>7454</v>
      </c>
      <c r="F830" s="1">
        <f>BH830</f>
        <v>5527</v>
      </c>
      <c r="G830" s="1">
        <f>BE830</f>
        <v>5030</v>
      </c>
      <c r="H830" s="1">
        <v>3201</v>
      </c>
      <c r="I830" s="1">
        <v>3100</v>
      </c>
      <c r="J830" s="2" t="str">
        <f t="shared" ref="J830:J861" si="321">IF(D830&gt;0,I830/D830,"")</f>
        <v/>
      </c>
      <c r="K830" s="2">
        <f t="shared" ref="K830:K861" si="322">IF(F830&gt;0,I830/F830,"")</f>
        <v>0.56088293830287683</v>
      </c>
      <c r="L830" s="50">
        <f t="shared" ref="L830:L861" si="323">IF(S830&gt;0,RANK(S830,$S830:$AP830),"")</f>
        <v>3</v>
      </c>
      <c r="M830" s="9">
        <f t="shared" ref="M830:M861" si="324">IF(T830&gt;0,RANK(T830,$S830:$AP830),"")</f>
        <v>2</v>
      </c>
      <c r="N830" s="8">
        <f t="shared" ref="N830:N861" si="325">IF(U830&gt;0,RANK(U830,$S830:$AP830),"")</f>
        <v>1</v>
      </c>
      <c r="O830" s="2">
        <f t="shared" ref="O830:O861" si="326">IF(SUM($S830:$AO830)=0,"-",S830/SUM($S830:$AO830))</f>
        <v>0.20974155069582506</v>
      </c>
      <c r="P830" s="2">
        <f t="shared" ref="P830:P861" si="327">IF(SUM($S830:$AO830)=0,"-",T830/SUM($S830:$AO830))</f>
        <v>0.38429423459244533</v>
      </c>
      <c r="Q830" s="2">
        <f t="shared" ref="Q830:Q861" si="328">IF(SUM($S830:$AO830)=0,"-",U830/SUM($S830:$AO830))</f>
        <v>0.40457256461232605</v>
      </c>
      <c r="R830" s="2">
        <f t="shared" ref="R830:R861" si="329">IF(SUM($S830:$AO830)=0,"-",(1-O830-P830-Q830))</f>
        <v>1.3916500994035075E-3</v>
      </c>
      <c r="S830" s="1">
        <v>1055</v>
      </c>
      <c r="T830" s="1">
        <v>1933</v>
      </c>
      <c r="U830" s="1">
        <v>2035</v>
      </c>
      <c r="X830">
        <v>7</v>
      </c>
      <c r="AS830" t="s">
        <v>2580</v>
      </c>
      <c r="AT830" t="s">
        <v>2415</v>
      </c>
      <c r="AW830" s="31">
        <v>19</v>
      </c>
      <c r="AX830" s="33">
        <v>1</v>
      </c>
      <c r="AY830" s="36">
        <f t="shared" ref="AY830:AY861" si="330">1000*AW830+AX830</f>
        <v>19001</v>
      </c>
      <c r="BA830" s="7" t="s">
        <v>31</v>
      </c>
      <c r="BE830" s="1">
        <v>5030</v>
      </c>
      <c r="BF830" s="1">
        <v>497</v>
      </c>
      <c r="BH830" s="1">
        <f>SUM(BE830:BG830)</f>
        <v>5527</v>
      </c>
      <c r="BJ830" s="1">
        <f>SUM(BK830:BP830)</f>
        <v>3201</v>
      </c>
      <c r="BK830" s="1">
        <v>1829</v>
      </c>
      <c r="BM830" s="1">
        <v>1372</v>
      </c>
    </row>
    <row r="831" spans="1:74" hidden="1" outlineLevel="1">
      <c r="A831" t="s">
        <v>1614</v>
      </c>
      <c r="B831" t="s">
        <v>2415</v>
      </c>
      <c r="C831" s="21">
        <v>3875</v>
      </c>
      <c r="F831" s="1">
        <f t="shared" ref="F831:F894" si="331">BH831</f>
        <v>3048</v>
      </c>
      <c r="G831" s="1">
        <f t="shared" ref="G831:G894" si="332">BE831</f>
        <v>2784</v>
      </c>
      <c r="H831" s="1">
        <v>1739</v>
      </c>
      <c r="I831" s="1">
        <v>1671</v>
      </c>
      <c r="J831" s="2" t="str">
        <f t="shared" si="321"/>
        <v/>
      </c>
      <c r="K831" s="2">
        <f t="shared" si="322"/>
        <v>0.54822834645669294</v>
      </c>
      <c r="L831" s="50">
        <f t="shared" si="323"/>
        <v>3</v>
      </c>
      <c r="M831" s="9">
        <f t="shared" si="324"/>
        <v>2</v>
      </c>
      <c r="N831" s="8">
        <f t="shared" si="325"/>
        <v>1</v>
      </c>
      <c r="O831" s="2">
        <f t="shared" si="326"/>
        <v>0.22509888529306005</v>
      </c>
      <c r="P831" s="2">
        <f t="shared" si="327"/>
        <v>0.35095289464221502</v>
      </c>
      <c r="Q831" s="2">
        <f t="shared" si="328"/>
        <v>0.42250988852930599</v>
      </c>
      <c r="R831" s="2">
        <f t="shared" si="329"/>
        <v>1.4383315354190018E-3</v>
      </c>
      <c r="S831">
        <v>626</v>
      </c>
      <c r="T831">
        <v>976</v>
      </c>
      <c r="U831" s="1">
        <v>1175</v>
      </c>
      <c r="X831">
        <v>4</v>
      </c>
      <c r="AS831" t="s">
        <v>1614</v>
      </c>
      <c r="AT831" t="s">
        <v>2415</v>
      </c>
      <c r="AW831" s="31">
        <v>19</v>
      </c>
      <c r="AX831" s="33">
        <v>3</v>
      </c>
      <c r="AY831" s="36">
        <f t="shared" si="330"/>
        <v>19003</v>
      </c>
      <c r="BA831" s="7" t="s">
        <v>31</v>
      </c>
      <c r="BE831" s="1">
        <v>2784</v>
      </c>
      <c r="BF831" s="1">
        <v>264</v>
      </c>
      <c r="BH831" s="1">
        <f t="shared" ref="BH831:BH894" si="333">SUM(BE831:BG831)</f>
        <v>3048</v>
      </c>
      <c r="BJ831" s="1">
        <f t="shared" ref="BJ831:BJ894" si="334">SUM(BK831:BP831)</f>
        <v>1739</v>
      </c>
      <c r="BK831" s="1">
        <v>942</v>
      </c>
      <c r="BM831" s="1">
        <v>797</v>
      </c>
    </row>
    <row r="832" spans="1:74" hidden="1" outlineLevel="1">
      <c r="A832" t="s">
        <v>1535</v>
      </c>
      <c r="B832" t="s">
        <v>2415</v>
      </c>
      <c r="C832" s="21">
        <v>14038</v>
      </c>
      <c r="F832" s="1">
        <f t="shared" si="331"/>
        <v>10135</v>
      </c>
      <c r="G832" s="1">
        <f t="shared" si="332"/>
        <v>9575</v>
      </c>
      <c r="H832" s="1">
        <v>5350</v>
      </c>
      <c r="I832" s="1">
        <v>5194</v>
      </c>
      <c r="J832" s="2" t="str">
        <f t="shared" si="321"/>
        <v/>
      </c>
      <c r="K832" s="2">
        <f t="shared" si="322"/>
        <v>0.51248149975333002</v>
      </c>
      <c r="L832" s="50">
        <f t="shared" si="323"/>
        <v>3</v>
      </c>
      <c r="M832" s="9">
        <f t="shared" si="324"/>
        <v>1</v>
      </c>
      <c r="N832" s="8">
        <f t="shared" si="325"/>
        <v>2</v>
      </c>
      <c r="O832" s="2">
        <f t="shared" si="326"/>
        <v>0.22513581278729627</v>
      </c>
      <c r="P832" s="2">
        <f t="shared" si="327"/>
        <v>0.44107814458838279</v>
      </c>
      <c r="Q832" s="2">
        <f t="shared" si="328"/>
        <v>0.33284580025073129</v>
      </c>
      <c r="R832" s="2">
        <f t="shared" si="329"/>
        <v>9.4024237358969476E-4</v>
      </c>
      <c r="S832" s="1">
        <v>2155</v>
      </c>
      <c r="T832" s="1">
        <v>4222</v>
      </c>
      <c r="U832" s="1">
        <v>3186</v>
      </c>
      <c r="X832">
        <v>9</v>
      </c>
      <c r="AS832" t="s">
        <v>1535</v>
      </c>
      <c r="AT832" t="s">
        <v>2415</v>
      </c>
      <c r="AW832" s="31">
        <v>19</v>
      </c>
      <c r="AX832" s="33">
        <v>5</v>
      </c>
      <c r="AY832" s="36">
        <f t="shared" si="330"/>
        <v>19005</v>
      </c>
      <c r="BA832" s="7" t="s">
        <v>31</v>
      </c>
      <c r="BE832" s="1">
        <v>9575</v>
      </c>
      <c r="BF832" s="1">
        <v>560</v>
      </c>
      <c r="BH832" s="1">
        <f t="shared" si="333"/>
        <v>10135</v>
      </c>
      <c r="BJ832" s="1">
        <f t="shared" si="334"/>
        <v>5350</v>
      </c>
      <c r="BK832" s="1">
        <v>2950</v>
      </c>
      <c r="BM832" s="1">
        <v>2400</v>
      </c>
    </row>
    <row r="833" spans="1:65" hidden="1" outlineLevel="1">
      <c r="A833" t="s">
        <v>2088</v>
      </c>
      <c r="B833" t="s">
        <v>2415</v>
      </c>
      <c r="C833" s="21">
        <v>12661</v>
      </c>
      <c r="F833" s="1">
        <f t="shared" si="331"/>
        <v>9246</v>
      </c>
      <c r="G833" s="1">
        <f t="shared" si="332"/>
        <v>8320</v>
      </c>
      <c r="H833" s="1">
        <v>4484</v>
      </c>
      <c r="I833" s="1">
        <v>4393</v>
      </c>
      <c r="J833" s="2" t="str">
        <f t="shared" si="321"/>
        <v/>
      </c>
      <c r="K833" s="2">
        <f t="shared" si="322"/>
        <v>0.47512437810945274</v>
      </c>
      <c r="L833" s="50">
        <f t="shared" si="323"/>
        <v>3</v>
      </c>
      <c r="M833" s="9">
        <f t="shared" si="324"/>
        <v>2</v>
      </c>
      <c r="N833" s="8">
        <f t="shared" si="325"/>
        <v>1</v>
      </c>
      <c r="O833" s="2">
        <f t="shared" si="326"/>
        <v>0.29819711538461541</v>
      </c>
      <c r="P833" s="2">
        <f t="shared" si="327"/>
        <v>0.34002403846153845</v>
      </c>
      <c r="Q833" s="2">
        <f t="shared" si="328"/>
        <v>0.36117788461538464</v>
      </c>
      <c r="R833" s="2">
        <f t="shared" si="329"/>
        <v>6.0096153846145306E-4</v>
      </c>
      <c r="S833" s="1">
        <v>2481</v>
      </c>
      <c r="T833" s="1">
        <v>2829</v>
      </c>
      <c r="U833" s="1">
        <v>3005</v>
      </c>
      <c r="X833">
        <v>5</v>
      </c>
      <c r="AS833" t="s">
        <v>2088</v>
      </c>
      <c r="AT833" t="s">
        <v>2415</v>
      </c>
      <c r="AW833" s="31">
        <v>19</v>
      </c>
      <c r="AX833" s="33">
        <v>7</v>
      </c>
      <c r="AY833" s="36">
        <f t="shared" si="330"/>
        <v>19007</v>
      </c>
      <c r="BA833" s="7" t="s">
        <v>31</v>
      </c>
      <c r="BE833" s="1">
        <v>8320</v>
      </c>
      <c r="BF833" s="1">
        <v>926</v>
      </c>
      <c r="BH833" s="1">
        <f t="shared" si="333"/>
        <v>9246</v>
      </c>
      <c r="BJ833" s="1">
        <f t="shared" si="334"/>
        <v>4484</v>
      </c>
      <c r="BK833" s="1">
        <v>2749</v>
      </c>
      <c r="BM833" s="1">
        <v>1735</v>
      </c>
    </row>
    <row r="834" spans="1:65" hidden="1" outlineLevel="1">
      <c r="A834" t="s">
        <v>1093</v>
      </c>
      <c r="B834" t="s">
        <v>2415</v>
      </c>
      <c r="C834" s="21">
        <v>5794</v>
      </c>
      <c r="F834" s="1">
        <f t="shared" si="331"/>
        <v>4551</v>
      </c>
      <c r="G834" s="1">
        <f t="shared" si="332"/>
        <v>4223</v>
      </c>
      <c r="H834" s="1">
        <v>2465</v>
      </c>
      <c r="I834" s="1">
        <v>2420</v>
      </c>
      <c r="J834" s="2" t="str">
        <f t="shared" si="321"/>
        <v/>
      </c>
      <c r="K834" s="2">
        <f t="shared" si="322"/>
        <v>0.53175126345858048</v>
      </c>
      <c r="L834" s="50">
        <f t="shared" si="323"/>
        <v>3</v>
      </c>
      <c r="M834" s="9">
        <f t="shared" si="324"/>
        <v>1</v>
      </c>
      <c r="N834" s="8">
        <f t="shared" si="325"/>
        <v>2</v>
      </c>
      <c r="O834" s="2">
        <f t="shared" si="326"/>
        <v>0.29353233830845771</v>
      </c>
      <c r="P834" s="2">
        <f t="shared" si="327"/>
        <v>0.36958066808813078</v>
      </c>
      <c r="Q834" s="2">
        <f t="shared" si="328"/>
        <v>0.33522861881070837</v>
      </c>
      <c r="R834" s="2">
        <f t="shared" si="329"/>
        <v>1.6583747927031434E-3</v>
      </c>
      <c r="S834" s="1">
        <v>1239</v>
      </c>
      <c r="T834" s="1">
        <v>1560</v>
      </c>
      <c r="U834" s="1">
        <v>1415</v>
      </c>
      <c r="X834">
        <v>7</v>
      </c>
      <c r="AS834" t="s">
        <v>1093</v>
      </c>
      <c r="AT834" t="s">
        <v>2415</v>
      </c>
      <c r="AW834" s="31">
        <v>19</v>
      </c>
      <c r="AX834" s="33">
        <v>9</v>
      </c>
      <c r="AY834" s="36">
        <f t="shared" si="330"/>
        <v>19009</v>
      </c>
      <c r="BA834" s="7" t="s">
        <v>31</v>
      </c>
      <c r="BE834" s="1">
        <v>4223</v>
      </c>
      <c r="BF834" s="1">
        <v>328</v>
      </c>
      <c r="BH834" s="1">
        <f t="shared" si="333"/>
        <v>4551</v>
      </c>
      <c r="BJ834" s="1">
        <f t="shared" si="334"/>
        <v>2465</v>
      </c>
      <c r="BK834" s="1">
        <v>1456</v>
      </c>
      <c r="BM834" s="1">
        <v>1009</v>
      </c>
    </row>
    <row r="835" spans="1:65" hidden="1" outlineLevel="1">
      <c r="A835" t="s">
        <v>1740</v>
      </c>
      <c r="B835" t="s">
        <v>2415</v>
      </c>
      <c r="C835" s="21">
        <v>25680</v>
      </c>
      <c r="F835" s="1">
        <f t="shared" si="331"/>
        <v>18112</v>
      </c>
      <c r="G835" s="1">
        <f t="shared" si="332"/>
        <v>16969</v>
      </c>
      <c r="H835" s="1">
        <v>10353</v>
      </c>
      <c r="I835" s="1">
        <v>10143</v>
      </c>
      <c r="J835" s="2" t="str">
        <f t="shared" si="321"/>
        <v/>
      </c>
      <c r="K835" s="2">
        <f t="shared" si="322"/>
        <v>0.56001545936395758</v>
      </c>
      <c r="L835" s="50">
        <f t="shared" si="323"/>
        <v>3</v>
      </c>
      <c r="M835" s="9">
        <f t="shared" si="324"/>
        <v>2</v>
      </c>
      <c r="N835" s="8">
        <f t="shared" si="325"/>
        <v>1</v>
      </c>
      <c r="O835" s="2">
        <f t="shared" si="326"/>
        <v>0.25822232700695508</v>
      </c>
      <c r="P835" s="2">
        <f t="shared" si="327"/>
        <v>0.29535541671578452</v>
      </c>
      <c r="Q835" s="2">
        <f t="shared" si="328"/>
        <v>0.44447718967346456</v>
      </c>
      <c r="R835" s="2">
        <f t="shared" si="329"/>
        <v>1.9450666037958975E-3</v>
      </c>
      <c r="S835" s="1">
        <v>4381</v>
      </c>
      <c r="T835" s="1">
        <v>5011</v>
      </c>
      <c r="U835" s="1">
        <v>7541</v>
      </c>
      <c r="X835">
        <v>33</v>
      </c>
      <c r="AS835" t="s">
        <v>1740</v>
      </c>
      <c r="AT835" t="s">
        <v>2415</v>
      </c>
      <c r="AW835" s="31">
        <v>19</v>
      </c>
      <c r="AX835" s="33">
        <v>11</v>
      </c>
      <c r="AY835" s="36">
        <f t="shared" si="330"/>
        <v>19011</v>
      </c>
      <c r="BA835" s="7" t="s">
        <v>31</v>
      </c>
      <c r="BE835" s="1">
        <v>16969</v>
      </c>
      <c r="BF835" s="1">
        <v>1143</v>
      </c>
      <c r="BH835" s="1">
        <f t="shared" si="333"/>
        <v>18112</v>
      </c>
      <c r="BJ835" s="1">
        <f t="shared" si="334"/>
        <v>10353</v>
      </c>
      <c r="BK835" s="1">
        <v>7145</v>
      </c>
      <c r="BM835" s="1">
        <v>3208</v>
      </c>
    </row>
    <row r="836" spans="1:65" hidden="1" outlineLevel="1">
      <c r="A836" t="s">
        <v>674</v>
      </c>
      <c r="B836" t="s">
        <v>2415</v>
      </c>
      <c r="C836" s="21">
        <v>132897</v>
      </c>
      <c r="F836" s="1">
        <f t="shared" si="331"/>
        <v>89733</v>
      </c>
      <c r="G836" s="1">
        <f t="shared" si="332"/>
        <v>82240</v>
      </c>
      <c r="H836" s="1">
        <v>46947</v>
      </c>
      <c r="I836" s="1">
        <v>46020</v>
      </c>
      <c r="J836" s="2" t="str">
        <f t="shared" si="321"/>
        <v/>
      </c>
      <c r="K836" s="2">
        <f t="shared" si="322"/>
        <v>0.51285480258099025</v>
      </c>
      <c r="L836" s="50">
        <f t="shared" si="323"/>
        <v>2</v>
      </c>
      <c r="M836" s="9">
        <f t="shared" si="324"/>
        <v>3</v>
      </c>
      <c r="N836" s="8">
        <f t="shared" si="325"/>
        <v>1</v>
      </c>
      <c r="O836" s="2">
        <f t="shared" si="326"/>
        <v>0.35547772791944837</v>
      </c>
      <c r="P836" s="2">
        <f t="shared" si="327"/>
        <v>0.25109141099072146</v>
      </c>
      <c r="Q836" s="2">
        <f t="shared" si="328"/>
        <v>0.38972188780659833</v>
      </c>
      <c r="R836" s="2">
        <f t="shared" si="329"/>
        <v>3.7089732832318867E-3</v>
      </c>
      <c r="S836" s="1">
        <v>29232</v>
      </c>
      <c r="T836" s="1">
        <v>20648</v>
      </c>
      <c r="U836" s="1">
        <v>32048</v>
      </c>
      <c r="X836">
        <v>305</v>
      </c>
      <c r="AS836" t="s">
        <v>674</v>
      </c>
      <c r="AT836" t="s">
        <v>2415</v>
      </c>
      <c r="AW836" s="31">
        <v>19</v>
      </c>
      <c r="AX836" s="33">
        <v>13</v>
      </c>
      <c r="AY836" s="36">
        <f t="shared" si="330"/>
        <v>19013</v>
      </c>
      <c r="BA836" s="7" t="s">
        <v>31</v>
      </c>
      <c r="BE836" s="1">
        <v>82240</v>
      </c>
      <c r="BF836" s="1">
        <v>7493</v>
      </c>
      <c r="BH836" s="1">
        <f t="shared" si="333"/>
        <v>89733</v>
      </c>
      <c r="BJ836" s="1">
        <f t="shared" si="334"/>
        <v>46947</v>
      </c>
      <c r="BK836" s="1">
        <v>26019</v>
      </c>
      <c r="BM836" s="1">
        <v>20928</v>
      </c>
    </row>
    <row r="837" spans="1:65" hidden="1" outlineLevel="1">
      <c r="A837" t="s">
        <v>2943</v>
      </c>
      <c r="B837" t="s">
        <v>2415</v>
      </c>
      <c r="C837" s="21">
        <v>26433</v>
      </c>
      <c r="F837" s="1">
        <f t="shared" si="331"/>
        <v>19017</v>
      </c>
      <c r="G837" s="1">
        <f t="shared" si="332"/>
        <v>17800</v>
      </c>
      <c r="H837" s="1">
        <v>10651</v>
      </c>
      <c r="I837" s="1">
        <v>10509</v>
      </c>
      <c r="J837" s="2" t="str">
        <f t="shared" si="321"/>
        <v/>
      </c>
      <c r="K837" s="2">
        <f t="shared" si="322"/>
        <v>0.55261082189619815</v>
      </c>
      <c r="L837" s="50">
        <f t="shared" si="323"/>
        <v>3</v>
      </c>
      <c r="M837" s="9">
        <f t="shared" si="324"/>
        <v>2</v>
      </c>
      <c r="N837" s="8">
        <f t="shared" si="325"/>
        <v>1</v>
      </c>
      <c r="O837" s="2">
        <f t="shared" si="326"/>
        <v>0.29299685251798563</v>
      </c>
      <c r="P837" s="2">
        <f t="shared" si="327"/>
        <v>0.31064523381294962</v>
      </c>
      <c r="Q837" s="2">
        <f t="shared" si="328"/>
        <v>0.39394109712230213</v>
      </c>
      <c r="R837" s="2">
        <f t="shared" si="329"/>
        <v>2.416816546762679E-3</v>
      </c>
      <c r="S837" s="1">
        <v>5213</v>
      </c>
      <c r="T837" s="1">
        <v>5527</v>
      </c>
      <c r="U837" s="1">
        <v>7009</v>
      </c>
      <c r="X837">
        <v>43</v>
      </c>
      <c r="AS837" t="s">
        <v>2943</v>
      </c>
      <c r="AT837" t="s">
        <v>2415</v>
      </c>
      <c r="AW837" s="31">
        <v>19</v>
      </c>
      <c r="AX837" s="33">
        <v>15</v>
      </c>
      <c r="AY837" s="36">
        <f t="shared" si="330"/>
        <v>19015</v>
      </c>
      <c r="BA837" s="7" t="s">
        <v>31</v>
      </c>
      <c r="BE837" s="1">
        <v>17800</v>
      </c>
      <c r="BF837" s="1">
        <v>1217</v>
      </c>
      <c r="BH837" s="1">
        <f t="shared" si="333"/>
        <v>19017</v>
      </c>
      <c r="BJ837" s="1">
        <f t="shared" si="334"/>
        <v>10651</v>
      </c>
      <c r="BK837" s="1">
        <v>5644</v>
      </c>
      <c r="BM837" s="1">
        <v>5007</v>
      </c>
    </row>
    <row r="838" spans="1:65" hidden="1" outlineLevel="1">
      <c r="A838" t="s">
        <v>1361</v>
      </c>
      <c r="B838" t="s">
        <v>2415</v>
      </c>
      <c r="C838" s="21">
        <v>24721</v>
      </c>
      <c r="F838" s="1">
        <f t="shared" si="331"/>
        <v>17632</v>
      </c>
      <c r="G838" s="1">
        <f t="shared" si="332"/>
        <v>16187</v>
      </c>
      <c r="H838" s="1">
        <v>10118</v>
      </c>
      <c r="I838" s="1">
        <v>9955</v>
      </c>
      <c r="J838" s="2" t="str">
        <f t="shared" si="321"/>
        <v/>
      </c>
      <c r="K838" s="2">
        <f t="shared" si="322"/>
        <v>0.56459845735027225</v>
      </c>
      <c r="L838" s="50">
        <f t="shared" si="323"/>
        <v>3</v>
      </c>
      <c r="M838" s="9">
        <f t="shared" si="324"/>
        <v>2</v>
      </c>
      <c r="N838" s="8">
        <f t="shared" si="325"/>
        <v>1</v>
      </c>
      <c r="O838" s="2">
        <f t="shared" si="326"/>
        <v>0.22614338689740421</v>
      </c>
      <c r="P838" s="2">
        <f t="shared" si="327"/>
        <v>0.30951792336217554</v>
      </c>
      <c r="Q838" s="2">
        <f t="shared" si="328"/>
        <v>0.46229913473423978</v>
      </c>
      <c r="R838" s="2">
        <f t="shared" si="329"/>
        <v>2.0395550061804713E-3</v>
      </c>
      <c r="S838" s="1">
        <v>3659</v>
      </c>
      <c r="T838" s="1">
        <v>5008</v>
      </c>
      <c r="U838" s="1">
        <v>7480</v>
      </c>
      <c r="X838">
        <v>33</v>
      </c>
      <c r="AS838" t="s">
        <v>1361</v>
      </c>
      <c r="AT838" t="s">
        <v>2415</v>
      </c>
      <c r="AW838" s="31">
        <v>19</v>
      </c>
      <c r="AX838" s="33">
        <v>17</v>
      </c>
      <c r="AY838" s="36">
        <f t="shared" si="330"/>
        <v>19017</v>
      </c>
      <c r="BA838" s="7" t="s">
        <v>31</v>
      </c>
      <c r="BE838" s="1">
        <v>16187</v>
      </c>
      <c r="BF838" s="1">
        <v>1445</v>
      </c>
      <c r="BH838" s="1">
        <f t="shared" si="333"/>
        <v>17632</v>
      </c>
      <c r="BJ838" s="1">
        <f t="shared" si="334"/>
        <v>10118</v>
      </c>
      <c r="BK838" s="1">
        <v>6316</v>
      </c>
      <c r="BM838" s="1">
        <v>3802</v>
      </c>
    </row>
    <row r="839" spans="1:65" hidden="1" outlineLevel="1">
      <c r="A839" t="s">
        <v>1663</v>
      </c>
      <c r="B839" t="s">
        <v>2415</v>
      </c>
      <c r="C839" s="21">
        <v>21038</v>
      </c>
      <c r="F839" s="1">
        <f t="shared" si="331"/>
        <v>14202</v>
      </c>
      <c r="G839" s="1">
        <f t="shared" si="332"/>
        <v>13286</v>
      </c>
      <c r="H839" s="1">
        <v>7975</v>
      </c>
      <c r="I839" s="1">
        <v>7822</v>
      </c>
      <c r="J839" s="2" t="str">
        <f t="shared" si="321"/>
        <v/>
      </c>
      <c r="K839" s="2">
        <f t="shared" si="322"/>
        <v>0.55076749753555843</v>
      </c>
      <c r="L839" s="50">
        <f t="shared" si="323"/>
        <v>2</v>
      </c>
      <c r="M839" s="9">
        <f t="shared" si="324"/>
        <v>3</v>
      </c>
      <c r="N839" s="8">
        <f t="shared" si="325"/>
        <v>1</v>
      </c>
      <c r="O839" s="2">
        <f t="shared" si="326"/>
        <v>0.28153220951234198</v>
      </c>
      <c r="P839" s="2">
        <f t="shared" si="327"/>
        <v>0.2341962673088501</v>
      </c>
      <c r="Q839" s="2">
        <f t="shared" si="328"/>
        <v>0.48306742925948226</v>
      </c>
      <c r="R839" s="2">
        <f t="shared" si="329"/>
        <v>1.2040939193255773E-3</v>
      </c>
      <c r="S839" s="1">
        <v>3741</v>
      </c>
      <c r="T839" s="1">
        <v>3112</v>
      </c>
      <c r="U839" s="1">
        <v>6419</v>
      </c>
      <c r="X839">
        <v>16</v>
      </c>
      <c r="AS839" t="s">
        <v>1663</v>
      </c>
      <c r="AT839" t="s">
        <v>2415</v>
      </c>
      <c r="AW839" s="31">
        <v>19</v>
      </c>
      <c r="AX839" s="33">
        <v>19</v>
      </c>
      <c r="AY839" s="36">
        <f t="shared" si="330"/>
        <v>19019</v>
      </c>
      <c r="BA839" s="7" t="s">
        <v>31</v>
      </c>
      <c r="BE839" s="1">
        <v>13286</v>
      </c>
      <c r="BF839" s="1">
        <v>916</v>
      </c>
      <c r="BH839" s="1">
        <f t="shared" si="333"/>
        <v>14202</v>
      </c>
      <c r="BJ839" s="1">
        <f t="shared" si="334"/>
        <v>7975</v>
      </c>
      <c r="BK839" s="1">
        <v>5011</v>
      </c>
      <c r="BM839" s="1">
        <v>2964</v>
      </c>
    </row>
    <row r="840" spans="1:65" hidden="1" outlineLevel="1">
      <c r="A840" t="s">
        <v>469</v>
      </c>
      <c r="B840" t="s">
        <v>2415</v>
      </c>
      <c r="C840" s="21">
        <v>20578</v>
      </c>
      <c r="F840" s="1">
        <f t="shared" si="331"/>
        <v>12425</v>
      </c>
      <c r="G840" s="1">
        <f t="shared" si="332"/>
        <v>11690</v>
      </c>
      <c r="H840" s="1">
        <v>5968</v>
      </c>
      <c r="I840" s="1">
        <v>5892</v>
      </c>
      <c r="J840" s="2" t="str">
        <f t="shared" si="321"/>
        <v/>
      </c>
      <c r="K840" s="2">
        <f t="shared" si="322"/>
        <v>0.47420523138832998</v>
      </c>
      <c r="L840" s="50">
        <f t="shared" si="323"/>
        <v>3</v>
      </c>
      <c r="M840" s="9">
        <f t="shared" si="324"/>
        <v>2</v>
      </c>
      <c r="N840" s="8">
        <f t="shared" si="325"/>
        <v>1</v>
      </c>
      <c r="O840" s="2">
        <f t="shared" si="326"/>
        <v>0.24908017455292206</v>
      </c>
      <c r="P840" s="2">
        <f t="shared" si="327"/>
        <v>0.34559767262770602</v>
      </c>
      <c r="Q840" s="2">
        <f t="shared" si="328"/>
        <v>0.40386754513562079</v>
      </c>
      <c r="R840" s="2">
        <f t="shared" si="329"/>
        <v>1.4546076837511079E-3</v>
      </c>
      <c r="S840" s="1">
        <v>2911</v>
      </c>
      <c r="T840" s="1">
        <v>4039</v>
      </c>
      <c r="U840" s="1">
        <v>4720</v>
      </c>
      <c r="X840">
        <v>17</v>
      </c>
      <c r="AS840" t="s">
        <v>469</v>
      </c>
      <c r="AT840" t="s">
        <v>2415</v>
      </c>
      <c r="AW840" s="31">
        <v>19</v>
      </c>
      <c r="AX840" s="33">
        <v>21</v>
      </c>
      <c r="AY840" s="36">
        <f t="shared" si="330"/>
        <v>19021</v>
      </c>
      <c r="BA840" s="7" t="s">
        <v>31</v>
      </c>
      <c r="BE840" s="1">
        <v>11690</v>
      </c>
      <c r="BF840" s="1">
        <v>735</v>
      </c>
      <c r="BH840" s="1">
        <f t="shared" si="333"/>
        <v>12425</v>
      </c>
      <c r="BJ840" s="1">
        <f t="shared" si="334"/>
        <v>5968</v>
      </c>
      <c r="BK840" s="1">
        <v>3989</v>
      </c>
      <c r="BM840" s="1">
        <v>1979</v>
      </c>
    </row>
    <row r="841" spans="1:65" hidden="1" outlineLevel="1">
      <c r="A841" t="s">
        <v>1150</v>
      </c>
      <c r="B841" t="s">
        <v>2415</v>
      </c>
      <c r="C841" s="21">
        <v>15006</v>
      </c>
      <c r="F841" s="1">
        <f t="shared" si="331"/>
        <v>10236</v>
      </c>
      <c r="G841" s="1">
        <f t="shared" si="332"/>
        <v>9711</v>
      </c>
      <c r="H841" s="1">
        <v>5838</v>
      </c>
      <c r="I841" s="1">
        <v>5660</v>
      </c>
      <c r="J841" s="2" t="str">
        <f t="shared" si="321"/>
        <v/>
      </c>
      <c r="K841" s="2">
        <f t="shared" si="322"/>
        <v>0.55295037123876511</v>
      </c>
      <c r="L841" s="50">
        <f t="shared" si="323"/>
        <v>3</v>
      </c>
      <c r="M841" s="9">
        <f t="shared" si="324"/>
        <v>1</v>
      </c>
      <c r="N841" s="8">
        <f t="shared" si="325"/>
        <v>2</v>
      </c>
      <c r="O841" s="2">
        <f t="shared" si="326"/>
        <v>0.17622824183747038</v>
      </c>
      <c r="P841" s="2">
        <f t="shared" si="327"/>
        <v>0.46472345246678337</v>
      </c>
      <c r="Q841" s="2">
        <f t="shared" si="328"/>
        <v>0.35781233906684518</v>
      </c>
      <c r="R841" s="2">
        <f t="shared" si="329"/>
        <v>1.2359666289011306E-3</v>
      </c>
      <c r="S841" s="1">
        <v>1711</v>
      </c>
      <c r="T841" s="1">
        <v>4512</v>
      </c>
      <c r="U841" s="1">
        <v>3474</v>
      </c>
      <c r="X841">
        <v>12</v>
      </c>
      <c r="AS841" t="s">
        <v>1150</v>
      </c>
      <c r="AT841" t="s">
        <v>2415</v>
      </c>
      <c r="AW841" s="31">
        <v>19</v>
      </c>
      <c r="AX841" s="33">
        <v>23</v>
      </c>
      <c r="AY841" s="36">
        <f t="shared" si="330"/>
        <v>19023</v>
      </c>
      <c r="BA841" s="7" t="s">
        <v>31</v>
      </c>
      <c r="BE841" s="1">
        <v>9711</v>
      </c>
      <c r="BF841" s="1">
        <v>525</v>
      </c>
      <c r="BH841" s="1">
        <f t="shared" si="333"/>
        <v>10236</v>
      </c>
      <c r="BJ841" s="1">
        <f t="shared" si="334"/>
        <v>5838</v>
      </c>
      <c r="BK841" s="1">
        <v>3784</v>
      </c>
      <c r="BM841" s="1">
        <v>2054</v>
      </c>
    </row>
    <row r="842" spans="1:65" hidden="1" outlineLevel="1">
      <c r="A842" t="s">
        <v>1613</v>
      </c>
      <c r="B842" t="s">
        <v>2415</v>
      </c>
      <c r="C842" s="21">
        <v>9866</v>
      </c>
      <c r="F842" s="1">
        <f t="shared" si="331"/>
        <v>7046</v>
      </c>
      <c r="G842" s="1">
        <f t="shared" si="332"/>
        <v>6350</v>
      </c>
      <c r="H842" s="1">
        <v>4061</v>
      </c>
      <c r="I842" s="1">
        <v>3997</v>
      </c>
      <c r="J842" s="2" t="str">
        <f t="shared" si="321"/>
        <v/>
      </c>
      <c r="K842" s="2">
        <f t="shared" si="322"/>
        <v>0.56727221118365034</v>
      </c>
      <c r="L842" s="50">
        <f t="shared" si="323"/>
        <v>3</v>
      </c>
      <c r="M842" s="9">
        <f t="shared" si="324"/>
        <v>2</v>
      </c>
      <c r="N842" s="8">
        <f t="shared" si="325"/>
        <v>1</v>
      </c>
      <c r="O842" s="2">
        <f t="shared" si="326"/>
        <v>0.21452197196408884</v>
      </c>
      <c r="P842" s="2">
        <f t="shared" si="327"/>
        <v>0.37139707040478814</v>
      </c>
      <c r="Q842" s="2">
        <f t="shared" si="328"/>
        <v>0.41203339108521025</v>
      </c>
      <c r="R842" s="2">
        <f t="shared" si="329"/>
        <v>2.0475665459127601E-3</v>
      </c>
      <c r="S842" s="1">
        <v>1362</v>
      </c>
      <c r="T842" s="1">
        <v>2358</v>
      </c>
      <c r="U842" s="1">
        <v>2616</v>
      </c>
      <c r="X842">
        <v>13</v>
      </c>
      <c r="AS842" t="s">
        <v>1613</v>
      </c>
      <c r="AT842" t="s">
        <v>2415</v>
      </c>
      <c r="AW842" s="31">
        <v>19</v>
      </c>
      <c r="AX842" s="33">
        <v>25</v>
      </c>
      <c r="AY842" s="36">
        <f t="shared" si="330"/>
        <v>19025</v>
      </c>
      <c r="BA842" s="7" t="s">
        <v>31</v>
      </c>
      <c r="BE842" s="1">
        <v>6350</v>
      </c>
      <c r="BF842" s="1">
        <v>696</v>
      </c>
      <c r="BH842" s="1">
        <f t="shared" si="333"/>
        <v>7046</v>
      </c>
      <c r="BJ842" s="1">
        <f t="shared" si="334"/>
        <v>4061</v>
      </c>
      <c r="BK842" s="1">
        <v>2641</v>
      </c>
      <c r="BM842" s="1">
        <v>1420</v>
      </c>
    </row>
    <row r="843" spans="1:65" hidden="1" outlineLevel="1">
      <c r="A843" t="s">
        <v>2806</v>
      </c>
      <c r="B843" t="s">
        <v>2415</v>
      </c>
      <c r="C843" s="21">
        <v>20562</v>
      </c>
      <c r="F843" s="1">
        <f t="shared" si="331"/>
        <v>15156</v>
      </c>
      <c r="G843" s="1">
        <f t="shared" si="332"/>
        <v>14104</v>
      </c>
      <c r="H843" s="1">
        <v>8239</v>
      </c>
      <c r="I843" s="1">
        <v>8056</v>
      </c>
      <c r="J843" s="2" t="str">
        <f t="shared" si="321"/>
        <v/>
      </c>
      <c r="K843" s="2">
        <f t="shared" si="322"/>
        <v>0.53153866455529164</v>
      </c>
      <c r="L843" s="50">
        <f t="shared" si="323"/>
        <v>2</v>
      </c>
      <c r="M843" s="9">
        <f t="shared" si="324"/>
        <v>3</v>
      </c>
      <c r="N843" s="8">
        <f t="shared" si="325"/>
        <v>1</v>
      </c>
      <c r="O843" s="2">
        <f t="shared" si="326"/>
        <v>0.27955769776013611</v>
      </c>
      <c r="P843" s="2">
        <f t="shared" si="327"/>
        <v>0.27785653529912108</v>
      </c>
      <c r="Q843" s="2">
        <f t="shared" si="328"/>
        <v>0.43939608732633967</v>
      </c>
      <c r="R843" s="2">
        <f t="shared" si="329"/>
        <v>3.1896796144030848E-3</v>
      </c>
      <c r="S843" s="1">
        <v>3944</v>
      </c>
      <c r="T843" s="1">
        <v>3920</v>
      </c>
      <c r="U843" s="1">
        <v>6199</v>
      </c>
      <c r="X843">
        <v>45</v>
      </c>
      <c r="AS843" t="s">
        <v>2806</v>
      </c>
      <c r="AT843" t="s">
        <v>2415</v>
      </c>
      <c r="AW843" s="31">
        <v>19</v>
      </c>
      <c r="AX843" s="33">
        <v>27</v>
      </c>
      <c r="AY843" s="36">
        <f t="shared" si="330"/>
        <v>19027</v>
      </c>
      <c r="BA843" s="7" t="s">
        <v>31</v>
      </c>
      <c r="BE843" s="1">
        <v>14104</v>
      </c>
      <c r="BF843" s="1">
        <v>1052</v>
      </c>
      <c r="BH843" s="1">
        <f t="shared" si="333"/>
        <v>15156</v>
      </c>
      <c r="BJ843" s="1">
        <f t="shared" si="334"/>
        <v>8239</v>
      </c>
      <c r="BK843" s="1">
        <v>4945</v>
      </c>
      <c r="BM843" s="1">
        <v>3294</v>
      </c>
    </row>
    <row r="844" spans="1:65" hidden="1" outlineLevel="1">
      <c r="A844" t="s">
        <v>2470</v>
      </c>
      <c r="B844" t="s">
        <v>2415</v>
      </c>
      <c r="C844" s="21">
        <v>13448</v>
      </c>
      <c r="F844" s="1">
        <f t="shared" si="331"/>
        <v>10291</v>
      </c>
      <c r="G844" s="1">
        <f t="shared" si="332"/>
        <v>9329</v>
      </c>
      <c r="H844" s="1">
        <v>5080</v>
      </c>
      <c r="I844" s="1">
        <v>4973</v>
      </c>
      <c r="J844" s="2" t="str">
        <f t="shared" si="321"/>
        <v/>
      </c>
      <c r="K844" s="2">
        <f t="shared" si="322"/>
        <v>0.48323778058497718</v>
      </c>
      <c r="L844" s="50">
        <f t="shared" si="323"/>
        <v>3</v>
      </c>
      <c r="M844" s="9">
        <f t="shared" si="324"/>
        <v>1</v>
      </c>
      <c r="N844" s="8">
        <f t="shared" si="325"/>
        <v>2</v>
      </c>
      <c r="O844" s="2">
        <f t="shared" si="326"/>
        <v>0.16598756165558654</v>
      </c>
      <c r="P844" s="2">
        <f t="shared" si="327"/>
        <v>0.5082564872399743</v>
      </c>
      <c r="Q844" s="2">
        <f t="shared" si="328"/>
        <v>0.32468368003431269</v>
      </c>
      <c r="R844" s="2">
        <f t="shared" si="329"/>
        <v>1.0722710701264182E-3</v>
      </c>
      <c r="S844" s="1">
        <v>1548</v>
      </c>
      <c r="T844" s="1">
        <v>4740</v>
      </c>
      <c r="U844" s="1">
        <v>3028</v>
      </c>
      <c r="X844">
        <v>10</v>
      </c>
      <c r="AS844" t="s">
        <v>2470</v>
      </c>
      <c r="AT844" t="s">
        <v>2415</v>
      </c>
      <c r="AW844" s="31">
        <v>19</v>
      </c>
      <c r="AX844" s="33">
        <v>29</v>
      </c>
      <c r="AY844" s="36">
        <f t="shared" si="330"/>
        <v>19029</v>
      </c>
      <c r="BA844" s="7" t="s">
        <v>31</v>
      </c>
      <c r="BE844" s="1">
        <v>9329</v>
      </c>
      <c r="BF844" s="1">
        <v>962</v>
      </c>
      <c r="BH844" s="1">
        <f t="shared" si="333"/>
        <v>10291</v>
      </c>
      <c r="BJ844" s="1">
        <f t="shared" si="334"/>
        <v>5080</v>
      </c>
      <c r="BK844" s="1">
        <v>3386</v>
      </c>
      <c r="BM844" s="1">
        <v>1694</v>
      </c>
    </row>
    <row r="845" spans="1:65" hidden="1" outlineLevel="1">
      <c r="A845" t="s">
        <v>2142</v>
      </c>
      <c r="B845" t="s">
        <v>2415</v>
      </c>
      <c r="C845" s="21">
        <v>18411</v>
      </c>
      <c r="F845" s="1">
        <f t="shared" si="331"/>
        <v>12273</v>
      </c>
      <c r="G845" s="1">
        <f t="shared" si="332"/>
        <v>11456</v>
      </c>
      <c r="H845" s="1">
        <v>7404</v>
      </c>
      <c r="I845" s="1">
        <v>7196</v>
      </c>
      <c r="J845" s="2" t="str">
        <f t="shared" si="321"/>
        <v/>
      </c>
      <c r="K845" s="2">
        <f t="shared" si="322"/>
        <v>0.58632771123604666</v>
      </c>
      <c r="L845" s="50">
        <f t="shared" si="323"/>
        <v>3</v>
      </c>
      <c r="M845" s="9">
        <f t="shared" si="324"/>
        <v>2</v>
      </c>
      <c r="N845" s="8">
        <f t="shared" si="325"/>
        <v>1</v>
      </c>
      <c r="O845" s="2">
        <f t="shared" si="326"/>
        <v>0.27290192996244872</v>
      </c>
      <c r="P845" s="2">
        <f t="shared" si="327"/>
        <v>0.32276657060518732</v>
      </c>
      <c r="Q845" s="2">
        <f t="shared" si="328"/>
        <v>0.40223561261025237</v>
      </c>
      <c r="R845" s="2">
        <f t="shared" si="329"/>
        <v>2.0958868221116478E-3</v>
      </c>
      <c r="S845" s="1">
        <v>3125</v>
      </c>
      <c r="T845" s="1">
        <v>3696</v>
      </c>
      <c r="U845" s="1">
        <v>4606</v>
      </c>
      <c r="X845">
        <v>24</v>
      </c>
      <c r="AS845" t="s">
        <v>2142</v>
      </c>
      <c r="AT845" t="s">
        <v>2415</v>
      </c>
      <c r="AW845" s="31">
        <v>19</v>
      </c>
      <c r="AX845" s="33">
        <v>31</v>
      </c>
      <c r="AY845" s="36">
        <f t="shared" si="330"/>
        <v>19031</v>
      </c>
      <c r="BA845" s="7" t="s">
        <v>31</v>
      </c>
      <c r="BE845" s="1">
        <v>11456</v>
      </c>
      <c r="BF845" s="1">
        <v>817</v>
      </c>
      <c r="BH845" s="1">
        <f t="shared" si="333"/>
        <v>12273</v>
      </c>
      <c r="BJ845" s="1">
        <f t="shared" si="334"/>
        <v>7404</v>
      </c>
      <c r="BK845" s="1">
        <v>4640</v>
      </c>
      <c r="BM845" s="1">
        <v>2764</v>
      </c>
    </row>
    <row r="846" spans="1:65" hidden="1" outlineLevel="1">
      <c r="A846" t="s">
        <v>1360</v>
      </c>
      <c r="B846" t="s">
        <v>2415</v>
      </c>
      <c r="C846" s="21">
        <v>43254</v>
      </c>
      <c r="F846" s="1">
        <f t="shared" si="331"/>
        <v>32251</v>
      </c>
      <c r="G846" s="1">
        <f t="shared" si="332"/>
        <v>29798</v>
      </c>
      <c r="H846" s="1">
        <v>17238</v>
      </c>
      <c r="I846" s="1">
        <v>16916</v>
      </c>
      <c r="J846" s="2" t="str">
        <f t="shared" si="321"/>
        <v/>
      </c>
      <c r="K846" s="2">
        <f t="shared" si="322"/>
        <v>0.52451086788006573</v>
      </c>
      <c r="L846" s="50">
        <f t="shared" si="323"/>
        <v>2</v>
      </c>
      <c r="M846" s="9">
        <f t="shared" si="324"/>
        <v>3</v>
      </c>
      <c r="N846" s="8">
        <f t="shared" si="325"/>
        <v>1</v>
      </c>
      <c r="O846" s="2">
        <f t="shared" si="326"/>
        <v>0.30822676467626625</v>
      </c>
      <c r="P846" s="2">
        <f t="shared" si="327"/>
        <v>0.2685530158090827</v>
      </c>
      <c r="Q846" s="2">
        <f t="shared" si="328"/>
        <v>0.42187762226026249</v>
      </c>
      <c r="R846" s="2">
        <f t="shared" si="329"/>
        <v>1.3425972543886222E-3</v>
      </c>
      <c r="S846" s="1">
        <v>9183</v>
      </c>
      <c r="T846" s="1">
        <v>8001</v>
      </c>
      <c r="U846" s="1">
        <v>12569</v>
      </c>
      <c r="X846">
        <v>40</v>
      </c>
      <c r="AS846" t="s">
        <v>1360</v>
      </c>
      <c r="AT846" t="s">
        <v>2415</v>
      </c>
      <c r="AW846" s="31">
        <v>19</v>
      </c>
      <c r="AX846" s="33">
        <v>33</v>
      </c>
      <c r="AY846" s="36">
        <f t="shared" si="330"/>
        <v>19033</v>
      </c>
      <c r="BA846" s="7" t="s">
        <v>31</v>
      </c>
      <c r="BE846" s="1">
        <v>29798</v>
      </c>
      <c r="BF846" s="1">
        <v>2453</v>
      </c>
      <c r="BH846" s="1">
        <f t="shared" si="333"/>
        <v>32251</v>
      </c>
      <c r="BJ846" s="1">
        <f t="shared" si="334"/>
        <v>17238</v>
      </c>
      <c r="BK846" s="1">
        <v>10535</v>
      </c>
      <c r="BM846" s="1">
        <v>6703</v>
      </c>
    </row>
    <row r="847" spans="1:65" hidden="1" outlineLevel="1">
      <c r="A847" t="s">
        <v>2274</v>
      </c>
      <c r="B847" t="s">
        <v>2415</v>
      </c>
      <c r="C847" s="21">
        <v>11836</v>
      </c>
      <c r="F847" s="1">
        <f t="shared" si="331"/>
        <v>8755</v>
      </c>
      <c r="G847" s="1">
        <f t="shared" si="332"/>
        <v>8139</v>
      </c>
      <c r="H847" s="1">
        <v>4913</v>
      </c>
      <c r="I847" s="1">
        <v>4861</v>
      </c>
      <c r="J847" s="2" t="str">
        <f t="shared" si="321"/>
        <v/>
      </c>
      <c r="K847" s="2">
        <f t="shared" si="322"/>
        <v>0.55522558537978295</v>
      </c>
      <c r="L847" s="50">
        <f t="shared" si="323"/>
        <v>3</v>
      </c>
      <c r="M847" s="9">
        <f t="shared" si="324"/>
        <v>1</v>
      </c>
      <c r="N847" s="8">
        <f t="shared" si="325"/>
        <v>2</v>
      </c>
      <c r="O847" s="2">
        <f t="shared" si="326"/>
        <v>0.2308259587020649</v>
      </c>
      <c r="P847" s="2">
        <f t="shared" si="327"/>
        <v>0.39294493608652903</v>
      </c>
      <c r="Q847" s="2">
        <f t="shared" si="328"/>
        <v>0.37426253687315636</v>
      </c>
      <c r="R847" s="2">
        <f t="shared" si="329"/>
        <v>1.9665683382497079E-3</v>
      </c>
      <c r="S847" s="1">
        <v>1878</v>
      </c>
      <c r="T847" s="1">
        <v>3197</v>
      </c>
      <c r="U847" s="1">
        <v>3045</v>
      </c>
      <c r="X847">
        <v>16</v>
      </c>
      <c r="AS847" t="s">
        <v>2274</v>
      </c>
      <c r="AT847" t="s">
        <v>2415</v>
      </c>
      <c r="AW847" s="31">
        <v>19</v>
      </c>
      <c r="AX847" s="33">
        <v>35</v>
      </c>
      <c r="AY847" s="36">
        <f t="shared" si="330"/>
        <v>19035</v>
      </c>
      <c r="BA847" s="7" t="s">
        <v>31</v>
      </c>
      <c r="BE847" s="1">
        <v>8139</v>
      </c>
      <c r="BF847" s="1">
        <v>616</v>
      </c>
      <c r="BH847" s="1">
        <f t="shared" si="333"/>
        <v>8755</v>
      </c>
      <c r="BJ847" s="1">
        <f t="shared" si="334"/>
        <v>4913</v>
      </c>
      <c r="BK847" s="1">
        <v>2954</v>
      </c>
      <c r="BM847" s="1">
        <v>1959</v>
      </c>
    </row>
    <row r="848" spans="1:65" hidden="1" outlineLevel="1">
      <c r="A848" t="s">
        <v>2654</v>
      </c>
      <c r="B848" t="s">
        <v>2415</v>
      </c>
      <c r="C848" s="21">
        <v>12264</v>
      </c>
      <c r="F848" s="1">
        <f t="shared" si="331"/>
        <v>9106</v>
      </c>
      <c r="G848" s="1">
        <f t="shared" si="332"/>
        <v>8507</v>
      </c>
      <c r="H848" s="1">
        <v>5026</v>
      </c>
      <c r="I848" s="1">
        <v>4813</v>
      </c>
      <c r="J848" s="2" t="str">
        <f t="shared" si="321"/>
        <v/>
      </c>
      <c r="K848" s="2">
        <f t="shared" si="322"/>
        <v>0.52855260267955195</v>
      </c>
      <c r="L848" s="50">
        <f t="shared" si="323"/>
        <v>2</v>
      </c>
      <c r="M848" s="9">
        <f t="shared" si="324"/>
        <v>3</v>
      </c>
      <c r="N848" s="8">
        <f t="shared" si="325"/>
        <v>1</v>
      </c>
      <c r="O848" s="2">
        <f t="shared" si="326"/>
        <v>0.3188763516690174</v>
      </c>
      <c r="P848" s="2">
        <f t="shared" si="327"/>
        <v>0.26081335213916312</v>
      </c>
      <c r="Q848" s="2">
        <f t="shared" si="328"/>
        <v>0.41925246826516221</v>
      </c>
      <c r="R848" s="2">
        <f t="shared" si="329"/>
        <v>1.0578279266572621E-3</v>
      </c>
      <c r="S848" s="1">
        <v>2713</v>
      </c>
      <c r="T848" s="1">
        <v>2219</v>
      </c>
      <c r="U848" s="1">
        <v>3567</v>
      </c>
      <c r="X848">
        <v>9</v>
      </c>
      <c r="AS848" t="s">
        <v>2654</v>
      </c>
      <c r="AT848" t="s">
        <v>2415</v>
      </c>
      <c r="AW848" s="31">
        <v>19</v>
      </c>
      <c r="AX848" s="33">
        <v>37</v>
      </c>
      <c r="AY848" s="36">
        <f t="shared" si="330"/>
        <v>19037</v>
      </c>
      <c r="BA848" s="7" t="s">
        <v>31</v>
      </c>
      <c r="BE848" s="1">
        <v>8507</v>
      </c>
      <c r="BF848" s="1">
        <v>599</v>
      </c>
      <c r="BH848" s="1">
        <f t="shared" si="333"/>
        <v>9106</v>
      </c>
      <c r="BJ848" s="1">
        <f t="shared" si="334"/>
        <v>5026</v>
      </c>
      <c r="BK848" s="1">
        <v>2858</v>
      </c>
      <c r="BM848" s="1">
        <v>2168</v>
      </c>
    </row>
    <row r="849" spans="1:65" hidden="1" outlineLevel="1">
      <c r="A849" t="s">
        <v>937</v>
      </c>
      <c r="B849" t="s">
        <v>2415</v>
      </c>
      <c r="C849" s="21">
        <v>9217</v>
      </c>
      <c r="F849" s="1">
        <f t="shared" si="331"/>
        <v>6183</v>
      </c>
      <c r="G849" s="1">
        <f t="shared" si="332"/>
        <v>5579</v>
      </c>
      <c r="H849" s="1">
        <v>3303</v>
      </c>
      <c r="I849" s="1">
        <v>3174</v>
      </c>
      <c r="J849" s="2" t="str">
        <f t="shared" si="321"/>
        <v/>
      </c>
      <c r="K849" s="2">
        <f t="shared" si="322"/>
        <v>0.51334303736050457</v>
      </c>
      <c r="L849" s="50">
        <f t="shared" si="323"/>
        <v>3</v>
      </c>
      <c r="M849" s="9">
        <f t="shared" si="324"/>
        <v>2</v>
      </c>
      <c r="N849" s="8">
        <f t="shared" si="325"/>
        <v>1</v>
      </c>
      <c r="O849" s="2">
        <f t="shared" si="326"/>
        <v>0.27746908048037283</v>
      </c>
      <c r="P849" s="2">
        <f t="shared" si="327"/>
        <v>0.32227997849076895</v>
      </c>
      <c r="Q849" s="2">
        <f t="shared" si="328"/>
        <v>0.39863774870048396</v>
      </c>
      <c r="R849" s="2">
        <f t="shared" si="329"/>
        <v>1.6131923283743133E-3</v>
      </c>
      <c r="S849" s="1">
        <v>1548</v>
      </c>
      <c r="T849" s="1">
        <v>1798</v>
      </c>
      <c r="U849" s="1">
        <v>2224</v>
      </c>
      <c r="X849">
        <v>9</v>
      </c>
      <c r="AS849" t="s">
        <v>937</v>
      </c>
      <c r="AT849" t="s">
        <v>2415</v>
      </c>
      <c r="AW849" s="31">
        <v>19</v>
      </c>
      <c r="AX849" s="33">
        <v>39</v>
      </c>
      <c r="AY849" s="36">
        <f t="shared" si="330"/>
        <v>19039</v>
      </c>
      <c r="BA849" s="7" t="s">
        <v>31</v>
      </c>
      <c r="BE849" s="1">
        <v>5579</v>
      </c>
      <c r="BF849" s="1">
        <v>604</v>
      </c>
      <c r="BH849" s="1">
        <f t="shared" si="333"/>
        <v>6183</v>
      </c>
      <c r="BJ849" s="1">
        <f t="shared" si="334"/>
        <v>3303</v>
      </c>
      <c r="BK849" s="1">
        <v>1922</v>
      </c>
      <c r="BM849" s="1">
        <v>1381</v>
      </c>
    </row>
    <row r="850" spans="1:65" hidden="1" outlineLevel="1">
      <c r="A850" t="s">
        <v>681</v>
      </c>
      <c r="B850" t="s">
        <v>2415</v>
      </c>
      <c r="C850" s="21">
        <v>16515</v>
      </c>
      <c r="F850" s="1">
        <f t="shared" si="331"/>
        <v>12183</v>
      </c>
      <c r="G850" s="1">
        <f t="shared" si="332"/>
        <v>11114</v>
      </c>
      <c r="H850" s="1">
        <v>6101</v>
      </c>
      <c r="I850" s="1">
        <v>6038</v>
      </c>
      <c r="J850" s="2" t="str">
        <f t="shared" si="321"/>
        <v/>
      </c>
      <c r="K850" s="2">
        <f t="shared" si="322"/>
        <v>0.49560863498317326</v>
      </c>
      <c r="L850" s="50">
        <f t="shared" si="323"/>
        <v>3</v>
      </c>
      <c r="M850" s="9">
        <f t="shared" si="324"/>
        <v>1</v>
      </c>
      <c r="N850" s="8">
        <f t="shared" si="325"/>
        <v>2</v>
      </c>
      <c r="O850" s="2">
        <f t="shared" si="326"/>
        <v>0.21506343921533339</v>
      </c>
      <c r="P850" s="2">
        <f t="shared" si="327"/>
        <v>0.40430126878430667</v>
      </c>
      <c r="Q850" s="2">
        <f t="shared" si="328"/>
        <v>0.37955547556915326</v>
      </c>
      <c r="R850" s="2">
        <f t="shared" si="329"/>
        <v>1.0798164312066372E-3</v>
      </c>
      <c r="S850" s="1">
        <v>2390</v>
      </c>
      <c r="T850" s="1">
        <v>4493</v>
      </c>
      <c r="U850" s="1">
        <v>4218</v>
      </c>
      <c r="X850">
        <v>12</v>
      </c>
      <c r="AS850" t="s">
        <v>681</v>
      </c>
      <c r="AT850" t="s">
        <v>2415</v>
      </c>
      <c r="AW850" s="31">
        <v>19</v>
      </c>
      <c r="AX850" s="33">
        <v>41</v>
      </c>
      <c r="AY850" s="36">
        <f t="shared" si="330"/>
        <v>19041</v>
      </c>
      <c r="BA850" s="7" t="s">
        <v>31</v>
      </c>
      <c r="BE850" s="1">
        <v>11114</v>
      </c>
      <c r="BF850" s="1">
        <v>1069</v>
      </c>
      <c r="BH850" s="1">
        <f t="shared" si="333"/>
        <v>12183</v>
      </c>
      <c r="BJ850" s="1">
        <f t="shared" si="334"/>
        <v>6101</v>
      </c>
      <c r="BK850" s="1">
        <v>3691</v>
      </c>
      <c r="BM850" s="1">
        <v>2410</v>
      </c>
    </row>
    <row r="851" spans="1:65" hidden="1" outlineLevel="1">
      <c r="A851" t="s">
        <v>734</v>
      </c>
      <c r="B851" t="s">
        <v>2415</v>
      </c>
      <c r="C851" s="21">
        <v>17692</v>
      </c>
      <c r="F851" s="1">
        <f t="shared" si="331"/>
        <v>12320</v>
      </c>
      <c r="G851" s="1">
        <f t="shared" si="332"/>
        <v>11405</v>
      </c>
      <c r="H851" s="1">
        <v>7084</v>
      </c>
      <c r="I851" s="1">
        <v>6939</v>
      </c>
      <c r="J851" s="2" t="str">
        <f t="shared" si="321"/>
        <v/>
      </c>
      <c r="K851" s="2">
        <f t="shared" si="322"/>
        <v>0.5632305194805195</v>
      </c>
      <c r="L851" s="50">
        <f t="shared" si="323"/>
        <v>2</v>
      </c>
      <c r="M851" s="9">
        <f t="shared" si="324"/>
        <v>3</v>
      </c>
      <c r="N851" s="8">
        <f t="shared" si="325"/>
        <v>1</v>
      </c>
      <c r="O851" s="2">
        <f t="shared" si="326"/>
        <v>0.29156436338126973</v>
      </c>
      <c r="P851" s="2">
        <f t="shared" si="327"/>
        <v>0.28884601894072254</v>
      </c>
      <c r="Q851" s="2">
        <f t="shared" si="328"/>
        <v>0.41774815854086284</v>
      </c>
      <c r="R851" s="2">
        <f t="shared" si="329"/>
        <v>1.8414591371449518E-3</v>
      </c>
      <c r="S851" s="1">
        <v>3325</v>
      </c>
      <c r="T851" s="1">
        <v>3294</v>
      </c>
      <c r="U851" s="1">
        <v>4764</v>
      </c>
      <c r="X851">
        <v>21</v>
      </c>
      <c r="AS851" t="s">
        <v>734</v>
      </c>
      <c r="AT851" t="s">
        <v>2415</v>
      </c>
      <c r="AW851" s="31">
        <v>19</v>
      </c>
      <c r="AX851" s="33">
        <v>43</v>
      </c>
      <c r="AY851" s="36">
        <f t="shared" si="330"/>
        <v>19043</v>
      </c>
      <c r="BA851" s="7" t="s">
        <v>31</v>
      </c>
      <c r="BE851" s="1">
        <v>11405</v>
      </c>
      <c r="BF851" s="1">
        <v>915</v>
      </c>
      <c r="BH851" s="1">
        <f t="shared" si="333"/>
        <v>12320</v>
      </c>
      <c r="BJ851" s="1">
        <f t="shared" si="334"/>
        <v>7084</v>
      </c>
      <c r="BK851" s="1">
        <v>4441</v>
      </c>
      <c r="BM851" s="1">
        <v>2643</v>
      </c>
    </row>
    <row r="852" spans="1:65" hidden="1" outlineLevel="1">
      <c r="A852" t="s">
        <v>1449</v>
      </c>
      <c r="B852" t="s">
        <v>2415</v>
      </c>
      <c r="C852" s="21">
        <v>48051</v>
      </c>
      <c r="F852" s="1">
        <f t="shared" si="331"/>
        <v>34172</v>
      </c>
      <c r="G852" s="1">
        <f t="shared" si="332"/>
        <v>30705</v>
      </c>
      <c r="H852" s="1">
        <v>17386</v>
      </c>
      <c r="I852" s="1">
        <v>17067</v>
      </c>
      <c r="J852" s="2" t="str">
        <f t="shared" si="321"/>
        <v/>
      </c>
      <c r="K852" s="2">
        <f t="shared" si="322"/>
        <v>0.49944398923094929</v>
      </c>
      <c r="L852" s="50">
        <f t="shared" si="323"/>
        <v>2</v>
      </c>
      <c r="M852" s="9">
        <f t="shared" si="324"/>
        <v>3</v>
      </c>
      <c r="N852" s="8">
        <f t="shared" si="325"/>
        <v>1</v>
      </c>
      <c r="O852" s="2">
        <f t="shared" si="326"/>
        <v>0.33264927196325611</v>
      </c>
      <c r="P852" s="2">
        <f t="shared" si="327"/>
        <v>0.23772761327730546</v>
      </c>
      <c r="Q852" s="2">
        <f t="shared" si="328"/>
        <v>0.42825499201928402</v>
      </c>
      <c r="R852" s="2">
        <f t="shared" si="329"/>
        <v>1.3681227401544094E-3</v>
      </c>
      <c r="S852" s="1">
        <v>10212</v>
      </c>
      <c r="T852" s="1">
        <v>7298</v>
      </c>
      <c r="U852" s="1">
        <v>13147</v>
      </c>
      <c r="X852">
        <v>42</v>
      </c>
      <c r="AS852" t="s">
        <v>1449</v>
      </c>
      <c r="AT852" t="s">
        <v>2415</v>
      </c>
      <c r="AW852" s="31">
        <v>19</v>
      </c>
      <c r="AX852" s="33">
        <v>45</v>
      </c>
      <c r="AY852" s="36">
        <f t="shared" si="330"/>
        <v>19045</v>
      </c>
      <c r="BA852" s="7" t="s">
        <v>31</v>
      </c>
      <c r="BE852" s="1">
        <v>30705</v>
      </c>
      <c r="BF852" s="1">
        <v>3467</v>
      </c>
      <c r="BH852" s="1">
        <f t="shared" si="333"/>
        <v>34172</v>
      </c>
      <c r="BJ852" s="1">
        <f t="shared" si="334"/>
        <v>17386</v>
      </c>
      <c r="BK852" s="1">
        <v>8687</v>
      </c>
      <c r="BM852" s="1">
        <v>8699</v>
      </c>
    </row>
    <row r="853" spans="1:65" hidden="1" outlineLevel="1">
      <c r="A853" t="s">
        <v>516</v>
      </c>
      <c r="B853" t="s">
        <v>2415</v>
      </c>
      <c r="C853" s="21">
        <v>17228</v>
      </c>
      <c r="F853" s="1">
        <f t="shared" si="331"/>
        <v>9992</v>
      </c>
      <c r="G853" s="1">
        <f t="shared" si="332"/>
        <v>9228</v>
      </c>
      <c r="H853" s="1">
        <v>4963</v>
      </c>
      <c r="I853" s="1">
        <v>4812</v>
      </c>
      <c r="J853" s="2" t="str">
        <f t="shared" si="321"/>
        <v/>
      </c>
      <c r="K853" s="2">
        <f t="shared" si="322"/>
        <v>0.48158526821457165</v>
      </c>
      <c r="L853" s="50">
        <f t="shared" si="323"/>
        <v>3</v>
      </c>
      <c r="M853" s="9">
        <f t="shared" si="324"/>
        <v>2</v>
      </c>
      <c r="N853" s="8">
        <f t="shared" si="325"/>
        <v>1</v>
      </c>
      <c r="O853" s="2">
        <f t="shared" si="326"/>
        <v>0.28216532870470817</v>
      </c>
      <c r="P853" s="2">
        <f t="shared" si="327"/>
        <v>0.34215665003254503</v>
      </c>
      <c r="Q853" s="2">
        <f t="shared" si="328"/>
        <v>0.37491863744847037</v>
      </c>
      <c r="R853" s="2">
        <f t="shared" si="329"/>
        <v>7.5938381427648194E-4</v>
      </c>
      <c r="S853" s="1">
        <v>2601</v>
      </c>
      <c r="T853" s="1">
        <v>3154</v>
      </c>
      <c r="U853" s="1">
        <v>3456</v>
      </c>
      <c r="X853">
        <v>7</v>
      </c>
      <c r="AS853" t="s">
        <v>516</v>
      </c>
      <c r="AT853" t="s">
        <v>2415</v>
      </c>
      <c r="AW853" s="31">
        <v>19</v>
      </c>
      <c r="AX853" s="33">
        <v>47</v>
      </c>
      <c r="AY853" s="36">
        <f t="shared" si="330"/>
        <v>19047</v>
      </c>
      <c r="BA853" s="7" t="s">
        <v>31</v>
      </c>
      <c r="BE853" s="1">
        <v>9228</v>
      </c>
      <c r="BF853" s="1">
        <v>764</v>
      </c>
      <c r="BH853" s="1">
        <f t="shared" si="333"/>
        <v>9992</v>
      </c>
      <c r="BJ853" s="1">
        <f t="shared" si="334"/>
        <v>4963</v>
      </c>
      <c r="BK853" s="1">
        <v>2988</v>
      </c>
      <c r="BM853" s="1">
        <v>1975</v>
      </c>
    </row>
    <row r="854" spans="1:65" hidden="1" outlineLevel="1">
      <c r="A854" t="s">
        <v>1975</v>
      </c>
      <c r="B854" t="s">
        <v>2415</v>
      </c>
      <c r="C854" s="21">
        <v>77400</v>
      </c>
      <c r="F854" s="1">
        <f t="shared" si="331"/>
        <v>53002</v>
      </c>
      <c r="G854" s="1">
        <f t="shared" si="332"/>
        <v>46661</v>
      </c>
      <c r="H854" s="1">
        <v>29214</v>
      </c>
      <c r="I854" s="1">
        <v>28794</v>
      </c>
      <c r="J854" s="2" t="str">
        <f t="shared" si="321"/>
        <v/>
      </c>
      <c r="K854" s="2">
        <f t="shared" si="322"/>
        <v>0.54326251839553219</v>
      </c>
      <c r="L854" s="50">
        <f t="shared" si="323"/>
        <v>3</v>
      </c>
      <c r="M854" s="9">
        <f t="shared" si="324"/>
        <v>2</v>
      </c>
      <c r="N854" s="8">
        <f t="shared" si="325"/>
        <v>1</v>
      </c>
      <c r="O854" s="2">
        <f t="shared" si="326"/>
        <v>0.22180547816022975</v>
      </c>
      <c r="P854" s="2">
        <f t="shared" si="327"/>
        <v>0.36403189163701832</v>
      </c>
      <c r="Q854" s="2">
        <f t="shared" si="328"/>
        <v>0.41141926357752157</v>
      </c>
      <c r="R854" s="2">
        <f t="shared" si="329"/>
        <v>2.7433666252303368E-3</v>
      </c>
      <c r="S854" s="1">
        <v>10349</v>
      </c>
      <c r="T854" s="1">
        <v>16985</v>
      </c>
      <c r="U854" s="1">
        <v>19196</v>
      </c>
      <c r="X854">
        <v>128</v>
      </c>
      <c r="AS854" t="s">
        <v>1975</v>
      </c>
      <c r="AT854" t="s">
        <v>2415</v>
      </c>
      <c r="AW854" s="31">
        <v>19</v>
      </c>
      <c r="AX854" s="33">
        <v>49</v>
      </c>
      <c r="AY854" s="36">
        <f t="shared" si="330"/>
        <v>19049</v>
      </c>
      <c r="BA854" s="7" t="s">
        <v>31</v>
      </c>
      <c r="BE854" s="1">
        <v>46661</v>
      </c>
      <c r="BF854" s="1">
        <v>6341</v>
      </c>
      <c r="BH854" s="1">
        <f t="shared" si="333"/>
        <v>53002</v>
      </c>
      <c r="BJ854" s="1">
        <f t="shared" si="334"/>
        <v>29214</v>
      </c>
      <c r="BK854" s="1">
        <v>17354</v>
      </c>
      <c r="BM854" s="1">
        <v>11860</v>
      </c>
    </row>
    <row r="855" spans="1:65" hidden="1" outlineLevel="1">
      <c r="A855" t="s">
        <v>2268</v>
      </c>
      <c r="B855" t="s">
        <v>2415</v>
      </c>
      <c r="C855" s="21">
        <v>8781</v>
      </c>
      <c r="F855" s="1">
        <f t="shared" si="331"/>
        <v>5266</v>
      </c>
      <c r="G855" s="1">
        <f t="shared" si="332"/>
        <v>4834</v>
      </c>
      <c r="H855" s="1">
        <v>3012</v>
      </c>
      <c r="I855" s="1">
        <v>2940</v>
      </c>
      <c r="J855" s="2" t="str">
        <f t="shared" si="321"/>
        <v/>
      </c>
      <c r="K855" s="2">
        <f t="shared" si="322"/>
        <v>0.55829851879984804</v>
      </c>
      <c r="L855" s="50">
        <f t="shared" si="323"/>
        <v>1</v>
      </c>
      <c r="M855" s="9">
        <f t="shared" si="324"/>
        <v>2</v>
      </c>
      <c r="N855" s="8">
        <f t="shared" si="325"/>
        <v>3</v>
      </c>
      <c r="O855" s="2">
        <f t="shared" si="326"/>
        <v>0.38853239494928588</v>
      </c>
      <c r="P855" s="2">
        <f t="shared" si="327"/>
        <v>0.31484164769198925</v>
      </c>
      <c r="Q855" s="2">
        <f t="shared" si="328"/>
        <v>0.29621196439660524</v>
      </c>
      <c r="R855" s="2">
        <f t="shared" si="329"/>
        <v>4.1399296211969139E-4</v>
      </c>
      <c r="S855" s="1">
        <v>1877</v>
      </c>
      <c r="T855" s="1">
        <v>1521</v>
      </c>
      <c r="U855" s="1">
        <v>1431</v>
      </c>
      <c r="X855">
        <v>2</v>
      </c>
      <c r="AS855" t="s">
        <v>2268</v>
      </c>
      <c r="AT855" t="s">
        <v>2415</v>
      </c>
      <c r="AW855" s="31">
        <v>19</v>
      </c>
      <c r="AX855" s="33">
        <v>51</v>
      </c>
      <c r="AY855" s="36">
        <f t="shared" si="330"/>
        <v>19051</v>
      </c>
      <c r="BA855" s="7" t="s">
        <v>31</v>
      </c>
      <c r="BE855" s="1">
        <v>4834</v>
      </c>
      <c r="BF855" s="1">
        <v>432</v>
      </c>
      <c r="BH855" s="1">
        <f t="shared" si="333"/>
        <v>5266</v>
      </c>
      <c r="BJ855" s="1">
        <f t="shared" si="334"/>
        <v>3012</v>
      </c>
      <c r="BK855" s="1">
        <v>1903</v>
      </c>
      <c r="BM855" s="1">
        <v>1109</v>
      </c>
    </row>
    <row r="856" spans="1:65" hidden="1" outlineLevel="1">
      <c r="A856" t="s">
        <v>2576</v>
      </c>
      <c r="B856" t="s">
        <v>2415</v>
      </c>
      <c r="C856" s="21">
        <v>8263</v>
      </c>
      <c r="F856" s="1">
        <f t="shared" si="331"/>
        <v>5797</v>
      </c>
      <c r="G856" s="1">
        <f t="shared" si="332"/>
        <v>4694</v>
      </c>
      <c r="H856" s="1">
        <v>2647</v>
      </c>
      <c r="I856" s="1">
        <v>2534</v>
      </c>
      <c r="J856" s="2" t="str">
        <f t="shared" si="321"/>
        <v/>
      </c>
      <c r="K856" s="2">
        <f t="shared" si="322"/>
        <v>0.43712264964636882</v>
      </c>
      <c r="L856" s="50">
        <f t="shared" si="323"/>
        <v>3</v>
      </c>
      <c r="M856" s="9">
        <f t="shared" si="324"/>
        <v>1</v>
      </c>
      <c r="N856" s="8">
        <f t="shared" si="325"/>
        <v>2</v>
      </c>
      <c r="O856" s="2">
        <f t="shared" si="326"/>
        <v>0.3188405797101449</v>
      </c>
      <c r="P856" s="2">
        <f t="shared" si="327"/>
        <v>0.34292412617220802</v>
      </c>
      <c r="Q856" s="2">
        <f t="shared" si="328"/>
        <v>0.33631713554987214</v>
      </c>
      <c r="R856" s="2">
        <f t="shared" si="329"/>
        <v>1.9181585677749413E-3</v>
      </c>
      <c r="S856" s="1">
        <v>1496</v>
      </c>
      <c r="T856" s="1">
        <v>1609</v>
      </c>
      <c r="U856" s="1">
        <v>1578</v>
      </c>
      <c r="X856">
        <v>9</v>
      </c>
      <c r="AS856" t="s">
        <v>2576</v>
      </c>
      <c r="AT856" t="s">
        <v>2415</v>
      </c>
      <c r="AW856" s="31">
        <v>19</v>
      </c>
      <c r="AX856" s="33">
        <v>53</v>
      </c>
      <c r="AY856" s="36">
        <f t="shared" si="330"/>
        <v>19053</v>
      </c>
      <c r="BA856" s="7" t="s">
        <v>31</v>
      </c>
      <c r="BE856" s="1">
        <v>4694</v>
      </c>
      <c r="BF856" s="1">
        <v>1103</v>
      </c>
      <c r="BH856" s="1">
        <f t="shared" si="333"/>
        <v>5797</v>
      </c>
      <c r="BJ856" s="1">
        <f t="shared" si="334"/>
        <v>2647</v>
      </c>
      <c r="BK856" s="1">
        <v>1867</v>
      </c>
      <c r="BM856" s="1">
        <v>780</v>
      </c>
    </row>
    <row r="857" spans="1:65" hidden="1" outlineLevel="1">
      <c r="A857" t="s">
        <v>754</v>
      </c>
      <c r="B857" t="s">
        <v>2415</v>
      </c>
      <c r="C857" s="21">
        <v>17398</v>
      </c>
      <c r="F857" s="1">
        <f t="shared" si="331"/>
        <v>12038</v>
      </c>
      <c r="G857" s="1">
        <f t="shared" si="332"/>
        <v>11367</v>
      </c>
      <c r="H857" s="1">
        <v>6959</v>
      </c>
      <c r="I857" s="1">
        <v>6832</v>
      </c>
      <c r="J857" s="2" t="str">
        <f t="shared" si="321"/>
        <v/>
      </c>
      <c r="K857" s="2">
        <f t="shared" si="322"/>
        <v>0.56753613557069282</v>
      </c>
      <c r="L857" s="50">
        <f t="shared" si="323"/>
        <v>3</v>
      </c>
      <c r="M857" s="9">
        <f t="shared" si="324"/>
        <v>2</v>
      </c>
      <c r="N857" s="8">
        <f t="shared" si="325"/>
        <v>1</v>
      </c>
      <c r="O857" s="2">
        <f t="shared" si="326"/>
        <v>0.22289686730024638</v>
      </c>
      <c r="P857" s="2">
        <f t="shared" si="327"/>
        <v>0.33738120380147835</v>
      </c>
      <c r="Q857" s="2">
        <f t="shared" si="328"/>
        <v>0.43936994016191483</v>
      </c>
      <c r="R857" s="2">
        <f t="shared" si="329"/>
        <v>3.5198873636044237E-4</v>
      </c>
      <c r="S857" s="1">
        <v>2533</v>
      </c>
      <c r="T857" s="1">
        <v>3834</v>
      </c>
      <c r="U857" s="1">
        <v>4993</v>
      </c>
      <c r="X857">
        <v>4</v>
      </c>
      <c r="AS857" t="s">
        <v>754</v>
      </c>
      <c r="AT857" t="s">
        <v>2415</v>
      </c>
      <c r="AW857" s="31">
        <v>19</v>
      </c>
      <c r="AX857" s="33">
        <v>55</v>
      </c>
      <c r="AY857" s="36">
        <f t="shared" si="330"/>
        <v>19055</v>
      </c>
      <c r="BA857" s="7" t="s">
        <v>31</v>
      </c>
      <c r="BE857" s="1">
        <v>11367</v>
      </c>
      <c r="BF857" s="1">
        <v>671</v>
      </c>
      <c r="BH857" s="1">
        <f t="shared" si="333"/>
        <v>12038</v>
      </c>
      <c r="BJ857" s="1">
        <f t="shared" si="334"/>
        <v>6959</v>
      </c>
      <c r="BK857" s="1">
        <v>4166</v>
      </c>
      <c r="BM857" s="1">
        <v>2793</v>
      </c>
    </row>
    <row r="858" spans="1:65" hidden="1" outlineLevel="1">
      <c r="A858" t="s">
        <v>287</v>
      </c>
      <c r="B858" t="s">
        <v>2415</v>
      </c>
      <c r="C858" s="21">
        <v>40255</v>
      </c>
      <c r="F858" s="1">
        <f t="shared" si="331"/>
        <v>28318</v>
      </c>
      <c r="G858" s="1">
        <f t="shared" si="332"/>
        <v>25867</v>
      </c>
      <c r="H858" s="1">
        <v>13761</v>
      </c>
      <c r="I858" s="1">
        <v>13579</v>
      </c>
      <c r="J858" s="2" t="str">
        <f t="shared" si="321"/>
        <v/>
      </c>
      <c r="K858" s="2">
        <f t="shared" si="322"/>
        <v>0.47951832756550605</v>
      </c>
      <c r="L858" s="50">
        <f t="shared" si="323"/>
        <v>1</v>
      </c>
      <c r="M858" s="9">
        <f t="shared" si="324"/>
        <v>3</v>
      </c>
      <c r="N858" s="8">
        <f t="shared" si="325"/>
        <v>2</v>
      </c>
      <c r="O858" s="2">
        <f t="shared" si="326"/>
        <v>0.42788647436393162</v>
      </c>
      <c r="P858" s="2">
        <f t="shared" si="327"/>
        <v>0.2342432913154435</v>
      </c>
      <c r="Q858" s="2">
        <f t="shared" si="328"/>
        <v>0.33597556260150024</v>
      </c>
      <c r="R858" s="2">
        <f t="shared" si="329"/>
        <v>1.8946717191245521E-3</v>
      </c>
      <c r="S858" s="1">
        <v>11066</v>
      </c>
      <c r="T858" s="1">
        <v>6058</v>
      </c>
      <c r="U858" s="1">
        <v>8689</v>
      </c>
      <c r="X858">
        <v>49</v>
      </c>
      <c r="AS858" t="s">
        <v>287</v>
      </c>
      <c r="AT858" t="s">
        <v>2415</v>
      </c>
      <c r="AW858" s="31">
        <v>19</v>
      </c>
      <c r="AX858" s="33">
        <v>57</v>
      </c>
      <c r="AY858" s="36">
        <f t="shared" si="330"/>
        <v>19057</v>
      </c>
      <c r="BA858" s="7" t="s">
        <v>31</v>
      </c>
      <c r="BE858" s="1">
        <v>25867</v>
      </c>
      <c r="BF858" s="1">
        <v>2451</v>
      </c>
      <c r="BH858" s="1">
        <f t="shared" si="333"/>
        <v>28318</v>
      </c>
      <c r="BJ858" s="1">
        <f t="shared" si="334"/>
        <v>13761</v>
      </c>
      <c r="BK858" s="1">
        <v>7456</v>
      </c>
      <c r="BM858" s="1">
        <v>6305</v>
      </c>
    </row>
    <row r="859" spans="1:65" hidden="1" outlineLevel="1">
      <c r="A859" t="s">
        <v>2253</v>
      </c>
      <c r="B859" t="s">
        <v>2415</v>
      </c>
      <c r="C859" s="21">
        <v>16935</v>
      </c>
      <c r="F859" s="1">
        <f t="shared" si="331"/>
        <v>12723</v>
      </c>
      <c r="G859" s="1">
        <f t="shared" si="332"/>
        <v>12087</v>
      </c>
      <c r="H859" s="1">
        <v>7351</v>
      </c>
      <c r="I859" s="1">
        <v>7260</v>
      </c>
      <c r="J859" s="2" t="str">
        <f t="shared" si="321"/>
        <v/>
      </c>
      <c r="K859" s="2">
        <f t="shared" si="322"/>
        <v>0.57062013676019807</v>
      </c>
      <c r="L859" s="50">
        <f t="shared" si="323"/>
        <v>3</v>
      </c>
      <c r="M859" s="9">
        <f t="shared" si="324"/>
        <v>1</v>
      </c>
      <c r="N859" s="8">
        <f t="shared" si="325"/>
        <v>2</v>
      </c>
      <c r="O859" s="2">
        <f t="shared" si="326"/>
        <v>0.19869194469740872</v>
      </c>
      <c r="P859" s="2">
        <f t="shared" si="327"/>
        <v>0.42569749151419817</v>
      </c>
      <c r="Q859" s="2">
        <f t="shared" si="328"/>
        <v>0.37370643265170955</v>
      </c>
      <c r="R859" s="2">
        <f t="shared" si="329"/>
        <v>1.9041311366835845E-3</v>
      </c>
      <c r="S859" s="1">
        <v>2400</v>
      </c>
      <c r="T859" s="1">
        <v>5142</v>
      </c>
      <c r="U859" s="1">
        <v>4514</v>
      </c>
      <c r="X859">
        <v>23</v>
      </c>
      <c r="AS859" t="s">
        <v>2253</v>
      </c>
      <c r="AT859" t="s">
        <v>2415</v>
      </c>
      <c r="AW859" s="31">
        <v>19</v>
      </c>
      <c r="AX859" s="33">
        <v>59</v>
      </c>
      <c r="AY859" s="36">
        <f t="shared" si="330"/>
        <v>19059</v>
      </c>
      <c r="BA859" s="7" t="s">
        <v>31</v>
      </c>
      <c r="BE859" s="1">
        <v>12087</v>
      </c>
      <c r="BF859" s="1">
        <v>636</v>
      </c>
      <c r="BH859" s="1">
        <f t="shared" si="333"/>
        <v>12723</v>
      </c>
      <c r="BJ859" s="1">
        <f t="shared" si="334"/>
        <v>7351</v>
      </c>
      <c r="BK859" s="1">
        <v>4245</v>
      </c>
      <c r="BM859" s="1">
        <v>3106</v>
      </c>
    </row>
    <row r="860" spans="1:65" hidden="1" outlineLevel="1">
      <c r="A860" t="s">
        <v>2483</v>
      </c>
      <c r="B860" t="s">
        <v>2415</v>
      </c>
      <c r="C860" s="21">
        <v>96370</v>
      </c>
      <c r="F860" s="1">
        <f t="shared" si="331"/>
        <v>68098</v>
      </c>
      <c r="G860" s="1">
        <f t="shared" si="332"/>
        <v>63083</v>
      </c>
      <c r="H860" s="1">
        <v>36792</v>
      </c>
      <c r="I860" s="1">
        <v>36286</v>
      </c>
      <c r="J860" s="2" t="str">
        <f t="shared" si="321"/>
        <v/>
      </c>
      <c r="K860" s="2">
        <f t="shared" si="322"/>
        <v>0.53284971658492175</v>
      </c>
      <c r="L860" s="50">
        <f t="shared" si="323"/>
        <v>1</v>
      </c>
      <c r="M860" s="9">
        <f t="shared" si="324"/>
        <v>3</v>
      </c>
      <c r="N860" s="8">
        <f t="shared" si="325"/>
        <v>2</v>
      </c>
      <c r="O860" s="2">
        <f t="shared" si="326"/>
        <v>0.39790725326991677</v>
      </c>
      <c r="P860" s="2">
        <f t="shared" si="327"/>
        <v>0.240110978993262</v>
      </c>
      <c r="Q860" s="2">
        <f t="shared" si="328"/>
        <v>0.35923900118906066</v>
      </c>
      <c r="R860" s="2">
        <f t="shared" si="329"/>
        <v>2.7427665477605112E-3</v>
      </c>
      <c r="S860" s="1">
        <v>25098</v>
      </c>
      <c r="T860" s="1">
        <v>15145</v>
      </c>
      <c r="U860" s="1">
        <v>22659</v>
      </c>
      <c r="X860">
        <v>173</v>
      </c>
      <c r="AS860" t="s">
        <v>2483</v>
      </c>
      <c r="AT860" t="s">
        <v>2415</v>
      </c>
      <c r="AW860" s="31">
        <v>19</v>
      </c>
      <c r="AX860" s="33">
        <v>61</v>
      </c>
      <c r="AY860" s="36">
        <f t="shared" si="330"/>
        <v>19061</v>
      </c>
      <c r="BA860" s="7" t="s">
        <v>31</v>
      </c>
      <c r="BE860" s="1">
        <v>63083</v>
      </c>
      <c r="BF860" s="1">
        <v>5015</v>
      </c>
      <c r="BH860" s="1">
        <f t="shared" si="333"/>
        <v>68098</v>
      </c>
      <c r="BJ860" s="1">
        <f t="shared" si="334"/>
        <v>36792</v>
      </c>
      <c r="BK860" s="1">
        <v>19751</v>
      </c>
      <c r="BM860" s="1">
        <v>17041</v>
      </c>
    </row>
    <row r="861" spans="1:65" hidden="1" outlineLevel="1">
      <c r="A861" t="s">
        <v>2959</v>
      </c>
      <c r="B861" t="s">
        <v>2415</v>
      </c>
      <c r="C861" s="21">
        <v>9990</v>
      </c>
      <c r="F861" s="1">
        <f t="shared" si="331"/>
        <v>7369</v>
      </c>
      <c r="G861" s="1">
        <f t="shared" si="332"/>
        <v>6453</v>
      </c>
      <c r="H861" s="1">
        <v>3657</v>
      </c>
      <c r="I861" s="1">
        <v>3525</v>
      </c>
      <c r="J861" s="2" t="str">
        <f t="shared" si="321"/>
        <v/>
      </c>
      <c r="K861" s="2">
        <f t="shared" si="322"/>
        <v>0.47835527208576467</v>
      </c>
      <c r="L861" s="50">
        <f t="shared" si="323"/>
        <v>2</v>
      </c>
      <c r="M861" s="9">
        <f t="shared" si="324"/>
        <v>3</v>
      </c>
      <c r="N861" s="8">
        <f t="shared" si="325"/>
        <v>1</v>
      </c>
      <c r="O861" s="2">
        <f t="shared" si="326"/>
        <v>0.30294573643410855</v>
      </c>
      <c r="P861" s="2">
        <f t="shared" si="327"/>
        <v>0.25379844961240311</v>
      </c>
      <c r="Q861" s="2">
        <f t="shared" si="328"/>
        <v>0.442015503875969</v>
      </c>
      <c r="R861" s="2">
        <f t="shared" si="329"/>
        <v>1.240310077519291E-3</v>
      </c>
      <c r="S861" s="1">
        <v>1954</v>
      </c>
      <c r="T861" s="1">
        <v>1637</v>
      </c>
      <c r="U861" s="1">
        <v>2851</v>
      </c>
      <c r="X861">
        <v>8</v>
      </c>
      <c r="AS861" t="s">
        <v>2959</v>
      </c>
      <c r="AT861" t="s">
        <v>2415</v>
      </c>
      <c r="AW861" s="31">
        <v>19</v>
      </c>
      <c r="AX861" s="33">
        <v>63</v>
      </c>
      <c r="AY861" s="36">
        <f t="shared" si="330"/>
        <v>19063</v>
      </c>
      <c r="BA861" s="7" t="s">
        <v>31</v>
      </c>
      <c r="BE861" s="1">
        <v>6453</v>
      </c>
      <c r="BF861" s="1">
        <v>916</v>
      </c>
      <c r="BH861" s="1">
        <f t="shared" si="333"/>
        <v>7369</v>
      </c>
      <c r="BJ861" s="1">
        <f t="shared" si="334"/>
        <v>3657</v>
      </c>
      <c r="BK861" s="1">
        <v>2678</v>
      </c>
      <c r="BM861" s="1">
        <v>979</v>
      </c>
    </row>
    <row r="862" spans="1:65" hidden="1" outlineLevel="1">
      <c r="A862" t="s">
        <v>2162</v>
      </c>
      <c r="B862" t="s">
        <v>2415</v>
      </c>
      <c r="C862" s="21">
        <v>20343</v>
      </c>
      <c r="F862" s="1">
        <f t="shared" si="331"/>
        <v>12464</v>
      </c>
      <c r="G862" s="1">
        <f t="shared" si="332"/>
        <v>11845</v>
      </c>
      <c r="H862" s="1">
        <v>7889</v>
      </c>
      <c r="I862" s="1">
        <v>7795</v>
      </c>
      <c r="J862" s="2" t="str">
        <f t="shared" ref="J862:J893" si="335">IF(D862&gt;0,I862/D862,"")</f>
        <v/>
      </c>
      <c r="K862" s="2">
        <f t="shared" ref="K862:K893" si="336">IF(F862&gt;0,I862/F862,"")</f>
        <v>0.62540115532734275</v>
      </c>
      <c r="L862" s="50">
        <f t="shared" ref="L862:L893" si="337">IF(S862&gt;0,RANK(S862,$S862:$AP862),"")</f>
        <v>3</v>
      </c>
      <c r="M862" s="9">
        <f t="shared" ref="M862:M893" si="338">IF(T862&gt;0,RANK(T862,$S862:$AP862),"")</f>
        <v>2</v>
      </c>
      <c r="N862" s="8">
        <f t="shared" ref="N862:N893" si="339">IF(U862&gt;0,RANK(U862,$S862:$AP862),"")</f>
        <v>1</v>
      </c>
      <c r="O862" s="2">
        <f t="shared" ref="O862:O893" si="340">IF(SUM($S862:$AO862)=0,"-",S862/SUM($S862:$AO862))</f>
        <v>0.30312499999999998</v>
      </c>
      <c r="P862" s="2">
        <f t="shared" ref="P862:P893" si="341">IF(SUM($S862:$AO862)=0,"-",T862/SUM($S862:$AO862))</f>
        <v>0.33530405405405406</v>
      </c>
      <c r="Q862" s="2">
        <f t="shared" ref="Q862:Q893" si="342">IF(SUM($S862:$AO862)=0,"-",U862/SUM($S862:$AO862))</f>
        <v>0.35878378378378378</v>
      </c>
      <c r="R862" s="2">
        <f t="shared" ref="R862:R893" si="343">IF(SUM($S862:$AO862)=0,"-",(1-O862-P862-Q862))</f>
        <v>2.7871621621621823E-3</v>
      </c>
      <c r="S862" s="1">
        <v>3589</v>
      </c>
      <c r="T862" s="1">
        <v>3970</v>
      </c>
      <c r="U862" s="1">
        <v>4248</v>
      </c>
      <c r="X862">
        <v>33</v>
      </c>
      <c r="AS862" t="s">
        <v>2162</v>
      </c>
      <c r="AT862" t="s">
        <v>2415</v>
      </c>
      <c r="AW862" s="31">
        <v>19</v>
      </c>
      <c r="AX862" s="33">
        <v>65</v>
      </c>
      <c r="AY862" s="36">
        <f t="shared" ref="AY862:AY893" si="344">1000*AW862+AX862</f>
        <v>19065</v>
      </c>
      <c r="BA862" s="7" t="s">
        <v>31</v>
      </c>
      <c r="BE862" s="1">
        <v>11845</v>
      </c>
      <c r="BF862" s="1">
        <v>619</v>
      </c>
      <c r="BH862" s="1">
        <f t="shared" si="333"/>
        <v>12464</v>
      </c>
      <c r="BJ862" s="1">
        <f t="shared" si="334"/>
        <v>7889</v>
      </c>
      <c r="BK862" s="1">
        <v>4899</v>
      </c>
      <c r="BM862" s="1">
        <v>2990</v>
      </c>
    </row>
    <row r="863" spans="1:65" hidden="1" outlineLevel="1">
      <c r="A863" t="s">
        <v>203</v>
      </c>
      <c r="B863" t="s">
        <v>2415</v>
      </c>
      <c r="C863" s="21">
        <v>16077</v>
      </c>
      <c r="F863" s="1">
        <f t="shared" si="331"/>
        <v>11133</v>
      </c>
      <c r="G863" s="1">
        <f t="shared" si="332"/>
        <v>10546</v>
      </c>
      <c r="H863" s="1">
        <v>6131</v>
      </c>
      <c r="I863" s="1">
        <v>5933</v>
      </c>
      <c r="J863" s="2" t="str">
        <f t="shared" si="335"/>
        <v/>
      </c>
      <c r="K863" s="2">
        <f t="shared" si="336"/>
        <v>0.53292014730979964</v>
      </c>
      <c r="L863" s="50">
        <f t="shared" si="337"/>
        <v>2</v>
      </c>
      <c r="M863" s="9">
        <f t="shared" si="338"/>
        <v>3</v>
      </c>
      <c r="N863" s="8">
        <f t="shared" si="339"/>
        <v>1</v>
      </c>
      <c r="O863" s="2">
        <f t="shared" si="340"/>
        <v>0.29717428408875401</v>
      </c>
      <c r="P863" s="2">
        <f t="shared" si="341"/>
        <v>0.24729755357481509</v>
      </c>
      <c r="Q863" s="2">
        <f t="shared" si="342"/>
        <v>0.45448511283899107</v>
      </c>
      <c r="R863" s="2">
        <f t="shared" si="343"/>
        <v>1.0430494974398297E-3</v>
      </c>
      <c r="S863" s="1">
        <v>3134</v>
      </c>
      <c r="T863" s="1">
        <v>2608</v>
      </c>
      <c r="U863" s="1">
        <v>4793</v>
      </c>
      <c r="X863">
        <v>11</v>
      </c>
      <c r="AS863" t="s">
        <v>203</v>
      </c>
      <c r="AT863" t="s">
        <v>2415</v>
      </c>
      <c r="AW863" s="31">
        <v>19</v>
      </c>
      <c r="AX863" s="33">
        <v>67</v>
      </c>
      <c r="AY863" s="36">
        <f t="shared" si="344"/>
        <v>19067</v>
      </c>
      <c r="BA863" s="7" t="s">
        <v>31</v>
      </c>
      <c r="BE863" s="1">
        <v>10546</v>
      </c>
      <c r="BF863" s="1">
        <v>587</v>
      </c>
      <c r="BH863" s="1">
        <f t="shared" si="333"/>
        <v>11133</v>
      </c>
      <c r="BJ863" s="1">
        <f t="shared" si="334"/>
        <v>6131</v>
      </c>
      <c r="BK863" s="1">
        <v>3704</v>
      </c>
      <c r="BM863" s="1">
        <v>2427</v>
      </c>
    </row>
    <row r="864" spans="1:65" hidden="1" outlineLevel="1">
      <c r="A864" t="s">
        <v>2024</v>
      </c>
      <c r="B864" t="s">
        <v>2415</v>
      </c>
      <c r="C864" s="21">
        <v>10436</v>
      </c>
      <c r="F864" s="1">
        <f t="shared" si="331"/>
        <v>7143</v>
      </c>
      <c r="G864" s="1">
        <f t="shared" si="332"/>
        <v>6686</v>
      </c>
      <c r="H864" s="1">
        <v>3991</v>
      </c>
      <c r="I864" s="1">
        <v>3904</v>
      </c>
      <c r="J864" s="2" t="str">
        <f t="shared" si="335"/>
        <v/>
      </c>
      <c r="K864" s="2">
        <f t="shared" si="336"/>
        <v>0.54654906901861966</v>
      </c>
      <c r="L864" s="50">
        <f t="shared" si="337"/>
        <v>3</v>
      </c>
      <c r="M864" s="9">
        <f t="shared" si="338"/>
        <v>1</v>
      </c>
      <c r="N864" s="8">
        <f t="shared" si="339"/>
        <v>2</v>
      </c>
      <c r="O864" s="2">
        <f t="shared" si="340"/>
        <v>0.19027673896783845</v>
      </c>
      <c r="P864" s="2">
        <f t="shared" si="341"/>
        <v>0.46267763649962601</v>
      </c>
      <c r="Q864" s="2">
        <f t="shared" si="342"/>
        <v>0.34629768137621542</v>
      </c>
      <c r="R864" s="2">
        <f t="shared" si="343"/>
        <v>7.4794315632009667E-4</v>
      </c>
      <c r="S864" s="1">
        <v>1272</v>
      </c>
      <c r="T864" s="1">
        <v>3093</v>
      </c>
      <c r="U864" s="1">
        <v>2315</v>
      </c>
      <c r="X864">
        <v>5</v>
      </c>
      <c r="AS864" t="s">
        <v>2024</v>
      </c>
      <c r="AT864" t="s">
        <v>2415</v>
      </c>
      <c r="AW864" s="31">
        <v>19</v>
      </c>
      <c r="AX864" s="33">
        <v>69</v>
      </c>
      <c r="AY864" s="36">
        <f t="shared" si="344"/>
        <v>19069</v>
      </c>
      <c r="BA864" s="7" t="s">
        <v>31</v>
      </c>
      <c r="BE864" s="1">
        <v>6686</v>
      </c>
      <c r="BF864" s="1">
        <v>457</v>
      </c>
      <c r="BH864" s="1">
        <f t="shared" si="333"/>
        <v>7143</v>
      </c>
      <c r="BJ864" s="1">
        <f t="shared" si="334"/>
        <v>3991</v>
      </c>
      <c r="BK864" s="1">
        <v>2509</v>
      </c>
      <c r="BM864" s="1">
        <v>1482</v>
      </c>
    </row>
    <row r="865" spans="1:65" hidden="1" outlineLevel="1">
      <c r="A865" t="s">
        <v>2919</v>
      </c>
      <c r="B865" t="s">
        <v>2415</v>
      </c>
      <c r="C865" s="21">
        <v>7022</v>
      </c>
      <c r="F865" s="1">
        <f t="shared" si="331"/>
        <v>5678</v>
      </c>
      <c r="G865" s="1">
        <f t="shared" si="332"/>
        <v>4788</v>
      </c>
      <c r="H865" s="1">
        <v>2494</v>
      </c>
      <c r="I865" s="1">
        <v>2389</v>
      </c>
      <c r="J865" s="2" t="str">
        <f t="shared" si="335"/>
        <v/>
      </c>
      <c r="K865" s="2">
        <f t="shared" si="336"/>
        <v>0.42074674181049665</v>
      </c>
      <c r="L865" s="50">
        <f t="shared" si="337"/>
        <v>3</v>
      </c>
      <c r="M865" s="9">
        <f t="shared" si="338"/>
        <v>1</v>
      </c>
      <c r="N865" s="8">
        <f t="shared" si="339"/>
        <v>2</v>
      </c>
      <c r="O865" s="2">
        <f t="shared" si="340"/>
        <v>0.2397160158697014</v>
      </c>
      <c r="P865" s="2">
        <f t="shared" si="341"/>
        <v>0.41762372102735434</v>
      </c>
      <c r="Q865" s="2">
        <f t="shared" si="342"/>
        <v>0.34161620380037588</v>
      </c>
      <c r="R865" s="2">
        <f t="shared" si="343"/>
        <v>1.0440593025684008E-3</v>
      </c>
      <c r="S865" s="1">
        <v>1148</v>
      </c>
      <c r="T865" s="1">
        <v>2000</v>
      </c>
      <c r="U865" s="1">
        <v>1636</v>
      </c>
      <c r="X865">
        <v>5</v>
      </c>
      <c r="AS865" t="s">
        <v>2919</v>
      </c>
      <c r="AT865" t="s">
        <v>2415</v>
      </c>
      <c r="AW865" s="31">
        <v>19</v>
      </c>
      <c r="AX865" s="33">
        <v>71</v>
      </c>
      <c r="AY865" s="36">
        <f t="shared" si="344"/>
        <v>19071</v>
      </c>
      <c r="BA865" s="7" t="s">
        <v>31</v>
      </c>
      <c r="BE865" s="1">
        <v>4788</v>
      </c>
      <c r="BF865" s="1">
        <v>890</v>
      </c>
      <c r="BH865" s="1">
        <f t="shared" si="333"/>
        <v>5678</v>
      </c>
      <c r="BJ865" s="1">
        <f t="shared" si="334"/>
        <v>2494</v>
      </c>
      <c r="BK865" s="1">
        <v>1717</v>
      </c>
      <c r="BM865" s="1">
        <v>777</v>
      </c>
    </row>
    <row r="866" spans="1:65" hidden="1" outlineLevel="1">
      <c r="A866" t="s">
        <v>174</v>
      </c>
      <c r="B866" t="s">
        <v>2415</v>
      </c>
      <c r="C866" s="21">
        <v>9200</v>
      </c>
      <c r="F866" s="1">
        <f t="shared" si="331"/>
        <v>6805</v>
      </c>
      <c r="G866" s="1">
        <f t="shared" si="332"/>
        <v>6285</v>
      </c>
      <c r="H866" s="1">
        <v>3712</v>
      </c>
      <c r="I866" s="1">
        <v>3616</v>
      </c>
      <c r="J866" s="2" t="str">
        <f t="shared" si="335"/>
        <v/>
      </c>
      <c r="K866" s="2">
        <f t="shared" si="336"/>
        <v>0.53137398971344596</v>
      </c>
      <c r="L866" s="50">
        <f t="shared" si="337"/>
        <v>3</v>
      </c>
      <c r="M866" s="9">
        <f t="shared" si="338"/>
        <v>2</v>
      </c>
      <c r="N866" s="8">
        <f t="shared" si="339"/>
        <v>1</v>
      </c>
      <c r="O866" s="2">
        <f t="shared" si="340"/>
        <v>0.29121578612348825</v>
      </c>
      <c r="P866" s="2">
        <f t="shared" si="341"/>
        <v>0.33831954169318906</v>
      </c>
      <c r="Q866" s="2">
        <f t="shared" si="342"/>
        <v>0.36903246339910883</v>
      </c>
      <c r="R866" s="2">
        <f t="shared" si="343"/>
        <v>1.4322087842137954E-3</v>
      </c>
      <c r="S866" s="1">
        <v>1830</v>
      </c>
      <c r="T866" s="1">
        <v>2126</v>
      </c>
      <c r="U866" s="1">
        <v>2319</v>
      </c>
      <c r="X866">
        <v>9</v>
      </c>
      <c r="AS866" t="s">
        <v>174</v>
      </c>
      <c r="AT866" t="s">
        <v>2415</v>
      </c>
      <c r="AW866" s="31">
        <v>19</v>
      </c>
      <c r="AX866" s="33">
        <v>73</v>
      </c>
      <c r="AY866" s="36">
        <f t="shared" si="344"/>
        <v>19073</v>
      </c>
      <c r="BA866" s="7" t="s">
        <v>31</v>
      </c>
      <c r="BE866" s="1">
        <v>6285</v>
      </c>
      <c r="BF866" s="1">
        <v>520</v>
      </c>
      <c r="BH866" s="1">
        <f t="shared" si="333"/>
        <v>6805</v>
      </c>
      <c r="BJ866" s="1">
        <f t="shared" si="334"/>
        <v>3712</v>
      </c>
      <c r="BK866" s="1">
        <v>2169</v>
      </c>
      <c r="BM866" s="1">
        <v>1543</v>
      </c>
    </row>
    <row r="867" spans="1:65" hidden="1" outlineLevel="1">
      <c r="A867" t="s">
        <v>2887</v>
      </c>
      <c r="B867" t="s">
        <v>2415</v>
      </c>
      <c r="C867" s="21">
        <v>12375</v>
      </c>
      <c r="F867" s="1">
        <f t="shared" si="331"/>
        <v>8970</v>
      </c>
      <c r="G867" s="1">
        <f t="shared" si="332"/>
        <v>8509</v>
      </c>
      <c r="H867" s="1">
        <v>5360</v>
      </c>
      <c r="I867" s="1">
        <v>5261</v>
      </c>
      <c r="J867" s="2" t="str">
        <f t="shared" si="335"/>
        <v/>
      </c>
      <c r="K867" s="2">
        <f t="shared" si="336"/>
        <v>0.58651059085841695</v>
      </c>
      <c r="L867" s="50">
        <f t="shared" si="337"/>
        <v>3</v>
      </c>
      <c r="M867" s="9">
        <f t="shared" si="338"/>
        <v>1</v>
      </c>
      <c r="N867" s="8">
        <f t="shared" si="339"/>
        <v>2</v>
      </c>
      <c r="O867" s="2">
        <f t="shared" si="340"/>
        <v>0.16735221530144553</v>
      </c>
      <c r="P867" s="2">
        <f t="shared" si="341"/>
        <v>0.47408626160535905</v>
      </c>
      <c r="Q867" s="2">
        <f t="shared" si="342"/>
        <v>0.35691620636972615</v>
      </c>
      <c r="R867" s="2">
        <f t="shared" si="343"/>
        <v>1.6453167234692923E-3</v>
      </c>
      <c r="S867" s="1">
        <v>1424</v>
      </c>
      <c r="T867" s="1">
        <v>4034</v>
      </c>
      <c r="U867" s="1">
        <v>3037</v>
      </c>
      <c r="X867">
        <v>14</v>
      </c>
      <c r="AS867" t="s">
        <v>2887</v>
      </c>
      <c r="AT867" t="s">
        <v>2415</v>
      </c>
      <c r="AW867" s="31">
        <v>19</v>
      </c>
      <c r="AX867" s="33">
        <v>75</v>
      </c>
      <c r="AY867" s="36">
        <f t="shared" si="344"/>
        <v>19075</v>
      </c>
      <c r="BA867" s="7" t="s">
        <v>31</v>
      </c>
      <c r="BE867" s="1">
        <v>8509</v>
      </c>
      <c r="BF867" s="1">
        <v>461</v>
      </c>
      <c r="BH867" s="1">
        <f t="shared" si="333"/>
        <v>8970</v>
      </c>
      <c r="BJ867" s="1">
        <f t="shared" si="334"/>
        <v>5360</v>
      </c>
      <c r="BK867" s="1">
        <v>3595</v>
      </c>
      <c r="BM867" s="1">
        <v>1765</v>
      </c>
    </row>
    <row r="868" spans="1:65" hidden="1" outlineLevel="1">
      <c r="A868" t="s">
        <v>2132</v>
      </c>
      <c r="B868" t="s">
        <v>2415</v>
      </c>
      <c r="C868" s="21">
        <v>10722</v>
      </c>
      <c r="F868" s="1">
        <f t="shared" si="331"/>
        <v>7935</v>
      </c>
      <c r="G868" s="1">
        <f t="shared" si="332"/>
        <v>7348</v>
      </c>
      <c r="H868" s="1">
        <v>4403</v>
      </c>
      <c r="I868" s="1">
        <v>4344</v>
      </c>
      <c r="J868" s="2" t="str">
        <f t="shared" si="335"/>
        <v/>
      </c>
      <c r="K868" s="2">
        <f t="shared" si="336"/>
        <v>0.54744801512287333</v>
      </c>
      <c r="L868" s="50">
        <f t="shared" si="337"/>
        <v>3</v>
      </c>
      <c r="M868" s="9">
        <f t="shared" si="338"/>
        <v>2</v>
      </c>
      <c r="N868" s="8">
        <f t="shared" si="339"/>
        <v>1</v>
      </c>
      <c r="O868" s="2">
        <f t="shared" si="340"/>
        <v>0.24029423784225581</v>
      </c>
      <c r="P868" s="2">
        <f t="shared" si="341"/>
        <v>0.3661626481405803</v>
      </c>
      <c r="Q868" s="2">
        <f t="shared" si="342"/>
        <v>0.39041002588203244</v>
      </c>
      <c r="R868" s="2">
        <f t="shared" si="343"/>
        <v>3.1330881351314677E-3</v>
      </c>
      <c r="S868" s="1">
        <v>1764</v>
      </c>
      <c r="T868" s="1">
        <v>2688</v>
      </c>
      <c r="U868" s="1">
        <v>2866</v>
      </c>
      <c r="X868">
        <v>23</v>
      </c>
      <c r="AS868" t="s">
        <v>2132</v>
      </c>
      <c r="AT868" t="s">
        <v>2415</v>
      </c>
      <c r="AW868" s="31">
        <v>19</v>
      </c>
      <c r="AX868" s="33">
        <v>77</v>
      </c>
      <c r="AY868" s="36">
        <f t="shared" si="344"/>
        <v>19077</v>
      </c>
      <c r="BA868" s="7" t="s">
        <v>31</v>
      </c>
      <c r="BE868" s="1">
        <v>7348</v>
      </c>
      <c r="BF868" s="1">
        <v>587</v>
      </c>
      <c r="BH868" s="1">
        <f t="shared" si="333"/>
        <v>7935</v>
      </c>
      <c r="BJ868" s="1">
        <f t="shared" si="334"/>
        <v>4403</v>
      </c>
      <c r="BK868" s="1">
        <v>2739</v>
      </c>
      <c r="BM868" s="1">
        <v>1664</v>
      </c>
    </row>
    <row r="869" spans="1:65" hidden="1" outlineLevel="1">
      <c r="A869" t="s">
        <v>1546</v>
      </c>
      <c r="B869" t="s">
        <v>2415</v>
      </c>
      <c r="C869" s="21">
        <v>15117</v>
      </c>
      <c r="F869" s="1">
        <f t="shared" si="331"/>
        <v>10798</v>
      </c>
      <c r="G869" s="1">
        <f t="shared" si="332"/>
        <v>9896</v>
      </c>
      <c r="H869" s="1">
        <v>5768</v>
      </c>
      <c r="I869" s="1">
        <v>5689</v>
      </c>
      <c r="J869" s="2" t="str">
        <f t="shared" si="335"/>
        <v/>
      </c>
      <c r="K869" s="2">
        <f t="shared" si="336"/>
        <v>0.52685682533802558</v>
      </c>
      <c r="L869" s="50">
        <f t="shared" si="337"/>
        <v>3</v>
      </c>
      <c r="M869" s="9">
        <f t="shared" si="338"/>
        <v>2</v>
      </c>
      <c r="N869" s="8">
        <f t="shared" si="339"/>
        <v>1</v>
      </c>
      <c r="O869" s="2">
        <f t="shared" si="340"/>
        <v>0.25846558172445161</v>
      </c>
      <c r="P869" s="2">
        <f t="shared" si="341"/>
        <v>0.35509956534923681</v>
      </c>
      <c r="Q869" s="2">
        <f t="shared" si="342"/>
        <v>0.38491862933387244</v>
      </c>
      <c r="R869" s="2">
        <f t="shared" si="343"/>
        <v>1.516223592439081E-3</v>
      </c>
      <c r="S869" s="1">
        <v>2557</v>
      </c>
      <c r="T869" s="1">
        <v>3513</v>
      </c>
      <c r="U869" s="1">
        <v>3808</v>
      </c>
      <c r="X869">
        <v>15</v>
      </c>
      <c r="AS869" t="s">
        <v>1546</v>
      </c>
      <c r="AT869" t="s">
        <v>2415</v>
      </c>
      <c r="AW869" s="31">
        <v>19</v>
      </c>
      <c r="AX869" s="33">
        <v>79</v>
      </c>
      <c r="AY869" s="36">
        <f t="shared" si="344"/>
        <v>19079</v>
      </c>
      <c r="BA869" s="7" t="s">
        <v>31</v>
      </c>
      <c r="BE869" s="1">
        <v>9896</v>
      </c>
      <c r="BF869" s="1">
        <v>902</v>
      </c>
      <c r="BH869" s="1">
        <f t="shared" si="333"/>
        <v>10798</v>
      </c>
      <c r="BJ869" s="1">
        <f t="shared" si="334"/>
        <v>5768</v>
      </c>
      <c r="BK869" s="1">
        <v>3448</v>
      </c>
      <c r="BM869" s="1">
        <v>2320</v>
      </c>
    </row>
    <row r="870" spans="1:65" hidden="1" outlineLevel="1">
      <c r="A870" t="s">
        <v>2740</v>
      </c>
      <c r="B870" t="s">
        <v>2415</v>
      </c>
      <c r="C870" s="21">
        <v>11027</v>
      </c>
      <c r="F870" s="1">
        <f t="shared" si="331"/>
        <v>8039</v>
      </c>
      <c r="G870" s="1">
        <f t="shared" si="332"/>
        <v>7535</v>
      </c>
      <c r="H870" s="1">
        <v>4418</v>
      </c>
      <c r="I870" s="1">
        <v>4345</v>
      </c>
      <c r="J870" s="2" t="str">
        <f t="shared" si="335"/>
        <v/>
      </c>
      <c r="K870" s="2">
        <f t="shared" si="336"/>
        <v>0.5404901107102873</v>
      </c>
      <c r="L870" s="50">
        <f t="shared" si="337"/>
        <v>3</v>
      </c>
      <c r="M870" s="9">
        <f t="shared" si="338"/>
        <v>1</v>
      </c>
      <c r="N870" s="8">
        <f t="shared" si="339"/>
        <v>2</v>
      </c>
      <c r="O870" s="2">
        <f t="shared" si="340"/>
        <v>0.1980092899800929</v>
      </c>
      <c r="P870" s="2">
        <f t="shared" si="341"/>
        <v>0.42972793629727934</v>
      </c>
      <c r="Q870" s="2">
        <f t="shared" si="342"/>
        <v>0.37146648971466489</v>
      </c>
      <c r="R870" s="2">
        <f t="shared" si="343"/>
        <v>7.9628400796283305E-4</v>
      </c>
      <c r="S870" s="1">
        <v>1492</v>
      </c>
      <c r="T870" s="1">
        <v>3238</v>
      </c>
      <c r="U870" s="1">
        <v>2799</v>
      </c>
      <c r="X870">
        <v>6</v>
      </c>
      <c r="AS870" t="s">
        <v>2740</v>
      </c>
      <c r="AT870" t="s">
        <v>2415</v>
      </c>
      <c r="AW870" s="31">
        <v>19</v>
      </c>
      <c r="AX870" s="33">
        <v>81</v>
      </c>
      <c r="AY870" s="36">
        <f t="shared" si="344"/>
        <v>19081</v>
      </c>
      <c r="BA870" s="7" t="s">
        <v>31</v>
      </c>
      <c r="BE870" s="1">
        <v>7535</v>
      </c>
      <c r="BF870" s="1">
        <v>504</v>
      </c>
      <c r="BH870" s="1">
        <f t="shared" si="333"/>
        <v>8039</v>
      </c>
      <c r="BJ870" s="1">
        <f t="shared" si="334"/>
        <v>4418</v>
      </c>
      <c r="BK870" s="1">
        <v>3123</v>
      </c>
      <c r="BM870" s="1">
        <v>1295</v>
      </c>
    </row>
    <row r="871" spans="1:65" hidden="1" outlineLevel="1">
      <c r="A871" t="s">
        <v>1254</v>
      </c>
      <c r="B871" t="s">
        <v>2415</v>
      </c>
      <c r="C871" s="21">
        <v>17311</v>
      </c>
      <c r="F871" s="1">
        <f t="shared" si="331"/>
        <v>12204</v>
      </c>
      <c r="G871" s="1">
        <f t="shared" si="332"/>
        <v>11069</v>
      </c>
      <c r="H871" s="1">
        <v>6871</v>
      </c>
      <c r="I871" s="1">
        <v>6730</v>
      </c>
      <c r="J871" s="2" t="str">
        <f t="shared" si="335"/>
        <v/>
      </c>
      <c r="K871" s="2">
        <f t="shared" si="336"/>
        <v>0.55145853818420187</v>
      </c>
      <c r="L871" s="50">
        <f t="shared" si="337"/>
        <v>3</v>
      </c>
      <c r="M871" s="9">
        <f t="shared" si="338"/>
        <v>1</v>
      </c>
      <c r="N871" s="8">
        <f t="shared" si="339"/>
        <v>2</v>
      </c>
      <c r="O871" s="2">
        <f t="shared" si="340"/>
        <v>0.22889933128501716</v>
      </c>
      <c r="P871" s="2">
        <f t="shared" si="341"/>
        <v>0.41659136092535692</v>
      </c>
      <c r="Q871" s="2">
        <f t="shared" si="342"/>
        <v>0.35315380444605099</v>
      </c>
      <c r="R871" s="2">
        <f t="shared" si="343"/>
        <v>1.3555033435749264E-3</v>
      </c>
      <c r="S871" s="1">
        <v>2533</v>
      </c>
      <c r="T871" s="1">
        <v>4610</v>
      </c>
      <c r="U871" s="1">
        <v>3908</v>
      </c>
      <c r="X871">
        <v>15</v>
      </c>
      <c r="AS871" t="s">
        <v>1254</v>
      </c>
      <c r="AT871" t="s">
        <v>2415</v>
      </c>
      <c r="AW871" s="31">
        <v>19</v>
      </c>
      <c r="AX871" s="33">
        <v>83</v>
      </c>
      <c r="AY871" s="36">
        <f t="shared" si="344"/>
        <v>19083</v>
      </c>
      <c r="BA871" s="7" t="s">
        <v>31</v>
      </c>
      <c r="BE871" s="1">
        <v>11069</v>
      </c>
      <c r="BF871" s="1">
        <v>1135</v>
      </c>
      <c r="BH871" s="1">
        <f t="shared" si="333"/>
        <v>12204</v>
      </c>
      <c r="BJ871" s="1">
        <f t="shared" si="334"/>
        <v>6871</v>
      </c>
      <c r="BK871" s="1">
        <v>3827</v>
      </c>
      <c r="BM871" s="1">
        <v>3044</v>
      </c>
    </row>
    <row r="872" spans="1:65" hidden="1" outlineLevel="1">
      <c r="A872" t="s">
        <v>873</v>
      </c>
      <c r="B872" t="s">
        <v>2415</v>
      </c>
      <c r="C872" s="21">
        <v>14324</v>
      </c>
      <c r="F872" s="1">
        <f t="shared" si="331"/>
        <v>8113</v>
      </c>
      <c r="G872" s="1">
        <f t="shared" si="332"/>
        <v>8013</v>
      </c>
      <c r="H872" s="1">
        <v>5063</v>
      </c>
      <c r="I872" s="1">
        <v>4933</v>
      </c>
      <c r="J872" s="2" t="str">
        <f t="shared" si="335"/>
        <v/>
      </c>
      <c r="K872" s="2">
        <f t="shared" si="336"/>
        <v>0.60803648465425864</v>
      </c>
      <c r="L872" s="50">
        <f t="shared" si="337"/>
        <v>3</v>
      </c>
      <c r="M872" s="9">
        <f t="shared" si="338"/>
        <v>1</v>
      </c>
      <c r="N872" s="8">
        <f t="shared" si="339"/>
        <v>2</v>
      </c>
      <c r="O872" s="2">
        <f t="shared" si="340"/>
        <v>0.26217228464419473</v>
      </c>
      <c r="P872" s="2">
        <f t="shared" si="341"/>
        <v>0.44956304619225967</v>
      </c>
      <c r="Q872" s="2">
        <f t="shared" si="342"/>
        <v>0.28476903870162296</v>
      </c>
      <c r="R872" s="2">
        <f t="shared" si="343"/>
        <v>3.4956304619226386E-3</v>
      </c>
      <c r="S872" s="1">
        <v>2100</v>
      </c>
      <c r="T872" s="1">
        <v>3601</v>
      </c>
      <c r="U872" s="1">
        <v>2281</v>
      </c>
      <c r="X872">
        <v>28</v>
      </c>
      <c r="AS872" t="s">
        <v>873</v>
      </c>
      <c r="AT872" t="s">
        <v>2415</v>
      </c>
      <c r="AW872" s="31">
        <v>19</v>
      </c>
      <c r="AX872" s="33">
        <v>85</v>
      </c>
      <c r="AY872" s="36">
        <f t="shared" si="344"/>
        <v>19085</v>
      </c>
      <c r="BA872" s="7" t="s">
        <v>31</v>
      </c>
      <c r="BE872" s="1">
        <v>8013</v>
      </c>
      <c r="BF872" s="1">
        <v>100</v>
      </c>
      <c r="BH872" s="1">
        <f t="shared" si="333"/>
        <v>8113</v>
      </c>
      <c r="BJ872" s="1">
        <f t="shared" si="334"/>
        <v>5063</v>
      </c>
      <c r="BK872" s="1">
        <v>3687</v>
      </c>
      <c r="BM872" s="1">
        <v>1376</v>
      </c>
    </row>
    <row r="873" spans="1:65" hidden="1" outlineLevel="1">
      <c r="A873" t="s">
        <v>1315</v>
      </c>
      <c r="B873" t="s">
        <v>2415</v>
      </c>
      <c r="C873" s="21">
        <v>20217</v>
      </c>
      <c r="F873" s="1">
        <f t="shared" si="331"/>
        <v>14104</v>
      </c>
      <c r="G873" s="1">
        <f t="shared" si="332"/>
        <v>12903</v>
      </c>
      <c r="H873" s="1">
        <v>6779</v>
      </c>
      <c r="I873" s="1">
        <v>6676</v>
      </c>
      <c r="J873" s="2" t="str">
        <f t="shared" si="335"/>
        <v/>
      </c>
      <c r="K873" s="2">
        <f t="shared" si="336"/>
        <v>0.47334089619965969</v>
      </c>
      <c r="L873" s="50">
        <f t="shared" si="337"/>
        <v>3</v>
      </c>
      <c r="M873" s="9">
        <f t="shared" si="338"/>
        <v>1</v>
      </c>
      <c r="N873" s="8">
        <f t="shared" si="339"/>
        <v>2</v>
      </c>
      <c r="O873" s="2">
        <f t="shared" si="340"/>
        <v>0.21611778380472685</v>
      </c>
      <c r="P873" s="2">
        <f t="shared" si="341"/>
        <v>0.4</v>
      </c>
      <c r="Q873" s="2">
        <f t="shared" si="342"/>
        <v>0.38240991863618751</v>
      </c>
      <c r="R873" s="2">
        <f t="shared" si="343"/>
        <v>1.4722975590856779E-3</v>
      </c>
      <c r="S873" s="1">
        <v>2789</v>
      </c>
      <c r="T873" s="1">
        <v>5162</v>
      </c>
      <c r="U873" s="1">
        <v>4935</v>
      </c>
      <c r="X873">
        <v>19</v>
      </c>
      <c r="AS873" t="s">
        <v>1315</v>
      </c>
      <c r="AT873" t="s">
        <v>2415</v>
      </c>
      <c r="AW873" s="31">
        <v>19</v>
      </c>
      <c r="AX873" s="33">
        <v>87</v>
      </c>
      <c r="AY873" s="36">
        <f t="shared" si="344"/>
        <v>19087</v>
      </c>
      <c r="BA873" s="7" t="s">
        <v>31</v>
      </c>
      <c r="BE873" s="1">
        <v>12903</v>
      </c>
      <c r="BF873" s="1">
        <v>1201</v>
      </c>
      <c r="BH873" s="1">
        <f t="shared" si="333"/>
        <v>14104</v>
      </c>
      <c r="BJ873" s="1">
        <f t="shared" si="334"/>
        <v>6779</v>
      </c>
      <c r="BK873" s="1">
        <v>3998</v>
      </c>
      <c r="BM873" s="1">
        <v>2781</v>
      </c>
    </row>
    <row r="874" spans="1:65" hidden="1" outlineLevel="1">
      <c r="A874" t="s">
        <v>2862</v>
      </c>
      <c r="B874" t="s">
        <v>2415</v>
      </c>
      <c r="C874" s="21">
        <v>9449</v>
      </c>
      <c r="F874" s="1">
        <f t="shared" si="331"/>
        <v>6242</v>
      </c>
      <c r="G874" s="1">
        <f t="shared" si="332"/>
        <v>5801</v>
      </c>
      <c r="H874" s="1">
        <v>3459</v>
      </c>
      <c r="I874" s="1">
        <v>3318</v>
      </c>
      <c r="J874" s="2" t="str">
        <f t="shared" si="335"/>
        <v/>
      </c>
      <c r="K874" s="2">
        <f t="shared" si="336"/>
        <v>0.53156039730855498</v>
      </c>
      <c r="L874" s="50">
        <f t="shared" si="337"/>
        <v>2</v>
      </c>
      <c r="M874" s="9">
        <f t="shared" si="338"/>
        <v>3</v>
      </c>
      <c r="N874" s="8">
        <f t="shared" si="339"/>
        <v>1</v>
      </c>
      <c r="O874" s="2">
        <f t="shared" si="340"/>
        <v>0.30834195105136158</v>
      </c>
      <c r="P874" s="2">
        <f t="shared" si="341"/>
        <v>0.24474319200275768</v>
      </c>
      <c r="Q874" s="2">
        <f t="shared" si="342"/>
        <v>0.44622543950361943</v>
      </c>
      <c r="R874" s="2">
        <f t="shared" si="343"/>
        <v>6.8941744226125312E-4</v>
      </c>
      <c r="S874" s="1">
        <v>1789</v>
      </c>
      <c r="T874" s="1">
        <v>1420</v>
      </c>
      <c r="U874" s="1">
        <v>2589</v>
      </c>
      <c r="X874">
        <v>4</v>
      </c>
      <c r="AS874" t="s">
        <v>2862</v>
      </c>
      <c r="AT874" t="s">
        <v>2415</v>
      </c>
      <c r="AW874" s="31">
        <v>19</v>
      </c>
      <c r="AX874" s="33">
        <v>89</v>
      </c>
      <c r="AY874" s="36">
        <f t="shared" si="344"/>
        <v>19089</v>
      </c>
      <c r="BA874" s="7" t="s">
        <v>31</v>
      </c>
      <c r="BE874" s="1">
        <v>5801</v>
      </c>
      <c r="BF874" s="1">
        <v>441</v>
      </c>
      <c r="BH874" s="1">
        <f t="shared" si="333"/>
        <v>6242</v>
      </c>
      <c r="BJ874" s="1">
        <f t="shared" si="334"/>
        <v>3459</v>
      </c>
      <c r="BK874" s="1">
        <v>2294</v>
      </c>
      <c r="BM874" s="1">
        <v>1165</v>
      </c>
    </row>
    <row r="875" spans="1:65" hidden="1" outlineLevel="1">
      <c r="A875" t="s">
        <v>1034</v>
      </c>
      <c r="B875" t="s">
        <v>2415</v>
      </c>
      <c r="C875" s="21">
        <v>9640</v>
      </c>
      <c r="F875" s="1">
        <f t="shared" si="331"/>
        <v>6908</v>
      </c>
      <c r="G875" s="1">
        <f t="shared" si="332"/>
        <v>6330</v>
      </c>
      <c r="H875" s="1">
        <v>3934</v>
      </c>
      <c r="I875" s="1">
        <v>3854</v>
      </c>
      <c r="J875" s="2" t="str">
        <f t="shared" si="335"/>
        <v/>
      </c>
      <c r="K875" s="2">
        <f t="shared" si="336"/>
        <v>0.55790387955993048</v>
      </c>
      <c r="L875" s="50">
        <f t="shared" si="337"/>
        <v>3</v>
      </c>
      <c r="M875" s="9">
        <f t="shared" si="338"/>
        <v>1</v>
      </c>
      <c r="N875" s="8">
        <f t="shared" si="339"/>
        <v>2</v>
      </c>
      <c r="O875" s="2">
        <f t="shared" si="340"/>
        <v>0.20366566598198768</v>
      </c>
      <c r="P875" s="2">
        <f t="shared" si="341"/>
        <v>0.41475746563438143</v>
      </c>
      <c r="Q875" s="2">
        <f t="shared" si="342"/>
        <v>0.38094485700742614</v>
      </c>
      <c r="R875" s="2">
        <f t="shared" si="343"/>
        <v>6.3201137620477743E-4</v>
      </c>
      <c r="S875" s="1">
        <v>1289</v>
      </c>
      <c r="T875" s="1">
        <v>2625</v>
      </c>
      <c r="U875" s="1">
        <v>2411</v>
      </c>
      <c r="X875">
        <v>4</v>
      </c>
      <c r="AS875" t="s">
        <v>1034</v>
      </c>
      <c r="AT875" t="s">
        <v>2415</v>
      </c>
      <c r="AW875" s="31">
        <v>19</v>
      </c>
      <c r="AX875" s="33">
        <v>91</v>
      </c>
      <c r="AY875" s="36">
        <f t="shared" si="344"/>
        <v>19091</v>
      </c>
      <c r="BA875" s="7" t="s">
        <v>31</v>
      </c>
      <c r="BE875" s="1">
        <v>6330</v>
      </c>
      <c r="BF875" s="1">
        <v>578</v>
      </c>
      <c r="BH875" s="1">
        <f t="shared" si="333"/>
        <v>6908</v>
      </c>
      <c r="BJ875" s="1">
        <f t="shared" si="334"/>
        <v>3934</v>
      </c>
      <c r="BK875" s="1">
        <v>2336</v>
      </c>
      <c r="BM875" s="1">
        <v>1598</v>
      </c>
    </row>
    <row r="876" spans="1:65" hidden="1" outlineLevel="1">
      <c r="A876" t="s">
        <v>2851</v>
      </c>
      <c r="B876" t="s">
        <v>2415</v>
      </c>
      <c r="C876" s="21">
        <v>7042</v>
      </c>
      <c r="F876" s="1">
        <f t="shared" si="331"/>
        <v>5217</v>
      </c>
      <c r="G876" s="1">
        <f t="shared" si="332"/>
        <v>4847</v>
      </c>
      <c r="H876" s="1">
        <v>2770</v>
      </c>
      <c r="I876" s="1">
        <v>2727</v>
      </c>
      <c r="J876" s="2" t="str">
        <f t="shared" si="335"/>
        <v/>
      </c>
      <c r="K876" s="2">
        <f t="shared" si="336"/>
        <v>0.52271420356526743</v>
      </c>
      <c r="L876" s="50">
        <f t="shared" si="337"/>
        <v>3</v>
      </c>
      <c r="M876" s="9">
        <f t="shared" si="338"/>
        <v>1</v>
      </c>
      <c r="N876" s="8">
        <f t="shared" si="339"/>
        <v>2</v>
      </c>
      <c r="O876" s="2">
        <f t="shared" si="340"/>
        <v>0.17660408500103156</v>
      </c>
      <c r="P876" s="2">
        <f t="shared" si="341"/>
        <v>0.44955642665566331</v>
      </c>
      <c r="Q876" s="2">
        <f t="shared" si="342"/>
        <v>0.37198266969259336</v>
      </c>
      <c r="R876" s="2">
        <f t="shared" si="343"/>
        <v>1.8568186507118001E-3</v>
      </c>
      <c r="S876">
        <v>856</v>
      </c>
      <c r="T876" s="1">
        <v>2179</v>
      </c>
      <c r="U876" s="1">
        <v>1803</v>
      </c>
      <c r="X876">
        <v>9</v>
      </c>
      <c r="AS876" t="s">
        <v>2851</v>
      </c>
      <c r="AT876" t="s">
        <v>2415</v>
      </c>
      <c r="AW876" s="31">
        <v>19</v>
      </c>
      <c r="AX876" s="33">
        <v>93</v>
      </c>
      <c r="AY876" s="36">
        <f t="shared" si="344"/>
        <v>19093</v>
      </c>
      <c r="BA876" s="7" t="s">
        <v>31</v>
      </c>
      <c r="BE876" s="1">
        <v>4847</v>
      </c>
      <c r="BF876" s="1">
        <v>370</v>
      </c>
      <c r="BH876" s="1">
        <f t="shared" si="333"/>
        <v>5217</v>
      </c>
      <c r="BJ876" s="1">
        <f t="shared" si="334"/>
        <v>2770</v>
      </c>
      <c r="BK876" s="1">
        <v>1932</v>
      </c>
      <c r="BM876" s="1">
        <v>838</v>
      </c>
    </row>
    <row r="877" spans="1:65" hidden="1" outlineLevel="1">
      <c r="A877" t="s">
        <v>2414</v>
      </c>
      <c r="B877" t="s">
        <v>2415</v>
      </c>
      <c r="C877" s="21">
        <v>16375</v>
      </c>
      <c r="F877" s="1">
        <f t="shared" si="331"/>
        <v>12134</v>
      </c>
      <c r="G877" s="1">
        <f t="shared" si="332"/>
        <v>11333</v>
      </c>
      <c r="H877" s="1">
        <v>6827</v>
      </c>
      <c r="I877" s="1">
        <v>6635</v>
      </c>
      <c r="J877" s="2" t="str">
        <f t="shared" si="335"/>
        <v/>
      </c>
      <c r="K877" s="2">
        <f t="shared" si="336"/>
        <v>0.54681061480138449</v>
      </c>
      <c r="L877" s="50">
        <f t="shared" si="337"/>
        <v>3</v>
      </c>
      <c r="M877" s="9">
        <f t="shared" si="338"/>
        <v>2</v>
      </c>
      <c r="N877" s="8">
        <f t="shared" si="339"/>
        <v>1</v>
      </c>
      <c r="O877" s="2">
        <f t="shared" si="340"/>
        <v>0.23305683021531945</v>
      </c>
      <c r="P877" s="2">
        <f t="shared" si="341"/>
        <v>0.33718672785033532</v>
      </c>
      <c r="Q877" s="2">
        <f t="shared" si="342"/>
        <v>0.42825626544299328</v>
      </c>
      <c r="R877" s="2">
        <f t="shared" si="343"/>
        <v>1.5001764913519788E-3</v>
      </c>
      <c r="S877" s="1">
        <v>2641</v>
      </c>
      <c r="T877" s="1">
        <v>3821</v>
      </c>
      <c r="U877" s="1">
        <v>4853</v>
      </c>
      <c r="X877">
        <v>17</v>
      </c>
      <c r="AS877" t="s">
        <v>2414</v>
      </c>
      <c r="AT877" t="s">
        <v>2415</v>
      </c>
      <c r="AW877" s="31">
        <v>19</v>
      </c>
      <c r="AX877" s="33">
        <v>95</v>
      </c>
      <c r="AY877" s="36">
        <f t="shared" si="344"/>
        <v>19095</v>
      </c>
      <c r="BA877" s="7" t="s">
        <v>31</v>
      </c>
      <c r="BE877" s="1">
        <v>11333</v>
      </c>
      <c r="BF877" s="1">
        <v>801</v>
      </c>
      <c r="BH877" s="1">
        <f t="shared" si="333"/>
        <v>12134</v>
      </c>
      <c r="BJ877" s="1">
        <f t="shared" si="334"/>
        <v>6827</v>
      </c>
      <c r="BK877" s="1">
        <v>4448</v>
      </c>
      <c r="BM877" s="1">
        <v>2379</v>
      </c>
    </row>
    <row r="878" spans="1:65" hidden="1" outlineLevel="1">
      <c r="A878" t="s">
        <v>528</v>
      </c>
      <c r="B878" t="s">
        <v>2415</v>
      </c>
      <c r="C878" s="21">
        <v>19482</v>
      </c>
      <c r="F878" s="1">
        <f t="shared" si="331"/>
        <v>14978</v>
      </c>
      <c r="G878" s="1">
        <f t="shared" si="332"/>
        <v>13802</v>
      </c>
      <c r="H878" s="1">
        <v>7781</v>
      </c>
      <c r="I878" s="1">
        <v>7306</v>
      </c>
      <c r="J878" s="2" t="str">
        <f t="shared" si="335"/>
        <v/>
      </c>
      <c r="K878" s="2">
        <f t="shared" si="336"/>
        <v>0.48778208038456405</v>
      </c>
      <c r="L878" s="50">
        <f t="shared" si="337"/>
        <v>2</v>
      </c>
      <c r="M878" s="9">
        <f t="shared" si="338"/>
        <v>3</v>
      </c>
      <c r="N878" s="8">
        <f t="shared" si="339"/>
        <v>1</v>
      </c>
      <c r="O878" s="2">
        <f t="shared" si="340"/>
        <v>0.38819268381021371</v>
      </c>
      <c r="P878" s="2">
        <f t="shared" si="341"/>
        <v>0.20412893879029337</v>
      </c>
      <c r="Q878" s="2">
        <f t="shared" si="342"/>
        <v>0.40651937703730534</v>
      </c>
      <c r="R878" s="2">
        <f t="shared" si="343"/>
        <v>1.1590003621876344E-3</v>
      </c>
      <c r="S878" s="1">
        <v>5359</v>
      </c>
      <c r="T878" s="1">
        <v>2818</v>
      </c>
      <c r="U878" s="1">
        <v>5612</v>
      </c>
      <c r="X878">
        <v>16</v>
      </c>
      <c r="AS878" t="s">
        <v>528</v>
      </c>
      <c r="AT878" t="s">
        <v>2415</v>
      </c>
      <c r="AW878" s="31">
        <v>19</v>
      </c>
      <c r="AX878" s="33">
        <v>97</v>
      </c>
      <c r="AY878" s="36">
        <f t="shared" si="344"/>
        <v>19097</v>
      </c>
      <c r="BA878" s="7" t="s">
        <v>31</v>
      </c>
      <c r="BE878" s="1">
        <v>13802</v>
      </c>
      <c r="BF878" s="1">
        <v>1176</v>
      </c>
      <c r="BH878" s="1">
        <f t="shared" si="333"/>
        <v>14978</v>
      </c>
      <c r="BJ878" s="1">
        <f t="shared" si="334"/>
        <v>7781</v>
      </c>
      <c r="BK878" s="1">
        <v>4304</v>
      </c>
      <c r="BM878" s="1">
        <v>3477</v>
      </c>
    </row>
    <row r="879" spans="1:65" hidden="1" outlineLevel="1">
      <c r="A879" t="s">
        <v>1187</v>
      </c>
      <c r="B879" t="s">
        <v>2415</v>
      </c>
      <c r="C879" s="21">
        <v>36872</v>
      </c>
      <c r="F879" s="1">
        <f t="shared" si="331"/>
        <v>26756</v>
      </c>
      <c r="G879" s="1">
        <f t="shared" si="332"/>
        <v>23588</v>
      </c>
      <c r="H879" s="1">
        <v>15111</v>
      </c>
      <c r="I879" s="1">
        <v>14768</v>
      </c>
      <c r="J879" s="2" t="str">
        <f t="shared" si="335"/>
        <v/>
      </c>
      <c r="K879" s="2">
        <f t="shared" si="336"/>
        <v>0.55195096426969648</v>
      </c>
      <c r="L879" s="50">
        <f t="shared" si="337"/>
        <v>2</v>
      </c>
      <c r="M879" s="9">
        <f t="shared" si="338"/>
        <v>3</v>
      </c>
      <c r="N879" s="8">
        <f t="shared" si="339"/>
        <v>1</v>
      </c>
      <c r="O879" s="2">
        <f t="shared" si="340"/>
        <v>0.34825933935461983</v>
      </c>
      <c r="P879" s="2">
        <f t="shared" si="341"/>
        <v>0.30178518424288681</v>
      </c>
      <c r="Q879" s="2">
        <f t="shared" si="342"/>
        <v>0.34855616333799772</v>
      </c>
      <c r="R879" s="2">
        <f t="shared" si="343"/>
        <v>1.3993130644956442E-3</v>
      </c>
      <c r="S879" s="1">
        <v>8213</v>
      </c>
      <c r="T879" s="1">
        <v>7117</v>
      </c>
      <c r="U879" s="1">
        <v>8220</v>
      </c>
      <c r="X879">
        <v>33</v>
      </c>
      <c r="AS879" t="s">
        <v>1187</v>
      </c>
      <c r="AT879" t="s">
        <v>2415</v>
      </c>
      <c r="AW879" s="31">
        <v>19</v>
      </c>
      <c r="AX879" s="33">
        <v>99</v>
      </c>
      <c r="AY879" s="36">
        <f t="shared" si="344"/>
        <v>19099</v>
      </c>
      <c r="BA879" s="7" t="s">
        <v>31</v>
      </c>
      <c r="BE879" s="1">
        <v>23588</v>
      </c>
      <c r="BF879" s="1">
        <v>3168</v>
      </c>
      <c r="BH879" s="1">
        <f t="shared" si="333"/>
        <v>26756</v>
      </c>
      <c r="BJ879" s="1">
        <f t="shared" si="334"/>
        <v>15111</v>
      </c>
      <c r="BK879" s="1">
        <v>8802</v>
      </c>
      <c r="BM879" s="1">
        <v>6309</v>
      </c>
    </row>
    <row r="880" spans="1:65" hidden="1" outlineLevel="1">
      <c r="A880" t="s">
        <v>958</v>
      </c>
      <c r="B880" t="s">
        <v>2415</v>
      </c>
      <c r="C880" s="21">
        <v>17325</v>
      </c>
      <c r="F880" s="1">
        <f t="shared" si="331"/>
        <v>11742</v>
      </c>
      <c r="G880" s="1">
        <f t="shared" si="332"/>
        <v>10315</v>
      </c>
      <c r="H880" s="1">
        <v>6458</v>
      </c>
      <c r="I880" s="1">
        <v>6263</v>
      </c>
      <c r="J880" s="2" t="str">
        <f t="shared" si="335"/>
        <v/>
      </c>
      <c r="K880" s="2">
        <f t="shared" si="336"/>
        <v>0.53338443195367058</v>
      </c>
      <c r="L880" s="50">
        <f t="shared" si="337"/>
        <v>1</v>
      </c>
      <c r="M880" s="9">
        <f t="shared" si="338"/>
        <v>2</v>
      </c>
      <c r="N880" s="8">
        <f t="shared" si="339"/>
        <v>3</v>
      </c>
      <c r="O880" s="2">
        <f t="shared" si="340"/>
        <v>0.33423992229237492</v>
      </c>
      <c r="P880" s="2">
        <f t="shared" si="341"/>
        <v>0.33385138416707139</v>
      </c>
      <c r="Q880" s="2">
        <f t="shared" si="342"/>
        <v>0.32530354541039341</v>
      </c>
      <c r="R880" s="2">
        <f t="shared" si="343"/>
        <v>6.6051481301603321E-3</v>
      </c>
      <c r="S880" s="1">
        <v>3441</v>
      </c>
      <c r="T880" s="1">
        <v>3437</v>
      </c>
      <c r="U880" s="1">
        <v>3349</v>
      </c>
      <c r="X880">
        <v>68</v>
      </c>
      <c r="AS880" t="s">
        <v>958</v>
      </c>
      <c r="AT880" t="s">
        <v>2415</v>
      </c>
      <c r="AW880" s="31">
        <v>19</v>
      </c>
      <c r="AX880" s="33">
        <v>101</v>
      </c>
      <c r="AY880" s="36">
        <f t="shared" si="344"/>
        <v>19101</v>
      </c>
      <c r="BA880" s="7" t="s">
        <v>31</v>
      </c>
      <c r="BE880" s="1">
        <v>10315</v>
      </c>
      <c r="BF880" s="1">
        <v>1427</v>
      </c>
      <c r="BH880" s="1">
        <f t="shared" si="333"/>
        <v>11742</v>
      </c>
      <c r="BJ880" s="1">
        <f t="shared" si="334"/>
        <v>6458</v>
      </c>
      <c r="BK880" s="1">
        <v>3282</v>
      </c>
      <c r="BM880" s="1">
        <v>3176</v>
      </c>
    </row>
    <row r="881" spans="1:65" hidden="1" outlineLevel="1">
      <c r="A881" t="s">
        <v>1833</v>
      </c>
      <c r="B881" t="s">
        <v>2415</v>
      </c>
      <c r="C881" s="21">
        <v>142287</v>
      </c>
      <c r="F881" s="1">
        <f t="shared" si="331"/>
        <v>111033</v>
      </c>
      <c r="G881" s="1">
        <f t="shared" si="332"/>
        <v>90030</v>
      </c>
      <c r="H881" s="1">
        <v>52959</v>
      </c>
      <c r="I881" s="1">
        <v>52171</v>
      </c>
      <c r="J881" s="2" t="str">
        <f t="shared" si="335"/>
        <v/>
      </c>
      <c r="K881" s="2">
        <f t="shared" si="336"/>
        <v>0.46986931813064586</v>
      </c>
      <c r="L881" s="50">
        <f t="shared" si="337"/>
        <v>1</v>
      </c>
      <c r="M881" s="9">
        <f t="shared" si="338"/>
        <v>3</v>
      </c>
      <c r="N881" s="8">
        <f t="shared" si="339"/>
        <v>2</v>
      </c>
      <c r="O881" s="2">
        <f t="shared" si="340"/>
        <v>0.43384191401171252</v>
      </c>
      <c r="P881" s="2">
        <f t="shared" si="341"/>
        <v>0.20352487526253207</v>
      </c>
      <c r="Q881" s="2">
        <f t="shared" si="342"/>
        <v>0.35647690273255622</v>
      </c>
      <c r="R881" s="2">
        <f t="shared" si="343"/>
        <v>6.1563079931992726E-3</v>
      </c>
      <c r="S881" s="1">
        <v>39041</v>
      </c>
      <c r="T881" s="1">
        <v>18315</v>
      </c>
      <c r="U881" s="1">
        <v>32079</v>
      </c>
      <c r="X881">
        <v>554</v>
      </c>
      <c r="AS881" t="s">
        <v>1833</v>
      </c>
      <c r="AT881" t="s">
        <v>2415</v>
      </c>
      <c r="AW881" s="31">
        <v>19</v>
      </c>
      <c r="AX881" s="33">
        <v>103</v>
      </c>
      <c r="AY881" s="36">
        <f t="shared" si="344"/>
        <v>19103</v>
      </c>
      <c r="BA881" s="7" t="s">
        <v>31</v>
      </c>
      <c r="BE881" s="1">
        <v>90030</v>
      </c>
      <c r="BF881" s="1">
        <v>21003</v>
      </c>
      <c r="BH881" s="1">
        <f t="shared" si="333"/>
        <v>111033</v>
      </c>
      <c r="BJ881" s="1">
        <f t="shared" si="334"/>
        <v>52959</v>
      </c>
      <c r="BK881" s="1">
        <v>25754</v>
      </c>
      <c r="BM881" s="1">
        <v>27205</v>
      </c>
    </row>
    <row r="882" spans="1:65" hidden="1" outlineLevel="1">
      <c r="A882" t="s">
        <v>2012</v>
      </c>
      <c r="B882" t="s">
        <v>2415</v>
      </c>
      <c r="C882" s="21">
        <v>20454</v>
      </c>
      <c r="F882" s="1">
        <f t="shared" si="331"/>
        <v>13704</v>
      </c>
      <c r="G882" s="1">
        <f t="shared" si="332"/>
        <v>12899</v>
      </c>
      <c r="H882" s="1">
        <v>7814</v>
      </c>
      <c r="I882" s="1">
        <v>7648</v>
      </c>
      <c r="J882" s="2" t="str">
        <f t="shared" si="335"/>
        <v/>
      </c>
      <c r="K882" s="2">
        <f t="shared" si="336"/>
        <v>0.5580852305896089</v>
      </c>
      <c r="L882" s="50">
        <f t="shared" si="337"/>
        <v>3</v>
      </c>
      <c r="M882" s="9">
        <f t="shared" si="338"/>
        <v>2</v>
      </c>
      <c r="N882" s="8">
        <f t="shared" si="339"/>
        <v>1</v>
      </c>
      <c r="O882" s="2">
        <f t="shared" si="340"/>
        <v>0.25740424872073192</v>
      </c>
      <c r="P882" s="2">
        <f t="shared" si="341"/>
        <v>0.28678864940300824</v>
      </c>
      <c r="Q882" s="2">
        <f t="shared" si="342"/>
        <v>0.45456659947278649</v>
      </c>
      <c r="R882" s="2">
        <f t="shared" si="343"/>
        <v>1.240502403473287E-3</v>
      </c>
      <c r="S882" s="1">
        <v>3320</v>
      </c>
      <c r="T882" s="1">
        <v>3699</v>
      </c>
      <c r="U882" s="1">
        <v>5863</v>
      </c>
      <c r="X882">
        <v>16</v>
      </c>
      <c r="AS882" t="s">
        <v>2012</v>
      </c>
      <c r="AT882" t="s">
        <v>2415</v>
      </c>
      <c r="AW882" s="31">
        <v>19</v>
      </c>
      <c r="AX882" s="33">
        <v>105</v>
      </c>
      <c r="AY882" s="36">
        <f t="shared" si="344"/>
        <v>19105</v>
      </c>
      <c r="BA882" s="7" t="s">
        <v>31</v>
      </c>
      <c r="BE882" s="1">
        <v>12899</v>
      </c>
      <c r="BF882" s="1">
        <v>805</v>
      </c>
      <c r="BH882" s="1">
        <f t="shared" si="333"/>
        <v>13704</v>
      </c>
      <c r="BJ882" s="1">
        <f t="shared" si="334"/>
        <v>7814</v>
      </c>
      <c r="BK882" s="1">
        <v>4919</v>
      </c>
      <c r="BM882" s="1">
        <v>2895</v>
      </c>
    </row>
    <row r="883" spans="1:65" hidden="1" outlineLevel="1">
      <c r="A883" t="s">
        <v>2369</v>
      </c>
      <c r="B883" t="s">
        <v>2415</v>
      </c>
      <c r="C883" s="21">
        <v>10231</v>
      </c>
      <c r="F883" s="1">
        <f t="shared" si="331"/>
        <v>7206</v>
      </c>
      <c r="G883" s="1">
        <f t="shared" si="332"/>
        <v>6678</v>
      </c>
      <c r="H883" s="1">
        <v>3779</v>
      </c>
      <c r="I883" s="1">
        <v>3675</v>
      </c>
      <c r="J883" s="2" t="str">
        <f t="shared" si="335"/>
        <v/>
      </c>
      <c r="K883" s="2">
        <f t="shared" si="336"/>
        <v>0.50999167360532893</v>
      </c>
      <c r="L883" s="50">
        <f t="shared" si="337"/>
        <v>3</v>
      </c>
      <c r="M883" s="9">
        <f t="shared" si="338"/>
        <v>2</v>
      </c>
      <c r="N883" s="8">
        <f t="shared" si="339"/>
        <v>1</v>
      </c>
      <c r="O883" s="2">
        <f t="shared" si="340"/>
        <v>0.31117100928421682</v>
      </c>
      <c r="P883" s="2">
        <f t="shared" si="341"/>
        <v>0.34141958670260558</v>
      </c>
      <c r="Q883" s="2">
        <f t="shared" si="342"/>
        <v>0.34696016771488469</v>
      </c>
      <c r="R883" s="2">
        <f t="shared" si="343"/>
        <v>4.492362982929099E-4</v>
      </c>
      <c r="S883" s="1">
        <v>2078</v>
      </c>
      <c r="T883" s="1">
        <v>2280</v>
      </c>
      <c r="U883" s="1">
        <v>2317</v>
      </c>
      <c r="X883">
        <v>3</v>
      </c>
      <c r="AS883" t="s">
        <v>2369</v>
      </c>
      <c r="AT883" t="s">
        <v>2415</v>
      </c>
      <c r="AW883" s="31">
        <v>19</v>
      </c>
      <c r="AX883" s="33">
        <v>107</v>
      </c>
      <c r="AY883" s="36">
        <f t="shared" si="344"/>
        <v>19107</v>
      </c>
      <c r="BA883" s="7" t="s">
        <v>31</v>
      </c>
      <c r="BE883" s="1">
        <v>6678</v>
      </c>
      <c r="BF883" s="1">
        <v>528</v>
      </c>
      <c r="BH883" s="1">
        <f t="shared" si="333"/>
        <v>7206</v>
      </c>
      <c r="BJ883" s="1">
        <f t="shared" si="334"/>
        <v>3779</v>
      </c>
      <c r="BK883" s="1">
        <v>2604</v>
      </c>
      <c r="BM883" s="1">
        <v>1175</v>
      </c>
    </row>
    <row r="884" spans="1:65" hidden="1" outlineLevel="1">
      <c r="A884" t="s">
        <v>1405</v>
      </c>
      <c r="B884" t="s">
        <v>2415</v>
      </c>
      <c r="C884" s="21">
        <v>15222</v>
      </c>
      <c r="F884" s="1">
        <f t="shared" si="331"/>
        <v>11741</v>
      </c>
      <c r="G884" s="1">
        <f t="shared" si="332"/>
        <v>10971</v>
      </c>
      <c r="H884" s="1">
        <v>6692</v>
      </c>
      <c r="I884" s="1">
        <v>6593</v>
      </c>
      <c r="J884" s="2" t="str">
        <f t="shared" si="335"/>
        <v/>
      </c>
      <c r="K884" s="2">
        <f t="shared" si="336"/>
        <v>0.56153649603951961</v>
      </c>
      <c r="L884" s="50">
        <f t="shared" si="337"/>
        <v>3</v>
      </c>
      <c r="M884" s="9">
        <f t="shared" si="338"/>
        <v>2</v>
      </c>
      <c r="N884" s="8">
        <f t="shared" si="339"/>
        <v>1</v>
      </c>
      <c r="O884" s="2">
        <f t="shared" si="340"/>
        <v>0.30022799817601459</v>
      </c>
      <c r="P884" s="2">
        <f t="shared" si="341"/>
        <v>0.30943912448700411</v>
      </c>
      <c r="Q884" s="2">
        <f t="shared" si="342"/>
        <v>0.38942088463292296</v>
      </c>
      <c r="R884" s="2">
        <f t="shared" si="343"/>
        <v>9.1199270405839528E-4</v>
      </c>
      <c r="S884" s="1">
        <v>3292</v>
      </c>
      <c r="T884" s="1">
        <v>3393</v>
      </c>
      <c r="U884" s="1">
        <v>4270</v>
      </c>
      <c r="X884">
        <v>10</v>
      </c>
      <c r="AS884" t="s">
        <v>1405</v>
      </c>
      <c r="AT884" t="s">
        <v>2415</v>
      </c>
      <c r="AW884" s="31">
        <v>19</v>
      </c>
      <c r="AX884" s="33">
        <v>109</v>
      </c>
      <c r="AY884" s="36">
        <f t="shared" si="344"/>
        <v>19109</v>
      </c>
      <c r="BA884" s="7" t="s">
        <v>31</v>
      </c>
      <c r="BE884" s="1">
        <v>10971</v>
      </c>
      <c r="BF884" s="1">
        <v>770</v>
      </c>
      <c r="BH884" s="1">
        <f t="shared" si="333"/>
        <v>11741</v>
      </c>
      <c r="BJ884" s="1">
        <f t="shared" si="334"/>
        <v>6692</v>
      </c>
      <c r="BK884" s="1">
        <v>4010</v>
      </c>
      <c r="BM884" s="1">
        <v>2682</v>
      </c>
    </row>
    <row r="885" spans="1:65" hidden="1" outlineLevel="1">
      <c r="A885" t="s">
        <v>1882</v>
      </c>
      <c r="B885" t="s">
        <v>2415</v>
      </c>
      <c r="C885" s="21">
        <v>35286</v>
      </c>
      <c r="F885" s="1">
        <f t="shared" si="331"/>
        <v>23938</v>
      </c>
      <c r="G885" s="1">
        <f t="shared" si="332"/>
        <v>21922</v>
      </c>
      <c r="H885" s="1">
        <v>10808</v>
      </c>
      <c r="I885" s="1">
        <v>10676</v>
      </c>
      <c r="J885" s="2" t="str">
        <f t="shared" si="335"/>
        <v/>
      </c>
      <c r="K885" s="2">
        <f t="shared" si="336"/>
        <v>0.44598546244464865</v>
      </c>
      <c r="L885" s="50">
        <f t="shared" si="337"/>
        <v>1</v>
      </c>
      <c r="M885" s="9">
        <f t="shared" si="338"/>
        <v>3</v>
      </c>
      <c r="N885" s="8">
        <f t="shared" si="339"/>
        <v>2</v>
      </c>
      <c r="O885" s="2">
        <f t="shared" si="340"/>
        <v>0.44049085351945622</v>
      </c>
      <c r="P885" s="2">
        <f t="shared" si="341"/>
        <v>0.18589480406915743</v>
      </c>
      <c r="Q885" s="2">
        <f t="shared" si="342"/>
        <v>0.37156151635418094</v>
      </c>
      <c r="R885" s="2">
        <f t="shared" si="343"/>
        <v>2.0528260572053592E-3</v>
      </c>
      <c r="S885" s="1">
        <v>9656</v>
      </c>
      <c r="T885" s="1">
        <v>4075</v>
      </c>
      <c r="U885" s="1">
        <v>8145</v>
      </c>
      <c r="X885">
        <v>45</v>
      </c>
      <c r="AS885" t="s">
        <v>1882</v>
      </c>
      <c r="AT885" t="s">
        <v>2415</v>
      </c>
      <c r="AW885" s="31">
        <v>19</v>
      </c>
      <c r="AX885" s="33">
        <v>111</v>
      </c>
      <c r="AY885" s="36">
        <f t="shared" si="344"/>
        <v>19111</v>
      </c>
      <c r="BA885" s="7" t="s">
        <v>31</v>
      </c>
      <c r="BE885" s="1">
        <v>21922</v>
      </c>
      <c r="BF885" s="1">
        <v>2016</v>
      </c>
      <c r="BH885" s="1">
        <f t="shared" si="333"/>
        <v>23938</v>
      </c>
      <c r="BJ885" s="1">
        <f t="shared" si="334"/>
        <v>10808</v>
      </c>
      <c r="BK885" s="1">
        <v>6083</v>
      </c>
      <c r="BM885" s="1">
        <v>4725</v>
      </c>
    </row>
    <row r="886" spans="1:65" hidden="1" outlineLevel="1">
      <c r="A886" t="s">
        <v>1092</v>
      </c>
      <c r="B886" t="s">
        <v>2415</v>
      </c>
      <c r="C886" s="21">
        <v>217751</v>
      </c>
      <c r="F886" s="1">
        <f t="shared" si="331"/>
        <v>153769</v>
      </c>
      <c r="G886" s="1">
        <f t="shared" si="332"/>
        <v>131486</v>
      </c>
      <c r="H886" s="1">
        <v>86950</v>
      </c>
      <c r="I886" s="1">
        <v>85120</v>
      </c>
      <c r="J886" s="2" t="str">
        <f t="shared" si="335"/>
        <v/>
      </c>
      <c r="K886" s="2">
        <f t="shared" si="336"/>
        <v>0.55355760914098417</v>
      </c>
      <c r="L886" s="50">
        <f t="shared" si="337"/>
        <v>2</v>
      </c>
      <c r="M886" s="9">
        <f t="shared" si="338"/>
        <v>3</v>
      </c>
      <c r="N886" s="8">
        <f t="shared" si="339"/>
        <v>1</v>
      </c>
      <c r="O886" s="2">
        <f t="shared" si="340"/>
        <v>0.34935368275295386</v>
      </c>
      <c r="P886" s="2">
        <f t="shared" si="341"/>
        <v>0.27555406772826524</v>
      </c>
      <c r="Q886" s="2">
        <f t="shared" si="342"/>
        <v>0.3711359814968388</v>
      </c>
      <c r="R886" s="2">
        <f t="shared" si="343"/>
        <v>3.9562680219420998E-3</v>
      </c>
      <c r="S886" s="1">
        <v>45918</v>
      </c>
      <c r="T886" s="1">
        <v>36218</v>
      </c>
      <c r="U886" s="1">
        <v>48781</v>
      </c>
      <c r="X886">
        <v>520</v>
      </c>
      <c r="AS886" t="s">
        <v>1092</v>
      </c>
      <c r="AT886" t="s">
        <v>2415</v>
      </c>
      <c r="AW886" s="31">
        <v>19</v>
      </c>
      <c r="AX886" s="33">
        <v>113</v>
      </c>
      <c r="AY886" s="36">
        <f t="shared" si="344"/>
        <v>19113</v>
      </c>
      <c r="BA886" s="7" t="s">
        <v>31</v>
      </c>
      <c r="BE886" s="1">
        <v>131486</v>
      </c>
      <c r="BF886" s="1">
        <v>22283</v>
      </c>
      <c r="BH886" s="1">
        <f t="shared" si="333"/>
        <v>153769</v>
      </c>
      <c r="BJ886" s="1">
        <f t="shared" si="334"/>
        <v>86950</v>
      </c>
      <c r="BK886" s="1">
        <v>53636</v>
      </c>
      <c r="BM886" s="1">
        <v>33314</v>
      </c>
    </row>
    <row r="887" spans="1:65" hidden="1" outlineLevel="1">
      <c r="A887" t="s">
        <v>451</v>
      </c>
      <c r="B887" t="s">
        <v>2415</v>
      </c>
      <c r="C887" s="21">
        <v>11161</v>
      </c>
      <c r="F887" s="1">
        <f t="shared" si="331"/>
        <v>7410</v>
      </c>
      <c r="G887" s="1">
        <f t="shared" si="332"/>
        <v>6539</v>
      </c>
      <c r="H887" s="1">
        <v>3420</v>
      </c>
      <c r="I887" s="1">
        <v>3387</v>
      </c>
      <c r="J887" s="2" t="str">
        <f t="shared" si="335"/>
        <v/>
      </c>
      <c r="K887" s="2">
        <f t="shared" si="336"/>
        <v>0.45708502024291497</v>
      </c>
      <c r="L887" s="50">
        <f t="shared" si="337"/>
        <v>3</v>
      </c>
      <c r="M887" s="9">
        <f t="shared" si="338"/>
        <v>2</v>
      </c>
      <c r="N887" s="8">
        <f t="shared" si="339"/>
        <v>1</v>
      </c>
      <c r="O887" s="2">
        <f t="shared" si="340"/>
        <v>0.25707294693378191</v>
      </c>
      <c r="P887" s="2">
        <f t="shared" si="341"/>
        <v>0.36320538308609879</v>
      </c>
      <c r="Q887" s="2">
        <f t="shared" si="342"/>
        <v>0.37819238415659889</v>
      </c>
      <c r="R887" s="2">
        <f t="shared" si="343"/>
        <v>1.5292858235204099E-3</v>
      </c>
      <c r="S887" s="1">
        <v>1681</v>
      </c>
      <c r="T887" s="1">
        <v>2375</v>
      </c>
      <c r="U887" s="1">
        <v>2473</v>
      </c>
      <c r="X887">
        <v>10</v>
      </c>
      <c r="AS887" t="s">
        <v>451</v>
      </c>
      <c r="AT887" t="s">
        <v>2415</v>
      </c>
      <c r="AW887" s="31">
        <v>19</v>
      </c>
      <c r="AX887" s="33">
        <v>115</v>
      </c>
      <c r="AY887" s="36">
        <f t="shared" si="344"/>
        <v>19115</v>
      </c>
      <c r="BA887" s="7" t="s">
        <v>31</v>
      </c>
      <c r="BE887" s="1">
        <v>6539</v>
      </c>
      <c r="BF887" s="1">
        <v>871</v>
      </c>
      <c r="BH887" s="1">
        <f t="shared" si="333"/>
        <v>7410</v>
      </c>
      <c r="BJ887" s="1">
        <f t="shared" si="334"/>
        <v>3420</v>
      </c>
      <c r="BK887" s="1">
        <v>2256</v>
      </c>
      <c r="BM887" s="1">
        <v>1164</v>
      </c>
    </row>
    <row r="888" spans="1:65" hidden="1" outlineLevel="1">
      <c r="A888" t="s">
        <v>799</v>
      </c>
      <c r="B888" t="s">
        <v>2415</v>
      </c>
      <c r="C888" s="21">
        <v>8701</v>
      </c>
      <c r="F888" s="1">
        <f t="shared" si="331"/>
        <v>6072</v>
      </c>
      <c r="G888" s="1">
        <f t="shared" si="332"/>
        <v>5546</v>
      </c>
      <c r="H888" s="1">
        <v>3238</v>
      </c>
      <c r="I888" s="1">
        <v>3123</v>
      </c>
      <c r="J888" s="2" t="str">
        <f t="shared" si="335"/>
        <v/>
      </c>
      <c r="K888" s="2">
        <f t="shared" si="336"/>
        <v>0.51432806324110669</v>
      </c>
      <c r="L888" s="50">
        <f t="shared" si="337"/>
        <v>3</v>
      </c>
      <c r="M888" s="9">
        <f t="shared" si="338"/>
        <v>1</v>
      </c>
      <c r="N888" s="8">
        <f t="shared" si="339"/>
        <v>2</v>
      </c>
      <c r="O888" s="2">
        <f t="shared" si="340"/>
        <v>0.24340917298663778</v>
      </c>
      <c r="P888" s="2">
        <f t="shared" si="341"/>
        <v>0.39906103286384975</v>
      </c>
      <c r="Q888" s="2">
        <f t="shared" si="342"/>
        <v>0.35680751173708919</v>
      </c>
      <c r="R888" s="2">
        <f t="shared" si="343"/>
        <v>7.2228241242328073E-4</v>
      </c>
      <c r="S888" s="1">
        <v>1348</v>
      </c>
      <c r="T888" s="1">
        <v>2210</v>
      </c>
      <c r="U888" s="1">
        <v>1976</v>
      </c>
      <c r="X888">
        <v>4</v>
      </c>
      <c r="AS888" t="s">
        <v>799</v>
      </c>
      <c r="AT888" t="s">
        <v>2415</v>
      </c>
      <c r="AW888" s="31">
        <v>19</v>
      </c>
      <c r="AX888" s="33">
        <v>117</v>
      </c>
      <c r="AY888" s="36">
        <f t="shared" si="344"/>
        <v>19117</v>
      </c>
      <c r="BA888" s="7" t="s">
        <v>31</v>
      </c>
      <c r="BE888" s="1">
        <v>5546</v>
      </c>
      <c r="BF888" s="1">
        <v>526</v>
      </c>
      <c r="BH888" s="1">
        <f t="shared" si="333"/>
        <v>6072</v>
      </c>
      <c r="BJ888" s="1">
        <f t="shared" si="334"/>
        <v>3238</v>
      </c>
      <c r="BK888" s="1">
        <v>1920</v>
      </c>
      <c r="BM888" s="1">
        <v>1318</v>
      </c>
    </row>
    <row r="889" spans="1:65" hidden="1" outlineLevel="1">
      <c r="A889" t="s">
        <v>2642</v>
      </c>
      <c r="B889" t="s">
        <v>2415</v>
      </c>
      <c r="C889" s="21">
        <v>11683</v>
      </c>
      <c r="F889" s="1">
        <f t="shared" si="331"/>
        <v>8482</v>
      </c>
      <c r="G889" s="1">
        <f t="shared" si="332"/>
        <v>7911</v>
      </c>
      <c r="H889" s="1">
        <v>4411</v>
      </c>
      <c r="I889" s="1">
        <v>4342</v>
      </c>
      <c r="J889" s="2" t="str">
        <f t="shared" si="335"/>
        <v/>
      </c>
      <c r="K889" s="2">
        <f t="shared" si="336"/>
        <v>0.51190756896958267</v>
      </c>
      <c r="L889" s="50">
        <f t="shared" si="337"/>
        <v>3</v>
      </c>
      <c r="M889" s="9">
        <f t="shared" si="338"/>
        <v>1</v>
      </c>
      <c r="N889" s="8">
        <f t="shared" si="339"/>
        <v>2</v>
      </c>
      <c r="O889" s="2">
        <f t="shared" si="340"/>
        <v>0.10731892301858172</v>
      </c>
      <c r="P889" s="2">
        <f t="shared" si="341"/>
        <v>0.68082416887877639</v>
      </c>
      <c r="Q889" s="2">
        <f t="shared" si="342"/>
        <v>0.21135128302363798</v>
      </c>
      <c r="R889" s="2">
        <f t="shared" si="343"/>
        <v>5.0562507900392406E-4</v>
      </c>
      <c r="S889">
        <v>849</v>
      </c>
      <c r="T889" s="1">
        <v>5386</v>
      </c>
      <c r="U889" s="1">
        <v>1672</v>
      </c>
      <c r="X889">
        <v>4</v>
      </c>
      <c r="AS889" t="s">
        <v>2642</v>
      </c>
      <c r="AT889" t="s">
        <v>2415</v>
      </c>
      <c r="AW889" s="31">
        <v>19</v>
      </c>
      <c r="AX889" s="33">
        <v>119</v>
      </c>
      <c r="AY889" s="36">
        <f t="shared" si="344"/>
        <v>19119</v>
      </c>
      <c r="BA889" s="7" t="s">
        <v>31</v>
      </c>
      <c r="BE889" s="1">
        <v>7911</v>
      </c>
      <c r="BF889" s="1">
        <v>571</v>
      </c>
      <c r="BH889" s="1">
        <f t="shared" si="333"/>
        <v>8482</v>
      </c>
      <c r="BJ889" s="1">
        <f t="shared" si="334"/>
        <v>4411</v>
      </c>
      <c r="BK889" s="1">
        <v>3028</v>
      </c>
      <c r="BM889" s="1">
        <v>1383</v>
      </c>
    </row>
    <row r="890" spans="1:65" hidden="1" outlineLevel="1">
      <c r="A890" t="s">
        <v>1256</v>
      </c>
      <c r="B890" t="s">
        <v>2415</v>
      </c>
      <c r="C890" s="21">
        <v>15609</v>
      </c>
      <c r="F890" s="1">
        <f t="shared" si="331"/>
        <v>11414</v>
      </c>
      <c r="G890" s="1">
        <f t="shared" si="332"/>
        <v>10511</v>
      </c>
      <c r="H890" s="1">
        <v>6603</v>
      </c>
      <c r="I890" s="1">
        <v>6519</v>
      </c>
      <c r="J890" s="2" t="str">
        <f t="shared" si="335"/>
        <v/>
      </c>
      <c r="K890" s="2">
        <f t="shared" si="336"/>
        <v>0.5711407043981076</v>
      </c>
      <c r="L890" s="50">
        <f t="shared" si="337"/>
        <v>3</v>
      </c>
      <c r="M890" s="9">
        <f t="shared" si="338"/>
        <v>1</v>
      </c>
      <c r="N890" s="8">
        <f t="shared" si="339"/>
        <v>2</v>
      </c>
      <c r="O890" s="2">
        <f t="shared" si="340"/>
        <v>0.26363896029705797</v>
      </c>
      <c r="P890" s="2">
        <f t="shared" si="341"/>
        <v>0.3773207654955727</v>
      </c>
      <c r="Q890" s="2">
        <f t="shared" si="342"/>
        <v>0.35723126725697418</v>
      </c>
      <c r="R890" s="2">
        <f t="shared" si="343"/>
        <v>1.8090069503952089E-3</v>
      </c>
      <c r="S890" s="1">
        <v>2769</v>
      </c>
      <c r="T890" s="1">
        <v>3963</v>
      </c>
      <c r="U890" s="1">
        <v>3752</v>
      </c>
      <c r="X890">
        <v>19</v>
      </c>
      <c r="AS890" t="s">
        <v>1256</v>
      </c>
      <c r="AT890" t="s">
        <v>2415</v>
      </c>
      <c r="AW890" s="31">
        <v>19</v>
      </c>
      <c r="AX890" s="33">
        <v>121</v>
      </c>
      <c r="AY890" s="36">
        <f t="shared" si="344"/>
        <v>19121</v>
      </c>
      <c r="BA890" s="7" t="s">
        <v>31</v>
      </c>
      <c r="BE890" s="1">
        <v>10511</v>
      </c>
      <c r="BF890" s="1">
        <v>903</v>
      </c>
      <c r="BH890" s="1">
        <f t="shared" si="333"/>
        <v>11414</v>
      </c>
      <c r="BJ890" s="1">
        <f t="shared" si="334"/>
        <v>6603</v>
      </c>
      <c r="BK890" s="1">
        <v>3854</v>
      </c>
      <c r="BM890" s="1">
        <v>2749</v>
      </c>
    </row>
    <row r="891" spans="1:65" hidden="1" outlineLevel="1">
      <c r="A891" t="s">
        <v>1984</v>
      </c>
      <c r="B891" t="s">
        <v>2415</v>
      </c>
      <c r="C891" s="21">
        <v>22370</v>
      </c>
      <c r="F891" s="1">
        <f t="shared" si="331"/>
        <v>15413</v>
      </c>
      <c r="G891" s="1">
        <f t="shared" si="332"/>
        <v>13860</v>
      </c>
      <c r="H891" s="1">
        <v>7876</v>
      </c>
      <c r="I891" s="1">
        <v>7610</v>
      </c>
      <c r="J891" s="2" t="str">
        <f t="shared" si="335"/>
        <v/>
      </c>
      <c r="K891" s="2">
        <f t="shared" si="336"/>
        <v>0.49373905145007463</v>
      </c>
      <c r="L891" s="50">
        <f t="shared" si="337"/>
        <v>3</v>
      </c>
      <c r="M891" s="9">
        <f t="shared" si="338"/>
        <v>1</v>
      </c>
      <c r="N891" s="8">
        <f t="shared" si="339"/>
        <v>2</v>
      </c>
      <c r="O891" s="2">
        <f t="shared" si="340"/>
        <v>0.21422382671480145</v>
      </c>
      <c r="P891" s="2">
        <f t="shared" si="341"/>
        <v>0.42736462093862815</v>
      </c>
      <c r="Q891" s="2">
        <f t="shared" si="342"/>
        <v>0.35581227436823104</v>
      </c>
      <c r="R891" s="2">
        <f t="shared" si="343"/>
        <v>2.5992779783393649E-3</v>
      </c>
      <c r="S891" s="1">
        <v>2967</v>
      </c>
      <c r="T891" s="1">
        <v>5919</v>
      </c>
      <c r="U891" s="1">
        <v>4928</v>
      </c>
      <c r="X891">
        <v>36</v>
      </c>
      <c r="AS891" t="s">
        <v>1984</v>
      </c>
      <c r="AT891" t="s">
        <v>2415</v>
      </c>
      <c r="AW891" s="31">
        <v>19</v>
      </c>
      <c r="AX891" s="33">
        <v>123</v>
      </c>
      <c r="AY891" s="36">
        <f t="shared" si="344"/>
        <v>19123</v>
      </c>
      <c r="BA891" s="7" t="s">
        <v>31</v>
      </c>
      <c r="BE891" s="1">
        <v>13860</v>
      </c>
      <c r="BF891" s="1">
        <v>1553</v>
      </c>
      <c r="BH891" s="1">
        <f t="shared" si="333"/>
        <v>15413</v>
      </c>
      <c r="BJ891" s="1">
        <f t="shared" si="334"/>
        <v>7876</v>
      </c>
      <c r="BK891" s="1">
        <v>4117</v>
      </c>
      <c r="BM891" s="1">
        <v>3759</v>
      </c>
    </row>
    <row r="892" spans="1:65" hidden="1" outlineLevel="1">
      <c r="A892" t="s">
        <v>2699</v>
      </c>
      <c r="B892" t="s">
        <v>2415</v>
      </c>
      <c r="C892" s="21">
        <v>33365</v>
      </c>
      <c r="F892" s="1">
        <f t="shared" si="331"/>
        <v>24728</v>
      </c>
      <c r="G892" s="1">
        <f t="shared" si="332"/>
        <v>22119</v>
      </c>
      <c r="H892" s="1">
        <v>13442</v>
      </c>
      <c r="I892" s="1">
        <v>13133</v>
      </c>
      <c r="J892" s="2" t="str">
        <f t="shared" si="335"/>
        <v/>
      </c>
      <c r="K892" s="2">
        <f t="shared" si="336"/>
        <v>0.53109835004852801</v>
      </c>
      <c r="L892" s="50">
        <f t="shared" si="337"/>
        <v>3</v>
      </c>
      <c r="M892" s="9">
        <f t="shared" si="338"/>
        <v>1</v>
      </c>
      <c r="N892" s="8">
        <f t="shared" si="339"/>
        <v>2</v>
      </c>
      <c r="O892" s="2">
        <f t="shared" si="340"/>
        <v>0.23806294085729787</v>
      </c>
      <c r="P892" s="2">
        <f t="shared" si="341"/>
        <v>0.41332067281606077</v>
      </c>
      <c r="Q892" s="2">
        <f t="shared" si="342"/>
        <v>0.34716947006691989</v>
      </c>
      <c r="R892" s="2">
        <f t="shared" si="343"/>
        <v>1.4469162597214869E-3</v>
      </c>
      <c r="S892" s="1">
        <v>5265</v>
      </c>
      <c r="T892" s="1">
        <v>9141</v>
      </c>
      <c r="U892" s="1">
        <v>7678</v>
      </c>
      <c r="X892">
        <v>32</v>
      </c>
      <c r="AS892" t="s">
        <v>2699</v>
      </c>
      <c r="AT892" t="s">
        <v>2415</v>
      </c>
      <c r="AW892" s="31">
        <v>19</v>
      </c>
      <c r="AX892" s="33">
        <v>125</v>
      </c>
      <c r="AY892" s="36">
        <f t="shared" si="344"/>
        <v>19125</v>
      </c>
      <c r="BA892" s="7" t="s">
        <v>31</v>
      </c>
      <c r="BE892" s="1">
        <v>22119</v>
      </c>
      <c r="BF892" s="1">
        <v>2609</v>
      </c>
      <c r="BH892" s="1">
        <f t="shared" si="333"/>
        <v>24728</v>
      </c>
      <c r="BJ892" s="1">
        <f t="shared" si="334"/>
        <v>13442</v>
      </c>
      <c r="BK892" s="1">
        <v>7061</v>
      </c>
      <c r="BM892" s="1">
        <v>6381</v>
      </c>
    </row>
    <row r="893" spans="1:65" hidden="1" outlineLevel="1">
      <c r="A893" t="s">
        <v>2791</v>
      </c>
      <c r="B893" t="s">
        <v>2415</v>
      </c>
      <c r="C893" s="21">
        <v>40866</v>
      </c>
      <c r="F893" s="1">
        <f t="shared" si="331"/>
        <v>26184</v>
      </c>
      <c r="G893" s="1">
        <f t="shared" si="332"/>
        <v>23781</v>
      </c>
      <c r="H893" s="1">
        <v>13844</v>
      </c>
      <c r="I893" s="1">
        <v>13364</v>
      </c>
      <c r="J893" s="2" t="str">
        <f t="shared" si="335"/>
        <v/>
      </c>
      <c r="K893" s="2">
        <f t="shared" si="336"/>
        <v>0.5103880232202872</v>
      </c>
      <c r="L893" s="50">
        <f t="shared" si="337"/>
        <v>3</v>
      </c>
      <c r="M893" s="9">
        <f t="shared" si="338"/>
        <v>2</v>
      </c>
      <c r="N893" s="8">
        <f t="shared" si="339"/>
        <v>1</v>
      </c>
      <c r="O893" s="2">
        <f t="shared" si="340"/>
        <v>0.30004627097968284</v>
      </c>
      <c r="P893" s="2">
        <f t="shared" si="341"/>
        <v>0.31485298447818955</v>
      </c>
      <c r="Q893" s="2">
        <f t="shared" si="342"/>
        <v>0.38379674420561138</v>
      </c>
      <c r="R893" s="2">
        <f t="shared" si="343"/>
        <v>1.3040003365162312E-3</v>
      </c>
      <c r="S893" s="1">
        <v>7133</v>
      </c>
      <c r="T893" s="1">
        <v>7485</v>
      </c>
      <c r="U893" s="1">
        <v>9124</v>
      </c>
      <c r="X893">
        <v>31</v>
      </c>
      <c r="AS893" t="s">
        <v>2791</v>
      </c>
      <c r="AT893" t="s">
        <v>2415</v>
      </c>
      <c r="AW893" s="31">
        <v>19</v>
      </c>
      <c r="AX893" s="33">
        <v>127</v>
      </c>
      <c r="AY893" s="36">
        <f t="shared" si="344"/>
        <v>19127</v>
      </c>
      <c r="BA893" s="7" t="s">
        <v>31</v>
      </c>
      <c r="BE893" s="1">
        <v>23781</v>
      </c>
      <c r="BF893" s="1">
        <v>2403</v>
      </c>
      <c r="BH893" s="1">
        <f t="shared" si="333"/>
        <v>26184</v>
      </c>
      <c r="BJ893" s="1">
        <f t="shared" si="334"/>
        <v>13844</v>
      </c>
      <c r="BK893" s="1">
        <v>6779</v>
      </c>
      <c r="BM893" s="1">
        <v>7065</v>
      </c>
    </row>
    <row r="894" spans="1:65" hidden="1" outlineLevel="1">
      <c r="A894" t="s">
        <v>1247</v>
      </c>
      <c r="B894" t="s">
        <v>2415</v>
      </c>
      <c r="C894" s="21">
        <v>14831</v>
      </c>
      <c r="F894" s="1">
        <f t="shared" si="331"/>
        <v>10750</v>
      </c>
      <c r="G894" s="1">
        <f t="shared" si="332"/>
        <v>9796</v>
      </c>
      <c r="H894" s="1">
        <v>5072</v>
      </c>
      <c r="I894" s="1">
        <v>4873</v>
      </c>
      <c r="J894" s="2" t="str">
        <f t="shared" ref="J894:J925" si="345">IF(D894&gt;0,I894/D894,"")</f>
        <v/>
      </c>
      <c r="K894" s="2">
        <f t="shared" ref="K894:K929" si="346">IF(F894&gt;0,I894/F894,"")</f>
        <v>0.45330232558139533</v>
      </c>
      <c r="L894" s="50">
        <f t="shared" ref="L894:L929" si="347">IF(S894&gt;0,RANK(S894,$S894:$AP894),"")</f>
        <v>3</v>
      </c>
      <c r="M894" s="9">
        <f t="shared" ref="M894:M929" si="348">IF(T894&gt;0,RANK(T894,$S894:$AP894),"")</f>
        <v>1</v>
      </c>
      <c r="N894" s="8">
        <f t="shared" ref="N894:N929" si="349">IF(U894&gt;0,RANK(U894,$S894:$AP894),"")</f>
        <v>2</v>
      </c>
      <c r="O894" s="2">
        <f t="shared" ref="O894:O929" si="350">IF(SUM($S894:$AO894)=0,"-",S894/SUM($S894:$AO894))</f>
        <v>0.19383169934640523</v>
      </c>
      <c r="P894" s="2">
        <f t="shared" ref="P894:P929" si="351">IF(SUM($S894:$AO894)=0,"-",T894/SUM($S894:$AO894))</f>
        <v>0.4939746732026144</v>
      </c>
      <c r="Q894" s="2">
        <f t="shared" ref="Q894:Q929" si="352">IF(SUM($S894:$AO894)=0,"-",U894/SUM($S894:$AO894))</f>
        <v>0.30974264705882354</v>
      </c>
      <c r="R894" s="2">
        <f t="shared" ref="R894:R925" si="353">IF(SUM($S894:$AO894)=0,"-",(1-O894-P894-Q894))</f>
        <v>2.450980392156854E-3</v>
      </c>
      <c r="S894" s="1">
        <v>1898</v>
      </c>
      <c r="T894" s="1">
        <v>4837</v>
      </c>
      <c r="U894" s="1">
        <v>3033</v>
      </c>
      <c r="X894">
        <v>24</v>
      </c>
      <c r="AS894" t="s">
        <v>1247</v>
      </c>
      <c r="AT894" t="s">
        <v>2415</v>
      </c>
      <c r="AW894" s="31">
        <v>19</v>
      </c>
      <c r="AX894" s="33">
        <v>129</v>
      </c>
      <c r="AY894" s="36">
        <f t="shared" ref="AY894:AY925" si="354">1000*AW894+AX894</f>
        <v>19129</v>
      </c>
      <c r="BA894" s="7" t="s">
        <v>31</v>
      </c>
      <c r="BE894" s="1">
        <v>9796</v>
      </c>
      <c r="BF894" s="1">
        <v>954</v>
      </c>
      <c r="BH894" s="1">
        <f t="shared" si="333"/>
        <v>10750</v>
      </c>
      <c r="BJ894" s="1">
        <f t="shared" si="334"/>
        <v>5072</v>
      </c>
      <c r="BK894" s="1">
        <v>3129</v>
      </c>
      <c r="BM894" s="1">
        <v>1943</v>
      </c>
    </row>
    <row r="895" spans="1:65" hidden="1" outlineLevel="1">
      <c r="A895" t="s">
        <v>1778</v>
      </c>
      <c r="B895" t="s">
        <v>2415</v>
      </c>
      <c r="C895" s="21">
        <v>10779</v>
      </c>
      <c r="F895" s="1">
        <f t="shared" ref="F895:F928" si="355">BH895</f>
        <v>7361</v>
      </c>
      <c r="G895" s="1">
        <f t="shared" ref="G895:G928" si="356">BE895</f>
        <v>6960</v>
      </c>
      <c r="H895" s="1">
        <v>4207</v>
      </c>
      <c r="I895" s="1">
        <v>3999</v>
      </c>
      <c r="J895" s="2" t="str">
        <f t="shared" si="345"/>
        <v/>
      </c>
      <c r="K895" s="2">
        <f t="shared" si="346"/>
        <v>0.54326857763890779</v>
      </c>
      <c r="L895" s="50">
        <f t="shared" si="347"/>
        <v>3</v>
      </c>
      <c r="M895" s="9">
        <f t="shared" si="348"/>
        <v>2</v>
      </c>
      <c r="N895" s="8">
        <f t="shared" si="349"/>
        <v>1</v>
      </c>
      <c r="O895" s="2">
        <f t="shared" si="350"/>
        <v>0.25266033937302274</v>
      </c>
      <c r="P895" s="2">
        <f t="shared" si="351"/>
        <v>0.35490365257405809</v>
      </c>
      <c r="Q895" s="2">
        <f t="shared" si="352"/>
        <v>0.39085418464193272</v>
      </c>
      <c r="R895" s="2">
        <f t="shared" si="353"/>
        <v>1.5818234109865048E-3</v>
      </c>
      <c r="S895" s="1">
        <v>1757</v>
      </c>
      <c r="T895" s="1">
        <v>2468</v>
      </c>
      <c r="U895" s="1">
        <v>2718</v>
      </c>
      <c r="X895">
        <v>11</v>
      </c>
      <c r="AS895" t="s">
        <v>1778</v>
      </c>
      <c r="AT895" t="s">
        <v>2415</v>
      </c>
      <c r="AW895" s="31">
        <v>19</v>
      </c>
      <c r="AX895" s="33">
        <v>131</v>
      </c>
      <c r="AY895" s="36">
        <f t="shared" si="354"/>
        <v>19131</v>
      </c>
      <c r="BA895" s="7" t="s">
        <v>31</v>
      </c>
      <c r="BE895" s="1">
        <v>6960</v>
      </c>
      <c r="BF895" s="1">
        <v>401</v>
      </c>
      <c r="BH895" s="1">
        <f t="shared" ref="BH895:BH928" si="357">SUM(BE895:BG895)</f>
        <v>7361</v>
      </c>
      <c r="BJ895" s="1">
        <f t="shared" ref="BJ895:BJ928" si="358">SUM(BK895:BP895)</f>
        <v>4207</v>
      </c>
      <c r="BK895" s="1">
        <v>2747</v>
      </c>
      <c r="BM895" s="1">
        <v>1460</v>
      </c>
    </row>
    <row r="896" spans="1:65" hidden="1" outlineLevel="1">
      <c r="A896" t="s">
        <v>2637</v>
      </c>
      <c r="B896" t="s">
        <v>2415</v>
      </c>
      <c r="C896" s="21">
        <v>8996</v>
      </c>
      <c r="F896" s="1">
        <f t="shared" si="355"/>
        <v>6678</v>
      </c>
      <c r="G896" s="1">
        <f t="shared" si="356"/>
        <v>6187</v>
      </c>
      <c r="H896" s="1">
        <v>3862</v>
      </c>
      <c r="I896" s="1">
        <v>3800</v>
      </c>
      <c r="J896" s="2" t="str">
        <f t="shared" si="345"/>
        <v/>
      </c>
      <c r="K896" s="2">
        <f t="shared" si="346"/>
        <v>0.56903264450434266</v>
      </c>
      <c r="L896" s="50">
        <f t="shared" si="347"/>
        <v>2</v>
      </c>
      <c r="M896" s="9">
        <f t="shared" si="348"/>
        <v>3</v>
      </c>
      <c r="N896" s="8">
        <f t="shared" si="349"/>
        <v>1</v>
      </c>
      <c r="O896" s="2">
        <f t="shared" si="350"/>
        <v>0.31436883788588976</v>
      </c>
      <c r="P896" s="2">
        <f t="shared" si="351"/>
        <v>0.30192338774850491</v>
      </c>
      <c r="Q896" s="2">
        <f t="shared" si="352"/>
        <v>0.38273799903022465</v>
      </c>
      <c r="R896" s="2">
        <f t="shared" si="353"/>
        <v>9.6977533538067373E-4</v>
      </c>
      <c r="S896" s="1">
        <v>1945</v>
      </c>
      <c r="T896" s="1">
        <v>1868</v>
      </c>
      <c r="U896" s="1">
        <v>2368</v>
      </c>
      <c r="X896">
        <v>6</v>
      </c>
      <c r="AS896" t="s">
        <v>2637</v>
      </c>
      <c r="AT896" t="s">
        <v>2415</v>
      </c>
      <c r="AW896" s="31">
        <v>19</v>
      </c>
      <c r="AX896" s="33">
        <v>133</v>
      </c>
      <c r="AY896" s="36">
        <f t="shared" si="354"/>
        <v>19133</v>
      </c>
      <c r="BA896" s="7" t="s">
        <v>31</v>
      </c>
      <c r="BE896" s="1">
        <v>6187</v>
      </c>
      <c r="BF896" s="1">
        <v>491</v>
      </c>
      <c r="BH896" s="1">
        <f t="shared" si="357"/>
        <v>6678</v>
      </c>
      <c r="BJ896" s="1">
        <f t="shared" si="358"/>
        <v>3862</v>
      </c>
      <c r="BK896" s="1">
        <v>2597</v>
      </c>
      <c r="BM896" s="1">
        <v>1265</v>
      </c>
    </row>
    <row r="897" spans="1:65" hidden="1" outlineLevel="1">
      <c r="A897" t="s">
        <v>1762</v>
      </c>
      <c r="B897" t="s">
        <v>2415</v>
      </c>
      <c r="C897" s="21">
        <v>8001</v>
      </c>
      <c r="F897" s="1">
        <f t="shared" si="355"/>
        <v>5050</v>
      </c>
      <c r="G897" s="1">
        <f t="shared" si="356"/>
        <v>4741</v>
      </c>
      <c r="H897" s="1">
        <v>2981</v>
      </c>
      <c r="I897" s="1">
        <v>2877</v>
      </c>
      <c r="J897" s="2" t="str">
        <f t="shared" si="345"/>
        <v/>
      </c>
      <c r="K897" s="2">
        <f t="shared" si="346"/>
        <v>0.56970297029702965</v>
      </c>
      <c r="L897" s="50">
        <f t="shared" si="347"/>
        <v>1</v>
      </c>
      <c r="M897" s="9">
        <f t="shared" si="348"/>
        <v>3</v>
      </c>
      <c r="N897" s="8">
        <f t="shared" si="349"/>
        <v>2</v>
      </c>
      <c r="O897" s="2">
        <f t="shared" si="350"/>
        <v>0.34965182527959487</v>
      </c>
      <c r="P897" s="2">
        <f t="shared" si="351"/>
        <v>0.32095378771892802</v>
      </c>
      <c r="Q897" s="2">
        <f t="shared" si="352"/>
        <v>0.32791728212703103</v>
      </c>
      <c r="R897" s="2">
        <f t="shared" si="353"/>
        <v>1.4771048744461335E-3</v>
      </c>
      <c r="S897" s="1">
        <v>1657</v>
      </c>
      <c r="T897" s="1">
        <v>1521</v>
      </c>
      <c r="U897" s="1">
        <v>1554</v>
      </c>
      <c r="X897">
        <v>7</v>
      </c>
      <c r="AS897" t="s">
        <v>1762</v>
      </c>
      <c r="AT897" t="s">
        <v>2415</v>
      </c>
      <c r="AW897" s="31">
        <v>19</v>
      </c>
      <c r="AX897" s="33">
        <v>135</v>
      </c>
      <c r="AY897" s="36">
        <f t="shared" si="354"/>
        <v>19135</v>
      </c>
      <c r="BA897" s="7" t="s">
        <v>31</v>
      </c>
      <c r="BE897" s="1">
        <v>4741</v>
      </c>
      <c r="BF897" s="1">
        <v>309</v>
      </c>
      <c r="BH897" s="1">
        <f t="shared" si="357"/>
        <v>5050</v>
      </c>
      <c r="BJ897" s="1">
        <f t="shared" si="358"/>
        <v>2981</v>
      </c>
      <c r="BK897" s="1">
        <v>1733</v>
      </c>
      <c r="BM897" s="1">
        <v>1248</v>
      </c>
    </row>
    <row r="898" spans="1:65" hidden="1" outlineLevel="1">
      <c r="A898" t="s">
        <v>1107</v>
      </c>
      <c r="B898" t="s">
        <v>2415</v>
      </c>
      <c r="C898" s="21">
        <v>10421</v>
      </c>
      <c r="F898" s="1">
        <f t="shared" si="355"/>
        <v>7683</v>
      </c>
      <c r="G898" s="1">
        <f t="shared" si="356"/>
        <v>6839</v>
      </c>
      <c r="H898" s="1">
        <v>3846</v>
      </c>
      <c r="I898" s="1">
        <v>3716</v>
      </c>
      <c r="J898" s="2" t="str">
        <f t="shared" si="345"/>
        <v/>
      </c>
      <c r="K898" s="2">
        <f t="shared" si="346"/>
        <v>0.48366523493427049</v>
      </c>
      <c r="L898" s="50">
        <f t="shared" si="347"/>
        <v>3</v>
      </c>
      <c r="M898" s="9">
        <f t="shared" si="348"/>
        <v>1</v>
      </c>
      <c r="N898" s="8">
        <f t="shared" si="349"/>
        <v>2</v>
      </c>
      <c r="O898" s="2">
        <f t="shared" si="350"/>
        <v>0.14699429574374726</v>
      </c>
      <c r="P898" s="2">
        <f t="shared" si="351"/>
        <v>0.54790112622495246</v>
      </c>
      <c r="Q898" s="2">
        <f t="shared" si="352"/>
        <v>0.30422700014626297</v>
      </c>
      <c r="R898" s="2">
        <f t="shared" si="353"/>
        <v>8.7757788503733947E-4</v>
      </c>
      <c r="S898" s="1">
        <v>1005</v>
      </c>
      <c r="T898" s="1">
        <v>3746</v>
      </c>
      <c r="U898" s="1">
        <v>2080</v>
      </c>
      <c r="X898">
        <v>6</v>
      </c>
      <c r="AS898" t="s">
        <v>1107</v>
      </c>
      <c r="AT898" t="s">
        <v>2415</v>
      </c>
      <c r="AW898" s="31">
        <v>19</v>
      </c>
      <c r="AX898" s="33">
        <v>137</v>
      </c>
      <c r="AY898" s="36">
        <f t="shared" si="354"/>
        <v>19137</v>
      </c>
      <c r="BA898" s="7" t="s">
        <v>31</v>
      </c>
      <c r="BE898" s="1">
        <v>6839</v>
      </c>
      <c r="BF898" s="1">
        <v>844</v>
      </c>
      <c r="BH898" s="1">
        <f t="shared" si="357"/>
        <v>7683</v>
      </c>
      <c r="BJ898" s="1">
        <f t="shared" si="358"/>
        <v>3846</v>
      </c>
      <c r="BK898" s="1">
        <v>2409</v>
      </c>
      <c r="BM898" s="1">
        <v>1437</v>
      </c>
    </row>
    <row r="899" spans="1:65" hidden="1" outlineLevel="1">
      <c r="A899" t="s">
        <v>2393</v>
      </c>
      <c r="B899" t="s">
        <v>2415</v>
      </c>
      <c r="C899" s="21">
        <v>42903</v>
      </c>
      <c r="F899" s="1">
        <f t="shared" si="355"/>
        <v>29258</v>
      </c>
      <c r="G899" s="1">
        <f t="shared" si="356"/>
        <v>26203</v>
      </c>
      <c r="H899" s="1">
        <v>13264</v>
      </c>
      <c r="I899" s="1">
        <v>13075</v>
      </c>
      <c r="J899" s="2" t="str">
        <f t="shared" si="345"/>
        <v/>
      </c>
      <c r="K899" s="2">
        <f t="shared" si="346"/>
        <v>0.44688632168979425</v>
      </c>
      <c r="L899" s="50">
        <f t="shared" si="347"/>
        <v>3</v>
      </c>
      <c r="M899" s="9">
        <f t="shared" si="348"/>
        <v>2</v>
      </c>
      <c r="N899" s="8">
        <f t="shared" si="349"/>
        <v>1</v>
      </c>
      <c r="O899" s="2">
        <f t="shared" si="350"/>
        <v>0.29008245533669264</v>
      </c>
      <c r="P899" s="2">
        <f t="shared" si="351"/>
        <v>0.3068407390441289</v>
      </c>
      <c r="Q899" s="2">
        <f t="shared" si="352"/>
        <v>0.40143533363872347</v>
      </c>
      <c r="R899" s="2">
        <f t="shared" si="353"/>
        <v>1.6414719804550004E-3</v>
      </c>
      <c r="S899" s="1">
        <v>7599</v>
      </c>
      <c r="T899" s="1">
        <v>8038</v>
      </c>
      <c r="U899" s="1">
        <v>10516</v>
      </c>
      <c r="X899">
        <v>43</v>
      </c>
      <c r="AS899" t="s">
        <v>2393</v>
      </c>
      <c r="AT899" t="s">
        <v>2415</v>
      </c>
      <c r="AW899" s="31">
        <v>19</v>
      </c>
      <c r="AX899" s="33">
        <v>139</v>
      </c>
      <c r="AY899" s="36">
        <f t="shared" si="354"/>
        <v>19139</v>
      </c>
      <c r="BA899" s="7" t="s">
        <v>31</v>
      </c>
      <c r="BE899" s="1">
        <v>26203</v>
      </c>
      <c r="BF899" s="1">
        <v>3055</v>
      </c>
      <c r="BH899" s="1">
        <f t="shared" si="357"/>
        <v>29258</v>
      </c>
      <c r="BJ899" s="1">
        <f t="shared" si="358"/>
        <v>13264</v>
      </c>
      <c r="BK899" s="1">
        <v>7219</v>
      </c>
      <c r="BM899" s="1">
        <v>6045</v>
      </c>
    </row>
    <row r="900" spans="1:65" hidden="1" outlineLevel="1">
      <c r="A900" t="s">
        <v>1351</v>
      </c>
      <c r="B900" t="s">
        <v>2415</v>
      </c>
      <c r="C900" s="21">
        <v>14056</v>
      </c>
      <c r="F900" s="1">
        <f t="shared" si="355"/>
        <v>10195</v>
      </c>
      <c r="G900" s="1">
        <f t="shared" si="356"/>
        <v>9332</v>
      </c>
      <c r="H900" s="1">
        <v>5483</v>
      </c>
      <c r="I900" s="1">
        <v>5434</v>
      </c>
      <c r="J900" s="2" t="str">
        <f t="shared" si="345"/>
        <v/>
      </c>
      <c r="K900" s="2">
        <f t="shared" si="346"/>
        <v>0.53300637567435016</v>
      </c>
      <c r="L900" s="50">
        <f t="shared" si="347"/>
        <v>3</v>
      </c>
      <c r="M900" s="9">
        <f t="shared" si="348"/>
        <v>1</v>
      </c>
      <c r="N900" s="8">
        <f t="shared" si="349"/>
        <v>2</v>
      </c>
      <c r="O900" s="2">
        <f t="shared" si="350"/>
        <v>0.14016288041148736</v>
      </c>
      <c r="P900" s="2">
        <f t="shared" si="351"/>
        <v>0.5716888126875268</v>
      </c>
      <c r="Q900" s="2">
        <f t="shared" si="352"/>
        <v>0.28686240891555936</v>
      </c>
      <c r="R900" s="2">
        <f t="shared" si="353"/>
        <v>1.285897985426443E-3</v>
      </c>
      <c r="S900" s="1">
        <v>1308</v>
      </c>
      <c r="T900" s="1">
        <v>5335</v>
      </c>
      <c r="U900" s="1">
        <v>2677</v>
      </c>
      <c r="X900">
        <v>12</v>
      </c>
      <c r="AS900" t="s">
        <v>1351</v>
      </c>
      <c r="AT900" t="s">
        <v>2415</v>
      </c>
      <c r="AW900" s="31">
        <v>19</v>
      </c>
      <c r="AX900" s="33">
        <v>141</v>
      </c>
      <c r="AY900" s="36">
        <f t="shared" si="354"/>
        <v>19141</v>
      </c>
      <c r="BA900" s="7" t="s">
        <v>31</v>
      </c>
      <c r="BE900" s="1">
        <v>9332</v>
      </c>
      <c r="BF900" s="1">
        <v>863</v>
      </c>
      <c r="BH900" s="1">
        <f t="shared" si="357"/>
        <v>10195</v>
      </c>
      <c r="BJ900" s="1">
        <f t="shared" si="358"/>
        <v>5483</v>
      </c>
      <c r="BK900" s="1">
        <v>3941</v>
      </c>
      <c r="BM900" s="1">
        <v>1542</v>
      </c>
    </row>
    <row r="901" spans="1:65" hidden="1" outlineLevel="1">
      <c r="A901" t="s">
        <v>1862</v>
      </c>
      <c r="B901" t="s">
        <v>2415</v>
      </c>
      <c r="C901" s="21">
        <v>6218</v>
      </c>
      <c r="F901" s="1">
        <f t="shared" si="355"/>
        <v>4559</v>
      </c>
      <c r="G901" s="1">
        <f t="shared" si="356"/>
        <v>4121</v>
      </c>
      <c r="H901" s="1">
        <v>2243</v>
      </c>
      <c r="I901" s="1">
        <v>2185</v>
      </c>
      <c r="J901" s="2" t="str">
        <f t="shared" si="345"/>
        <v/>
      </c>
      <c r="K901" s="2">
        <f t="shared" si="346"/>
        <v>0.47927177012502742</v>
      </c>
      <c r="L901" s="50">
        <f t="shared" si="347"/>
        <v>3</v>
      </c>
      <c r="M901" s="9">
        <f t="shared" si="348"/>
        <v>1</v>
      </c>
      <c r="N901" s="8">
        <f t="shared" si="349"/>
        <v>2</v>
      </c>
      <c r="O901" s="2">
        <f t="shared" si="350"/>
        <v>0.12181509342392623</v>
      </c>
      <c r="P901" s="2">
        <f t="shared" si="351"/>
        <v>0.61538461538461542</v>
      </c>
      <c r="Q901" s="2">
        <f t="shared" si="352"/>
        <v>0.26182965299684541</v>
      </c>
      <c r="R901" s="2">
        <f t="shared" si="353"/>
        <v>9.7063819461290501E-4</v>
      </c>
      <c r="S901">
        <v>502</v>
      </c>
      <c r="T901" s="1">
        <v>2536</v>
      </c>
      <c r="U901" s="1">
        <v>1079</v>
      </c>
      <c r="X901">
        <v>4</v>
      </c>
      <c r="AS901" t="s">
        <v>1862</v>
      </c>
      <c r="AT901" t="s">
        <v>2415</v>
      </c>
      <c r="AW901" s="31">
        <v>19</v>
      </c>
      <c r="AX901" s="33">
        <v>143</v>
      </c>
      <c r="AY901" s="36">
        <f t="shared" si="354"/>
        <v>19143</v>
      </c>
      <c r="BA901" s="7" t="s">
        <v>31</v>
      </c>
      <c r="BE901" s="1">
        <v>4121</v>
      </c>
      <c r="BF901" s="1">
        <v>438</v>
      </c>
      <c r="BH901" s="1">
        <f t="shared" si="357"/>
        <v>4559</v>
      </c>
      <c r="BJ901" s="1">
        <f t="shared" si="358"/>
        <v>2243</v>
      </c>
      <c r="BK901" s="1">
        <v>1677</v>
      </c>
      <c r="BM901" s="1">
        <v>566</v>
      </c>
    </row>
    <row r="902" spans="1:65" hidden="1" outlineLevel="1">
      <c r="A902" t="s">
        <v>178</v>
      </c>
      <c r="B902" t="s">
        <v>2415</v>
      </c>
      <c r="C902" s="21">
        <v>15496</v>
      </c>
      <c r="F902" s="1">
        <f t="shared" si="355"/>
        <v>10450</v>
      </c>
      <c r="G902" s="1">
        <f t="shared" si="356"/>
        <v>9135</v>
      </c>
      <c r="H902" s="1">
        <v>4865</v>
      </c>
      <c r="I902" s="1">
        <v>4799</v>
      </c>
      <c r="J902" s="2" t="str">
        <f t="shared" si="345"/>
        <v/>
      </c>
      <c r="K902" s="2">
        <f t="shared" si="346"/>
        <v>0.45923444976076555</v>
      </c>
      <c r="L902" s="50">
        <f t="shared" si="347"/>
        <v>3</v>
      </c>
      <c r="M902" s="9">
        <f t="shared" si="348"/>
        <v>1</v>
      </c>
      <c r="N902" s="8">
        <f t="shared" si="349"/>
        <v>2</v>
      </c>
      <c r="O902" s="2">
        <f t="shared" si="350"/>
        <v>0.16706809721918109</v>
      </c>
      <c r="P902" s="2">
        <f t="shared" si="351"/>
        <v>0.46452813663236259</v>
      </c>
      <c r="Q902" s="2">
        <f t="shared" si="352"/>
        <v>0.36708999343113641</v>
      </c>
      <c r="R902" s="2">
        <f t="shared" si="353"/>
        <v>1.313772717319861E-3</v>
      </c>
      <c r="S902" s="1">
        <v>1526</v>
      </c>
      <c r="T902" s="1">
        <v>4243</v>
      </c>
      <c r="U902" s="1">
        <v>3353</v>
      </c>
      <c r="X902">
        <v>12</v>
      </c>
      <c r="AS902" t="s">
        <v>178</v>
      </c>
      <c r="AT902" t="s">
        <v>2415</v>
      </c>
      <c r="AW902" s="31">
        <v>19</v>
      </c>
      <c r="AX902" s="33">
        <v>145</v>
      </c>
      <c r="AY902" s="36">
        <f t="shared" si="354"/>
        <v>19145</v>
      </c>
      <c r="BA902" s="7" t="s">
        <v>31</v>
      </c>
      <c r="BE902" s="1">
        <v>9135</v>
      </c>
      <c r="BF902" s="1">
        <v>1315</v>
      </c>
      <c r="BH902" s="1">
        <f t="shared" si="357"/>
        <v>10450</v>
      </c>
      <c r="BJ902" s="1">
        <f t="shared" si="358"/>
        <v>4865</v>
      </c>
      <c r="BK902" s="1">
        <v>3056</v>
      </c>
      <c r="BM902" s="1">
        <v>1809</v>
      </c>
    </row>
    <row r="903" spans="1:65" hidden="1" outlineLevel="1">
      <c r="A903" t="s">
        <v>1512</v>
      </c>
      <c r="B903" t="s">
        <v>2415</v>
      </c>
      <c r="C903" s="21">
        <v>9099</v>
      </c>
      <c r="F903" s="1">
        <f t="shared" si="355"/>
        <v>6646</v>
      </c>
      <c r="G903" s="1">
        <f t="shared" si="356"/>
        <v>6019</v>
      </c>
      <c r="H903" s="1">
        <v>3771</v>
      </c>
      <c r="I903" s="1">
        <v>3629</v>
      </c>
      <c r="J903" s="2" t="str">
        <f t="shared" si="345"/>
        <v/>
      </c>
      <c r="K903" s="2">
        <f t="shared" si="346"/>
        <v>0.54604273247065904</v>
      </c>
      <c r="L903" s="50">
        <f t="shared" si="347"/>
        <v>1</v>
      </c>
      <c r="M903" s="9">
        <f t="shared" si="348"/>
        <v>3</v>
      </c>
      <c r="N903" s="8">
        <f t="shared" si="349"/>
        <v>2</v>
      </c>
      <c r="O903" s="2">
        <f t="shared" si="350"/>
        <v>0.37610104703340536</v>
      </c>
      <c r="P903" s="2">
        <f t="shared" si="351"/>
        <v>0.26491607113179327</v>
      </c>
      <c r="Q903" s="2">
        <f t="shared" si="352"/>
        <v>0.35748711982715636</v>
      </c>
      <c r="R903" s="2">
        <f t="shared" si="353"/>
        <v>1.4957620076449518E-3</v>
      </c>
      <c r="S903" s="1">
        <v>2263</v>
      </c>
      <c r="T903" s="1">
        <v>1594</v>
      </c>
      <c r="U903" s="1">
        <v>2151</v>
      </c>
      <c r="X903">
        <v>9</v>
      </c>
      <c r="AS903" t="s">
        <v>1512</v>
      </c>
      <c r="AT903" t="s">
        <v>2415</v>
      </c>
      <c r="AW903" s="31">
        <v>19</v>
      </c>
      <c r="AX903" s="33">
        <v>147</v>
      </c>
      <c r="AY903" s="36">
        <f t="shared" si="354"/>
        <v>19147</v>
      </c>
      <c r="BA903" s="7" t="s">
        <v>31</v>
      </c>
      <c r="BE903" s="1">
        <v>6019</v>
      </c>
      <c r="BF903" s="1">
        <v>627</v>
      </c>
      <c r="BH903" s="1">
        <f t="shared" si="357"/>
        <v>6646</v>
      </c>
      <c r="BJ903" s="1">
        <f t="shared" si="358"/>
        <v>3771</v>
      </c>
      <c r="BK903" s="1">
        <v>1995</v>
      </c>
      <c r="BM903" s="1">
        <v>1776</v>
      </c>
    </row>
    <row r="904" spans="1:65" hidden="1" outlineLevel="1">
      <c r="A904" t="s">
        <v>2560</v>
      </c>
      <c r="B904" t="s">
        <v>2415</v>
      </c>
      <c r="C904" s="21">
        <v>24874</v>
      </c>
      <c r="F904" s="1">
        <f t="shared" si="355"/>
        <v>17753</v>
      </c>
      <c r="G904" s="1">
        <f t="shared" si="356"/>
        <v>16391</v>
      </c>
      <c r="H904" s="1">
        <v>9281</v>
      </c>
      <c r="I904" s="1">
        <v>9203</v>
      </c>
      <c r="J904" s="2" t="str">
        <f t="shared" si="345"/>
        <v/>
      </c>
      <c r="K904" s="2">
        <f t="shared" si="346"/>
        <v>0.51839125781558049</v>
      </c>
      <c r="L904" s="50">
        <f t="shared" si="347"/>
        <v>3</v>
      </c>
      <c r="M904" s="9">
        <f t="shared" si="348"/>
        <v>1</v>
      </c>
      <c r="N904" s="8">
        <f t="shared" si="349"/>
        <v>2</v>
      </c>
      <c r="O904" s="2">
        <f t="shared" si="350"/>
        <v>0.19061851897035501</v>
      </c>
      <c r="P904" s="2">
        <f t="shared" si="351"/>
        <v>0.47303891667683301</v>
      </c>
      <c r="Q904" s="2">
        <f t="shared" si="352"/>
        <v>0.33469562034890815</v>
      </c>
      <c r="R904" s="2">
        <f t="shared" si="353"/>
        <v>1.6469440039038608E-3</v>
      </c>
      <c r="S904" s="1">
        <v>3125</v>
      </c>
      <c r="T904" s="1">
        <v>7755</v>
      </c>
      <c r="U904" s="1">
        <v>5487</v>
      </c>
      <c r="X904">
        <v>27</v>
      </c>
      <c r="AS904" t="s">
        <v>2560</v>
      </c>
      <c r="AT904" t="s">
        <v>2415</v>
      </c>
      <c r="AW904" s="31">
        <v>19</v>
      </c>
      <c r="AX904" s="33">
        <v>149</v>
      </c>
      <c r="AY904" s="36">
        <f t="shared" si="354"/>
        <v>19149</v>
      </c>
      <c r="BA904" s="7" t="s">
        <v>31</v>
      </c>
      <c r="BE904" s="1">
        <v>16391</v>
      </c>
      <c r="BF904" s="1">
        <v>1362</v>
      </c>
      <c r="BH904" s="1">
        <f t="shared" si="357"/>
        <v>17753</v>
      </c>
      <c r="BJ904" s="1">
        <f t="shared" si="358"/>
        <v>9281</v>
      </c>
      <c r="BK904" s="1">
        <v>5495</v>
      </c>
      <c r="BM904" s="1">
        <v>3786</v>
      </c>
    </row>
    <row r="905" spans="1:65" hidden="1" outlineLevel="1">
      <c r="A905" t="s">
        <v>657</v>
      </c>
      <c r="B905" t="s">
        <v>2415</v>
      </c>
      <c r="C905" s="21">
        <v>7138</v>
      </c>
      <c r="F905" s="1">
        <f t="shared" si="355"/>
        <v>5545</v>
      </c>
      <c r="G905" s="1">
        <f t="shared" si="356"/>
        <v>5015</v>
      </c>
      <c r="H905" s="1">
        <v>2893</v>
      </c>
      <c r="I905" s="1">
        <v>2842</v>
      </c>
      <c r="J905" s="2" t="str">
        <f t="shared" si="345"/>
        <v/>
      </c>
      <c r="K905" s="2">
        <f t="shared" si="346"/>
        <v>0.51253381424706945</v>
      </c>
      <c r="L905" s="50">
        <f t="shared" si="347"/>
        <v>3</v>
      </c>
      <c r="M905" s="9">
        <f t="shared" si="348"/>
        <v>2</v>
      </c>
      <c r="N905" s="8">
        <f t="shared" si="349"/>
        <v>1</v>
      </c>
      <c r="O905" s="2">
        <f t="shared" si="350"/>
        <v>0.21256231306081755</v>
      </c>
      <c r="P905" s="2">
        <f t="shared" si="351"/>
        <v>0.33579262213359923</v>
      </c>
      <c r="Q905" s="2">
        <f t="shared" si="352"/>
        <v>0.44845463609172481</v>
      </c>
      <c r="R905" s="2">
        <f t="shared" si="353"/>
        <v>3.1904287138584397E-3</v>
      </c>
      <c r="S905" s="1">
        <v>1066</v>
      </c>
      <c r="T905" s="1">
        <v>1684</v>
      </c>
      <c r="U905" s="1">
        <v>2249</v>
      </c>
      <c r="X905">
        <v>16</v>
      </c>
      <c r="AS905" t="s">
        <v>657</v>
      </c>
      <c r="AT905" t="s">
        <v>2415</v>
      </c>
      <c r="AW905" s="31">
        <v>19</v>
      </c>
      <c r="AX905" s="33">
        <v>151</v>
      </c>
      <c r="AY905" s="36">
        <f t="shared" si="354"/>
        <v>19151</v>
      </c>
      <c r="BA905" s="7" t="s">
        <v>31</v>
      </c>
      <c r="BE905" s="1">
        <v>5015</v>
      </c>
      <c r="BF905" s="1">
        <v>530</v>
      </c>
      <c r="BH905" s="1">
        <f t="shared" si="357"/>
        <v>5545</v>
      </c>
      <c r="BJ905" s="1">
        <f t="shared" si="358"/>
        <v>2893</v>
      </c>
      <c r="BK905" s="1">
        <v>1909</v>
      </c>
      <c r="BM905" s="1">
        <v>984</v>
      </c>
    </row>
    <row r="906" spans="1:65" hidden="1" outlineLevel="1">
      <c r="A906" t="s">
        <v>1906</v>
      </c>
      <c r="B906" t="s">
        <v>2415</v>
      </c>
      <c r="C906" s="21">
        <v>459862</v>
      </c>
      <c r="F906" s="1">
        <f t="shared" si="355"/>
        <v>285011</v>
      </c>
      <c r="G906" s="1">
        <f t="shared" si="356"/>
        <v>269401</v>
      </c>
      <c r="H906" s="1">
        <v>165473</v>
      </c>
      <c r="I906" s="1">
        <v>163092</v>
      </c>
      <c r="J906" s="2" t="str">
        <f t="shared" si="345"/>
        <v/>
      </c>
      <c r="K906" s="2">
        <f t="shared" si="346"/>
        <v>0.57223054548771801</v>
      </c>
      <c r="L906" s="50">
        <f t="shared" si="347"/>
        <v>1</v>
      </c>
      <c r="M906" s="9">
        <f t="shared" si="348"/>
        <v>3</v>
      </c>
      <c r="N906" s="8">
        <f t="shared" si="349"/>
        <v>2</v>
      </c>
      <c r="O906" s="2">
        <f t="shared" si="350"/>
        <v>0.38149849081681525</v>
      </c>
      <c r="P906" s="2">
        <f t="shared" si="351"/>
        <v>0.3050369220830812</v>
      </c>
      <c r="Q906" s="2">
        <f t="shared" si="352"/>
        <v>0.30924704196383157</v>
      </c>
      <c r="R906" s="2">
        <f t="shared" si="353"/>
        <v>4.2175451362719274E-3</v>
      </c>
      <c r="S906" s="1">
        <v>102757</v>
      </c>
      <c r="T906" s="1">
        <v>82162</v>
      </c>
      <c r="U906" s="1">
        <v>83296</v>
      </c>
      <c r="X906" s="1">
        <v>1136</v>
      </c>
      <c r="AS906" t="s">
        <v>1906</v>
      </c>
      <c r="AT906" t="s">
        <v>2415</v>
      </c>
      <c r="AW906" s="31">
        <v>19</v>
      </c>
      <c r="AX906" s="33">
        <v>153</v>
      </c>
      <c r="AY906" s="36">
        <f t="shared" si="354"/>
        <v>19153</v>
      </c>
      <c r="BA906" s="7" t="s">
        <v>31</v>
      </c>
      <c r="BE906" s="1">
        <v>269401</v>
      </c>
      <c r="BF906" s="1">
        <v>15610</v>
      </c>
      <c r="BH906" s="1">
        <f t="shared" si="357"/>
        <v>285011</v>
      </c>
      <c r="BJ906" s="1">
        <f t="shared" si="358"/>
        <v>165473</v>
      </c>
      <c r="BK906" s="1">
        <v>103195</v>
      </c>
      <c r="BM906" s="1">
        <v>62278</v>
      </c>
    </row>
    <row r="907" spans="1:65" hidden="1" outlineLevel="1">
      <c r="A907" t="s">
        <v>1078</v>
      </c>
      <c r="B907" t="s">
        <v>2415</v>
      </c>
      <c r="C907" s="21">
        <v>93128</v>
      </c>
      <c r="F907" s="1">
        <f t="shared" si="355"/>
        <v>62071</v>
      </c>
      <c r="G907" s="1">
        <f t="shared" si="356"/>
        <v>55791</v>
      </c>
      <c r="H907" s="1">
        <v>26548</v>
      </c>
      <c r="I907" s="1">
        <v>26002</v>
      </c>
      <c r="J907" s="2" t="str">
        <f t="shared" si="345"/>
        <v/>
      </c>
      <c r="K907" s="2">
        <f t="shared" si="346"/>
        <v>0.41890738025809154</v>
      </c>
      <c r="L907" s="50">
        <f t="shared" si="347"/>
        <v>3</v>
      </c>
      <c r="M907" s="9">
        <f t="shared" si="348"/>
        <v>1</v>
      </c>
      <c r="N907" s="8">
        <f t="shared" si="349"/>
        <v>2</v>
      </c>
      <c r="O907" s="2">
        <f t="shared" si="350"/>
        <v>0.27864121179528545</v>
      </c>
      <c r="P907" s="2">
        <f t="shared" si="351"/>
        <v>0.37199964148068476</v>
      </c>
      <c r="Q907" s="2">
        <f t="shared" si="352"/>
        <v>0.34615039885273818</v>
      </c>
      <c r="R907" s="2">
        <f t="shared" si="353"/>
        <v>3.2087478712916062E-3</v>
      </c>
      <c r="S907" s="1">
        <v>15544</v>
      </c>
      <c r="T907" s="1">
        <v>20752</v>
      </c>
      <c r="U907" s="1">
        <v>19310</v>
      </c>
      <c r="X907">
        <v>179</v>
      </c>
      <c r="AS907" t="s">
        <v>1078</v>
      </c>
      <c r="AT907" t="s">
        <v>2415</v>
      </c>
      <c r="AW907" s="31">
        <v>19</v>
      </c>
      <c r="AX907" s="33">
        <v>155</v>
      </c>
      <c r="AY907" s="36">
        <f t="shared" si="354"/>
        <v>19155</v>
      </c>
      <c r="BA907" s="7" t="s">
        <v>31</v>
      </c>
      <c r="BE907" s="1">
        <v>55791</v>
      </c>
      <c r="BF907" s="1">
        <v>6280</v>
      </c>
      <c r="BH907" s="1">
        <f t="shared" si="357"/>
        <v>62071</v>
      </c>
      <c r="BJ907" s="1">
        <f t="shared" si="358"/>
        <v>26548</v>
      </c>
      <c r="BK907" s="1">
        <v>15900</v>
      </c>
      <c r="BM907" s="1">
        <v>10648</v>
      </c>
    </row>
    <row r="908" spans="1:65" hidden="1" outlineLevel="1">
      <c r="A908" t="s">
        <v>1952</v>
      </c>
      <c r="B908" t="s">
        <v>2415</v>
      </c>
      <c r="C908" s="21">
        <v>18668</v>
      </c>
      <c r="F908" s="1">
        <f t="shared" si="355"/>
        <v>14688</v>
      </c>
      <c r="G908" s="1">
        <f t="shared" si="356"/>
        <v>12680</v>
      </c>
      <c r="H908" s="1">
        <v>7532</v>
      </c>
      <c r="I908" s="1">
        <v>7239</v>
      </c>
      <c r="J908" s="2" t="str">
        <f t="shared" si="345"/>
        <v/>
      </c>
      <c r="K908" s="2">
        <f t="shared" si="346"/>
        <v>0.49285130718954251</v>
      </c>
      <c r="L908" s="50">
        <f t="shared" si="347"/>
        <v>2</v>
      </c>
      <c r="M908" s="9">
        <f t="shared" si="348"/>
        <v>3</v>
      </c>
      <c r="N908" s="8">
        <f t="shared" si="349"/>
        <v>1</v>
      </c>
      <c r="O908" s="2">
        <f t="shared" si="350"/>
        <v>0.29232710354073022</v>
      </c>
      <c r="P908" s="2">
        <f t="shared" si="351"/>
        <v>0.29098651525904895</v>
      </c>
      <c r="Q908" s="2">
        <f t="shared" si="352"/>
        <v>0.41337433956312591</v>
      </c>
      <c r="R908" s="2">
        <f t="shared" si="353"/>
        <v>3.3120416370949202E-3</v>
      </c>
      <c r="S908" s="1">
        <v>3707</v>
      </c>
      <c r="T908" s="1">
        <v>3690</v>
      </c>
      <c r="U908" s="1">
        <v>5242</v>
      </c>
      <c r="X908">
        <v>42</v>
      </c>
      <c r="AS908" t="s">
        <v>1952</v>
      </c>
      <c r="AT908" t="s">
        <v>2415</v>
      </c>
      <c r="AW908" s="31">
        <v>19</v>
      </c>
      <c r="AX908" s="33">
        <v>157</v>
      </c>
      <c r="AY908" s="36">
        <f t="shared" si="354"/>
        <v>19157</v>
      </c>
      <c r="BA908" s="7" t="s">
        <v>31</v>
      </c>
      <c r="BE908" s="1">
        <v>12680</v>
      </c>
      <c r="BF908" s="1">
        <v>2008</v>
      </c>
      <c r="BH908" s="1">
        <f t="shared" si="357"/>
        <v>14688</v>
      </c>
      <c r="BJ908" s="1">
        <f t="shared" si="358"/>
        <v>7532</v>
      </c>
      <c r="BK908" s="1">
        <v>4156</v>
      </c>
      <c r="BM908" s="1">
        <v>3376</v>
      </c>
    </row>
    <row r="909" spans="1:65" hidden="1" outlineLevel="1">
      <c r="A909" t="s">
        <v>1139</v>
      </c>
      <c r="B909" t="s">
        <v>2415</v>
      </c>
      <c r="C909" s="21">
        <v>5051</v>
      </c>
      <c r="F909" s="1">
        <f t="shared" si="355"/>
        <v>3202</v>
      </c>
      <c r="G909" s="1">
        <f t="shared" si="356"/>
        <v>3081</v>
      </c>
      <c r="H909" s="1">
        <v>2118</v>
      </c>
      <c r="I909" s="1">
        <v>2027</v>
      </c>
      <c r="J909" s="2" t="str">
        <f t="shared" si="345"/>
        <v/>
      </c>
      <c r="K909" s="2">
        <f t="shared" si="346"/>
        <v>0.63304184884447223</v>
      </c>
      <c r="L909" s="50">
        <f t="shared" si="347"/>
        <v>2</v>
      </c>
      <c r="M909" s="9">
        <f t="shared" si="348"/>
        <v>1</v>
      </c>
      <c r="N909" s="8">
        <f t="shared" si="349"/>
        <v>3</v>
      </c>
      <c r="O909" s="2">
        <f t="shared" si="350"/>
        <v>0.28116883116883118</v>
      </c>
      <c r="P909" s="2">
        <f t="shared" si="351"/>
        <v>0.47759740259740258</v>
      </c>
      <c r="Q909" s="2">
        <f t="shared" si="352"/>
        <v>0.2405844155844156</v>
      </c>
      <c r="R909" s="2">
        <f t="shared" si="353"/>
        <v>6.4935064935064957E-4</v>
      </c>
      <c r="S909">
        <v>866</v>
      </c>
      <c r="T909" s="1">
        <v>1471</v>
      </c>
      <c r="U909">
        <v>741</v>
      </c>
      <c r="X909">
        <v>2</v>
      </c>
      <c r="AS909" t="s">
        <v>1139</v>
      </c>
      <c r="AT909" t="s">
        <v>2415</v>
      </c>
      <c r="AW909" s="31">
        <v>19</v>
      </c>
      <c r="AX909" s="33">
        <v>159</v>
      </c>
      <c r="AY909" s="36">
        <f t="shared" si="354"/>
        <v>19159</v>
      </c>
      <c r="BA909" s="7" t="s">
        <v>31</v>
      </c>
      <c r="BE909" s="1">
        <v>3081</v>
      </c>
      <c r="BF909" s="1">
        <v>121</v>
      </c>
      <c r="BH909" s="1">
        <f t="shared" si="357"/>
        <v>3202</v>
      </c>
      <c r="BJ909" s="1">
        <f t="shared" si="358"/>
        <v>2118</v>
      </c>
      <c r="BK909" s="1">
        <v>1388</v>
      </c>
      <c r="BM909" s="1">
        <v>730</v>
      </c>
    </row>
    <row r="910" spans="1:65" hidden="1" outlineLevel="1">
      <c r="A910" t="s">
        <v>2232</v>
      </c>
      <c r="B910" t="s">
        <v>2415</v>
      </c>
      <c r="C910" s="21">
        <v>10035</v>
      </c>
      <c r="F910" s="1">
        <f t="shared" si="355"/>
        <v>7616</v>
      </c>
      <c r="G910" s="1">
        <f t="shared" si="356"/>
        <v>6916</v>
      </c>
      <c r="H910" s="1">
        <v>3907</v>
      </c>
      <c r="I910" s="1">
        <v>3867</v>
      </c>
      <c r="J910" s="2" t="str">
        <f t="shared" si="345"/>
        <v/>
      </c>
      <c r="K910" s="2">
        <f t="shared" si="346"/>
        <v>0.50774684873949583</v>
      </c>
      <c r="L910" s="50">
        <f t="shared" si="347"/>
        <v>3</v>
      </c>
      <c r="M910" s="9">
        <f t="shared" si="348"/>
        <v>1</v>
      </c>
      <c r="N910" s="8">
        <f t="shared" si="349"/>
        <v>2</v>
      </c>
      <c r="O910" s="2">
        <f t="shared" si="350"/>
        <v>0.18909932051467399</v>
      </c>
      <c r="P910" s="2">
        <f t="shared" si="351"/>
        <v>0.44484603151655344</v>
      </c>
      <c r="Q910" s="2">
        <f t="shared" si="352"/>
        <v>0.36533179123897641</v>
      </c>
      <c r="R910" s="2">
        <f t="shared" si="353"/>
        <v>7.2285672979610638E-4</v>
      </c>
      <c r="S910" s="1">
        <v>1308</v>
      </c>
      <c r="T910" s="1">
        <v>3077</v>
      </c>
      <c r="U910" s="1">
        <v>2527</v>
      </c>
      <c r="X910">
        <v>5</v>
      </c>
      <c r="AS910" t="s">
        <v>2232</v>
      </c>
      <c r="AT910" t="s">
        <v>2415</v>
      </c>
      <c r="AW910" s="31">
        <v>19</v>
      </c>
      <c r="AX910" s="33">
        <v>161</v>
      </c>
      <c r="AY910" s="36">
        <f t="shared" si="354"/>
        <v>19161</v>
      </c>
      <c r="BA910" s="7" t="s">
        <v>31</v>
      </c>
      <c r="BE910" s="1">
        <v>6916</v>
      </c>
      <c r="BF910" s="1">
        <v>700</v>
      </c>
      <c r="BH910" s="1">
        <f t="shared" si="357"/>
        <v>7616</v>
      </c>
      <c r="BJ910" s="1">
        <f t="shared" si="358"/>
        <v>3907</v>
      </c>
      <c r="BK910" s="1">
        <v>2819</v>
      </c>
      <c r="BM910" s="1">
        <v>1088</v>
      </c>
    </row>
    <row r="911" spans="1:65" hidden="1" outlineLevel="1">
      <c r="A911" t="s">
        <v>2713</v>
      </c>
      <c r="B911" t="s">
        <v>2415</v>
      </c>
      <c r="C911" s="21">
        <v>171387</v>
      </c>
      <c r="F911" s="1">
        <f t="shared" si="355"/>
        <v>127463</v>
      </c>
      <c r="G911" s="1">
        <f t="shared" si="356"/>
        <v>111983</v>
      </c>
      <c r="H911" s="1">
        <v>61894</v>
      </c>
      <c r="I911" s="1">
        <v>60957</v>
      </c>
      <c r="J911" s="2" t="str">
        <f t="shared" si="345"/>
        <v/>
      </c>
      <c r="K911" s="2">
        <f t="shared" si="346"/>
        <v>0.47823289895891358</v>
      </c>
      <c r="L911" s="50">
        <f t="shared" si="347"/>
        <v>2</v>
      </c>
      <c r="M911" s="9">
        <f t="shared" si="348"/>
        <v>3</v>
      </c>
      <c r="N911" s="8">
        <f t="shared" si="349"/>
        <v>1</v>
      </c>
      <c r="O911" s="2">
        <f t="shared" si="350"/>
        <v>0.31326237208222457</v>
      </c>
      <c r="P911" s="2">
        <f t="shared" si="351"/>
        <v>0.27452538710195917</v>
      </c>
      <c r="Q911" s="2">
        <f t="shared" si="352"/>
        <v>0.40883681888807527</v>
      </c>
      <c r="R911" s="2">
        <f t="shared" si="353"/>
        <v>3.3754219277410402E-3</v>
      </c>
      <c r="S911" s="1">
        <v>35081</v>
      </c>
      <c r="T911" s="1">
        <v>30743</v>
      </c>
      <c r="U911" s="1">
        <v>45784</v>
      </c>
      <c r="X911">
        <v>378</v>
      </c>
      <c r="AS911" t="s">
        <v>2713</v>
      </c>
      <c r="AT911" t="s">
        <v>2415</v>
      </c>
      <c r="AW911" s="31">
        <v>19</v>
      </c>
      <c r="AX911" s="33">
        <v>163</v>
      </c>
      <c r="AY911" s="36">
        <f t="shared" si="354"/>
        <v>19163</v>
      </c>
      <c r="BA911" s="7" t="s">
        <v>31</v>
      </c>
      <c r="BE911" s="1">
        <v>111983</v>
      </c>
      <c r="BF911" s="1">
        <v>15480</v>
      </c>
      <c r="BH911" s="1">
        <f t="shared" si="357"/>
        <v>127463</v>
      </c>
      <c r="BJ911" s="1">
        <f t="shared" si="358"/>
        <v>61894</v>
      </c>
      <c r="BK911" s="1">
        <v>33272</v>
      </c>
      <c r="BM911" s="1">
        <v>28622</v>
      </c>
    </row>
    <row r="912" spans="1:65" hidden="1" outlineLevel="1">
      <c r="A912" t="s">
        <v>1885</v>
      </c>
      <c r="B912" t="s">
        <v>2415</v>
      </c>
      <c r="C912" s="21">
        <v>11948</v>
      </c>
      <c r="F912" s="1">
        <f t="shared" si="355"/>
        <v>9105</v>
      </c>
      <c r="G912" s="1">
        <f t="shared" si="356"/>
        <v>7990</v>
      </c>
      <c r="H912" s="1">
        <v>4369</v>
      </c>
      <c r="I912" s="1">
        <v>4272</v>
      </c>
      <c r="J912" s="2" t="str">
        <f t="shared" si="345"/>
        <v/>
      </c>
      <c r="K912" s="2">
        <f t="shared" si="346"/>
        <v>0.46919275123558485</v>
      </c>
      <c r="L912" s="50">
        <f t="shared" si="347"/>
        <v>3</v>
      </c>
      <c r="M912" s="9">
        <f t="shared" si="348"/>
        <v>1</v>
      </c>
      <c r="N912" s="8">
        <f t="shared" si="349"/>
        <v>2</v>
      </c>
      <c r="O912" s="2">
        <f t="shared" si="350"/>
        <v>0.22330827067669173</v>
      </c>
      <c r="P912" s="2">
        <f t="shared" si="351"/>
        <v>0.44987468671679198</v>
      </c>
      <c r="Q912" s="2">
        <f t="shared" si="352"/>
        <v>0.32568922305764408</v>
      </c>
      <c r="R912" s="2">
        <f t="shared" si="353"/>
        <v>1.1278195488721443E-3</v>
      </c>
      <c r="S912" s="1">
        <v>1782</v>
      </c>
      <c r="T912" s="1">
        <v>3590</v>
      </c>
      <c r="U912" s="1">
        <v>2599</v>
      </c>
      <c r="X912">
        <v>9</v>
      </c>
      <c r="AS912" t="s">
        <v>1885</v>
      </c>
      <c r="AT912" t="s">
        <v>2415</v>
      </c>
      <c r="AW912" s="31">
        <v>19</v>
      </c>
      <c r="AX912" s="33">
        <v>165</v>
      </c>
      <c r="AY912" s="36">
        <f t="shared" si="354"/>
        <v>19165</v>
      </c>
      <c r="BA912" s="7" t="s">
        <v>31</v>
      </c>
      <c r="BE912" s="1">
        <v>7990</v>
      </c>
      <c r="BF912" s="1">
        <v>1115</v>
      </c>
      <c r="BH912" s="1">
        <f t="shared" si="357"/>
        <v>9105</v>
      </c>
      <c r="BJ912" s="1">
        <f t="shared" si="358"/>
        <v>4369</v>
      </c>
      <c r="BK912" s="1">
        <v>2468</v>
      </c>
      <c r="BM912" s="1">
        <v>1901</v>
      </c>
    </row>
    <row r="913" spans="1:65" hidden="1" outlineLevel="1">
      <c r="A913" t="s">
        <v>2707</v>
      </c>
      <c r="B913" t="s">
        <v>2415</v>
      </c>
      <c r="C913" s="21">
        <v>34681</v>
      </c>
      <c r="F913" s="1">
        <f t="shared" si="355"/>
        <v>21178</v>
      </c>
      <c r="G913" s="1">
        <f t="shared" si="356"/>
        <v>20146</v>
      </c>
      <c r="H913" s="1">
        <v>13484</v>
      </c>
      <c r="I913" s="1">
        <v>13367</v>
      </c>
      <c r="J913" s="2" t="str">
        <f t="shared" si="345"/>
        <v/>
      </c>
      <c r="K913" s="2">
        <f t="shared" si="346"/>
        <v>0.63117385966569084</v>
      </c>
      <c r="L913" s="50">
        <f t="shared" si="347"/>
        <v>3</v>
      </c>
      <c r="M913" s="9">
        <f t="shared" si="348"/>
        <v>1</v>
      </c>
      <c r="N913" s="8">
        <f t="shared" si="349"/>
        <v>2</v>
      </c>
      <c r="O913" s="2">
        <f t="shared" si="350"/>
        <v>8.160833953834698E-2</v>
      </c>
      <c r="P913" s="2">
        <f t="shared" si="351"/>
        <v>0.71908662199056839</v>
      </c>
      <c r="Q913" s="2">
        <f t="shared" si="352"/>
        <v>0.19826259617771158</v>
      </c>
      <c r="R913" s="2">
        <f t="shared" si="353"/>
        <v>1.0424422933730249E-3</v>
      </c>
      <c r="S913" s="1">
        <v>1644</v>
      </c>
      <c r="T913" s="1">
        <v>14486</v>
      </c>
      <c r="U913" s="1">
        <v>3994</v>
      </c>
      <c r="X913">
        <v>21</v>
      </c>
      <c r="AS913" t="s">
        <v>2707</v>
      </c>
      <c r="AT913" t="s">
        <v>2415</v>
      </c>
      <c r="AW913" s="31">
        <v>19</v>
      </c>
      <c r="AX913" s="33">
        <v>167</v>
      </c>
      <c r="AY913" s="36">
        <f t="shared" si="354"/>
        <v>19167</v>
      </c>
      <c r="BA913" s="7" t="s">
        <v>31</v>
      </c>
      <c r="BE913" s="1">
        <v>20146</v>
      </c>
      <c r="BF913" s="1">
        <v>1032</v>
      </c>
      <c r="BH913" s="1">
        <f t="shared" si="357"/>
        <v>21178</v>
      </c>
      <c r="BJ913" s="1">
        <f t="shared" si="358"/>
        <v>13484</v>
      </c>
      <c r="BK913" s="1">
        <v>9074</v>
      </c>
      <c r="BM913" s="1">
        <v>4410</v>
      </c>
    </row>
    <row r="914" spans="1:65" hidden="1" outlineLevel="1">
      <c r="A914" t="s">
        <v>2455</v>
      </c>
      <c r="B914" t="s">
        <v>2415</v>
      </c>
      <c r="C914" s="21">
        <v>94073</v>
      </c>
      <c r="F914" s="1">
        <f t="shared" si="355"/>
        <v>64973</v>
      </c>
      <c r="G914" s="1">
        <f t="shared" si="356"/>
        <v>54015</v>
      </c>
      <c r="H914" s="1">
        <v>33213</v>
      </c>
      <c r="I914" s="1">
        <v>32564</v>
      </c>
      <c r="J914" s="2" t="str">
        <f t="shared" si="345"/>
        <v/>
      </c>
      <c r="K914" s="2">
        <f t="shared" si="346"/>
        <v>0.50119280316439141</v>
      </c>
      <c r="L914" s="50">
        <f t="shared" si="347"/>
        <v>2</v>
      </c>
      <c r="M914" s="9">
        <f t="shared" si="348"/>
        <v>3</v>
      </c>
      <c r="N914" s="8">
        <f t="shared" si="349"/>
        <v>1</v>
      </c>
      <c r="O914" s="2">
        <f t="shared" si="350"/>
        <v>0.29549536205587751</v>
      </c>
      <c r="P914" s="2">
        <f t="shared" si="351"/>
        <v>0.29458813945307438</v>
      </c>
      <c r="Q914" s="2">
        <f t="shared" si="352"/>
        <v>0.40375108774138602</v>
      </c>
      <c r="R914" s="2">
        <f t="shared" si="353"/>
        <v>6.1654107496620369E-3</v>
      </c>
      <c r="S914" s="1">
        <v>15960</v>
      </c>
      <c r="T914" s="1">
        <v>15911</v>
      </c>
      <c r="U914" s="1">
        <v>21807</v>
      </c>
      <c r="X914">
        <v>333</v>
      </c>
      <c r="AS914" t="s">
        <v>2455</v>
      </c>
      <c r="AT914" t="s">
        <v>2415</v>
      </c>
      <c r="AW914" s="31">
        <v>19</v>
      </c>
      <c r="AX914" s="33">
        <v>169</v>
      </c>
      <c r="AY914" s="36">
        <f t="shared" si="354"/>
        <v>19169</v>
      </c>
      <c r="BA914" s="7" t="s">
        <v>31</v>
      </c>
      <c r="BE914" s="1">
        <v>54015</v>
      </c>
      <c r="BF914" s="1">
        <v>10958</v>
      </c>
      <c r="BH914" s="1">
        <f t="shared" si="357"/>
        <v>64973</v>
      </c>
      <c r="BJ914" s="1">
        <f t="shared" si="358"/>
        <v>33213</v>
      </c>
      <c r="BK914" s="1">
        <v>19473</v>
      </c>
      <c r="BM914" s="1">
        <v>13740</v>
      </c>
    </row>
    <row r="915" spans="1:65" hidden="1" outlineLevel="1">
      <c r="A915" t="s">
        <v>1987</v>
      </c>
      <c r="B915" t="s">
        <v>2415</v>
      </c>
      <c r="C915" s="21">
        <v>17451</v>
      </c>
      <c r="F915" s="1">
        <f t="shared" si="355"/>
        <v>12202</v>
      </c>
      <c r="G915" s="1">
        <f t="shared" si="356"/>
        <v>11217</v>
      </c>
      <c r="H915" s="1">
        <v>6681</v>
      </c>
      <c r="I915" s="1">
        <v>6555</v>
      </c>
      <c r="J915" s="2" t="str">
        <f t="shared" si="345"/>
        <v/>
      </c>
      <c r="K915" s="2">
        <f t="shared" si="346"/>
        <v>0.53720701524340275</v>
      </c>
      <c r="L915" s="50">
        <f t="shared" si="347"/>
        <v>3</v>
      </c>
      <c r="M915" s="9">
        <f t="shared" si="348"/>
        <v>2</v>
      </c>
      <c r="N915" s="8">
        <f t="shared" si="349"/>
        <v>1</v>
      </c>
      <c r="O915" s="2">
        <f t="shared" si="350"/>
        <v>0.28824893009985736</v>
      </c>
      <c r="P915" s="2">
        <f t="shared" si="351"/>
        <v>0.29564907275320967</v>
      </c>
      <c r="Q915" s="2">
        <f t="shared" si="352"/>
        <v>0.41503209700427962</v>
      </c>
      <c r="R915" s="2">
        <f t="shared" si="353"/>
        <v>1.0699001426532906E-3</v>
      </c>
      <c r="S915" s="1">
        <v>3233</v>
      </c>
      <c r="T915" s="1">
        <v>3316</v>
      </c>
      <c r="U915" s="1">
        <v>4655</v>
      </c>
      <c r="X915">
        <v>12</v>
      </c>
      <c r="AS915" t="s">
        <v>1987</v>
      </c>
      <c r="AT915" t="s">
        <v>2415</v>
      </c>
      <c r="AW915" s="31">
        <v>19</v>
      </c>
      <c r="AX915" s="33">
        <v>171</v>
      </c>
      <c r="AY915" s="36">
        <f t="shared" si="354"/>
        <v>19171</v>
      </c>
      <c r="BA915" s="7" t="s">
        <v>31</v>
      </c>
      <c r="BE915" s="1">
        <v>11217</v>
      </c>
      <c r="BF915" s="1">
        <v>985</v>
      </c>
      <c r="BH915" s="1">
        <f t="shared" si="357"/>
        <v>12202</v>
      </c>
      <c r="BJ915" s="1">
        <f t="shared" si="358"/>
        <v>6681</v>
      </c>
      <c r="BK915" s="1">
        <v>4503</v>
      </c>
      <c r="BM915" s="1">
        <v>2178</v>
      </c>
    </row>
    <row r="916" spans="1:65" hidden="1" outlineLevel="1">
      <c r="A916" t="s">
        <v>2976</v>
      </c>
      <c r="B916" t="s">
        <v>2415</v>
      </c>
      <c r="C916" s="21">
        <v>6143</v>
      </c>
      <c r="F916" s="1">
        <f t="shared" si="355"/>
        <v>4288</v>
      </c>
      <c r="G916" s="1">
        <f t="shared" si="356"/>
        <v>3810</v>
      </c>
      <c r="H916" s="1">
        <v>2235</v>
      </c>
      <c r="I916" s="1">
        <v>2162</v>
      </c>
      <c r="J916" s="2" t="str">
        <f t="shared" si="345"/>
        <v/>
      </c>
      <c r="K916" s="2">
        <f t="shared" si="346"/>
        <v>0.50419776119402981</v>
      </c>
      <c r="L916" s="50">
        <f t="shared" si="347"/>
        <v>3</v>
      </c>
      <c r="M916" s="9">
        <f t="shared" si="348"/>
        <v>1</v>
      </c>
      <c r="N916" s="8">
        <f t="shared" si="349"/>
        <v>2</v>
      </c>
      <c r="O916" s="2">
        <f t="shared" si="350"/>
        <v>0.19133858267716536</v>
      </c>
      <c r="P916" s="2">
        <f t="shared" si="351"/>
        <v>0.48556430446194226</v>
      </c>
      <c r="Q916" s="2">
        <f t="shared" si="352"/>
        <v>0.32125984251968503</v>
      </c>
      <c r="R916" s="2">
        <f t="shared" si="353"/>
        <v>1.8372703412072866E-3</v>
      </c>
      <c r="S916">
        <v>729</v>
      </c>
      <c r="T916" s="1">
        <v>1850</v>
      </c>
      <c r="U916" s="1">
        <v>1224</v>
      </c>
      <c r="X916">
        <v>7</v>
      </c>
      <c r="AS916" t="s">
        <v>2976</v>
      </c>
      <c r="AT916" t="s">
        <v>2415</v>
      </c>
      <c r="AW916" s="31">
        <v>19</v>
      </c>
      <c r="AX916" s="33">
        <v>173</v>
      </c>
      <c r="AY916" s="36">
        <f t="shared" si="354"/>
        <v>19173</v>
      </c>
      <c r="BA916" s="7" t="s">
        <v>31</v>
      </c>
      <c r="BE916" s="1">
        <v>3810</v>
      </c>
      <c r="BF916" s="1">
        <v>478</v>
      </c>
      <c r="BH916" s="1">
        <f t="shared" si="357"/>
        <v>4288</v>
      </c>
      <c r="BJ916" s="1">
        <f t="shared" si="358"/>
        <v>2235</v>
      </c>
      <c r="BK916" s="1">
        <v>1540</v>
      </c>
      <c r="BM916" s="1">
        <v>695</v>
      </c>
    </row>
    <row r="917" spans="1:65" hidden="1" outlineLevel="1">
      <c r="A917" t="s">
        <v>2649</v>
      </c>
      <c r="B917" t="s">
        <v>2415</v>
      </c>
      <c r="C917" s="21">
        <v>12516</v>
      </c>
      <c r="F917" s="1">
        <f t="shared" si="355"/>
        <v>8021</v>
      </c>
      <c r="G917" s="1">
        <f t="shared" si="356"/>
        <v>7627</v>
      </c>
      <c r="H917" s="1">
        <v>4299</v>
      </c>
      <c r="I917" s="1">
        <v>4229</v>
      </c>
      <c r="J917" s="2" t="str">
        <f t="shared" si="345"/>
        <v/>
      </c>
      <c r="K917" s="2">
        <f t="shared" si="346"/>
        <v>0.52724099239496325</v>
      </c>
      <c r="L917" s="50">
        <f t="shared" si="347"/>
        <v>3</v>
      </c>
      <c r="M917" s="9">
        <f t="shared" si="348"/>
        <v>2</v>
      </c>
      <c r="N917" s="8">
        <f t="shared" si="349"/>
        <v>1</v>
      </c>
      <c r="O917" s="2">
        <f t="shared" si="350"/>
        <v>0.22025449298176572</v>
      </c>
      <c r="P917" s="2">
        <f t="shared" si="351"/>
        <v>0.36219336219336218</v>
      </c>
      <c r="Q917" s="2">
        <f t="shared" si="352"/>
        <v>0.41610914338187066</v>
      </c>
      <c r="R917" s="2">
        <f t="shared" si="353"/>
        <v>1.4430014430014682E-3</v>
      </c>
      <c r="S917" s="1">
        <v>1679</v>
      </c>
      <c r="T917" s="1">
        <v>2761</v>
      </c>
      <c r="U917" s="1">
        <v>3172</v>
      </c>
      <c r="X917">
        <v>11</v>
      </c>
      <c r="AS917" t="s">
        <v>2649</v>
      </c>
      <c r="AT917" t="s">
        <v>2415</v>
      </c>
      <c r="AW917" s="31">
        <v>19</v>
      </c>
      <c r="AX917" s="33">
        <v>175</v>
      </c>
      <c r="AY917" s="36">
        <f t="shared" si="354"/>
        <v>19175</v>
      </c>
      <c r="BA917" s="7" t="s">
        <v>31</v>
      </c>
      <c r="BE917" s="1">
        <v>7627</v>
      </c>
      <c r="BF917" s="1">
        <v>394</v>
      </c>
      <c r="BH917" s="1">
        <f t="shared" si="357"/>
        <v>8021</v>
      </c>
      <c r="BJ917" s="1">
        <f t="shared" si="358"/>
        <v>4299</v>
      </c>
      <c r="BK917" s="1">
        <v>2074</v>
      </c>
      <c r="BM917" s="1">
        <v>2225</v>
      </c>
    </row>
    <row r="918" spans="1:65" hidden="1" outlineLevel="1">
      <c r="A918" t="s">
        <v>1636</v>
      </c>
      <c r="B918" t="s">
        <v>2415</v>
      </c>
      <c r="C918" s="21">
        <v>7468</v>
      </c>
      <c r="F918" s="1">
        <f t="shared" si="355"/>
        <v>5132</v>
      </c>
      <c r="G918" s="1">
        <f t="shared" si="356"/>
        <v>4698</v>
      </c>
      <c r="H918" s="1">
        <v>2902</v>
      </c>
      <c r="I918" s="1">
        <v>2864</v>
      </c>
      <c r="J918" s="2" t="str">
        <f t="shared" si="345"/>
        <v/>
      </c>
      <c r="K918" s="2">
        <f t="shared" si="346"/>
        <v>0.55806703039750583</v>
      </c>
      <c r="L918" s="50">
        <f t="shared" si="347"/>
        <v>3</v>
      </c>
      <c r="M918" s="9">
        <f t="shared" si="348"/>
        <v>1</v>
      </c>
      <c r="N918" s="8">
        <f t="shared" si="349"/>
        <v>2</v>
      </c>
      <c r="O918" s="2">
        <f t="shared" si="350"/>
        <v>0.21465076660988075</v>
      </c>
      <c r="P918" s="2">
        <f t="shared" si="351"/>
        <v>0.45677172061328791</v>
      </c>
      <c r="Q918" s="2">
        <f t="shared" si="352"/>
        <v>0.32644804088586032</v>
      </c>
      <c r="R918" s="2">
        <f t="shared" si="353"/>
        <v>2.1294718909710686E-3</v>
      </c>
      <c r="S918" s="1">
        <v>1008</v>
      </c>
      <c r="T918" s="1">
        <v>2145</v>
      </c>
      <c r="U918" s="1">
        <v>1533</v>
      </c>
      <c r="X918">
        <v>10</v>
      </c>
      <c r="AS918" t="s">
        <v>1636</v>
      </c>
      <c r="AT918" t="s">
        <v>2415</v>
      </c>
      <c r="AW918" s="31">
        <v>19</v>
      </c>
      <c r="AX918" s="33">
        <v>177</v>
      </c>
      <c r="AY918" s="36">
        <f t="shared" si="354"/>
        <v>19177</v>
      </c>
      <c r="BA918" s="7" t="s">
        <v>31</v>
      </c>
      <c r="BE918" s="1">
        <v>4698</v>
      </c>
      <c r="BF918" s="1">
        <v>434</v>
      </c>
      <c r="BH918" s="1">
        <f t="shared" si="357"/>
        <v>5132</v>
      </c>
      <c r="BJ918" s="1">
        <f t="shared" si="358"/>
        <v>2902</v>
      </c>
      <c r="BK918" s="1">
        <v>2084</v>
      </c>
      <c r="BM918" s="1">
        <v>818</v>
      </c>
    </row>
    <row r="919" spans="1:65" hidden="1" outlineLevel="1">
      <c r="A919" t="s">
        <v>1744</v>
      </c>
      <c r="B919" t="s">
        <v>2415</v>
      </c>
      <c r="C919" s="21">
        <v>35212</v>
      </c>
      <c r="F919" s="1">
        <f t="shared" si="355"/>
        <v>23109</v>
      </c>
      <c r="G919" s="1">
        <f t="shared" si="356"/>
        <v>21112</v>
      </c>
      <c r="H919" s="1">
        <v>11069</v>
      </c>
      <c r="I919" s="1">
        <v>10866</v>
      </c>
      <c r="J919" s="2" t="str">
        <f t="shared" si="345"/>
        <v/>
      </c>
      <c r="K919" s="2">
        <f t="shared" si="346"/>
        <v>0.47020641308581074</v>
      </c>
      <c r="L919" s="50">
        <f t="shared" si="347"/>
        <v>1</v>
      </c>
      <c r="M919" s="9">
        <f t="shared" si="348"/>
        <v>3</v>
      </c>
      <c r="N919" s="8">
        <f t="shared" si="349"/>
        <v>2</v>
      </c>
      <c r="O919" s="2">
        <f t="shared" si="350"/>
        <v>0.42340123164377075</v>
      </c>
      <c r="P919" s="2">
        <f t="shared" si="351"/>
        <v>0.24054950260540028</v>
      </c>
      <c r="Q919" s="2">
        <f t="shared" si="352"/>
        <v>0.33420180009474182</v>
      </c>
      <c r="R919" s="2">
        <f t="shared" si="353"/>
        <v>1.8474656560871217E-3</v>
      </c>
      <c r="S919" s="1">
        <v>8938</v>
      </c>
      <c r="T919" s="1">
        <v>5078</v>
      </c>
      <c r="U919" s="1">
        <v>7055</v>
      </c>
      <c r="X919">
        <v>39</v>
      </c>
      <c r="AS919" t="s">
        <v>1744</v>
      </c>
      <c r="AT919" t="s">
        <v>2415</v>
      </c>
      <c r="AW919" s="31">
        <v>19</v>
      </c>
      <c r="AX919" s="33">
        <v>179</v>
      </c>
      <c r="AY919" s="36">
        <f t="shared" si="354"/>
        <v>19179</v>
      </c>
      <c r="BA919" s="7" t="s">
        <v>31</v>
      </c>
      <c r="BE919" s="1">
        <v>21112</v>
      </c>
      <c r="BF919" s="1">
        <v>1997</v>
      </c>
      <c r="BH919" s="1">
        <f t="shared" si="357"/>
        <v>23109</v>
      </c>
      <c r="BJ919" s="1">
        <f t="shared" si="358"/>
        <v>11069</v>
      </c>
      <c r="BK919" s="1">
        <v>6406</v>
      </c>
      <c r="BM919" s="1">
        <v>4663</v>
      </c>
    </row>
    <row r="920" spans="1:65" hidden="1" outlineLevel="1">
      <c r="A920" t="s">
        <v>2660</v>
      </c>
      <c r="B920" t="s">
        <v>2415</v>
      </c>
      <c r="C920" s="21">
        <v>47956</v>
      </c>
      <c r="F920" s="1">
        <f t="shared" si="355"/>
        <v>33819</v>
      </c>
      <c r="G920" s="1">
        <f t="shared" si="356"/>
        <v>31417</v>
      </c>
      <c r="H920" s="1">
        <v>19713</v>
      </c>
      <c r="I920" s="1">
        <v>19376</v>
      </c>
      <c r="J920" s="2" t="str">
        <f t="shared" si="345"/>
        <v/>
      </c>
      <c r="K920" s="2">
        <f t="shared" si="346"/>
        <v>0.57293237529199559</v>
      </c>
      <c r="L920" s="50">
        <f t="shared" si="347"/>
        <v>3</v>
      </c>
      <c r="M920" s="9">
        <f t="shared" si="348"/>
        <v>2</v>
      </c>
      <c r="N920" s="8">
        <f t="shared" si="349"/>
        <v>1</v>
      </c>
      <c r="O920" s="2">
        <f t="shared" si="350"/>
        <v>0.30243886907794193</v>
      </c>
      <c r="P920" s="2">
        <f t="shared" si="351"/>
        <v>0.34443453897096282</v>
      </c>
      <c r="Q920" s="2">
        <f t="shared" si="352"/>
        <v>0.35127992868059094</v>
      </c>
      <c r="R920" s="2">
        <f t="shared" si="353"/>
        <v>1.8466632705043118E-3</v>
      </c>
      <c r="S920" s="1">
        <v>9499</v>
      </c>
      <c r="T920" s="1">
        <v>10818</v>
      </c>
      <c r="U920" s="1">
        <v>11033</v>
      </c>
      <c r="X920">
        <v>58</v>
      </c>
      <c r="AS920" t="s">
        <v>2660</v>
      </c>
      <c r="AT920" t="s">
        <v>2415</v>
      </c>
      <c r="AW920" s="31">
        <v>19</v>
      </c>
      <c r="AX920" s="33">
        <v>181</v>
      </c>
      <c r="AY920" s="36">
        <f t="shared" si="354"/>
        <v>19181</v>
      </c>
      <c r="BA920" s="7" t="s">
        <v>31</v>
      </c>
      <c r="BE920" s="1">
        <v>31417</v>
      </c>
      <c r="BF920" s="1">
        <v>2402</v>
      </c>
      <c r="BH920" s="1">
        <f t="shared" si="357"/>
        <v>33819</v>
      </c>
      <c r="BJ920" s="1">
        <f t="shared" si="358"/>
        <v>19713</v>
      </c>
      <c r="BK920" s="1">
        <v>10858</v>
      </c>
      <c r="BM920" s="1">
        <v>8855</v>
      </c>
    </row>
    <row r="921" spans="1:65" hidden="1" outlineLevel="1">
      <c r="A921" t="s">
        <v>2086</v>
      </c>
      <c r="B921" t="s">
        <v>2415</v>
      </c>
      <c r="C921" s="21">
        <v>22070</v>
      </c>
      <c r="F921" s="1">
        <f t="shared" si="355"/>
        <v>14782</v>
      </c>
      <c r="G921" s="1">
        <f t="shared" si="356"/>
        <v>13812</v>
      </c>
      <c r="H921" s="1">
        <v>8355</v>
      </c>
      <c r="I921" s="1">
        <v>8187</v>
      </c>
      <c r="J921" s="2" t="str">
        <f t="shared" si="345"/>
        <v/>
      </c>
      <c r="K921" s="2">
        <f t="shared" si="346"/>
        <v>0.5538492761466649</v>
      </c>
      <c r="L921" s="50">
        <f t="shared" si="347"/>
        <v>3</v>
      </c>
      <c r="M921" s="9">
        <f t="shared" si="348"/>
        <v>1</v>
      </c>
      <c r="N921" s="8">
        <f t="shared" si="349"/>
        <v>2</v>
      </c>
      <c r="O921" s="2">
        <f t="shared" si="350"/>
        <v>0.21259956553222303</v>
      </c>
      <c r="P921" s="2">
        <f t="shared" si="351"/>
        <v>0.40753077480086891</v>
      </c>
      <c r="Q921" s="2">
        <f t="shared" si="352"/>
        <v>0.37675597393193339</v>
      </c>
      <c r="R921" s="2">
        <f t="shared" si="353"/>
        <v>3.1136857349746694E-3</v>
      </c>
      <c r="S921" s="1">
        <v>2936</v>
      </c>
      <c r="T921" s="1">
        <v>5628</v>
      </c>
      <c r="U921" s="1">
        <v>5203</v>
      </c>
      <c r="X921">
        <v>43</v>
      </c>
      <c r="AS921" t="s">
        <v>2086</v>
      </c>
      <c r="AT921" t="s">
        <v>2415</v>
      </c>
      <c r="AW921" s="31">
        <v>19</v>
      </c>
      <c r="AX921" s="33">
        <v>183</v>
      </c>
      <c r="AY921" s="36">
        <f t="shared" si="354"/>
        <v>19183</v>
      </c>
      <c r="BA921" s="7" t="s">
        <v>31</v>
      </c>
      <c r="BE921" s="1">
        <v>13812</v>
      </c>
      <c r="BF921" s="1">
        <v>970</v>
      </c>
      <c r="BH921" s="1">
        <f t="shared" si="357"/>
        <v>14782</v>
      </c>
      <c r="BJ921" s="1">
        <f t="shared" si="358"/>
        <v>8355</v>
      </c>
      <c r="BK921" s="1">
        <v>4783</v>
      </c>
      <c r="BM921" s="1">
        <v>3572</v>
      </c>
    </row>
    <row r="922" spans="1:65" hidden="1" outlineLevel="1">
      <c r="A922" t="s">
        <v>2661</v>
      </c>
      <c r="B922" t="s">
        <v>2415</v>
      </c>
      <c r="C922" s="21">
        <v>6395</v>
      </c>
      <c r="F922" s="1">
        <f t="shared" si="355"/>
        <v>3802</v>
      </c>
      <c r="G922" s="1">
        <f t="shared" si="356"/>
        <v>3471</v>
      </c>
      <c r="H922" s="1">
        <v>2177</v>
      </c>
      <c r="I922" s="1">
        <v>2138</v>
      </c>
      <c r="J922" s="2" t="str">
        <f t="shared" si="345"/>
        <v/>
      </c>
      <c r="K922" s="2">
        <f t="shared" si="346"/>
        <v>0.56233561283534983</v>
      </c>
      <c r="L922" s="50">
        <f t="shared" si="347"/>
        <v>3</v>
      </c>
      <c r="M922" s="9">
        <f t="shared" si="348"/>
        <v>1</v>
      </c>
      <c r="N922" s="8">
        <f t="shared" si="349"/>
        <v>2</v>
      </c>
      <c r="O922" s="2">
        <f t="shared" si="350"/>
        <v>0.27768166089965396</v>
      </c>
      <c r="P922" s="2">
        <f t="shared" si="351"/>
        <v>0.39129181084198383</v>
      </c>
      <c r="Q922" s="2">
        <f t="shared" si="352"/>
        <v>0.33016147635524801</v>
      </c>
      <c r="R922" s="2">
        <f t="shared" si="353"/>
        <v>8.650519031142001E-4</v>
      </c>
      <c r="S922">
        <v>963</v>
      </c>
      <c r="T922" s="1">
        <v>1357</v>
      </c>
      <c r="U922" s="1">
        <v>1145</v>
      </c>
      <c r="X922">
        <v>3</v>
      </c>
      <c r="AS922" t="s">
        <v>2661</v>
      </c>
      <c r="AT922" t="s">
        <v>2415</v>
      </c>
      <c r="AW922" s="31">
        <v>19</v>
      </c>
      <c r="AX922" s="33">
        <v>185</v>
      </c>
      <c r="AY922" s="36">
        <f t="shared" si="354"/>
        <v>19185</v>
      </c>
      <c r="BA922" s="7" t="s">
        <v>31</v>
      </c>
      <c r="BE922" s="1">
        <v>3471</v>
      </c>
      <c r="BF922" s="1">
        <v>331</v>
      </c>
      <c r="BH922" s="1">
        <f t="shared" si="357"/>
        <v>3802</v>
      </c>
      <c r="BJ922" s="1">
        <f t="shared" si="358"/>
        <v>2177</v>
      </c>
      <c r="BK922" s="1">
        <v>1392</v>
      </c>
      <c r="BM922" s="1">
        <v>785</v>
      </c>
    </row>
    <row r="923" spans="1:65" hidden="1" outlineLevel="1">
      <c r="A923" t="s">
        <v>2537</v>
      </c>
      <c r="B923" t="s">
        <v>2415</v>
      </c>
      <c r="C923" s="21">
        <v>36955</v>
      </c>
      <c r="F923" s="1">
        <f t="shared" si="355"/>
        <v>25824</v>
      </c>
      <c r="G923" s="1">
        <f t="shared" si="356"/>
        <v>23399</v>
      </c>
      <c r="H923" s="1">
        <v>13224</v>
      </c>
      <c r="I923" s="1">
        <v>12961</v>
      </c>
      <c r="J923" s="2" t="str">
        <f t="shared" si="345"/>
        <v/>
      </c>
      <c r="K923" s="2">
        <f t="shared" si="346"/>
        <v>0.50189745972738542</v>
      </c>
      <c r="L923" s="50">
        <f t="shared" si="347"/>
        <v>1</v>
      </c>
      <c r="M923" s="9">
        <f t="shared" si="348"/>
        <v>3</v>
      </c>
      <c r="N923" s="8">
        <f t="shared" si="349"/>
        <v>2</v>
      </c>
      <c r="O923" s="2">
        <f t="shared" si="350"/>
        <v>0.36114911080711354</v>
      </c>
      <c r="P923" s="2">
        <f t="shared" si="351"/>
        <v>0.2763765389876881</v>
      </c>
      <c r="Q923" s="2">
        <f t="shared" si="352"/>
        <v>0.36063611491108072</v>
      </c>
      <c r="R923" s="2">
        <f t="shared" si="353"/>
        <v>1.8382352941176405E-3</v>
      </c>
      <c r="S923" s="1">
        <v>8448</v>
      </c>
      <c r="T923" s="1">
        <v>6465</v>
      </c>
      <c r="U923" s="1">
        <v>8436</v>
      </c>
      <c r="X923">
        <v>43</v>
      </c>
      <c r="AS923" t="s">
        <v>2537</v>
      </c>
      <c r="AT923" t="s">
        <v>2415</v>
      </c>
      <c r="AW923" s="31">
        <v>19</v>
      </c>
      <c r="AX923" s="33">
        <v>187</v>
      </c>
      <c r="AY923" s="36">
        <f t="shared" si="354"/>
        <v>19187</v>
      </c>
      <c r="BA923" s="7" t="s">
        <v>31</v>
      </c>
      <c r="BE923" s="1">
        <v>23399</v>
      </c>
      <c r="BF923" s="1">
        <v>2425</v>
      </c>
      <c r="BH923" s="1">
        <f t="shared" si="357"/>
        <v>25824</v>
      </c>
      <c r="BJ923" s="1">
        <f t="shared" si="358"/>
        <v>13224</v>
      </c>
      <c r="BK923" s="1">
        <v>7995</v>
      </c>
      <c r="BM923" s="1">
        <v>5229</v>
      </c>
    </row>
    <row r="924" spans="1:65" hidden="1" outlineLevel="1">
      <c r="A924" t="s">
        <v>1953</v>
      </c>
      <c r="B924" t="s">
        <v>2415</v>
      </c>
      <c r="C924" s="21">
        <v>10559</v>
      </c>
      <c r="F924" s="1">
        <f t="shared" si="355"/>
        <v>7902</v>
      </c>
      <c r="G924" s="1">
        <f t="shared" si="356"/>
        <v>7269</v>
      </c>
      <c r="H924" s="1">
        <v>4285</v>
      </c>
      <c r="I924" s="1">
        <v>4188</v>
      </c>
      <c r="J924" s="2" t="str">
        <f t="shared" si="345"/>
        <v/>
      </c>
      <c r="K924" s="2">
        <f t="shared" si="346"/>
        <v>0.52999240698557326</v>
      </c>
      <c r="L924" s="50">
        <f t="shared" si="347"/>
        <v>3</v>
      </c>
      <c r="M924" s="9">
        <f t="shared" si="348"/>
        <v>1</v>
      </c>
      <c r="N924" s="8">
        <f t="shared" si="349"/>
        <v>2</v>
      </c>
      <c r="O924" s="2">
        <f t="shared" si="350"/>
        <v>0.21117072499656073</v>
      </c>
      <c r="P924" s="2">
        <f t="shared" si="351"/>
        <v>0.40143073325079104</v>
      </c>
      <c r="Q924" s="2">
        <f t="shared" si="352"/>
        <v>0.38657311872334571</v>
      </c>
      <c r="R924" s="2">
        <f t="shared" si="353"/>
        <v>8.2542302930249667E-4</v>
      </c>
      <c r="S924" s="1">
        <v>1535</v>
      </c>
      <c r="T924" s="1">
        <v>2918</v>
      </c>
      <c r="U924" s="1">
        <v>2810</v>
      </c>
      <c r="X924">
        <v>6</v>
      </c>
      <c r="AS924" t="s">
        <v>1953</v>
      </c>
      <c r="AT924" t="s">
        <v>2415</v>
      </c>
      <c r="AW924" s="31">
        <v>19</v>
      </c>
      <c r="AX924" s="33">
        <v>189</v>
      </c>
      <c r="AY924" s="36">
        <f t="shared" si="354"/>
        <v>19189</v>
      </c>
      <c r="BA924" s="7" t="s">
        <v>31</v>
      </c>
      <c r="BE924" s="1">
        <v>7269</v>
      </c>
      <c r="BF924" s="1">
        <v>633</v>
      </c>
      <c r="BH924" s="1">
        <f t="shared" si="357"/>
        <v>7902</v>
      </c>
      <c r="BJ924" s="1">
        <f t="shared" si="358"/>
        <v>4285</v>
      </c>
      <c r="BK924" s="1">
        <v>3070</v>
      </c>
      <c r="BM924" s="1">
        <v>1215</v>
      </c>
    </row>
    <row r="925" spans="1:65" hidden="1" outlineLevel="1">
      <c r="A925" t="s">
        <v>1518</v>
      </c>
      <c r="B925" t="s">
        <v>2415</v>
      </c>
      <c r="C925" s="21">
        <v>20768</v>
      </c>
      <c r="F925" s="1">
        <f t="shared" si="355"/>
        <v>15318</v>
      </c>
      <c r="G925" s="1">
        <f t="shared" si="356"/>
        <v>13287</v>
      </c>
      <c r="H925" s="1">
        <v>8363</v>
      </c>
      <c r="I925" s="1">
        <v>8140</v>
      </c>
      <c r="J925" s="2" t="str">
        <f t="shared" si="345"/>
        <v/>
      </c>
      <c r="K925" s="2">
        <f t="shared" si="346"/>
        <v>0.53140096618357491</v>
      </c>
      <c r="L925" s="50">
        <f t="shared" si="347"/>
        <v>3</v>
      </c>
      <c r="M925" s="9">
        <f t="shared" si="348"/>
        <v>2</v>
      </c>
      <c r="N925" s="8">
        <f t="shared" si="349"/>
        <v>1</v>
      </c>
      <c r="O925" s="2">
        <f t="shared" si="350"/>
        <v>0.268630849220104</v>
      </c>
      <c r="P925" s="2">
        <f t="shared" si="351"/>
        <v>0.3288373144450305</v>
      </c>
      <c r="Q925" s="2">
        <f t="shared" si="352"/>
        <v>0.40087408635370358</v>
      </c>
      <c r="R925" s="2">
        <f t="shared" si="353"/>
        <v>1.6577499811619711E-3</v>
      </c>
      <c r="S925" s="1">
        <v>3565</v>
      </c>
      <c r="T925" s="1">
        <v>4364</v>
      </c>
      <c r="U925" s="1">
        <v>5320</v>
      </c>
      <c r="X925">
        <v>22</v>
      </c>
      <c r="AS925" t="s">
        <v>1518</v>
      </c>
      <c r="AT925" t="s">
        <v>2415</v>
      </c>
      <c r="AW925" s="31">
        <v>19</v>
      </c>
      <c r="AX925" s="33">
        <v>191</v>
      </c>
      <c r="AY925" s="36">
        <f t="shared" si="354"/>
        <v>19191</v>
      </c>
      <c r="BA925" s="7" t="s">
        <v>31</v>
      </c>
      <c r="BE925" s="1">
        <v>13287</v>
      </c>
      <c r="BF925" s="1">
        <v>2031</v>
      </c>
      <c r="BH925" s="1">
        <f t="shared" si="357"/>
        <v>15318</v>
      </c>
      <c r="BJ925" s="1">
        <f t="shared" si="358"/>
        <v>8363</v>
      </c>
      <c r="BK925" s="1">
        <v>3958</v>
      </c>
      <c r="BM925" s="1">
        <v>4405</v>
      </c>
    </row>
    <row r="926" spans="1:65" hidden="1" outlineLevel="1">
      <c r="A926" t="s">
        <v>1251</v>
      </c>
      <c r="B926" t="s">
        <v>2415</v>
      </c>
      <c r="C926" s="21">
        <v>102271</v>
      </c>
      <c r="F926" s="1">
        <f t="shared" si="355"/>
        <v>62139</v>
      </c>
      <c r="G926" s="1">
        <f t="shared" si="356"/>
        <v>56336</v>
      </c>
      <c r="H926" s="1">
        <v>30588</v>
      </c>
      <c r="I926" s="1">
        <v>30056</v>
      </c>
      <c r="J926" s="2" t="str">
        <f t="shared" ref="J926:J929" si="359">IF(D926&gt;0,I926/D926,"")</f>
        <v/>
      </c>
      <c r="K926" s="2">
        <f t="shared" si="346"/>
        <v>0.4836897922399781</v>
      </c>
      <c r="L926" s="50">
        <f t="shared" si="347"/>
        <v>3</v>
      </c>
      <c r="M926" s="9">
        <f t="shared" si="348"/>
        <v>1</v>
      </c>
      <c r="N926" s="8">
        <f t="shared" si="349"/>
        <v>2</v>
      </c>
      <c r="O926" s="2">
        <f t="shared" si="350"/>
        <v>0.32527425710938335</v>
      </c>
      <c r="P926" s="2">
        <f t="shared" si="351"/>
        <v>0.33686583590726737</v>
      </c>
      <c r="Q926" s="2">
        <f t="shared" si="352"/>
        <v>0.33533922675471295</v>
      </c>
      <c r="R926" s="2">
        <f t="shared" ref="R926:R929" si="360">IF(SUM($S926:$AO926)=0,"-",(1-O926-P926-Q926))</f>
        <v>2.5206802286362739E-3</v>
      </c>
      <c r="S926" s="1">
        <v>18324</v>
      </c>
      <c r="T926" s="1">
        <v>18977</v>
      </c>
      <c r="U926" s="1">
        <v>18891</v>
      </c>
      <c r="X926">
        <v>142</v>
      </c>
      <c r="AS926" t="s">
        <v>1251</v>
      </c>
      <c r="AT926" t="s">
        <v>2415</v>
      </c>
      <c r="AW926" s="31">
        <v>19</v>
      </c>
      <c r="AX926" s="33">
        <v>193</v>
      </c>
      <c r="AY926" s="36">
        <f t="shared" ref="AY926:AY928" si="361">1000*AW926+AX926</f>
        <v>19193</v>
      </c>
      <c r="BA926" s="7" t="s">
        <v>31</v>
      </c>
      <c r="BE926" s="1">
        <v>56336</v>
      </c>
      <c r="BF926" s="1">
        <v>5803</v>
      </c>
      <c r="BH926" s="1">
        <f t="shared" si="357"/>
        <v>62139</v>
      </c>
      <c r="BJ926" s="1">
        <f t="shared" si="358"/>
        <v>30588</v>
      </c>
      <c r="BK926" s="1">
        <v>15958</v>
      </c>
      <c r="BM926" s="1">
        <v>14630</v>
      </c>
    </row>
    <row r="927" spans="1:65" hidden="1" outlineLevel="1">
      <c r="A927" t="s">
        <v>2792</v>
      </c>
      <c r="B927" t="s">
        <v>2415</v>
      </c>
      <c r="C927" s="21">
        <v>7624</v>
      </c>
      <c r="F927" s="1">
        <f t="shared" si="355"/>
        <v>5715</v>
      </c>
      <c r="G927" s="1">
        <f t="shared" si="356"/>
        <v>5251</v>
      </c>
      <c r="H927" s="1">
        <v>3131</v>
      </c>
      <c r="I927" s="1">
        <v>2996</v>
      </c>
      <c r="J927" s="2" t="str">
        <f t="shared" si="359"/>
        <v/>
      </c>
      <c r="K927" s="2">
        <f t="shared" si="346"/>
        <v>0.52423447069116358</v>
      </c>
      <c r="L927" s="50">
        <f t="shared" si="347"/>
        <v>3</v>
      </c>
      <c r="M927" s="9">
        <f t="shared" si="348"/>
        <v>2</v>
      </c>
      <c r="N927" s="8">
        <f t="shared" si="349"/>
        <v>1</v>
      </c>
      <c r="O927" s="2">
        <f t="shared" si="350"/>
        <v>0.28022082619455552</v>
      </c>
      <c r="P927" s="2">
        <f t="shared" si="351"/>
        <v>0.32838378069674473</v>
      </c>
      <c r="Q927" s="2">
        <f t="shared" si="352"/>
        <v>0.39082429088140108</v>
      </c>
      <c r="R927" s="2">
        <f t="shared" si="360"/>
        <v>5.7110222729861437E-4</v>
      </c>
      <c r="S927" s="1">
        <v>1472</v>
      </c>
      <c r="T927" s="1">
        <v>1725</v>
      </c>
      <c r="U927" s="1">
        <v>2053</v>
      </c>
      <c r="X927">
        <v>3</v>
      </c>
      <c r="AS927" t="s">
        <v>2792</v>
      </c>
      <c r="AT927" t="s">
        <v>2415</v>
      </c>
      <c r="AW927" s="31">
        <v>19</v>
      </c>
      <c r="AX927" s="33">
        <v>195</v>
      </c>
      <c r="AY927" s="36">
        <f t="shared" si="361"/>
        <v>19195</v>
      </c>
      <c r="BA927" s="7" t="s">
        <v>31</v>
      </c>
      <c r="BE927" s="1">
        <v>5251</v>
      </c>
      <c r="BF927" s="1">
        <v>464</v>
      </c>
      <c r="BH927" s="1">
        <f t="shared" si="357"/>
        <v>5715</v>
      </c>
      <c r="BJ927" s="1">
        <f t="shared" si="358"/>
        <v>3131</v>
      </c>
      <c r="BK927" s="1">
        <v>2298</v>
      </c>
      <c r="BM927" s="1">
        <v>833</v>
      </c>
    </row>
    <row r="928" spans="1:65" hidden="1" outlineLevel="1">
      <c r="A928" t="s">
        <v>2490</v>
      </c>
      <c r="B928" t="s">
        <v>2415</v>
      </c>
      <c r="C928" s="21">
        <v>12840</v>
      </c>
      <c r="F928" s="1">
        <f t="shared" si="355"/>
        <v>8624</v>
      </c>
      <c r="G928" s="1">
        <f t="shared" si="356"/>
        <v>7994</v>
      </c>
      <c r="H928" s="1">
        <v>4648</v>
      </c>
      <c r="I928" s="1">
        <v>4579</v>
      </c>
      <c r="J928" s="2" t="str">
        <f t="shared" si="359"/>
        <v/>
      </c>
      <c r="K928" s="2">
        <f t="shared" si="346"/>
        <v>0.53096011131725418</v>
      </c>
      <c r="L928" s="50">
        <f t="shared" si="347"/>
        <v>3</v>
      </c>
      <c r="M928" s="9">
        <f t="shared" si="348"/>
        <v>1</v>
      </c>
      <c r="N928" s="8">
        <f t="shared" si="349"/>
        <v>2</v>
      </c>
      <c r="O928" s="2">
        <f t="shared" si="350"/>
        <v>0.23473473473473475</v>
      </c>
      <c r="P928" s="2">
        <f t="shared" si="351"/>
        <v>0.43155655655655656</v>
      </c>
      <c r="Q928" s="2">
        <f t="shared" si="352"/>
        <v>0.3322072072072072</v>
      </c>
      <c r="R928" s="2">
        <f t="shared" si="360"/>
        <v>1.5015015015015232E-3</v>
      </c>
      <c r="S928" s="1">
        <v>1876</v>
      </c>
      <c r="T928" s="1">
        <v>3449</v>
      </c>
      <c r="U928" s="1">
        <v>2655</v>
      </c>
      <c r="X928">
        <v>12</v>
      </c>
      <c r="AS928" t="s">
        <v>2490</v>
      </c>
      <c r="AT928" t="s">
        <v>2415</v>
      </c>
      <c r="AW928" s="31">
        <v>19</v>
      </c>
      <c r="AX928" s="33">
        <v>197</v>
      </c>
      <c r="AY928" s="36">
        <f t="shared" si="361"/>
        <v>19197</v>
      </c>
      <c r="BA928" s="7" t="s">
        <v>31</v>
      </c>
      <c r="BE928" s="1">
        <v>7994</v>
      </c>
      <c r="BF928" s="1">
        <v>630</v>
      </c>
      <c r="BH928" s="1">
        <f t="shared" si="357"/>
        <v>8624</v>
      </c>
      <c r="BJ928" s="1">
        <f t="shared" si="358"/>
        <v>4648</v>
      </c>
      <c r="BK928" s="1">
        <v>2779</v>
      </c>
      <c r="BM928" s="1">
        <v>1869</v>
      </c>
    </row>
    <row r="929" spans="1:68" collapsed="1">
      <c r="A929" t="s">
        <v>2414</v>
      </c>
      <c r="B929" t="s">
        <v>2342</v>
      </c>
      <c r="C929" s="21">
        <f>SUM(C830:C928)</f>
        <v>3107126</v>
      </c>
      <c r="D929" s="69">
        <v>2336000</v>
      </c>
      <c r="E929" s="69">
        <v>2275000</v>
      </c>
      <c r="F929" s="1">
        <f>SUM(F830:F928)</f>
        <v>2142572</v>
      </c>
      <c r="G929" s="1">
        <f>SUM(G830:G928)</f>
        <v>1937709</v>
      </c>
      <c r="H929" s="1">
        <f>SUM(H830:H928)</f>
        <v>1142311</v>
      </c>
      <c r="I929" s="1">
        <v>1120334</v>
      </c>
      <c r="J929" s="2">
        <f t="shared" si="359"/>
        <v>0.47959503424657535</v>
      </c>
      <c r="K929" s="2">
        <f t="shared" si="346"/>
        <v>0.52289211284381576</v>
      </c>
      <c r="L929" s="50">
        <f t="shared" si="347"/>
        <v>3</v>
      </c>
      <c r="M929" s="9">
        <f t="shared" si="348"/>
        <v>2</v>
      </c>
      <c r="N929" s="8">
        <f t="shared" si="349"/>
        <v>1</v>
      </c>
      <c r="O929" s="2">
        <f t="shared" si="350"/>
        <v>0.31076749321476244</v>
      </c>
      <c r="P929" s="2">
        <f t="shared" si="351"/>
        <v>0.32021623976536345</v>
      </c>
      <c r="Q929" s="2">
        <f t="shared" si="352"/>
        <v>0.36620512942279282</v>
      </c>
      <c r="R929" s="2">
        <f t="shared" si="360"/>
        <v>2.8111375970813479E-3</v>
      </c>
      <c r="S929" s="1">
        <f t="shared" ref="S929:X929" si="362">SUM(S830:S928)</f>
        <v>602048</v>
      </c>
      <c r="T929" s="1">
        <f t="shared" si="362"/>
        <v>620353</v>
      </c>
      <c r="U929" s="1">
        <f t="shared" si="362"/>
        <v>709447</v>
      </c>
      <c r="X929" s="1">
        <f t="shared" si="362"/>
        <v>5446</v>
      </c>
      <c r="AS929" t="s">
        <v>2414</v>
      </c>
      <c r="AT929" t="s">
        <v>2342</v>
      </c>
      <c r="AW929" s="31">
        <v>19</v>
      </c>
      <c r="AX929" s="33"/>
      <c r="AY929" s="31">
        <v>19</v>
      </c>
      <c r="BA929" s="7" t="s">
        <v>2145</v>
      </c>
      <c r="BE929" s="1">
        <f t="shared" ref="BE929:BH929" si="363">SUM(BE830:BE928)</f>
        <v>1937709</v>
      </c>
      <c r="BF929" s="1">
        <f t="shared" si="363"/>
        <v>204863</v>
      </c>
      <c r="BH929" s="1">
        <f t="shared" si="363"/>
        <v>2142572</v>
      </c>
      <c r="BJ929" s="1">
        <f>SUM(BJ830:BJ928)</f>
        <v>1142311</v>
      </c>
      <c r="BK929" s="1">
        <f>SUM(BK830:BK928)</f>
        <v>673126</v>
      </c>
      <c r="BM929" s="1">
        <f>SUM(BM830:BM928)</f>
        <v>469185</v>
      </c>
    </row>
    <row r="930" spans="1:68">
      <c r="C930" s="21"/>
      <c r="J930" s="2"/>
      <c r="K930" s="2"/>
      <c r="L930" s="50"/>
      <c r="M930" s="9"/>
      <c r="N930" s="8"/>
      <c r="AW930" s="31"/>
      <c r="AX930" s="33"/>
      <c r="AY930" s="36"/>
    </row>
    <row r="931" spans="1:68" hidden="1" outlineLevel="1">
      <c r="A931" t="s">
        <v>1677</v>
      </c>
      <c r="B931" t="s">
        <v>2208</v>
      </c>
      <c r="C931" s="21">
        <v>12909</v>
      </c>
      <c r="F931" s="1">
        <f t="shared" ref="F931:F962" si="364">SUM(S931:AP931)</f>
        <v>8583</v>
      </c>
      <c r="H931" s="1">
        <f>BJ931</f>
        <v>4594</v>
      </c>
      <c r="I931" s="1">
        <v>4454</v>
      </c>
      <c r="J931" s="2" t="str">
        <f t="shared" ref="J931:J962" si="365">IF(D931&gt;0,I931/D931,"")</f>
        <v/>
      </c>
      <c r="K931" s="2">
        <f t="shared" ref="K931:K962" si="366">IF(F931&gt;0,I931/F931,"")</f>
        <v>0.51893277408831406</v>
      </c>
      <c r="L931" s="50">
        <f t="shared" ref="L931:L945" si="367">IF(S931&gt;0,RANK(S931,$S931:$AP931),"")</f>
        <v>3</v>
      </c>
      <c r="M931" s="9">
        <f t="shared" ref="M931:M945" si="368">IF(T931&gt;0,RANK(T931,$S931:$AP931),"")</f>
        <v>1</v>
      </c>
      <c r="N931" s="8">
        <f t="shared" ref="N931:N945" si="369">IF(U931&gt;0,RANK(U931,$S931:$AP931),"")</f>
        <v>2</v>
      </c>
      <c r="O931" s="2">
        <f t="shared" ref="O931:O962" si="370">IF(SUM($S931:$AO931)=0,"-",S931/SUM($S931:$AO931))</f>
        <v>0.19620179424443668</v>
      </c>
      <c r="P931" s="2">
        <f t="shared" ref="P931:P962" si="371">IF(SUM($S931:$AO931)=0,"-",T931/SUM($S931:$AO931))</f>
        <v>0.4776884539205406</v>
      </c>
      <c r="Q931" s="2">
        <f t="shared" ref="Q931:Q962" si="372">IF(SUM($S931:$AO931)=0,"-",U931/SUM($S931:$AO931))</f>
        <v>0.32016777350576719</v>
      </c>
      <c r="R931" s="2">
        <f t="shared" ref="R931:R962" si="373">IF(SUM($S931:$AO931)=0,"-",(1-O931-P931-Q931))</f>
        <v>5.9419783292554706E-3</v>
      </c>
      <c r="S931" s="1">
        <v>1684</v>
      </c>
      <c r="T931" s="1">
        <v>4100</v>
      </c>
      <c r="U931" s="1">
        <v>2748</v>
      </c>
      <c r="V931" s="1">
        <v>51</v>
      </c>
      <c r="AS931" t="s">
        <v>1677</v>
      </c>
      <c r="AT931" t="s">
        <v>2208</v>
      </c>
      <c r="AW931" s="31">
        <v>20</v>
      </c>
      <c r="AX931" s="33">
        <v>1</v>
      </c>
      <c r="AY931" s="36">
        <f t="shared" ref="AY931:AY962" si="374">1000*AW931+AX931</f>
        <v>20001</v>
      </c>
      <c r="BA931" s="7" t="s">
        <v>31</v>
      </c>
      <c r="BH931" s="1">
        <v>8583</v>
      </c>
      <c r="BJ931" s="1">
        <v>4594</v>
      </c>
      <c r="BK931" s="1">
        <f>BJ931-SUM(BL931:BP931)</f>
        <v>3596</v>
      </c>
      <c r="BL931" s="1">
        <v>870</v>
      </c>
      <c r="BP931" s="1">
        <v>128</v>
      </c>
    </row>
    <row r="932" spans="1:68" hidden="1" outlineLevel="1">
      <c r="A932" t="s">
        <v>233</v>
      </c>
      <c r="B932" t="s">
        <v>2208</v>
      </c>
      <c r="C932" s="21">
        <v>7883</v>
      </c>
      <c r="F932" s="1">
        <f t="shared" si="364"/>
        <v>5329</v>
      </c>
      <c r="H932" s="1">
        <f t="shared" ref="H932:H995" si="375">BJ932</f>
        <v>2607</v>
      </c>
      <c r="I932" s="1">
        <v>2565</v>
      </c>
      <c r="J932" s="2" t="str">
        <f t="shared" si="365"/>
        <v/>
      </c>
      <c r="K932" s="2">
        <f t="shared" si="366"/>
        <v>0.48132857947082003</v>
      </c>
      <c r="L932" s="50">
        <f t="shared" si="367"/>
        <v>3</v>
      </c>
      <c r="M932" s="9">
        <f t="shared" si="368"/>
        <v>1</v>
      </c>
      <c r="N932" s="8">
        <f t="shared" si="369"/>
        <v>2</v>
      </c>
      <c r="O932" s="2">
        <f t="shared" si="370"/>
        <v>0.24169637830737475</v>
      </c>
      <c r="P932" s="2">
        <f t="shared" si="371"/>
        <v>0.40026271345468195</v>
      </c>
      <c r="Q932" s="2">
        <f t="shared" si="372"/>
        <v>0.34940889472696568</v>
      </c>
      <c r="R932" s="2">
        <f t="shared" si="373"/>
        <v>8.6320135109775875E-3</v>
      </c>
      <c r="S932" s="1">
        <v>1288</v>
      </c>
      <c r="T932" s="1">
        <v>2133</v>
      </c>
      <c r="U932" s="1">
        <v>1862</v>
      </c>
      <c r="V932" s="1">
        <v>46</v>
      </c>
      <c r="AS932" t="s">
        <v>233</v>
      </c>
      <c r="AT932" t="s">
        <v>2208</v>
      </c>
      <c r="AW932" s="31">
        <v>20</v>
      </c>
      <c r="AX932" s="33">
        <v>3</v>
      </c>
      <c r="AY932" s="36">
        <f t="shared" si="374"/>
        <v>20003</v>
      </c>
      <c r="BA932" s="7" t="s">
        <v>31</v>
      </c>
      <c r="BH932" s="1">
        <v>5329</v>
      </c>
      <c r="BJ932" s="1">
        <v>2607</v>
      </c>
      <c r="BK932" s="1">
        <f t="shared" ref="BK932:BK995" si="376">BJ932-SUM(BL932:BP932)</f>
        <v>2225</v>
      </c>
      <c r="BL932" s="1">
        <v>334</v>
      </c>
      <c r="BP932" s="1">
        <v>48</v>
      </c>
    </row>
    <row r="933" spans="1:68" hidden="1" outlineLevel="1">
      <c r="A933" t="s">
        <v>830</v>
      </c>
      <c r="B933" t="s">
        <v>2208</v>
      </c>
      <c r="C933" s="21">
        <v>16513</v>
      </c>
      <c r="F933" s="1">
        <f t="shared" si="364"/>
        <v>10878</v>
      </c>
      <c r="H933" s="1">
        <f t="shared" si="375"/>
        <v>4880</v>
      </c>
      <c r="I933" s="1">
        <v>4767</v>
      </c>
      <c r="J933" s="2" t="str">
        <f t="shared" si="365"/>
        <v/>
      </c>
      <c r="K933" s="2">
        <f t="shared" si="366"/>
        <v>0.43822393822393824</v>
      </c>
      <c r="L933" s="50">
        <f t="shared" si="367"/>
        <v>3</v>
      </c>
      <c r="M933" s="9">
        <f t="shared" si="368"/>
        <v>2</v>
      </c>
      <c r="N933" s="8">
        <f t="shared" si="369"/>
        <v>1</v>
      </c>
      <c r="O933" s="2">
        <f t="shared" si="370"/>
        <v>0.30538701967273396</v>
      </c>
      <c r="P933" s="2">
        <f t="shared" si="371"/>
        <v>0.34326162897591467</v>
      </c>
      <c r="Q933" s="2">
        <f t="shared" si="372"/>
        <v>0.34647913219341792</v>
      </c>
      <c r="R933" s="2">
        <f t="shared" si="373"/>
        <v>4.8722191579334551E-3</v>
      </c>
      <c r="S933" s="1">
        <v>3322</v>
      </c>
      <c r="T933" s="1">
        <v>3734</v>
      </c>
      <c r="U933" s="1">
        <v>3769</v>
      </c>
      <c r="V933" s="1">
        <v>53</v>
      </c>
      <c r="AS933" t="s">
        <v>830</v>
      </c>
      <c r="AT933" t="s">
        <v>2208</v>
      </c>
      <c r="AW933" s="31">
        <v>20</v>
      </c>
      <c r="AX933" s="33">
        <v>5</v>
      </c>
      <c r="AY933" s="36">
        <f t="shared" si="374"/>
        <v>20005</v>
      </c>
      <c r="BA933" s="7" t="s">
        <v>31</v>
      </c>
      <c r="BH933" s="1">
        <v>10878</v>
      </c>
      <c r="BJ933" s="1">
        <v>4880</v>
      </c>
      <c r="BK933" s="1">
        <f t="shared" si="376"/>
        <v>4038</v>
      </c>
      <c r="BL933" s="1">
        <v>720</v>
      </c>
      <c r="BP933" s="1">
        <v>122</v>
      </c>
    </row>
    <row r="934" spans="1:68" hidden="1" outlineLevel="1">
      <c r="A934" t="s">
        <v>231</v>
      </c>
      <c r="B934" t="s">
        <v>2208</v>
      </c>
      <c r="C934" s="21">
        <v>4897</v>
      </c>
      <c r="F934" s="1">
        <f t="shared" si="364"/>
        <v>3007</v>
      </c>
      <c r="H934" s="1">
        <f t="shared" si="375"/>
        <v>1771</v>
      </c>
      <c r="I934" s="1">
        <v>1737</v>
      </c>
      <c r="J934" s="2" t="str">
        <f t="shared" si="365"/>
        <v/>
      </c>
      <c r="K934" s="2">
        <f t="shared" si="366"/>
        <v>0.57765214499501161</v>
      </c>
      <c r="L934" s="50">
        <f t="shared" si="367"/>
        <v>2</v>
      </c>
      <c r="M934" s="9">
        <f t="shared" si="368"/>
        <v>1</v>
      </c>
      <c r="N934" s="8">
        <f t="shared" si="369"/>
        <v>3</v>
      </c>
      <c r="O934" s="2">
        <f t="shared" si="370"/>
        <v>0.16461589624210177</v>
      </c>
      <c r="P934" s="2">
        <f t="shared" si="371"/>
        <v>0.6857332889923512</v>
      </c>
      <c r="Q934" s="2">
        <f t="shared" si="372"/>
        <v>0.14566012637179915</v>
      </c>
      <c r="R934" s="2">
        <f t="shared" si="373"/>
        <v>3.9906883937478321E-3</v>
      </c>
      <c r="S934" s="1">
        <v>495</v>
      </c>
      <c r="T934" s="1">
        <v>2062</v>
      </c>
      <c r="U934" s="1">
        <v>438</v>
      </c>
      <c r="V934" s="1">
        <v>12</v>
      </c>
      <c r="AS934" t="s">
        <v>231</v>
      </c>
      <c r="AT934" t="s">
        <v>2208</v>
      </c>
      <c r="AW934" s="31">
        <v>20</v>
      </c>
      <c r="AX934" s="33">
        <v>7</v>
      </c>
      <c r="AY934" s="36">
        <f t="shared" si="374"/>
        <v>20007</v>
      </c>
      <c r="BA934" s="7" t="s">
        <v>31</v>
      </c>
      <c r="BH934" s="1">
        <v>3007</v>
      </c>
      <c r="BJ934" s="1">
        <v>1771</v>
      </c>
      <c r="BK934" s="1">
        <f t="shared" si="376"/>
        <v>1398</v>
      </c>
      <c r="BL934" s="1">
        <v>345</v>
      </c>
      <c r="BP934" s="1">
        <v>28</v>
      </c>
    </row>
    <row r="935" spans="1:68" hidden="1" outlineLevel="1">
      <c r="A935" t="s">
        <v>1625</v>
      </c>
      <c r="B935" t="s">
        <v>2208</v>
      </c>
      <c r="C935" s="21">
        <v>27385</v>
      </c>
      <c r="F935" s="1">
        <f t="shared" si="364"/>
        <v>17097</v>
      </c>
      <c r="H935" s="1">
        <f t="shared" si="375"/>
        <v>8190</v>
      </c>
      <c r="I935" s="1">
        <v>7984</v>
      </c>
      <c r="J935" s="2" t="str">
        <f t="shared" si="365"/>
        <v/>
      </c>
      <c r="K935" s="2">
        <f t="shared" si="366"/>
        <v>0.4669825115517342</v>
      </c>
      <c r="L935" s="50">
        <f t="shared" si="367"/>
        <v>3</v>
      </c>
      <c r="M935" s="9">
        <f t="shared" si="368"/>
        <v>1</v>
      </c>
      <c r="N935" s="8">
        <f t="shared" si="369"/>
        <v>2</v>
      </c>
      <c r="O935" s="2">
        <f t="shared" si="370"/>
        <v>0.17500146224483829</v>
      </c>
      <c r="P935" s="2">
        <f t="shared" si="371"/>
        <v>0.55723226297011175</v>
      </c>
      <c r="Q935" s="2">
        <f t="shared" si="372"/>
        <v>0.26261917295431947</v>
      </c>
      <c r="R935" s="2">
        <f t="shared" si="373"/>
        <v>5.1471018307305272E-3</v>
      </c>
      <c r="S935" s="1">
        <v>2992</v>
      </c>
      <c r="T935" s="1">
        <v>9527</v>
      </c>
      <c r="U935" s="1">
        <v>4490</v>
      </c>
      <c r="V935" s="1">
        <v>88</v>
      </c>
      <c r="AS935" t="s">
        <v>1625</v>
      </c>
      <c r="AT935" t="s">
        <v>2208</v>
      </c>
      <c r="AW935" s="31">
        <v>20</v>
      </c>
      <c r="AX935" s="33">
        <v>9</v>
      </c>
      <c r="AY935" s="36">
        <f t="shared" si="374"/>
        <v>20009</v>
      </c>
      <c r="BA935" s="7" t="s">
        <v>31</v>
      </c>
      <c r="BH935" s="1">
        <v>17097</v>
      </c>
      <c r="BJ935" s="1">
        <v>8190</v>
      </c>
      <c r="BK935" s="1">
        <f t="shared" si="376"/>
        <v>6401</v>
      </c>
      <c r="BL935" s="1">
        <v>1636</v>
      </c>
      <c r="BP935" s="1">
        <v>153</v>
      </c>
    </row>
    <row r="936" spans="1:68" hidden="1" outlineLevel="1">
      <c r="A936" t="s">
        <v>1626</v>
      </c>
      <c r="B936" t="s">
        <v>2208</v>
      </c>
      <c r="C936" s="21">
        <v>14772</v>
      </c>
      <c r="F936" s="1">
        <f t="shared" si="364"/>
        <v>11227</v>
      </c>
      <c r="H936" s="1">
        <f t="shared" si="375"/>
        <v>5173</v>
      </c>
      <c r="I936" s="1">
        <v>5015</v>
      </c>
      <c r="J936" s="2" t="str">
        <f t="shared" si="365"/>
        <v/>
      </c>
      <c r="K936" s="2">
        <f t="shared" si="366"/>
        <v>0.4466910127371515</v>
      </c>
      <c r="L936" s="50">
        <f t="shared" si="367"/>
        <v>3</v>
      </c>
      <c r="M936" s="9">
        <f t="shared" si="368"/>
        <v>1</v>
      </c>
      <c r="N936" s="8">
        <f t="shared" si="369"/>
        <v>2</v>
      </c>
      <c r="O936" s="2">
        <f t="shared" si="370"/>
        <v>0.25857308274694935</v>
      </c>
      <c r="P936" s="2">
        <f t="shared" si="371"/>
        <v>0.41774294112407589</v>
      </c>
      <c r="Q936" s="2">
        <f t="shared" si="372"/>
        <v>0.31807250378551705</v>
      </c>
      <c r="R936" s="2">
        <f t="shared" si="373"/>
        <v>5.611472343457713E-3</v>
      </c>
      <c r="S936" s="1">
        <v>2903</v>
      </c>
      <c r="T936" s="1">
        <v>4690</v>
      </c>
      <c r="U936" s="1">
        <v>3571</v>
      </c>
      <c r="V936" s="1">
        <v>63</v>
      </c>
      <c r="AS936" t="s">
        <v>1626</v>
      </c>
      <c r="AT936" t="s">
        <v>2208</v>
      </c>
      <c r="AW936" s="31">
        <v>20</v>
      </c>
      <c r="AX936" s="33">
        <v>11</v>
      </c>
      <c r="AY936" s="36">
        <f t="shared" si="374"/>
        <v>20011</v>
      </c>
      <c r="BA936" s="7" t="s">
        <v>31</v>
      </c>
      <c r="BH936" s="1">
        <v>11227</v>
      </c>
      <c r="BJ936" s="1">
        <v>5173</v>
      </c>
      <c r="BK936" s="1">
        <f t="shared" si="376"/>
        <v>3791</v>
      </c>
      <c r="BL936" s="1">
        <v>1221</v>
      </c>
      <c r="BP936" s="1">
        <v>161</v>
      </c>
    </row>
    <row r="937" spans="1:68" hidden="1" outlineLevel="1">
      <c r="A937" t="s">
        <v>1155</v>
      </c>
      <c r="B937" t="s">
        <v>2208</v>
      </c>
      <c r="C937" s="21">
        <v>9815</v>
      </c>
      <c r="F937" s="1">
        <f t="shared" si="364"/>
        <v>5883</v>
      </c>
      <c r="H937" s="1">
        <f t="shared" si="375"/>
        <v>3275</v>
      </c>
      <c r="I937" s="1">
        <v>3214</v>
      </c>
      <c r="J937" s="2" t="str">
        <f t="shared" si="365"/>
        <v/>
      </c>
      <c r="K937" s="2">
        <f t="shared" si="366"/>
        <v>0.54631990481047088</v>
      </c>
      <c r="L937" s="50">
        <f t="shared" si="367"/>
        <v>3</v>
      </c>
      <c r="M937" s="9">
        <f t="shared" si="368"/>
        <v>1</v>
      </c>
      <c r="N937" s="8">
        <f t="shared" si="369"/>
        <v>2</v>
      </c>
      <c r="O937" s="2">
        <f t="shared" si="370"/>
        <v>0.18171001189869115</v>
      </c>
      <c r="P937" s="2">
        <f t="shared" si="371"/>
        <v>0.57929627740948497</v>
      </c>
      <c r="Q937" s="2">
        <f t="shared" si="372"/>
        <v>0.23440421553629101</v>
      </c>
      <c r="R937" s="2">
        <f t="shared" si="373"/>
        <v>4.5894951555328356E-3</v>
      </c>
      <c r="S937" s="1">
        <v>1069</v>
      </c>
      <c r="T937" s="1">
        <v>3408</v>
      </c>
      <c r="U937" s="1">
        <v>1379</v>
      </c>
      <c r="V937" s="1">
        <v>27</v>
      </c>
      <c r="AS937" t="s">
        <v>1155</v>
      </c>
      <c r="AT937" t="s">
        <v>2208</v>
      </c>
      <c r="AW937" s="31">
        <v>20</v>
      </c>
      <c r="AX937" s="33">
        <v>13</v>
      </c>
      <c r="AY937" s="36">
        <f t="shared" si="374"/>
        <v>20013</v>
      </c>
      <c r="BA937" s="7" t="s">
        <v>31</v>
      </c>
      <c r="BH937" s="1">
        <v>5883</v>
      </c>
      <c r="BJ937" s="1">
        <v>3275</v>
      </c>
      <c r="BK937" s="1">
        <f t="shared" si="376"/>
        <v>2734</v>
      </c>
      <c r="BL937" s="1">
        <v>458</v>
      </c>
      <c r="BP937" s="1">
        <v>83</v>
      </c>
    </row>
    <row r="938" spans="1:68" hidden="1" outlineLevel="1">
      <c r="A938" t="s">
        <v>1150</v>
      </c>
      <c r="B938" t="s">
        <v>2208</v>
      </c>
      <c r="C938" s="21">
        <v>66227</v>
      </c>
      <c r="F938" s="1">
        <f t="shared" si="364"/>
        <v>39717</v>
      </c>
      <c r="H938" s="1">
        <f t="shared" si="375"/>
        <v>21147</v>
      </c>
      <c r="I938" s="1">
        <v>20563</v>
      </c>
      <c r="J938" s="2" t="str">
        <f t="shared" si="365"/>
        <v/>
      </c>
      <c r="K938" s="2">
        <f t="shared" si="366"/>
        <v>0.5177379963239922</v>
      </c>
      <c r="L938" s="50">
        <f t="shared" si="367"/>
        <v>3</v>
      </c>
      <c r="M938" s="9">
        <f t="shared" si="368"/>
        <v>1</v>
      </c>
      <c r="N938" s="8">
        <f t="shared" si="369"/>
        <v>2</v>
      </c>
      <c r="O938" s="2">
        <f t="shared" si="370"/>
        <v>0.18375003147266913</v>
      </c>
      <c r="P938" s="2">
        <f t="shared" si="371"/>
        <v>0.5109398997910215</v>
      </c>
      <c r="Q938" s="2">
        <f t="shared" si="372"/>
        <v>0.29846161593272402</v>
      </c>
      <c r="R938" s="2">
        <f t="shared" si="373"/>
        <v>6.8484528035853698E-3</v>
      </c>
      <c r="S938" s="1">
        <v>7298</v>
      </c>
      <c r="T938" s="1">
        <v>20293</v>
      </c>
      <c r="U938" s="1">
        <v>11854</v>
      </c>
      <c r="V938" s="1">
        <v>272</v>
      </c>
      <c r="AS938" t="s">
        <v>1150</v>
      </c>
      <c r="AT938" t="s">
        <v>2208</v>
      </c>
      <c r="AW938" s="31">
        <v>20</v>
      </c>
      <c r="AX938" s="33">
        <v>15</v>
      </c>
      <c r="AY938" s="36">
        <f t="shared" si="374"/>
        <v>20015</v>
      </c>
      <c r="BA938" s="7" t="s">
        <v>31</v>
      </c>
      <c r="BH938" s="1">
        <v>39717</v>
      </c>
      <c r="BJ938" s="1">
        <v>21147</v>
      </c>
      <c r="BK938" s="1">
        <f t="shared" si="376"/>
        <v>17330</v>
      </c>
      <c r="BL938" s="1">
        <v>3373</v>
      </c>
      <c r="BP938" s="1">
        <v>444</v>
      </c>
    </row>
    <row r="939" spans="1:68" hidden="1" outlineLevel="1">
      <c r="A939" t="s">
        <v>1627</v>
      </c>
      <c r="B939" t="s">
        <v>2208</v>
      </c>
      <c r="C939" s="21">
        <v>2692</v>
      </c>
      <c r="F939" s="1">
        <f t="shared" si="364"/>
        <v>1813</v>
      </c>
      <c r="H939" s="1">
        <f t="shared" si="375"/>
        <v>1115</v>
      </c>
      <c r="I939" s="1">
        <v>1067</v>
      </c>
      <c r="J939" s="2" t="str">
        <f t="shared" si="365"/>
        <v/>
      </c>
      <c r="K939" s="2">
        <f t="shared" si="366"/>
        <v>0.58852730281301713</v>
      </c>
      <c r="L939" s="50">
        <f t="shared" si="367"/>
        <v>3</v>
      </c>
      <c r="M939" s="9">
        <f t="shared" si="368"/>
        <v>1</v>
      </c>
      <c r="N939" s="8">
        <f t="shared" si="369"/>
        <v>2</v>
      </c>
      <c r="O939" s="2">
        <f t="shared" si="370"/>
        <v>0.1588527302813017</v>
      </c>
      <c r="P939" s="2">
        <f t="shared" si="371"/>
        <v>0.65471594043022618</v>
      </c>
      <c r="Q939" s="2">
        <f t="shared" si="372"/>
        <v>0.18091560948703805</v>
      </c>
      <c r="R939" s="2">
        <f t="shared" si="373"/>
        <v>5.5157198014341158E-3</v>
      </c>
      <c r="S939" s="1">
        <v>288</v>
      </c>
      <c r="T939" s="1">
        <v>1187</v>
      </c>
      <c r="U939" s="1">
        <v>328</v>
      </c>
      <c r="V939" s="1">
        <v>10</v>
      </c>
      <c r="AS939" t="s">
        <v>1627</v>
      </c>
      <c r="AT939" t="s">
        <v>2208</v>
      </c>
      <c r="AW939" s="31">
        <v>20</v>
      </c>
      <c r="AX939" s="33">
        <v>17</v>
      </c>
      <c r="AY939" s="36">
        <f t="shared" si="374"/>
        <v>20017</v>
      </c>
      <c r="BA939" s="7" t="s">
        <v>31</v>
      </c>
      <c r="BH939" s="1">
        <v>1813</v>
      </c>
      <c r="BJ939" s="1">
        <v>1115</v>
      </c>
      <c r="BK939" s="1">
        <f t="shared" si="376"/>
        <v>803</v>
      </c>
      <c r="BL939" s="1">
        <v>288</v>
      </c>
      <c r="BP939" s="1">
        <v>24</v>
      </c>
    </row>
    <row r="940" spans="1:68" hidden="1" outlineLevel="1">
      <c r="A940" t="s">
        <v>1563</v>
      </c>
      <c r="B940" t="s">
        <v>2208</v>
      </c>
      <c r="C940" s="21">
        <v>3481</v>
      </c>
      <c r="F940" s="1">
        <f t="shared" si="364"/>
        <v>2282</v>
      </c>
      <c r="H940" s="1">
        <f t="shared" si="375"/>
        <v>1132</v>
      </c>
      <c r="I940" s="1">
        <v>1100</v>
      </c>
      <c r="J940" s="2" t="str">
        <f t="shared" si="365"/>
        <v/>
      </c>
      <c r="K940" s="2">
        <f t="shared" si="366"/>
        <v>0.48203330411919371</v>
      </c>
      <c r="L940" s="50">
        <f t="shared" si="367"/>
        <v>3</v>
      </c>
      <c r="M940" s="9">
        <f t="shared" si="368"/>
        <v>1</v>
      </c>
      <c r="N940" s="8">
        <f t="shared" si="369"/>
        <v>2</v>
      </c>
      <c r="O940" s="2">
        <f t="shared" si="370"/>
        <v>0.12445223488168274</v>
      </c>
      <c r="P940" s="2">
        <f t="shared" si="371"/>
        <v>0.69675723049956184</v>
      </c>
      <c r="Q940" s="2">
        <f t="shared" si="372"/>
        <v>0.17440841367221735</v>
      </c>
      <c r="R940" s="2">
        <f t="shared" si="373"/>
        <v>4.3821209465380317E-3</v>
      </c>
      <c r="S940" s="1">
        <v>284</v>
      </c>
      <c r="T940" s="1">
        <v>1590</v>
      </c>
      <c r="U940" s="1">
        <v>398</v>
      </c>
      <c r="V940" s="1">
        <v>10</v>
      </c>
      <c r="AS940" t="s">
        <v>1563</v>
      </c>
      <c r="AT940" t="s">
        <v>2208</v>
      </c>
      <c r="AW940" s="31">
        <v>20</v>
      </c>
      <c r="AX940" s="33">
        <v>19</v>
      </c>
      <c r="AY940" s="36">
        <f t="shared" si="374"/>
        <v>20019</v>
      </c>
      <c r="BA940" s="7" t="s">
        <v>31</v>
      </c>
      <c r="BH940" s="1">
        <v>2282</v>
      </c>
      <c r="BJ940" s="1">
        <v>1132</v>
      </c>
      <c r="BK940" s="1">
        <f t="shared" si="376"/>
        <v>953</v>
      </c>
      <c r="BL940" s="1">
        <v>165</v>
      </c>
      <c r="BP940" s="1">
        <v>14</v>
      </c>
    </row>
    <row r="941" spans="1:68" hidden="1" outlineLevel="1">
      <c r="A941" t="s">
        <v>2274</v>
      </c>
      <c r="B941" t="s">
        <v>2208</v>
      </c>
      <c r="C941" s="21">
        <v>20787</v>
      </c>
      <c r="F941" s="1">
        <f t="shared" si="364"/>
        <v>16450</v>
      </c>
      <c r="H941" s="1">
        <f t="shared" si="375"/>
        <v>6104</v>
      </c>
      <c r="I941" s="1">
        <v>6021</v>
      </c>
      <c r="J941" s="2" t="str">
        <f t="shared" si="365"/>
        <v/>
      </c>
      <c r="K941" s="2">
        <f t="shared" si="366"/>
        <v>0.36601823708206688</v>
      </c>
      <c r="L941" s="50">
        <f t="shared" si="367"/>
        <v>3</v>
      </c>
      <c r="M941" s="9">
        <f t="shared" si="368"/>
        <v>1</v>
      </c>
      <c r="N941" s="8">
        <f t="shared" si="369"/>
        <v>2</v>
      </c>
      <c r="O941" s="2">
        <f t="shared" si="370"/>
        <v>0.30486322188449849</v>
      </c>
      <c r="P941" s="2">
        <f t="shared" si="371"/>
        <v>0.36778115501519759</v>
      </c>
      <c r="Q941" s="2">
        <f t="shared" si="372"/>
        <v>0.3202431610942249</v>
      </c>
      <c r="R941" s="2">
        <f t="shared" si="373"/>
        <v>7.1124620060790678E-3</v>
      </c>
      <c r="S941" s="1">
        <v>5015</v>
      </c>
      <c r="T941" s="1">
        <v>6050</v>
      </c>
      <c r="U941" s="1">
        <v>5268</v>
      </c>
      <c r="V941" s="1">
        <v>117</v>
      </c>
      <c r="AS941" t="s">
        <v>2274</v>
      </c>
      <c r="AT941" t="s">
        <v>2208</v>
      </c>
      <c r="AW941" s="31">
        <v>20</v>
      </c>
      <c r="AX941" s="33">
        <v>21</v>
      </c>
      <c r="AY941" s="36">
        <f t="shared" si="374"/>
        <v>20021</v>
      </c>
      <c r="BA941" s="7" t="s">
        <v>31</v>
      </c>
      <c r="BH941" s="1">
        <v>16450</v>
      </c>
      <c r="BJ941" s="1">
        <v>6104</v>
      </c>
      <c r="BK941" s="1">
        <f t="shared" si="376"/>
        <v>5023</v>
      </c>
      <c r="BL941" s="1">
        <v>951</v>
      </c>
      <c r="BP941" s="1">
        <v>130</v>
      </c>
    </row>
    <row r="942" spans="1:68" hidden="1" outlineLevel="1">
      <c r="A942" t="s">
        <v>2925</v>
      </c>
      <c r="B942" t="s">
        <v>2208</v>
      </c>
      <c r="C942" s="21">
        <v>2693</v>
      </c>
      <c r="F942" s="1">
        <f t="shared" si="364"/>
        <v>1866</v>
      </c>
      <c r="H942" s="1">
        <f t="shared" si="375"/>
        <v>1081</v>
      </c>
      <c r="I942" s="1">
        <v>1042</v>
      </c>
      <c r="J942" s="2" t="str">
        <f t="shared" si="365"/>
        <v/>
      </c>
      <c r="K942" s="2">
        <f t="shared" si="366"/>
        <v>0.55841371918542337</v>
      </c>
      <c r="L942" s="50">
        <f t="shared" si="367"/>
        <v>3</v>
      </c>
      <c r="M942" s="9">
        <f t="shared" si="368"/>
        <v>1</v>
      </c>
      <c r="N942" s="8">
        <f t="shared" si="369"/>
        <v>2</v>
      </c>
      <c r="O942" s="2">
        <f t="shared" si="370"/>
        <v>0.12057877813504823</v>
      </c>
      <c r="P942" s="2">
        <f t="shared" si="371"/>
        <v>0.74651661307609862</v>
      </c>
      <c r="Q942" s="2">
        <f t="shared" si="372"/>
        <v>0.12861736334405144</v>
      </c>
      <c r="R942" s="2">
        <f t="shared" si="373"/>
        <v>4.2872454448016906E-3</v>
      </c>
      <c r="S942" s="1">
        <v>225</v>
      </c>
      <c r="T942" s="1">
        <v>1393</v>
      </c>
      <c r="U942" s="1">
        <v>240</v>
      </c>
      <c r="V942" s="1">
        <v>8</v>
      </c>
      <c r="AS942" t="s">
        <v>2925</v>
      </c>
      <c r="AT942" t="s">
        <v>2208</v>
      </c>
      <c r="AW942" s="31">
        <v>20</v>
      </c>
      <c r="AX942" s="33">
        <v>23</v>
      </c>
      <c r="AY942" s="36">
        <f t="shared" si="374"/>
        <v>20023</v>
      </c>
      <c r="BA942" s="7" t="s">
        <v>31</v>
      </c>
      <c r="BH942" s="1">
        <v>1866</v>
      </c>
      <c r="BJ942" s="1">
        <v>1081</v>
      </c>
      <c r="BK942" s="1">
        <f t="shared" si="376"/>
        <v>772</v>
      </c>
      <c r="BL942" s="1">
        <v>303</v>
      </c>
      <c r="BP942" s="1">
        <v>6</v>
      </c>
    </row>
    <row r="943" spans="1:68" hidden="1" outlineLevel="1">
      <c r="A943" t="s">
        <v>1086</v>
      </c>
      <c r="B943" t="s">
        <v>2208</v>
      </c>
      <c r="C943" s="21">
        <v>2144</v>
      </c>
      <c r="F943" s="1">
        <f t="shared" si="364"/>
        <v>1465</v>
      </c>
      <c r="H943" s="1">
        <f t="shared" si="375"/>
        <v>852</v>
      </c>
      <c r="I943" s="1">
        <v>818</v>
      </c>
      <c r="J943" s="2" t="str">
        <f t="shared" si="365"/>
        <v/>
      </c>
      <c r="K943" s="2">
        <f t="shared" si="366"/>
        <v>0.55836177474402726</v>
      </c>
      <c r="L943" s="50">
        <f t="shared" si="367"/>
        <v>3</v>
      </c>
      <c r="M943" s="9">
        <f t="shared" si="368"/>
        <v>1</v>
      </c>
      <c r="N943" s="8">
        <f t="shared" si="369"/>
        <v>2</v>
      </c>
      <c r="O943" s="2">
        <f t="shared" si="370"/>
        <v>0.16723549488054607</v>
      </c>
      <c r="P943" s="2">
        <f t="shared" si="371"/>
        <v>0.64914675767918084</v>
      </c>
      <c r="Q943" s="2">
        <f t="shared" si="372"/>
        <v>0.178839590443686</v>
      </c>
      <c r="R943" s="2">
        <f t="shared" si="373"/>
        <v>4.7781569965870407E-3</v>
      </c>
      <c r="S943" s="1">
        <v>245</v>
      </c>
      <c r="T943" s="1">
        <v>951</v>
      </c>
      <c r="U943" s="1">
        <v>262</v>
      </c>
      <c r="V943" s="1">
        <v>7</v>
      </c>
      <c r="AS943" t="s">
        <v>1086</v>
      </c>
      <c r="AT943" t="s">
        <v>2208</v>
      </c>
      <c r="AW943" s="31">
        <v>20</v>
      </c>
      <c r="AX943" s="33">
        <v>25</v>
      </c>
      <c r="AY943" s="36">
        <f t="shared" si="374"/>
        <v>20025</v>
      </c>
      <c r="BA943" s="7" t="s">
        <v>31</v>
      </c>
      <c r="BH943" s="1">
        <v>1465</v>
      </c>
      <c r="BJ943" s="1">
        <v>852</v>
      </c>
      <c r="BK943" s="1">
        <f t="shared" si="376"/>
        <v>664</v>
      </c>
      <c r="BL943" s="1">
        <v>169</v>
      </c>
      <c r="BP943" s="1">
        <v>19</v>
      </c>
    </row>
    <row r="944" spans="1:68" hidden="1" outlineLevel="1">
      <c r="A944" t="s">
        <v>681</v>
      </c>
      <c r="B944" t="s">
        <v>2208</v>
      </c>
      <c r="C944" s="21">
        <v>8317</v>
      </c>
      <c r="F944" s="1">
        <f t="shared" si="364"/>
        <v>5811</v>
      </c>
      <c r="H944" s="1">
        <f t="shared" si="375"/>
        <v>3252</v>
      </c>
      <c r="I944" s="1">
        <v>3112</v>
      </c>
      <c r="J944" s="2" t="str">
        <f t="shared" si="365"/>
        <v/>
      </c>
      <c r="K944" s="2">
        <f t="shared" si="366"/>
        <v>0.53553605231457579</v>
      </c>
      <c r="L944" s="50">
        <f t="shared" si="367"/>
        <v>3</v>
      </c>
      <c r="M944" s="9">
        <f t="shared" si="368"/>
        <v>1</v>
      </c>
      <c r="N944" s="8">
        <f t="shared" si="369"/>
        <v>2</v>
      </c>
      <c r="O944" s="2">
        <f t="shared" si="370"/>
        <v>0.10824298743761832</v>
      </c>
      <c r="P944" s="2">
        <f t="shared" si="371"/>
        <v>0.66597831698502841</v>
      </c>
      <c r="Q944" s="2">
        <f t="shared" si="372"/>
        <v>0.21975563586301841</v>
      </c>
      <c r="R944" s="2">
        <f t="shared" si="373"/>
        <v>6.0230597143348941E-3</v>
      </c>
      <c r="S944" s="1">
        <v>629</v>
      </c>
      <c r="T944" s="1">
        <v>3870</v>
      </c>
      <c r="U944" s="1">
        <v>1277</v>
      </c>
      <c r="V944" s="1">
        <v>35</v>
      </c>
      <c r="AS944" t="s">
        <v>681</v>
      </c>
      <c r="AT944" t="s">
        <v>2208</v>
      </c>
      <c r="AW944" s="31">
        <v>20</v>
      </c>
      <c r="AX944" s="33">
        <v>27</v>
      </c>
      <c r="AY944" s="36">
        <f t="shared" si="374"/>
        <v>20027</v>
      </c>
      <c r="BA944" s="7" t="s">
        <v>31</v>
      </c>
      <c r="BH944" s="1">
        <v>5811</v>
      </c>
      <c r="BJ944" s="1">
        <v>3252</v>
      </c>
      <c r="BK944" s="1">
        <f t="shared" si="376"/>
        <v>2143</v>
      </c>
      <c r="BL944" s="1">
        <v>1048</v>
      </c>
      <c r="BP944" s="1">
        <v>61</v>
      </c>
    </row>
    <row r="945" spans="1:68" hidden="1" outlineLevel="1">
      <c r="A945" t="s">
        <v>1624</v>
      </c>
      <c r="B945" t="s">
        <v>2208</v>
      </c>
      <c r="C945" s="21">
        <v>9385</v>
      </c>
      <c r="F945" s="1">
        <f t="shared" si="364"/>
        <v>6081</v>
      </c>
      <c r="H945" s="1">
        <f t="shared" si="375"/>
        <v>3247</v>
      </c>
      <c r="I945" s="1">
        <v>3141</v>
      </c>
      <c r="J945" s="2" t="str">
        <f t="shared" si="365"/>
        <v/>
      </c>
      <c r="K945" s="2">
        <f t="shared" si="366"/>
        <v>0.51652688702516036</v>
      </c>
      <c r="L945" s="50">
        <f t="shared" si="367"/>
        <v>3</v>
      </c>
      <c r="M945" s="9">
        <f t="shared" si="368"/>
        <v>1</v>
      </c>
      <c r="N945" s="8">
        <f t="shared" si="369"/>
        <v>2</v>
      </c>
      <c r="O945" s="2">
        <f t="shared" si="370"/>
        <v>0.17579345502384477</v>
      </c>
      <c r="P945" s="2">
        <f t="shared" si="371"/>
        <v>0.58214109521460289</v>
      </c>
      <c r="Q945" s="2">
        <f t="shared" si="372"/>
        <v>0.23647426410129913</v>
      </c>
      <c r="R945" s="2">
        <f t="shared" si="373"/>
        <v>5.591185660253184E-3</v>
      </c>
      <c r="S945" s="1">
        <v>1069</v>
      </c>
      <c r="T945" s="1">
        <v>3540</v>
      </c>
      <c r="U945" s="1">
        <v>1438</v>
      </c>
      <c r="V945" s="1">
        <v>34</v>
      </c>
      <c r="AS945" t="s">
        <v>1624</v>
      </c>
      <c r="AT945" t="s">
        <v>2208</v>
      </c>
      <c r="AW945" s="31">
        <v>20</v>
      </c>
      <c r="AX945" s="33">
        <v>29</v>
      </c>
      <c r="AY945" s="36">
        <f t="shared" si="374"/>
        <v>20029</v>
      </c>
      <c r="BA945" s="7" t="s">
        <v>31</v>
      </c>
      <c r="BH945" s="1">
        <v>6081</v>
      </c>
      <c r="BJ945" s="1">
        <v>3247</v>
      </c>
      <c r="BK945" s="1">
        <f t="shared" si="376"/>
        <v>2607</v>
      </c>
      <c r="BL945" s="1">
        <v>574</v>
      </c>
      <c r="BP945" s="1">
        <v>66</v>
      </c>
    </row>
    <row r="946" spans="1:68" hidden="1" outlineLevel="1">
      <c r="A946" t="s">
        <v>501</v>
      </c>
      <c r="B946" t="s">
        <v>2208</v>
      </c>
      <c r="C946" s="21">
        <v>8433</v>
      </c>
      <c r="F946" s="1">
        <f t="shared" si="364"/>
        <v>6085</v>
      </c>
      <c r="H946" s="1">
        <f t="shared" si="375"/>
        <v>3210</v>
      </c>
      <c r="I946" s="1">
        <v>3156</v>
      </c>
      <c r="J946" s="2" t="str">
        <f t="shared" si="365"/>
        <v/>
      </c>
      <c r="K946" s="2">
        <f t="shared" si="366"/>
        <v>0.51865242399342648</v>
      </c>
      <c r="L946" s="50">
        <f t="shared" ref="L946:L1009" si="377">IF(S946&gt;0,RANK(S946,$S946:$AP946),"")</f>
        <v>3</v>
      </c>
      <c r="M946" s="9">
        <f t="shared" ref="M946:M1009" si="378">IF(T946&gt;0,RANK(T946,$S946:$AP946),"")</f>
        <v>1</v>
      </c>
      <c r="N946" s="8">
        <f t="shared" ref="N946:N1009" si="379">IF(U946&gt;0,RANK(U946,$S946:$AP946),"")</f>
        <v>2</v>
      </c>
      <c r="O946" s="2">
        <f t="shared" si="370"/>
        <v>0.16055875102711586</v>
      </c>
      <c r="P946" s="2">
        <f t="shared" si="371"/>
        <v>0.59802793755135575</v>
      </c>
      <c r="Q946" s="2">
        <f t="shared" si="372"/>
        <v>0.23566146261298274</v>
      </c>
      <c r="R946" s="2">
        <f t="shared" si="373"/>
        <v>5.7518488085457065E-3</v>
      </c>
      <c r="S946" s="1">
        <v>977</v>
      </c>
      <c r="T946" s="1">
        <v>3639</v>
      </c>
      <c r="U946" s="1">
        <v>1434</v>
      </c>
      <c r="V946" s="1">
        <v>35</v>
      </c>
      <c r="AS946" t="s">
        <v>501</v>
      </c>
      <c r="AT946" t="s">
        <v>2208</v>
      </c>
      <c r="AW946" s="31">
        <v>20</v>
      </c>
      <c r="AX946" s="33">
        <v>31</v>
      </c>
      <c r="AY946" s="36">
        <f t="shared" si="374"/>
        <v>20031</v>
      </c>
      <c r="BA946" s="7" t="s">
        <v>31</v>
      </c>
      <c r="BH946" s="1">
        <v>6085</v>
      </c>
      <c r="BJ946" s="1">
        <v>3210</v>
      </c>
      <c r="BK946" s="1">
        <f t="shared" si="376"/>
        <v>2468</v>
      </c>
      <c r="BL946" s="1">
        <v>678</v>
      </c>
      <c r="BP946" s="1">
        <v>64</v>
      </c>
    </row>
    <row r="947" spans="1:68" hidden="1" outlineLevel="1">
      <c r="A947" t="s">
        <v>1820</v>
      </c>
      <c r="B947" t="s">
        <v>2208</v>
      </c>
      <c r="C947" s="21">
        <v>1954</v>
      </c>
      <c r="F947" s="1">
        <f t="shared" si="364"/>
        <v>1179</v>
      </c>
      <c r="H947" s="1">
        <f t="shared" si="375"/>
        <v>708</v>
      </c>
      <c r="I947" s="1">
        <v>682</v>
      </c>
      <c r="J947" s="2" t="str">
        <f t="shared" si="365"/>
        <v/>
      </c>
      <c r="K947" s="2">
        <f t="shared" si="366"/>
        <v>0.57845631891433413</v>
      </c>
      <c r="L947" s="50">
        <f t="shared" si="377"/>
        <v>2</v>
      </c>
      <c r="M947" s="9">
        <f t="shared" si="378"/>
        <v>1</v>
      </c>
      <c r="N947" s="8">
        <f t="shared" si="379"/>
        <v>3</v>
      </c>
      <c r="O947" s="2">
        <f t="shared" si="370"/>
        <v>0.14843087362171331</v>
      </c>
      <c r="P947" s="2">
        <f t="shared" si="371"/>
        <v>0.71246819338422396</v>
      </c>
      <c r="Q947" s="2">
        <f t="shared" si="372"/>
        <v>0.13655640373197625</v>
      </c>
      <c r="R947" s="2">
        <f t="shared" si="373"/>
        <v>2.5445292620865367E-3</v>
      </c>
      <c r="S947" s="1">
        <v>175</v>
      </c>
      <c r="T947" s="1">
        <v>840</v>
      </c>
      <c r="U947" s="1">
        <v>161</v>
      </c>
      <c r="V947" s="1">
        <v>3</v>
      </c>
      <c r="AS947" t="s">
        <v>1820</v>
      </c>
      <c r="AT947" t="s">
        <v>2208</v>
      </c>
      <c r="AW947" s="31">
        <v>20</v>
      </c>
      <c r="AX947" s="33">
        <v>33</v>
      </c>
      <c r="AY947" s="36">
        <f t="shared" si="374"/>
        <v>20033</v>
      </c>
      <c r="BA947" s="7" t="s">
        <v>31</v>
      </c>
      <c r="BH947" s="1">
        <v>1179</v>
      </c>
      <c r="BJ947" s="1">
        <v>708</v>
      </c>
      <c r="BK947" s="1">
        <f t="shared" si="376"/>
        <v>627</v>
      </c>
      <c r="BL947" s="1">
        <v>50</v>
      </c>
      <c r="BP947" s="1">
        <v>31</v>
      </c>
    </row>
    <row r="948" spans="1:68" hidden="1" outlineLevel="1">
      <c r="A948" t="s">
        <v>315</v>
      </c>
      <c r="B948" t="s">
        <v>2208</v>
      </c>
      <c r="C948" s="21">
        <v>35963</v>
      </c>
      <c r="F948" s="1">
        <f t="shared" si="364"/>
        <v>20525</v>
      </c>
      <c r="H948" s="1">
        <f t="shared" si="375"/>
        <v>10071</v>
      </c>
      <c r="I948" s="1">
        <v>9749</v>
      </c>
      <c r="J948" s="2" t="str">
        <f t="shared" si="365"/>
        <v/>
      </c>
      <c r="K948" s="2">
        <f t="shared" si="366"/>
        <v>0.47498172959805118</v>
      </c>
      <c r="L948" s="50">
        <f t="shared" si="377"/>
        <v>3</v>
      </c>
      <c r="M948" s="9">
        <f t="shared" si="378"/>
        <v>1</v>
      </c>
      <c r="N948" s="8">
        <f t="shared" si="379"/>
        <v>2</v>
      </c>
      <c r="O948" s="2">
        <f t="shared" si="370"/>
        <v>0.24954933008526187</v>
      </c>
      <c r="P948" s="2">
        <f t="shared" si="371"/>
        <v>0.4554445797807552</v>
      </c>
      <c r="Q948" s="2">
        <f t="shared" si="372"/>
        <v>0.28799025578562726</v>
      </c>
      <c r="R948" s="2">
        <f t="shared" si="373"/>
        <v>7.0158343483557317E-3</v>
      </c>
      <c r="S948" s="1">
        <v>5122</v>
      </c>
      <c r="T948" s="1">
        <v>9348</v>
      </c>
      <c r="U948" s="1">
        <v>5911</v>
      </c>
      <c r="V948" s="1">
        <v>144</v>
      </c>
      <c r="AS948" t="s">
        <v>315</v>
      </c>
      <c r="AT948" t="s">
        <v>2208</v>
      </c>
      <c r="AW948" s="31">
        <v>20</v>
      </c>
      <c r="AX948" s="33">
        <v>35</v>
      </c>
      <c r="AY948" s="36">
        <f t="shared" si="374"/>
        <v>20035</v>
      </c>
      <c r="BA948" s="7" t="s">
        <v>31</v>
      </c>
      <c r="BH948" s="1">
        <v>20525</v>
      </c>
      <c r="BJ948" s="1">
        <v>10071</v>
      </c>
      <c r="BK948" s="1">
        <f t="shared" si="376"/>
        <v>7388</v>
      </c>
      <c r="BL948" s="1">
        <v>2380</v>
      </c>
      <c r="BP948" s="1">
        <v>303</v>
      </c>
    </row>
    <row r="949" spans="1:68" hidden="1" outlineLevel="1">
      <c r="A949" t="s">
        <v>516</v>
      </c>
      <c r="B949" t="s">
        <v>2208</v>
      </c>
      <c r="C949" s="21">
        <v>39290</v>
      </c>
      <c r="F949" s="1">
        <f t="shared" si="364"/>
        <v>23507</v>
      </c>
      <c r="H949" s="1">
        <f t="shared" si="375"/>
        <v>10998</v>
      </c>
      <c r="I949" s="1">
        <v>10671</v>
      </c>
      <c r="J949" s="2" t="str">
        <f t="shared" si="365"/>
        <v/>
      </c>
      <c r="K949" s="2">
        <f t="shared" si="366"/>
        <v>0.45394988726762242</v>
      </c>
      <c r="L949" s="50">
        <f t="shared" si="377"/>
        <v>1</v>
      </c>
      <c r="M949" s="9">
        <f t="shared" si="378"/>
        <v>3</v>
      </c>
      <c r="N949" s="8">
        <f t="shared" si="379"/>
        <v>2</v>
      </c>
      <c r="O949" s="2">
        <f t="shared" si="370"/>
        <v>0.33951588888416218</v>
      </c>
      <c r="P949" s="2">
        <f t="shared" si="371"/>
        <v>0.31505508997319948</v>
      </c>
      <c r="Q949" s="2">
        <f t="shared" si="372"/>
        <v>0.33802697068958182</v>
      </c>
      <c r="R949" s="2">
        <f t="shared" si="373"/>
        <v>7.4020504530565301E-3</v>
      </c>
      <c r="S949" s="1">
        <v>7981</v>
      </c>
      <c r="T949" s="1">
        <v>7406</v>
      </c>
      <c r="U949" s="1">
        <v>7946</v>
      </c>
      <c r="V949" s="1">
        <v>174</v>
      </c>
      <c r="AS949" t="s">
        <v>516</v>
      </c>
      <c r="AT949" t="s">
        <v>2208</v>
      </c>
      <c r="AW949" s="31">
        <v>20</v>
      </c>
      <c r="AX949" s="33">
        <v>37</v>
      </c>
      <c r="AY949" s="36">
        <f t="shared" si="374"/>
        <v>20037</v>
      </c>
      <c r="BA949" s="7" t="s">
        <v>31</v>
      </c>
      <c r="BH949" s="1">
        <v>23507</v>
      </c>
      <c r="BJ949" s="1">
        <v>10998</v>
      </c>
      <c r="BK949" s="1">
        <f t="shared" si="376"/>
        <v>8656</v>
      </c>
      <c r="BL949" s="1">
        <v>1972</v>
      </c>
      <c r="BP949" s="1">
        <v>370</v>
      </c>
    </row>
    <row r="950" spans="1:68" hidden="1" outlineLevel="1">
      <c r="A950" t="s">
        <v>2576</v>
      </c>
      <c r="B950" t="s">
        <v>2208</v>
      </c>
      <c r="C950" s="21">
        <v>2908</v>
      </c>
      <c r="F950" s="1">
        <f t="shared" si="364"/>
        <v>2017</v>
      </c>
      <c r="H950" s="1">
        <f t="shared" si="375"/>
        <v>1254</v>
      </c>
      <c r="I950" s="1">
        <v>1199</v>
      </c>
      <c r="J950" s="2" t="str">
        <f t="shared" si="365"/>
        <v/>
      </c>
      <c r="K950" s="2">
        <f t="shared" si="366"/>
        <v>0.59444719881011399</v>
      </c>
      <c r="L950" s="50">
        <f t="shared" si="377"/>
        <v>3</v>
      </c>
      <c r="M950" s="9">
        <f t="shared" si="378"/>
        <v>1</v>
      </c>
      <c r="N950" s="8">
        <f t="shared" si="379"/>
        <v>2</v>
      </c>
      <c r="O950" s="2">
        <f t="shared" si="370"/>
        <v>0.15716410510659395</v>
      </c>
      <c r="P950" s="2">
        <f t="shared" si="371"/>
        <v>0.65294992563212695</v>
      </c>
      <c r="Q950" s="2">
        <f t="shared" si="372"/>
        <v>0.18542389687654934</v>
      </c>
      <c r="R950" s="2">
        <f t="shared" si="373"/>
        <v>4.4620723847297594E-3</v>
      </c>
      <c r="S950" s="1">
        <v>317</v>
      </c>
      <c r="T950" s="1">
        <v>1317</v>
      </c>
      <c r="U950" s="1">
        <v>374</v>
      </c>
      <c r="V950" s="1">
        <v>9</v>
      </c>
      <c r="AS950" t="s">
        <v>2576</v>
      </c>
      <c r="AT950" t="s">
        <v>2208</v>
      </c>
      <c r="AW950" s="31">
        <v>20</v>
      </c>
      <c r="AX950" s="33">
        <v>39</v>
      </c>
      <c r="AY950" s="36">
        <f t="shared" si="374"/>
        <v>20039</v>
      </c>
      <c r="BA950" s="7" t="s">
        <v>31</v>
      </c>
      <c r="BH950" s="1">
        <v>2017</v>
      </c>
      <c r="BJ950" s="1">
        <v>1254</v>
      </c>
      <c r="BK950" s="1">
        <f t="shared" si="376"/>
        <v>984</v>
      </c>
      <c r="BL950" s="1">
        <v>258</v>
      </c>
      <c r="BP950" s="1">
        <v>12</v>
      </c>
    </row>
    <row r="951" spans="1:68" hidden="1" outlineLevel="1">
      <c r="A951" t="s">
        <v>2253</v>
      </c>
      <c r="B951" t="s">
        <v>2208</v>
      </c>
      <c r="C951" s="21">
        <v>19394</v>
      </c>
      <c r="F951" s="1">
        <f t="shared" si="364"/>
        <v>12764</v>
      </c>
      <c r="H951" s="1">
        <f t="shared" si="375"/>
        <v>6562</v>
      </c>
      <c r="I951" s="1">
        <v>6401</v>
      </c>
      <c r="J951" s="2" t="str">
        <f t="shared" si="365"/>
        <v/>
      </c>
      <c r="K951" s="2">
        <f t="shared" si="366"/>
        <v>0.50148856157944222</v>
      </c>
      <c r="L951" s="50">
        <f t="shared" si="377"/>
        <v>3</v>
      </c>
      <c r="M951" s="9">
        <f t="shared" si="378"/>
        <v>1</v>
      </c>
      <c r="N951" s="8">
        <f t="shared" si="379"/>
        <v>2</v>
      </c>
      <c r="O951" s="2">
        <f t="shared" si="370"/>
        <v>0.1534001880288311</v>
      </c>
      <c r="P951" s="2">
        <f t="shared" si="371"/>
        <v>0.57779692886242562</v>
      </c>
      <c r="Q951" s="2">
        <f t="shared" si="372"/>
        <v>0.26237856471325605</v>
      </c>
      <c r="R951" s="2">
        <f t="shared" si="373"/>
        <v>6.424318395487183E-3</v>
      </c>
      <c r="S951" s="1">
        <v>1958</v>
      </c>
      <c r="T951" s="1">
        <v>7375</v>
      </c>
      <c r="U951" s="1">
        <v>3349</v>
      </c>
      <c r="V951" s="1">
        <v>82</v>
      </c>
      <c r="AS951" t="s">
        <v>2253</v>
      </c>
      <c r="AT951" t="s">
        <v>2208</v>
      </c>
      <c r="AW951" s="31">
        <v>20</v>
      </c>
      <c r="AX951" s="33">
        <v>41</v>
      </c>
      <c r="AY951" s="36">
        <f t="shared" si="374"/>
        <v>20041</v>
      </c>
      <c r="BA951" s="7" t="s">
        <v>31</v>
      </c>
      <c r="BH951" s="1">
        <v>12764</v>
      </c>
      <c r="BJ951" s="1">
        <v>6562</v>
      </c>
      <c r="BK951" s="1">
        <f t="shared" si="376"/>
        <v>5259</v>
      </c>
      <c r="BL951" s="1">
        <v>1115</v>
      </c>
      <c r="BP951" s="1">
        <v>188</v>
      </c>
    </row>
    <row r="952" spans="1:68" hidden="1" outlineLevel="1">
      <c r="A952" t="s">
        <v>1318</v>
      </c>
      <c r="B952" t="s">
        <v>2208</v>
      </c>
      <c r="C952" s="21">
        <v>7874</v>
      </c>
      <c r="F952" s="1">
        <f t="shared" si="364"/>
        <v>4788</v>
      </c>
      <c r="H952" s="1">
        <f t="shared" si="375"/>
        <v>2327</v>
      </c>
      <c r="I952" s="1">
        <v>2255</v>
      </c>
      <c r="J952" s="2" t="str">
        <f t="shared" si="365"/>
        <v/>
      </c>
      <c r="K952" s="2">
        <f t="shared" si="366"/>
        <v>0.47096908939014204</v>
      </c>
      <c r="L952" s="50">
        <f t="shared" si="377"/>
        <v>3</v>
      </c>
      <c r="M952" s="9">
        <f t="shared" si="378"/>
        <v>1</v>
      </c>
      <c r="N952" s="8">
        <f t="shared" si="379"/>
        <v>2</v>
      </c>
      <c r="O952" s="2">
        <f t="shared" si="370"/>
        <v>0.16436925647451964</v>
      </c>
      <c r="P952" s="2">
        <f t="shared" si="371"/>
        <v>0.60296574770258982</v>
      </c>
      <c r="Q952" s="2">
        <f t="shared" si="372"/>
        <v>0.22723475355054301</v>
      </c>
      <c r="R952" s="2">
        <f t="shared" si="373"/>
        <v>5.430242272347563E-3</v>
      </c>
      <c r="S952" s="1">
        <v>787</v>
      </c>
      <c r="T952" s="1">
        <v>2887</v>
      </c>
      <c r="U952" s="1">
        <v>1088</v>
      </c>
      <c r="V952" s="1">
        <v>26</v>
      </c>
      <c r="AS952" t="s">
        <v>1318</v>
      </c>
      <c r="AT952" t="s">
        <v>2208</v>
      </c>
      <c r="AW952" s="31">
        <v>20</v>
      </c>
      <c r="AX952" s="33">
        <v>43</v>
      </c>
      <c r="AY952" s="36">
        <f t="shared" si="374"/>
        <v>20043</v>
      </c>
      <c r="BA952" s="7" t="s">
        <v>31</v>
      </c>
      <c r="BH952" s="1">
        <v>4788</v>
      </c>
      <c r="BJ952" s="1">
        <v>2327</v>
      </c>
      <c r="BK952" s="1">
        <f t="shared" si="376"/>
        <v>2110</v>
      </c>
      <c r="BL952" s="1">
        <v>191</v>
      </c>
      <c r="BP952" s="1">
        <v>26</v>
      </c>
    </row>
    <row r="953" spans="1:68" hidden="1" outlineLevel="1">
      <c r="A953" t="s">
        <v>2674</v>
      </c>
      <c r="B953" t="s">
        <v>2208</v>
      </c>
      <c r="C953" s="21">
        <v>116585</v>
      </c>
      <c r="F953" s="1">
        <f t="shared" si="364"/>
        <v>75865</v>
      </c>
      <c r="H953" s="1">
        <f t="shared" si="375"/>
        <v>38656</v>
      </c>
      <c r="I953" s="1">
        <v>37831</v>
      </c>
      <c r="J953" s="2" t="str">
        <f t="shared" si="365"/>
        <v/>
      </c>
      <c r="K953" s="2">
        <f t="shared" si="366"/>
        <v>0.4986620971462466</v>
      </c>
      <c r="L953" s="50">
        <f t="shared" si="377"/>
        <v>2</v>
      </c>
      <c r="M953" s="9">
        <f t="shared" si="378"/>
        <v>3</v>
      </c>
      <c r="N953" s="8">
        <f t="shared" si="379"/>
        <v>1</v>
      </c>
      <c r="O953" s="2">
        <f t="shared" si="370"/>
        <v>0.3432544651683912</v>
      </c>
      <c r="P953" s="2">
        <f t="shared" si="371"/>
        <v>0.28720753970869306</v>
      </c>
      <c r="Q953" s="2">
        <f t="shared" si="372"/>
        <v>0.35874250313056089</v>
      </c>
      <c r="R953" s="2">
        <f t="shared" si="373"/>
        <v>1.0795491992354855E-2</v>
      </c>
      <c r="S953" s="1">
        <v>26041</v>
      </c>
      <c r="T953" s="1">
        <v>21789</v>
      </c>
      <c r="U953" s="1">
        <v>27216</v>
      </c>
      <c r="V953" s="1">
        <v>819</v>
      </c>
      <c r="AS953" t="s">
        <v>2674</v>
      </c>
      <c r="AT953" t="s">
        <v>2208</v>
      </c>
      <c r="AW953" s="31">
        <v>20</v>
      </c>
      <c r="AX953" s="33">
        <v>45</v>
      </c>
      <c r="AY953" s="36">
        <f t="shared" si="374"/>
        <v>20045</v>
      </c>
      <c r="BA953" s="7" t="s">
        <v>31</v>
      </c>
      <c r="BH953" s="1">
        <v>75865</v>
      </c>
      <c r="BJ953" s="1">
        <v>38656</v>
      </c>
      <c r="BK953" s="1">
        <f t="shared" si="376"/>
        <v>26186</v>
      </c>
      <c r="BL953" s="1">
        <v>10749</v>
      </c>
      <c r="BP953" s="1">
        <v>1721</v>
      </c>
    </row>
    <row r="954" spans="1:68" hidden="1" outlineLevel="1">
      <c r="A954" t="s">
        <v>617</v>
      </c>
      <c r="B954" t="s">
        <v>2208</v>
      </c>
      <c r="C954" s="21">
        <v>3030</v>
      </c>
      <c r="F954" s="1">
        <f t="shared" si="364"/>
        <v>1886</v>
      </c>
      <c r="H954" s="1">
        <f t="shared" si="375"/>
        <v>1177</v>
      </c>
      <c r="I954" s="1">
        <v>1134</v>
      </c>
      <c r="J954" s="2" t="str">
        <f t="shared" si="365"/>
        <v/>
      </c>
      <c r="K954" s="2">
        <f t="shared" si="366"/>
        <v>0.60127253446447504</v>
      </c>
      <c r="L954" s="50">
        <f t="shared" si="377"/>
        <v>3</v>
      </c>
      <c r="M954" s="9">
        <f t="shared" si="378"/>
        <v>1</v>
      </c>
      <c r="N954" s="8">
        <f t="shared" si="379"/>
        <v>2</v>
      </c>
      <c r="O954" s="2">
        <f t="shared" si="370"/>
        <v>0.17444326617179215</v>
      </c>
      <c r="P954" s="2">
        <f t="shared" si="371"/>
        <v>0.6426299045599152</v>
      </c>
      <c r="Q954" s="2">
        <f t="shared" si="372"/>
        <v>0.17921527041357371</v>
      </c>
      <c r="R954" s="2">
        <f t="shared" si="373"/>
        <v>3.7115588547189104E-3</v>
      </c>
      <c r="S954" s="1">
        <v>329</v>
      </c>
      <c r="T954" s="1">
        <v>1212</v>
      </c>
      <c r="U954" s="1">
        <v>338</v>
      </c>
      <c r="V954" s="1">
        <v>7</v>
      </c>
      <c r="AS954" t="s">
        <v>617</v>
      </c>
      <c r="AT954" t="s">
        <v>2208</v>
      </c>
      <c r="AW954" s="31">
        <v>20</v>
      </c>
      <c r="AX954" s="33">
        <v>47</v>
      </c>
      <c r="AY954" s="36">
        <f t="shared" si="374"/>
        <v>20047</v>
      </c>
      <c r="BA954" s="7" t="s">
        <v>31</v>
      </c>
      <c r="BH954" s="1">
        <v>1886</v>
      </c>
      <c r="BJ954" s="1">
        <v>1177</v>
      </c>
      <c r="BK954" s="1">
        <f t="shared" si="376"/>
        <v>1027</v>
      </c>
      <c r="BL954" s="1">
        <v>120</v>
      </c>
      <c r="BP954" s="1">
        <v>30</v>
      </c>
    </row>
    <row r="955" spans="1:68" hidden="1" outlineLevel="1">
      <c r="A955" t="s">
        <v>618</v>
      </c>
      <c r="B955" t="s">
        <v>2208</v>
      </c>
      <c r="C955" s="21">
        <v>2694</v>
      </c>
      <c r="F955" s="1">
        <f t="shared" si="364"/>
        <v>1840</v>
      </c>
      <c r="H955" s="1">
        <f t="shared" si="375"/>
        <v>1111</v>
      </c>
      <c r="I955" s="1">
        <v>1082</v>
      </c>
      <c r="J955" s="2" t="str">
        <f t="shared" si="365"/>
        <v/>
      </c>
      <c r="K955" s="2">
        <f t="shared" si="366"/>
        <v>0.58804347826086956</v>
      </c>
      <c r="L955" s="50">
        <f t="shared" si="377"/>
        <v>2</v>
      </c>
      <c r="M955" s="9">
        <f t="shared" si="378"/>
        <v>1</v>
      </c>
      <c r="N955" s="8">
        <f t="shared" si="379"/>
        <v>3</v>
      </c>
      <c r="O955" s="2">
        <f t="shared" si="370"/>
        <v>0.20815217391304347</v>
      </c>
      <c r="P955" s="2">
        <f t="shared" si="371"/>
        <v>0.62010869565217386</v>
      </c>
      <c r="Q955" s="2">
        <f t="shared" si="372"/>
        <v>0.1701086956521739</v>
      </c>
      <c r="R955" s="2">
        <f t="shared" si="373"/>
        <v>1.630434782608825E-3</v>
      </c>
      <c r="S955" s="1">
        <v>383</v>
      </c>
      <c r="T955" s="1">
        <v>1141</v>
      </c>
      <c r="U955" s="1">
        <v>313</v>
      </c>
      <c r="V955" s="1">
        <v>3</v>
      </c>
      <c r="AS955" t="s">
        <v>618</v>
      </c>
      <c r="AT955" t="s">
        <v>2208</v>
      </c>
      <c r="AW955" s="31">
        <v>20</v>
      </c>
      <c r="AX955" s="33">
        <v>49</v>
      </c>
      <c r="AY955" s="36">
        <f t="shared" si="374"/>
        <v>20049</v>
      </c>
      <c r="BA955" s="7" t="s">
        <v>31</v>
      </c>
      <c r="BH955" s="1">
        <v>1840</v>
      </c>
      <c r="BJ955" s="1">
        <v>1111</v>
      </c>
      <c r="BK955" s="1">
        <f t="shared" si="376"/>
        <v>885</v>
      </c>
      <c r="BL955" s="1">
        <v>210</v>
      </c>
      <c r="BP955" s="1">
        <v>16</v>
      </c>
    </row>
    <row r="956" spans="1:68" hidden="1" outlineLevel="1">
      <c r="A956" t="s">
        <v>1071</v>
      </c>
      <c r="B956" t="s">
        <v>2208</v>
      </c>
      <c r="C956" s="21">
        <v>29013</v>
      </c>
      <c r="F956" s="1">
        <f t="shared" si="364"/>
        <v>17866</v>
      </c>
      <c r="H956" s="1">
        <f t="shared" si="375"/>
        <v>9831</v>
      </c>
      <c r="I956" s="1">
        <v>9399</v>
      </c>
      <c r="J956" s="2" t="str">
        <f t="shared" si="365"/>
        <v/>
      </c>
      <c r="K956" s="2">
        <f t="shared" si="366"/>
        <v>0.52608306280085082</v>
      </c>
      <c r="L956" s="50">
        <f t="shared" si="377"/>
        <v>3</v>
      </c>
      <c r="M956" s="9">
        <f t="shared" si="378"/>
        <v>1</v>
      </c>
      <c r="N956" s="8">
        <f t="shared" si="379"/>
        <v>2</v>
      </c>
      <c r="O956" s="2">
        <f t="shared" si="370"/>
        <v>0.25058770849658568</v>
      </c>
      <c r="P956" s="2">
        <f t="shared" si="371"/>
        <v>0.45880443300123142</v>
      </c>
      <c r="Q956" s="2">
        <f t="shared" si="372"/>
        <v>0.28226799507444306</v>
      </c>
      <c r="R956" s="2">
        <f t="shared" si="373"/>
        <v>8.3398634277397909E-3</v>
      </c>
      <c r="S956" s="1">
        <v>4477</v>
      </c>
      <c r="T956" s="1">
        <v>8197</v>
      </c>
      <c r="U956" s="1">
        <v>5043</v>
      </c>
      <c r="V956" s="1">
        <v>149</v>
      </c>
      <c r="AS956" t="s">
        <v>1071</v>
      </c>
      <c r="AT956" t="s">
        <v>2208</v>
      </c>
      <c r="AW956" s="31">
        <v>20</v>
      </c>
      <c r="AX956" s="33">
        <v>51</v>
      </c>
      <c r="AY956" s="36">
        <f t="shared" si="374"/>
        <v>20051</v>
      </c>
      <c r="BA956" s="7" t="s">
        <v>31</v>
      </c>
      <c r="BH956" s="1">
        <v>17866</v>
      </c>
      <c r="BJ956" s="1">
        <v>9831</v>
      </c>
      <c r="BK956" s="1">
        <f t="shared" si="376"/>
        <v>7824</v>
      </c>
      <c r="BL956" s="1">
        <v>1750</v>
      </c>
      <c r="BP956" s="1">
        <v>257</v>
      </c>
    </row>
    <row r="957" spans="1:68" hidden="1" outlineLevel="1">
      <c r="A957" t="s">
        <v>226</v>
      </c>
      <c r="B957" t="s">
        <v>2208</v>
      </c>
      <c r="C957" s="21">
        <v>6392</v>
      </c>
      <c r="F957" s="1">
        <f t="shared" si="364"/>
        <v>4090</v>
      </c>
      <c r="H957" s="1">
        <f t="shared" si="375"/>
        <v>2334</v>
      </c>
      <c r="I957" s="1">
        <v>2230</v>
      </c>
      <c r="J957" s="2" t="str">
        <f t="shared" si="365"/>
        <v/>
      </c>
      <c r="K957" s="2">
        <f t="shared" si="366"/>
        <v>0.54523227383863082</v>
      </c>
      <c r="L957" s="50">
        <f t="shared" si="377"/>
        <v>3</v>
      </c>
      <c r="M957" s="9">
        <f t="shared" si="378"/>
        <v>1</v>
      </c>
      <c r="N957" s="8">
        <f t="shared" si="379"/>
        <v>2</v>
      </c>
      <c r="O957" s="2">
        <f t="shared" si="370"/>
        <v>0.22029339853300733</v>
      </c>
      <c r="P957" s="2">
        <f t="shared" si="371"/>
        <v>0.54938875305623469</v>
      </c>
      <c r="Q957" s="2">
        <f t="shared" si="372"/>
        <v>0.22493887530562348</v>
      </c>
      <c r="R957" s="2">
        <f t="shared" si="373"/>
        <v>5.3789731051344936E-3</v>
      </c>
      <c r="S957" s="1">
        <v>901</v>
      </c>
      <c r="T957" s="1">
        <v>2247</v>
      </c>
      <c r="U957" s="1">
        <v>920</v>
      </c>
      <c r="V957" s="1">
        <v>22</v>
      </c>
      <c r="AS957" t="s">
        <v>226</v>
      </c>
      <c r="AT957" t="s">
        <v>2208</v>
      </c>
      <c r="AW957" s="31">
        <v>20</v>
      </c>
      <c r="AX957" s="33">
        <v>53</v>
      </c>
      <c r="AY957" s="36">
        <f t="shared" si="374"/>
        <v>20053</v>
      </c>
      <c r="BA957" s="7" t="s">
        <v>31</v>
      </c>
      <c r="BH957" s="1">
        <v>4090</v>
      </c>
      <c r="BJ957" s="1">
        <v>2334</v>
      </c>
      <c r="BK957" s="1">
        <f t="shared" si="376"/>
        <v>1853</v>
      </c>
      <c r="BL957" s="1">
        <v>444</v>
      </c>
      <c r="BP957" s="1">
        <v>37</v>
      </c>
    </row>
    <row r="958" spans="1:68" hidden="1" outlineLevel="1">
      <c r="A958" t="s">
        <v>633</v>
      </c>
      <c r="B958" t="s">
        <v>2208</v>
      </c>
      <c r="C958" s="21">
        <v>37184</v>
      </c>
      <c r="F958" s="1">
        <f t="shared" si="364"/>
        <v>16974</v>
      </c>
      <c r="H958" s="1">
        <f t="shared" si="375"/>
        <v>7130</v>
      </c>
      <c r="I958" s="1">
        <v>6677</v>
      </c>
      <c r="J958" s="2" t="str">
        <f t="shared" si="365"/>
        <v/>
      </c>
      <c r="K958" s="2">
        <f t="shared" si="366"/>
        <v>0.39336632496759749</v>
      </c>
      <c r="L958" s="50">
        <f t="shared" si="377"/>
        <v>3</v>
      </c>
      <c r="M958" s="9">
        <f t="shared" si="378"/>
        <v>1</v>
      </c>
      <c r="N958" s="8">
        <f t="shared" si="379"/>
        <v>2</v>
      </c>
      <c r="O958" s="2">
        <f t="shared" si="370"/>
        <v>0.20130788264404384</v>
      </c>
      <c r="P958" s="2">
        <f t="shared" si="371"/>
        <v>0.45222104394956991</v>
      </c>
      <c r="Q958" s="2">
        <f t="shared" si="372"/>
        <v>0.34081536467538587</v>
      </c>
      <c r="R958" s="2">
        <f t="shared" si="373"/>
        <v>5.6557087310003529E-3</v>
      </c>
      <c r="S958" s="1">
        <v>3417</v>
      </c>
      <c r="T958" s="1">
        <v>7676</v>
      </c>
      <c r="U958" s="1">
        <v>5785</v>
      </c>
      <c r="V958" s="1">
        <v>96</v>
      </c>
      <c r="AS958" t="s">
        <v>633</v>
      </c>
      <c r="AT958" t="s">
        <v>2208</v>
      </c>
      <c r="AW958" s="31">
        <v>20</v>
      </c>
      <c r="AX958" s="33">
        <v>55</v>
      </c>
      <c r="AY958" s="36">
        <f t="shared" si="374"/>
        <v>20055</v>
      </c>
      <c r="BA958" s="7" t="s">
        <v>31</v>
      </c>
      <c r="BH958" s="1">
        <v>16974</v>
      </c>
      <c r="BJ958" s="1">
        <v>7130</v>
      </c>
      <c r="BK958" s="1">
        <f t="shared" si="376"/>
        <v>6024</v>
      </c>
      <c r="BL958" s="1">
        <v>902</v>
      </c>
      <c r="BP958" s="1">
        <v>204</v>
      </c>
    </row>
    <row r="959" spans="1:68" hidden="1" outlineLevel="1">
      <c r="A959" t="s">
        <v>1510</v>
      </c>
      <c r="B959" t="s">
        <v>2208</v>
      </c>
      <c r="C959" s="21">
        <v>34795</v>
      </c>
      <c r="F959" s="1">
        <f t="shared" si="364"/>
        <v>15210</v>
      </c>
      <c r="H959" s="1">
        <f t="shared" si="375"/>
        <v>6348</v>
      </c>
      <c r="I959" s="1">
        <v>6135</v>
      </c>
      <c r="J959" s="2" t="str">
        <f t="shared" si="365"/>
        <v/>
      </c>
      <c r="K959" s="2">
        <f t="shared" si="366"/>
        <v>0.40335305719921105</v>
      </c>
      <c r="L959" s="50">
        <f t="shared" si="377"/>
        <v>3</v>
      </c>
      <c r="M959" s="9">
        <f t="shared" si="378"/>
        <v>1</v>
      </c>
      <c r="N959" s="8">
        <f t="shared" si="379"/>
        <v>2</v>
      </c>
      <c r="O959" s="2">
        <f t="shared" si="370"/>
        <v>0.22846811308349771</v>
      </c>
      <c r="P959" s="2">
        <f t="shared" si="371"/>
        <v>0.42077580539119003</v>
      </c>
      <c r="Q959" s="2">
        <f t="shared" si="372"/>
        <v>0.34319526627218933</v>
      </c>
      <c r="R959" s="2">
        <f t="shared" si="373"/>
        <v>7.5608152531229655E-3</v>
      </c>
      <c r="S959" s="1">
        <v>3475</v>
      </c>
      <c r="T959" s="1">
        <v>6400</v>
      </c>
      <c r="U959" s="1">
        <v>5220</v>
      </c>
      <c r="V959" s="1">
        <v>115</v>
      </c>
      <c r="AS959" t="s">
        <v>1510</v>
      </c>
      <c r="AT959" t="s">
        <v>2208</v>
      </c>
      <c r="AW959" s="31">
        <v>20</v>
      </c>
      <c r="AX959" s="33">
        <v>57</v>
      </c>
      <c r="AY959" s="36">
        <f t="shared" si="374"/>
        <v>20057</v>
      </c>
      <c r="BA959" s="7" t="s">
        <v>31</v>
      </c>
      <c r="BH959" s="1">
        <v>15210</v>
      </c>
      <c r="BJ959" s="1">
        <v>6348</v>
      </c>
      <c r="BK959" s="1">
        <f t="shared" si="376"/>
        <v>4438</v>
      </c>
      <c r="BL959" s="1">
        <v>1680</v>
      </c>
      <c r="BP959" s="1">
        <v>230</v>
      </c>
    </row>
    <row r="960" spans="1:68" hidden="1" outlineLevel="1">
      <c r="A960" t="s">
        <v>2024</v>
      </c>
      <c r="B960" t="s">
        <v>2208</v>
      </c>
      <c r="C960" s="21">
        <v>25611</v>
      </c>
      <c r="F960" s="1">
        <f t="shared" si="364"/>
        <v>17295</v>
      </c>
      <c r="H960" s="1">
        <f t="shared" si="375"/>
        <v>7756</v>
      </c>
      <c r="I960" s="1">
        <v>7862</v>
      </c>
      <c r="J960" s="2" t="str">
        <f t="shared" si="365"/>
        <v/>
      </c>
      <c r="K960" s="2">
        <f t="shared" si="366"/>
        <v>0.45458224920497253</v>
      </c>
      <c r="L960" s="50">
        <f t="shared" si="377"/>
        <v>3</v>
      </c>
      <c r="M960" s="9">
        <f t="shared" si="378"/>
        <v>1</v>
      </c>
      <c r="N960" s="8">
        <f t="shared" si="379"/>
        <v>2</v>
      </c>
      <c r="O960" s="2">
        <f t="shared" si="370"/>
        <v>0.20925122867880891</v>
      </c>
      <c r="P960" s="2">
        <f t="shared" si="371"/>
        <v>0.50193697600462561</v>
      </c>
      <c r="Q960" s="2">
        <f t="shared" si="372"/>
        <v>0.28135299219427579</v>
      </c>
      <c r="R960" s="2">
        <f t="shared" si="373"/>
        <v>7.4588031222897477E-3</v>
      </c>
      <c r="S960" s="1">
        <v>3619</v>
      </c>
      <c r="T960" s="1">
        <v>8681</v>
      </c>
      <c r="U960" s="1">
        <v>4866</v>
      </c>
      <c r="V960" s="1">
        <v>129</v>
      </c>
      <c r="AS960" t="s">
        <v>2024</v>
      </c>
      <c r="AT960" t="s">
        <v>2208</v>
      </c>
      <c r="AW960" s="31">
        <v>20</v>
      </c>
      <c r="AX960" s="33">
        <v>59</v>
      </c>
      <c r="AY960" s="36">
        <f t="shared" si="374"/>
        <v>20059</v>
      </c>
      <c r="BA960" s="7" t="s">
        <v>31</v>
      </c>
      <c r="BH960" s="1">
        <v>17295</v>
      </c>
      <c r="BJ960" s="1">
        <v>7756</v>
      </c>
      <c r="BK960" s="1">
        <f t="shared" si="376"/>
        <v>6528</v>
      </c>
      <c r="BL960" s="1">
        <v>1058</v>
      </c>
      <c r="BP960" s="1">
        <v>170</v>
      </c>
    </row>
    <row r="961" spans="1:68" hidden="1" outlineLevel="1">
      <c r="A961" t="s">
        <v>2169</v>
      </c>
      <c r="B961" t="s">
        <v>2208</v>
      </c>
      <c r="C961" s="21">
        <v>36713</v>
      </c>
      <c r="F961" s="1">
        <f t="shared" si="364"/>
        <v>13898</v>
      </c>
      <c r="H961" s="1">
        <f t="shared" si="375"/>
        <v>5163</v>
      </c>
      <c r="I961" s="1">
        <v>4951</v>
      </c>
      <c r="J961" s="2" t="str">
        <f t="shared" si="365"/>
        <v/>
      </c>
      <c r="K961" s="2">
        <f t="shared" si="366"/>
        <v>0.3562383076701684</v>
      </c>
      <c r="L961" s="50">
        <f t="shared" si="377"/>
        <v>3</v>
      </c>
      <c r="M961" s="9">
        <f t="shared" si="378"/>
        <v>1</v>
      </c>
      <c r="N961" s="8">
        <f t="shared" si="379"/>
        <v>2</v>
      </c>
      <c r="O961" s="2">
        <f t="shared" si="370"/>
        <v>0.2915527414016405</v>
      </c>
      <c r="P961" s="2">
        <f t="shared" si="371"/>
        <v>0.37307526262771623</v>
      </c>
      <c r="Q961" s="2">
        <f t="shared" si="372"/>
        <v>0.32932796085767735</v>
      </c>
      <c r="R961" s="2">
        <f t="shared" si="373"/>
        <v>6.044035112965862E-3</v>
      </c>
      <c r="S961" s="1">
        <v>4052</v>
      </c>
      <c r="T961" s="1">
        <v>5185</v>
      </c>
      <c r="U961" s="1">
        <v>4577</v>
      </c>
      <c r="V961" s="1">
        <v>84</v>
      </c>
      <c r="AS961" t="s">
        <v>2169</v>
      </c>
      <c r="AT961" t="s">
        <v>2208</v>
      </c>
      <c r="AW961" s="31">
        <v>20</v>
      </c>
      <c r="AX961" s="33">
        <v>61</v>
      </c>
      <c r="AY961" s="36">
        <f t="shared" si="374"/>
        <v>20061</v>
      </c>
      <c r="BA961" s="7" t="s">
        <v>31</v>
      </c>
      <c r="BH961" s="1">
        <v>13898</v>
      </c>
      <c r="BJ961" s="1">
        <v>5163</v>
      </c>
      <c r="BK961" s="1">
        <f t="shared" si="376"/>
        <v>3709</v>
      </c>
      <c r="BL961" s="1">
        <v>1242</v>
      </c>
      <c r="BP961" s="1">
        <v>212</v>
      </c>
    </row>
    <row r="962" spans="1:68" hidden="1" outlineLevel="1">
      <c r="A962" t="s">
        <v>2170</v>
      </c>
      <c r="B962" t="s">
        <v>2208</v>
      </c>
      <c r="C962" s="21">
        <v>2727</v>
      </c>
      <c r="F962" s="1">
        <f t="shared" si="364"/>
        <v>2410</v>
      </c>
      <c r="H962" s="1">
        <f t="shared" si="375"/>
        <v>1070</v>
      </c>
      <c r="I962" s="1">
        <v>1122</v>
      </c>
      <c r="J962" s="2" t="str">
        <f t="shared" si="365"/>
        <v/>
      </c>
      <c r="K962" s="2">
        <f t="shared" si="366"/>
        <v>0.46556016597510375</v>
      </c>
      <c r="L962" s="50">
        <f t="shared" si="377"/>
        <v>3</v>
      </c>
      <c r="M962" s="9">
        <f t="shared" si="378"/>
        <v>1</v>
      </c>
      <c r="N962" s="8">
        <f t="shared" si="379"/>
        <v>2</v>
      </c>
      <c r="O962" s="2">
        <f t="shared" si="370"/>
        <v>0.17966804979253112</v>
      </c>
      <c r="P962" s="2">
        <f t="shared" si="371"/>
        <v>0.63070539419087135</v>
      </c>
      <c r="Q962" s="2">
        <f t="shared" si="372"/>
        <v>0.18796680497925311</v>
      </c>
      <c r="R962" s="2">
        <f t="shared" si="373"/>
        <v>1.6597510373443924E-3</v>
      </c>
      <c r="S962" s="1">
        <v>433</v>
      </c>
      <c r="T962" s="1">
        <v>1520</v>
      </c>
      <c r="U962" s="1">
        <v>453</v>
      </c>
      <c r="V962" s="1">
        <v>4</v>
      </c>
      <c r="AS962" t="s">
        <v>2170</v>
      </c>
      <c r="AT962" t="s">
        <v>2208</v>
      </c>
      <c r="AW962" s="31">
        <v>20</v>
      </c>
      <c r="AX962" s="33">
        <v>63</v>
      </c>
      <c r="AY962" s="36">
        <f t="shared" si="374"/>
        <v>20063</v>
      </c>
      <c r="BA962" s="7" t="s">
        <v>31</v>
      </c>
      <c r="BH962" s="1">
        <v>2410</v>
      </c>
      <c r="BJ962" s="1">
        <v>1070</v>
      </c>
      <c r="BK962" s="1">
        <f t="shared" si="376"/>
        <v>923</v>
      </c>
      <c r="BL962" s="1">
        <v>118</v>
      </c>
      <c r="BP962" s="1">
        <v>29</v>
      </c>
    </row>
    <row r="963" spans="1:68" hidden="1" outlineLevel="1">
      <c r="A963" t="s">
        <v>2057</v>
      </c>
      <c r="B963" t="s">
        <v>2208</v>
      </c>
      <c r="C963" s="21">
        <v>2566</v>
      </c>
      <c r="F963" s="1">
        <f t="shared" ref="F963:F994" si="380">SUM(S963:AP963)</f>
        <v>1946</v>
      </c>
      <c r="H963" s="1">
        <f t="shared" si="375"/>
        <v>1193</v>
      </c>
      <c r="I963" s="1">
        <v>1135</v>
      </c>
      <c r="J963" s="2" t="str">
        <f t="shared" ref="J963:J994" si="381">IF(D963&gt;0,I963/D963,"")</f>
        <v/>
      </c>
      <c r="K963" s="2">
        <f t="shared" ref="K963:K994" si="382">IF(F963&gt;0,I963/F963,"")</f>
        <v>0.58324768756423429</v>
      </c>
      <c r="L963" s="50">
        <f t="shared" si="377"/>
        <v>3</v>
      </c>
      <c r="M963" s="9">
        <f t="shared" si="378"/>
        <v>1</v>
      </c>
      <c r="N963" s="8">
        <f t="shared" si="379"/>
        <v>2</v>
      </c>
      <c r="O963" s="2">
        <f t="shared" ref="O963:O994" si="383">IF(SUM($S963:$AO963)=0,"-",S963/SUM($S963:$AO963))</f>
        <v>0.13514902363823228</v>
      </c>
      <c r="P963" s="2">
        <f t="shared" ref="P963:P994" si="384">IF(SUM($S963:$AO963)=0,"-",T963/SUM($S963:$AO963))</f>
        <v>0.70246659815005141</v>
      </c>
      <c r="Q963" s="2">
        <f t="shared" ref="Q963:Q994" si="385">IF(SUM($S963:$AO963)=0,"-",U963/SUM($S963:$AO963))</f>
        <v>0.15775950668036998</v>
      </c>
      <c r="R963" s="2">
        <f t="shared" ref="R963:R994" si="386">IF(SUM($S963:$AO963)=0,"-",(1-O963-P963-Q963))</f>
        <v>4.6248715313463862E-3</v>
      </c>
      <c r="S963" s="1">
        <v>263</v>
      </c>
      <c r="T963" s="1">
        <v>1367</v>
      </c>
      <c r="U963" s="1">
        <v>307</v>
      </c>
      <c r="V963" s="1">
        <v>9</v>
      </c>
      <c r="AS963" t="s">
        <v>2057</v>
      </c>
      <c r="AT963" t="s">
        <v>2208</v>
      </c>
      <c r="AW963" s="31">
        <v>20</v>
      </c>
      <c r="AX963" s="33">
        <v>65</v>
      </c>
      <c r="AY963" s="36">
        <f t="shared" ref="AY963:AY994" si="387">1000*AW963+AX963</f>
        <v>20065</v>
      </c>
      <c r="BA963" s="7" t="s">
        <v>31</v>
      </c>
      <c r="BH963" s="1">
        <v>1946</v>
      </c>
      <c r="BJ963" s="1">
        <v>1193</v>
      </c>
      <c r="BK963" s="1">
        <f t="shared" si="376"/>
        <v>974</v>
      </c>
      <c r="BL963" s="1">
        <v>200</v>
      </c>
      <c r="BP963" s="1">
        <v>19</v>
      </c>
    </row>
    <row r="964" spans="1:68" hidden="1" outlineLevel="1">
      <c r="A964" t="s">
        <v>872</v>
      </c>
      <c r="B964" t="s">
        <v>2208</v>
      </c>
      <c r="C964" s="21">
        <v>7816</v>
      </c>
      <c r="F964" s="1">
        <f t="shared" si="380"/>
        <v>3405</v>
      </c>
      <c r="H964" s="1">
        <f t="shared" si="375"/>
        <v>1813</v>
      </c>
      <c r="I964" s="1">
        <v>1753</v>
      </c>
      <c r="J964" s="2" t="str">
        <f t="shared" si="381"/>
        <v/>
      </c>
      <c r="K964" s="2">
        <f t="shared" si="382"/>
        <v>0.51483113069016151</v>
      </c>
      <c r="L964" s="50">
        <f t="shared" si="377"/>
        <v>3</v>
      </c>
      <c r="M964" s="9">
        <f t="shared" si="378"/>
        <v>1</v>
      </c>
      <c r="N964" s="8">
        <f t="shared" si="379"/>
        <v>2</v>
      </c>
      <c r="O964" s="2">
        <f t="shared" si="383"/>
        <v>0.14273127753303966</v>
      </c>
      <c r="P964" s="2">
        <f t="shared" si="384"/>
        <v>0.63259911894273124</v>
      </c>
      <c r="Q964" s="2">
        <f t="shared" si="385"/>
        <v>0.21732745961820851</v>
      </c>
      <c r="R964" s="2">
        <f t="shared" si="386"/>
        <v>7.3421439060206428E-3</v>
      </c>
      <c r="S964" s="1">
        <v>486</v>
      </c>
      <c r="T964" s="1">
        <v>2154</v>
      </c>
      <c r="U964" s="1">
        <v>740</v>
      </c>
      <c r="V964" s="1">
        <v>25</v>
      </c>
      <c r="AS964" t="s">
        <v>872</v>
      </c>
      <c r="AT964" t="s">
        <v>2208</v>
      </c>
      <c r="AW964" s="31">
        <v>20</v>
      </c>
      <c r="AX964" s="33">
        <v>67</v>
      </c>
      <c r="AY964" s="36">
        <f t="shared" si="387"/>
        <v>20067</v>
      </c>
      <c r="BA964" s="7" t="s">
        <v>31</v>
      </c>
      <c r="BH964" s="1">
        <v>3405</v>
      </c>
      <c r="BJ964" s="1">
        <v>1813</v>
      </c>
      <c r="BK964" s="1">
        <f t="shared" si="376"/>
        <v>1347</v>
      </c>
      <c r="BL964" s="1">
        <v>413</v>
      </c>
      <c r="BP964" s="1">
        <v>53</v>
      </c>
    </row>
    <row r="965" spans="1:68" hidden="1" outlineLevel="1">
      <c r="A965" t="s">
        <v>819</v>
      </c>
      <c r="B965" t="s">
        <v>2208</v>
      </c>
      <c r="C965" s="21">
        <v>6082</v>
      </c>
      <c r="F965" s="1">
        <f t="shared" si="380"/>
        <v>2947</v>
      </c>
      <c r="H965" s="1">
        <f t="shared" si="375"/>
        <v>1677</v>
      </c>
      <c r="I965" s="1">
        <v>1620</v>
      </c>
      <c r="J965" s="2" t="str">
        <f t="shared" si="381"/>
        <v/>
      </c>
      <c r="K965" s="2">
        <f t="shared" si="382"/>
        <v>0.54971157108924329</v>
      </c>
      <c r="L965" s="50">
        <f t="shared" si="377"/>
        <v>3</v>
      </c>
      <c r="M965" s="9">
        <f t="shared" si="378"/>
        <v>1</v>
      </c>
      <c r="N965" s="8">
        <f t="shared" si="379"/>
        <v>2</v>
      </c>
      <c r="O965" s="2">
        <f t="shared" si="383"/>
        <v>0.16559212758737699</v>
      </c>
      <c r="P965" s="2">
        <f t="shared" si="384"/>
        <v>0.58635900916185957</v>
      </c>
      <c r="Q965" s="2">
        <f t="shared" si="385"/>
        <v>0.24058364438411944</v>
      </c>
      <c r="R965" s="2">
        <f t="shared" si="386"/>
        <v>7.46521886664403E-3</v>
      </c>
      <c r="S965" s="1">
        <v>488</v>
      </c>
      <c r="T965" s="1">
        <v>1728</v>
      </c>
      <c r="U965" s="1">
        <v>709</v>
      </c>
      <c r="V965" s="1">
        <v>22</v>
      </c>
      <c r="AS965" t="s">
        <v>819</v>
      </c>
      <c r="AT965" t="s">
        <v>2208</v>
      </c>
      <c r="AW965" s="31">
        <v>20</v>
      </c>
      <c r="AX965" s="33">
        <v>69</v>
      </c>
      <c r="AY965" s="36">
        <f t="shared" si="387"/>
        <v>20069</v>
      </c>
      <c r="BA965" s="7" t="s">
        <v>31</v>
      </c>
      <c r="BH965" s="1">
        <v>2947</v>
      </c>
      <c r="BJ965" s="1">
        <v>1677</v>
      </c>
      <c r="BK965" s="1">
        <f t="shared" si="376"/>
        <v>1250</v>
      </c>
      <c r="BL965" s="1">
        <v>369</v>
      </c>
      <c r="BP965" s="1">
        <v>58</v>
      </c>
    </row>
    <row r="966" spans="1:68" hidden="1" outlineLevel="1">
      <c r="A966" t="s">
        <v>239</v>
      </c>
      <c r="B966" t="s">
        <v>2208</v>
      </c>
      <c r="C966" s="21">
        <v>1301</v>
      </c>
      <c r="F966" s="1">
        <f t="shared" si="380"/>
        <v>926</v>
      </c>
      <c r="H966" s="1">
        <f t="shared" si="375"/>
        <v>583</v>
      </c>
      <c r="I966" s="1">
        <v>552</v>
      </c>
      <c r="J966" s="2" t="str">
        <f t="shared" si="381"/>
        <v/>
      </c>
      <c r="K966" s="2">
        <f t="shared" si="382"/>
        <v>0.59611231101511875</v>
      </c>
      <c r="L966" s="50">
        <f t="shared" si="377"/>
        <v>3</v>
      </c>
      <c r="M966" s="9">
        <f t="shared" si="378"/>
        <v>1</v>
      </c>
      <c r="N966" s="8">
        <f t="shared" si="379"/>
        <v>2</v>
      </c>
      <c r="O966" s="2">
        <f t="shared" si="383"/>
        <v>8.4233261339092869E-2</v>
      </c>
      <c r="P966" s="2">
        <f t="shared" si="384"/>
        <v>0.79589632829373647</v>
      </c>
      <c r="Q966" s="2">
        <f t="shared" si="385"/>
        <v>0.11663066954643629</v>
      </c>
      <c r="R966" s="2">
        <f t="shared" si="386"/>
        <v>3.2397408207344297E-3</v>
      </c>
      <c r="S966" s="1">
        <v>78</v>
      </c>
      <c r="T966" s="1">
        <v>737</v>
      </c>
      <c r="U966" s="1">
        <v>108</v>
      </c>
      <c r="V966" s="1">
        <v>3</v>
      </c>
      <c r="AS966" t="s">
        <v>239</v>
      </c>
      <c r="AT966" t="s">
        <v>2208</v>
      </c>
      <c r="AW966" s="31">
        <v>20</v>
      </c>
      <c r="AX966" s="33">
        <v>71</v>
      </c>
      <c r="AY966" s="36">
        <f t="shared" si="387"/>
        <v>20071</v>
      </c>
      <c r="BA966" s="7" t="s">
        <v>31</v>
      </c>
      <c r="BH966" s="1">
        <v>926</v>
      </c>
      <c r="BJ966" s="1">
        <v>583</v>
      </c>
      <c r="BK966" s="1">
        <f t="shared" si="376"/>
        <v>427</v>
      </c>
      <c r="BL966" s="1">
        <v>149</v>
      </c>
      <c r="BP966" s="1">
        <v>7</v>
      </c>
    </row>
    <row r="967" spans="1:68" hidden="1" outlineLevel="1">
      <c r="A967" t="s">
        <v>1515</v>
      </c>
      <c r="B967" t="s">
        <v>2208</v>
      </c>
      <c r="C967" s="21">
        <v>6328</v>
      </c>
      <c r="F967" s="1">
        <f t="shared" si="380"/>
        <v>3850</v>
      </c>
      <c r="H967" s="1">
        <f t="shared" si="375"/>
        <v>2282</v>
      </c>
      <c r="I967" s="1">
        <v>2205</v>
      </c>
      <c r="J967" s="2" t="str">
        <f t="shared" si="381"/>
        <v/>
      </c>
      <c r="K967" s="2">
        <f t="shared" si="382"/>
        <v>0.57272727272727275</v>
      </c>
      <c r="L967" s="50">
        <f t="shared" si="377"/>
        <v>3</v>
      </c>
      <c r="M967" s="9">
        <f t="shared" si="378"/>
        <v>1</v>
      </c>
      <c r="N967" s="8">
        <f t="shared" si="379"/>
        <v>2</v>
      </c>
      <c r="O967" s="2">
        <f t="shared" si="383"/>
        <v>0.1148051948051948</v>
      </c>
      <c r="P967" s="2">
        <f t="shared" si="384"/>
        <v>0.50597402597402596</v>
      </c>
      <c r="Q967" s="2">
        <f t="shared" si="385"/>
        <v>0.37688311688311688</v>
      </c>
      <c r="R967" s="2">
        <f t="shared" si="386"/>
        <v>2.3376623376623606E-3</v>
      </c>
      <c r="S967" s="1">
        <v>442</v>
      </c>
      <c r="T967" s="1">
        <v>1948</v>
      </c>
      <c r="U967" s="1">
        <v>1451</v>
      </c>
      <c r="V967" s="1">
        <v>9</v>
      </c>
      <c r="AS967" t="s">
        <v>1515</v>
      </c>
      <c r="AT967" t="s">
        <v>2208</v>
      </c>
      <c r="AW967" s="31">
        <v>20</v>
      </c>
      <c r="AX967" s="33">
        <v>73</v>
      </c>
      <c r="AY967" s="36">
        <f t="shared" si="387"/>
        <v>20073</v>
      </c>
      <c r="BA967" s="7" t="s">
        <v>31</v>
      </c>
      <c r="BH967" s="1">
        <v>3850</v>
      </c>
      <c r="BJ967" s="1">
        <v>2282</v>
      </c>
      <c r="BK967" s="1">
        <f t="shared" si="376"/>
        <v>1790</v>
      </c>
      <c r="BL967" s="1">
        <v>416</v>
      </c>
      <c r="BP967" s="1">
        <v>76</v>
      </c>
    </row>
    <row r="968" spans="1:68" hidden="1" outlineLevel="1">
      <c r="A968" t="s">
        <v>1546</v>
      </c>
      <c r="B968" t="s">
        <v>2208</v>
      </c>
      <c r="C968" s="21">
        <v>2603</v>
      </c>
      <c r="F968" s="1">
        <f t="shared" si="380"/>
        <v>1311</v>
      </c>
      <c r="H968" s="1">
        <f t="shared" si="375"/>
        <v>718</v>
      </c>
      <c r="I968" s="1">
        <v>702</v>
      </c>
      <c r="J968" s="2" t="str">
        <f t="shared" si="381"/>
        <v/>
      </c>
      <c r="K968" s="2">
        <f t="shared" si="382"/>
        <v>0.53546910755148747</v>
      </c>
      <c r="L968" s="50">
        <f t="shared" si="377"/>
        <v>3</v>
      </c>
      <c r="M968" s="9">
        <f t="shared" si="378"/>
        <v>1</v>
      </c>
      <c r="N968" s="8">
        <f t="shared" si="379"/>
        <v>2</v>
      </c>
      <c r="O968" s="2">
        <f t="shared" si="383"/>
        <v>0.12204424103737604</v>
      </c>
      <c r="P968" s="2">
        <f t="shared" si="384"/>
        <v>0.69412662090007626</v>
      </c>
      <c r="Q968" s="2">
        <f t="shared" si="385"/>
        <v>0.17925247902364608</v>
      </c>
      <c r="R968" s="2">
        <f t="shared" si="386"/>
        <v>4.5766590389015593E-3</v>
      </c>
      <c r="S968" s="1">
        <v>160</v>
      </c>
      <c r="T968" s="1">
        <v>910</v>
      </c>
      <c r="U968" s="1">
        <v>235</v>
      </c>
      <c r="V968" s="1">
        <v>6</v>
      </c>
      <c r="AS968" t="s">
        <v>1546</v>
      </c>
      <c r="AT968" t="s">
        <v>2208</v>
      </c>
      <c r="AW968" s="31">
        <v>20</v>
      </c>
      <c r="AX968" s="33">
        <v>75</v>
      </c>
      <c r="AY968" s="36">
        <f t="shared" si="387"/>
        <v>20075</v>
      </c>
      <c r="BA968" s="7" t="s">
        <v>31</v>
      </c>
      <c r="BH968" s="1">
        <v>1311</v>
      </c>
      <c r="BJ968" s="1">
        <v>718</v>
      </c>
      <c r="BK968" s="1">
        <f t="shared" si="376"/>
        <v>379</v>
      </c>
      <c r="BL968" s="1">
        <v>314</v>
      </c>
      <c r="BP968" s="1">
        <v>25</v>
      </c>
    </row>
    <row r="969" spans="1:68" hidden="1" outlineLevel="1">
      <c r="A969" t="s">
        <v>1051</v>
      </c>
      <c r="B969" t="s">
        <v>2208</v>
      </c>
      <c r="C969" s="21">
        <v>5818</v>
      </c>
      <c r="F969" s="1">
        <f t="shared" si="380"/>
        <v>4181</v>
      </c>
      <c r="H969" s="1">
        <f t="shared" si="375"/>
        <v>2053</v>
      </c>
      <c r="I969" s="1">
        <v>1996</v>
      </c>
      <c r="J969" s="2" t="str">
        <f t="shared" si="381"/>
        <v/>
      </c>
      <c r="K969" s="2">
        <f t="shared" si="382"/>
        <v>0.47739775173403493</v>
      </c>
      <c r="L969" s="50">
        <f t="shared" si="377"/>
        <v>3</v>
      </c>
      <c r="M969" s="9">
        <f t="shared" si="378"/>
        <v>1</v>
      </c>
      <c r="N969" s="8">
        <f t="shared" si="379"/>
        <v>2</v>
      </c>
      <c r="O969" s="2">
        <f t="shared" si="383"/>
        <v>0.17746950490313324</v>
      </c>
      <c r="P969" s="2">
        <f t="shared" si="384"/>
        <v>0.58215737861755557</v>
      </c>
      <c r="Q969" s="2">
        <f t="shared" si="385"/>
        <v>0.23535039464243004</v>
      </c>
      <c r="R969" s="2">
        <f t="shared" si="386"/>
        <v>5.022721836881211E-3</v>
      </c>
      <c r="S969" s="1">
        <v>742</v>
      </c>
      <c r="T969" s="1">
        <v>2434</v>
      </c>
      <c r="U969" s="1">
        <v>984</v>
      </c>
      <c r="V969" s="1">
        <v>21</v>
      </c>
      <c r="AS969" t="s">
        <v>1051</v>
      </c>
      <c r="AT969" t="s">
        <v>2208</v>
      </c>
      <c r="AW969" s="31">
        <v>20</v>
      </c>
      <c r="AX969" s="33">
        <v>77</v>
      </c>
      <c r="AY969" s="36">
        <f t="shared" si="387"/>
        <v>20077</v>
      </c>
      <c r="BA969" s="7" t="s">
        <v>31</v>
      </c>
      <c r="BH969" s="1">
        <v>4181</v>
      </c>
      <c r="BJ969" s="1">
        <v>2053</v>
      </c>
      <c r="BK969" s="1">
        <f t="shared" si="376"/>
        <v>1783</v>
      </c>
      <c r="BL969" s="1">
        <v>226</v>
      </c>
      <c r="BP969" s="1">
        <v>44</v>
      </c>
    </row>
    <row r="970" spans="1:68" hidden="1" outlineLevel="1">
      <c r="A970" t="s">
        <v>1495</v>
      </c>
      <c r="B970" t="s">
        <v>2208</v>
      </c>
      <c r="C970" s="21">
        <v>34820</v>
      </c>
      <c r="F970" s="1">
        <f t="shared" si="380"/>
        <v>21490</v>
      </c>
      <c r="H970" s="1">
        <f t="shared" si="375"/>
        <v>11851</v>
      </c>
      <c r="I970" s="1">
        <v>11506</v>
      </c>
      <c r="J970" s="2" t="str">
        <f t="shared" si="381"/>
        <v/>
      </c>
      <c r="K970" s="2">
        <f t="shared" si="382"/>
        <v>0.53541181945090743</v>
      </c>
      <c r="L970" s="50">
        <f t="shared" si="377"/>
        <v>3</v>
      </c>
      <c r="M970" s="9">
        <f t="shared" si="378"/>
        <v>1</v>
      </c>
      <c r="N970" s="8">
        <f t="shared" si="379"/>
        <v>2</v>
      </c>
      <c r="O970" s="2">
        <f t="shared" si="383"/>
        <v>0.19944160074453235</v>
      </c>
      <c r="P970" s="2">
        <f t="shared" si="384"/>
        <v>0.5091205211726384</v>
      </c>
      <c r="Q970" s="2">
        <f t="shared" si="385"/>
        <v>0.28580735225686366</v>
      </c>
      <c r="R970" s="2">
        <f t="shared" si="386"/>
        <v>5.6305258259656266E-3</v>
      </c>
      <c r="S970" s="1">
        <v>4286</v>
      </c>
      <c r="T970" s="1">
        <v>10941</v>
      </c>
      <c r="U970" s="1">
        <v>6142</v>
      </c>
      <c r="V970" s="1">
        <v>121</v>
      </c>
      <c r="AS970" t="s">
        <v>1495</v>
      </c>
      <c r="AT970" t="s">
        <v>2208</v>
      </c>
      <c r="AW970" s="31">
        <v>20</v>
      </c>
      <c r="AX970" s="33">
        <v>79</v>
      </c>
      <c r="AY970" s="36">
        <f t="shared" si="387"/>
        <v>20079</v>
      </c>
      <c r="BA970" s="7" t="s">
        <v>31</v>
      </c>
      <c r="BH970" s="1">
        <v>21490</v>
      </c>
      <c r="BJ970" s="1">
        <v>11851</v>
      </c>
      <c r="BK970" s="1">
        <f t="shared" si="376"/>
        <v>8896</v>
      </c>
      <c r="BL970" s="1">
        <v>2724</v>
      </c>
      <c r="BP970" s="1">
        <v>231</v>
      </c>
    </row>
    <row r="971" spans="1:68" hidden="1" outlineLevel="1">
      <c r="A971" t="s">
        <v>2077</v>
      </c>
      <c r="B971" t="s">
        <v>2208</v>
      </c>
      <c r="C971" s="21">
        <v>4106</v>
      </c>
      <c r="F971" s="1">
        <f t="shared" si="380"/>
        <v>2363</v>
      </c>
      <c r="H971" s="1">
        <f t="shared" si="375"/>
        <v>1051</v>
      </c>
      <c r="I971" s="1">
        <v>1043</v>
      </c>
      <c r="J971" s="2" t="str">
        <f t="shared" si="381"/>
        <v/>
      </c>
      <c r="K971" s="2">
        <f t="shared" si="382"/>
        <v>0.44138806601777403</v>
      </c>
      <c r="L971" s="50">
        <f t="shared" si="377"/>
        <v>3</v>
      </c>
      <c r="M971" s="9">
        <f t="shared" si="378"/>
        <v>1</v>
      </c>
      <c r="N971" s="8">
        <f t="shared" si="379"/>
        <v>2</v>
      </c>
      <c r="O971" s="2">
        <f t="shared" si="383"/>
        <v>0.11891663140076174</v>
      </c>
      <c r="P971" s="2">
        <f t="shared" si="384"/>
        <v>0.64071096064325006</v>
      </c>
      <c r="Q971" s="2">
        <f t="shared" si="385"/>
        <v>0.23783326280152348</v>
      </c>
      <c r="R971" s="2">
        <f t="shared" si="386"/>
        <v>2.539145154464767E-3</v>
      </c>
      <c r="S971" s="1">
        <v>281</v>
      </c>
      <c r="T971" s="1">
        <v>1514</v>
      </c>
      <c r="U971" s="1">
        <v>562</v>
      </c>
      <c r="V971" s="1">
        <v>6</v>
      </c>
      <c r="AS971" t="s">
        <v>2077</v>
      </c>
      <c r="AT971" t="s">
        <v>2208</v>
      </c>
      <c r="AW971" s="31">
        <v>20</v>
      </c>
      <c r="AX971" s="33">
        <v>81</v>
      </c>
      <c r="AY971" s="36">
        <f t="shared" si="387"/>
        <v>20081</v>
      </c>
      <c r="BA971" s="7" t="s">
        <v>31</v>
      </c>
      <c r="BH971" s="1">
        <v>2363</v>
      </c>
      <c r="BJ971" s="1">
        <v>1051</v>
      </c>
      <c r="BK971" s="1">
        <f t="shared" si="376"/>
        <v>813</v>
      </c>
      <c r="BL971" s="1">
        <v>183</v>
      </c>
      <c r="BP971" s="1">
        <v>55</v>
      </c>
    </row>
    <row r="972" spans="1:68" hidden="1" outlineLevel="1">
      <c r="A972" t="s">
        <v>526</v>
      </c>
      <c r="B972" t="s">
        <v>2208</v>
      </c>
      <c r="C972" s="21">
        <v>1916</v>
      </c>
      <c r="F972" s="1">
        <f t="shared" si="380"/>
        <v>1393</v>
      </c>
      <c r="H972" s="1">
        <f t="shared" si="375"/>
        <v>883</v>
      </c>
      <c r="I972" s="1">
        <v>834</v>
      </c>
      <c r="J972" s="2" t="str">
        <f t="shared" si="381"/>
        <v/>
      </c>
      <c r="K972" s="2">
        <f t="shared" si="382"/>
        <v>0.59870782483847806</v>
      </c>
      <c r="L972" s="50">
        <f t="shared" si="377"/>
        <v>3</v>
      </c>
      <c r="M972" s="9">
        <f t="shared" si="378"/>
        <v>1</v>
      </c>
      <c r="N972" s="8">
        <f t="shared" si="379"/>
        <v>2</v>
      </c>
      <c r="O972" s="2">
        <f t="shared" si="383"/>
        <v>0.14644651830581479</v>
      </c>
      <c r="P972" s="2">
        <f t="shared" si="384"/>
        <v>0.7020818377602297</v>
      </c>
      <c r="Q972" s="2">
        <f t="shared" si="385"/>
        <v>0.15075376884422109</v>
      </c>
      <c r="R972" s="2">
        <f t="shared" si="386"/>
        <v>7.1787508973442105E-4</v>
      </c>
      <c r="S972" s="1">
        <v>204</v>
      </c>
      <c r="T972" s="1">
        <v>978</v>
      </c>
      <c r="U972" s="1">
        <v>210</v>
      </c>
      <c r="V972" s="1">
        <v>1</v>
      </c>
      <c r="AS972" t="s">
        <v>526</v>
      </c>
      <c r="AT972" t="s">
        <v>2208</v>
      </c>
      <c r="AW972" s="31">
        <v>20</v>
      </c>
      <c r="AX972" s="33">
        <v>83</v>
      </c>
      <c r="AY972" s="36">
        <f t="shared" si="387"/>
        <v>20083</v>
      </c>
      <c r="BA972" s="7" t="s">
        <v>31</v>
      </c>
      <c r="BH972" s="1">
        <v>1393</v>
      </c>
      <c r="BJ972" s="1">
        <v>883</v>
      </c>
      <c r="BK972" s="1">
        <f t="shared" si="376"/>
        <v>736</v>
      </c>
      <c r="BL972" s="1">
        <v>121</v>
      </c>
      <c r="BP972" s="1">
        <v>26</v>
      </c>
    </row>
    <row r="973" spans="1:68" hidden="1" outlineLevel="1">
      <c r="A973" t="s">
        <v>528</v>
      </c>
      <c r="B973" t="s">
        <v>2208</v>
      </c>
      <c r="C973" s="21">
        <v>13539</v>
      </c>
      <c r="F973" s="1">
        <f t="shared" si="380"/>
        <v>8896</v>
      </c>
      <c r="H973" s="1">
        <f t="shared" si="375"/>
        <v>4890</v>
      </c>
      <c r="I973" s="1">
        <v>4803</v>
      </c>
      <c r="J973" s="2" t="str">
        <f t="shared" si="381"/>
        <v/>
      </c>
      <c r="K973" s="2">
        <f t="shared" si="382"/>
        <v>0.53990557553956831</v>
      </c>
      <c r="L973" s="50">
        <f t="shared" si="377"/>
        <v>3</v>
      </c>
      <c r="M973" s="9">
        <f t="shared" si="378"/>
        <v>1</v>
      </c>
      <c r="N973" s="8">
        <f t="shared" si="379"/>
        <v>2</v>
      </c>
      <c r="O973" s="2">
        <f t="shared" si="383"/>
        <v>0.22695593525179855</v>
      </c>
      <c r="P973" s="2">
        <f t="shared" si="384"/>
        <v>0.47718075539568344</v>
      </c>
      <c r="Q973" s="2">
        <f t="shared" si="385"/>
        <v>0.29069244604316546</v>
      </c>
      <c r="R973" s="2">
        <f t="shared" si="386"/>
        <v>5.1708633093525136E-3</v>
      </c>
      <c r="S973" s="1">
        <v>2019</v>
      </c>
      <c r="T973" s="1">
        <v>4245</v>
      </c>
      <c r="U973" s="1">
        <v>2586</v>
      </c>
      <c r="V973" s="1">
        <v>46</v>
      </c>
      <c r="AS973" t="s">
        <v>528</v>
      </c>
      <c r="AT973" t="s">
        <v>2208</v>
      </c>
      <c r="AW973" s="31">
        <v>20</v>
      </c>
      <c r="AX973" s="33">
        <v>85</v>
      </c>
      <c r="AY973" s="36">
        <f t="shared" si="387"/>
        <v>20085</v>
      </c>
      <c r="BA973" s="7" t="s">
        <v>31</v>
      </c>
      <c r="BH973" s="1">
        <v>8896</v>
      </c>
      <c r="BJ973" s="1">
        <v>4890</v>
      </c>
      <c r="BK973" s="1">
        <f t="shared" si="376"/>
        <v>3940</v>
      </c>
      <c r="BL973" s="1">
        <v>853</v>
      </c>
      <c r="BP973" s="1">
        <v>97</v>
      </c>
    </row>
    <row r="974" spans="1:68" hidden="1" outlineLevel="1">
      <c r="A974" t="s">
        <v>958</v>
      </c>
      <c r="B974" t="s">
        <v>2208</v>
      </c>
      <c r="C974" s="21">
        <v>18855</v>
      </c>
      <c r="F974" s="1">
        <f t="shared" si="380"/>
        <v>12888</v>
      </c>
      <c r="H974" s="1">
        <f t="shared" si="375"/>
        <v>6682</v>
      </c>
      <c r="I974" s="1">
        <v>6574</v>
      </c>
      <c r="J974" s="2" t="str">
        <f t="shared" si="381"/>
        <v/>
      </c>
      <c r="K974" s="2">
        <f t="shared" si="382"/>
        <v>0.51008690254500311</v>
      </c>
      <c r="L974" s="50">
        <f t="shared" si="377"/>
        <v>3</v>
      </c>
      <c r="M974" s="9">
        <f t="shared" si="378"/>
        <v>1</v>
      </c>
      <c r="N974" s="8">
        <f t="shared" si="379"/>
        <v>2</v>
      </c>
      <c r="O974" s="2">
        <f t="shared" si="383"/>
        <v>0.22315332091868403</v>
      </c>
      <c r="P974" s="2">
        <f t="shared" si="384"/>
        <v>0.45297951582867785</v>
      </c>
      <c r="Q974" s="2">
        <f t="shared" si="385"/>
        <v>0.31742706393544384</v>
      </c>
      <c r="R974" s="2">
        <f t="shared" si="386"/>
        <v>6.4400993171943033E-3</v>
      </c>
      <c r="S974" s="1">
        <v>2876</v>
      </c>
      <c r="T974" s="1">
        <v>5838</v>
      </c>
      <c r="U974" s="1">
        <v>4091</v>
      </c>
      <c r="V974" s="1">
        <v>83</v>
      </c>
      <c r="AS974" t="s">
        <v>958</v>
      </c>
      <c r="AT974" t="s">
        <v>2208</v>
      </c>
      <c r="AW974" s="31">
        <v>20</v>
      </c>
      <c r="AX974" s="33">
        <v>87</v>
      </c>
      <c r="AY974" s="36">
        <f t="shared" si="387"/>
        <v>20087</v>
      </c>
      <c r="BA974" s="7" t="s">
        <v>31</v>
      </c>
      <c r="BH974" s="1">
        <v>12888</v>
      </c>
      <c r="BJ974" s="1">
        <v>6682</v>
      </c>
      <c r="BK974" s="1">
        <f t="shared" si="376"/>
        <v>5879</v>
      </c>
      <c r="BL974" s="1">
        <v>678</v>
      </c>
      <c r="BP974" s="1">
        <v>125</v>
      </c>
    </row>
    <row r="975" spans="1:68" hidden="1" outlineLevel="1">
      <c r="A975" t="s">
        <v>767</v>
      </c>
      <c r="B975" t="s">
        <v>2208</v>
      </c>
      <c r="C975" s="21">
        <v>3043</v>
      </c>
      <c r="F975" s="1">
        <f t="shared" si="380"/>
        <v>2217</v>
      </c>
      <c r="H975" s="1">
        <f t="shared" si="375"/>
        <v>1141</v>
      </c>
      <c r="I975" s="1">
        <v>1105</v>
      </c>
      <c r="J975" s="2" t="str">
        <f t="shared" si="381"/>
        <v/>
      </c>
      <c r="K975" s="2">
        <f t="shared" si="382"/>
        <v>0.4984212900315742</v>
      </c>
      <c r="L975" s="50">
        <f t="shared" si="377"/>
        <v>3</v>
      </c>
      <c r="M975" s="9">
        <f t="shared" si="378"/>
        <v>1</v>
      </c>
      <c r="N975" s="8">
        <f t="shared" si="379"/>
        <v>2</v>
      </c>
      <c r="O975" s="2">
        <f t="shared" si="383"/>
        <v>0.12674785746504286</v>
      </c>
      <c r="P975" s="2">
        <f t="shared" si="384"/>
        <v>0.6544880469102391</v>
      </c>
      <c r="Q975" s="2">
        <f t="shared" si="385"/>
        <v>0.21380243572395127</v>
      </c>
      <c r="R975" s="2">
        <f t="shared" si="386"/>
        <v>4.9616599007667184E-3</v>
      </c>
      <c r="S975" s="1">
        <v>281</v>
      </c>
      <c r="T975" s="1">
        <v>1451</v>
      </c>
      <c r="U975" s="1">
        <v>474</v>
      </c>
      <c r="V975" s="1">
        <v>11</v>
      </c>
      <c r="AS975" t="s">
        <v>767</v>
      </c>
      <c r="AT975" t="s">
        <v>2208</v>
      </c>
      <c r="AW975" s="31">
        <v>20</v>
      </c>
      <c r="AX975" s="33">
        <v>89</v>
      </c>
      <c r="AY975" s="36">
        <f t="shared" si="387"/>
        <v>20089</v>
      </c>
      <c r="BA975" s="7" t="s">
        <v>31</v>
      </c>
      <c r="BH975" s="1">
        <v>2217</v>
      </c>
      <c r="BJ975" s="1">
        <v>1141</v>
      </c>
      <c r="BK975" s="1">
        <f t="shared" si="376"/>
        <v>889</v>
      </c>
      <c r="BL975" s="1">
        <v>234</v>
      </c>
      <c r="BP975" s="1">
        <v>18</v>
      </c>
    </row>
    <row r="976" spans="1:68" hidden="1" outlineLevel="1">
      <c r="A976" t="s">
        <v>1833</v>
      </c>
      <c r="B976" t="s">
        <v>2208</v>
      </c>
      <c r="C976" s="21">
        <v>574272</v>
      </c>
      <c r="F976" s="1">
        <f t="shared" si="380"/>
        <v>380907</v>
      </c>
      <c r="H976" s="1">
        <f t="shared" si="375"/>
        <v>195287</v>
      </c>
      <c r="I976" s="1">
        <v>191782</v>
      </c>
      <c r="J976" s="2" t="str">
        <f t="shared" si="381"/>
        <v/>
      </c>
      <c r="K976" s="2">
        <f t="shared" si="382"/>
        <v>0.50348772797559505</v>
      </c>
      <c r="L976" s="50">
        <f t="shared" si="377"/>
        <v>3</v>
      </c>
      <c r="M976" s="9">
        <f t="shared" si="378"/>
        <v>1</v>
      </c>
      <c r="N976" s="8">
        <f t="shared" si="379"/>
        <v>2</v>
      </c>
      <c r="O976" s="2">
        <f t="shared" si="383"/>
        <v>0.22630458353351343</v>
      </c>
      <c r="P976" s="2">
        <f t="shared" si="384"/>
        <v>0.46233332545739514</v>
      </c>
      <c r="Q976" s="2">
        <f t="shared" si="385"/>
        <v>0.30253578957593324</v>
      </c>
      <c r="R976" s="2">
        <f t="shared" si="386"/>
        <v>8.8263014331581569E-3</v>
      </c>
      <c r="S976" s="1">
        <v>86201</v>
      </c>
      <c r="T976" s="1">
        <v>176106</v>
      </c>
      <c r="U976" s="1">
        <v>115238</v>
      </c>
      <c r="V976" s="1">
        <v>3362</v>
      </c>
      <c r="AS976" t="s">
        <v>1833</v>
      </c>
      <c r="AT976" t="s">
        <v>2208</v>
      </c>
      <c r="AW976" s="31">
        <v>20</v>
      </c>
      <c r="AX976" s="33">
        <v>91</v>
      </c>
      <c r="AY976" s="36">
        <f t="shared" si="387"/>
        <v>20091</v>
      </c>
      <c r="BA976" s="7" t="s">
        <v>31</v>
      </c>
      <c r="BH976" s="1">
        <v>380907</v>
      </c>
      <c r="BJ976" s="1">
        <v>195287</v>
      </c>
      <c r="BK976" s="1">
        <f t="shared" si="376"/>
        <v>126567</v>
      </c>
      <c r="BL976" s="1">
        <v>64360</v>
      </c>
      <c r="BP976" s="1">
        <v>4360</v>
      </c>
    </row>
    <row r="977" spans="1:68" hidden="1" outlineLevel="1">
      <c r="A977" t="s">
        <v>2313</v>
      </c>
      <c r="B977" t="s">
        <v>2208</v>
      </c>
      <c r="C977" s="21">
        <v>3915</v>
      </c>
      <c r="F977" s="1">
        <f t="shared" si="380"/>
        <v>2099</v>
      </c>
      <c r="H977" s="1">
        <f t="shared" si="375"/>
        <v>1052</v>
      </c>
      <c r="I977" s="1">
        <v>992</v>
      </c>
      <c r="J977" s="2" t="str">
        <f t="shared" si="381"/>
        <v/>
      </c>
      <c r="K977" s="2">
        <f t="shared" si="382"/>
        <v>0.47260600285850407</v>
      </c>
      <c r="L977" s="50">
        <f t="shared" si="377"/>
        <v>3</v>
      </c>
      <c r="M977" s="9">
        <f t="shared" si="378"/>
        <v>1</v>
      </c>
      <c r="N977" s="8">
        <f t="shared" si="379"/>
        <v>2</v>
      </c>
      <c r="O977" s="2">
        <f t="shared" si="383"/>
        <v>0.140543115769414</v>
      </c>
      <c r="P977" s="2">
        <f t="shared" si="384"/>
        <v>0.6241067174845164</v>
      </c>
      <c r="Q977" s="2">
        <f t="shared" si="385"/>
        <v>0.2329680800381134</v>
      </c>
      <c r="R977" s="2">
        <f t="shared" si="386"/>
        <v>2.3820867079561714E-3</v>
      </c>
      <c r="S977" s="1">
        <v>295</v>
      </c>
      <c r="T977" s="1">
        <v>1310</v>
      </c>
      <c r="U977" s="1">
        <v>489</v>
      </c>
      <c r="V977" s="1">
        <v>5</v>
      </c>
      <c r="AS977" t="s">
        <v>2313</v>
      </c>
      <c r="AT977" t="s">
        <v>2208</v>
      </c>
      <c r="AW977" s="31">
        <v>20</v>
      </c>
      <c r="AX977" s="33">
        <v>93</v>
      </c>
      <c r="AY977" s="36">
        <f t="shared" si="387"/>
        <v>20093</v>
      </c>
      <c r="BA977" s="7" t="s">
        <v>31</v>
      </c>
      <c r="BH977" s="1">
        <v>2099</v>
      </c>
      <c r="BJ977" s="1">
        <v>1052</v>
      </c>
      <c r="BK977" s="1">
        <f t="shared" si="376"/>
        <v>845</v>
      </c>
      <c r="BL977" s="1">
        <v>187</v>
      </c>
      <c r="BP977" s="1">
        <v>20</v>
      </c>
    </row>
    <row r="978" spans="1:68" hidden="1" outlineLevel="1">
      <c r="A978" t="s">
        <v>1779</v>
      </c>
      <c r="B978" t="s">
        <v>2208</v>
      </c>
      <c r="C978" s="21">
        <v>7698</v>
      </c>
      <c r="F978" s="1">
        <f t="shared" si="380"/>
        <v>5375</v>
      </c>
      <c r="H978" s="1">
        <f t="shared" si="375"/>
        <v>2943</v>
      </c>
      <c r="I978" s="1">
        <v>2819</v>
      </c>
      <c r="J978" s="2" t="str">
        <f t="shared" si="381"/>
        <v/>
      </c>
      <c r="K978" s="2">
        <f t="shared" si="382"/>
        <v>0.52446511627906978</v>
      </c>
      <c r="L978" s="50">
        <f t="shared" si="377"/>
        <v>3</v>
      </c>
      <c r="M978" s="9">
        <f t="shared" si="378"/>
        <v>1</v>
      </c>
      <c r="N978" s="8">
        <f t="shared" si="379"/>
        <v>2</v>
      </c>
      <c r="O978" s="2">
        <f t="shared" si="383"/>
        <v>0.17395348837209301</v>
      </c>
      <c r="P978" s="2">
        <f t="shared" si="384"/>
        <v>0.556093023255814</v>
      </c>
      <c r="Q978" s="2">
        <f t="shared" si="385"/>
        <v>0.26511627906976742</v>
      </c>
      <c r="R978" s="2">
        <f t="shared" si="386"/>
        <v>4.8372093023255625E-3</v>
      </c>
      <c r="S978" s="1">
        <v>935</v>
      </c>
      <c r="T978" s="1">
        <v>2989</v>
      </c>
      <c r="U978" s="1">
        <v>1425</v>
      </c>
      <c r="V978" s="1">
        <v>26</v>
      </c>
      <c r="AS978" t="s">
        <v>1779</v>
      </c>
      <c r="AT978" t="s">
        <v>2208</v>
      </c>
      <c r="AW978" s="31">
        <v>20</v>
      </c>
      <c r="AX978" s="33">
        <v>95</v>
      </c>
      <c r="AY978" s="36">
        <f t="shared" si="387"/>
        <v>20095</v>
      </c>
      <c r="BA978" s="7" t="s">
        <v>31</v>
      </c>
      <c r="BH978" s="1">
        <v>5375</v>
      </c>
      <c r="BJ978" s="1">
        <v>2943</v>
      </c>
      <c r="BK978" s="1">
        <f t="shared" si="376"/>
        <v>2440</v>
      </c>
      <c r="BL978" s="1">
        <v>461</v>
      </c>
      <c r="BP978" s="1">
        <v>42</v>
      </c>
    </row>
    <row r="979" spans="1:68" hidden="1" outlineLevel="1">
      <c r="A979" t="s">
        <v>2796</v>
      </c>
      <c r="B979" t="s">
        <v>2208</v>
      </c>
      <c r="C979" s="21">
        <v>2513</v>
      </c>
      <c r="F979" s="1">
        <f t="shared" si="380"/>
        <v>1576</v>
      </c>
      <c r="H979" s="1">
        <f t="shared" si="375"/>
        <v>930</v>
      </c>
      <c r="I979" s="1">
        <v>886</v>
      </c>
      <c r="J979" s="2" t="str">
        <f t="shared" si="381"/>
        <v/>
      </c>
      <c r="K979" s="2">
        <f t="shared" si="382"/>
        <v>0.56218274111675126</v>
      </c>
      <c r="L979" s="50">
        <f t="shared" si="377"/>
        <v>3</v>
      </c>
      <c r="M979" s="9">
        <f t="shared" si="378"/>
        <v>1</v>
      </c>
      <c r="N979" s="8">
        <f t="shared" si="379"/>
        <v>2</v>
      </c>
      <c r="O979" s="2">
        <f t="shared" si="383"/>
        <v>0.12182741116751269</v>
      </c>
      <c r="P979" s="2">
        <f t="shared" si="384"/>
        <v>0.72271573604060912</v>
      </c>
      <c r="Q979" s="2">
        <f t="shared" si="385"/>
        <v>0.15545685279187818</v>
      </c>
      <c r="R979" s="2">
        <f t="shared" si="386"/>
        <v>-2.7755575615628914E-17</v>
      </c>
      <c r="S979" s="1">
        <v>192</v>
      </c>
      <c r="T979" s="1">
        <v>1139</v>
      </c>
      <c r="U979" s="1">
        <v>245</v>
      </c>
      <c r="V979" s="1">
        <v>0</v>
      </c>
      <c r="AS979" t="s">
        <v>2796</v>
      </c>
      <c r="AT979" t="s">
        <v>2208</v>
      </c>
      <c r="AW979" s="31">
        <v>20</v>
      </c>
      <c r="AX979" s="33">
        <v>97</v>
      </c>
      <c r="AY979" s="36">
        <f t="shared" si="387"/>
        <v>20097</v>
      </c>
      <c r="BA979" s="7" t="s">
        <v>31</v>
      </c>
      <c r="BH979" s="1">
        <v>1576</v>
      </c>
      <c r="BJ979" s="1">
        <v>930</v>
      </c>
      <c r="BK979" s="1">
        <f t="shared" si="376"/>
        <v>777</v>
      </c>
      <c r="BL979" s="1">
        <v>135</v>
      </c>
      <c r="BP979" s="1">
        <v>18</v>
      </c>
    </row>
    <row r="980" spans="1:68" hidden="1" outlineLevel="1">
      <c r="A980" t="s">
        <v>353</v>
      </c>
      <c r="B980" t="s">
        <v>2208</v>
      </c>
      <c r="C980" s="21">
        <v>20960</v>
      </c>
      <c r="F980" s="1">
        <f t="shared" si="380"/>
        <v>15926</v>
      </c>
      <c r="H980" s="1">
        <f t="shared" si="375"/>
        <v>5862</v>
      </c>
      <c r="I980" s="1">
        <v>5732</v>
      </c>
      <c r="J980" s="2" t="str">
        <f t="shared" si="381"/>
        <v/>
      </c>
      <c r="K980" s="2">
        <f t="shared" si="382"/>
        <v>0.3599146050483486</v>
      </c>
      <c r="L980" s="50">
        <f t="shared" si="377"/>
        <v>3</v>
      </c>
      <c r="M980" s="9">
        <f t="shared" si="378"/>
        <v>2</v>
      </c>
      <c r="N980" s="8">
        <f t="shared" si="379"/>
        <v>1</v>
      </c>
      <c r="O980" s="2">
        <f t="shared" si="383"/>
        <v>0.25706392063292727</v>
      </c>
      <c r="P980" s="2">
        <f t="shared" si="384"/>
        <v>0.36311691573527566</v>
      </c>
      <c r="Q980" s="2">
        <f t="shared" si="385"/>
        <v>0.37203315333417053</v>
      </c>
      <c r="R980" s="2">
        <f t="shared" si="386"/>
        <v>7.7860102976265444E-3</v>
      </c>
      <c r="S980" s="1">
        <v>4094</v>
      </c>
      <c r="T980" s="1">
        <v>5783</v>
      </c>
      <c r="U980" s="1">
        <v>5925</v>
      </c>
      <c r="V980" s="1">
        <v>124</v>
      </c>
      <c r="AS980" t="s">
        <v>353</v>
      </c>
      <c r="AT980" t="s">
        <v>2208</v>
      </c>
      <c r="AW980" s="31">
        <v>20</v>
      </c>
      <c r="AX980" s="33">
        <v>99</v>
      </c>
      <c r="AY980" s="36">
        <f t="shared" si="387"/>
        <v>20099</v>
      </c>
      <c r="BA980" s="7" t="s">
        <v>31</v>
      </c>
      <c r="BH980" s="1">
        <v>15926</v>
      </c>
      <c r="BJ980" s="1">
        <v>5862</v>
      </c>
      <c r="BK980" s="1">
        <f t="shared" si="376"/>
        <v>5129</v>
      </c>
      <c r="BL980" s="1">
        <v>578</v>
      </c>
      <c r="BP980" s="1">
        <v>155</v>
      </c>
    </row>
    <row r="981" spans="1:68" hidden="1" outlineLevel="1">
      <c r="A981" t="s">
        <v>1016</v>
      </c>
      <c r="B981" t="s">
        <v>2208</v>
      </c>
      <c r="C981" s="21">
        <v>1687</v>
      </c>
      <c r="F981" s="1">
        <f t="shared" si="380"/>
        <v>1297</v>
      </c>
      <c r="H981" s="1">
        <f t="shared" si="375"/>
        <v>786</v>
      </c>
      <c r="I981" s="1">
        <v>758</v>
      </c>
      <c r="J981" s="2" t="str">
        <f t="shared" si="381"/>
        <v/>
      </c>
      <c r="K981" s="2">
        <f t="shared" si="382"/>
        <v>0.5844255975327679</v>
      </c>
      <c r="L981" s="50">
        <f t="shared" si="377"/>
        <v>3</v>
      </c>
      <c r="M981" s="9">
        <f t="shared" si="378"/>
        <v>1</v>
      </c>
      <c r="N981" s="8">
        <f t="shared" si="379"/>
        <v>2</v>
      </c>
      <c r="O981" s="2">
        <f t="shared" si="383"/>
        <v>0.11873554356206631</v>
      </c>
      <c r="P981" s="2">
        <f t="shared" si="384"/>
        <v>0.74633770239013109</v>
      </c>
      <c r="Q981" s="2">
        <f t="shared" si="385"/>
        <v>0.13184271395528141</v>
      </c>
      <c r="R981" s="2">
        <f t="shared" si="386"/>
        <v>3.084040092521223E-3</v>
      </c>
      <c r="S981" s="1">
        <v>154</v>
      </c>
      <c r="T981" s="1">
        <v>968</v>
      </c>
      <c r="U981" s="1">
        <v>171</v>
      </c>
      <c r="V981" s="1">
        <v>4</v>
      </c>
      <c r="AS981" t="s">
        <v>1016</v>
      </c>
      <c r="AT981" t="s">
        <v>2208</v>
      </c>
      <c r="AW981" s="31">
        <v>20</v>
      </c>
      <c r="AX981" s="33">
        <v>101</v>
      </c>
      <c r="AY981" s="36">
        <f t="shared" si="387"/>
        <v>20101</v>
      </c>
      <c r="BA981" s="7" t="s">
        <v>31</v>
      </c>
      <c r="BH981" s="1">
        <v>1297</v>
      </c>
      <c r="BJ981" s="1">
        <v>786</v>
      </c>
      <c r="BK981" s="1">
        <f t="shared" si="376"/>
        <v>597</v>
      </c>
      <c r="BL981" s="1">
        <v>154</v>
      </c>
      <c r="BP981" s="1">
        <v>35</v>
      </c>
    </row>
    <row r="982" spans="1:68" hidden="1" outlineLevel="1">
      <c r="A982" t="s">
        <v>2051</v>
      </c>
      <c r="B982" t="s">
        <v>2208</v>
      </c>
      <c r="C982" s="21">
        <v>78797</v>
      </c>
      <c r="F982" s="1">
        <f t="shared" si="380"/>
        <v>46825</v>
      </c>
      <c r="H982" s="1">
        <f t="shared" si="375"/>
        <v>20222</v>
      </c>
      <c r="I982" s="1">
        <v>19927</v>
      </c>
      <c r="J982" s="2" t="str">
        <f t="shared" si="381"/>
        <v/>
      </c>
      <c r="K982" s="2">
        <f t="shared" si="382"/>
        <v>0.4255632674853177</v>
      </c>
      <c r="L982" s="50">
        <f t="shared" si="377"/>
        <v>3</v>
      </c>
      <c r="M982" s="9">
        <f t="shared" si="378"/>
        <v>1</v>
      </c>
      <c r="N982" s="8">
        <f t="shared" si="379"/>
        <v>2</v>
      </c>
      <c r="O982" s="2">
        <f t="shared" si="383"/>
        <v>0.26883075280298985</v>
      </c>
      <c r="P982" s="2">
        <f t="shared" si="384"/>
        <v>0.3816764548852109</v>
      </c>
      <c r="Q982" s="2">
        <f t="shared" si="385"/>
        <v>0.34176187933796048</v>
      </c>
      <c r="R982" s="2">
        <f t="shared" si="386"/>
        <v>7.7309129738387661E-3</v>
      </c>
      <c r="S982" s="1">
        <v>12588</v>
      </c>
      <c r="T982" s="1">
        <v>17872</v>
      </c>
      <c r="U982" s="1">
        <v>16003</v>
      </c>
      <c r="V982" s="1">
        <v>362</v>
      </c>
      <c r="AS982" t="s">
        <v>2051</v>
      </c>
      <c r="AT982" t="s">
        <v>2208</v>
      </c>
      <c r="AW982" s="31">
        <v>20</v>
      </c>
      <c r="AX982" s="33">
        <v>103</v>
      </c>
      <c r="AY982" s="36">
        <f t="shared" si="387"/>
        <v>20103</v>
      </c>
      <c r="BA982" s="7" t="s">
        <v>31</v>
      </c>
      <c r="BH982" s="1">
        <v>46825</v>
      </c>
      <c r="BJ982" s="1">
        <v>20222</v>
      </c>
      <c r="BK982" s="1">
        <f t="shared" si="376"/>
        <v>14711</v>
      </c>
      <c r="BL982" s="1">
        <v>5191</v>
      </c>
      <c r="BP982" s="1">
        <v>320</v>
      </c>
    </row>
    <row r="983" spans="1:68" hidden="1" outlineLevel="1">
      <c r="A983" t="s">
        <v>1901</v>
      </c>
      <c r="B983" t="s">
        <v>2208</v>
      </c>
      <c r="C983" s="21">
        <v>3167</v>
      </c>
      <c r="F983" s="1">
        <f t="shared" si="380"/>
        <v>2184</v>
      </c>
      <c r="H983" s="1">
        <f t="shared" si="375"/>
        <v>1219</v>
      </c>
      <c r="I983" s="1">
        <v>1164</v>
      </c>
      <c r="J983" s="2" t="str">
        <f t="shared" si="381"/>
        <v/>
      </c>
      <c r="K983" s="2">
        <f t="shared" si="382"/>
        <v>0.53296703296703296</v>
      </c>
      <c r="L983" s="50">
        <f t="shared" si="377"/>
        <v>3</v>
      </c>
      <c r="M983" s="9">
        <f t="shared" si="378"/>
        <v>1</v>
      </c>
      <c r="N983" s="8">
        <f t="shared" si="379"/>
        <v>2</v>
      </c>
      <c r="O983" s="2">
        <f t="shared" si="383"/>
        <v>0.11950549450549451</v>
      </c>
      <c r="P983" s="2">
        <f t="shared" si="384"/>
        <v>0.66758241758241754</v>
      </c>
      <c r="Q983" s="2">
        <f t="shared" si="385"/>
        <v>0.20512820512820512</v>
      </c>
      <c r="R983" s="2">
        <f t="shared" si="386"/>
        <v>7.7838827838828117E-3</v>
      </c>
      <c r="S983" s="1">
        <v>261</v>
      </c>
      <c r="T983" s="1">
        <v>1458</v>
      </c>
      <c r="U983" s="1">
        <v>448</v>
      </c>
      <c r="V983" s="1">
        <v>17</v>
      </c>
      <c r="AS983" t="s">
        <v>1901</v>
      </c>
      <c r="AT983" t="s">
        <v>2208</v>
      </c>
      <c r="AW983" s="31">
        <v>20</v>
      </c>
      <c r="AX983" s="33">
        <v>105</v>
      </c>
      <c r="AY983" s="36">
        <f t="shared" si="387"/>
        <v>20105</v>
      </c>
      <c r="BA983" s="7" t="s">
        <v>31</v>
      </c>
      <c r="BH983" s="1">
        <v>2184</v>
      </c>
      <c r="BJ983" s="1">
        <v>1219</v>
      </c>
      <c r="BK983" s="1">
        <f t="shared" si="376"/>
        <v>935</v>
      </c>
      <c r="BL983" s="1">
        <v>255</v>
      </c>
      <c r="BP983" s="1">
        <v>29</v>
      </c>
    </row>
    <row r="984" spans="1:68" hidden="1" outlineLevel="1">
      <c r="A984" t="s">
        <v>1092</v>
      </c>
      <c r="B984" t="s">
        <v>2208</v>
      </c>
      <c r="C984" s="21">
        <v>9502</v>
      </c>
      <c r="F984" s="1">
        <f t="shared" si="380"/>
        <v>7206</v>
      </c>
      <c r="H984" s="1">
        <f t="shared" si="375"/>
        <v>3685</v>
      </c>
      <c r="I984" s="1">
        <v>3224</v>
      </c>
      <c r="J984" s="2" t="str">
        <f t="shared" si="381"/>
        <v/>
      </c>
      <c r="K984" s="2">
        <f t="shared" si="382"/>
        <v>0.44740494032750483</v>
      </c>
      <c r="L984" s="50">
        <f t="shared" si="377"/>
        <v>3</v>
      </c>
      <c r="M984" s="9">
        <f t="shared" si="378"/>
        <v>1</v>
      </c>
      <c r="N984" s="8">
        <f t="shared" si="379"/>
        <v>2</v>
      </c>
      <c r="O984" s="2">
        <f t="shared" si="383"/>
        <v>0.19317235636969193</v>
      </c>
      <c r="P984" s="2">
        <f t="shared" si="384"/>
        <v>0.52150985290036078</v>
      </c>
      <c r="Q984" s="2">
        <f t="shared" si="385"/>
        <v>0.27810158201498753</v>
      </c>
      <c r="R984" s="2">
        <f t="shared" si="386"/>
        <v>7.2162087149598153E-3</v>
      </c>
      <c r="S984" s="1">
        <v>1392</v>
      </c>
      <c r="T984" s="1">
        <v>3758</v>
      </c>
      <c r="U984" s="1">
        <v>2004</v>
      </c>
      <c r="V984" s="1">
        <v>52</v>
      </c>
      <c r="AS984" t="s">
        <v>1092</v>
      </c>
      <c r="AT984" t="s">
        <v>2208</v>
      </c>
      <c r="AW984" s="31">
        <v>20</v>
      </c>
      <c r="AX984" s="33">
        <v>107</v>
      </c>
      <c r="AY984" s="36">
        <f t="shared" si="387"/>
        <v>20107</v>
      </c>
      <c r="BA984" s="7" t="s">
        <v>31</v>
      </c>
      <c r="BH984" s="1">
        <v>7206</v>
      </c>
      <c r="BJ984" s="1">
        <v>3685</v>
      </c>
      <c r="BK984" s="1">
        <f t="shared" si="376"/>
        <v>3195</v>
      </c>
      <c r="BL984" s="1">
        <v>406</v>
      </c>
      <c r="BP984" s="1">
        <v>84</v>
      </c>
    </row>
    <row r="985" spans="1:68" hidden="1" outlineLevel="1">
      <c r="A985" t="s">
        <v>2712</v>
      </c>
      <c r="B985" t="s">
        <v>2208</v>
      </c>
      <c r="C985" s="21">
        <v>2794</v>
      </c>
      <c r="F985" s="1">
        <f t="shared" si="380"/>
        <v>1773</v>
      </c>
      <c r="H985" s="1">
        <f t="shared" si="375"/>
        <v>1073</v>
      </c>
      <c r="I985" s="1">
        <v>1044</v>
      </c>
      <c r="J985" s="2" t="str">
        <f t="shared" si="381"/>
        <v/>
      </c>
      <c r="K985" s="2">
        <f t="shared" si="382"/>
        <v>0.58883248730964466</v>
      </c>
      <c r="L985" s="50">
        <f t="shared" si="377"/>
        <v>3</v>
      </c>
      <c r="M985" s="9">
        <f t="shared" si="378"/>
        <v>1</v>
      </c>
      <c r="N985" s="8">
        <f t="shared" si="379"/>
        <v>2</v>
      </c>
      <c r="O985" s="2">
        <f t="shared" si="383"/>
        <v>0.12633953750705021</v>
      </c>
      <c r="P985" s="2">
        <f t="shared" si="384"/>
        <v>0.72250423011844334</v>
      </c>
      <c r="Q985" s="2">
        <f t="shared" si="385"/>
        <v>0.14777213761985336</v>
      </c>
      <c r="R985" s="2">
        <f t="shared" si="386"/>
        <v>3.3840947546531219E-3</v>
      </c>
      <c r="S985" s="1">
        <v>224</v>
      </c>
      <c r="T985" s="1">
        <v>1281</v>
      </c>
      <c r="U985" s="1">
        <v>262</v>
      </c>
      <c r="V985" s="1">
        <v>6</v>
      </c>
      <c r="AS985" t="s">
        <v>2712</v>
      </c>
      <c r="AT985" t="s">
        <v>2208</v>
      </c>
      <c r="AW985" s="31">
        <v>20</v>
      </c>
      <c r="AX985" s="33">
        <v>109</v>
      </c>
      <c r="AY985" s="36">
        <f t="shared" si="387"/>
        <v>20109</v>
      </c>
      <c r="BA985" s="7" t="s">
        <v>31</v>
      </c>
      <c r="BH985" s="1">
        <v>1773</v>
      </c>
      <c r="BJ985" s="1">
        <v>1073</v>
      </c>
      <c r="BK985" s="1">
        <f t="shared" si="376"/>
        <v>791</v>
      </c>
      <c r="BL985" s="1">
        <v>269</v>
      </c>
      <c r="BP985" s="1">
        <v>13</v>
      </c>
    </row>
    <row r="986" spans="1:68" hidden="1" outlineLevel="1">
      <c r="A986" t="s">
        <v>2642</v>
      </c>
      <c r="B986" t="s">
        <v>2208</v>
      </c>
      <c r="C986" s="21">
        <v>33212</v>
      </c>
      <c r="F986" s="1">
        <f t="shared" si="380"/>
        <v>19394</v>
      </c>
      <c r="H986" s="1">
        <f t="shared" si="375"/>
        <v>9140</v>
      </c>
      <c r="I986" s="1">
        <v>8770</v>
      </c>
      <c r="J986" s="2" t="str">
        <f t="shared" si="381"/>
        <v/>
      </c>
      <c r="K986" s="2">
        <f t="shared" si="382"/>
        <v>0.45220171186965041</v>
      </c>
      <c r="L986" s="50">
        <f t="shared" si="377"/>
        <v>3</v>
      </c>
      <c r="M986" s="9">
        <f t="shared" si="378"/>
        <v>1</v>
      </c>
      <c r="N986" s="8">
        <f t="shared" si="379"/>
        <v>2</v>
      </c>
      <c r="O986" s="2">
        <f t="shared" si="383"/>
        <v>0.24708672785397545</v>
      </c>
      <c r="P986" s="2">
        <f t="shared" si="384"/>
        <v>0.40208311849025474</v>
      </c>
      <c r="Q986" s="2">
        <f t="shared" si="385"/>
        <v>0.34309580282561619</v>
      </c>
      <c r="R986" s="2">
        <f t="shared" si="386"/>
        <v>7.7343508301536135E-3</v>
      </c>
      <c r="S986" s="1">
        <v>4792</v>
      </c>
      <c r="T986" s="1">
        <v>7798</v>
      </c>
      <c r="U986" s="1">
        <v>6654</v>
      </c>
      <c r="V986" s="1">
        <v>150</v>
      </c>
      <c r="AS986" t="s">
        <v>2642</v>
      </c>
      <c r="AT986" t="s">
        <v>2208</v>
      </c>
      <c r="AW986" s="31">
        <v>20</v>
      </c>
      <c r="AX986" s="33">
        <v>111</v>
      </c>
      <c r="AY986" s="36">
        <f t="shared" si="387"/>
        <v>20111</v>
      </c>
      <c r="BA986" s="7" t="s">
        <v>31</v>
      </c>
      <c r="BH986" s="1">
        <v>19394</v>
      </c>
      <c r="BJ986" s="1">
        <v>9140</v>
      </c>
      <c r="BK986" s="1">
        <f t="shared" si="376"/>
        <v>6810</v>
      </c>
      <c r="BL986" s="1">
        <v>2060</v>
      </c>
      <c r="BP986" s="1">
        <v>270</v>
      </c>
    </row>
    <row r="987" spans="1:68" hidden="1" outlineLevel="1">
      <c r="A987" t="s">
        <v>1509</v>
      </c>
      <c r="B987" t="s">
        <v>2208</v>
      </c>
      <c r="C987" s="21">
        <v>29241</v>
      </c>
      <c r="F987" s="1">
        <f t="shared" si="380"/>
        <v>16038</v>
      </c>
      <c r="H987" s="1">
        <f t="shared" si="375"/>
        <v>10455</v>
      </c>
      <c r="I987" s="1">
        <v>10057</v>
      </c>
      <c r="J987" s="2" t="str">
        <f t="shared" si="381"/>
        <v/>
      </c>
      <c r="K987" s="2">
        <f t="shared" si="382"/>
        <v>0.62707320114727527</v>
      </c>
      <c r="L987" s="50">
        <f t="shared" si="377"/>
        <v>3</v>
      </c>
      <c r="M987" s="9">
        <f t="shared" si="378"/>
        <v>1</v>
      </c>
      <c r="N987" s="8">
        <f t="shared" si="379"/>
        <v>2</v>
      </c>
      <c r="O987" s="2">
        <f t="shared" si="383"/>
        <v>0.15999501184686371</v>
      </c>
      <c r="P987" s="2">
        <f t="shared" si="384"/>
        <v>0.60069834143908218</v>
      </c>
      <c r="Q987" s="2">
        <f t="shared" si="385"/>
        <v>0.23201147275221348</v>
      </c>
      <c r="R987" s="2">
        <f t="shared" si="386"/>
        <v>7.2951739618406231E-3</v>
      </c>
      <c r="S987" s="1">
        <v>2566</v>
      </c>
      <c r="T987" s="1">
        <v>9634</v>
      </c>
      <c r="U987" s="1">
        <v>3721</v>
      </c>
      <c r="V987" s="1">
        <v>117</v>
      </c>
      <c r="AS987" t="s">
        <v>1509</v>
      </c>
      <c r="AT987" t="s">
        <v>2208</v>
      </c>
      <c r="AW987" s="31">
        <v>20</v>
      </c>
      <c r="AX987" s="33">
        <v>113</v>
      </c>
      <c r="AY987" s="36">
        <f t="shared" si="387"/>
        <v>20113</v>
      </c>
      <c r="BA987" s="7" t="s">
        <v>31</v>
      </c>
      <c r="BH987" s="1">
        <v>16038</v>
      </c>
      <c r="BJ987" s="1">
        <v>10455</v>
      </c>
      <c r="BK987" s="1">
        <f t="shared" si="376"/>
        <v>8535</v>
      </c>
      <c r="BL987" s="1">
        <v>1663</v>
      </c>
      <c r="BP987" s="1">
        <v>257</v>
      </c>
    </row>
    <row r="988" spans="1:68" hidden="1" outlineLevel="1">
      <c r="A988" t="s">
        <v>2699</v>
      </c>
      <c r="B988" t="s">
        <v>2208</v>
      </c>
      <c r="C988" s="21">
        <v>12208</v>
      </c>
      <c r="F988" s="1">
        <f t="shared" si="380"/>
        <v>7757</v>
      </c>
      <c r="H988" s="1">
        <f t="shared" si="375"/>
        <v>4511</v>
      </c>
      <c r="I988" s="1">
        <v>4381</v>
      </c>
      <c r="J988" s="2" t="str">
        <f t="shared" si="381"/>
        <v/>
      </c>
      <c r="K988" s="2">
        <f t="shared" si="382"/>
        <v>0.56478019853035966</v>
      </c>
      <c r="L988" s="50">
        <f t="shared" si="377"/>
        <v>3</v>
      </c>
      <c r="M988" s="9">
        <f t="shared" si="378"/>
        <v>1</v>
      </c>
      <c r="N988" s="8">
        <f t="shared" si="379"/>
        <v>2</v>
      </c>
      <c r="O988" s="2">
        <f t="shared" si="383"/>
        <v>0.15457006574706716</v>
      </c>
      <c r="P988" s="2">
        <f t="shared" si="384"/>
        <v>0.61557303081088055</v>
      </c>
      <c r="Q988" s="2">
        <f t="shared" si="385"/>
        <v>0.2252159339951012</v>
      </c>
      <c r="R988" s="2">
        <f t="shared" si="386"/>
        <v>4.6409694469510265E-3</v>
      </c>
      <c r="S988" s="1">
        <v>1199</v>
      </c>
      <c r="T988" s="1">
        <v>4775</v>
      </c>
      <c r="U988" s="1">
        <v>1747</v>
      </c>
      <c r="V988" s="1">
        <v>36</v>
      </c>
      <c r="AS988" t="s">
        <v>2699</v>
      </c>
      <c r="AT988" t="s">
        <v>2208</v>
      </c>
      <c r="AW988" s="31">
        <v>20</v>
      </c>
      <c r="AX988" s="33">
        <v>115</v>
      </c>
      <c r="AY988" s="36">
        <f t="shared" si="387"/>
        <v>20115</v>
      </c>
      <c r="BA988" s="7" t="s">
        <v>31</v>
      </c>
      <c r="BH988" s="1">
        <v>7757</v>
      </c>
      <c r="BJ988" s="1">
        <v>4511</v>
      </c>
      <c r="BK988" s="1">
        <f t="shared" si="376"/>
        <v>3900</v>
      </c>
      <c r="BL988" s="1">
        <v>542</v>
      </c>
      <c r="BP988" s="1">
        <v>69</v>
      </c>
    </row>
    <row r="989" spans="1:68" hidden="1" outlineLevel="1">
      <c r="A989" t="s">
        <v>2791</v>
      </c>
      <c r="B989" t="s">
        <v>2208</v>
      </c>
      <c r="C989" s="21">
        <v>10006</v>
      </c>
      <c r="F989" s="1">
        <f t="shared" si="380"/>
        <v>6408</v>
      </c>
      <c r="H989" s="1">
        <f t="shared" si="375"/>
        <v>3816</v>
      </c>
      <c r="I989" s="1">
        <v>3698</v>
      </c>
      <c r="J989" s="2" t="str">
        <f t="shared" si="381"/>
        <v/>
      </c>
      <c r="K989" s="2">
        <f t="shared" si="382"/>
        <v>0.57709113607990015</v>
      </c>
      <c r="L989" s="50">
        <f t="shared" si="377"/>
        <v>3</v>
      </c>
      <c r="M989" s="9">
        <f t="shared" si="378"/>
        <v>1</v>
      </c>
      <c r="N989" s="8">
        <f t="shared" si="379"/>
        <v>2</v>
      </c>
      <c r="O989" s="2">
        <f t="shared" si="383"/>
        <v>0.24204119850187267</v>
      </c>
      <c r="P989" s="2">
        <f t="shared" si="384"/>
        <v>0.50593008739076151</v>
      </c>
      <c r="Q989" s="2">
        <f t="shared" si="385"/>
        <v>0.24859550561797752</v>
      </c>
      <c r="R989" s="2">
        <f t="shared" si="386"/>
        <v>3.4332084893883008E-3</v>
      </c>
      <c r="S989" s="1">
        <v>1551</v>
      </c>
      <c r="T989" s="1">
        <v>3242</v>
      </c>
      <c r="U989" s="1">
        <v>1593</v>
      </c>
      <c r="V989" s="1">
        <v>22</v>
      </c>
      <c r="AS989" t="s">
        <v>2791</v>
      </c>
      <c r="AT989" t="s">
        <v>2208</v>
      </c>
      <c r="AW989" s="31">
        <v>20</v>
      </c>
      <c r="AX989" s="33">
        <v>117</v>
      </c>
      <c r="AY989" s="36">
        <f t="shared" si="387"/>
        <v>20117</v>
      </c>
      <c r="BA989" s="7" t="s">
        <v>31</v>
      </c>
      <c r="BH989" s="1">
        <v>6408</v>
      </c>
      <c r="BJ989" s="1">
        <v>3816</v>
      </c>
      <c r="BK989" s="1">
        <f t="shared" si="376"/>
        <v>2701</v>
      </c>
      <c r="BL989" s="1">
        <v>1016</v>
      </c>
      <c r="BP989" s="1">
        <v>99</v>
      </c>
    </row>
    <row r="990" spans="1:68" hidden="1" outlineLevel="1">
      <c r="A990" t="s">
        <v>1159</v>
      </c>
      <c r="B990" t="s">
        <v>2208</v>
      </c>
      <c r="C990" s="21">
        <v>4357</v>
      </c>
      <c r="F990" s="1">
        <f t="shared" si="380"/>
        <v>3171</v>
      </c>
      <c r="H990" s="1">
        <f t="shared" si="375"/>
        <v>1453</v>
      </c>
      <c r="I990" s="1">
        <v>1417</v>
      </c>
      <c r="J990" s="2" t="str">
        <f t="shared" si="381"/>
        <v/>
      </c>
      <c r="K990" s="2">
        <f t="shared" si="382"/>
        <v>0.44686218858404286</v>
      </c>
      <c r="L990" s="50">
        <f t="shared" si="377"/>
        <v>3</v>
      </c>
      <c r="M990" s="9">
        <f t="shared" si="378"/>
        <v>1</v>
      </c>
      <c r="N990" s="8">
        <f t="shared" si="379"/>
        <v>2</v>
      </c>
      <c r="O990" s="2">
        <f t="shared" si="383"/>
        <v>0.12046672973825291</v>
      </c>
      <c r="P990" s="2">
        <f t="shared" si="384"/>
        <v>0.66508987701040678</v>
      </c>
      <c r="Q990" s="2">
        <f t="shared" si="385"/>
        <v>0.20876695048880478</v>
      </c>
      <c r="R990" s="2">
        <f t="shared" si="386"/>
        <v>5.6764427625355385E-3</v>
      </c>
      <c r="S990" s="1">
        <v>382</v>
      </c>
      <c r="T990" s="1">
        <v>2109</v>
      </c>
      <c r="U990" s="1">
        <v>662</v>
      </c>
      <c r="V990" s="1">
        <v>18</v>
      </c>
      <c r="AS990" t="s">
        <v>1159</v>
      </c>
      <c r="AT990" t="s">
        <v>2208</v>
      </c>
      <c r="AW990" s="31">
        <v>20</v>
      </c>
      <c r="AX990" s="33">
        <v>119</v>
      </c>
      <c r="AY990" s="36">
        <f t="shared" si="387"/>
        <v>20119</v>
      </c>
      <c r="BA990" s="7" t="s">
        <v>31</v>
      </c>
      <c r="BH990" s="1">
        <v>3171</v>
      </c>
      <c r="BJ990" s="1">
        <v>1453</v>
      </c>
      <c r="BK990" s="1">
        <f t="shared" si="376"/>
        <v>1142</v>
      </c>
      <c r="BL990" s="1">
        <v>280</v>
      </c>
      <c r="BP990" s="1">
        <v>31</v>
      </c>
    </row>
    <row r="991" spans="1:68" hidden="1" outlineLevel="1">
      <c r="A991" t="s">
        <v>2696</v>
      </c>
      <c r="B991" t="s">
        <v>2208</v>
      </c>
      <c r="C991" s="21">
        <v>32822</v>
      </c>
      <c r="F991" s="1">
        <f t="shared" si="380"/>
        <v>21125</v>
      </c>
      <c r="H991" s="1">
        <f t="shared" si="375"/>
        <v>10729</v>
      </c>
      <c r="I991" s="1">
        <v>10519</v>
      </c>
      <c r="J991" s="2" t="str">
        <f t="shared" si="381"/>
        <v/>
      </c>
      <c r="K991" s="2">
        <f t="shared" si="382"/>
        <v>0.49794082840236686</v>
      </c>
      <c r="L991" s="50">
        <f t="shared" si="377"/>
        <v>3</v>
      </c>
      <c r="M991" s="9">
        <f t="shared" si="378"/>
        <v>1</v>
      </c>
      <c r="N991" s="8">
        <f t="shared" si="379"/>
        <v>2</v>
      </c>
      <c r="O991" s="2">
        <f t="shared" si="383"/>
        <v>0.21088757396449703</v>
      </c>
      <c r="P991" s="2">
        <f t="shared" si="384"/>
        <v>0.48345562130177516</v>
      </c>
      <c r="Q991" s="2">
        <f t="shared" si="385"/>
        <v>0.29822485207100591</v>
      </c>
      <c r="R991" s="2">
        <f t="shared" si="386"/>
        <v>7.4319526627218413E-3</v>
      </c>
      <c r="S991" s="1">
        <v>4455</v>
      </c>
      <c r="T991" s="1">
        <v>10213</v>
      </c>
      <c r="U991" s="1">
        <v>6300</v>
      </c>
      <c r="V991" s="1">
        <v>157</v>
      </c>
      <c r="AS991" t="s">
        <v>2696</v>
      </c>
      <c r="AT991" t="s">
        <v>2208</v>
      </c>
      <c r="AW991" s="31">
        <v>20</v>
      </c>
      <c r="AX991" s="33">
        <v>121</v>
      </c>
      <c r="AY991" s="36">
        <f t="shared" si="387"/>
        <v>20121</v>
      </c>
      <c r="BA991" s="7" t="s">
        <v>31</v>
      </c>
      <c r="BH991" s="1">
        <v>21125</v>
      </c>
      <c r="BJ991" s="1">
        <v>10729</v>
      </c>
      <c r="BK991" s="1">
        <f t="shared" si="376"/>
        <v>7928</v>
      </c>
      <c r="BL991" s="1">
        <v>2559</v>
      </c>
      <c r="BP991" s="1">
        <v>242</v>
      </c>
    </row>
    <row r="992" spans="1:68" hidden="1" outlineLevel="1">
      <c r="A992" t="s">
        <v>1778</v>
      </c>
      <c r="B992" t="s">
        <v>2208</v>
      </c>
      <c r="C992" s="21">
        <v>6284</v>
      </c>
      <c r="F992" s="1">
        <f t="shared" si="380"/>
        <v>4157</v>
      </c>
      <c r="H992" s="1">
        <f t="shared" si="375"/>
        <v>2241</v>
      </c>
      <c r="I992" s="1">
        <v>2212</v>
      </c>
      <c r="J992" s="2" t="str">
        <f t="shared" si="381"/>
        <v/>
      </c>
      <c r="K992" s="2">
        <f t="shared" si="382"/>
        <v>0.53211450565311524</v>
      </c>
      <c r="L992" s="50">
        <f t="shared" si="377"/>
        <v>3</v>
      </c>
      <c r="M992" s="9">
        <f t="shared" si="378"/>
        <v>1</v>
      </c>
      <c r="N992" s="8">
        <f t="shared" si="379"/>
        <v>2</v>
      </c>
      <c r="O992" s="2">
        <f t="shared" si="383"/>
        <v>0.15900890064950685</v>
      </c>
      <c r="P992" s="2">
        <f t="shared" si="384"/>
        <v>0.62448881404859269</v>
      </c>
      <c r="Q992" s="2">
        <f t="shared" si="385"/>
        <v>0.2143372624488814</v>
      </c>
      <c r="R992" s="2">
        <f t="shared" si="386"/>
        <v>2.1650228530191162E-3</v>
      </c>
      <c r="S992" s="1">
        <v>661</v>
      </c>
      <c r="T992" s="1">
        <v>2596</v>
      </c>
      <c r="U992" s="1">
        <v>891</v>
      </c>
      <c r="V992" s="1">
        <v>9</v>
      </c>
      <c r="AS992" t="s">
        <v>1778</v>
      </c>
      <c r="AT992" t="s">
        <v>2208</v>
      </c>
      <c r="AW992" s="31">
        <v>20</v>
      </c>
      <c r="AX992" s="33">
        <v>123</v>
      </c>
      <c r="AY992" s="36">
        <f t="shared" si="387"/>
        <v>20123</v>
      </c>
      <c r="BA992" s="7" t="s">
        <v>31</v>
      </c>
      <c r="BH992" s="1">
        <v>4157</v>
      </c>
      <c r="BJ992" s="1">
        <v>2241</v>
      </c>
      <c r="BK992" s="1">
        <f t="shared" si="376"/>
        <v>1851</v>
      </c>
      <c r="BL992" s="1">
        <v>321</v>
      </c>
      <c r="BP992" s="1">
        <v>69</v>
      </c>
    </row>
    <row r="993" spans="1:68" hidden="1" outlineLevel="1">
      <c r="A993" t="s">
        <v>1107</v>
      </c>
      <c r="B993" t="s">
        <v>2208</v>
      </c>
      <c r="C993" s="21">
        <v>34065</v>
      </c>
      <c r="F993" s="1">
        <f t="shared" si="380"/>
        <v>19020</v>
      </c>
      <c r="H993" s="1">
        <f t="shared" si="375"/>
        <v>8842</v>
      </c>
      <c r="I993" s="1">
        <v>8651</v>
      </c>
      <c r="J993" s="2" t="str">
        <f t="shared" si="381"/>
        <v/>
      </c>
      <c r="K993" s="2">
        <f t="shared" si="382"/>
        <v>0.45483701366982127</v>
      </c>
      <c r="L993" s="50">
        <f t="shared" si="377"/>
        <v>2</v>
      </c>
      <c r="M993" s="9">
        <f t="shared" si="378"/>
        <v>1</v>
      </c>
      <c r="N993" s="8">
        <f t="shared" si="379"/>
        <v>3</v>
      </c>
      <c r="O993" s="2">
        <f t="shared" si="383"/>
        <v>0.23706624605678234</v>
      </c>
      <c r="P993" s="2">
        <f t="shared" si="384"/>
        <v>0.52770767613038905</v>
      </c>
      <c r="Q993" s="2">
        <f t="shared" si="385"/>
        <v>0.22875920084121976</v>
      </c>
      <c r="R993" s="2">
        <f t="shared" si="386"/>
        <v>6.4668769716089147E-3</v>
      </c>
      <c r="S993" s="1">
        <v>4509</v>
      </c>
      <c r="T993" s="1">
        <v>10037</v>
      </c>
      <c r="U993" s="1">
        <v>4351</v>
      </c>
      <c r="V993" s="1">
        <v>123</v>
      </c>
      <c r="AS993" t="s">
        <v>1107</v>
      </c>
      <c r="AT993" t="s">
        <v>2208</v>
      </c>
      <c r="AW993" s="31">
        <v>20</v>
      </c>
      <c r="AX993" s="33">
        <v>125</v>
      </c>
      <c r="AY993" s="36">
        <f t="shared" si="387"/>
        <v>20125</v>
      </c>
      <c r="BA993" s="7" t="s">
        <v>31</v>
      </c>
      <c r="BH993" s="1">
        <v>19020</v>
      </c>
      <c r="BJ993" s="1">
        <v>8842</v>
      </c>
      <c r="BK993" s="1">
        <f t="shared" si="376"/>
        <v>7651</v>
      </c>
      <c r="BL993" s="1">
        <v>1029</v>
      </c>
      <c r="BP993" s="1">
        <v>162</v>
      </c>
    </row>
    <row r="994" spans="1:68" hidden="1" outlineLevel="1">
      <c r="A994" t="s">
        <v>1160</v>
      </c>
      <c r="B994" t="s">
        <v>2208</v>
      </c>
      <c r="C994" s="21">
        <v>5698</v>
      </c>
      <c r="F994" s="1">
        <f t="shared" si="380"/>
        <v>3824</v>
      </c>
      <c r="H994" s="1">
        <f t="shared" si="375"/>
        <v>2154</v>
      </c>
      <c r="I994" s="1">
        <v>2072</v>
      </c>
      <c r="J994" s="2" t="str">
        <f t="shared" si="381"/>
        <v/>
      </c>
      <c r="K994" s="2">
        <f t="shared" si="382"/>
        <v>0.54184100418410042</v>
      </c>
      <c r="L994" s="50">
        <f t="shared" si="377"/>
        <v>3</v>
      </c>
      <c r="M994" s="9">
        <f t="shared" si="378"/>
        <v>1</v>
      </c>
      <c r="N994" s="8">
        <f t="shared" si="379"/>
        <v>2</v>
      </c>
      <c r="O994" s="2">
        <f t="shared" si="383"/>
        <v>0.19848326359832635</v>
      </c>
      <c r="P994" s="2">
        <f t="shared" si="384"/>
        <v>0.55570083682008364</v>
      </c>
      <c r="Q994" s="2">
        <f t="shared" si="385"/>
        <v>0.23927824267782427</v>
      </c>
      <c r="R994" s="2">
        <f t="shared" si="386"/>
        <v>6.5376569037657317E-3</v>
      </c>
      <c r="S994" s="1">
        <v>759</v>
      </c>
      <c r="T994" s="1">
        <v>2125</v>
      </c>
      <c r="U994" s="1">
        <v>915</v>
      </c>
      <c r="V994" s="1">
        <v>25</v>
      </c>
      <c r="AS994" t="s">
        <v>1160</v>
      </c>
      <c r="AT994" t="s">
        <v>2208</v>
      </c>
      <c r="AW994" s="31">
        <v>20</v>
      </c>
      <c r="AX994" s="33">
        <v>127</v>
      </c>
      <c r="AY994" s="36">
        <f t="shared" si="387"/>
        <v>20127</v>
      </c>
      <c r="BA994" s="7" t="s">
        <v>31</v>
      </c>
      <c r="BH994" s="1">
        <v>3824</v>
      </c>
      <c r="BJ994" s="1">
        <v>2154</v>
      </c>
      <c r="BK994" s="1">
        <f t="shared" si="376"/>
        <v>1378</v>
      </c>
      <c r="BL994" s="1">
        <v>727</v>
      </c>
      <c r="BP994" s="1">
        <v>49</v>
      </c>
    </row>
    <row r="995" spans="1:68" hidden="1" outlineLevel="1">
      <c r="A995" t="s">
        <v>1805</v>
      </c>
      <c r="B995" t="s">
        <v>2208</v>
      </c>
      <c r="C995" s="21">
        <v>3110</v>
      </c>
      <c r="F995" s="1">
        <f t="shared" ref="F995:F1026" si="388">SUM(S995:AP995)</f>
        <v>1940</v>
      </c>
      <c r="H995" s="1">
        <f t="shared" si="375"/>
        <v>932</v>
      </c>
      <c r="I995" s="1">
        <v>910</v>
      </c>
      <c r="J995" s="2" t="str">
        <f t="shared" ref="J995:J1026" si="389">IF(D995&gt;0,I995/D995,"")</f>
        <v/>
      </c>
      <c r="K995" s="2">
        <f t="shared" ref="K995:K1026" si="390">IF(F995&gt;0,I995/F995,"")</f>
        <v>0.46907216494845361</v>
      </c>
      <c r="L995" s="50">
        <f t="shared" si="377"/>
        <v>3</v>
      </c>
      <c r="M995" s="9">
        <f t="shared" si="378"/>
        <v>1</v>
      </c>
      <c r="N995" s="8">
        <f t="shared" si="379"/>
        <v>2</v>
      </c>
      <c r="O995" s="2">
        <f t="shared" ref="O995:O1026" si="391">IF(SUM($S995:$AO995)=0,"-",S995/SUM($S995:$AO995))</f>
        <v>0.14639175257731959</v>
      </c>
      <c r="P995" s="2">
        <f t="shared" ref="P995:P1026" si="392">IF(SUM($S995:$AO995)=0,"-",T995/SUM($S995:$AO995))</f>
        <v>0.69484536082474224</v>
      </c>
      <c r="Q995" s="2">
        <f t="shared" ref="Q995:Q1026" si="393">IF(SUM($S995:$AO995)=0,"-",U995/SUM($S995:$AO995))</f>
        <v>0.15360824742268042</v>
      </c>
      <c r="R995" s="2">
        <f t="shared" ref="R995:R1026" si="394">IF(SUM($S995:$AO995)=0,"-",(1-O995-P995-Q995))</f>
        <v>5.1546391752577136E-3</v>
      </c>
      <c r="S995" s="1">
        <v>284</v>
      </c>
      <c r="T995" s="1">
        <v>1348</v>
      </c>
      <c r="U995" s="1">
        <v>298</v>
      </c>
      <c r="V995" s="1">
        <v>10</v>
      </c>
      <c r="AS995" t="s">
        <v>1805</v>
      </c>
      <c r="AT995" t="s">
        <v>2208</v>
      </c>
      <c r="AW995" s="31">
        <v>20</v>
      </c>
      <c r="AX995" s="33">
        <v>129</v>
      </c>
      <c r="AY995" s="36">
        <f t="shared" ref="AY995:AY1026" si="395">1000*AW995+AX995</f>
        <v>20129</v>
      </c>
      <c r="BA995" s="7" t="s">
        <v>31</v>
      </c>
      <c r="BH995" s="1">
        <v>1940</v>
      </c>
      <c r="BJ995" s="1">
        <v>932</v>
      </c>
      <c r="BK995" s="1">
        <f t="shared" si="376"/>
        <v>711</v>
      </c>
      <c r="BL995" s="1">
        <v>179</v>
      </c>
      <c r="BP995" s="1">
        <v>42</v>
      </c>
    </row>
    <row r="996" spans="1:68" hidden="1" outlineLevel="1">
      <c r="A996" t="s">
        <v>2744</v>
      </c>
      <c r="B996" t="s">
        <v>2208</v>
      </c>
      <c r="C996" s="21">
        <v>10148</v>
      </c>
      <c r="F996" s="1">
        <f t="shared" si="388"/>
        <v>7230</v>
      </c>
      <c r="H996" s="1">
        <f t="shared" ref="H996:H1035" si="396">BJ996</f>
        <v>4307</v>
      </c>
      <c r="I996" s="1">
        <v>4224</v>
      </c>
      <c r="J996" s="2" t="str">
        <f t="shared" si="389"/>
        <v/>
      </c>
      <c r="K996" s="2">
        <f t="shared" si="390"/>
        <v>0.58423236514522825</v>
      </c>
      <c r="L996" s="50">
        <f t="shared" si="377"/>
        <v>3</v>
      </c>
      <c r="M996" s="9">
        <f t="shared" si="378"/>
        <v>1</v>
      </c>
      <c r="N996" s="8">
        <f t="shared" si="379"/>
        <v>2</v>
      </c>
      <c r="O996" s="2">
        <f t="shared" si="391"/>
        <v>0.22655601659751037</v>
      </c>
      <c r="P996" s="2">
        <f t="shared" si="392"/>
        <v>0.5167358229598894</v>
      </c>
      <c r="Q996" s="2">
        <f t="shared" si="393"/>
        <v>0.25352697095435683</v>
      </c>
      <c r="R996" s="2">
        <f t="shared" si="394"/>
        <v>3.1811894882434189E-3</v>
      </c>
      <c r="S996" s="1">
        <v>1638</v>
      </c>
      <c r="T996" s="1">
        <v>3736</v>
      </c>
      <c r="U996" s="1">
        <v>1833</v>
      </c>
      <c r="V996" s="1">
        <v>23</v>
      </c>
      <c r="AS996" t="s">
        <v>2744</v>
      </c>
      <c r="AT996" t="s">
        <v>2208</v>
      </c>
      <c r="AW996" s="31">
        <v>20</v>
      </c>
      <c r="AX996" s="33">
        <v>131</v>
      </c>
      <c r="AY996" s="36">
        <f t="shared" si="395"/>
        <v>20131</v>
      </c>
      <c r="BA996" s="7" t="s">
        <v>31</v>
      </c>
      <c r="BH996" s="1">
        <v>7230</v>
      </c>
      <c r="BJ996" s="1">
        <v>4307</v>
      </c>
      <c r="BK996" s="1">
        <f t="shared" ref="BK996:BK1035" si="397">BJ996-SUM(BL996:BP996)</f>
        <v>3805</v>
      </c>
      <c r="BL996" s="1">
        <v>436</v>
      </c>
      <c r="BP996" s="1">
        <v>66</v>
      </c>
    </row>
    <row r="997" spans="1:68" hidden="1" outlineLevel="1">
      <c r="A997" t="s">
        <v>2804</v>
      </c>
      <c r="B997" t="s">
        <v>2208</v>
      </c>
      <c r="C997" s="21">
        <v>16416</v>
      </c>
      <c r="F997" s="1">
        <f t="shared" si="388"/>
        <v>11214</v>
      </c>
      <c r="H997" s="1">
        <f t="shared" si="396"/>
        <v>4974</v>
      </c>
      <c r="I997" s="1">
        <v>4867</v>
      </c>
      <c r="J997" s="2" t="str">
        <f t="shared" si="389"/>
        <v/>
      </c>
      <c r="K997" s="2">
        <f t="shared" si="390"/>
        <v>0.43401105760656322</v>
      </c>
      <c r="L997" s="50">
        <f t="shared" si="377"/>
        <v>3</v>
      </c>
      <c r="M997" s="9">
        <f t="shared" si="378"/>
        <v>1</v>
      </c>
      <c r="N997" s="8">
        <f t="shared" si="379"/>
        <v>2</v>
      </c>
      <c r="O997" s="2">
        <f t="shared" si="391"/>
        <v>0.21294810058855002</v>
      </c>
      <c r="P997" s="2">
        <f t="shared" si="392"/>
        <v>0.45862314963438561</v>
      </c>
      <c r="Q997" s="2">
        <f t="shared" si="393"/>
        <v>0.31924380238986982</v>
      </c>
      <c r="R997" s="2">
        <f t="shared" si="394"/>
        <v>9.1849473871944975E-3</v>
      </c>
      <c r="S997" s="1">
        <v>2388</v>
      </c>
      <c r="T997" s="1">
        <v>5143</v>
      </c>
      <c r="U997" s="1">
        <v>3580</v>
      </c>
      <c r="V997" s="1">
        <v>103</v>
      </c>
      <c r="AS997" t="s">
        <v>2804</v>
      </c>
      <c r="AT997" t="s">
        <v>2208</v>
      </c>
      <c r="AW997" s="31">
        <v>20</v>
      </c>
      <c r="AX997" s="33">
        <v>133</v>
      </c>
      <c r="AY997" s="36">
        <f t="shared" si="395"/>
        <v>20133</v>
      </c>
      <c r="BA997" s="7" t="s">
        <v>31</v>
      </c>
      <c r="BH997" s="1">
        <v>11214</v>
      </c>
      <c r="BJ997" s="1">
        <v>4974</v>
      </c>
      <c r="BK997" s="1">
        <f t="shared" si="397"/>
        <v>4508</v>
      </c>
      <c r="BL997" s="1">
        <v>375</v>
      </c>
      <c r="BP997" s="1">
        <v>91</v>
      </c>
    </row>
    <row r="998" spans="1:68" hidden="1" outlineLevel="1">
      <c r="A998" t="s">
        <v>2854</v>
      </c>
      <c r="B998" t="s">
        <v>2208</v>
      </c>
      <c r="C998" s="21">
        <v>3105</v>
      </c>
      <c r="F998" s="1">
        <f t="shared" si="388"/>
        <v>2022</v>
      </c>
      <c r="H998" s="1">
        <f t="shared" si="396"/>
        <v>1199</v>
      </c>
      <c r="I998" s="1">
        <v>1160</v>
      </c>
      <c r="J998" s="2" t="str">
        <f t="shared" si="389"/>
        <v/>
      </c>
      <c r="K998" s="2">
        <f t="shared" si="390"/>
        <v>0.57368941641938676</v>
      </c>
      <c r="L998" s="50">
        <f t="shared" si="377"/>
        <v>3</v>
      </c>
      <c r="M998" s="9">
        <f t="shared" si="378"/>
        <v>1</v>
      </c>
      <c r="N998" s="8">
        <f t="shared" si="379"/>
        <v>2</v>
      </c>
      <c r="O998" s="2">
        <f t="shared" si="391"/>
        <v>0.16172106824925817</v>
      </c>
      <c r="P998" s="2">
        <f t="shared" si="392"/>
        <v>0.65924826904055389</v>
      </c>
      <c r="Q998" s="2">
        <f t="shared" si="393"/>
        <v>0.17655786350148367</v>
      </c>
      <c r="R998" s="2">
        <f t="shared" si="394"/>
        <v>2.4727992087043016E-3</v>
      </c>
      <c r="S998" s="1">
        <v>327</v>
      </c>
      <c r="T998" s="1">
        <v>1333</v>
      </c>
      <c r="U998" s="1">
        <v>357</v>
      </c>
      <c r="V998" s="1">
        <v>5</v>
      </c>
      <c r="AS998" t="s">
        <v>2854</v>
      </c>
      <c r="AT998" t="s">
        <v>2208</v>
      </c>
      <c r="AW998" s="31">
        <v>20</v>
      </c>
      <c r="AX998" s="33">
        <v>135</v>
      </c>
      <c r="AY998" s="36">
        <f t="shared" si="395"/>
        <v>20135</v>
      </c>
      <c r="BA998" s="7" t="s">
        <v>31</v>
      </c>
      <c r="BH998" s="1">
        <v>2022</v>
      </c>
      <c r="BJ998" s="1">
        <v>1199</v>
      </c>
      <c r="BK998" s="1">
        <f t="shared" si="397"/>
        <v>926</v>
      </c>
      <c r="BL998" s="1">
        <v>247</v>
      </c>
      <c r="BP998" s="1">
        <v>26</v>
      </c>
    </row>
    <row r="999" spans="1:68" hidden="1" outlineLevel="1">
      <c r="A999" t="s">
        <v>1458</v>
      </c>
      <c r="B999" t="s">
        <v>2208</v>
      </c>
      <c r="C999" s="21">
        <v>5560</v>
      </c>
      <c r="F999" s="1">
        <f t="shared" si="388"/>
        <v>3165</v>
      </c>
      <c r="H999" s="1">
        <f t="shared" si="396"/>
        <v>1887</v>
      </c>
      <c r="I999" s="1">
        <v>1805</v>
      </c>
      <c r="J999" s="2" t="str">
        <f t="shared" si="389"/>
        <v/>
      </c>
      <c r="K999" s="2">
        <f t="shared" si="390"/>
        <v>0.57030015797788314</v>
      </c>
      <c r="L999" s="50">
        <f t="shared" si="377"/>
        <v>3</v>
      </c>
      <c r="M999" s="9">
        <f t="shared" si="378"/>
        <v>1</v>
      </c>
      <c r="N999" s="8">
        <f t="shared" si="379"/>
        <v>2</v>
      </c>
      <c r="O999" s="2">
        <f t="shared" si="391"/>
        <v>0.13017377567140601</v>
      </c>
      <c r="P999" s="2">
        <f t="shared" si="392"/>
        <v>0.65813586097946286</v>
      </c>
      <c r="Q999" s="2">
        <f t="shared" si="393"/>
        <v>0.20821484992101105</v>
      </c>
      <c r="R999" s="2">
        <f t="shared" si="394"/>
        <v>3.4755134281201083E-3</v>
      </c>
      <c r="S999" s="1">
        <v>412</v>
      </c>
      <c r="T999" s="1">
        <v>2083</v>
      </c>
      <c r="U999" s="1">
        <v>659</v>
      </c>
      <c r="V999" s="1">
        <v>11</v>
      </c>
      <c r="AS999" t="s">
        <v>1458</v>
      </c>
      <c r="AT999" t="s">
        <v>2208</v>
      </c>
      <c r="AW999" s="31">
        <v>20</v>
      </c>
      <c r="AX999" s="33">
        <v>137</v>
      </c>
      <c r="AY999" s="36">
        <f t="shared" si="395"/>
        <v>20137</v>
      </c>
      <c r="BA999" s="7" t="s">
        <v>31</v>
      </c>
      <c r="BH999" s="1">
        <v>3165</v>
      </c>
      <c r="BJ999" s="1">
        <v>1887</v>
      </c>
      <c r="BK999" s="1">
        <f t="shared" si="397"/>
        <v>1598</v>
      </c>
      <c r="BL999" s="1">
        <v>258</v>
      </c>
      <c r="BP999" s="1">
        <v>31</v>
      </c>
    </row>
    <row r="1000" spans="1:68" hidden="1" outlineLevel="1">
      <c r="A1000" t="s">
        <v>2326</v>
      </c>
      <c r="B1000" t="s">
        <v>2208</v>
      </c>
      <c r="C1000" s="21">
        <v>15936</v>
      </c>
      <c r="F1000" s="1">
        <f t="shared" si="388"/>
        <v>10381</v>
      </c>
      <c r="H1000" s="1">
        <f t="shared" si="396"/>
        <v>5925</v>
      </c>
      <c r="I1000" s="1">
        <v>5799</v>
      </c>
      <c r="J1000" s="2" t="str">
        <f t="shared" si="389"/>
        <v/>
      </c>
      <c r="K1000" s="2">
        <f t="shared" si="390"/>
        <v>0.55861670359310278</v>
      </c>
      <c r="L1000" s="50">
        <f t="shared" si="377"/>
        <v>3</v>
      </c>
      <c r="M1000" s="9">
        <f t="shared" si="378"/>
        <v>1</v>
      </c>
      <c r="N1000" s="8">
        <f t="shared" si="379"/>
        <v>2</v>
      </c>
      <c r="O1000" s="2">
        <f t="shared" si="391"/>
        <v>0.21626047586937674</v>
      </c>
      <c r="P1000" s="2">
        <f t="shared" si="392"/>
        <v>0.48916289374819383</v>
      </c>
      <c r="Q1000" s="2">
        <f t="shared" si="393"/>
        <v>0.2875445525479241</v>
      </c>
      <c r="R1000" s="2">
        <f t="shared" si="394"/>
        <v>7.0320778345053792E-3</v>
      </c>
      <c r="S1000" s="1">
        <v>2245</v>
      </c>
      <c r="T1000" s="1">
        <v>5078</v>
      </c>
      <c r="U1000" s="1">
        <v>2985</v>
      </c>
      <c r="V1000" s="1">
        <v>73</v>
      </c>
      <c r="AS1000" t="s">
        <v>2326</v>
      </c>
      <c r="AT1000" t="s">
        <v>2208</v>
      </c>
      <c r="AW1000" s="31">
        <v>20</v>
      </c>
      <c r="AX1000" s="33">
        <v>139</v>
      </c>
      <c r="AY1000" s="36">
        <f t="shared" si="395"/>
        <v>20139</v>
      </c>
      <c r="BA1000" s="7" t="s">
        <v>31</v>
      </c>
      <c r="BH1000" s="1">
        <v>10381</v>
      </c>
      <c r="BJ1000" s="1">
        <v>5925</v>
      </c>
      <c r="BK1000" s="1">
        <f t="shared" si="397"/>
        <v>5084</v>
      </c>
      <c r="BL1000" s="1">
        <v>679</v>
      </c>
      <c r="BP1000" s="1">
        <v>162</v>
      </c>
    </row>
    <row r="1001" spans="1:68" hidden="1" outlineLevel="1">
      <c r="A1001" t="s">
        <v>1424</v>
      </c>
      <c r="B1001" t="s">
        <v>2208</v>
      </c>
      <c r="C1001" s="21">
        <v>3756</v>
      </c>
      <c r="F1001" s="1">
        <f t="shared" si="388"/>
        <v>2791</v>
      </c>
      <c r="H1001" s="1">
        <f t="shared" si="396"/>
        <v>1475</v>
      </c>
      <c r="I1001" s="1">
        <v>1427</v>
      </c>
      <c r="J1001" s="2" t="str">
        <f t="shared" si="389"/>
        <v/>
      </c>
      <c r="K1001" s="2">
        <f t="shared" si="390"/>
        <v>0.51128627731995702</v>
      </c>
      <c r="L1001" s="50">
        <f t="shared" si="377"/>
        <v>3</v>
      </c>
      <c r="M1001" s="9">
        <f t="shared" si="378"/>
        <v>1</v>
      </c>
      <c r="N1001" s="8">
        <f t="shared" si="379"/>
        <v>2</v>
      </c>
      <c r="O1001" s="2">
        <f t="shared" si="391"/>
        <v>0.18273020422787531</v>
      </c>
      <c r="P1001" s="2">
        <f t="shared" si="392"/>
        <v>0.57936223575779289</v>
      </c>
      <c r="Q1001" s="2">
        <f t="shared" si="393"/>
        <v>0.23432461483339304</v>
      </c>
      <c r="R1001" s="2">
        <f t="shared" si="394"/>
        <v>3.5829451809387403E-3</v>
      </c>
      <c r="S1001" s="1">
        <v>510</v>
      </c>
      <c r="T1001" s="1">
        <v>1617</v>
      </c>
      <c r="U1001" s="1">
        <v>654</v>
      </c>
      <c r="V1001" s="1">
        <v>10</v>
      </c>
      <c r="AS1001" t="s">
        <v>1424</v>
      </c>
      <c r="AT1001" t="s">
        <v>2208</v>
      </c>
      <c r="AW1001" s="31">
        <v>20</v>
      </c>
      <c r="AX1001" s="33">
        <v>141</v>
      </c>
      <c r="AY1001" s="36">
        <f t="shared" si="395"/>
        <v>20141</v>
      </c>
      <c r="BA1001" s="7" t="s">
        <v>31</v>
      </c>
      <c r="BH1001" s="1">
        <v>2791</v>
      </c>
      <c r="BJ1001" s="1">
        <v>1475</v>
      </c>
      <c r="BK1001" s="1">
        <f t="shared" si="397"/>
        <v>1234</v>
      </c>
      <c r="BL1001" s="1">
        <v>215</v>
      </c>
      <c r="BP1001" s="1">
        <v>26</v>
      </c>
    </row>
    <row r="1002" spans="1:68" hidden="1" outlineLevel="1">
      <c r="A1002" t="s">
        <v>2838</v>
      </c>
      <c r="B1002" t="s">
        <v>2208</v>
      </c>
      <c r="C1002" s="21">
        <v>6065</v>
      </c>
      <c r="F1002" s="1">
        <f t="shared" si="388"/>
        <v>4377</v>
      </c>
      <c r="H1002" s="1">
        <f t="shared" si="396"/>
        <v>2344</v>
      </c>
      <c r="I1002" s="1">
        <v>2306</v>
      </c>
      <c r="J1002" s="2" t="str">
        <f t="shared" si="389"/>
        <v/>
      </c>
      <c r="K1002" s="2">
        <f t="shared" si="390"/>
        <v>0.52684487091615262</v>
      </c>
      <c r="L1002" s="50">
        <f t="shared" si="377"/>
        <v>3</v>
      </c>
      <c r="M1002" s="9">
        <f t="shared" si="378"/>
        <v>1</v>
      </c>
      <c r="N1002" s="8">
        <f t="shared" si="379"/>
        <v>2</v>
      </c>
      <c r="O1002" s="2">
        <f t="shared" si="391"/>
        <v>0.12360063970756226</v>
      </c>
      <c r="P1002" s="2">
        <f t="shared" si="392"/>
        <v>0.62462874114690425</v>
      </c>
      <c r="Q1002" s="2">
        <f t="shared" si="393"/>
        <v>0.24377427461731779</v>
      </c>
      <c r="R1002" s="2">
        <f t="shared" si="394"/>
        <v>7.9963445282156542E-3</v>
      </c>
      <c r="S1002" s="1">
        <v>541</v>
      </c>
      <c r="T1002" s="1">
        <v>2734</v>
      </c>
      <c r="U1002" s="1">
        <v>1067</v>
      </c>
      <c r="V1002" s="1">
        <v>35</v>
      </c>
      <c r="AS1002" t="s">
        <v>2838</v>
      </c>
      <c r="AT1002" t="s">
        <v>2208</v>
      </c>
      <c r="AW1002" s="31">
        <v>20</v>
      </c>
      <c r="AX1002" s="33">
        <v>143</v>
      </c>
      <c r="AY1002" s="36">
        <f t="shared" si="395"/>
        <v>20143</v>
      </c>
      <c r="BA1002" s="7" t="s">
        <v>31</v>
      </c>
      <c r="BH1002" s="1">
        <v>4377</v>
      </c>
      <c r="BJ1002" s="1">
        <v>2344</v>
      </c>
      <c r="BK1002" s="1">
        <f t="shared" si="397"/>
        <v>1965</v>
      </c>
      <c r="BL1002" s="1">
        <v>344</v>
      </c>
      <c r="BP1002" s="1">
        <v>35</v>
      </c>
    </row>
    <row r="1003" spans="1:68" hidden="1" outlineLevel="1">
      <c r="A1003" t="s">
        <v>2120</v>
      </c>
      <c r="B1003" t="s">
        <v>2208</v>
      </c>
      <c r="C1003" s="21">
        <v>6916</v>
      </c>
      <c r="F1003" s="1">
        <f t="shared" si="388"/>
        <v>3957</v>
      </c>
      <c r="H1003" s="1">
        <f t="shared" si="396"/>
        <v>2202</v>
      </c>
      <c r="I1003" s="1">
        <v>2149</v>
      </c>
      <c r="J1003" s="2" t="str">
        <f t="shared" si="389"/>
        <v/>
      </c>
      <c r="K1003" s="2">
        <f t="shared" si="390"/>
        <v>0.54308819812989639</v>
      </c>
      <c r="L1003" s="50">
        <f t="shared" si="377"/>
        <v>3</v>
      </c>
      <c r="M1003" s="9">
        <f t="shared" si="378"/>
        <v>1</v>
      </c>
      <c r="N1003" s="8">
        <f t="shared" si="379"/>
        <v>2</v>
      </c>
      <c r="O1003" s="2">
        <f t="shared" si="391"/>
        <v>0.1983826130907253</v>
      </c>
      <c r="P1003" s="2">
        <f t="shared" si="392"/>
        <v>0.56987616881475867</v>
      </c>
      <c r="Q1003" s="2">
        <f t="shared" si="393"/>
        <v>0.22693960070760677</v>
      </c>
      <c r="R1003" s="2">
        <f t="shared" si="394"/>
        <v>4.8016173869092071E-3</v>
      </c>
      <c r="S1003" s="1">
        <v>785</v>
      </c>
      <c r="T1003" s="1">
        <v>2255</v>
      </c>
      <c r="U1003" s="1">
        <v>898</v>
      </c>
      <c r="V1003" s="1">
        <v>19</v>
      </c>
      <c r="AS1003" t="s">
        <v>2120</v>
      </c>
      <c r="AT1003" t="s">
        <v>2208</v>
      </c>
      <c r="AW1003" s="31">
        <v>20</v>
      </c>
      <c r="AX1003" s="33">
        <v>145</v>
      </c>
      <c r="AY1003" s="36">
        <f t="shared" si="395"/>
        <v>20145</v>
      </c>
      <c r="BA1003" s="7" t="s">
        <v>31</v>
      </c>
      <c r="BH1003" s="1">
        <v>3957</v>
      </c>
      <c r="BJ1003" s="1">
        <v>2202</v>
      </c>
      <c r="BK1003" s="1">
        <f t="shared" si="397"/>
        <v>1576</v>
      </c>
      <c r="BL1003" s="1">
        <v>576</v>
      </c>
      <c r="BP1003" s="1">
        <v>50</v>
      </c>
    </row>
    <row r="1004" spans="1:68" hidden="1" outlineLevel="1">
      <c r="A1004" t="s">
        <v>479</v>
      </c>
      <c r="B1004" t="s">
        <v>2208</v>
      </c>
      <c r="C1004" s="21">
        <v>5533</v>
      </c>
      <c r="F1004" s="1">
        <f t="shared" si="388"/>
        <v>3730</v>
      </c>
      <c r="H1004" s="1">
        <f t="shared" si="396"/>
        <v>2614</v>
      </c>
      <c r="I1004" s="1">
        <v>2487</v>
      </c>
      <c r="J1004" s="2" t="str">
        <f t="shared" si="389"/>
        <v/>
      </c>
      <c r="K1004" s="2">
        <f t="shared" si="390"/>
        <v>0.66675603217158175</v>
      </c>
      <c r="L1004" s="50">
        <f t="shared" si="377"/>
        <v>3</v>
      </c>
      <c r="M1004" s="9">
        <f t="shared" si="378"/>
        <v>1</v>
      </c>
      <c r="N1004" s="8">
        <f t="shared" si="379"/>
        <v>2</v>
      </c>
      <c r="O1004" s="2">
        <f t="shared" si="391"/>
        <v>0.10831099195710456</v>
      </c>
      <c r="P1004" s="2">
        <f t="shared" si="392"/>
        <v>0.71635388739946382</v>
      </c>
      <c r="Q1004" s="2">
        <f t="shared" si="393"/>
        <v>0.17158176943699732</v>
      </c>
      <c r="R1004" s="2">
        <f t="shared" si="394"/>
        <v>3.7533512064342744E-3</v>
      </c>
      <c r="S1004" s="1">
        <v>404</v>
      </c>
      <c r="T1004" s="1">
        <v>2672</v>
      </c>
      <c r="U1004" s="1">
        <v>640</v>
      </c>
      <c r="V1004" s="1">
        <v>14</v>
      </c>
      <c r="AS1004" t="s">
        <v>479</v>
      </c>
      <c r="AT1004" t="s">
        <v>2208</v>
      </c>
      <c r="AW1004" s="31">
        <v>20</v>
      </c>
      <c r="AX1004" s="33">
        <v>147</v>
      </c>
      <c r="AY1004" s="36">
        <f t="shared" si="395"/>
        <v>20147</v>
      </c>
      <c r="BA1004" s="7" t="s">
        <v>31</v>
      </c>
      <c r="BH1004" s="1">
        <v>3730</v>
      </c>
      <c r="BJ1004" s="1">
        <v>2614</v>
      </c>
      <c r="BK1004" s="1">
        <f t="shared" si="397"/>
        <v>2197</v>
      </c>
      <c r="BL1004" s="1">
        <v>346</v>
      </c>
      <c r="BP1004" s="1">
        <v>71</v>
      </c>
    </row>
    <row r="1005" spans="1:68" hidden="1" outlineLevel="1">
      <c r="A1005" t="s">
        <v>2285</v>
      </c>
      <c r="B1005" t="s">
        <v>2208</v>
      </c>
      <c r="C1005" s="21">
        <v>22897</v>
      </c>
      <c r="F1005" s="1">
        <f t="shared" si="388"/>
        <v>14022</v>
      </c>
      <c r="H1005" s="1">
        <f t="shared" si="396"/>
        <v>8256</v>
      </c>
      <c r="I1005" s="1">
        <v>7992</v>
      </c>
      <c r="J1005" s="2" t="str">
        <f t="shared" si="389"/>
        <v/>
      </c>
      <c r="K1005" s="2">
        <f t="shared" si="390"/>
        <v>0.56996148908857514</v>
      </c>
      <c r="L1005" s="50">
        <f t="shared" si="377"/>
        <v>3</v>
      </c>
      <c r="M1005" s="9">
        <f t="shared" si="378"/>
        <v>1</v>
      </c>
      <c r="N1005" s="8">
        <f t="shared" si="379"/>
        <v>2</v>
      </c>
      <c r="O1005" s="2">
        <f t="shared" si="391"/>
        <v>0.14698331193838254</v>
      </c>
      <c r="P1005" s="2">
        <f t="shared" si="392"/>
        <v>0.59306803594351731</v>
      </c>
      <c r="Q1005" s="2">
        <f t="shared" si="393"/>
        <v>0.2531735843674226</v>
      </c>
      <c r="R1005" s="2">
        <f t="shared" si="394"/>
        <v>6.7750677506775436E-3</v>
      </c>
      <c r="S1005" s="1">
        <v>2061</v>
      </c>
      <c r="T1005" s="1">
        <v>8316</v>
      </c>
      <c r="U1005" s="1">
        <v>3550</v>
      </c>
      <c r="V1005" s="1">
        <v>95</v>
      </c>
      <c r="AS1005" t="s">
        <v>2285</v>
      </c>
      <c r="AT1005" t="s">
        <v>2208</v>
      </c>
      <c r="AW1005" s="31">
        <v>20</v>
      </c>
      <c r="AX1005" s="33">
        <v>149</v>
      </c>
      <c r="AY1005" s="36">
        <f t="shared" si="395"/>
        <v>20149</v>
      </c>
      <c r="BA1005" s="7" t="s">
        <v>31</v>
      </c>
      <c r="BH1005" s="1">
        <v>14022</v>
      </c>
      <c r="BJ1005" s="1">
        <v>8256</v>
      </c>
      <c r="BK1005" s="1">
        <f t="shared" si="397"/>
        <v>7054</v>
      </c>
      <c r="BL1005" s="1">
        <v>1001</v>
      </c>
      <c r="BP1005" s="1">
        <v>201</v>
      </c>
    </row>
    <row r="1006" spans="1:68" hidden="1" outlineLevel="1">
      <c r="A1006" t="s">
        <v>1883</v>
      </c>
      <c r="B1006" t="s">
        <v>2208</v>
      </c>
      <c r="C1006" s="21">
        <v>9850</v>
      </c>
      <c r="F1006" s="1">
        <f t="shared" si="388"/>
        <v>5991</v>
      </c>
      <c r="H1006" s="1">
        <f t="shared" si="396"/>
        <v>3194</v>
      </c>
      <c r="I1006" s="1">
        <v>3078</v>
      </c>
      <c r="J1006" s="2" t="str">
        <f t="shared" si="389"/>
        <v/>
      </c>
      <c r="K1006" s="2">
        <f t="shared" si="390"/>
        <v>0.51377065598397598</v>
      </c>
      <c r="L1006" s="50">
        <f t="shared" si="377"/>
        <v>3</v>
      </c>
      <c r="M1006" s="9">
        <f t="shared" si="378"/>
        <v>1</v>
      </c>
      <c r="N1006" s="8">
        <f t="shared" si="379"/>
        <v>2</v>
      </c>
      <c r="O1006" s="2">
        <f t="shared" si="391"/>
        <v>0.17759973293273243</v>
      </c>
      <c r="P1006" s="2">
        <f t="shared" si="392"/>
        <v>0.60156902019696212</v>
      </c>
      <c r="Q1006" s="2">
        <f t="shared" si="393"/>
        <v>0.21448839926556501</v>
      </c>
      <c r="R1006" s="2">
        <f t="shared" si="394"/>
        <v>6.3428476047404092E-3</v>
      </c>
      <c r="S1006" s="1">
        <v>1064</v>
      </c>
      <c r="T1006" s="1">
        <v>3604</v>
      </c>
      <c r="U1006" s="1">
        <v>1285</v>
      </c>
      <c r="V1006" s="1">
        <v>38</v>
      </c>
      <c r="AS1006" t="s">
        <v>1883</v>
      </c>
      <c r="AT1006" t="s">
        <v>2208</v>
      </c>
      <c r="AW1006" s="31">
        <v>20</v>
      </c>
      <c r="AX1006" s="33">
        <v>151</v>
      </c>
      <c r="AY1006" s="36">
        <f t="shared" si="395"/>
        <v>20151</v>
      </c>
      <c r="BA1006" s="7" t="s">
        <v>31</v>
      </c>
      <c r="BH1006" s="1">
        <v>5991</v>
      </c>
      <c r="BJ1006" s="1">
        <v>3194</v>
      </c>
      <c r="BK1006" s="1">
        <f t="shared" si="397"/>
        <v>2709</v>
      </c>
      <c r="BL1006" s="1">
        <v>456</v>
      </c>
      <c r="BP1006" s="1">
        <v>29</v>
      </c>
    </row>
    <row r="1007" spans="1:68" hidden="1" outlineLevel="1">
      <c r="A1007" t="s">
        <v>2855</v>
      </c>
      <c r="B1007" t="s">
        <v>2208</v>
      </c>
      <c r="C1007" s="21">
        <v>2584</v>
      </c>
      <c r="F1007" s="1">
        <f t="shared" si="388"/>
        <v>2092</v>
      </c>
      <c r="H1007" s="1">
        <f t="shared" si="396"/>
        <v>1193</v>
      </c>
      <c r="I1007" s="1">
        <v>1159</v>
      </c>
      <c r="J1007" s="2" t="str">
        <f t="shared" si="389"/>
        <v/>
      </c>
      <c r="K1007" s="2">
        <f t="shared" si="390"/>
        <v>0.55401529636711278</v>
      </c>
      <c r="L1007" s="50">
        <f t="shared" si="377"/>
        <v>3</v>
      </c>
      <c r="M1007" s="9">
        <f t="shared" si="378"/>
        <v>1</v>
      </c>
      <c r="N1007" s="8">
        <f t="shared" si="379"/>
        <v>2</v>
      </c>
      <c r="O1007" s="2">
        <f t="shared" si="391"/>
        <v>0.11711281070745698</v>
      </c>
      <c r="P1007" s="2">
        <f t="shared" si="392"/>
        <v>0.71128107074569791</v>
      </c>
      <c r="Q1007" s="2">
        <f t="shared" si="393"/>
        <v>0.16682600382409177</v>
      </c>
      <c r="R1007" s="2">
        <f t="shared" si="394"/>
        <v>4.7801147227533869E-3</v>
      </c>
      <c r="S1007" s="1">
        <v>245</v>
      </c>
      <c r="T1007" s="1">
        <v>1488</v>
      </c>
      <c r="U1007" s="1">
        <v>349</v>
      </c>
      <c r="V1007" s="1">
        <v>10</v>
      </c>
      <c r="AS1007" t="s">
        <v>2855</v>
      </c>
      <c r="AT1007" t="s">
        <v>2208</v>
      </c>
      <c r="AW1007" s="31">
        <v>20</v>
      </c>
      <c r="AX1007" s="33">
        <v>153</v>
      </c>
      <c r="AY1007" s="36">
        <f t="shared" si="395"/>
        <v>20153</v>
      </c>
      <c r="BA1007" s="7" t="s">
        <v>31</v>
      </c>
      <c r="BH1007" s="1">
        <v>2092</v>
      </c>
      <c r="BJ1007" s="1">
        <v>1193</v>
      </c>
      <c r="BK1007" s="1">
        <f t="shared" si="397"/>
        <v>904</v>
      </c>
      <c r="BL1007" s="1">
        <v>264</v>
      </c>
      <c r="BP1007" s="1">
        <v>25</v>
      </c>
    </row>
    <row r="1008" spans="1:68" hidden="1" outlineLevel="1">
      <c r="A1008" t="s">
        <v>2856</v>
      </c>
      <c r="B1008" t="s">
        <v>2208</v>
      </c>
      <c r="C1008" s="21">
        <v>63794</v>
      </c>
      <c r="F1008" s="1">
        <f t="shared" si="388"/>
        <v>41001</v>
      </c>
      <c r="H1008" s="1">
        <f t="shared" si="396"/>
        <v>19389</v>
      </c>
      <c r="I1008" s="1">
        <v>18743</v>
      </c>
      <c r="J1008" s="2" t="str">
        <f t="shared" si="389"/>
        <v/>
      </c>
      <c r="K1008" s="2">
        <f t="shared" si="390"/>
        <v>0.45713519182458967</v>
      </c>
      <c r="L1008" s="50">
        <f t="shared" si="377"/>
        <v>3</v>
      </c>
      <c r="M1008" s="9">
        <f t="shared" si="378"/>
        <v>1</v>
      </c>
      <c r="N1008" s="8">
        <f t="shared" si="379"/>
        <v>2</v>
      </c>
      <c r="O1008" s="2">
        <f t="shared" si="391"/>
        <v>0.23109192458720518</v>
      </c>
      <c r="P1008" s="2">
        <f t="shared" si="392"/>
        <v>0.45457427867612987</v>
      </c>
      <c r="Q1008" s="2">
        <f t="shared" si="393"/>
        <v>0.30682178483451622</v>
      </c>
      <c r="R1008" s="2">
        <f t="shared" si="394"/>
        <v>7.5120119021487297E-3</v>
      </c>
      <c r="S1008" s="1">
        <v>9475</v>
      </c>
      <c r="T1008" s="1">
        <v>18638</v>
      </c>
      <c r="U1008" s="1">
        <v>12580</v>
      </c>
      <c r="V1008" s="1">
        <v>308</v>
      </c>
      <c r="AS1008" t="s">
        <v>2856</v>
      </c>
      <c r="AT1008" t="s">
        <v>2208</v>
      </c>
      <c r="AW1008" s="31">
        <v>20</v>
      </c>
      <c r="AX1008" s="33">
        <v>155</v>
      </c>
      <c r="AY1008" s="36">
        <f t="shared" si="395"/>
        <v>20155</v>
      </c>
      <c r="BA1008" s="7" t="s">
        <v>31</v>
      </c>
      <c r="BH1008" s="1">
        <v>41001</v>
      </c>
      <c r="BJ1008" s="1">
        <v>19389</v>
      </c>
      <c r="BK1008" s="1">
        <f t="shared" si="397"/>
        <v>14512</v>
      </c>
      <c r="BL1008" s="1">
        <v>4332</v>
      </c>
      <c r="BP1008" s="1">
        <v>545</v>
      </c>
    </row>
    <row r="1009" spans="1:68" hidden="1" outlineLevel="1">
      <c r="A1009" t="s">
        <v>412</v>
      </c>
      <c r="B1009" t="s">
        <v>2208</v>
      </c>
      <c r="C1009" s="21">
        <v>4803</v>
      </c>
      <c r="F1009" s="1">
        <f t="shared" si="388"/>
        <v>3768</v>
      </c>
      <c r="H1009" s="1">
        <f t="shared" si="396"/>
        <v>2048</v>
      </c>
      <c r="I1009" s="1">
        <v>1970</v>
      </c>
      <c r="J1009" s="2" t="str">
        <f t="shared" si="389"/>
        <v/>
      </c>
      <c r="K1009" s="2">
        <f t="shared" si="390"/>
        <v>0.522823779193206</v>
      </c>
      <c r="L1009" s="50">
        <f t="shared" si="377"/>
        <v>3</v>
      </c>
      <c r="M1009" s="9">
        <f t="shared" si="378"/>
        <v>1</v>
      </c>
      <c r="N1009" s="8">
        <f t="shared" si="379"/>
        <v>2</v>
      </c>
      <c r="O1009" s="2">
        <f t="shared" si="391"/>
        <v>0.14331210191082802</v>
      </c>
      <c r="P1009" s="2">
        <f t="shared" si="392"/>
        <v>0.67595541401273884</v>
      </c>
      <c r="Q1009" s="2">
        <f t="shared" si="393"/>
        <v>0.17622080679405519</v>
      </c>
      <c r="R1009" s="2">
        <f t="shared" si="394"/>
        <v>4.5116772823779738E-3</v>
      </c>
      <c r="S1009" s="1">
        <v>540</v>
      </c>
      <c r="T1009" s="1">
        <v>2547</v>
      </c>
      <c r="U1009" s="1">
        <v>664</v>
      </c>
      <c r="V1009" s="1">
        <v>17</v>
      </c>
      <c r="AS1009" t="s">
        <v>412</v>
      </c>
      <c r="AT1009" t="s">
        <v>2208</v>
      </c>
      <c r="AW1009" s="31">
        <v>20</v>
      </c>
      <c r="AX1009" s="33">
        <v>157</v>
      </c>
      <c r="AY1009" s="36">
        <f t="shared" si="395"/>
        <v>20157</v>
      </c>
      <c r="BA1009" s="7" t="s">
        <v>31</v>
      </c>
      <c r="BH1009" s="1">
        <v>3768</v>
      </c>
      <c r="BJ1009" s="1">
        <v>2048</v>
      </c>
      <c r="BK1009" s="1">
        <f t="shared" si="397"/>
        <v>1577</v>
      </c>
      <c r="BL1009" s="1">
        <v>418</v>
      </c>
      <c r="BP1009" s="1">
        <v>53</v>
      </c>
    </row>
    <row r="1010" spans="1:68" hidden="1" outlineLevel="1">
      <c r="A1010" t="s">
        <v>2151</v>
      </c>
      <c r="B1010" t="s">
        <v>2208</v>
      </c>
      <c r="C1010" s="21">
        <v>10015</v>
      </c>
      <c r="F1010" s="1">
        <f t="shared" si="388"/>
        <v>5961</v>
      </c>
      <c r="H1010" s="1">
        <f t="shared" si="396"/>
        <v>3039</v>
      </c>
      <c r="I1010" s="1">
        <v>2952</v>
      </c>
      <c r="J1010" s="2" t="str">
        <f t="shared" si="389"/>
        <v/>
      </c>
      <c r="K1010" s="2">
        <f t="shared" si="390"/>
        <v>0.49521892299949671</v>
      </c>
      <c r="L1010" s="50">
        <f t="shared" ref="L1010:L1036" si="398">IF(S1010&gt;0,RANK(S1010,$S1010:$AP1010),"")</f>
        <v>3</v>
      </c>
      <c r="M1010" s="9">
        <f t="shared" ref="M1010:M1036" si="399">IF(T1010&gt;0,RANK(T1010,$S1010:$AP1010),"")</f>
        <v>1</v>
      </c>
      <c r="N1010" s="8">
        <f t="shared" ref="N1010:N1036" si="400">IF(U1010&gt;0,RANK(U1010,$S1010:$AP1010),"")</f>
        <v>2</v>
      </c>
      <c r="O1010" s="2">
        <f t="shared" si="391"/>
        <v>0.17983559805401778</v>
      </c>
      <c r="P1010" s="2">
        <f t="shared" si="392"/>
        <v>0.55980540177822513</v>
      </c>
      <c r="Q1010" s="2">
        <f t="shared" si="393"/>
        <v>0.25297768830733097</v>
      </c>
      <c r="R1010" s="2">
        <f t="shared" si="394"/>
        <v>7.3813118604260652E-3</v>
      </c>
      <c r="S1010" s="1">
        <v>1072</v>
      </c>
      <c r="T1010" s="1">
        <v>3337</v>
      </c>
      <c r="U1010" s="1">
        <v>1508</v>
      </c>
      <c r="V1010" s="1">
        <v>44</v>
      </c>
      <c r="AS1010" t="s">
        <v>2151</v>
      </c>
      <c r="AT1010" t="s">
        <v>2208</v>
      </c>
      <c r="AW1010" s="31">
        <v>20</v>
      </c>
      <c r="AX1010" s="33">
        <v>159</v>
      </c>
      <c r="AY1010" s="36">
        <f t="shared" si="395"/>
        <v>20159</v>
      </c>
      <c r="BA1010" s="7" t="s">
        <v>31</v>
      </c>
      <c r="BH1010" s="1">
        <v>5961</v>
      </c>
      <c r="BJ1010" s="1">
        <v>3039</v>
      </c>
      <c r="BK1010" s="1">
        <f t="shared" si="397"/>
        <v>2306</v>
      </c>
      <c r="BL1010" s="1">
        <v>665</v>
      </c>
      <c r="BP1010" s="1">
        <v>68</v>
      </c>
    </row>
    <row r="1011" spans="1:68" hidden="1" outlineLevel="1">
      <c r="A1011" t="s">
        <v>2747</v>
      </c>
      <c r="B1011" t="s">
        <v>2208</v>
      </c>
      <c r="C1011" s="21">
        <v>75194</v>
      </c>
      <c r="F1011" s="1">
        <f t="shared" si="388"/>
        <v>33573</v>
      </c>
      <c r="H1011" s="1">
        <f t="shared" si="396"/>
        <v>15935</v>
      </c>
      <c r="I1011" s="1">
        <v>15325</v>
      </c>
      <c r="J1011" s="2" t="str">
        <f t="shared" si="389"/>
        <v/>
      </c>
      <c r="K1011" s="2">
        <f t="shared" si="390"/>
        <v>0.45646799511512226</v>
      </c>
      <c r="L1011" s="50">
        <f t="shared" si="398"/>
        <v>3</v>
      </c>
      <c r="M1011" s="9">
        <f t="shared" si="399"/>
        <v>1</v>
      </c>
      <c r="N1011" s="8">
        <f t="shared" si="400"/>
        <v>2</v>
      </c>
      <c r="O1011" s="2">
        <f t="shared" si="391"/>
        <v>0.22643195424895005</v>
      </c>
      <c r="P1011" s="2">
        <f t="shared" si="392"/>
        <v>0.42715872874035682</v>
      </c>
      <c r="Q1011" s="2">
        <f t="shared" si="393"/>
        <v>0.33646084651356745</v>
      </c>
      <c r="R1011" s="2">
        <f t="shared" si="394"/>
        <v>9.9484704971257165E-3</v>
      </c>
      <c r="S1011" s="1">
        <v>7602</v>
      </c>
      <c r="T1011" s="1">
        <v>14341</v>
      </c>
      <c r="U1011" s="1">
        <v>11296</v>
      </c>
      <c r="V1011" s="1">
        <v>334</v>
      </c>
      <c r="AS1011" t="s">
        <v>2747</v>
      </c>
      <c r="AT1011" t="s">
        <v>2208</v>
      </c>
      <c r="AW1011" s="31">
        <v>20</v>
      </c>
      <c r="AX1011" s="33">
        <v>161</v>
      </c>
      <c r="AY1011" s="36">
        <f t="shared" si="395"/>
        <v>20161</v>
      </c>
      <c r="BA1011" s="7" t="s">
        <v>31</v>
      </c>
      <c r="BH1011" s="1">
        <v>33573</v>
      </c>
      <c r="BJ1011" s="1">
        <v>15935</v>
      </c>
      <c r="BK1011" s="1">
        <f t="shared" si="397"/>
        <v>9555</v>
      </c>
      <c r="BL1011" s="1">
        <v>5610</v>
      </c>
      <c r="BP1011" s="1">
        <v>770</v>
      </c>
    </row>
    <row r="1012" spans="1:68" hidden="1" outlineLevel="1">
      <c r="A1012" t="s">
        <v>2951</v>
      </c>
      <c r="B1012" t="s">
        <v>2208</v>
      </c>
      <c r="C1012" s="21">
        <v>5155</v>
      </c>
      <c r="F1012" s="1">
        <f t="shared" si="388"/>
        <v>3324</v>
      </c>
      <c r="H1012" s="1">
        <f t="shared" si="396"/>
        <v>2011</v>
      </c>
      <c r="I1012" s="1">
        <v>2000</v>
      </c>
      <c r="J1012" s="2" t="str">
        <f t="shared" si="389"/>
        <v/>
      </c>
      <c r="K1012" s="2">
        <f t="shared" si="390"/>
        <v>0.60168471720818295</v>
      </c>
      <c r="L1012" s="50">
        <f t="shared" si="398"/>
        <v>3</v>
      </c>
      <c r="M1012" s="9">
        <f t="shared" si="399"/>
        <v>1</v>
      </c>
      <c r="N1012" s="8">
        <f t="shared" si="400"/>
        <v>2</v>
      </c>
      <c r="O1012" s="2">
        <f t="shared" si="391"/>
        <v>0.11793020457280386</v>
      </c>
      <c r="P1012" s="2">
        <f t="shared" si="392"/>
        <v>0.71299638989169678</v>
      </c>
      <c r="Q1012" s="2">
        <f t="shared" si="393"/>
        <v>0.16726835138387486</v>
      </c>
      <c r="R1012" s="2">
        <f t="shared" si="394"/>
        <v>1.8050541516244634E-3</v>
      </c>
      <c r="S1012" s="1">
        <v>392</v>
      </c>
      <c r="T1012" s="1">
        <v>2370</v>
      </c>
      <c r="U1012" s="1">
        <v>556</v>
      </c>
      <c r="V1012" s="1">
        <v>6</v>
      </c>
      <c r="AS1012" t="s">
        <v>2951</v>
      </c>
      <c r="AT1012" t="s">
        <v>2208</v>
      </c>
      <c r="AW1012" s="31">
        <v>20</v>
      </c>
      <c r="AX1012" s="33">
        <v>163</v>
      </c>
      <c r="AY1012" s="36">
        <f t="shared" si="395"/>
        <v>20163</v>
      </c>
      <c r="BA1012" s="7" t="s">
        <v>31</v>
      </c>
      <c r="BH1012" s="1">
        <v>3324</v>
      </c>
      <c r="BJ1012" s="1">
        <v>2011</v>
      </c>
      <c r="BK1012" s="1">
        <f t="shared" si="397"/>
        <v>1707</v>
      </c>
      <c r="BL1012" s="1">
        <v>228</v>
      </c>
      <c r="BP1012" s="1">
        <v>76</v>
      </c>
    </row>
    <row r="1013" spans="1:68" hidden="1" outlineLevel="1">
      <c r="A1013" t="s">
        <v>475</v>
      </c>
      <c r="B1013" t="s">
        <v>2208</v>
      </c>
      <c r="C1013" s="21">
        <v>3197</v>
      </c>
      <c r="F1013" s="1">
        <f t="shared" si="388"/>
        <v>2298</v>
      </c>
      <c r="H1013" s="1">
        <f t="shared" si="396"/>
        <v>1361</v>
      </c>
      <c r="I1013" s="1">
        <v>1319</v>
      </c>
      <c r="J1013" s="2" t="str">
        <f t="shared" si="389"/>
        <v/>
      </c>
      <c r="K1013" s="2">
        <f t="shared" si="390"/>
        <v>0.57397737162750218</v>
      </c>
      <c r="L1013" s="50">
        <f t="shared" si="398"/>
        <v>3</v>
      </c>
      <c r="M1013" s="9">
        <f t="shared" si="399"/>
        <v>1</v>
      </c>
      <c r="N1013" s="8">
        <f t="shared" si="400"/>
        <v>2</v>
      </c>
      <c r="O1013" s="2">
        <f t="shared" si="391"/>
        <v>0.18363794604003481</v>
      </c>
      <c r="P1013" s="2">
        <f t="shared" si="392"/>
        <v>0.61357702349869447</v>
      </c>
      <c r="Q1013" s="2">
        <f t="shared" si="393"/>
        <v>0.19973890339425587</v>
      </c>
      <c r="R1013" s="2">
        <f t="shared" si="394"/>
        <v>3.0461270670148477E-3</v>
      </c>
      <c r="S1013" s="1">
        <v>422</v>
      </c>
      <c r="T1013" s="1">
        <v>1410</v>
      </c>
      <c r="U1013" s="1">
        <v>459</v>
      </c>
      <c r="V1013" s="1">
        <v>7</v>
      </c>
      <c r="AS1013" t="s">
        <v>475</v>
      </c>
      <c r="AT1013" t="s">
        <v>2208</v>
      </c>
      <c r="AW1013" s="31">
        <v>20</v>
      </c>
      <c r="AX1013" s="33">
        <v>165</v>
      </c>
      <c r="AY1013" s="36">
        <f t="shared" si="395"/>
        <v>20165</v>
      </c>
      <c r="BA1013" s="7" t="s">
        <v>31</v>
      </c>
      <c r="BH1013" s="1">
        <v>2298</v>
      </c>
      <c r="BJ1013" s="1">
        <v>1361</v>
      </c>
      <c r="BK1013" s="1">
        <f t="shared" si="397"/>
        <v>1065</v>
      </c>
      <c r="BL1013" s="1">
        <v>269</v>
      </c>
      <c r="BP1013" s="1">
        <v>27</v>
      </c>
    </row>
    <row r="1014" spans="1:68" hidden="1" outlineLevel="1">
      <c r="A1014" t="s">
        <v>663</v>
      </c>
      <c r="B1014" t="s">
        <v>2208</v>
      </c>
      <c r="C1014" s="21">
        <v>6956</v>
      </c>
      <c r="F1014" s="1">
        <f t="shared" si="388"/>
        <v>4396</v>
      </c>
      <c r="H1014" s="1">
        <f t="shared" si="396"/>
        <v>2643</v>
      </c>
      <c r="I1014" s="1">
        <v>2547</v>
      </c>
      <c r="J1014" s="2" t="str">
        <f t="shared" si="389"/>
        <v/>
      </c>
      <c r="K1014" s="2">
        <f t="shared" si="390"/>
        <v>0.5793903548680619</v>
      </c>
      <c r="L1014" s="50">
        <f t="shared" si="398"/>
        <v>3</v>
      </c>
      <c r="M1014" s="9">
        <f t="shared" si="399"/>
        <v>1</v>
      </c>
      <c r="N1014" s="8">
        <f t="shared" si="400"/>
        <v>2</v>
      </c>
      <c r="O1014" s="2">
        <f t="shared" si="391"/>
        <v>0.16424021838034578</v>
      </c>
      <c r="P1014" s="2">
        <f t="shared" si="392"/>
        <v>0.65172884440400369</v>
      </c>
      <c r="Q1014" s="2">
        <f t="shared" si="393"/>
        <v>0.17925386715195632</v>
      </c>
      <c r="R1014" s="2">
        <f t="shared" si="394"/>
        <v>4.7770700636942387E-3</v>
      </c>
      <c r="S1014" s="1">
        <v>722</v>
      </c>
      <c r="T1014" s="1">
        <v>2865</v>
      </c>
      <c r="U1014" s="1">
        <v>788</v>
      </c>
      <c r="V1014" s="1">
        <v>21</v>
      </c>
      <c r="AS1014" t="s">
        <v>663</v>
      </c>
      <c r="AT1014" t="s">
        <v>2208</v>
      </c>
      <c r="AW1014" s="31">
        <v>20</v>
      </c>
      <c r="AX1014" s="33">
        <v>167</v>
      </c>
      <c r="AY1014" s="36">
        <f t="shared" si="395"/>
        <v>20167</v>
      </c>
      <c r="BA1014" s="7" t="s">
        <v>31</v>
      </c>
      <c r="BH1014" s="1">
        <v>4396</v>
      </c>
      <c r="BJ1014" s="1">
        <v>2643</v>
      </c>
      <c r="BK1014" s="1">
        <f t="shared" si="397"/>
        <v>2184</v>
      </c>
      <c r="BL1014" s="1">
        <v>412</v>
      </c>
      <c r="BP1014" s="1">
        <v>47</v>
      </c>
    </row>
    <row r="1015" spans="1:68" hidden="1" outlineLevel="1">
      <c r="A1015" t="s">
        <v>2888</v>
      </c>
      <c r="B1015" t="s">
        <v>2208</v>
      </c>
      <c r="C1015" s="21">
        <v>55755</v>
      </c>
      <c r="F1015" s="1">
        <f t="shared" si="388"/>
        <v>34745</v>
      </c>
      <c r="H1015" s="1">
        <f t="shared" si="396"/>
        <v>17792</v>
      </c>
      <c r="I1015" s="1">
        <v>17290</v>
      </c>
      <c r="J1015" s="2" t="str">
        <f t="shared" si="389"/>
        <v/>
      </c>
      <c r="K1015" s="2">
        <f t="shared" si="390"/>
        <v>0.49762555763419197</v>
      </c>
      <c r="L1015" s="50">
        <f t="shared" si="398"/>
        <v>3</v>
      </c>
      <c r="M1015" s="9">
        <f t="shared" si="399"/>
        <v>1</v>
      </c>
      <c r="N1015" s="8">
        <f t="shared" si="400"/>
        <v>2</v>
      </c>
      <c r="O1015" s="2">
        <f t="shared" si="391"/>
        <v>0.19576917542092387</v>
      </c>
      <c r="P1015" s="2">
        <f t="shared" si="392"/>
        <v>0.46389408547992517</v>
      </c>
      <c r="Q1015" s="2">
        <f t="shared" si="393"/>
        <v>0.33190387106058428</v>
      </c>
      <c r="R1015" s="2">
        <f t="shared" si="394"/>
        <v>8.4328680385666877E-3</v>
      </c>
      <c r="S1015" s="1">
        <v>6802</v>
      </c>
      <c r="T1015" s="1">
        <v>16118</v>
      </c>
      <c r="U1015" s="1">
        <v>11532</v>
      </c>
      <c r="V1015" s="1">
        <v>293</v>
      </c>
      <c r="AS1015" t="s">
        <v>2888</v>
      </c>
      <c r="AT1015" t="s">
        <v>2208</v>
      </c>
      <c r="AW1015" s="31">
        <v>20</v>
      </c>
      <c r="AX1015" s="33">
        <v>169</v>
      </c>
      <c r="AY1015" s="36">
        <f t="shared" si="395"/>
        <v>20169</v>
      </c>
      <c r="BA1015" s="7" t="s">
        <v>31</v>
      </c>
      <c r="BH1015" s="1">
        <v>34745</v>
      </c>
      <c r="BJ1015" s="1">
        <v>17792</v>
      </c>
      <c r="BK1015" s="1">
        <f t="shared" si="397"/>
        <v>13458</v>
      </c>
      <c r="BL1015" s="1">
        <v>4007</v>
      </c>
      <c r="BP1015" s="1">
        <v>327</v>
      </c>
    </row>
    <row r="1016" spans="1:68" hidden="1" outlineLevel="1">
      <c r="A1016" t="s">
        <v>2713</v>
      </c>
      <c r="B1016" t="s">
        <v>2208</v>
      </c>
      <c r="C1016" s="21">
        <v>5080</v>
      </c>
      <c r="F1016" s="1">
        <f t="shared" si="388"/>
        <v>3143</v>
      </c>
      <c r="H1016" s="1">
        <f t="shared" si="396"/>
        <v>1766</v>
      </c>
      <c r="I1016" s="1">
        <v>1727</v>
      </c>
      <c r="J1016" s="2" t="str">
        <f t="shared" si="389"/>
        <v/>
      </c>
      <c r="K1016" s="2">
        <f t="shared" si="390"/>
        <v>0.54947502386255165</v>
      </c>
      <c r="L1016" s="50">
        <f t="shared" si="398"/>
        <v>3</v>
      </c>
      <c r="M1016" s="9">
        <f t="shared" si="399"/>
        <v>1</v>
      </c>
      <c r="N1016" s="8">
        <f t="shared" si="400"/>
        <v>2</v>
      </c>
      <c r="O1016" s="2">
        <f t="shared" si="391"/>
        <v>9.1314031180400893E-2</v>
      </c>
      <c r="P1016" s="2">
        <f t="shared" si="392"/>
        <v>0.70760419980909961</v>
      </c>
      <c r="Q1016" s="2">
        <f t="shared" si="393"/>
        <v>0.19694559338211901</v>
      </c>
      <c r="R1016" s="2">
        <f t="shared" si="394"/>
        <v>4.1361756283804507E-3</v>
      </c>
      <c r="S1016" s="1">
        <v>287</v>
      </c>
      <c r="T1016" s="1">
        <v>2224</v>
      </c>
      <c r="U1016" s="1">
        <v>619</v>
      </c>
      <c r="V1016" s="1">
        <v>13</v>
      </c>
      <c r="AS1016" t="s">
        <v>2713</v>
      </c>
      <c r="AT1016" t="s">
        <v>2208</v>
      </c>
      <c r="AW1016" s="31">
        <v>20</v>
      </c>
      <c r="AX1016" s="33">
        <v>171</v>
      </c>
      <c r="AY1016" s="36">
        <f t="shared" si="395"/>
        <v>20171</v>
      </c>
      <c r="BA1016" s="7" t="s">
        <v>31</v>
      </c>
      <c r="BH1016" s="1">
        <v>3143</v>
      </c>
      <c r="BJ1016" s="1">
        <v>1766</v>
      </c>
      <c r="BK1016" s="1">
        <f t="shared" si="397"/>
        <v>1418</v>
      </c>
      <c r="BL1016" s="1">
        <v>312</v>
      </c>
      <c r="BP1016" s="1">
        <v>36</v>
      </c>
    </row>
    <row r="1017" spans="1:68" hidden="1" outlineLevel="1">
      <c r="A1017" t="s">
        <v>646</v>
      </c>
      <c r="B1017" t="s">
        <v>2208</v>
      </c>
      <c r="C1017" s="21">
        <v>508803</v>
      </c>
      <c r="F1017" s="1">
        <f t="shared" si="388"/>
        <v>275439</v>
      </c>
      <c r="H1017" s="1">
        <f t="shared" si="396"/>
        <v>145073</v>
      </c>
      <c r="I1017" s="1">
        <v>140694</v>
      </c>
      <c r="J1017" s="2" t="str">
        <f t="shared" si="389"/>
        <v/>
      </c>
      <c r="K1017" s="2">
        <f t="shared" si="390"/>
        <v>0.51079912430701535</v>
      </c>
      <c r="L1017" s="50">
        <f t="shared" si="398"/>
        <v>3</v>
      </c>
      <c r="M1017" s="9">
        <f t="shared" si="399"/>
        <v>1</v>
      </c>
      <c r="N1017" s="8">
        <f t="shared" si="400"/>
        <v>2</v>
      </c>
      <c r="O1017" s="2">
        <f t="shared" si="391"/>
        <v>0.24193378570209739</v>
      </c>
      <c r="P1017" s="2">
        <f t="shared" si="392"/>
        <v>0.40686322561438287</v>
      </c>
      <c r="Q1017" s="2">
        <f t="shared" si="393"/>
        <v>0.34362236284622005</v>
      </c>
      <c r="R1017" s="2">
        <f t="shared" si="394"/>
        <v>7.580625837299737E-3</v>
      </c>
      <c r="S1017" s="1">
        <v>66638</v>
      </c>
      <c r="T1017" s="1">
        <v>112066</v>
      </c>
      <c r="U1017" s="1">
        <v>94647</v>
      </c>
      <c r="V1017" s="1">
        <v>2088</v>
      </c>
      <c r="AS1017" t="s">
        <v>646</v>
      </c>
      <c r="AT1017" t="s">
        <v>2208</v>
      </c>
      <c r="AW1017" s="31">
        <v>20</v>
      </c>
      <c r="AX1017" s="33">
        <v>173</v>
      </c>
      <c r="AY1017" s="36">
        <f t="shared" si="395"/>
        <v>20173</v>
      </c>
      <c r="BA1017" s="7" t="s">
        <v>31</v>
      </c>
      <c r="BH1017" s="1">
        <v>275439</v>
      </c>
      <c r="BJ1017" s="1">
        <v>145073</v>
      </c>
      <c r="BK1017" s="1">
        <f t="shared" si="397"/>
        <v>75568</v>
      </c>
      <c r="BL1017" s="1">
        <v>65157</v>
      </c>
      <c r="BP1017" s="1">
        <v>4348</v>
      </c>
    </row>
    <row r="1018" spans="1:68" hidden="1" outlineLevel="1">
      <c r="A1018" t="s">
        <v>2889</v>
      </c>
      <c r="B1018" t="s">
        <v>2208</v>
      </c>
      <c r="C1018" s="21">
        <v>23465</v>
      </c>
      <c r="F1018" s="1">
        <f t="shared" si="388"/>
        <v>9861</v>
      </c>
      <c r="H1018" s="1">
        <f t="shared" si="396"/>
        <v>3391</v>
      </c>
      <c r="I1018" s="1">
        <v>3259</v>
      </c>
      <c r="J1018" s="2" t="str">
        <f t="shared" si="389"/>
        <v/>
      </c>
      <c r="K1018" s="2">
        <f t="shared" si="390"/>
        <v>0.33049386471960246</v>
      </c>
      <c r="L1018" s="50">
        <f t="shared" si="398"/>
        <v>3</v>
      </c>
      <c r="M1018" s="9">
        <f t="shared" si="399"/>
        <v>1</v>
      </c>
      <c r="N1018" s="8">
        <f t="shared" si="400"/>
        <v>2</v>
      </c>
      <c r="O1018" s="2">
        <f t="shared" si="391"/>
        <v>0.20109522360815332</v>
      </c>
      <c r="P1018" s="2">
        <f t="shared" si="392"/>
        <v>0.48585336172801946</v>
      </c>
      <c r="Q1018" s="2">
        <f t="shared" si="393"/>
        <v>0.30493864719602476</v>
      </c>
      <c r="R1018" s="2">
        <f t="shared" si="394"/>
        <v>8.1127674678024286E-3</v>
      </c>
      <c r="S1018" s="1">
        <v>1983</v>
      </c>
      <c r="T1018" s="1">
        <v>4791</v>
      </c>
      <c r="U1018" s="1">
        <v>3007</v>
      </c>
      <c r="V1018" s="1">
        <v>80</v>
      </c>
      <c r="AS1018" t="s">
        <v>2889</v>
      </c>
      <c r="AT1018" t="s">
        <v>2208</v>
      </c>
      <c r="AW1018" s="31">
        <v>20</v>
      </c>
      <c r="AX1018" s="33">
        <v>175</v>
      </c>
      <c r="AY1018" s="36">
        <f t="shared" si="395"/>
        <v>20175</v>
      </c>
      <c r="BA1018" s="7" t="s">
        <v>31</v>
      </c>
      <c r="BH1018" s="1">
        <v>9861</v>
      </c>
      <c r="BJ1018" s="1">
        <v>3391</v>
      </c>
      <c r="BK1018" s="1">
        <f t="shared" si="397"/>
        <v>2949</v>
      </c>
      <c r="BL1018" s="1">
        <v>326</v>
      </c>
      <c r="BP1018" s="1">
        <v>116</v>
      </c>
    </row>
    <row r="1019" spans="1:68" hidden="1" outlineLevel="1">
      <c r="A1019" t="s">
        <v>2885</v>
      </c>
      <c r="B1019" t="s">
        <v>2208</v>
      </c>
      <c r="C1019" s="21">
        <v>178406</v>
      </c>
      <c r="F1019" s="1">
        <f t="shared" si="388"/>
        <v>106042</v>
      </c>
      <c r="H1019" s="1">
        <f t="shared" si="396"/>
        <v>64455</v>
      </c>
      <c r="I1019" s="1">
        <v>61803</v>
      </c>
      <c r="J1019" s="2" t="str">
        <f t="shared" si="389"/>
        <v/>
      </c>
      <c r="K1019" s="2">
        <f t="shared" si="390"/>
        <v>0.5828162426208483</v>
      </c>
      <c r="L1019" s="50">
        <f t="shared" si="398"/>
        <v>2</v>
      </c>
      <c r="M1019" s="9">
        <f t="shared" si="399"/>
        <v>1</v>
      </c>
      <c r="N1019" s="8">
        <f t="shared" si="400"/>
        <v>3</v>
      </c>
      <c r="O1019" s="2">
        <f t="shared" si="391"/>
        <v>0.31312121612191396</v>
      </c>
      <c r="P1019" s="2">
        <f t="shared" si="392"/>
        <v>0.39017559080364383</v>
      </c>
      <c r="Q1019" s="2">
        <f t="shared" si="393"/>
        <v>0.28952679127138303</v>
      </c>
      <c r="R1019" s="2">
        <f t="shared" si="394"/>
        <v>7.1764018030592291E-3</v>
      </c>
      <c r="S1019" s="1">
        <v>33204</v>
      </c>
      <c r="T1019" s="1">
        <v>41375</v>
      </c>
      <c r="U1019" s="1">
        <v>30702</v>
      </c>
      <c r="V1019" s="1">
        <v>761</v>
      </c>
      <c r="AS1019" t="s">
        <v>2885</v>
      </c>
      <c r="AT1019" t="s">
        <v>2208</v>
      </c>
      <c r="AW1019" s="31">
        <v>20</v>
      </c>
      <c r="AX1019" s="33">
        <v>177</v>
      </c>
      <c r="AY1019" s="36">
        <f t="shared" si="395"/>
        <v>20177</v>
      </c>
      <c r="BA1019" s="7" t="s">
        <v>31</v>
      </c>
      <c r="BH1019" s="1">
        <v>106042</v>
      </c>
      <c r="BJ1019" s="1">
        <v>64455</v>
      </c>
      <c r="BK1019" s="1">
        <f t="shared" si="397"/>
        <v>49301</v>
      </c>
      <c r="BL1019" s="1">
        <v>13776</v>
      </c>
      <c r="BP1019" s="1">
        <v>1378</v>
      </c>
    </row>
    <row r="1020" spans="1:68" hidden="1" outlineLevel="1">
      <c r="A1020" t="s">
        <v>969</v>
      </c>
      <c r="B1020" t="s">
        <v>2208</v>
      </c>
      <c r="C1020" s="21">
        <v>2539</v>
      </c>
      <c r="F1020" s="1">
        <f t="shared" si="388"/>
        <v>1744</v>
      </c>
      <c r="H1020" s="1">
        <f t="shared" si="396"/>
        <v>1086</v>
      </c>
      <c r="I1020" s="1">
        <v>1039</v>
      </c>
      <c r="J1020" s="2" t="str">
        <f t="shared" si="389"/>
        <v/>
      </c>
      <c r="K1020" s="2">
        <f t="shared" si="390"/>
        <v>0.59575688073394495</v>
      </c>
      <c r="L1020" s="50">
        <f t="shared" si="398"/>
        <v>3</v>
      </c>
      <c r="M1020" s="9">
        <f t="shared" si="399"/>
        <v>1</v>
      </c>
      <c r="N1020" s="8">
        <f t="shared" si="400"/>
        <v>2</v>
      </c>
      <c r="O1020" s="2">
        <f t="shared" si="391"/>
        <v>0.17775229357798164</v>
      </c>
      <c r="P1020" s="2">
        <f t="shared" si="392"/>
        <v>0.61410550458715596</v>
      </c>
      <c r="Q1020" s="2">
        <f t="shared" si="393"/>
        <v>0.20584862385321101</v>
      </c>
      <c r="R1020" s="2">
        <f t="shared" si="394"/>
        <v>2.2935779816514179E-3</v>
      </c>
      <c r="S1020" s="1">
        <v>310</v>
      </c>
      <c r="T1020" s="1">
        <v>1071</v>
      </c>
      <c r="U1020" s="1">
        <v>359</v>
      </c>
      <c r="V1020" s="1">
        <v>4</v>
      </c>
      <c r="AS1020" t="s">
        <v>969</v>
      </c>
      <c r="AT1020" t="s">
        <v>2208</v>
      </c>
      <c r="AW1020" s="31">
        <v>20</v>
      </c>
      <c r="AX1020" s="33">
        <v>179</v>
      </c>
      <c r="AY1020" s="36">
        <f t="shared" si="395"/>
        <v>20179</v>
      </c>
      <c r="BA1020" s="7" t="s">
        <v>31</v>
      </c>
      <c r="BH1020" s="1">
        <v>1744</v>
      </c>
      <c r="BJ1020" s="1">
        <v>1086</v>
      </c>
      <c r="BK1020" s="1">
        <f t="shared" si="397"/>
        <v>834</v>
      </c>
      <c r="BL1020" s="1">
        <v>239</v>
      </c>
      <c r="BP1020" s="1">
        <v>13</v>
      </c>
    </row>
    <row r="1021" spans="1:68" hidden="1" outlineLevel="1">
      <c r="A1021" t="s">
        <v>421</v>
      </c>
      <c r="B1021" t="s">
        <v>2208</v>
      </c>
      <c r="C1021" s="21">
        <v>6110</v>
      </c>
      <c r="F1021" s="1">
        <f t="shared" si="388"/>
        <v>3899</v>
      </c>
      <c r="H1021" s="1">
        <f t="shared" si="396"/>
        <v>2140</v>
      </c>
      <c r="I1021" s="1">
        <v>1973</v>
      </c>
      <c r="J1021" s="2" t="str">
        <f t="shared" si="389"/>
        <v/>
      </c>
      <c r="K1021" s="2">
        <f t="shared" si="390"/>
        <v>0.50602718645806621</v>
      </c>
      <c r="L1021" s="50">
        <f t="shared" si="398"/>
        <v>3</v>
      </c>
      <c r="M1021" s="9">
        <f t="shared" si="399"/>
        <v>1</v>
      </c>
      <c r="N1021" s="8">
        <f t="shared" si="400"/>
        <v>2</v>
      </c>
      <c r="O1021" s="2">
        <f t="shared" si="391"/>
        <v>0.14926904334444729</v>
      </c>
      <c r="P1021" s="2">
        <f t="shared" si="392"/>
        <v>0.621441395229546</v>
      </c>
      <c r="Q1021" s="2">
        <f t="shared" si="393"/>
        <v>0.22287766093870223</v>
      </c>
      <c r="R1021" s="2">
        <f t="shared" si="394"/>
        <v>6.4119004873045282E-3</v>
      </c>
      <c r="S1021" s="1">
        <v>582</v>
      </c>
      <c r="T1021" s="1">
        <v>2423</v>
      </c>
      <c r="U1021" s="1">
        <v>869</v>
      </c>
      <c r="V1021" s="1">
        <v>25</v>
      </c>
      <c r="AS1021" t="s">
        <v>421</v>
      </c>
      <c r="AT1021" t="s">
        <v>2208</v>
      </c>
      <c r="AW1021" s="31">
        <v>20</v>
      </c>
      <c r="AX1021" s="33">
        <v>181</v>
      </c>
      <c r="AY1021" s="36">
        <f t="shared" si="395"/>
        <v>20181</v>
      </c>
      <c r="BA1021" s="7" t="s">
        <v>31</v>
      </c>
      <c r="BH1021" s="1">
        <v>3899</v>
      </c>
      <c r="BJ1021" s="1">
        <v>2140</v>
      </c>
      <c r="BK1021" s="1">
        <f t="shared" si="397"/>
        <v>1584</v>
      </c>
      <c r="BL1021" s="1">
        <v>520</v>
      </c>
      <c r="BP1021" s="1">
        <v>36</v>
      </c>
    </row>
    <row r="1022" spans="1:68" hidden="1" outlineLevel="1">
      <c r="A1022" t="s">
        <v>227</v>
      </c>
      <c r="B1022" t="s">
        <v>2208</v>
      </c>
      <c r="C1022" s="21">
        <v>3769</v>
      </c>
      <c r="F1022" s="1">
        <f t="shared" si="388"/>
        <v>3013</v>
      </c>
      <c r="H1022" s="1">
        <f t="shared" si="396"/>
        <v>1771</v>
      </c>
      <c r="I1022" s="1">
        <v>1704</v>
      </c>
      <c r="J1022" s="2" t="str">
        <f t="shared" si="389"/>
        <v/>
      </c>
      <c r="K1022" s="2">
        <f t="shared" si="390"/>
        <v>0.56554928642548952</v>
      </c>
      <c r="L1022" s="50">
        <f t="shared" si="398"/>
        <v>3</v>
      </c>
      <c r="M1022" s="9">
        <f t="shared" si="399"/>
        <v>1</v>
      </c>
      <c r="N1022" s="8">
        <f t="shared" si="400"/>
        <v>2</v>
      </c>
      <c r="O1022" s="2">
        <f t="shared" si="391"/>
        <v>0.15233986060404911</v>
      </c>
      <c r="P1022" s="2">
        <f t="shared" si="392"/>
        <v>0.69366080318619316</v>
      </c>
      <c r="Q1022" s="2">
        <f t="shared" si="393"/>
        <v>0.15267175572519084</v>
      </c>
      <c r="R1022" s="2">
        <f t="shared" si="394"/>
        <v>1.3275804845668537E-3</v>
      </c>
      <c r="S1022" s="1">
        <v>459</v>
      </c>
      <c r="T1022" s="1">
        <v>2090</v>
      </c>
      <c r="U1022" s="1">
        <v>460</v>
      </c>
      <c r="V1022" s="1">
        <v>4</v>
      </c>
      <c r="AS1022" t="s">
        <v>227</v>
      </c>
      <c r="AT1022" t="s">
        <v>2208</v>
      </c>
      <c r="AW1022" s="31">
        <v>20</v>
      </c>
      <c r="AX1022" s="33">
        <v>183</v>
      </c>
      <c r="AY1022" s="36">
        <f t="shared" si="395"/>
        <v>20183</v>
      </c>
      <c r="BA1022" s="7" t="s">
        <v>31</v>
      </c>
      <c r="BH1022" s="1">
        <v>3013</v>
      </c>
      <c r="BJ1022" s="1">
        <v>1771</v>
      </c>
      <c r="BK1022" s="1">
        <f t="shared" si="397"/>
        <v>1489</v>
      </c>
      <c r="BL1022" s="1">
        <v>247</v>
      </c>
      <c r="BP1022" s="1">
        <v>35</v>
      </c>
    </row>
    <row r="1023" spans="1:68" hidden="1" outlineLevel="1">
      <c r="A1023" t="s">
        <v>448</v>
      </c>
      <c r="B1023" t="s">
        <v>2208</v>
      </c>
      <c r="C1023" s="21">
        <v>4297</v>
      </c>
      <c r="F1023" s="1">
        <f t="shared" si="388"/>
        <v>2651</v>
      </c>
      <c r="H1023" s="1">
        <f t="shared" si="396"/>
        <v>1556</v>
      </c>
      <c r="I1023" s="1">
        <v>1498</v>
      </c>
      <c r="J1023" s="2" t="str">
        <f t="shared" si="389"/>
        <v/>
      </c>
      <c r="K1023" s="2">
        <f t="shared" si="390"/>
        <v>0.56506978498679739</v>
      </c>
      <c r="L1023" s="50">
        <f t="shared" si="398"/>
        <v>3</v>
      </c>
      <c r="M1023" s="9">
        <f t="shared" si="399"/>
        <v>1</v>
      </c>
      <c r="N1023" s="8">
        <f t="shared" si="400"/>
        <v>2</v>
      </c>
      <c r="O1023" s="2">
        <f t="shared" si="391"/>
        <v>0.15352697095435686</v>
      </c>
      <c r="P1023" s="2">
        <f t="shared" si="392"/>
        <v>0.65861938890984539</v>
      </c>
      <c r="Q1023" s="2">
        <f t="shared" si="393"/>
        <v>0.18181818181818182</v>
      </c>
      <c r="R1023" s="2">
        <f t="shared" si="394"/>
        <v>6.0354583176159271E-3</v>
      </c>
      <c r="S1023" s="1">
        <v>407</v>
      </c>
      <c r="T1023" s="1">
        <v>1746</v>
      </c>
      <c r="U1023" s="1">
        <v>482</v>
      </c>
      <c r="V1023" s="1">
        <v>16</v>
      </c>
      <c r="AS1023" t="s">
        <v>448</v>
      </c>
      <c r="AT1023" t="s">
        <v>2208</v>
      </c>
      <c r="AW1023" s="31">
        <v>20</v>
      </c>
      <c r="AX1023" s="33">
        <v>185</v>
      </c>
      <c r="AY1023" s="36">
        <f t="shared" si="395"/>
        <v>20185</v>
      </c>
      <c r="BA1023" s="7" t="s">
        <v>31</v>
      </c>
      <c r="BH1023" s="1">
        <v>2651</v>
      </c>
      <c r="BJ1023" s="1">
        <v>1556</v>
      </c>
      <c r="BK1023" s="1">
        <f t="shared" si="397"/>
        <v>1117</v>
      </c>
      <c r="BL1023" s="1">
        <v>417</v>
      </c>
      <c r="BP1023" s="1">
        <v>22</v>
      </c>
    </row>
    <row r="1024" spans="1:68" hidden="1" outlineLevel="1">
      <c r="A1024" t="s">
        <v>696</v>
      </c>
      <c r="B1024" t="s">
        <v>2208</v>
      </c>
      <c r="C1024" s="21">
        <v>2111</v>
      </c>
      <c r="F1024" s="1">
        <f t="shared" si="388"/>
        <v>1228</v>
      </c>
      <c r="H1024" s="1">
        <f t="shared" si="396"/>
        <v>730</v>
      </c>
      <c r="I1024" s="1">
        <v>691</v>
      </c>
      <c r="J1024" s="2" t="str">
        <f t="shared" si="389"/>
        <v/>
      </c>
      <c r="K1024" s="2">
        <f t="shared" si="390"/>
        <v>0.56270358306188928</v>
      </c>
      <c r="L1024" s="50">
        <f t="shared" si="398"/>
        <v>3</v>
      </c>
      <c r="M1024" s="9">
        <f t="shared" si="399"/>
        <v>1</v>
      </c>
      <c r="N1024" s="8">
        <f t="shared" si="400"/>
        <v>2</v>
      </c>
      <c r="O1024" s="2">
        <f t="shared" si="391"/>
        <v>0.16449511400651465</v>
      </c>
      <c r="P1024" s="2">
        <f t="shared" si="392"/>
        <v>0.64983713355048855</v>
      </c>
      <c r="Q1024" s="2">
        <f t="shared" si="393"/>
        <v>0.17100977198697068</v>
      </c>
      <c r="R1024" s="2">
        <f t="shared" si="394"/>
        <v>1.4657980456026148E-2</v>
      </c>
      <c r="S1024" s="1">
        <v>202</v>
      </c>
      <c r="T1024" s="1">
        <v>798</v>
      </c>
      <c r="U1024" s="1">
        <v>210</v>
      </c>
      <c r="V1024" s="1">
        <v>18</v>
      </c>
      <c r="AS1024" t="s">
        <v>696</v>
      </c>
      <c r="AT1024" t="s">
        <v>2208</v>
      </c>
      <c r="AW1024" s="31">
        <v>20</v>
      </c>
      <c r="AX1024" s="33">
        <v>187</v>
      </c>
      <c r="AY1024" s="36">
        <f t="shared" si="395"/>
        <v>20187</v>
      </c>
      <c r="BA1024" s="7" t="s">
        <v>31</v>
      </c>
      <c r="BH1024" s="1">
        <v>1228</v>
      </c>
      <c r="BJ1024" s="1">
        <v>730</v>
      </c>
      <c r="BK1024" s="1">
        <f t="shared" si="397"/>
        <v>575</v>
      </c>
      <c r="BL1024" s="1">
        <v>133</v>
      </c>
      <c r="BP1024" s="1">
        <v>22</v>
      </c>
    </row>
    <row r="1025" spans="1:68" hidden="1" outlineLevel="1">
      <c r="A1025" t="s">
        <v>697</v>
      </c>
      <c r="B1025" t="s">
        <v>2208</v>
      </c>
      <c r="C1025" s="21">
        <v>5801</v>
      </c>
      <c r="F1025" s="1">
        <f t="shared" si="388"/>
        <v>2903</v>
      </c>
      <c r="H1025" s="1">
        <f t="shared" si="396"/>
        <v>1456</v>
      </c>
      <c r="I1025" s="1">
        <v>1396</v>
      </c>
      <c r="J1025" s="2" t="str">
        <f t="shared" si="389"/>
        <v/>
      </c>
      <c r="K1025" s="2">
        <f t="shared" si="390"/>
        <v>0.48088184636582848</v>
      </c>
      <c r="L1025" s="50">
        <f t="shared" si="398"/>
        <v>3</v>
      </c>
      <c r="M1025" s="9">
        <f t="shared" si="399"/>
        <v>1</v>
      </c>
      <c r="N1025" s="8">
        <f t="shared" si="400"/>
        <v>2</v>
      </c>
      <c r="O1025" s="2">
        <f t="shared" si="391"/>
        <v>0.10885291078194971</v>
      </c>
      <c r="P1025" s="2">
        <f t="shared" si="392"/>
        <v>0.75370306579400626</v>
      </c>
      <c r="Q1025" s="2">
        <f t="shared" si="393"/>
        <v>0.13262142611091973</v>
      </c>
      <c r="R1025" s="2">
        <f t="shared" si="394"/>
        <v>4.8225973131243161E-3</v>
      </c>
      <c r="S1025" s="1">
        <v>316</v>
      </c>
      <c r="T1025" s="1">
        <v>2188</v>
      </c>
      <c r="U1025" s="1">
        <v>385</v>
      </c>
      <c r="V1025" s="1">
        <v>14</v>
      </c>
      <c r="AS1025" t="s">
        <v>697</v>
      </c>
      <c r="AT1025" t="s">
        <v>2208</v>
      </c>
      <c r="AW1025" s="31">
        <v>20</v>
      </c>
      <c r="AX1025" s="33">
        <v>189</v>
      </c>
      <c r="AY1025" s="36">
        <f t="shared" si="395"/>
        <v>20189</v>
      </c>
      <c r="BA1025" s="7" t="s">
        <v>31</v>
      </c>
      <c r="BH1025" s="1">
        <v>2903</v>
      </c>
      <c r="BJ1025" s="1">
        <v>1456</v>
      </c>
      <c r="BK1025" s="1">
        <f t="shared" si="397"/>
        <v>1268</v>
      </c>
      <c r="BL1025" s="1">
        <v>138</v>
      </c>
      <c r="BP1025" s="1">
        <v>50</v>
      </c>
    </row>
    <row r="1026" spans="1:68" hidden="1" outlineLevel="1">
      <c r="A1026" t="s">
        <v>457</v>
      </c>
      <c r="B1026" t="s">
        <v>2208</v>
      </c>
      <c r="C1026" s="21">
        <v>23528</v>
      </c>
      <c r="F1026" s="1">
        <f t="shared" si="388"/>
        <v>15964</v>
      </c>
      <c r="H1026" s="1">
        <f t="shared" si="396"/>
        <v>7486</v>
      </c>
      <c r="I1026" s="1">
        <v>7295</v>
      </c>
      <c r="J1026" s="2" t="str">
        <f t="shared" si="389"/>
        <v/>
      </c>
      <c r="K1026" s="2">
        <f t="shared" si="390"/>
        <v>0.45696567276371836</v>
      </c>
      <c r="L1026" s="50">
        <f t="shared" si="398"/>
        <v>3</v>
      </c>
      <c r="M1026" s="9">
        <f t="shared" si="399"/>
        <v>1</v>
      </c>
      <c r="N1026" s="8">
        <f t="shared" si="400"/>
        <v>2</v>
      </c>
      <c r="O1026" s="2">
        <f t="shared" si="391"/>
        <v>0.2178025557504385</v>
      </c>
      <c r="P1026" s="2">
        <f t="shared" si="392"/>
        <v>0.47005762966675019</v>
      </c>
      <c r="Q1026" s="2">
        <f t="shared" si="393"/>
        <v>0.30468554247055873</v>
      </c>
      <c r="R1026" s="2">
        <f t="shared" si="394"/>
        <v>7.4542721122525801E-3</v>
      </c>
      <c r="S1026" s="1">
        <v>3477</v>
      </c>
      <c r="T1026" s="1">
        <v>7504</v>
      </c>
      <c r="U1026" s="1">
        <v>4864</v>
      </c>
      <c r="V1026" s="1">
        <v>119</v>
      </c>
      <c r="AS1026" t="s">
        <v>457</v>
      </c>
      <c r="AT1026" t="s">
        <v>2208</v>
      </c>
      <c r="AW1026" s="31">
        <v>20</v>
      </c>
      <c r="AX1026" s="33">
        <v>191</v>
      </c>
      <c r="AY1026" s="36">
        <f t="shared" si="395"/>
        <v>20191</v>
      </c>
      <c r="BA1026" s="7" t="s">
        <v>31</v>
      </c>
      <c r="BH1026" s="1">
        <v>15964</v>
      </c>
      <c r="BJ1026" s="1">
        <v>7486</v>
      </c>
      <c r="BK1026" s="1">
        <f t="shared" si="397"/>
        <v>6463</v>
      </c>
      <c r="BL1026" s="1">
        <v>880</v>
      </c>
      <c r="BP1026" s="1">
        <v>143</v>
      </c>
    </row>
    <row r="1027" spans="1:68" hidden="1" outlineLevel="1">
      <c r="A1027" t="s">
        <v>1946</v>
      </c>
      <c r="B1027" t="s">
        <v>2208</v>
      </c>
      <c r="C1027" s="21">
        <v>7891</v>
      </c>
      <c r="F1027" s="1">
        <f t="shared" ref="F1027:F1035" si="401">SUM(S1027:AP1027)</f>
        <v>4755</v>
      </c>
      <c r="H1027" s="1">
        <f t="shared" si="396"/>
        <v>2740</v>
      </c>
      <c r="I1027" s="1">
        <v>2696</v>
      </c>
      <c r="J1027" s="2" t="str">
        <f t="shared" ref="J1027:J1036" si="402">IF(D1027&gt;0,I1027/D1027,"")</f>
        <v/>
      </c>
      <c r="K1027" s="2">
        <f t="shared" ref="K1027:K1036" si="403">IF(F1027&gt;0,I1027/F1027,"")</f>
        <v>0.56698212407991588</v>
      </c>
      <c r="L1027" s="50">
        <f t="shared" si="398"/>
        <v>3</v>
      </c>
      <c r="M1027" s="9">
        <f t="shared" si="399"/>
        <v>1</v>
      </c>
      <c r="N1027" s="8">
        <f t="shared" si="400"/>
        <v>2</v>
      </c>
      <c r="O1027" s="2">
        <f t="shared" ref="O1027:O1036" si="404">IF(SUM($S1027:$AO1027)=0,"-",S1027/SUM($S1027:$AO1027))</f>
        <v>0.13291272344900104</v>
      </c>
      <c r="P1027" s="2">
        <f t="shared" ref="P1027:P1036" si="405">IF(SUM($S1027:$AO1027)=0,"-",T1027/SUM($S1027:$AO1027))</f>
        <v>0.63343848580441642</v>
      </c>
      <c r="Q1027" s="2">
        <f t="shared" ref="Q1027:Q1036" si="406">IF(SUM($S1027:$AO1027)=0,"-",U1027/SUM($S1027:$AO1027))</f>
        <v>0.22670872765509989</v>
      </c>
      <c r="R1027" s="2">
        <f t="shared" ref="R1027:R1036" si="407">IF(SUM($S1027:$AO1027)=0,"-",(1-O1027-P1027-Q1027))</f>
        <v>6.9400630914826233E-3</v>
      </c>
      <c r="S1027" s="1">
        <v>632</v>
      </c>
      <c r="T1027" s="1">
        <v>3012</v>
      </c>
      <c r="U1027" s="1">
        <v>1078</v>
      </c>
      <c r="V1027" s="1">
        <v>33</v>
      </c>
      <c r="AS1027" t="s">
        <v>1946</v>
      </c>
      <c r="AT1027" t="s">
        <v>2208</v>
      </c>
      <c r="AW1027" s="31">
        <v>20</v>
      </c>
      <c r="AX1027" s="33">
        <v>193</v>
      </c>
      <c r="AY1027" s="36">
        <f t="shared" ref="AY1027:AY1035" si="408">1000*AW1027+AX1027</f>
        <v>20193</v>
      </c>
      <c r="BA1027" s="7" t="s">
        <v>31</v>
      </c>
      <c r="BH1027" s="1">
        <v>4755</v>
      </c>
      <c r="BJ1027" s="1">
        <v>2740</v>
      </c>
      <c r="BK1027" s="1">
        <f t="shared" si="397"/>
        <v>1646</v>
      </c>
      <c r="BL1027" s="1">
        <v>1037</v>
      </c>
      <c r="BP1027" s="1">
        <v>57</v>
      </c>
    </row>
    <row r="1028" spans="1:68" hidden="1" outlineLevel="1">
      <c r="A1028" t="s">
        <v>1813</v>
      </c>
      <c r="B1028" t="s">
        <v>2208</v>
      </c>
      <c r="C1028" s="21">
        <v>2902</v>
      </c>
      <c r="F1028" s="1">
        <f t="shared" si="401"/>
        <v>2227</v>
      </c>
      <c r="H1028" s="1">
        <f t="shared" si="396"/>
        <v>1224</v>
      </c>
      <c r="I1028" s="1">
        <v>1180</v>
      </c>
      <c r="J1028" s="2" t="str">
        <f t="shared" si="402"/>
        <v/>
      </c>
      <c r="K1028" s="2">
        <f t="shared" si="403"/>
        <v>0.52986079928154473</v>
      </c>
      <c r="L1028" s="50">
        <f t="shared" si="398"/>
        <v>3</v>
      </c>
      <c r="M1028" s="9">
        <f t="shared" si="399"/>
        <v>1</v>
      </c>
      <c r="N1028" s="8">
        <f t="shared" si="400"/>
        <v>2</v>
      </c>
      <c r="O1028" s="2">
        <f t="shared" si="404"/>
        <v>0.20071845532105972</v>
      </c>
      <c r="P1028" s="2">
        <f t="shared" si="405"/>
        <v>0.55231252806466102</v>
      </c>
      <c r="Q1028" s="2">
        <f t="shared" si="406"/>
        <v>0.24068253255500674</v>
      </c>
      <c r="R1028" s="2">
        <f t="shared" si="407"/>
        <v>6.2864840592725402E-3</v>
      </c>
      <c r="S1028" s="1">
        <v>447</v>
      </c>
      <c r="T1028" s="1">
        <v>1230</v>
      </c>
      <c r="U1028" s="1">
        <v>536</v>
      </c>
      <c r="V1028" s="1">
        <v>14</v>
      </c>
      <c r="AS1028" t="s">
        <v>1813</v>
      </c>
      <c r="AT1028" t="s">
        <v>2208</v>
      </c>
      <c r="AW1028" s="31">
        <v>20</v>
      </c>
      <c r="AX1028" s="33">
        <v>195</v>
      </c>
      <c r="AY1028" s="36">
        <f t="shared" si="408"/>
        <v>20195</v>
      </c>
      <c r="BA1028" s="7" t="s">
        <v>31</v>
      </c>
      <c r="BH1028" s="1">
        <v>2227</v>
      </c>
      <c r="BJ1028" s="1">
        <v>1224</v>
      </c>
      <c r="BK1028" s="1">
        <f t="shared" si="397"/>
        <v>878</v>
      </c>
      <c r="BL1028" s="1">
        <v>320</v>
      </c>
      <c r="BP1028" s="1">
        <v>26</v>
      </c>
    </row>
    <row r="1029" spans="1:68" hidden="1" outlineLevel="1">
      <c r="A1029" t="s">
        <v>2309</v>
      </c>
      <c r="B1029" t="s">
        <v>2208</v>
      </c>
      <c r="C1029" s="21">
        <v>7022</v>
      </c>
      <c r="F1029" s="1">
        <f t="shared" si="401"/>
        <v>4569</v>
      </c>
      <c r="H1029" s="1">
        <f t="shared" si="396"/>
        <v>2930</v>
      </c>
      <c r="I1029" s="1">
        <v>2813</v>
      </c>
      <c r="J1029" s="2" t="str">
        <f t="shared" si="402"/>
        <v/>
      </c>
      <c r="K1029" s="2">
        <f t="shared" si="403"/>
        <v>0.61567082512584814</v>
      </c>
      <c r="L1029" s="50">
        <f t="shared" si="398"/>
        <v>3</v>
      </c>
      <c r="M1029" s="9">
        <f t="shared" si="399"/>
        <v>1</v>
      </c>
      <c r="N1029" s="8">
        <f t="shared" si="400"/>
        <v>2</v>
      </c>
      <c r="O1029" s="2">
        <f t="shared" si="404"/>
        <v>0.170059093893631</v>
      </c>
      <c r="P1029" s="2">
        <f t="shared" si="405"/>
        <v>0.59838038958196538</v>
      </c>
      <c r="Q1029" s="2">
        <f t="shared" si="406"/>
        <v>0.22565112716130445</v>
      </c>
      <c r="R1029" s="2">
        <f t="shared" si="407"/>
        <v>5.9093893630991212E-3</v>
      </c>
      <c r="S1029" s="1">
        <v>777</v>
      </c>
      <c r="T1029" s="1">
        <v>2734</v>
      </c>
      <c r="U1029" s="1">
        <v>1031</v>
      </c>
      <c r="V1029" s="1">
        <v>27</v>
      </c>
      <c r="AS1029" t="s">
        <v>2309</v>
      </c>
      <c r="AT1029" t="s">
        <v>2208</v>
      </c>
      <c r="AW1029" s="31">
        <v>20</v>
      </c>
      <c r="AX1029" s="33">
        <v>197</v>
      </c>
      <c r="AY1029" s="36">
        <f t="shared" si="408"/>
        <v>20197</v>
      </c>
      <c r="BA1029" s="7" t="s">
        <v>31</v>
      </c>
      <c r="BH1029" s="1">
        <v>4569</v>
      </c>
      <c r="BJ1029" s="1">
        <v>2930</v>
      </c>
      <c r="BK1029" s="1">
        <f t="shared" si="397"/>
        <v>2493</v>
      </c>
      <c r="BL1029" s="1">
        <v>346</v>
      </c>
      <c r="BP1029" s="1">
        <v>91</v>
      </c>
    </row>
    <row r="1030" spans="1:68" hidden="1" outlineLevel="1">
      <c r="A1030" t="s">
        <v>2690</v>
      </c>
      <c r="B1030" t="s">
        <v>2208</v>
      </c>
      <c r="C1030" s="21">
        <v>1506</v>
      </c>
      <c r="F1030" s="1">
        <f t="shared" si="401"/>
        <v>1058</v>
      </c>
      <c r="H1030" s="1">
        <f t="shared" si="396"/>
        <v>660</v>
      </c>
      <c r="I1030" s="1">
        <v>629</v>
      </c>
      <c r="J1030" s="2" t="str">
        <f t="shared" si="402"/>
        <v/>
      </c>
      <c r="K1030" s="2">
        <f t="shared" si="403"/>
        <v>0.59451795841209831</v>
      </c>
      <c r="L1030" s="50">
        <f t="shared" si="398"/>
        <v>3</v>
      </c>
      <c r="M1030" s="9">
        <f t="shared" si="399"/>
        <v>1</v>
      </c>
      <c r="N1030" s="8">
        <f t="shared" si="400"/>
        <v>2</v>
      </c>
      <c r="O1030" s="2">
        <f t="shared" si="404"/>
        <v>8.4120982986767484E-2</v>
      </c>
      <c r="P1030" s="2">
        <f t="shared" si="405"/>
        <v>0.81096408317580337</v>
      </c>
      <c r="Q1030" s="2">
        <f t="shared" si="406"/>
        <v>0.10113421550094517</v>
      </c>
      <c r="R1030" s="2">
        <f t="shared" si="407"/>
        <v>3.7807183364839403E-3</v>
      </c>
      <c r="S1030" s="1">
        <v>89</v>
      </c>
      <c r="T1030" s="1">
        <v>858</v>
      </c>
      <c r="U1030" s="1">
        <v>107</v>
      </c>
      <c r="V1030" s="1">
        <v>4</v>
      </c>
      <c r="AS1030" t="s">
        <v>2690</v>
      </c>
      <c r="AT1030" t="s">
        <v>2208</v>
      </c>
      <c r="AW1030" s="31">
        <v>20</v>
      </c>
      <c r="AX1030" s="33">
        <v>199</v>
      </c>
      <c r="AY1030" s="36">
        <f t="shared" si="408"/>
        <v>20199</v>
      </c>
      <c r="BA1030" s="7" t="s">
        <v>31</v>
      </c>
      <c r="BH1030" s="1">
        <v>1058</v>
      </c>
      <c r="BJ1030" s="1">
        <v>660</v>
      </c>
      <c r="BK1030" s="1">
        <f t="shared" si="397"/>
        <v>480</v>
      </c>
      <c r="BL1030" s="1">
        <v>162</v>
      </c>
      <c r="BP1030" s="1">
        <v>18</v>
      </c>
    </row>
    <row r="1031" spans="1:68" hidden="1" outlineLevel="1">
      <c r="A1031" t="s">
        <v>2086</v>
      </c>
      <c r="B1031" t="s">
        <v>2208</v>
      </c>
      <c r="C1031" s="21">
        <v>5598</v>
      </c>
      <c r="F1031" s="1">
        <f t="shared" si="401"/>
        <v>3864</v>
      </c>
      <c r="H1031" s="1">
        <f t="shared" si="396"/>
        <v>2329</v>
      </c>
      <c r="I1031" s="1">
        <v>2257</v>
      </c>
      <c r="J1031" s="2" t="str">
        <f t="shared" si="402"/>
        <v/>
      </c>
      <c r="K1031" s="2">
        <f t="shared" si="403"/>
        <v>0.58410973084886131</v>
      </c>
      <c r="L1031" s="50">
        <f t="shared" si="398"/>
        <v>3</v>
      </c>
      <c r="M1031" s="9">
        <f t="shared" si="399"/>
        <v>1</v>
      </c>
      <c r="N1031" s="8">
        <f t="shared" si="400"/>
        <v>2</v>
      </c>
      <c r="O1031" s="2">
        <f t="shared" si="404"/>
        <v>9.627329192546584E-2</v>
      </c>
      <c r="P1031" s="2">
        <f t="shared" si="405"/>
        <v>0.76112836438923392</v>
      </c>
      <c r="Q1031" s="2">
        <f t="shared" si="406"/>
        <v>0.13975155279503104</v>
      </c>
      <c r="R1031" s="2">
        <f t="shared" si="407"/>
        <v>2.8467908902691796E-3</v>
      </c>
      <c r="S1031" s="1">
        <v>372</v>
      </c>
      <c r="T1031" s="1">
        <v>2941</v>
      </c>
      <c r="U1031" s="1">
        <v>540</v>
      </c>
      <c r="V1031" s="1">
        <v>11</v>
      </c>
      <c r="AS1031" t="s">
        <v>2086</v>
      </c>
      <c r="AT1031" t="s">
        <v>2208</v>
      </c>
      <c r="AW1031" s="31">
        <v>20</v>
      </c>
      <c r="AX1031" s="33">
        <v>201</v>
      </c>
      <c r="AY1031" s="36">
        <f t="shared" si="408"/>
        <v>20201</v>
      </c>
      <c r="BA1031" s="7" t="s">
        <v>31</v>
      </c>
      <c r="BH1031" s="1">
        <v>3864</v>
      </c>
      <c r="BJ1031" s="1">
        <v>2329</v>
      </c>
      <c r="BK1031" s="1">
        <f t="shared" si="397"/>
        <v>1698</v>
      </c>
      <c r="BL1031" s="1">
        <v>564</v>
      </c>
      <c r="BP1031" s="1">
        <v>67</v>
      </c>
    </row>
    <row r="1032" spans="1:68" hidden="1" outlineLevel="1">
      <c r="A1032" t="s">
        <v>1926</v>
      </c>
      <c r="B1032" t="s">
        <v>2208</v>
      </c>
      <c r="C1032" s="21">
        <v>2176</v>
      </c>
      <c r="F1032" s="1">
        <f t="shared" si="401"/>
        <v>1394</v>
      </c>
      <c r="H1032" s="1">
        <f t="shared" si="396"/>
        <v>781</v>
      </c>
      <c r="I1032" s="1">
        <v>758</v>
      </c>
      <c r="J1032" s="2" t="str">
        <f t="shared" si="402"/>
        <v/>
      </c>
      <c r="K1032" s="2">
        <f t="shared" si="403"/>
        <v>0.54375896700143467</v>
      </c>
      <c r="L1032" s="50">
        <f t="shared" si="398"/>
        <v>3</v>
      </c>
      <c r="M1032" s="9">
        <f t="shared" si="399"/>
        <v>1</v>
      </c>
      <c r="N1032" s="8">
        <f t="shared" si="400"/>
        <v>2</v>
      </c>
      <c r="O1032" s="2">
        <f t="shared" si="404"/>
        <v>0.12338593974175036</v>
      </c>
      <c r="P1032" s="2">
        <f t="shared" si="405"/>
        <v>0.60545193687230991</v>
      </c>
      <c r="Q1032" s="2">
        <f t="shared" si="406"/>
        <v>0.26685796269727402</v>
      </c>
      <c r="R1032" s="2">
        <f t="shared" si="407"/>
        <v>4.3041606886656814E-3</v>
      </c>
      <c r="S1032" s="1">
        <v>172</v>
      </c>
      <c r="T1032" s="1">
        <v>844</v>
      </c>
      <c r="U1032" s="1">
        <v>372</v>
      </c>
      <c r="V1032" s="1">
        <v>6</v>
      </c>
      <c r="AS1032" t="s">
        <v>1926</v>
      </c>
      <c r="AT1032" t="s">
        <v>2208</v>
      </c>
      <c r="AW1032" s="31">
        <v>20</v>
      </c>
      <c r="AX1032" s="33">
        <v>203</v>
      </c>
      <c r="AY1032" s="36">
        <f t="shared" si="408"/>
        <v>20203</v>
      </c>
      <c r="BA1032" s="7" t="s">
        <v>31</v>
      </c>
      <c r="BH1032" s="1">
        <v>1394</v>
      </c>
      <c r="BJ1032" s="1">
        <v>781</v>
      </c>
      <c r="BK1032" s="1">
        <f t="shared" si="397"/>
        <v>728</v>
      </c>
      <c r="BL1032" s="1">
        <v>49</v>
      </c>
      <c r="BP1032" s="1">
        <v>4</v>
      </c>
    </row>
    <row r="1033" spans="1:68" hidden="1" outlineLevel="1">
      <c r="A1033" t="s">
        <v>1927</v>
      </c>
      <c r="B1033" t="s">
        <v>2208</v>
      </c>
      <c r="C1033" s="21">
        <v>9028</v>
      </c>
      <c r="F1033" s="1">
        <f t="shared" si="401"/>
        <v>5038</v>
      </c>
      <c r="H1033" s="1">
        <f t="shared" si="396"/>
        <v>2740</v>
      </c>
      <c r="I1033" s="1">
        <v>2628</v>
      </c>
      <c r="J1033" s="2" t="str">
        <f t="shared" si="402"/>
        <v/>
      </c>
      <c r="K1033" s="2">
        <f t="shared" si="403"/>
        <v>0.52163556967050417</v>
      </c>
      <c r="L1033" s="50">
        <f t="shared" si="398"/>
        <v>3</v>
      </c>
      <c r="M1033" s="9">
        <f t="shared" si="399"/>
        <v>1</v>
      </c>
      <c r="N1033" s="8">
        <f t="shared" si="400"/>
        <v>2</v>
      </c>
      <c r="O1033" s="2">
        <f t="shared" si="404"/>
        <v>0.15045653036919412</v>
      </c>
      <c r="P1033" s="2">
        <f t="shared" si="405"/>
        <v>0.62882096069868998</v>
      </c>
      <c r="Q1033" s="2">
        <f t="shared" si="406"/>
        <v>0.21317983326716952</v>
      </c>
      <c r="R1033" s="2">
        <f t="shared" si="407"/>
        <v>7.5426756649463467E-3</v>
      </c>
      <c r="S1033" s="1">
        <v>758</v>
      </c>
      <c r="T1033" s="1">
        <v>3168</v>
      </c>
      <c r="U1033" s="1">
        <v>1074</v>
      </c>
      <c r="V1033" s="1">
        <v>38</v>
      </c>
      <c r="AS1033" t="s">
        <v>1927</v>
      </c>
      <c r="AT1033" t="s">
        <v>2208</v>
      </c>
      <c r="AW1033" s="31">
        <v>20</v>
      </c>
      <c r="AX1033" s="33">
        <v>205</v>
      </c>
      <c r="AY1033" s="36">
        <f t="shared" si="408"/>
        <v>20205</v>
      </c>
      <c r="BA1033" s="7" t="s">
        <v>31</v>
      </c>
      <c r="BH1033" s="1">
        <v>5038</v>
      </c>
      <c r="BJ1033" s="1">
        <v>2740</v>
      </c>
      <c r="BK1033" s="1">
        <f t="shared" si="397"/>
        <v>2204</v>
      </c>
      <c r="BL1033" s="1">
        <v>504</v>
      </c>
      <c r="BP1033" s="1">
        <v>32</v>
      </c>
    </row>
    <row r="1034" spans="1:68" hidden="1" outlineLevel="1">
      <c r="A1034" t="s">
        <v>47</v>
      </c>
      <c r="B1034" t="s">
        <v>2208</v>
      </c>
      <c r="C1034" s="21">
        <v>3157</v>
      </c>
      <c r="F1034" s="1">
        <f t="shared" si="401"/>
        <v>2214</v>
      </c>
      <c r="H1034" s="1">
        <f t="shared" si="396"/>
        <v>1309</v>
      </c>
      <c r="I1034" s="1">
        <v>1066</v>
      </c>
      <c r="J1034" s="2" t="str">
        <f t="shared" si="402"/>
        <v/>
      </c>
      <c r="K1034" s="2">
        <f t="shared" si="403"/>
        <v>0.48148148148148145</v>
      </c>
      <c r="L1034" s="50">
        <f t="shared" si="398"/>
        <v>3</v>
      </c>
      <c r="M1034" s="9">
        <f t="shared" si="399"/>
        <v>1</v>
      </c>
      <c r="N1034" s="8">
        <f t="shared" si="400"/>
        <v>2</v>
      </c>
      <c r="O1034" s="2">
        <f t="shared" si="404"/>
        <v>0.17118337850045168</v>
      </c>
      <c r="P1034" s="2">
        <f t="shared" si="405"/>
        <v>0.60930442637759707</v>
      </c>
      <c r="Q1034" s="2">
        <f t="shared" si="406"/>
        <v>0.21454381210478771</v>
      </c>
      <c r="R1034" s="2">
        <f t="shared" si="407"/>
        <v>4.9683830171634857E-3</v>
      </c>
      <c r="S1034" s="1">
        <v>379</v>
      </c>
      <c r="T1034" s="1">
        <v>1349</v>
      </c>
      <c r="U1034" s="1">
        <v>475</v>
      </c>
      <c r="V1034" s="1">
        <v>11</v>
      </c>
      <c r="AS1034" t="s">
        <v>47</v>
      </c>
      <c r="AT1034" t="s">
        <v>2208</v>
      </c>
      <c r="AW1034" s="31">
        <v>20</v>
      </c>
      <c r="AX1034" s="33">
        <v>207</v>
      </c>
      <c r="AY1034" s="36">
        <f t="shared" si="408"/>
        <v>20207</v>
      </c>
      <c r="BA1034" s="7" t="s">
        <v>31</v>
      </c>
      <c r="BH1034" s="1">
        <v>2214</v>
      </c>
      <c r="BJ1034" s="1">
        <v>1309</v>
      </c>
      <c r="BK1034" s="1">
        <f t="shared" si="397"/>
        <v>1090</v>
      </c>
      <c r="BL1034" s="1">
        <v>205</v>
      </c>
      <c r="BP1034" s="1">
        <v>14</v>
      </c>
    </row>
    <row r="1035" spans="1:68" hidden="1" outlineLevel="1">
      <c r="A1035" t="s">
        <v>369</v>
      </c>
      <c r="B1035" t="s">
        <v>2208</v>
      </c>
      <c r="C1035" s="21">
        <v>161636</v>
      </c>
      <c r="F1035" s="1">
        <f t="shared" si="401"/>
        <v>82319</v>
      </c>
      <c r="H1035" s="1">
        <f t="shared" si="396"/>
        <v>29337</v>
      </c>
      <c r="I1035" s="1">
        <v>28393</v>
      </c>
      <c r="J1035" s="2" t="str">
        <f t="shared" si="402"/>
        <v/>
      </c>
      <c r="K1035" s="2">
        <f t="shared" si="403"/>
        <v>0.34491429682090402</v>
      </c>
      <c r="L1035" s="50">
        <f t="shared" si="398"/>
        <v>1</v>
      </c>
      <c r="M1035" s="9">
        <f t="shared" si="399"/>
        <v>3</v>
      </c>
      <c r="N1035" s="8">
        <f t="shared" si="400"/>
        <v>2</v>
      </c>
      <c r="O1035" s="2">
        <f t="shared" si="404"/>
        <v>0.51606554987305486</v>
      </c>
      <c r="P1035" s="2">
        <f t="shared" si="405"/>
        <v>0.1639961612750398</v>
      </c>
      <c r="Q1035" s="2">
        <f t="shared" si="406"/>
        <v>0.31363354754066497</v>
      </c>
      <c r="R1035" s="2">
        <f t="shared" si="407"/>
        <v>6.3047413112403694E-3</v>
      </c>
      <c r="S1035" s="1">
        <v>42482</v>
      </c>
      <c r="T1035" s="1">
        <v>13500</v>
      </c>
      <c r="U1035" s="1">
        <v>25818</v>
      </c>
      <c r="V1035" s="1">
        <v>519</v>
      </c>
      <c r="AS1035" t="s">
        <v>369</v>
      </c>
      <c r="AT1035" t="s">
        <v>2208</v>
      </c>
      <c r="AW1035" s="31">
        <v>20</v>
      </c>
      <c r="AX1035" s="33">
        <v>209</v>
      </c>
      <c r="AY1035" s="36">
        <f t="shared" si="408"/>
        <v>20209</v>
      </c>
      <c r="BA1035" s="7" t="s">
        <v>31</v>
      </c>
      <c r="BH1035" s="1">
        <v>82319</v>
      </c>
      <c r="BJ1035" s="1">
        <v>29337</v>
      </c>
      <c r="BK1035" s="1">
        <f t="shared" si="397"/>
        <v>21249</v>
      </c>
      <c r="BL1035" s="1">
        <v>7348</v>
      </c>
      <c r="BP1035" s="1">
        <v>740</v>
      </c>
    </row>
    <row r="1036" spans="1:68" collapsed="1">
      <c r="A1036" t="s">
        <v>2647</v>
      </c>
      <c r="B1036" t="s">
        <v>2342</v>
      </c>
      <c r="C1036" s="1">
        <f>SUM(C931:C1035)</f>
        <v>2904021</v>
      </c>
      <c r="D1036" s="69">
        <v>2125000</v>
      </c>
      <c r="E1036" s="69">
        <v>1993000</v>
      </c>
      <c r="F1036" s="1">
        <f>SUM(F931:F1035)</f>
        <v>1744866</v>
      </c>
      <c r="H1036" s="1">
        <f>SUM(H931:H1035)</f>
        <v>887023</v>
      </c>
      <c r="I1036" s="1">
        <v>862077</v>
      </c>
      <c r="J1036" s="2">
        <f t="shared" si="402"/>
        <v>0.40568329411764709</v>
      </c>
      <c r="K1036" s="2">
        <f t="shared" si="403"/>
        <v>0.49406487374961744</v>
      </c>
      <c r="L1036" s="50">
        <f t="shared" si="398"/>
        <v>3</v>
      </c>
      <c r="M1036" s="9">
        <f t="shared" si="399"/>
        <v>1</v>
      </c>
      <c r="N1036" s="8">
        <f t="shared" si="400"/>
        <v>2</v>
      </c>
      <c r="O1036" s="2">
        <f t="shared" si="404"/>
        <v>0.2447007391971647</v>
      </c>
      <c r="P1036" s="2">
        <f t="shared" si="405"/>
        <v>0.44574826949462021</v>
      </c>
      <c r="Q1036" s="2">
        <f t="shared" si="406"/>
        <v>0.30210457421945297</v>
      </c>
      <c r="R1036" s="2">
        <f t="shared" si="407"/>
        <v>7.4464170887620917E-3</v>
      </c>
      <c r="S1036" s="1">
        <f t="shared" ref="S1036:V1036" si="409">SUM(S931:S1035)</f>
        <v>426970</v>
      </c>
      <c r="T1036" s="1">
        <f t="shared" si="409"/>
        <v>777771</v>
      </c>
      <c r="U1036" s="1">
        <f t="shared" si="409"/>
        <v>527132</v>
      </c>
      <c r="V1036" s="1">
        <f t="shared" si="409"/>
        <v>12993</v>
      </c>
      <c r="AS1036" t="s">
        <v>2647</v>
      </c>
      <c r="AT1036" t="s">
        <v>2342</v>
      </c>
      <c r="AW1036" s="31">
        <v>20</v>
      </c>
      <c r="AX1036" s="33"/>
      <c r="AY1036" s="31">
        <v>20</v>
      </c>
      <c r="BA1036" s="7" t="s">
        <v>2145</v>
      </c>
      <c r="BH1036" s="1">
        <f>SUM(BH931:BH1035)</f>
        <v>1744866</v>
      </c>
      <c r="BJ1036" s="1">
        <f>SUM(BJ931:BJ1035)</f>
        <v>887023</v>
      </c>
      <c r="BK1036" s="1">
        <f>SUM(BK931:BK1035)</f>
        <v>624020</v>
      </c>
      <c r="BL1036" s="1">
        <f>SUM(BL931:BL1035)</f>
        <v>240442</v>
      </c>
      <c r="BP1036" s="1">
        <f>SUM(BP931:BP1035)</f>
        <v>22561</v>
      </c>
    </row>
    <row r="1037" spans="1:68">
      <c r="C1037" s="21"/>
      <c r="H1037" s="21"/>
      <c r="J1037" s="2"/>
      <c r="K1037" s="2"/>
      <c r="L1037" s="50"/>
      <c r="M1037" s="9"/>
      <c r="N1037" s="8"/>
      <c r="AW1037" s="31"/>
      <c r="AX1037" s="33"/>
      <c r="AY1037" s="36"/>
    </row>
    <row r="1038" spans="1:68" hidden="1" outlineLevel="1">
      <c r="A1038" t="s">
        <v>2580</v>
      </c>
      <c r="B1038" t="s">
        <v>1929</v>
      </c>
      <c r="C1038" s="21">
        <v>19204</v>
      </c>
      <c r="F1038" s="1">
        <f t="shared" ref="F1038:F1069" si="410">SUM(S1038:AP1038)</f>
        <v>13111</v>
      </c>
      <c r="H1038" s="21">
        <v>7431</v>
      </c>
      <c r="I1038" s="1">
        <v>6740</v>
      </c>
      <c r="J1038" s="2" t="str">
        <f t="shared" ref="J1038:J1069" si="411">IF(D1038&gt;0,I1038/D1038,"")</f>
        <v/>
      </c>
      <c r="K1038" s="2">
        <f t="shared" ref="K1038:K1069" si="412">IF(F1038&gt;0,I1038/F1038,"")</f>
        <v>0.51407215315384025</v>
      </c>
      <c r="L1038" s="50">
        <f t="shared" ref="L1038:L1073" si="413">IF(S1038&gt;0,RANK(S1038,$S1038:$AP1038),"")</f>
        <v>2</v>
      </c>
      <c r="M1038" s="9">
        <f t="shared" ref="M1038:M1073" si="414">IF(T1038&gt;0,RANK(T1038,$S1038:$AP1038),"")</f>
        <v>1</v>
      </c>
      <c r="N1038" s="8">
        <f t="shared" ref="N1038:N1073" si="415">IF(U1038&gt;0,RANK(U1038,$S1038:$AP1038),"")</f>
        <v>4</v>
      </c>
      <c r="O1038" s="2">
        <f t="shared" ref="O1038:O1069" si="416">IF(SUM($S1038:$AO1038)=0,"-",S1038/SUM($S1038:$AO1038))</f>
        <v>0.28380748989398213</v>
      </c>
      <c r="P1038" s="2">
        <f t="shared" ref="P1038:P1069" si="417">IF(SUM($S1038:$AO1038)=0,"-",T1038/SUM($S1038:$AO1038))</f>
        <v>0.66333612996720315</v>
      </c>
      <c r="Q1038" s="2">
        <f t="shared" ref="Q1038:Q1069" si="418">IF(SUM($S1038:$AO1038)=0,"-",U1038/SUM($S1038:$AO1038))</f>
        <v>1.7084890549919914E-2</v>
      </c>
      <c r="R1038" s="2">
        <f t="shared" ref="R1038:R1069" si="419">IF(SUM($S1038:$AO1038)=0,"-",(1-O1038-P1038-Q1038))</f>
        <v>3.5771489588894749E-2</v>
      </c>
      <c r="S1038" s="1">
        <v>3721</v>
      </c>
      <c r="T1038" s="1">
        <v>8697</v>
      </c>
      <c r="U1038" s="1">
        <v>224</v>
      </c>
      <c r="V1038" s="1">
        <v>13</v>
      </c>
      <c r="W1038" s="1">
        <v>0</v>
      </c>
      <c r="X1038" s="1">
        <v>455</v>
      </c>
      <c r="Y1038" s="1">
        <v>0</v>
      </c>
      <c r="AB1038" s="1">
        <v>1</v>
      </c>
      <c r="AD1038" s="1">
        <v>0</v>
      </c>
      <c r="AS1038" t="s">
        <v>2580</v>
      </c>
      <c r="AT1038" t="s">
        <v>1929</v>
      </c>
      <c r="AW1038" s="31">
        <v>21</v>
      </c>
      <c r="AX1038" s="33">
        <v>1</v>
      </c>
      <c r="AY1038" s="36">
        <f t="shared" ref="AY1038:AY1069" si="420">1000*AW1038+AX1038</f>
        <v>21001</v>
      </c>
      <c r="BA1038" s="7" t="s">
        <v>31</v>
      </c>
    </row>
    <row r="1039" spans="1:68" hidden="1" outlineLevel="1">
      <c r="A1039" t="s">
        <v>1677</v>
      </c>
      <c r="B1039" t="s">
        <v>1929</v>
      </c>
      <c r="C1039" s="21">
        <v>20384</v>
      </c>
      <c r="F1039" s="1">
        <f t="shared" si="410"/>
        <v>13769</v>
      </c>
      <c r="H1039" s="21">
        <v>6765</v>
      </c>
      <c r="I1039" s="1">
        <v>6385</v>
      </c>
      <c r="J1039" s="2" t="str">
        <f t="shared" si="411"/>
        <v/>
      </c>
      <c r="K1039" s="2">
        <f t="shared" si="412"/>
        <v>0.46372285569031885</v>
      </c>
      <c r="L1039" s="50">
        <f t="shared" si="413"/>
        <v>2</v>
      </c>
      <c r="M1039" s="9">
        <f t="shared" si="414"/>
        <v>1</v>
      </c>
      <c r="N1039" s="8">
        <f t="shared" si="415"/>
        <v>4</v>
      </c>
      <c r="O1039" s="2">
        <f t="shared" si="416"/>
        <v>0.34279904132471495</v>
      </c>
      <c r="P1039" s="2">
        <f t="shared" si="417"/>
        <v>0.59169148086280776</v>
      </c>
      <c r="Q1039" s="2">
        <f t="shared" si="418"/>
        <v>1.3290725542886194E-2</v>
      </c>
      <c r="R1039" s="2">
        <f t="shared" si="419"/>
        <v>5.2218752269591093E-2</v>
      </c>
      <c r="S1039" s="1">
        <v>4720</v>
      </c>
      <c r="T1039" s="1">
        <v>8147</v>
      </c>
      <c r="U1039" s="1">
        <v>183</v>
      </c>
      <c r="V1039" s="1">
        <v>11</v>
      </c>
      <c r="W1039" s="1">
        <v>4</v>
      </c>
      <c r="X1039" s="1">
        <v>702</v>
      </c>
      <c r="Y1039" s="1">
        <v>0</v>
      </c>
      <c r="AB1039" s="1">
        <v>1</v>
      </c>
      <c r="AD1039" s="1">
        <v>1</v>
      </c>
      <c r="AS1039" t="s">
        <v>1677</v>
      </c>
      <c r="AT1039" t="s">
        <v>1929</v>
      </c>
      <c r="AW1039" s="31">
        <v>21</v>
      </c>
      <c r="AX1039" s="33">
        <v>3</v>
      </c>
      <c r="AY1039" s="36">
        <f t="shared" si="420"/>
        <v>21003</v>
      </c>
      <c r="BA1039" s="7" t="s">
        <v>31</v>
      </c>
    </row>
    <row r="1040" spans="1:68" hidden="1" outlineLevel="1">
      <c r="A1040" t="s">
        <v>233</v>
      </c>
      <c r="B1040" t="s">
        <v>1929</v>
      </c>
      <c r="C1040" s="21">
        <v>21888</v>
      </c>
      <c r="F1040" s="1">
        <f t="shared" si="410"/>
        <v>16952</v>
      </c>
      <c r="H1040" s="21">
        <v>8942</v>
      </c>
      <c r="I1040" s="1">
        <v>8708</v>
      </c>
      <c r="J1040" s="2" t="str">
        <f t="shared" si="411"/>
        <v/>
      </c>
      <c r="K1040" s="2">
        <f t="shared" si="412"/>
        <v>0.51368570080226517</v>
      </c>
      <c r="L1040" s="50">
        <f t="shared" si="413"/>
        <v>1</v>
      </c>
      <c r="M1040" s="9">
        <f t="shared" si="414"/>
        <v>2</v>
      </c>
      <c r="N1040" s="8">
        <f t="shared" si="415"/>
        <v>4</v>
      </c>
      <c r="O1040" s="2">
        <f t="shared" si="416"/>
        <v>0.6006370929683813</v>
      </c>
      <c r="P1040" s="2">
        <f t="shared" si="417"/>
        <v>0.33370693723454459</v>
      </c>
      <c r="Q1040" s="2">
        <f t="shared" si="418"/>
        <v>1.7343086361491268E-2</v>
      </c>
      <c r="R1040" s="2">
        <f t="shared" si="419"/>
        <v>4.8312883435582842E-2</v>
      </c>
      <c r="S1040" s="1">
        <v>10182</v>
      </c>
      <c r="T1040" s="1">
        <v>5657</v>
      </c>
      <c r="U1040" s="1">
        <v>294</v>
      </c>
      <c r="V1040" s="1">
        <v>26</v>
      </c>
      <c r="W1040" s="1">
        <v>5</v>
      </c>
      <c r="X1040" s="1">
        <v>785</v>
      </c>
      <c r="Y1040" s="1">
        <v>1</v>
      </c>
      <c r="AB1040" s="1">
        <v>2</v>
      </c>
      <c r="AD1040" s="1">
        <v>0</v>
      </c>
      <c r="AS1040" t="s">
        <v>233</v>
      </c>
      <c r="AT1040" t="s">
        <v>1929</v>
      </c>
      <c r="AW1040" s="31">
        <v>21</v>
      </c>
      <c r="AX1040" s="33">
        <v>5</v>
      </c>
      <c r="AY1040" s="36">
        <f t="shared" si="420"/>
        <v>21005</v>
      </c>
      <c r="BA1040" s="7" t="s">
        <v>31</v>
      </c>
    </row>
    <row r="1041" spans="1:53" hidden="1" outlineLevel="1">
      <c r="A1041" t="s">
        <v>2100</v>
      </c>
      <c r="B1041" t="s">
        <v>1929</v>
      </c>
      <c r="C1041" s="21">
        <v>8240</v>
      </c>
      <c r="F1041" s="1">
        <f t="shared" si="410"/>
        <v>6292</v>
      </c>
      <c r="H1041" s="21">
        <v>3637</v>
      </c>
      <c r="I1041" s="1">
        <v>3531</v>
      </c>
      <c r="J1041" s="2" t="str">
        <f t="shared" si="411"/>
        <v/>
      </c>
      <c r="K1041" s="2">
        <f t="shared" si="412"/>
        <v>0.56118881118881114</v>
      </c>
      <c r="L1041" s="50">
        <f t="shared" si="413"/>
        <v>1</v>
      </c>
      <c r="M1041" s="9">
        <f t="shared" si="414"/>
        <v>2</v>
      </c>
      <c r="N1041" s="8">
        <f t="shared" si="415"/>
        <v>4</v>
      </c>
      <c r="O1041" s="2">
        <f t="shared" si="416"/>
        <v>0.75047679593134142</v>
      </c>
      <c r="P1041" s="2">
        <f t="shared" si="417"/>
        <v>0.2062937062937063</v>
      </c>
      <c r="Q1041" s="2">
        <f t="shared" si="418"/>
        <v>8.2644628099173556E-3</v>
      </c>
      <c r="R1041" s="2">
        <f t="shared" si="419"/>
        <v>3.4965034965034919E-2</v>
      </c>
      <c r="S1041" s="1">
        <v>4722</v>
      </c>
      <c r="T1041" s="1">
        <v>1298</v>
      </c>
      <c r="U1041" s="1">
        <v>52</v>
      </c>
      <c r="V1041" s="1">
        <v>5</v>
      </c>
      <c r="W1041" s="1">
        <v>2</v>
      </c>
      <c r="X1041" s="1">
        <v>209</v>
      </c>
      <c r="Y1041" s="1">
        <v>0</v>
      </c>
      <c r="AB1041" s="1">
        <v>4</v>
      </c>
      <c r="AD1041" s="1">
        <v>0</v>
      </c>
      <c r="AS1041" t="s">
        <v>2100</v>
      </c>
      <c r="AT1041" t="s">
        <v>1929</v>
      </c>
      <c r="AW1041" s="31">
        <v>21</v>
      </c>
      <c r="AX1041" s="33">
        <v>7</v>
      </c>
      <c r="AY1041" s="36">
        <f t="shared" si="420"/>
        <v>21007</v>
      </c>
      <c r="BA1041" s="7" t="s">
        <v>31</v>
      </c>
    </row>
    <row r="1042" spans="1:53" hidden="1" outlineLevel="1">
      <c r="A1042" t="s">
        <v>1916</v>
      </c>
      <c r="B1042" t="s">
        <v>1929</v>
      </c>
      <c r="C1042" s="21">
        <v>43148</v>
      </c>
      <c r="F1042" s="1">
        <f t="shared" si="410"/>
        <v>29414</v>
      </c>
      <c r="H1042" s="21">
        <v>14226</v>
      </c>
      <c r="I1042" s="1">
        <v>13347</v>
      </c>
      <c r="J1042" s="2" t="str">
        <f t="shared" si="411"/>
        <v/>
      </c>
      <c r="K1042" s="2">
        <f t="shared" si="412"/>
        <v>0.45376351397293807</v>
      </c>
      <c r="L1042" s="50">
        <f t="shared" si="413"/>
        <v>1</v>
      </c>
      <c r="M1042" s="9">
        <f t="shared" si="414"/>
        <v>2</v>
      </c>
      <c r="N1042" s="8">
        <f t="shared" si="415"/>
        <v>4</v>
      </c>
      <c r="O1042" s="2">
        <f t="shared" si="416"/>
        <v>0.56969470320255655</v>
      </c>
      <c r="P1042" s="2">
        <f t="shared" si="417"/>
        <v>0.37067382878901206</v>
      </c>
      <c r="Q1042" s="2">
        <f t="shared" si="418"/>
        <v>2.4410144828992997E-2</v>
      </c>
      <c r="R1042" s="2">
        <f t="shared" si="419"/>
        <v>3.5221323179438394E-2</v>
      </c>
      <c r="S1042" s="1">
        <v>16757</v>
      </c>
      <c r="T1042" s="1">
        <v>10903</v>
      </c>
      <c r="U1042" s="1">
        <v>718</v>
      </c>
      <c r="V1042" s="1">
        <v>38</v>
      </c>
      <c r="W1042" s="1">
        <v>15</v>
      </c>
      <c r="X1042" s="1">
        <v>969</v>
      </c>
      <c r="Y1042" s="1">
        <v>3</v>
      </c>
      <c r="AB1042" s="1">
        <v>9</v>
      </c>
      <c r="AD1042" s="1">
        <v>2</v>
      </c>
      <c r="AS1042" t="s">
        <v>1916</v>
      </c>
      <c r="AT1042" t="s">
        <v>1929</v>
      </c>
      <c r="AW1042" s="31">
        <v>21</v>
      </c>
      <c r="AX1042" s="33">
        <v>9</v>
      </c>
      <c r="AY1042" s="36">
        <f t="shared" si="420"/>
        <v>21009</v>
      </c>
      <c r="BA1042" s="7" t="s">
        <v>31</v>
      </c>
    </row>
    <row r="1043" spans="1:53" hidden="1" outlineLevel="1">
      <c r="A1043" t="s">
        <v>1659</v>
      </c>
      <c r="B1043" t="s">
        <v>1929</v>
      </c>
      <c r="C1043" s="21">
        <v>12206</v>
      </c>
      <c r="F1043" s="1">
        <f t="shared" si="410"/>
        <v>9102</v>
      </c>
      <c r="H1043" s="21">
        <v>3995</v>
      </c>
      <c r="I1043" s="1">
        <v>3745</v>
      </c>
      <c r="J1043" s="2" t="str">
        <f t="shared" si="411"/>
        <v/>
      </c>
      <c r="K1043" s="2">
        <f t="shared" si="412"/>
        <v>0.4114480333992529</v>
      </c>
      <c r="L1043" s="50">
        <f t="shared" si="413"/>
        <v>1</v>
      </c>
      <c r="M1043" s="9">
        <f t="shared" si="414"/>
        <v>2</v>
      </c>
      <c r="N1043" s="8">
        <f t="shared" si="415"/>
        <v>4</v>
      </c>
      <c r="O1043" s="2">
        <f t="shared" si="416"/>
        <v>0.82069874752801586</v>
      </c>
      <c r="P1043" s="2">
        <f t="shared" si="417"/>
        <v>0.14040870138431114</v>
      </c>
      <c r="Q1043" s="2">
        <f t="shared" si="418"/>
        <v>5.2735662491760048E-3</v>
      </c>
      <c r="R1043" s="2">
        <f t="shared" si="419"/>
        <v>3.3618984838496999E-2</v>
      </c>
      <c r="S1043" s="1">
        <v>7470</v>
      </c>
      <c r="T1043" s="1">
        <v>1278</v>
      </c>
      <c r="U1043" s="1">
        <v>48</v>
      </c>
      <c r="V1043" s="1">
        <v>2</v>
      </c>
      <c r="W1043" s="1">
        <v>2</v>
      </c>
      <c r="X1043" s="1">
        <v>301</v>
      </c>
      <c r="Y1043" s="1">
        <v>1</v>
      </c>
      <c r="AB1043" s="1">
        <v>0</v>
      </c>
      <c r="AD1043" s="1">
        <v>0</v>
      </c>
      <c r="AS1043" t="s">
        <v>1659</v>
      </c>
      <c r="AT1043" t="s">
        <v>1929</v>
      </c>
      <c r="AW1043" s="31">
        <v>21</v>
      </c>
      <c r="AX1043" s="33">
        <v>11</v>
      </c>
      <c r="AY1043" s="36">
        <f t="shared" si="420"/>
        <v>21011</v>
      </c>
      <c r="BA1043" s="7" t="s">
        <v>31</v>
      </c>
    </row>
    <row r="1044" spans="1:53" hidden="1" outlineLevel="1">
      <c r="A1044" t="s">
        <v>1190</v>
      </c>
      <c r="B1044" t="s">
        <v>1929</v>
      </c>
      <c r="C1044" s="21">
        <v>27778</v>
      </c>
      <c r="F1044" s="1">
        <f t="shared" si="410"/>
        <v>20545</v>
      </c>
      <c r="H1044" s="21">
        <v>8812</v>
      </c>
      <c r="I1044" s="1">
        <v>7967</v>
      </c>
      <c r="J1044" s="2" t="str">
        <f t="shared" si="411"/>
        <v/>
      </c>
      <c r="K1044" s="2">
        <f t="shared" si="412"/>
        <v>0.38778291555122901</v>
      </c>
      <c r="L1044" s="50">
        <f t="shared" si="413"/>
        <v>2</v>
      </c>
      <c r="M1044" s="9">
        <f t="shared" si="414"/>
        <v>1</v>
      </c>
      <c r="N1044" s="8">
        <f t="shared" si="415"/>
        <v>4</v>
      </c>
      <c r="O1044" s="2">
        <f t="shared" si="416"/>
        <v>0.45461182769530301</v>
      </c>
      <c r="P1044" s="2">
        <f t="shared" si="417"/>
        <v>0.50017035775127772</v>
      </c>
      <c r="Q1044" s="2">
        <f t="shared" si="418"/>
        <v>2.3850085178875641E-3</v>
      </c>
      <c r="R1044" s="2">
        <f t="shared" si="419"/>
        <v>4.2832806035531655E-2</v>
      </c>
      <c r="S1044" s="1">
        <v>9340</v>
      </c>
      <c r="T1044" s="1">
        <v>10276</v>
      </c>
      <c r="U1044" s="1">
        <v>49</v>
      </c>
      <c r="V1044" s="1">
        <v>0</v>
      </c>
      <c r="W1044" s="1">
        <v>0</v>
      </c>
      <c r="X1044" s="1">
        <v>878</v>
      </c>
      <c r="Y1044" s="1">
        <v>2</v>
      </c>
      <c r="AB1044" s="1">
        <v>0</v>
      </c>
      <c r="AD1044" s="1">
        <v>0</v>
      </c>
      <c r="AS1044" t="s">
        <v>1190</v>
      </c>
      <c r="AT1044" t="s">
        <v>1929</v>
      </c>
      <c r="AW1044" s="31">
        <v>21</v>
      </c>
      <c r="AX1044" s="33">
        <v>13</v>
      </c>
      <c r="AY1044" s="36">
        <f t="shared" si="420"/>
        <v>21013</v>
      </c>
      <c r="BA1044" s="7" t="s">
        <v>31</v>
      </c>
    </row>
    <row r="1045" spans="1:53" hidden="1" outlineLevel="1">
      <c r="A1045" t="s">
        <v>2943</v>
      </c>
      <c r="B1045" t="s">
        <v>1929</v>
      </c>
      <c r="C1045" s="21">
        <v>126413</v>
      </c>
      <c r="F1045" s="1">
        <f t="shared" si="410"/>
        <v>91657</v>
      </c>
      <c r="H1045" s="21">
        <v>34490</v>
      </c>
      <c r="I1045" s="1">
        <v>33577</v>
      </c>
      <c r="J1045" s="2" t="str">
        <f t="shared" si="411"/>
        <v/>
      </c>
      <c r="K1045" s="2">
        <f t="shared" si="412"/>
        <v>0.366333176953206</v>
      </c>
      <c r="L1045" s="50">
        <f t="shared" si="413"/>
        <v>2</v>
      </c>
      <c r="M1045" s="9">
        <f t="shared" si="414"/>
        <v>1</v>
      </c>
      <c r="N1045" s="8">
        <f t="shared" si="415"/>
        <v>4</v>
      </c>
      <c r="O1045" s="2">
        <f t="shared" si="416"/>
        <v>0.34046499449032808</v>
      </c>
      <c r="P1045" s="2">
        <f t="shared" si="417"/>
        <v>0.53008499078084603</v>
      </c>
      <c r="Q1045" s="2">
        <f t="shared" si="418"/>
        <v>3.1170559804488473E-2</v>
      </c>
      <c r="R1045" s="2">
        <f t="shared" si="419"/>
        <v>9.8279454924337414E-2</v>
      </c>
      <c r="S1045" s="1">
        <v>31206</v>
      </c>
      <c r="T1045" s="1">
        <v>48586</v>
      </c>
      <c r="U1045" s="1">
        <v>2857</v>
      </c>
      <c r="V1045" s="1">
        <v>208</v>
      </c>
      <c r="W1045" s="1">
        <v>32</v>
      </c>
      <c r="X1045" s="1">
        <v>8743</v>
      </c>
      <c r="Y1045" s="1">
        <v>1</v>
      </c>
      <c r="AB1045" s="1">
        <v>18</v>
      </c>
      <c r="AD1045" s="1">
        <v>6</v>
      </c>
      <c r="AS1045" t="s">
        <v>2943</v>
      </c>
      <c r="AT1045" t="s">
        <v>1929</v>
      </c>
      <c r="AW1045" s="31">
        <v>21</v>
      </c>
      <c r="AX1045" s="33">
        <v>15</v>
      </c>
      <c r="AY1045" s="36">
        <f t="shared" si="420"/>
        <v>21015</v>
      </c>
      <c r="BA1045" s="7" t="s">
        <v>31</v>
      </c>
    </row>
    <row r="1046" spans="1:53" hidden="1" outlineLevel="1">
      <c r="A1046" t="s">
        <v>1626</v>
      </c>
      <c r="B1046" t="s">
        <v>1929</v>
      </c>
      <c r="C1046" s="21">
        <v>19972</v>
      </c>
      <c r="F1046" s="1">
        <f t="shared" si="410"/>
        <v>13857</v>
      </c>
      <c r="H1046" s="21">
        <v>6739</v>
      </c>
      <c r="I1046" s="1">
        <v>6589</v>
      </c>
      <c r="J1046" s="2" t="str">
        <f t="shared" si="411"/>
        <v/>
      </c>
      <c r="K1046" s="2">
        <f t="shared" si="412"/>
        <v>0.4754997474200765</v>
      </c>
      <c r="L1046" s="50">
        <f t="shared" si="413"/>
        <v>1</v>
      </c>
      <c r="M1046" s="9">
        <f t="shared" si="414"/>
        <v>2</v>
      </c>
      <c r="N1046" s="8">
        <f t="shared" si="415"/>
        <v>4</v>
      </c>
      <c r="O1046" s="2">
        <f t="shared" si="416"/>
        <v>0.66940896297899977</v>
      </c>
      <c r="P1046" s="2">
        <f t="shared" si="417"/>
        <v>0.2697553583026629</v>
      </c>
      <c r="Q1046" s="2">
        <f t="shared" si="418"/>
        <v>1.4938298332972505E-2</v>
      </c>
      <c r="R1046" s="2">
        <f t="shared" si="419"/>
        <v>4.5897380385364832E-2</v>
      </c>
      <c r="S1046" s="1">
        <v>9276</v>
      </c>
      <c r="T1046" s="1">
        <v>3738</v>
      </c>
      <c r="U1046" s="1">
        <v>207</v>
      </c>
      <c r="V1046" s="1">
        <v>14</v>
      </c>
      <c r="W1046" s="1">
        <v>4</v>
      </c>
      <c r="X1046" s="1">
        <v>618</v>
      </c>
      <c r="Y1046" s="1">
        <v>0</v>
      </c>
      <c r="AB1046" s="1">
        <v>0</v>
      </c>
      <c r="AD1046" s="1">
        <v>0</v>
      </c>
      <c r="AS1046" t="s">
        <v>1626</v>
      </c>
      <c r="AT1046" t="s">
        <v>1929</v>
      </c>
      <c r="AW1046" s="31">
        <v>21</v>
      </c>
      <c r="AX1046" s="33">
        <v>17</v>
      </c>
      <c r="AY1046" s="36">
        <f t="shared" si="420"/>
        <v>21017</v>
      </c>
      <c r="BA1046" s="7" t="s">
        <v>31</v>
      </c>
    </row>
    <row r="1047" spans="1:53" hidden="1" outlineLevel="1">
      <c r="A1047" t="s">
        <v>1463</v>
      </c>
      <c r="B1047" t="s">
        <v>1929</v>
      </c>
      <c r="C1047" s="21">
        <v>48832</v>
      </c>
      <c r="F1047" s="1">
        <f t="shared" si="410"/>
        <v>37372</v>
      </c>
      <c r="H1047" s="21">
        <v>14898</v>
      </c>
      <c r="I1047" s="1">
        <v>13850</v>
      </c>
      <c r="J1047" s="2" t="str">
        <f t="shared" si="411"/>
        <v/>
      </c>
      <c r="K1047" s="2">
        <f t="shared" si="412"/>
        <v>0.37059830889435941</v>
      </c>
      <c r="L1047" s="50">
        <f t="shared" si="413"/>
        <v>1</v>
      </c>
      <c r="M1047" s="9">
        <f t="shared" si="414"/>
        <v>2</v>
      </c>
      <c r="N1047" s="8">
        <f t="shared" si="415"/>
        <v>4</v>
      </c>
      <c r="O1047" s="2">
        <f t="shared" si="416"/>
        <v>0.56994541367868989</v>
      </c>
      <c r="P1047" s="2">
        <f t="shared" si="417"/>
        <v>0.34889757037354169</v>
      </c>
      <c r="Q1047" s="2">
        <f t="shared" si="418"/>
        <v>3.4624852830996471E-2</v>
      </c>
      <c r="R1047" s="2">
        <f t="shared" si="419"/>
        <v>4.6532163116771948E-2</v>
      </c>
      <c r="S1047" s="1">
        <v>21300</v>
      </c>
      <c r="T1047" s="1">
        <v>13039</v>
      </c>
      <c r="U1047" s="1">
        <v>1294</v>
      </c>
      <c r="V1047" s="1">
        <v>50</v>
      </c>
      <c r="W1047" s="1">
        <v>11</v>
      </c>
      <c r="X1047" s="1">
        <v>1668</v>
      </c>
      <c r="Y1047" s="1">
        <v>2</v>
      </c>
      <c r="AB1047" s="1">
        <v>8</v>
      </c>
      <c r="AD1047" s="1">
        <v>0</v>
      </c>
      <c r="AS1047" t="s">
        <v>1463</v>
      </c>
      <c r="AT1047" t="s">
        <v>1929</v>
      </c>
      <c r="AW1047" s="31">
        <v>21</v>
      </c>
      <c r="AX1047" s="33">
        <v>19</v>
      </c>
      <c r="AY1047" s="36">
        <f t="shared" si="420"/>
        <v>21019</v>
      </c>
      <c r="BA1047" s="7" t="s">
        <v>31</v>
      </c>
    </row>
    <row r="1048" spans="1:53" hidden="1" outlineLevel="1">
      <c r="A1048" t="s">
        <v>1412</v>
      </c>
      <c r="B1048" t="s">
        <v>1929</v>
      </c>
      <c r="C1048" s="21">
        <v>29706</v>
      </c>
      <c r="F1048" s="1">
        <f t="shared" si="410"/>
        <v>20727</v>
      </c>
      <c r="H1048" s="21">
        <v>9720</v>
      </c>
      <c r="I1048" s="1">
        <v>8995</v>
      </c>
      <c r="J1048" s="2" t="str">
        <f t="shared" si="411"/>
        <v/>
      </c>
      <c r="K1048" s="2">
        <f t="shared" si="412"/>
        <v>0.43397500844309356</v>
      </c>
      <c r="L1048" s="50">
        <f t="shared" si="413"/>
        <v>1</v>
      </c>
      <c r="M1048" s="9">
        <f t="shared" si="414"/>
        <v>2</v>
      </c>
      <c r="N1048" s="8">
        <f t="shared" si="415"/>
        <v>4</v>
      </c>
      <c r="O1048" s="2">
        <f t="shared" si="416"/>
        <v>0.57157331017513391</v>
      </c>
      <c r="P1048" s="2">
        <f t="shared" si="417"/>
        <v>0.35422395908718096</v>
      </c>
      <c r="Q1048" s="2">
        <f t="shared" si="418"/>
        <v>2.089062575384764E-2</v>
      </c>
      <c r="R1048" s="2">
        <f t="shared" si="419"/>
        <v>5.331210498383749E-2</v>
      </c>
      <c r="S1048" s="1">
        <v>11847</v>
      </c>
      <c r="T1048" s="1">
        <v>7342</v>
      </c>
      <c r="U1048" s="1">
        <v>433</v>
      </c>
      <c r="V1048" s="1">
        <v>33</v>
      </c>
      <c r="W1048" s="1">
        <v>5</v>
      </c>
      <c r="X1048" s="1">
        <v>1065</v>
      </c>
      <c r="Y1048" s="1">
        <v>0</v>
      </c>
      <c r="AB1048" s="1">
        <v>2</v>
      </c>
      <c r="AD1048" s="1">
        <v>0</v>
      </c>
      <c r="AS1048" t="s">
        <v>1412</v>
      </c>
      <c r="AT1048" t="s">
        <v>1929</v>
      </c>
      <c r="AW1048" s="31">
        <v>21</v>
      </c>
      <c r="AX1048" s="33">
        <v>21</v>
      </c>
      <c r="AY1048" s="36">
        <f t="shared" si="420"/>
        <v>21021</v>
      </c>
      <c r="BA1048" s="7" t="s">
        <v>31</v>
      </c>
    </row>
    <row r="1049" spans="1:53" hidden="1" outlineLevel="1">
      <c r="A1049" t="s">
        <v>1274</v>
      </c>
      <c r="B1049" t="s">
        <v>1929</v>
      </c>
      <c r="C1049" s="21">
        <v>8406</v>
      </c>
      <c r="F1049" s="1">
        <f t="shared" si="410"/>
        <v>6186</v>
      </c>
      <c r="H1049" s="21">
        <v>2675</v>
      </c>
      <c r="I1049" s="1">
        <v>2466</v>
      </c>
      <c r="J1049" s="2" t="str">
        <f t="shared" si="411"/>
        <v/>
      </c>
      <c r="K1049" s="2">
        <f t="shared" si="412"/>
        <v>0.39864209505334625</v>
      </c>
      <c r="L1049" s="50">
        <f t="shared" si="413"/>
        <v>1</v>
      </c>
      <c r="M1049" s="9">
        <f t="shared" si="414"/>
        <v>2</v>
      </c>
      <c r="N1049" s="8">
        <f t="shared" si="415"/>
        <v>4</v>
      </c>
      <c r="O1049" s="2">
        <f t="shared" si="416"/>
        <v>0.75056579372777243</v>
      </c>
      <c r="P1049" s="2">
        <f t="shared" si="417"/>
        <v>0.2074038150662787</v>
      </c>
      <c r="Q1049" s="2">
        <f t="shared" si="418"/>
        <v>8.8910442935661166E-3</v>
      </c>
      <c r="R1049" s="2">
        <f t="shared" si="419"/>
        <v>3.3139346912382753E-2</v>
      </c>
      <c r="S1049" s="1">
        <v>4643</v>
      </c>
      <c r="T1049" s="1">
        <v>1283</v>
      </c>
      <c r="U1049" s="1">
        <v>55</v>
      </c>
      <c r="V1049" s="1">
        <v>2</v>
      </c>
      <c r="W1049" s="1">
        <v>1</v>
      </c>
      <c r="X1049" s="1">
        <v>202</v>
      </c>
      <c r="Y1049" s="1">
        <v>0</v>
      </c>
      <c r="AB1049" s="1">
        <v>0</v>
      </c>
      <c r="AD1049" s="1">
        <v>0</v>
      </c>
      <c r="AS1049" t="s">
        <v>1274</v>
      </c>
      <c r="AT1049" t="s">
        <v>1929</v>
      </c>
      <c r="AW1049" s="31">
        <v>21</v>
      </c>
      <c r="AX1049" s="33">
        <v>23</v>
      </c>
      <c r="AY1049" s="36">
        <f t="shared" si="420"/>
        <v>21023</v>
      </c>
      <c r="BA1049" s="7" t="s">
        <v>31</v>
      </c>
    </row>
    <row r="1050" spans="1:53" hidden="1" outlineLevel="1">
      <c r="A1050" t="s">
        <v>2283</v>
      </c>
      <c r="B1050" t="s">
        <v>1929</v>
      </c>
      <c r="C1050" s="21">
        <v>13409</v>
      </c>
      <c r="F1050" s="1">
        <f t="shared" si="410"/>
        <v>11596</v>
      </c>
      <c r="H1050" s="21">
        <v>4757</v>
      </c>
      <c r="I1050" s="1">
        <v>4433</v>
      </c>
      <c r="J1050" s="2" t="str">
        <f t="shared" si="411"/>
        <v/>
      </c>
      <c r="K1050" s="2">
        <f t="shared" si="412"/>
        <v>0.38228699551569506</v>
      </c>
      <c r="L1050" s="50">
        <f t="shared" si="413"/>
        <v>1</v>
      </c>
      <c r="M1050" s="9">
        <f t="shared" si="414"/>
        <v>2</v>
      </c>
      <c r="N1050" s="8">
        <f t="shared" si="415"/>
        <v>4</v>
      </c>
      <c r="O1050" s="2">
        <f t="shared" si="416"/>
        <v>0.9001379786133149</v>
      </c>
      <c r="P1050" s="2">
        <f t="shared" si="417"/>
        <v>7.6491893756467741E-2</v>
      </c>
      <c r="Q1050" s="2">
        <f t="shared" si="418"/>
        <v>5.3466712659537771E-3</v>
      </c>
      <c r="R1050" s="2">
        <f t="shared" si="419"/>
        <v>1.8023456364263578E-2</v>
      </c>
      <c r="S1050" s="1">
        <v>10438</v>
      </c>
      <c r="T1050" s="1">
        <v>887</v>
      </c>
      <c r="U1050" s="1">
        <v>62</v>
      </c>
      <c r="V1050" s="1">
        <v>2</v>
      </c>
      <c r="W1050" s="1">
        <v>0</v>
      </c>
      <c r="X1050" s="1">
        <v>207</v>
      </c>
      <c r="Y1050" s="1">
        <v>0</v>
      </c>
      <c r="AB1050" s="1">
        <v>0</v>
      </c>
      <c r="AD1050" s="1">
        <v>0</v>
      </c>
      <c r="AS1050" t="s">
        <v>2283</v>
      </c>
      <c r="AT1050" t="s">
        <v>1929</v>
      </c>
      <c r="AW1050" s="31">
        <v>21</v>
      </c>
      <c r="AX1050" s="33">
        <v>25</v>
      </c>
      <c r="AY1050" s="36">
        <f t="shared" si="420"/>
        <v>21025</v>
      </c>
      <c r="BA1050" s="7" t="s">
        <v>31</v>
      </c>
    </row>
    <row r="1051" spans="1:53" hidden="1" outlineLevel="1">
      <c r="A1051" t="s">
        <v>2720</v>
      </c>
      <c r="B1051" t="s">
        <v>1929</v>
      </c>
      <c r="C1051" s="21">
        <v>19888</v>
      </c>
      <c r="F1051" s="1">
        <f t="shared" si="410"/>
        <v>14611</v>
      </c>
      <c r="H1051" s="21">
        <v>7359</v>
      </c>
      <c r="I1051" s="1">
        <v>6857</v>
      </c>
      <c r="J1051" s="2" t="str">
        <f t="shared" si="411"/>
        <v/>
      </c>
      <c r="K1051" s="2">
        <f t="shared" si="412"/>
        <v>0.46930394907946066</v>
      </c>
      <c r="L1051" s="50">
        <f t="shared" si="413"/>
        <v>1</v>
      </c>
      <c r="M1051" s="9">
        <f t="shared" si="414"/>
        <v>2</v>
      </c>
      <c r="N1051" s="8">
        <f t="shared" si="415"/>
        <v>4</v>
      </c>
      <c r="O1051" s="2">
        <f t="shared" si="416"/>
        <v>0.49544863459037713</v>
      </c>
      <c r="P1051" s="2">
        <f t="shared" si="417"/>
        <v>0.44541783587707889</v>
      </c>
      <c r="Q1051" s="2">
        <f t="shared" si="418"/>
        <v>1.8821435904455546E-2</v>
      </c>
      <c r="R1051" s="2">
        <f t="shared" si="419"/>
        <v>4.0312093628088422E-2</v>
      </c>
      <c r="S1051" s="1">
        <v>7239</v>
      </c>
      <c r="T1051" s="1">
        <v>6508</v>
      </c>
      <c r="U1051" s="1">
        <v>275</v>
      </c>
      <c r="V1051" s="1">
        <v>19</v>
      </c>
      <c r="W1051" s="1">
        <v>3</v>
      </c>
      <c r="X1051" s="1">
        <v>567</v>
      </c>
      <c r="Y1051" s="1">
        <v>0</v>
      </c>
      <c r="AB1051" s="1">
        <v>0</v>
      </c>
      <c r="AD1051" s="1">
        <v>0</v>
      </c>
      <c r="AS1051" t="s">
        <v>2720</v>
      </c>
      <c r="AT1051" t="s">
        <v>1929</v>
      </c>
      <c r="AW1051" s="31">
        <v>21</v>
      </c>
      <c r="AX1051" s="33">
        <v>27</v>
      </c>
      <c r="AY1051" s="36">
        <f t="shared" si="420"/>
        <v>21027</v>
      </c>
      <c r="BA1051" s="7" t="s">
        <v>31</v>
      </c>
    </row>
    <row r="1052" spans="1:53" hidden="1" outlineLevel="1">
      <c r="A1052" t="s">
        <v>494</v>
      </c>
      <c r="B1052" t="s">
        <v>1929</v>
      </c>
      <c r="C1052" s="21">
        <v>77955</v>
      </c>
      <c r="F1052" s="1">
        <f t="shared" si="410"/>
        <v>55370</v>
      </c>
      <c r="H1052" s="21">
        <v>24619</v>
      </c>
      <c r="I1052" s="1">
        <v>23338</v>
      </c>
      <c r="J1052" s="2" t="str">
        <f t="shared" si="411"/>
        <v/>
      </c>
      <c r="K1052" s="2">
        <f t="shared" si="412"/>
        <v>0.42149178255372943</v>
      </c>
      <c r="L1052" s="50">
        <f t="shared" si="413"/>
        <v>1</v>
      </c>
      <c r="M1052" s="9">
        <f t="shared" si="414"/>
        <v>2</v>
      </c>
      <c r="N1052" s="8">
        <f t="shared" si="415"/>
        <v>4</v>
      </c>
      <c r="O1052" s="2">
        <f t="shared" si="416"/>
        <v>0.50265486725663722</v>
      </c>
      <c r="P1052" s="2">
        <f t="shared" si="417"/>
        <v>0.4092649449160195</v>
      </c>
      <c r="Q1052" s="2">
        <f t="shared" si="418"/>
        <v>1.9956655228463068E-2</v>
      </c>
      <c r="R1052" s="2">
        <f t="shared" si="419"/>
        <v>6.812353259888021E-2</v>
      </c>
      <c r="S1052" s="1">
        <v>27832</v>
      </c>
      <c r="T1052" s="1">
        <v>22661</v>
      </c>
      <c r="U1052" s="1">
        <v>1105</v>
      </c>
      <c r="V1052" s="1">
        <v>102</v>
      </c>
      <c r="W1052" s="1">
        <v>24</v>
      </c>
      <c r="X1052" s="1">
        <v>3636</v>
      </c>
      <c r="Y1052" s="1">
        <v>2</v>
      </c>
      <c r="AB1052" s="1">
        <v>7</v>
      </c>
      <c r="AD1052" s="1">
        <v>1</v>
      </c>
      <c r="AS1052" t="s">
        <v>494</v>
      </c>
      <c r="AT1052" t="s">
        <v>1929</v>
      </c>
      <c r="AW1052" s="31">
        <v>21</v>
      </c>
      <c r="AX1052" s="33">
        <v>29</v>
      </c>
      <c r="AY1052" s="36">
        <f t="shared" si="420"/>
        <v>21029</v>
      </c>
      <c r="BA1052" s="7" t="s">
        <v>31</v>
      </c>
    </row>
    <row r="1053" spans="1:53" hidden="1" outlineLevel="1">
      <c r="A1053" t="s">
        <v>1150</v>
      </c>
      <c r="B1053" t="s">
        <v>1929</v>
      </c>
      <c r="C1053" s="21">
        <v>12875</v>
      </c>
      <c r="F1053" s="1">
        <f t="shared" si="410"/>
        <v>9110</v>
      </c>
      <c r="H1053" s="21">
        <v>4149</v>
      </c>
      <c r="I1053" s="1">
        <v>3943</v>
      </c>
      <c r="J1053" s="2" t="str">
        <f t="shared" si="411"/>
        <v/>
      </c>
      <c r="K1053" s="2">
        <f t="shared" si="412"/>
        <v>0.43282107574094403</v>
      </c>
      <c r="L1053" s="50">
        <f t="shared" si="413"/>
        <v>2</v>
      </c>
      <c r="M1053" s="9">
        <f t="shared" si="414"/>
        <v>1</v>
      </c>
      <c r="N1053" s="8">
        <f t="shared" si="415"/>
        <v>4</v>
      </c>
      <c r="O1053" s="2">
        <f t="shared" si="416"/>
        <v>0.23413830954994511</v>
      </c>
      <c r="P1053" s="2">
        <f t="shared" si="417"/>
        <v>0.73293084522502749</v>
      </c>
      <c r="Q1053" s="2">
        <f t="shared" si="418"/>
        <v>1.2623490669593854E-2</v>
      </c>
      <c r="R1053" s="2">
        <f t="shared" si="419"/>
        <v>2.0307354555433574E-2</v>
      </c>
      <c r="S1053" s="1">
        <v>2133</v>
      </c>
      <c r="T1053" s="1">
        <v>6677</v>
      </c>
      <c r="U1053" s="1">
        <v>115</v>
      </c>
      <c r="V1053" s="1">
        <v>9</v>
      </c>
      <c r="W1053" s="1">
        <v>3</v>
      </c>
      <c r="X1053" s="1">
        <v>173</v>
      </c>
      <c r="Y1053" s="1">
        <v>0</v>
      </c>
      <c r="AB1053" s="1">
        <v>0</v>
      </c>
      <c r="AD1053" s="1">
        <v>0</v>
      </c>
      <c r="AS1053" t="s">
        <v>1150</v>
      </c>
      <c r="AT1053" t="s">
        <v>1929</v>
      </c>
      <c r="AW1053" s="31">
        <v>21</v>
      </c>
      <c r="AX1053" s="33">
        <v>31</v>
      </c>
      <c r="AY1053" s="36">
        <f t="shared" si="420"/>
        <v>21031</v>
      </c>
      <c r="BA1053" s="7" t="s">
        <v>31</v>
      </c>
    </row>
    <row r="1054" spans="1:53" hidden="1" outlineLevel="1">
      <c r="A1054" t="s">
        <v>2724</v>
      </c>
      <c r="B1054" t="s">
        <v>1929</v>
      </c>
      <c r="C1054" s="21">
        <v>12725</v>
      </c>
      <c r="F1054" s="1">
        <f t="shared" si="410"/>
        <v>10029</v>
      </c>
      <c r="H1054" s="21">
        <v>5114</v>
      </c>
      <c r="I1054" s="1">
        <v>4929</v>
      </c>
      <c r="J1054" s="2" t="str">
        <f t="shared" si="411"/>
        <v/>
      </c>
      <c r="K1054" s="2">
        <f t="shared" si="412"/>
        <v>0.49147472330242298</v>
      </c>
      <c r="L1054" s="50">
        <f t="shared" si="413"/>
        <v>1</v>
      </c>
      <c r="M1054" s="9">
        <f t="shared" si="414"/>
        <v>2</v>
      </c>
      <c r="N1054" s="8">
        <f t="shared" si="415"/>
        <v>4</v>
      </c>
      <c r="O1054" s="2">
        <f t="shared" si="416"/>
        <v>0.7125336524080168</v>
      </c>
      <c r="P1054" s="2">
        <f t="shared" si="417"/>
        <v>0.23581613321368033</v>
      </c>
      <c r="Q1054" s="2">
        <f t="shared" si="418"/>
        <v>1.3062119852427959E-2</v>
      </c>
      <c r="R1054" s="2">
        <f t="shared" si="419"/>
        <v>3.8588094525874903E-2</v>
      </c>
      <c r="S1054" s="1">
        <v>7146</v>
      </c>
      <c r="T1054" s="1">
        <v>2365</v>
      </c>
      <c r="U1054" s="1">
        <v>131</v>
      </c>
      <c r="V1054" s="1">
        <v>9</v>
      </c>
      <c r="W1054" s="1">
        <v>1</v>
      </c>
      <c r="X1054" s="1">
        <v>375</v>
      </c>
      <c r="Y1054" s="1">
        <v>1</v>
      </c>
      <c r="AB1054" s="1">
        <v>0</v>
      </c>
      <c r="AD1054" s="1">
        <v>1</v>
      </c>
      <c r="AS1054" t="s">
        <v>2724</v>
      </c>
      <c r="AT1054" t="s">
        <v>1929</v>
      </c>
      <c r="AW1054" s="31">
        <v>21</v>
      </c>
      <c r="AX1054" s="33">
        <v>33</v>
      </c>
      <c r="AY1054" s="36">
        <f t="shared" si="420"/>
        <v>21033</v>
      </c>
      <c r="BA1054" s="7" t="s">
        <v>31</v>
      </c>
    </row>
    <row r="1055" spans="1:53" hidden="1" outlineLevel="1">
      <c r="A1055" t="s">
        <v>2725</v>
      </c>
      <c r="B1055" t="s">
        <v>1929</v>
      </c>
      <c r="C1055" s="21">
        <v>38282</v>
      </c>
      <c r="F1055" s="1">
        <f t="shared" si="410"/>
        <v>27577</v>
      </c>
      <c r="H1055" s="21">
        <v>12531</v>
      </c>
      <c r="I1055" s="1">
        <v>12131</v>
      </c>
      <c r="J1055" s="2" t="str">
        <f t="shared" si="411"/>
        <v/>
      </c>
      <c r="K1055" s="2">
        <f t="shared" si="412"/>
        <v>0.43989556514486711</v>
      </c>
      <c r="L1055" s="50">
        <f t="shared" si="413"/>
        <v>1</v>
      </c>
      <c r="M1055" s="9">
        <f t="shared" si="414"/>
        <v>2</v>
      </c>
      <c r="N1055" s="8">
        <f t="shared" si="415"/>
        <v>4</v>
      </c>
      <c r="O1055" s="2">
        <f t="shared" si="416"/>
        <v>0.60920332160858681</v>
      </c>
      <c r="P1055" s="2">
        <f t="shared" si="417"/>
        <v>0.29767559923124343</v>
      </c>
      <c r="Q1055" s="2">
        <f t="shared" si="418"/>
        <v>2.5057112811400804E-2</v>
      </c>
      <c r="R1055" s="2">
        <f t="shared" si="419"/>
        <v>6.8063966348768962E-2</v>
      </c>
      <c r="S1055" s="1">
        <v>16800</v>
      </c>
      <c r="T1055" s="1">
        <v>8209</v>
      </c>
      <c r="U1055" s="1">
        <v>691</v>
      </c>
      <c r="V1055" s="1">
        <v>59</v>
      </c>
      <c r="W1055" s="1">
        <v>14</v>
      </c>
      <c r="X1055" s="1">
        <v>1801</v>
      </c>
      <c r="Y1055" s="1">
        <v>0</v>
      </c>
      <c r="AB1055" s="1">
        <v>3</v>
      </c>
      <c r="AD1055" s="1">
        <v>0</v>
      </c>
      <c r="AS1055" t="s">
        <v>2725</v>
      </c>
      <c r="AT1055" t="s">
        <v>1929</v>
      </c>
      <c r="AW1055" s="31">
        <v>21</v>
      </c>
      <c r="AX1055" s="33">
        <v>35</v>
      </c>
      <c r="AY1055" s="36">
        <f t="shared" si="420"/>
        <v>21035</v>
      </c>
      <c r="BA1055" s="7" t="s">
        <v>31</v>
      </c>
    </row>
    <row r="1056" spans="1:53" hidden="1" outlineLevel="1">
      <c r="A1056" t="s">
        <v>2726</v>
      </c>
      <c r="B1056" t="s">
        <v>1929</v>
      </c>
      <c r="C1056" s="21">
        <v>91833</v>
      </c>
      <c r="F1056" s="1">
        <f t="shared" si="410"/>
        <v>66924</v>
      </c>
      <c r="H1056" s="21">
        <v>30030</v>
      </c>
      <c r="I1056" s="1">
        <v>28729</v>
      </c>
      <c r="J1056" s="2" t="str">
        <f t="shared" si="411"/>
        <v/>
      </c>
      <c r="K1056" s="2">
        <f t="shared" si="412"/>
        <v>0.42927798697029468</v>
      </c>
      <c r="L1056" s="50">
        <f t="shared" si="413"/>
        <v>2</v>
      </c>
      <c r="M1056" s="9">
        <f t="shared" si="414"/>
        <v>1</v>
      </c>
      <c r="N1056" s="8">
        <f t="shared" si="415"/>
        <v>4</v>
      </c>
      <c r="O1056" s="2">
        <f t="shared" si="416"/>
        <v>0.42542286773056004</v>
      </c>
      <c r="P1056" s="2">
        <f t="shared" si="417"/>
        <v>0.45151216305062458</v>
      </c>
      <c r="Q1056" s="2">
        <f t="shared" si="418"/>
        <v>4.312354312354312E-2</v>
      </c>
      <c r="R1056" s="2">
        <f t="shared" si="419"/>
        <v>7.9941426095272258E-2</v>
      </c>
      <c r="S1056" s="1">
        <v>28471</v>
      </c>
      <c r="T1056" s="1">
        <v>30217</v>
      </c>
      <c r="U1056" s="1">
        <v>2886</v>
      </c>
      <c r="V1056" s="1">
        <v>217</v>
      </c>
      <c r="W1056" s="1">
        <v>49</v>
      </c>
      <c r="X1056" s="1">
        <v>5068</v>
      </c>
      <c r="Y1056" s="1">
        <v>5</v>
      </c>
      <c r="AB1056" s="1">
        <v>8</v>
      </c>
      <c r="AD1056" s="1">
        <v>3</v>
      </c>
      <c r="AS1056" t="s">
        <v>2726</v>
      </c>
      <c r="AT1056" t="s">
        <v>1929</v>
      </c>
      <c r="AW1056" s="31">
        <v>21</v>
      </c>
      <c r="AX1056" s="33">
        <v>37</v>
      </c>
      <c r="AY1056" s="36">
        <f t="shared" si="420"/>
        <v>21037</v>
      </c>
      <c r="BA1056" s="7" t="s">
        <v>31</v>
      </c>
    </row>
    <row r="1057" spans="1:53" hidden="1" outlineLevel="1">
      <c r="A1057" t="s">
        <v>2513</v>
      </c>
      <c r="B1057" t="s">
        <v>1929</v>
      </c>
      <c r="C1057" s="21">
        <v>4978</v>
      </c>
      <c r="F1057" s="1">
        <f t="shared" si="410"/>
        <v>3963</v>
      </c>
      <c r="H1057" s="21">
        <v>2249</v>
      </c>
      <c r="I1057" s="1">
        <v>2164</v>
      </c>
      <c r="J1057" s="2" t="str">
        <f t="shared" si="411"/>
        <v/>
      </c>
      <c r="K1057" s="2">
        <f t="shared" si="412"/>
        <v>0.54605097148624782</v>
      </c>
      <c r="L1057" s="50">
        <f t="shared" si="413"/>
        <v>1</v>
      </c>
      <c r="M1057" s="9">
        <f t="shared" si="414"/>
        <v>2</v>
      </c>
      <c r="N1057" s="8">
        <f t="shared" si="415"/>
        <v>4</v>
      </c>
      <c r="O1057" s="2">
        <f t="shared" si="416"/>
        <v>0.77264698460762049</v>
      </c>
      <c r="P1057" s="2">
        <f t="shared" si="417"/>
        <v>0.20060560181680545</v>
      </c>
      <c r="Q1057" s="2">
        <f t="shared" si="418"/>
        <v>2.5233409033560434E-3</v>
      </c>
      <c r="R1057" s="2">
        <f t="shared" si="419"/>
        <v>2.4224072672218017E-2</v>
      </c>
      <c r="S1057" s="1">
        <v>3062</v>
      </c>
      <c r="T1057" s="1">
        <v>795</v>
      </c>
      <c r="U1057" s="1">
        <v>10</v>
      </c>
      <c r="V1057" s="1">
        <v>2</v>
      </c>
      <c r="W1057" s="1">
        <v>0</v>
      </c>
      <c r="X1057" s="1">
        <v>94</v>
      </c>
      <c r="Y1057" s="1">
        <v>0</v>
      </c>
      <c r="AB1057" s="1">
        <v>0</v>
      </c>
      <c r="AD1057" s="1">
        <v>0</v>
      </c>
      <c r="AS1057" t="s">
        <v>2513</v>
      </c>
      <c r="AT1057" t="s">
        <v>1929</v>
      </c>
      <c r="AW1057" s="31">
        <v>21</v>
      </c>
      <c r="AX1057" s="33">
        <v>39</v>
      </c>
      <c r="AY1057" s="36">
        <f t="shared" si="420"/>
        <v>21039</v>
      </c>
      <c r="BA1057" s="7" t="s">
        <v>31</v>
      </c>
    </row>
    <row r="1058" spans="1:53" hidden="1" outlineLevel="1">
      <c r="A1058" t="s">
        <v>2806</v>
      </c>
      <c r="B1058" t="s">
        <v>1929</v>
      </c>
      <c r="C1058" s="21">
        <v>10815</v>
      </c>
      <c r="F1058" s="1">
        <f t="shared" si="410"/>
        <v>7718</v>
      </c>
      <c r="H1058" s="21">
        <v>3560</v>
      </c>
      <c r="I1058" s="1">
        <v>3184</v>
      </c>
      <c r="J1058" s="2" t="str">
        <f t="shared" si="411"/>
        <v/>
      </c>
      <c r="K1058" s="2">
        <f t="shared" si="412"/>
        <v>0.4125421093547551</v>
      </c>
      <c r="L1058" s="50">
        <f t="shared" si="413"/>
        <v>1</v>
      </c>
      <c r="M1058" s="9">
        <f t="shared" si="414"/>
        <v>2</v>
      </c>
      <c r="N1058" s="8">
        <f t="shared" si="415"/>
        <v>4</v>
      </c>
      <c r="O1058" s="2">
        <f t="shared" si="416"/>
        <v>0.78362270018139413</v>
      </c>
      <c r="P1058" s="2">
        <f t="shared" si="417"/>
        <v>0.15794247214304225</v>
      </c>
      <c r="Q1058" s="2">
        <f t="shared" si="418"/>
        <v>1.0883648613630474E-2</v>
      </c>
      <c r="R1058" s="2">
        <f t="shared" si="419"/>
        <v>4.7551179061933152E-2</v>
      </c>
      <c r="S1058" s="1">
        <v>6048</v>
      </c>
      <c r="T1058" s="1">
        <v>1219</v>
      </c>
      <c r="U1058" s="1">
        <v>84</v>
      </c>
      <c r="V1058" s="1">
        <v>4</v>
      </c>
      <c r="W1058" s="1">
        <v>3</v>
      </c>
      <c r="X1058" s="1">
        <v>358</v>
      </c>
      <c r="Y1058" s="1">
        <v>1</v>
      </c>
      <c r="AB1058" s="1">
        <v>1</v>
      </c>
      <c r="AD1058" s="1">
        <v>0</v>
      </c>
      <c r="AS1058" t="s">
        <v>2806</v>
      </c>
      <c r="AT1058" t="s">
        <v>1929</v>
      </c>
      <c r="AW1058" s="31">
        <v>21</v>
      </c>
      <c r="AX1058" s="33">
        <v>41</v>
      </c>
      <c r="AY1058" s="36">
        <f t="shared" si="420"/>
        <v>21041</v>
      </c>
      <c r="BA1058" s="7" t="s">
        <v>31</v>
      </c>
    </row>
    <row r="1059" spans="1:53" hidden="1" outlineLevel="1">
      <c r="A1059" t="s">
        <v>2270</v>
      </c>
      <c r="B1059" t="s">
        <v>1929</v>
      </c>
      <c r="C1059" s="21">
        <v>27223</v>
      </c>
      <c r="F1059" s="1">
        <f t="shared" si="410"/>
        <v>19408</v>
      </c>
      <c r="H1059" s="21">
        <v>8978</v>
      </c>
      <c r="I1059" s="1">
        <v>7863</v>
      </c>
      <c r="J1059" s="2" t="str">
        <f t="shared" si="411"/>
        <v/>
      </c>
      <c r="K1059" s="2">
        <f t="shared" si="412"/>
        <v>0.40514220939818629</v>
      </c>
      <c r="L1059" s="50">
        <f t="shared" si="413"/>
        <v>1</v>
      </c>
      <c r="M1059" s="9">
        <f t="shared" si="414"/>
        <v>2</v>
      </c>
      <c r="N1059" s="8">
        <f t="shared" si="415"/>
        <v>4</v>
      </c>
      <c r="O1059" s="2">
        <f t="shared" si="416"/>
        <v>0.59027205276174777</v>
      </c>
      <c r="P1059" s="2">
        <f t="shared" si="417"/>
        <v>0.3491343775762572</v>
      </c>
      <c r="Q1059" s="2">
        <f t="shared" si="418"/>
        <v>1.6694146743610881E-2</v>
      </c>
      <c r="R1059" s="2">
        <f t="shared" si="419"/>
        <v>4.3899422918384147E-2</v>
      </c>
      <c r="S1059" s="1">
        <v>11456</v>
      </c>
      <c r="T1059" s="1">
        <v>6776</v>
      </c>
      <c r="U1059" s="1">
        <v>324</v>
      </c>
      <c r="V1059" s="1">
        <v>15</v>
      </c>
      <c r="W1059" s="1">
        <v>1</v>
      </c>
      <c r="X1059" s="1">
        <v>834</v>
      </c>
      <c r="Y1059" s="1">
        <v>0</v>
      </c>
      <c r="AB1059" s="1">
        <v>2</v>
      </c>
      <c r="AD1059" s="1">
        <v>0</v>
      </c>
      <c r="AS1059" t="s">
        <v>2270</v>
      </c>
      <c r="AT1059" t="s">
        <v>1929</v>
      </c>
      <c r="AW1059" s="31">
        <v>21</v>
      </c>
      <c r="AX1059" s="33">
        <v>43</v>
      </c>
      <c r="AY1059" s="36">
        <f t="shared" si="420"/>
        <v>21043</v>
      </c>
      <c r="BA1059" s="7" t="s">
        <v>31</v>
      </c>
    </row>
    <row r="1060" spans="1:53" hidden="1" outlineLevel="1">
      <c r="A1060" t="s">
        <v>2818</v>
      </c>
      <c r="B1060" t="s">
        <v>1929</v>
      </c>
      <c r="C1060" s="21">
        <v>15891</v>
      </c>
      <c r="F1060" s="1">
        <f t="shared" si="410"/>
        <v>10799</v>
      </c>
      <c r="H1060" s="21">
        <v>5178</v>
      </c>
      <c r="I1060" s="1">
        <v>4752</v>
      </c>
      <c r="J1060" s="2" t="str">
        <f t="shared" si="411"/>
        <v/>
      </c>
      <c r="K1060" s="2">
        <f t="shared" si="412"/>
        <v>0.44004074451338088</v>
      </c>
      <c r="L1060" s="50">
        <f t="shared" si="413"/>
        <v>2</v>
      </c>
      <c r="M1060" s="9">
        <f t="shared" si="414"/>
        <v>1</v>
      </c>
      <c r="N1060" s="8">
        <f t="shared" si="415"/>
        <v>3</v>
      </c>
      <c r="O1060" s="2">
        <f t="shared" si="416"/>
        <v>0.18233169737938698</v>
      </c>
      <c r="P1060" s="2">
        <f t="shared" si="417"/>
        <v>0.79192517825724607</v>
      </c>
      <c r="Q1060" s="2">
        <f t="shared" si="418"/>
        <v>1.36123715158811E-2</v>
      </c>
      <c r="R1060" s="2">
        <f t="shared" si="419"/>
        <v>1.2130752847485909E-2</v>
      </c>
      <c r="S1060" s="1">
        <v>1969</v>
      </c>
      <c r="T1060" s="1">
        <v>8552</v>
      </c>
      <c r="U1060" s="1">
        <v>147</v>
      </c>
      <c r="V1060" s="1">
        <v>10</v>
      </c>
      <c r="W1060" s="1">
        <v>1</v>
      </c>
      <c r="X1060" s="1">
        <v>116</v>
      </c>
      <c r="Y1060" s="1">
        <v>0</v>
      </c>
      <c r="AB1060" s="1">
        <v>4</v>
      </c>
      <c r="AD1060" s="1">
        <v>0</v>
      </c>
      <c r="AS1060" t="s">
        <v>2818</v>
      </c>
      <c r="AT1060" t="s">
        <v>1929</v>
      </c>
      <c r="AW1060" s="31">
        <v>21</v>
      </c>
      <c r="AX1060" s="33">
        <v>45</v>
      </c>
      <c r="AY1060" s="36">
        <f t="shared" si="420"/>
        <v>21045</v>
      </c>
      <c r="BA1060" s="7" t="s">
        <v>31</v>
      </c>
    </row>
    <row r="1061" spans="1:53" hidden="1" outlineLevel="1">
      <c r="A1061" t="s">
        <v>366</v>
      </c>
      <c r="B1061" t="s">
        <v>1929</v>
      </c>
      <c r="C1061" s="21">
        <v>74250</v>
      </c>
      <c r="F1061" s="1">
        <f t="shared" si="410"/>
        <v>45782</v>
      </c>
      <c r="H1061" s="21">
        <v>15467</v>
      </c>
      <c r="I1061" s="1">
        <v>15134</v>
      </c>
      <c r="J1061" s="2" t="str">
        <f t="shared" si="411"/>
        <v/>
      </c>
      <c r="K1061" s="2">
        <f t="shared" si="412"/>
        <v>0.33056659822637718</v>
      </c>
      <c r="L1061" s="50">
        <f t="shared" si="413"/>
        <v>1</v>
      </c>
      <c r="M1061" s="9">
        <f t="shared" si="414"/>
        <v>2</v>
      </c>
      <c r="N1061" s="8">
        <f t="shared" si="415"/>
        <v>4</v>
      </c>
      <c r="O1061" s="2">
        <f t="shared" si="416"/>
        <v>0.57802193001616353</v>
      </c>
      <c r="P1061" s="2">
        <f t="shared" si="417"/>
        <v>0.33002053208684634</v>
      </c>
      <c r="Q1061" s="2">
        <f t="shared" si="418"/>
        <v>1.865361932637281E-2</v>
      </c>
      <c r="R1061" s="2">
        <f t="shared" si="419"/>
        <v>7.3303918570617313E-2</v>
      </c>
      <c r="S1061" s="1">
        <v>26463</v>
      </c>
      <c r="T1061" s="1">
        <v>15109</v>
      </c>
      <c r="U1061" s="1">
        <v>854</v>
      </c>
      <c r="V1061" s="1">
        <v>80</v>
      </c>
      <c r="W1061" s="1">
        <v>14</v>
      </c>
      <c r="X1061" s="1">
        <v>3233</v>
      </c>
      <c r="Y1061" s="1">
        <v>3</v>
      </c>
      <c r="AB1061" s="1">
        <v>26</v>
      </c>
      <c r="AD1061" s="1">
        <v>0</v>
      </c>
      <c r="AS1061" t="s">
        <v>366</v>
      </c>
      <c r="AT1061" t="s">
        <v>1929</v>
      </c>
      <c r="AW1061" s="31">
        <v>21</v>
      </c>
      <c r="AX1061" s="33">
        <v>47</v>
      </c>
      <c r="AY1061" s="36">
        <f t="shared" si="420"/>
        <v>21047</v>
      </c>
      <c r="BA1061" s="7" t="s">
        <v>31</v>
      </c>
    </row>
    <row r="1062" spans="1:53" hidden="1" outlineLevel="1">
      <c r="A1062" t="s">
        <v>1086</v>
      </c>
      <c r="B1062" t="s">
        <v>1929</v>
      </c>
      <c r="C1062" s="21">
        <v>35758</v>
      </c>
      <c r="F1062" s="1">
        <f t="shared" si="410"/>
        <v>26715</v>
      </c>
      <c r="H1062" s="21">
        <v>12590</v>
      </c>
      <c r="I1062" s="1">
        <v>12324</v>
      </c>
      <c r="J1062" s="2" t="str">
        <f t="shared" si="411"/>
        <v/>
      </c>
      <c r="K1062" s="2">
        <f t="shared" si="412"/>
        <v>0.46131386861313867</v>
      </c>
      <c r="L1062" s="50">
        <f t="shared" si="413"/>
        <v>1</v>
      </c>
      <c r="M1062" s="9">
        <f t="shared" si="414"/>
        <v>2</v>
      </c>
      <c r="N1062" s="8">
        <f t="shared" si="415"/>
        <v>4</v>
      </c>
      <c r="O1062" s="2">
        <f t="shared" si="416"/>
        <v>0.58068500842223469</v>
      </c>
      <c r="P1062" s="2">
        <f t="shared" si="417"/>
        <v>0.33812464907355416</v>
      </c>
      <c r="Q1062" s="2">
        <f t="shared" si="418"/>
        <v>2.021336327905671E-2</v>
      </c>
      <c r="R1062" s="2">
        <f t="shared" si="419"/>
        <v>6.0976979225154437E-2</v>
      </c>
      <c r="S1062" s="1">
        <v>15513</v>
      </c>
      <c r="T1062" s="1">
        <v>9033</v>
      </c>
      <c r="U1062" s="1">
        <v>540</v>
      </c>
      <c r="V1062" s="1">
        <v>39</v>
      </c>
      <c r="W1062" s="1">
        <v>4</v>
      </c>
      <c r="X1062" s="1">
        <v>1578</v>
      </c>
      <c r="Y1062" s="1">
        <v>0</v>
      </c>
      <c r="AB1062" s="1">
        <v>8</v>
      </c>
      <c r="AD1062" s="1">
        <v>0</v>
      </c>
      <c r="AS1062" t="s">
        <v>1086</v>
      </c>
      <c r="AT1062" t="s">
        <v>1929</v>
      </c>
      <c r="AW1062" s="31">
        <v>21</v>
      </c>
      <c r="AX1062" s="33">
        <v>49</v>
      </c>
      <c r="AY1062" s="36">
        <f t="shared" si="420"/>
        <v>21049</v>
      </c>
      <c r="BA1062" s="7" t="s">
        <v>31</v>
      </c>
    </row>
    <row r="1063" spans="1:53" hidden="1" outlineLevel="1">
      <c r="A1063" t="s">
        <v>681</v>
      </c>
      <c r="B1063" t="s">
        <v>1929</v>
      </c>
      <c r="C1063" s="21">
        <v>21147</v>
      </c>
      <c r="F1063" s="1">
        <f t="shared" si="410"/>
        <v>14840</v>
      </c>
      <c r="H1063" s="21">
        <v>6390</v>
      </c>
      <c r="I1063" s="1">
        <v>5949</v>
      </c>
      <c r="J1063" s="2" t="str">
        <f t="shared" si="411"/>
        <v/>
      </c>
      <c r="K1063" s="2">
        <f t="shared" si="412"/>
        <v>0.40087601078167118</v>
      </c>
      <c r="L1063" s="50">
        <f t="shared" si="413"/>
        <v>2</v>
      </c>
      <c r="M1063" s="9">
        <f t="shared" si="414"/>
        <v>1</v>
      </c>
      <c r="N1063" s="8">
        <f t="shared" si="415"/>
        <v>4</v>
      </c>
      <c r="O1063" s="2">
        <f t="shared" si="416"/>
        <v>0.13180592991913748</v>
      </c>
      <c r="P1063" s="2">
        <f t="shared" si="417"/>
        <v>0.84386792452830184</v>
      </c>
      <c r="Q1063" s="2">
        <f t="shared" si="418"/>
        <v>8.8948787061994602E-3</v>
      </c>
      <c r="R1063" s="2">
        <f t="shared" si="419"/>
        <v>1.543126684636128E-2</v>
      </c>
      <c r="S1063" s="1">
        <v>1956</v>
      </c>
      <c r="T1063" s="1">
        <v>12523</v>
      </c>
      <c r="U1063" s="1">
        <v>132</v>
      </c>
      <c r="V1063" s="1">
        <v>4</v>
      </c>
      <c r="W1063" s="1">
        <v>0</v>
      </c>
      <c r="X1063" s="1">
        <v>223</v>
      </c>
      <c r="Y1063" s="1">
        <v>0</v>
      </c>
      <c r="AB1063" s="1">
        <v>2</v>
      </c>
      <c r="AD1063" s="1">
        <v>0</v>
      </c>
      <c r="AS1063" t="s">
        <v>681</v>
      </c>
      <c r="AT1063" t="s">
        <v>1929</v>
      </c>
      <c r="AW1063" s="31">
        <v>21</v>
      </c>
      <c r="AX1063" s="33">
        <v>51</v>
      </c>
      <c r="AY1063" s="36">
        <f t="shared" si="420"/>
        <v>21051</v>
      </c>
      <c r="BA1063" s="7" t="s">
        <v>31</v>
      </c>
    </row>
    <row r="1064" spans="1:53" hidden="1" outlineLevel="1">
      <c r="A1064" t="s">
        <v>1449</v>
      </c>
      <c r="B1064" t="s">
        <v>1929</v>
      </c>
      <c r="C1064" s="21">
        <v>10165</v>
      </c>
      <c r="F1064" s="1">
        <f t="shared" si="410"/>
        <v>7468</v>
      </c>
      <c r="H1064" s="21">
        <v>4405</v>
      </c>
      <c r="I1064" s="1">
        <v>3886</v>
      </c>
      <c r="J1064" s="2" t="str">
        <f t="shared" si="411"/>
        <v/>
      </c>
      <c r="K1064" s="2">
        <f t="shared" si="412"/>
        <v>0.52035350830208893</v>
      </c>
      <c r="L1064" s="50">
        <f t="shared" si="413"/>
        <v>2</v>
      </c>
      <c r="M1064" s="9">
        <f t="shared" si="414"/>
        <v>1</v>
      </c>
      <c r="N1064" s="8">
        <f t="shared" si="415"/>
        <v>4</v>
      </c>
      <c r="O1064" s="2">
        <f t="shared" si="416"/>
        <v>0.17541510444563471</v>
      </c>
      <c r="P1064" s="2">
        <f t="shared" si="417"/>
        <v>0.80891805034815212</v>
      </c>
      <c r="Q1064" s="2">
        <f t="shared" si="418"/>
        <v>5.6239957150508836E-3</v>
      </c>
      <c r="R1064" s="2">
        <f t="shared" si="419"/>
        <v>1.0042849491162315E-2</v>
      </c>
      <c r="S1064" s="1">
        <v>1310</v>
      </c>
      <c r="T1064" s="1">
        <v>6041</v>
      </c>
      <c r="U1064" s="1">
        <v>42</v>
      </c>
      <c r="V1064" s="1">
        <v>3</v>
      </c>
      <c r="W1064" s="1">
        <v>0</v>
      </c>
      <c r="X1064" s="1">
        <v>71</v>
      </c>
      <c r="Y1064" s="1">
        <v>0</v>
      </c>
      <c r="AB1064" s="1">
        <v>1</v>
      </c>
      <c r="AD1064" s="1">
        <v>0</v>
      </c>
      <c r="AS1064" t="s">
        <v>1449</v>
      </c>
      <c r="AT1064" t="s">
        <v>1929</v>
      </c>
      <c r="AW1064" s="31">
        <v>21</v>
      </c>
      <c r="AX1064" s="33">
        <v>53</v>
      </c>
      <c r="AY1064" s="36">
        <f t="shared" si="420"/>
        <v>21053</v>
      </c>
      <c r="BA1064" s="7" t="s">
        <v>31</v>
      </c>
    </row>
    <row r="1065" spans="1:53" hidden="1" outlineLevel="1">
      <c r="A1065" t="s">
        <v>2078</v>
      </c>
      <c r="B1065" t="s">
        <v>1929</v>
      </c>
      <c r="C1065" s="21">
        <v>9224</v>
      </c>
      <c r="F1065" s="1">
        <f t="shared" si="410"/>
        <v>6554</v>
      </c>
      <c r="H1065" s="21">
        <v>3423</v>
      </c>
      <c r="I1065" s="1">
        <v>3293</v>
      </c>
      <c r="J1065" s="2" t="str">
        <f t="shared" si="411"/>
        <v/>
      </c>
      <c r="K1065" s="2">
        <f t="shared" si="412"/>
        <v>0.50244125724748245</v>
      </c>
      <c r="L1065" s="50">
        <f t="shared" si="413"/>
        <v>2</v>
      </c>
      <c r="M1065" s="9">
        <f t="shared" si="414"/>
        <v>1</v>
      </c>
      <c r="N1065" s="8">
        <f t="shared" si="415"/>
        <v>4</v>
      </c>
      <c r="O1065" s="2">
        <f t="shared" si="416"/>
        <v>0.4642966127555691</v>
      </c>
      <c r="P1065" s="2">
        <f t="shared" si="417"/>
        <v>0.46704302715898688</v>
      </c>
      <c r="Q1065" s="2">
        <f t="shared" si="418"/>
        <v>2.3191943851083308E-2</v>
      </c>
      <c r="R1065" s="2">
        <f t="shared" si="419"/>
        <v>4.5468416234360709E-2</v>
      </c>
      <c r="S1065" s="1">
        <v>3043</v>
      </c>
      <c r="T1065" s="1">
        <v>3061</v>
      </c>
      <c r="U1065" s="1">
        <v>152</v>
      </c>
      <c r="V1065" s="1">
        <v>7</v>
      </c>
      <c r="W1065" s="1">
        <v>0</v>
      </c>
      <c r="X1065" s="1">
        <v>290</v>
      </c>
      <c r="Y1065" s="1">
        <v>0</v>
      </c>
      <c r="AB1065" s="1">
        <v>0</v>
      </c>
      <c r="AD1065" s="1">
        <v>1</v>
      </c>
      <c r="AS1065" t="s">
        <v>2078</v>
      </c>
      <c r="AT1065" t="s">
        <v>1929</v>
      </c>
      <c r="AW1065" s="31">
        <v>21</v>
      </c>
      <c r="AX1065" s="33">
        <v>55</v>
      </c>
      <c r="AY1065" s="36">
        <f t="shared" si="420"/>
        <v>21055</v>
      </c>
      <c r="BA1065" s="7" t="s">
        <v>31</v>
      </c>
    </row>
    <row r="1066" spans="1:53" hidden="1" outlineLevel="1">
      <c r="A1066" t="s">
        <v>326</v>
      </c>
      <c r="B1066" t="s">
        <v>1929</v>
      </c>
      <c r="C1066" s="21">
        <v>6745</v>
      </c>
      <c r="F1066" s="1">
        <f t="shared" si="410"/>
        <v>5394</v>
      </c>
      <c r="H1066" s="21">
        <v>3241</v>
      </c>
      <c r="I1066" s="1">
        <v>2771</v>
      </c>
      <c r="J1066" s="2" t="str">
        <f t="shared" si="411"/>
        <v/>
      </c>
      <c r="K1066" s="2">
        <f t="shared" si="412"/>
        <v>0.51371894697812381</v>
      </c>
      <c r="L1066" s="50">
        <f t="shared" si="413"/>
        <v>2</v>
      </c>
      <c r="M1066" s="9">
        <f t="shared" si="414"/>
        <v>1</v>
      </c>
      <c r="N1066" s="8">
        <f t="shared" si="415"/>
        <v>4</v>
      </c>
      <c r="O1066" s="2">
        <f t="shared" si="416"/>
        <v>0.15072302558398221</v>
      </c>
      <c r="P1066" s="2">
        <f t="shared" si="417"/>
        <v>0.81868743047830927</v>
      </c>
      <c r="Q1066" s="2">
        <f t="shared" si="418"/>
        <v>9.0841675936225441E-3</v>
      </c>
      <c r="R1066" s="2">
        <f t="shared" si="419"/>
        <v>2.1505376344085975E-2</v>
      </c>
      <c r="S1066" s="1">
        <v>813</v>
      </c>
      <c r="T1066" s="1">
        <v>4416</v>
      </c>
      <c r="U1066" s="1">
        <v>49</v>
      </c>
      <c r="V1066" s="1">
        <v>4</v>
      </c>
      <c r="W1066" s="1">
        <v>2</v>
      </c>
      <c r="X1066" s="1">
        <v>110</v>
      </c>
      <c r="Y1066" s="1">
        <v>0</v>
      </c>
      <c r="AB1066" s="1">
        <v>0</v>
      </c>
      <c r="AD1066" s="1">
        <v>0</v>
      </c>
      <c r="AS1066" t="s">
        <v>326</v>
      </c>
      <c r="AT1066" t="s">
        <v>1929</v>
      </c>
      <c r="AW1066" s="31">
        <v>21</v>
      </c>
      <c r="AX1066" s="33">
        <v>57</v>
      </c>
      <c r="AY1066" s="36">
        <f t="shared" si="420"/>
        <v>21057</v>
      </c>
      <c r="BA1066" s="7" t="s">
        <v>31</v>
      </c>
    </row>
    <row r="1067" spans="1:53" hidden="1" outlineLevel="1">
      <c r="A1067" t="s">
        <v>1095</v>
      </c>
      <c r="B1067" t="s">
        <v>1929</v>
      </c>
      <c r="C1067" s="21">
        <v>98275</v>
      </c>
      <c r="F1067" s="1">
        <f t="shared" si="410"/>
        <v>69459</v>
      </c>
      <c r="H1067" s="21">
        <v>32966</v>
      </c>
      <c r="I1067" s="1">
        <v>31685</v>
      </c>
      <c r="J1067" s="2" t="str">
        <f t="shared" si="411"/>
        <v/>
      </c>
      <c r="K1067" s="2">
        <f t="shared" si="412"/>
        <v>0.45616838710606256</v>
      </c>
      <c r="L1067" s="50">
        <f t="shared" si="413"/>
        <v>1</v>
      </c>
      <c r="M1067" s="9">
        <f t="shared" si="414"/>
        <v>2</v>
      </c>
      <c r="N1067" s="8">
        <f t="shared" si="415"/>
        <v>4</v>
      </c>
      <c r="O1067" s="2">
        <f t="shared" si="416"/>
        <v>0.59137044875394118</v>
      </c>
      <c r="P1067" s="2">
        <f t="shared" si="417"/>
        <v>0.33547848370981442</v>
      </c>
      <c r="Q1067" s="2">
        <f t="shared" si="418"/>
        <v>1.5678313825422192E-2</v>
      </c>
      <c r="R1067" s="2">
        <f t="shared" si="419"/>
        <v>5.7472753710822208E-2</v>
      </c>
      <c r="S1067" s="1">
        <v>41076</v>
      </c>
      <c r="T1067" s="1">
        <v>23302</v>
      </c>
      <c r="U1067" s="1">
        <v>1089</v>
      </c>
      <c r="V1067" s="1">
        <v>92</v>
      </c>
      <c r="W1067" s="1">
        <v>13</v>
      </c>
      <c r="X1067" s="1">
        <v>3878</v>
      </c>
      <c r="Y1067" s="1">
        <v>1</v>
      </c>
      <c r="AB1067" s="1">
        <v>4</v>
      </c>
      <c r="AD1067" s="1">
        <v>4</v>
      </c>
      <c r="AS1067" t="s">
        <v>1095</v>
      </c>
      <c r="AT1067" t="s">
        <v>1929</v>
      </c>
      <c r="AW1067" s="31">
        <v>21</v>
      </c>
      <c r="AX1067" s="33">
        <v>59</v>
      </c>
      <c r="AY1067" s="36">
        <f t="shared" si="420"/>
        <v>21059</v>
      </c>
      <c r="BA1067" s="7" t="s">
        <v>31</v>
      </c>
    </row>
    <row r="1068" spans="1:53" hidden="1" outlineLevel="1">
      <c r="A1068" t="s">
        <v>327</v>
      </c>
      <c r="B1068" t="s">
        <v>1929</v>
      </c>
      <c r="C1068" s="21">
        <v>12013</v>
      </c>
      <c r="F1068" s="1">
        <f t="shared" si="410"/>
        <v>8838</v>
      </c>
      <c r="H1068" s="21">
        <v>4336</v>
      </c>
      <c r="I1068" s="1">
        <v>4104</v>
      </c>
      <c r="J1068" s="2" t="str">
        <f t="shared" si="411"/>
        <v/>
      </c>
      <c r="K1068" s="2">
        <f t="shared" si="412"/>
        <v>0.46435845213849286</v>
      </c>
      <c r="L1068" s="50">
        <f t="shared" si="413"/>
        <v>2</v>
      </c>
      <c r="M1068" s="9">
        <f t="shared" si="414"/>
        <v>1</v>
      </c>
      <c r="N1068" s="8">
        <f t="shared" si="415"/>
        <v>4</v>
      </c>
      <c r="O1068" s="2">
        <f t="shared" si="416"/>
        <v>0.31737949762389683</v>
      </c>
      <c r="P1068" s="2">
        <f t="shared" si="417"/>
        <v>0.63871916723240552</v>
      </c>
      <c r="Q1068" s="2">
        <f t="shared" si="418"/>
        <v>1.188051595383571E-2</v>
      </c>
      <c r="R1068" s="2">
        <f t="shared" si="419"/>
        <v>3.2020819189861938E-2</v>
      </c>
      <c r="S1068" s="1">
        <v>2805</v>
      </c>
      <c r="T1068" s="1">
        <v>5645</v>
      </c>
      <c r="U1068" s="1">
        <v>105</v>
      </c>
      <c r="V1068" s="1">
        <v>1</v>
      </c>
      <c r="W1068" s="1">
        <v>3</v>
      </c>
      <c r="X1068" s="1">
        <v>275</v>
      </c>
      <c r="Y1068" s="1">
        <v>1</v>
      </c>
      <c r="AB1068" s="1">
        <v>3</v>
      </c>
      <c r="AD1068" s="1">
        <v>0</v>
      </c>
      <c r="AS1068" t="s">
        <v>327</v>
      </c>
      <c r="AT1068" t="s">
        <v>1929</v>
      </c>
      <c r="AW1068" s="31">
        <v>21</v>
      </c>
      <c r="AX1068" s="33">
        <v>61</v>
      </c>
      <c r="AY1068" s="36">
        <f t="shared" si="420"/>
        <v>21061</v>
      </c>
      <c r="BA1068" s="7" t="s">
        <v>31</v>
      </c>
    </row>
    <row r="1069" spans="1:53" hidden="1" outlineLevel="1">
      <c r="A1069" t="s">
        <v>1648</v>
      </c>
      <c r="B1069" t="s">
        <v>1929</v>
      </c>
      <c r="C1069" s="21">
        <v>7672</v>
      </c>
      <c r="F1069" s="1">
        <f t="shared" si="410"/>
        <v>5089</v>
      </c>
      <c r="H1069" s="21">
        <v>2267</v>
      </c>
      <c r="I1069" s="1">
        <v>1874</v>
      </c>
      <c r="J1069" s="2" t="str">
        <f t="shared" si="411"/>
        <v/>
      </c>
      <c r="K1069" s="2">
        <f t="shared" si="412"/>
        <v>0.36824523482020044</v>
      </c>
      <c r="L1069" s="50">
        <f t="shared" si="413"/>
        <v>1</v>
      </c>
      <c r="M1069" s="9">
        <f t="shared" si="414"/>
        <v>2</v>
      </c>
      <c r="N1069" s="8">
        <f t="shared" si="415"/>
        <v>4</v>
      </c>
      <c r="O1069" s="2">
        <f t="shared" si="416"/>
        <v>0.91864806445274116</v>
      </c>
      <c r="P1069" s="2">
        <f t="shared" si="417"/>
        <v>5.2269601100412656E-2</v>
      </c>
      <c r="Q1069" s="2">
        <f t="shared" si="418"/>
        <v>6.4845745726075854E-3</v>
      </c>
      <c r="R1069" s="2">
        <f t="shared" si="419"/>
        <v>2.2597759874238593E-2</v>
      </c>
      <c r="S1069" s="1">
        <v>4675</v>
      </c>
      <c r="T1069" s="1">
        <v>266</v>
      </c>
      <c r="U1069" s="1">
        <v>33</v>
      </c>
      <c r="V1069" s="1">
        <v>2</v>
      </c>
      <c r="W1069" s="1">
        <v>1</v>
      </c>
      <c r="X1069" s="1">
        <v>112</v>
      </c>
      <c r="Y1069" s="1">
        <v>0</v>
      </c>
      <c r="AB1069" s="1">
        <v>0</v>
      </c>
      <c r="AD1069" s="1">
        <v>0</v>
      </c>
      <c r="AS1069" t="s">
        <v>1648</v>
      </c>
      <c r="AT1069" t="s">
        <v>1929</v>
      </c>
      <c r="AW1069" s="31">
        <v>21</v>
      </c>
      <c r="AX1069" s="33">
        <v>63</v>
      </c>
      <c r="AY1069" s="36">
        <f t="shared" si="420"/>
        <v>21063</v>
      </c>
      <c r="BA1069" s="7" t="s">
        <v>31</v>
      </c>
    </row>
    <row r="1070" spans="1:53" hidden="1" outlineLevel="1">
      <c r="A1070" t="s">
        <v>2892</v>
      </c>
      <c r="B1070" t="s">
        <v>1929</v>
      </c>
      <c r="C1070" s="21">
        <v>14447</v>
      </c>
      <c r="F1070" s="1">
        <f t="shared" ref="F1070:F1101" si="421">SUM(S1070:AP1070)</f>
        <v>10448</v>
      </c>
      <c r="H1070" s="21">
        <v>4851</v>
      </c>
      <c r="I1070" s="1">
        <v>4622</v>
      </c>
      <c r="J1070" s="2" t="str">
        <f t="shared" ref="J1070:J1101" si="422">IF(D1070&gt;0,I1070/D1070,"")</f>
        <v/>
      </c>
      <c r="K1070" s="2">
        <f t="shared" ref="K1070:K1101" si="423">IF(F1070&gt;0,I1070/F1070,"")</f>
        <v>0.44238131699846861</v>
      </c>
      <c r="L1070" s="50">
        <f t="shared" si="413"/>
        <v>2</v>
      </c>
      <c r="M1070" s="9">
        <f t="shared" si="414"/>
        <v>1</v>
      </c>
      <c r="N1070" s="8">
        <f t="shared" si="415"/>
        <v>4</v>
      </c>
      <c r="O1070" s="2">
        <f t="shared" ref="O1070:O1101" si="424">IF(SUM($S1070:$AO1070)=0,"-",S1070/SUM($S1070:$AO1070))</f>
        <v>0.41204058192955589</v>
      </c>
      <c r="P1070" s="2">
        <f t="shared" ref="P1070:P1101" si="425">IF(SUM($S1070:$AO1070)=0,"-",T1070/SUM($S1070:$AO1070))</f>
        <v>0.5317764165390505</v>
      </c>
      <c r="Q1070" s="2">
        <f t="shared" ref="Q1070:Q1101" si="426">IF(SUM($S1070:$AO1070)=0,"-",U1070/SUM($S1070:$AO1070))</f>
        <v>1.4452526799387442E-2</v>
      </c>
      <c r="R1070" s="2">
        <f t="shared" ref="R1070:R1101" si="427">IF(SUM($S1070:$AO1070)=0,"-",(1-O1070-P1070-Q1070))</f>
        <v>4.1730474732006223E-2</v>
      </c>
      <c r="S1070" s="1">
        <v>4305</v>
      </c>
      <c r="T1070" s="1">
        <v>5556</v>
      </c>
      <c r="U1070" s="1">
        <v>151</v>
      </c>
      <c r="V1070" s="1">
        <v>7</v>
      </c>
      <c r="W1070" s="1">
        <v>2</v>
      </c>
      <c r="X1070" s="1">
        <v>426</v>
      </c>
      <c r="Y1070" s="1">
        <v>0</v>
      </c>
      <c r="AB1070" s="1">
        <v>0</v>
      </c>
      <c r="AD1070" s="1">
        <v>1</v>
      </c>
      <c r="AS1070" t="s">
        <v>2892</v>
      </c>
      <c r="AT1070" t="s">
        <v>1929</v>
      </c>
      <c r="AW1070" s="31">
        <v>21</v>
      </c>
      <c r="AX1070" s="33">
        <v>65</v>
      </c>
      <c r="AY1070" s="36">
        <f t="shared" ref="AY1070:AY1101" si="428">1000*AW1070+AX1070</f>
        <v>21065</v>
      </c>
      <c r="BA1070" s="7" t="s">
        <v>31</v>
      </c>
    </row>
    <row r="1071" spans="1:53" hidden="1" outlineLevel="1">
      <c r="A1071" t="s">
        <v>2162</v>
      </c>
      <c r="B1071" t="s">
        <v>1929</v>
      </c>
      <c r="C1071" s="21">
        <v>310797</v>
      </c>
      <c r="F1071" s="1">
        <f t="shared" si="421"/>
        <v>208882</v>
      </c>
      <c r="H1071" s="21">
        <v>98497</v>
      </c>
      <c r="I1071" s="1">
        <v>96477</v>
      </c>
      <c r="J1071" s="2" t="str">
        <f t="shared" si="422"/>
        <v/>
      </c>
      <c r="K1071" s="2">
        <f t="shared" si="423"/>
        <v>0.46187321071226817</v>
      </c>
      <c r="L1071" s="50">
        <f t="shared" si="413"/>
        <v>1</v>
      </c>
      <c r="M1071" s="9">
        <f t="shared" si="414"/>
        <v>2</v>
      </c>
      <c r="N1071" s="8">
        <f t="shared" si="415"/>
        <v>4</v>
      </c>
      <c r="O1071" s="2">
        <f t="shared" si="424"/>
        <v>0.52033205350389211</v>
      </c>
      <c r="P1071" s="2">
        <f t="shared" si="425"/>
        <v>0.37050104843883147</v>
      </c>
      <c r="Q1071" s="2">
        <f t="shared" si="426"/>
        <v>3.1903179785716336E-2</v>
      </c>
      <c r="R1071" s="2">
        <f t="shared" si="427"/>
        <v>7.7263718271560089E-2</v>
      </c>
      <c r="S1071" s="1">
        <v>108688</v>
      </c>
      <c r="T1071" s="1">
        <v>77391</v>
      </c>
      <c r="U1071" s="1">
        <v>6664</v>
      </c>
      <c r="V1071" s="1">
        <v>506</v>
      </c>
      <c r="W1071" s="1">
        <v>128</v>
      </c>
      <c r="X1071" s="1">
        <v>15492</v>
      </c>
      <c r="Y1071" s="1">
        <v>1</v>
      </c>
      <c r="AB1071" s="1">
        <v>8</v>
      </c>
      <c r="AD1071" s="1">
        <v>4</v>
      </c>
      <c r="AS1071" t="s">
        <v>2162</v>
      </c>
      <c r="AT1071" t="s">
        <v>1929</v>
      </c>
      <c r="AW1071" s="31">
        <v>21</v>
      </c>
      <c r="AX1071" s="33">
        <v>67</v>
      </c>
      <c r="AY1071" s="36">
        <f t="shared" si="428"/>
        <v>21067</v>
      </c>
      <c r="BA1071" s="7" t="s">
        <v>31</v>
      </c>
    </row>
    <row r="1072" spans="1:53" hidden="1" outlineLevel="1">
      <c r="A1072" t="s">
        <v>2032</v>
      </c>
      <c r="B1072" t="s">
        <v>1929</v>
      </c>
      <c r="C1072" s="21">
        <v>14545</v>
      </c>
      <c r="F1072" s="1">
        <f t="shared" si="421"/>
        <v>10489</v>
      </c>
      <c r="H1072" s="21">
        <v>5045</v>
      </c>
      <c r="I1072" s="1">
        <v>4861</v>
      </c>
      <c r="J1072" s="2" t="str">
        <f t="shared" si="422"/>
        <v/>
      </c>
      <c r="K1072" s="2">
        <f t="shared" si="423"/>
        <v>0.46343788731051577</v>
      </c>
      <c r="L1072" s="50">
        <f t="shared" si="413"/>
        <v>1</v>
      </c>
      <c r="M1072" s="9">
        <f t="shared" si="414"/>
        <v>2</v>
      </c>
      <c r="N1072" s="8">
        <f t="shared" si="415"/>
        <v>4</v>
      </c>
      <c r="O1072" s="2">
        <f t="shared" si="424"/>
        <v>0.66155019544284488</v>
      </c>
      <c r="P1072" s="2">
        <f t="shared" si="425"/>
        <v>0.28801601677948324</v>
      </c>
      <c r="Q1072" s="2">
        <f t="shared" si="426"/>
        <v>7.9130517685194017E-3</v>
      </c>
      <c r="R1072" s="2">
        <f t="shared" si="427"/>
        <v>4.2520736009152474E-2</v>
      </c>
      <c r="S1072" s="1">
        <v>6939</v>
      </c>
      <c r="T1072" s="1">
        <v>3021</v>
      </c>
      <c r="U1072" s="1">
        <v>83</v>
      </c>
      <c r="V1072" s="1">
        <v>1</v>
      </c>
      <c r="W1072" s="1">
        <v>0</v>
      </c>
      <c r="X1072" s="1">
        <v>444</v>
      </c>
      <c r="Y1072" s="1">
        <v>1</v>
      </c>
      <c r="AB1072" s="1">
        <v>0</v>
      </c>
      <c r="AD1072" s="1">
        <v>0</v>
      </c>
      <c r="AS1072" t="s">
        <v>2032</v>
      </c>
      <c r="AT1072" t="s">
        <v>1929</v>
      </c>
      <c r="AW1072" s="31">
        <v>21</v>
      </c>
      <c r="AX1072" s="33">
        <v>69</v>
      </c>
      <c r="AY1072" s="36">
        <f t="shared" si="428"/>
        <v>21069</v>
      </c>
      <c r="BA1072" s="7" t="s">
        <v>31</v>
      </c>
    </row>
    <row r="1073" spans="1:53" hidden="1" outlineLevel="1">
      <c r="A1073" t="s">
        <v>203</v>
      </c>
      <c r="B1073" t="s">
        <v>1929</v>
      </c>
      <c r="C1073" s="21">
        <v>38108</v>
      </c>
      <c r="F1073" s="1">
        <f t="shared" si="421"/>
        <v>30361</v>
      </c>
      <c r="H1073" s="21">
        <v>13693</v>
      </c>
      <c r="I1073" s="1">
        <v>12409</v>
      </c>
      <c r="J1073" s="2" t="str">
        <f t="shared" si="422"/>
        <v/>
      </c>
      <c r="K1073" s="2">
        <f t="shared" si="423"/>
        <v>0.40871512796021209</v>
      </c>
      <c r="L1073" s="50">
        <f t="shared" si="413"/>
        <v>1</v>
      </c>
      <c r="M1073" s="9">
        <f t="shared" si="414"/>
        <v>2</v>
      </c>
      <c r="N1073" s="8">
        <f t="shared" si="415"/>
        <v>3</v>
      </c>
      <c r="O1073" s="2">
        <f t="shared" si="424"/>
        <v>0.86051184084845689</v>
      </c>
      <c r="P1073" s="2">
        <f t="shared" si="425"/>
        <v>0.11017423668522117</v>
      </c>
      <c r="Q1073" s="2">
        <f t="shared" si="426"/>
        <v>1.7687164454398736E-2</v>
      </c>
      <c r="R1073" s="2">
        <f t="shared" si="427"/>
        <v>1.162675801192321E-2</v>
      </c>
      <c r="S1073" s="1">
        <v>26126</v>
      </c>
      <c r="T1073" s="1">
        <v>3345</v>
      </c>
      <c r="U1073" s="1">
        <v>537</v>
      </c>
      <c r="V1073" s="1">
        <v>22</v>
      </c>
      <c r="W1073" s="1">
        <v>4</v>
      </c>
      <c r="X1073" s="1">
        <v>325</v>
      </c>
      <c r="Y1073" s="1">
        <v>0</v>
      </c>
      <c r="AB1073" s="1">
        <v>2</v>
      </c>
      <c r="AD1073" s="1">
        <v>0</v>
      </c>
      <c r="AS1073" t="s">
        <v>203</v>
      </c>
      <c r="AT1073" t="s">
        <v>1929</v>
      </c>
      <c r="AW1073" s="31">
        <v>21</v>
      </c>
      <c r="AX1073" s="33">
        <v>71</v>
      </c>
      <c r="AY1073" s="36">
        <f t="shared" si="428"/>
        <v>21071</v>
      </c>
      <c r="BA1073" s="7" t="s">
        <v>31</v>
      </c>
    </row>
    <row r="1074" spans="1:53" hidden="1" outlineLevel="1">
      <c r="A1074" t="s">
        <v>2024</v>
      </c>
      <c r="B1074" t="s">
        <v>1929</v>
      </c>
      <c r="C1074" s="21">
        <v>49880</v>
      </c>
      <c r="F1074" s="1">
        <f t="shared" si="421"/>
        <v>35422</v>
      </c>
      <c r="H1074" s="21">
        <v>19973</v>
      </c>
      <c r="I1074" s="1">
        <v>19539</v>
      </c>
      <c r="J1074" s="2" t="str">
        <f t="shared" si="422"/>
        <v/>
      </c>
      <c r="K1074" s="2">
        <f t="shared" si="423"/>
        <v>0.55160634633843375</v>
      </c>
      <c r="L1074" s="50">
        <f t="shared" ref="L1074:L1137" si="429">IF(S1074&gt;0,RANK(S1074,$S1074:$AP1074),"")</f>
        <v>1</v>
      </c>
      <c r="M1074" s="9">
        <f t="shared" ref="M1074:M1137" si="430">IF(T1074&gt;0,RANK(T1074,$S1074:$AP1074),"")</f>
        <v>2</v>
      </c>
      <c r="N1074" s="8">
        <f t="shared" ref="N1074:N1137" si="431">IF(U1074&gt;0,RANK(U1074,$S1074:$AP1074),"")</f>
        <v>4</v>
      </c>
      <c r="O1074" s="2">
        <f t="shared" si="424"/>
        <v>0.72082321720964371</v>
      </c>
      <c r="P1074" s="2">
        <f t="shared" si="425"/>
        <v>0.21641917452430692</v>
      </c>
      <c r="Q1074" s="2">
        <f t="shared" si="426"/>
        <v>1.7813788041330245E-2</v>
      </c>
      <c r="R1074" s="2">
        <f t="shared" si="427"/>
        <v>4.4943820224719128E-2</v>
      </c>
      <c r="S1074" s="1">
        <v>25533</v>
      </c>
      <c r="T1074" s="1">
        <v>7666</v>
      </c>
      <c r="U1074" s="1">
        <v>631</v>
      </c>
      <c r="V1074" s="1">
        <v>38</v>
      </c>
      <c r="W1074" s="1">
        <v>12</v>
      </c>
      <c r="X1074" s="1">
        <v>1536</v>
      </c>
      <c r="Y1074" s="1">
        <v>1</v>
      </c>
      <c r="AB1074" s="1">
        <v>5</v>
      </c>
      <c r="AD1074" s="1">
        <v>0</v>
      </c>
      <c r="AS1074" t="s">
        <v>2024</v>
      </c>
      <c r="AT1074" t="s">
        <v>1929</v>
      </c>
      <c r="AW1074" s="31">
        <v>21</v>
      </c>
      <c r="AX1074" s="33">
        <v>73</v>
      </c>
      <c r="AY1074" s="36">
        <f t="shared" si="428"/>
        <v>21073</v>
      </c>
      <c r="BA1074" s="7" t="s">
        <v>31</v>
      </c>
    </row>
    <row r="1075" spans="1:53" hidden="1" outlineLevel="1">
      <c r="A1075" t="s">
        <v>373</v>
      </c>
      <c r="B1075" t="s">
        <v>1929</v>
      </c>
      <c r="C1075" s="21">
        <v>6265</v>
      </c>
      <c r="F1075" s="1">
        <f t="shared" si="421"/>
        <v>5246</v>
      </c>
      <c r="H1075" s="21">
        <v>1981</v>
      </c>
      <c r="I1075" s="1">
        <v>1890</v>
      </c>
      <c r="J1075" s="2" t="str">
        <f t="shared" si="422"/>
        <v/>
      </c>
      <c r="K1075" s="2">
        <f t="shared" si="423"/>
        <v>0.36027449485322149</v>
      </c>
      <c r="L1075" s="50">
        <f t="shared" si="429"/>
        <v>1</v>
      </c>
      <c r="M1075" s="9">
        <f t="shared" si="430"/>
        <v>2</v>
      </c>
      <c r="N1075" s="8">
        <f t="shared" si="431"/>
        <v>4</v>
      </c>
      <c r="O1075" s="2">
        <f t="shared" si="424"/>
        <v>0.74475791078917275</v>
      </c>
      <c r="P1075" s="2">
        <f t="shared" si="425"/>
        <v>0.18089973313000382</v>
      </c>
      <c r="Q1075" s="2">
        <f t="shared" si="426"/>
        <v>4.1936713686618375E-3</v>
      </c>
      <c r="R1075" s="2">
        <f t="shared" si="427"/>
        <v>7.0148684712161596E-2</v>
      </c>
      <c r="S1075" s="1">
        <v>3907</v>
      </c>
      <c r="T1075" s="1">
        <v>949</v>
      </c>
      <c r="U1075" s="1">
        <v>22</v>
      </c>
      <c r="V1075" s="1">
        <v>0</v>
      </c>
      <c r="W1075" s="1">
        <v>0</v>
      </c>
      <c r="X1075" s="1">
        <v>367</v>
      </c>
      <c r="Y1075" s="1">
        <v>0</v>
      </c>
      <c r="AB1075" s="1">
        <v>1</v>
      </c>
      <c r="AD1075" s="1">
        <v>0</v>
      </c>
      <c r="AS1075" t="s">
        <v>373</v>
      </c>
      <c r="AT1075" t="s">
        <v>1929</v>
      </c>
      <c r="AW1075" s="31">
        <v>21</v>
      </c>
      <c r="AX1075" s="33">
        <v>75</v>
      </c>
      <c r="AY1075" s="36">
        <f t="shared" si="428"/>
        <v>21075</v>
      </c>
      <c r="BA1075" s="7" t="s">
        <v>31</v>
      </c>
    </row>
    <row r="1076" spans="1:53" hidden="1" outlineLevel="1">
      <c r="A1076" t="s">
        <v>2596</v>
      </c>
      <c r="B1076" t="s">
        <v>1929</v>
      </c>
      <c r="C1076" s="21">
        <v>8589</v>
      </c>
      <c r="F1076" s="1">
        <f t="shared" si="421"/>
        <v>6217</v>
      </c>
      <c r="H1076" s="21">
        <v>2726</v>
      </c>
      <c r="I1076" s="1">
        <v>2447</v>
      </c>
      <c r="J1076" s="2" t="str">
        <f t="shared" si="422"/>
        <v/>
      </c>
      <c r="K1076" s="2">
        <f t="shared" si="423"/>
        <v>0.39359819848801675</v>
      </c>
      <c r="L1076" s="50">
        <f t="shared" si="429"/>
        <v>1</v>
      </c>
      <c r="M1076" s="9">
        <f t="shared" si="430"/>
        <v>2</v>
      </c>
      <c r="N1076" s="8">
        <f t="shared" si="431"/>
        <v>4</v>
      </c>
      <c r="O1076" s="2">
        <f t="shared" si="424"/>
        <v>0.64500562972494768</v>
      </c>
      <c r="P1076" s="2">
        <f t="shared" si="425"/>
        <v>0.28438153450217146</v>
      </c>
      <c r="Q1076" s="2">
        <f t="shared" si="426"/>
        <v>1.5763229853627152E-2</v>
      </c>
      <c r="R1076" s="2">
        <f t="shared" si="427"/>
        <v>5.4849605919253704E-2</v>
      </c>
      <c r="S1076" s="1">
        <v>4010</v>
      </c>
      <c r="T1076" s="1">
        <v>1768</v>
      </c>
      <c r="U1076" s="1">
        <v>98</v>
      </c>
      <c r="V1076" s="1">
        <v>6</v>
      </c>
      <c r="W1076" s="1">
        <v>1</v>
      </c>
      <c r="X1076" s="1">
        <v>334</v>
      </c>
      <c r="Y1076" s="1">
        <v>0</v>
      </c>
      <c r="AB1076" s="1">
        <v>0</v>
      </c>
      <c r="AD1076" s="1">
        <v>0</v>
      </c>
      <c r="AS1076" t="s">
        <v>2596</v>
      </c>
      <c r="AT1076" t="s">
        <v>1929</v>
      </c>
      <c r="AW1076" s="31">
        <v>21</v>
      </c>
      <c r="AX1076" s="33">
        <v>77</v>
      </c>
      <c r="AY1076" s="36">
        <f t="shared" si="428"/>
        <v>21077</v>
      </c>
      <c r="BA1076" s="7" t="s">
        <v>31</v>
      </c>
    </row>
    <row r="1077" spans="1:53" hidden="1" outlineLevel="1">
      <c r="A1077" t="s">
        <v>2485</v>
      </c>
      <c r="B1077" t="s">
        <v>1929</v>
      </c>
      <c r="C1077" s="21">
        <v>16858</v>
      </c>
      <c r="F1077" s="1">
        <f t="shared" si="421"/>
        <v>12353</v>
      </c>
      <c r="H1077" s="21">
        <v>5582</v>
      </c>
      <c r="I1077" s="1">
        <v>5046</v>
      </c>
      <c r="J1077" s="2" t="str">
        <f t="shared" si="422"/>
        <v/>
      </c>
      <c r="K1077" s="2">
        <f t="shared" si="423"/>
        <v>0.40848376912490891</v>
      </c>
      <c r="L1077" s="50">
        <f t="shared" si="429"/>
        <v>2</v>
      </c>
      <c r="M1077" s="9">
        <f t="shared" si="430"/>
        <v>1</v>
      </c>
      <c r="N1077" s="8">
        <f t="shared" si="431"/>
        <v>4</v>
      </c>
      <c r="O1077" s="2">
        <f t="shared" si="424"/>
        <v>0.33198413340888855</v>
      </c>
      <c r="P1077" s="2">
        <f t="shared" si="425"/>
        <v>0.58657815915162304</v>
      </c>
      <c r="Q1077" s="2">
        <f t="shared" si="426"/>
        <v>1.5704687120537523E-2</v>
      </c>
      <c r="R1077" s="2">
        <f t="shared" si="427"/>
        <v>6.5733020318950897E-2</v>
      </c>
      <c r="S1077" s="1">
        <v>4101</v>
      </c>
      <c r="T1077" s="1">
        <v>7246</v>
      </c>
      <c r="U1077" s="1">
        <v>194</v>
      </c>
      <c r="V1077" s="1">
        <v>3</v>
      </c>
      <c r="W1077" s="1">
        <v>2</v>
      </c>
      <c r="X1077" s="1">
        <v>805</v>
      </c>
      <c r="Y1077" s="1">
        <v>0</v>
      </c>
      <c r="AB1077" s="1">
        <v>2</v>
      </c>
      <c r="AD1077" s="1">
        <v>0</v>
      </c>
      <c r="AS1077" t="s">
        <v>2485</v>
      </c>
      <c r="AT1077" t="s">
        <v>1929</v>
      </c>
      <c r="AW1077" s="31">
        <v>21</v>
      </c>
      <c r="AX1077" s="33">
        <v>79</v>
      </c>
      <c r="AY1077" s="36">
        <f t="shared" si="428"/>
        <v>21079</v>
      </c>
      <c r="BA1077" s="7" t="s">
        <v>31</v>
      </c>
    </row>
    <row r="1078" spans="1:53" hidden="1" outlineLevel="1">
      <c r="A1078" t="s">
        <v>872</v>
      </c>
      <c r="B1078" t="s">
        <v>1929</v>
      </c>
      <c r="C1078" s="21">
        <v>24875</v>
      </c>
      <c r="F1078" s="1">
        <f t="shared" si="421"/>
        <v>16548</v>
      </c>
      <c r="H1078" s="21">
        <v>6452</v>
      </c>
      <c r="I1078" s="1">
        <v>6054</v>
      </c>
      <c r="J1078" s="2" t="str">
        <f t="shared" si="422"/>
        <v/>
      </c>
      <c r="K1078" s="2">
        <f t="shared" si="423"/>
        <v>0.36584481508339378</v>
      </c>
      <c r="L1078" s="50">
        <f t="shared" si="429"/>
        <v>1</v>
      </c>
      <c r="M1078" s="9">
        <f t="shared" si="430"/>
        <v>2</v>
      </c>
      <c r="N1078" s="8">
        <f t="shared" si="431"/>
        <v>4</v>
      </c>
      <c r="O1078" s="2">
        <f t="shared" si="424"/>
        <v>0.51806864877930869</v>
      </c>
      <c r="P1078" s="2">
        <f t="shared" si="425"/>
        <v>0.3792603335750544</v>
      </c>
      <c r="Q1078" s="2">
        <f t="shared" si="426"/>
        <v>1.8310369833212471E-2</v>
      </c>
      <c r="R1078" s="2">
        <f t="shared" si="427"/>
        <v>8.4360647812424444E-2</v>
      </c>
      <c r="S1078" s="1">
        <v>8573</v>
      </c>
      <c r="T1078" s="1">
        <v>6276</v>
      </c>
      <c r="U1078" s="1">
        <v>303</v>
      </c>
      <c r="V1078" s="1">
        <v>18</v>
      </c>
      <c r="W1078" s="1">
        <v>2</v>
      </c>
      <c r="X1078" s="1">
        <v>1375</v>
      </c>
      <c r="Y1078" s="1">
        <v>0</v>
      </c>
      <c r="AB1078" s="1">
        <v>1</v>
      </c>
      <c r="AD1078" s="1">
        <v>0</v>
      </c>
      <c r="AS1078" t="s">
        <v>872</v>
      </c>
      <c r="AT1078" t="s">
        <v>1929</v>
      </c>
      <c r="AW1078" s="31">
        <v>21</v>
      </c>
      <c r="AX1078" s="33">
        <v>81</v>
      </c>
      <c r="AY1078" s="36">
        <f t="shared" si="428"/>
        <v>21081</v>
      </c>
      <c r="BA1078" s="7" t="s">
        <v>31</v>
      </c>
    </row>
    <row r="1079" spans="1:53" hidden="1" outlineLevel="1">
      <c r="A1079" t="s">
        <v>2563</v>
      </c>
      <c r="B1079" t="s">
        <v>1929</v>
      </c>
      <c r="C1079" s="21">
        <v>37618</v>
      </c>
      <c r="F1079" s="1">
        <f t="shared" si="421"/>
        <v>24533</v>
      </c>
      <c r="H1079" s="21">
        <v>13277</v>
      </c>
      <c r="I1079" s="1">
        <v>12826</v>
      </c>
      <c r="J1079" s="2" t="str">
        <f t="shared" si="422"/>
        <v/>
      </c>
      <c r="K1079" s="2">
        <f t="shared" si="423"/>
        <v>0.52280601638609225</v>
      </c>
      <c r="L1079" s="50">
        <f t="shared" si="429"/>
        <v>1</v>
      </c>
      <c r="M1079" s="9">
        <f t="shared" si="430"/>
        <v>2</v>
      </c>
      <c r="N1079" s="8">
        <f t="shared" si="431"/>
        <v>4</v>
      </c>
      <c r="O1079" s="2">
        <f t="shared" si="424"/>
        <v>0.71169445237027673</v>
      </c>
      <c r="P1079" s="2">
        <f t="shared" si="425"/>
        <v>0.24155219500264949</v>
      </c>
      <c r="Q1079" s="2">
        <f t="shared" si="426"/>
        <v>1.108710716178209E-2</v>
      </c>
      <c r="R1079" s="2">
        <f t="shared" si="427"/>
        <v>3.5666245465291693E-2</v>
      </c>
      <c r="S1079" s="1">
        <v>17460</v>
      </c>
      <c r="T1079" s="1">
        <v>5926</v>
      </c>
      <c r="U1079" s="1">
        <v>272</v>
      </c>
      <c r="V1079" s="1">
        <v>39</v>
      </c>
      <c r="W1079" s="1">
        <v>5</v>
      </c>
      <c r="X1079" s="1">
        <v>830</v>
      </c>
      <c r="Y1079" s="1">
        <v>0</v>
      </c>
      <c r="AB1079" s="1">
        <v>1</v>
      </c>
      <c r="AD1079" s="1">
        <v>0</v>
      </c>
      <c r="AS1079" t="s">
        <v>2563</v>
      </c>
      <c r="AT1079" t="s">
        <v>1929</v>
      </c>
      <c r="AW1079" s="31">
        <v>21</v>
      </c>
      <c r="AX1079" s="33">
        <v>83</v>
      </c>
      <c r="AY1079" s="36">
        <f t="shared" si="428"/>
        <v>21083</v>
      </c>
      <c r="BA1079" s="7" t="s">
        <v>31</v>
      </c>
    </row>
    <row r="1080" spans="1:53" hidden="1" outlineLevel="1">
      <c r="A1080" t="s">
        <v>2859</v>
      </c>
      <c r="B1080" t="s">
        <v>1929</v>
      </c>
      <c r="C1080" s="21">
        <v>26194</v>
      </c>
      <c r="F1080" s="1">
        <f t="shared" si="421"/>
        <v>17966</v>
      </c>
      <c r="H1080" s="21">
        <v>8042</v>
      </c>
      <c r="I1080" s="1">
        <v>7574</v>
      </c>
      <c r="J1080" s="2" t="str">
        <f t="shared" si="422"/>
        <v/>
      </c>
      <c r="K1080" s="2">
        <f t="shared" si="423"/>
        <v>0.4215740843816097</v>
      </c>
      <c r="L1080" s="50">
        <f t="shared" si="429"/>
        <v>2</v>
      </c>
      <c r="M1080" s="9">
        <f t="shared" si="430"/>
        <v>1</v>
      </c>
      <c r="N1080" s="8">
        <f t="shared" si="431"/>
        <v>4</v>
      </c>
      <c r="O1080" s="2">
        <f t="shared" si="424"/>
        <v>0.32383390849382165</v>
      </c>
      <c r="P1080" s="2">
        <f t="shared" si="425"/>
        <v>0.61677613269509068</v>
      </c>
      <c r="Q1080" s="2">
        <f t="shared" si="426"/>
        <v>1.3859512412334409E-2</v>
      </c>
      <c r="R1080" s="2">
        <f t="shared" si="427"/>
        <v>4.5530446398753255E-2</v>
      </c>
      <c r="S1080" s="1">
        <v>5818</v>
      </c>
      <c r="T1080" s="1">
        <v>11081</v>
      </c>
      <c r="U1080" s="1">
        <v>249</v>
      </c>
      <c r="V1080" s="1">
        <v>11</v>
      </c>
      <c r="W1080" s="1">
        <v>0</v>
      </c>
      <c r="X1080" s="1">
        <v>804</v>
      </c>
      <c r="Y1080" s="1">
        <v>0</v>
      </c>
      <c r="AB1080" s="1">
        <v>1</v>
      </c>
      <c r="AD1080" s="1">
        <v>2</v>
      </c>
      <c r="AS1080" t="s">
        <v>2859</v>
      </c>
      <c r="AT1080" t="s">
        <v>1929</v>
      </c>
      <c r="AW1080" s="31">
        <v>21</v>
      </c>
      <c r="AX1080" s="33">
        <v>85</v>
      </c>
      <c r="AY1080" s="36">
        <f t="shared" si="428"/>
        <v>21085</v>
      </c>
      <c r="BA1080" s="7" t="s">
        <v>31</v>
      </c>
    </row>
    <row r="1081" spans="1:53" hidden="1" outlineLevel="1">
      <c r="A1081" t="s">
        <v>2182</v>
      </c>
      <c r="B1081" t="s">
        <v>1929</v>
      </c>
      <c r="C1081" s="21">
        <v>11043</v>
      </c>
      <c r="F1081" s="1">
        <f t="shared" si="421"/>
        <v>8636</v>
      </c>
      <c r="H1081" s="21">
        <v>4986</v>
      </c>
      <c r="I1081" s="1">
        <v>4447</v>
      </c>
      <c r="J1081" s="2" t="str">
        <f t="shared" si="422"/>
        <v/>
      </c>
      <c r="K1081" s="2">
        <f t="shared" si="423"/>
        <v>0.51493747105141274</v>
      </c>
      <c r="L1081" s="50">
        <f t="shared" si="429"/>
        <v>2</v>
      </c>
      <c r="M1081" s="9">
        <f t="shared" si="430"/>
        <v>1</v>
      </c>
      <c r="N1081" s="8">
        <f t="shared" si="431"/>
        <v>4</v>
      </c>
      <c r="O1081" s="2">
        <f t="shared" si="424"/>
        <v>0.36463640574339973</v>
      </c>
      <c r="P1081" s="2">
        <f t="shared" si="425"/>
        <v>0.59483557202408521</v>
      </c>
      <c r="Q1081" s="2">
        <f t="shared" si="426"/>
        <v>7.9898100972672532E-3</v>
      </c>
      <c r="R1081" s="2">
        <f t="shared" si="427"/>
        <v>3.253821213524781E-2</v>
      </c>
      <c r="S1081" s="1">
        <v>3149</v>
      </c>
      <c r="T1081" s="1">
        <v>5137</v>
      </c>
      <c r="U1081" s="1">
        <v>69</v>
      </c>
      <c r="V1081" s="1">
        <v>1</v>
      </c>
      <c r="W1081" s="1">
        <v>0</v>
      </c>
      <c r="X1081" s="1">
        <v>279</v>
      </c>
      <c r="Y1081" s="1">
        <v>0</v>
      </c>
      <c r="AB1081" s="1">
        <v>1</v>
      </c>
      <c r="AD1081" s="1">
        <v>0</v>
      </c>
      <c r="AS1081" t="s">
        <v>2182</v>
      </c>
      <c r="AT1081" t="s">
        <v>1929</v>
      </c>
      <c r="AW1081" s="31">
        <v>21</v>
      </c>
      <c r="AX1081" s="33">
        <v>87</v>
      </c>
      <c r="AY1081" s="36">
        <f t="shared" si="428"/>
        <v>21087</v>
      </c>
      <c r="BA1081" s="7" t="s">
        <v>31</v>
      </c>
    </row>
    <row r="1082" spans="1:53" hidden="1" outlineLevel="1">
      <c r="A1082" t="s">
        <v>732</v>
      </c>
      <c r="B1082" t="s">
        <v>1929</v>
      </c>
      <c r="C1082" s="21">
        <v>36308</v>
      </c>
      <c r="F1082" s="1">
        <f t="shared" si="421"/>
        <v>28448</v>
      </c>
      <c r="H1082" s="21">
        <v>12042</v>
      </c>
      <c r="I1082" s="1">
        <v>11233</v>
      </c>
      <c r="J1082" s="2" t="str">
        <f t="shared" si="422"/>
        <v/>
      </c>
      <c r="K1082" s="2">
        <f t="shared" si="423"/>
        <v>0.39486079865016871</v>
      </c>
      <c r="L1082" s="50">
        <f t="shared" si="429"/>
        <v>1</v>
      </c>
      <c r="M1082" s="9">
        <f t="shared" si="430"/>
        <v>2</v>
      </c>
      <c r="N1082" s="8">
        <f t="shared" si="431"/>
        <v>4</v>
      </c>
      <c r="O1082" s="2">
        <f t="shared" si="424"/>
        <v>0.58246625421822273</v>
      </c>
      <c r="P1082" s="2">
        <f t="shared" si="425"/>
        <v>0.34455849268841393</v>
      </c>
      <c r="Q1082" s="2">
        <f t="shared" si="426"/>
        <v>2.154808773903262E-2</v>
      </c>
      <c r="R1082" s="2">
        <f t="shared" si="427"/>
        <v>5.1427165354330714E-2</v>
      </c>
      <c r="S1082" s="1">
        <v>16570</v>
      </c>
      <c r="T1082" s="1">
        <v>9802</v>
      </c>
      <c r="U1082" s="1">
        <v>613</v>
      </c>
      <c r="V1082" s="1">
        <v>30</v>
      </c>
      <c r="W1082" s="1">
        <v>5</v>
      </c>
      <c r="X1082" s="1">
        <v>1424</v>
      </c>
      <c r="Y1082" s="1">
        <v>0</v>
      </c>
      <c r="AB1082" s="1">
        <v>2</v>
      </c>
      <c r="AD1082" s="1">
        <v>2</v>
      </c>
      <c r="AS1082" t="s">
        <v>732</v>
      </c>
      <c r="AT1082" t="s">
        <v>1929</v>
      </c>
      <c r="AW1082" s="31">
        <v>21</v>
      </c>
      <c r="AX1082" s="33">
        <v>89</v>
      </c>
      <c r="AY1082" s="36">
        <f t="shared" si="428"/>
        <v>21089</v>
      </c>
      <c r="BA1082" s="7" t="s">
        <v>31</v>
      </c>
    </row>
    <row r="1083" spans="1:53" hidden="1" outlineLevel="1">
      <c r="A1083" t="s">
        <v>2740</v>
      </c>
      <c r="B1083" t="s">
        <v>1929</v>
      </c>
      <c r="C1083" s="21">
        <v>8753</v>
      </c>
      <c r="F1083" s="1">
        <f t="shared" si="421"/>
        <v>6608</v>
      </c>
      <c r="H1083" s="21">
        <v>3811</v>
      </c>
      <c r="I1083" s="1">
        <v>3536</v>
      </c>
      <c r="J1083" s="2" t="str">
        <f t="shared" si="422"/>
        <v/>
      </c>
      <c r="K1083" s="2">
        <f t="shared" si="423"/>
        <v>0.53510895883777243</v>
      </c>
      <c r="L1083" s="50">
        <f t="shared" si="429"/>
        <v>1</v>
      </c>
      <c r="M1083" s="9">
        <f t="shared" si="430"/>
        <v>2</v>
      </c>
      <c r="N1083" s="8">
        <f t="shared" si="431"/>
        <v>4</v>
      </c>
      <c r="O1083" s="2">
        <f t="shared" si="424"/>
        <v>0.61758474576271183</v>
      </c>
      <c r="P1083" s="2">
        <f t="shared" si="425"/>
        <v>0.32763317191283292</v>
      </c>
      <c r="Q1083" s="2">
        <f t="shared" si="426"/>
        <v>1.5284503631961259E-2</v>
      </c>
      <c r="R1083" s="2">
        <f t="shared" si="427"/>
        <v>3.9497578692493991E-2</v>
      </c>
      <c r="S1083" s="1">
        <v>4081</v>
      </c>
      <c r="T1083" s="1">
        <v>2165</v>
      </c>
      <c r="U1083" s="1">
        <v>101</v>
      </c>
      <c r="V1083" s="1">
        <v>9</v>
      </c>
      <c r="W1083" s="1">
        <v>0</v>
      </c>
      <c r="X1083" s="1">
        <v>250</v>
      </c>
      <c r="Y1083" s="1">
        <v>0</v>
      </c>
      <c r="AB1083" s="1">
        <v>2</v>
      </c>
      <c r="AD1083" s="1">
        <v>0</v>
      </c>
      <c r="AS1083" t="s">
        <v>2740</v>
      </c>
      <c r="AT1083" t="s">
        <v>1929</v>
      </c>
      <c r="AW1083" s="31">
        <v>21</v>
      </c>
      <c r="AX1083" s="33">
        <v>91</v>
      </c>
      <c r="AY1083" s="36">
        <f t="shared" si="428"/>
        <v>21091</v>
      </c>
      <c r="BA1083" s="7" t="s">
        <v>31</v>
      </c>
    </row>
    <row r="1084" spans="1:53" hidden="1" outlineLevel="1">
      <c r="A1084" t="s">
        <v>1254</v>
      </c>
      <c r="B1084" t="s">
        <v>1929</v>
      </c>
      <c r="C1084" s="21">
        <v>108266</v>
      </c>
      <c r="F1084" s="1">
        <f t="shared" si="421"/>
        <v>73587</v>
      </c>
      <c r="H1084" s="21">
        <v>30896</v>
      </c>
      <c r="I1084" s="1">
        <v>29772</v>
      </c>
      <c r="J1084" s="2" t="str">
        <f t="shared" si="422"/>
        <v/>
      </c>
      <c r="K1084" s="2">
        <f t="shared" si="423"/>
        <v>0.40458233111826819</v>
      </c>
      <c r="L1084" s="50">
        <f t="shared" si="429"/>
        <v>1</v>
      </c>
      <c r="M1084" s="9">
        <f t="shared" si="430"/>
        <v>2</v>
      </c>
      <c r="N1084" s="8">
        <f t="shared" si="431"/>
        <v>4</v>
      </c>
      <c r="O1084" s="2">
        <f t="shared" si="424"/>
        <v>0.50377104651636839</v>
      </c>
      <c r="P1084" s="2">
        <f t="shared" si="425"/>
        <v>0.39667332545150635</v>
      </c>
      <c r="Q1084" s="2">
        <f t="shared" si="426"/>
        <v>2.1702202834739833E-2</v>
      </c>
      <c r="R1084" s="2">
        <f t="shared" si="427"/>
        <v>7.7853425197385417E-2</v>
      </c>
      <c r="S1084" s="1">
        <v>37071</v>
      </c>
      <c r="T1084" s="1">
        <v>29190</v>
      </c>
      <c r="U1084" s="1">
        <v>1597</v>
      </c>
      <c r="V1084" s="1">
        <v>107</v>
      </c>
      <c r="W1084" s="1">
        <v>18</v>
      </c>
      <c r="X1084" s="1">
        <v>5584</v>
      </c>
      <c r="Y1084" s="1">
        <v>5</v>
      </c>
      <c r="AB1084" s="1">
        <v>14</v>
      </c>
      <c r="AD1084" s="1">
        <v>1</v>
      </c>
      <c r="AS1084" t="s">
        <v>1254</v>
      </c>
      <c r="AT1084" t="s">
        <v>1929</v>
      </c>
      <c r="AW1084" s="31">
        <v>21</v>
      </c>
      <c r="AX1084" s="33">
        <v>93</v>
      </c>
      <c r="AY1084" s="36">
        <f t="shared" si="428"/>
        <v>21093</v>
      </c>
      <c r="BA1084" s="7" t="s">
        <v>31</v>
      </c>
    </row>
    <row r="1085" spans="1:53" hidden="1" outlineLevel="1">
      <c r="A1085" t="s">
        <v>2913</v>
      </c>
      <c r="B1085" t="s">
        <v>1929</v>
      </c>
      <c r="C1085" s="21">
        <v>28163</v>
      </c>
      <c r="F1085" s="1">
        <f t="shared" si="421"/>
        <v>20421</v>
      </c>
      <c r="H1085" s="21">
        <v>9435</v>
      </c>
      <c r="I1085" s="1">
        <v>8701</v>
      </c>
      <c r="J1085" s="2" t="str">
        <f t="shared" si="422"/>
        <v/>
      </c>
      <c r="K1085" s="2">
        <f t="shared" si="423"/>
        <v>0.42608099505411096</v>
      </c>
      <c r="L1085" s="50">
        <f t="shared" si="429"/>
        <v>1</v>
      </c>
      <c r="M1085" s="9">
        <f t="shared" si="430"/>
        <v>2</v>
      </c>
      <c r="N1085" s="8">
        <f t="shared" si="431"/>
        <v>4</v>
      </c>
      <c r="O1085" s="2">
        <f t="shared" si="424"/>
        <v>0.70647862494490965</v>
      </c>
      <c r="P1085" s="2">
        <f t="shared" si="425"/>
        <v>0.26663728514764212</v>
      </c>
      <c r="Q1085" s="2">
        <f t="shared" si="426"/>
        <v>7.2964105577591693E-3</v>
      </c>
      <c r="R1085" s="2">
        <f t="shared" si="427"/>
        <v>1.9587679349689059E-2</v>
      </c>
      <c r="S1085" s="1">
        <v>14427</v>
      </c>
      <c r="T1085" s="1">
        <v>5445</v>
      </c>
      <c r="U1085" s="1">
        <v>149</v>
      </c>
      <c r="V1085" s="1">
        <v>10</v>
      </c>
      <c r="W1085" s="1">
        <v>2</v>
      </c>
      <c r="X1085" s="1">
        <v>388</v>
      </c>
      <c r="Y1085" s="1">
        <v>0</v>
      </c>
      <c r="AB1085" s="1">
        <v>0</v>
      </c>
      <c r="AD1085" s="1">
        <v>0</v>
      </c>
      <c r="AS1085" t="s">
        <v>2913</v>
      </c>
      <c r="AT1085" t="s">
        <v>1929</v>
      </c>
      <c r="AW1085" s="31">
        <v>21</v>
      </c>
      <c r="AX1085" s="33">
        <v>95</v>
      </c>
      <c r="AY1085" s="36">
        <f t="shared" si="428"/>
        <v>21095</v>
      </c>
      <c r="BA1085" s="7" t="s">
        <v>31</v>
      </c>
    </row>
    <row r="1086" spans="1:53" hidden="1" outlineLevel="1">
      <c r="A1086" t="s">
        <v>873</v>
      </c>
      <c r="B1086" t="s">
        <v>1929</v>
      </c>
      <c r="C1086" s="21">
        <v>18592</v>
      </c>
      <c r="F1086" s="1">
        <f t="shared" si="421"/>
        <v>13075</v>
      </c>
      <c r="H1086" s="21">
        <v>6000</v>
      </c>
      <c r="I1086" s="1">
        <v>5618</v>
      </c>
      <c r="J1086" s="2" t="str">
        <f t="shared" si="422"/>
        <v/>
      </c>
      <c r="K1086" s="2">
        <f t="shared" si="423"/>
        <v>0.42967495219885277</v>
      </c>
      <c r="L1086" s="50">
        <f t="shared" si="429"/>
        <v>1</v>
      </c>
      <c r="M1086" s="9">
        <f t="shared" si="430"/>
        <v>2</v>
      </c>
      <c r="N1086" s="8">
        <f t="shared" si="431"/>
        <v>4</v>
      </c>
      <c r="O1086" s="2">
        <f t="shared" si="424"/>
        <v>0.67678776290630971</v>
      </c>
      <c r="P1086" s="2">
        <f t="shared" si="425"/>
        <v>0.26875717017208411</v>
      </c>
      <c r="Q1086" s="2">
        <f t="shared" si="426"/>
        <v>1.6367112810707456E-2</v>
      </c>
      <c r="R1086" s="2">
        <f t="shared" si="427"/>
        <v>3.8087954110898721E-2</v>
      </c>
      <c r="S1086" s="1">
        <v>8849</v>
      </c>
      <c r="T1086" s="1">
        <v>3514</v>
      </c>
      <c r="U1086" s="1">
        <v>214</v>
      </c>
      <c r="V1086" s="1">
        <v>4</v>
      </c>
      <c r="W1086" s="1">
        <v>0</v>
      </c>
      <c r="X1086" s="1">
        <v>490</v>
      </c>
      <c r="Y1086" s="1">
        <v>1</v>
      </c>
      <c r="AB1086" s="1">
        <v>3</v>
      </c>
      <c r="AD1086" s="1">
        <v>0</v>
      </c>
      <c r="AS1086" t="s">
        <v>873</v>
      </c>
      <c r="AT1086" t="s">
        <v>1929</v>
      </c>
      <c r="AW1086" s="31">
        <v>21</v>
      </c>
      <c r="AX1086" s="33">
        <v>97</v>
      </c>
      <c r="AY1086" s="36">
        <f t="shared" si="428"/>
        <v>21097</v>
      </c>
      <c r="BA1086" s="7" t="s">
        <v>31</v>
      </c>
    </row>
    <row r="1087" spans="1:53" hidden="1" outlineLevel="1">
      <c r="A1087" t="s">
        <v>205</v>
      </c>
      <c r="B1087" t="s">
        <v>1929</v>
      </c>
      <c r="C1087" s="21">
        <v>18597</v>
      </c>
      <c r="F1087" s="1">
        <f t="shared" si="421"/>
        <v>12961</v>
      </c>
      <c r="H1087" s="21">
        <v>5906</v>
      </c>
      <c r="I1087" s="1">
        <v>5405</v>
      </c>
      <c r="J1087" s="2" t="str">
        <f t="shared" si="422"/>
        <v/>
      </c>
      <c r="K1087" s="2">
        <f t="shared" si="423"/>
        <v>0.41702029164416327</v>
      </c>
      <c r="L1087" s="50">
        <f t="shared" si="429"/>
        <v>1</v>
      </c>
      <c r="M1087" s="9">
        <f t="shared" si="430"/>
        <v>2</v>
      </c>
      <c r="N1087" s="8">
        <f t="shared" si="431"/>
        <v>4</v>
      </c>
      <c r="O1087" s="2">
        <f t="shared" si="424"/>
        <v>0.63390170511534605</v>
      </c>
      <c r="P1087" s="2">
        <f t="shared" si="425"/>
        <v>0.31502198904405526</v>
      </c>
      <c r="Q1087" s="2">
        <f t="shared" si="426"/>
        <v>1.2653344649332612E-2</v>
      </c>
      <c r="R1087" s="2">
        <f t="shared" si="427"/>
        <v>3.8422961191266078E-2</v>
      </c>
      <c r="S1087" s="1">
        <v>8216</v>
      </c>
      <c r="T1087" s="1">
        <v>4083</v>
      </c>
      <c r="U1087" s="1">
        <v>164</v>
      </c>
      <c r="V1087" s="1">
        <v>14</v>
      </c>
      <c r="W1087" s="1">
        <v>2</v>
      </c>
      <c r="X1087" s="1">
        <v>480</v>
      </c>
      <c r="Y1087" s="1">
        <v>0</v>
      </c>
      <c r="AB1087" s="1">
        <v>1</v>
      </c>
      <c r="AD1087" s="1">
        <v>1</v>
      </c>
      <c r="AS1087" t="s">
        <v>205</v>
      </c>
      <c r="AT1087" t="s">
        <v>1929</v>
      </c>
      <c r="AW1087" s="31">
        <v>21</v>
      </c>
      <c r="AX1087" s="33">
        <v>99</v>
      </c>
      <c r="AY1087" s="36">
        <f t="shared" si="428"/>
        <v>21099</v>
      </c>
      <c r="BA1087" s="7" t="s">
        <v>31</v>
      </c>
    </row>
    <row r="1088" spans="1:53" hidden="1" outlineLevel="1">
      <c r="A1088" t="s">
        <v>2652</v>
      </c>
      <c r="B1088" t="s">
        <v>1929</v>
      </c>
      <c r="C1088" s="21">
        <v>46467</v>
      </c>
      <c r="F1088" s="1">
        <f t="shared" si="421"/>
        <v>32891</v>
      </c>
      <c r="H1088" s="21">
        <v>14065</v>
      </c>
      <c r="I1088" s="1">
        <v>13697</v>
      </c>
      <c r="J1088" s="2" t="str">
        <f t="shared" si="422"/>
        <v/>
      </c>
      <c r="K1088" s="2">
        <f t="shared" si="423"/>
        <v>0.41643610714177132</v>
      </c>
      <c r="L1088" s="50">
        <f t="shared" si="429"/>
        <v>1</v>
      </c>
      <c r="M1088" s="9">
        <f t="shared" si="430"/>
        <v>2</v>
      </c>
      <c r="N1088" s="8">
        <f t="shared" si="431"/>
        <v>4</v>
      </c>
      <c r="O1088" s="2">
        <f t="shared" si="424"/>
        <v>0.70189413517375576</v>
      </c>
      <c r="P1088" s="2">
        <f t="shared" si="425"/>
        <v>0.23434982213979508</v>
      </c>
      <c r="Q1088" s="2">
        <f t="shared" si="426"/>
        <v>1.2070171171445076E-2</v>
      </c>
      <c r="R1088" s="2">
        <f t="shared" si="427"/>
        <v>5.1685871515004082E-2</v>
      </c>
      <c r="S1088" s="1">
        <v>23086</v>
      </c>
      <c r="T1088" s="1">
        <v>7708</v>
      </c>
      <c r="U1088" s="1">
        <v>397</v>
      </c>
      <c r="V1088" s="1">
        <v>46</v>
      </c>
      <c r="W1088" s="1">
        <v>9</v>
      </c>
      <c r="X1088" s="1">
        <v>1636</v>
      </c>
      <c r="Y1088" s="1">
        <v>0</v>
      </c>
      <c r="AB1088" s="1">
        <v>6</v>
      </c>
      <c r="AD1088" s="1">
        <v>3</v>
      </c>
      <c r="AS1088" t="s">
        <v>2652</v>
      </c>
      <c r="AT1088" t="s">
        <v>1929</v>
      </c>
      <c r="AW1088" s="31">
        <v>21</v>
      </c>
      <c r="AX1088" s="33">
        <v>101</v>
      </c>
      <c r="AY1088" s="36">
        <f t="shared" si="428"/>
        <v>21101</v>
      </c>
      <c r="BA1088" s="7" t="s">
        <v>31</v>
      </c>
    </row>
    <row r="1089" spans="1:53" hidden="1" outlineLevel="1">
      <c r="A1089" t="s">
        <v>1315</v>
      </c>
      <c r="B1089" t="s">
        <v>1929</v>
      </c>
      <c r="C1089" s="21">
        <v>15572</v>
      </c>
      <c r="F1089" s="1">
        <f t="shared" si="421"/>
        <v>11524</v>
      </c>
      <c r="H1089" s="21">
        <v>5961</v>
      </c>
      <c r="I1089" s="1">
        <v>5471</v>
      </c>
      <c r="J1089" s="2" t="str">
        <f t="shared" si="422"/>
        <v/>
      </c>
      <c r="K1089" s="2">
        <f t="shared" si="423"/>
        <v>0.47474835126692122</v>
      </c>
      <c r="L1089" s="50">
        <f t="shared" si="429"/>
        <v>1</v>
      </c>
      <c r="M1089" s="9">
        <f t="shared" si="430"/>
        <v>2</v>
      </c>
      <c r="N1089" s="8">
        <f t="shared" si="431"/>
        <v>4</v>
      </c>
      <c r="O1089" s="2">
        <f t="shared" si="424"/>
        <v>0.61706004859423813</v>
      </c>
      <c r="P1089" s="2">
        <f t="shared" si="425"/>
        <v>0.32696980215203053</v>
      </c>
      <c r="Q1089" s="2">
        <f t="shared" si="426"/>
        <v>1.4665046858729608E-2</v>
      </c>
      <c r="R1089" s="2">
        <f t="shared" si="427"/>
        <v>4.1305102395001729E-2</v>
      </c>
      <c r="S1089" s="1">
        <v>7111</v>
      </c>
      <c r="T1089" s="1">
        <v>3768</v>
      </c>
      <c r="U1089" s="1">
        <v>169</v>
      </c>
      <c r="V1089" s="1">
        <v>15</v>
      </c>
      <c r="W1089" s="1">
        <v>1</v>
      </c>
      <c r="X1089" s="1">
        <v>460</v>
      </c>
      <c r="Y1089" s="1">
        <v>0</v>
      </c>
      <c r="AB1089" s="1">
        <v>0</v>
      </c>
      <c r="AD1089" s="1">
        <v>0</v>
      </c>
      <c r="AS1089" t="s">
        <v>1315</v>
      </c>
      <c r="AT1089" t="s">
        <v>1929</v>
      </c>
      <c r="AW1089" s="31">
        <v>21</v>
      </c>
      <c r="AX1089" s="33">
        <v>103</v>
      </c>
      <c r="AY1089" s="36">
        <f t="shared" si="428"/>
        <v>21103</v>
      </c>
      <c r="BA1089" s="7" t="s">
        <v>31</v>
      </c>
    </row>
    <row r="1090" spans="1:53" hidden="1" outlineLevel="1">
      <c r="A1090" t="s">
        <v>2430</v>
      </c>
      <c r="B1090" t="s">
        <v>1929</v>
      </c>
      <c r="C1090" s="21">
        <v>4734</v>
      </c>
      <c r="F1090" s="1">
        <f t="shared" si="421"/>
        <v>3665</v>
      </c>
      <c r="H1090" s="21">
        <v>1949</v>
      </c>
      <c r="I1090" s="1">
        <v>1886</v>
      </c>
      <c r="J1090" s="2" t="str">
        <f t="shared" si="422"/>
        <v/>
      </c>
      <c r="K1090" s="2">
        <f t="shared" si="423"/>
        <v>0.5145975443383356</v>
      </c>
      <c r="L1090" s="50">
        <f t="shared" si="429"/>
        <v>1</v>
      </c>
      <c r="M1090" s="9">
        <f t="shared" si="430"/>
        <v>2</v>
      </c>
      <c r="N1090" s="8">
        <f t="shared" si="431"/>
        <v>4</v>
      </c>
      <c r="O1090" s="2">
        <f t="shared" si="424"/>
        <v>0.75907230559345162</v>
      </c>
      <c r="P1090" s="2">
        <f t="shared" si="425"/>
        <v>0.19727148703956343</v>
      </c>
      <c r="Q1090" s="2">
        <f t="shared" si="426"/>
        <v>6.5484311050477487E-3</v>
      </c>
      <c r="R1090" s="2">
        <f t="shared" si="427"/>
        <v>3.7107776261937196E-2</v>
      </c>
      <c r="S1090" s="1">
        <v>2782</v>
      </c>
      <c r="T1090" s="1">
        <v>723</v>
      </c>
      <c r="U1090" s="1">
        <v>24</v>
      </c>
      <c r="V1090" s="1">
        <v>2</v>
      </c>
      <c r="W1090" s="1">
        <v>0</v>
      </c>
      <c r="X1090" s="1">
        <v>134</v>
      </c>
      <c r="Y1090" s="1">
        <v>0</v>
      </c>
      <c r="AB1090" s="1">
        <v>0</v>
      </c>
      <c r="AD1090" s="1">
        <v>0</v>
      </c>
      <c r="AS1090" t="s">
        <v>2430</v>
      </c>
      <c r="AT1090" t="s">
        <v>1929</v>
      </c>
      <c r="AW1090" s="31">
        <v>21</v>
      </c>
      <c r="AX1090" s="33">
        <v>105</v>
      </c>
      <c r="AY1090" s="36">
        <f t="shared" si="428"/>
        <v>21105</v>
      </c>
      <c r="BA1090" s="7" t="s">
        <v>31</v>
      </c>
    </row>
    <row r="1091" spans="1:53" hidden="1" outlineLevel="1">
      <c r="A1091" t="s">
        <v>2833</v>
      </c>
      <c r="B1091" t="s">
        <v>1929</v>
      </c>
      <c r="C1091" s="21">
        <v>46376</v>
      </c>
      <c r="F1091" s="1">
        <f t="shared" si="421"/>
        <v>32708</v>
      </c>
      <c r="H1091" s="21">
        <v>16155</v>
      </c>
      <c r="I1091" s="1">
        <v>15711</v>
      </c>
      <c r="J1091" s="2" t="str">
        <f t="shared" si="422"/>
        <v/>
      </c>
      <c r="K1091" s="2">
        <f t="shared" si="423"/>
        <v>0.48034120092943622</v>
      </c>
      <c r="L1091" s="50">
        <f t="shared" si="429"/>
        <v>1</v>
      </c>
      <c r="M1091" s="9">
        <f t="shared" si="430"/>
        <v>2</v>
      </c>
      <c r="N1091" s="8">
        <f t="shared" si="431"/>
        <v>4</v>
      </c>
      <c r="O1091" s="2">
        <f t="shared" si="424"/>
        <v>0.6623150299620888</v>
      </c>
      <c r="P1091" s="2">
        <f t="shared" si="425"/>
        <v>0.28366148954384246</v>
      </c>
      <c r="Q1091" s="2">
        <f t="shared" si="426"/>
        <v>1.8802739390974686E-2</v>
      </c>
      <c r="R1091" s="2">
        <f t="shared" si="427"/>
        <v>3.5220741103094061E-2</v>
      </c>
      <c r="S1091" s="1">
        <v>21663</v>
      </c>
      <c r="T1091" s="1">
        <v>9278</v>
      </c>
      <c r="U1091" s="1">
        <v>615</v>
      </c>
      <c r="V1091" s="1">
        <v>34</v>
      </c>
      <c r="W1091" s="1">
        <v>5</v>
      </c>
      <c r="X1091" s="1">
        <v>1109</v>
      </c>
      <c r="Y1091" s="1">
        <v>2</v>
      </c>
      <c r="AB1091" s="1">
        <v>2</v>
      </c>
      <c r="AD1091" s="1">
        <v>0</v>
      </c>
      <c r="AS1091" t="s">
        <v>2833</v>
      </c>
      <c r="AT1091" t="s">
        <v>1929</v>
      </c>
      <c r="AW1091" s="31">
        <v>21</v>
      </c>
      <c r="AX1091" s="33">
        <v>107</v>
      </c>
      <c r="AY1091" s="36">
        <f t="shared" si="428"/>
        <v>21107</v>
      </c>
      <c r="BA1091" s="7" t="s">
        <v>31</v>
      </c>
    </row>
    <row r="1092" spans="1:53" hidden="1" outlineLevel="1">
      <c r="A1092" t="s">
        <v>528</v>
      </c>
      <c r="B1092" t="s">
        <v>1929</v>
      </c>
      <c r="C1092" s="21">
        <v>13289</v>
      </c>
      <c r="F1092" s="1">
        <f t="shared" si="421"/>
        <v>9835</v>
      </c>
      <c r="H1092" s="21">
        <v>4772</v>
      </c>
      <c r="I1092" s="1">
        <v>4399</v>
      </c>
      <c r="J1092" s="2" t="str">
        <f t="shared" si="422"/>
        <v/>
      </c>
      <c r="K1092" s="2">
        <f t="shared" si="423"/>
        <v>0.4472801220132181</v>
      </c>
      <c r="L1092" s="50">
        <f t="shared" si="429"/>
        <v>2</v>
      </c>
      <c r="M1092" s="9">
        <f t="shared" si="430"/>
        <v>1</v>
      </c>
      <c r="N1092" s="8">
        <f t="shared" si="431"/>
        <v>4</v>
      </c>
      <c r="O1092" s="2">
        <f t="shared" si="424"/>
        <v>0.13035078800203356</v>
      </c>
      <c r="P1092" s="2">
        <f t="shared" si="425"/>
        <v>0.83202846975088973</v>
      </c>
      <c r="Q1092" s="2">
        <f t="shared" si="426"/>
        <v>7.8291814946619218E-3</v>
      </c>
      <c r="R1092" s="2">
        <f t="shared" si="427"/>
        <v>2.9791560752414757E-2</v>
      </c>
      <c r="S1092" s="1">
        <v>1282</v>
      </c>
      <c r="T1092" s="1">
        <v>8183</v>
      </c>
      <c r="U1092" s="1">
        <v>77</v>
      </c>
      <c r="V1092" s="1">
        <v>4</v>
      </c>
      <c r="W1092" s="1">
        <v>0</v>
      </c>
      <c r="X1092" s="1">
        <v>289</v>
      </c>
      <c r="Y1092" s="1">
        <v>0</v>
      </c>
      <c r="AB1092" s="1">
        <v>0</v>
      </c>
      <c r="AD1092" s="1">
        <v>0</v>
      </c>
      <c r="AS1092" t="s">
        <v>528</v>
      </c>
      <c r="AT1092" t="s">
        <v>1929</v>
      </c>
      <c r="AW1092" s="31">
        <v>21</v>
      </c>
      <c r="AX1092" s="33">
        <v>109</v>
      </c>
      <c r="AY1092" s="36">
        <f t="shared" si="428"/>
        <v>21109</v>
      </c>
      <c r="BA1092" s="7" t="s">
        <v>31</v>
      </c>
    </row>
    <row r="1093" spans="1:53" hidden="1" outlineLevel="1">
      <c r="A1093" t="s">
        <v>958</v>
      </c>
      <c r="B1093" t="s">
        <v>1929</v>
      </c>
      <c r="C1093" s="21">
        <v>760026</v>
      </c>
      <c r="F1093" s="1">
        <f t="shared" si="421"/>
        <v>548815</v>
      </c>
      <c r="H1093" s="21">
        <v>259804</v>
      </c>
      <c r="I1093" s="1">
        <v>256162</v>
      </c>
      <c r="J1093" s="2" t="str">
        <f t="shared" si="422"/>
        <v/>
      </c>
      <c r="K1093" s="2">
        <f t="shared" si="423"/>
        <v>0.46675473520220839</v>
      </c>
      <c r="L1093" s="50">
        <f t="shared" si="429"/>
        <v>1</v>
      </c>
      <c r="M1093" s="9">
        <f t="shared" si="430"/>
        <v>2</v>
      </c>
      <c r="N1093" s="8">
        <f t="shared" si="431"/>
        <v>4</v>
      </c>
      <c r="O1093" s="2">
        <f t="shared" si="424"/>
        <v>0.5785920574328326</v>
      </c>
      <c r="P1093" s="2">
        <f t="shared" si="425"/>
        <v>0.32792835472791376</v>
      </c>
      <c r="Q1093" s="2">
        <f t="shared" si="426"/>
        <v>2.293669087032971E-2</v>
      </c>
      <c r="R1093" s="2">
        <f t="shared" si="427"/>
        <v>7.0542896968923935E-2</v>
      </c>
      <c r="S1093" s="1">
        <v>317540</v>
      </c>
      <c r="T1093" s="1">
        <v>179972</v>
      </c>
      <c r="U1093" s="1">
        <v>12588</v>
      </c>
      <c r="V1093" s="1">
        <v>874</v>
      </c>
      <c r="W1093" s="1">
        <v>217</v>
      </c>
      <c r="X1093" s="1">
        <v>37580</v>
      </c>
      <c r="Y1093" s="1">
        <v>5</v>
      </c>
      <c r="AB1093" s="1">
        <v>28</v>
      </c>
      <c r="AD1093" s="1">
        <v>11</v>
      </c>
      <c r="AS1093" t="s">
        <v>958</v>
      </c>
      <c r="AT1093" t="s">
        <v>1929</v>
      </c>
      <c r="AW1093" s="31">
        <v>21</v>
      </c>
      <c r="AX1093" s="33">
        <v>111</v>
      </c>
      <c r="AY1093" s="36">
        <f t="shared" si="428"/>
        <v>21111</v>
      </c>
      <c r="BA1093" s="7" t="s">
        <v>31</v>
      </c>
    </row>
    <row r="1094" spans="1:53" hidden="1" outlineLevel="1">
      <c r="A1094" t="s">
        <v>2819</v>
      </c>
      <c r="B1094" t="s">
        <v>1929</v>
      </c>
      <c r="C1094" s="21">
        <v>50815</v>
      </c>
      <c r="F1094" s="1">
        <f t="shared" si="421"/>
        <v>35866</v>
      </c>
      <c r="H1094" s="21">
        <v>17325</v>
      </c>
      <c r="I1094" s="1">
        <v>16668</v>
      </c>
      <c r="J1094" s="2" t="str">
        <f t="shared" si="422"/>
        <v/>
      </c>
      <c r="K1094" s="2">
        <f t="shared" si="423"/>
        <v>0.46472982769196453</v>
      </c>
      <c r="L1094" s="50">
        <f t="shared" si="429"/>
        <v>2</v>
      </c>
      <c r="M1094" s="9">
        <f t="shared" si="430"/>
        <v>1</v>
      </c>
      <c r="N1094" s="8">
        <f t="shared" si="431"/>
        <v>4</v>
      </c>
      <c r="O1094" s="2">
        <f t="shared" si="424"/>
        <v>0.44986895667205712</v>
      </c>
      <c r="P1094" s="2">
        <f t="shared" si="425"/>
        <v>0.46729493113254894</v>
      </c>
      <c r="Q1094" s="2">
        <f t="shared" si="426"/>
        <v>1.5585791557463893E-2</v>
      </c>
      <c r="R1094" s="2">
        <f t="shared" si="427"/>
        <v>6.72503206379301E-2</v>
      </c>
      <c r="S1094" s="1">
        <v>16135</v>
      </c>
      <c r="T1094" s="1">
        <v>16760</v>
      </c>
      <c r="U1094" s="1">
        <v>559</v>
      </c>
      <c r="V1094" s="1">
        <v>43</v>
      </c>
      <c r="W1094" s="1">
        <v>1</v>
      </c>
      <c r="X1094" s="1">
        <v>2358</v>
      </c>
      <c r="Y1094" s="1">
        <v>4</v>
      </c>
      <c r="AB1094" s="1">
        <v>4</v>
      </c>
      <c r="AD1094" s="1">
        <v>2</v>
      </c>
      <c r="AS1094" t="s">
        <v>2819</v>
      </c>
      <c r="AT1094" t="s">
        <v>1929</v>
      </c>
      <c r="AW1094" s="31">
        <v>21</v>
      </c>
      <c r="AX1094" s="33">
        <v>113</v>
      </c>
      <c r="AY1094" s="36">
        <f t="shared" si="428"/>
        <v>21113</v>
      </c>
      <c r="BA1094" s="7" t="s">
        <v>31</v>
      </c>
    </row>
    <row r="1095" spans="1:53" hidden="1" outlineLevel="1">
      <c r="A1095" t="s">
        <v>1833</v>
      </c>
      <c r="B1095" t="s">
        <v>1929</v>
      </c>
      <c r="C1095" s="21">
        <v>23262</v>
      </c>
      <c r="F1095" s="1">
        <f t="shared" si="421"/>
        <v>17542</v>
      </c>
      <c r="H1095" s="21">
        <v>8383</v>
      </c>
      <c r="I1095" s="1">
        <v>7898</v>
      </c>
      <c r="J1095" s="2" t="str">
        <f t="shared" si="422"/>
        <v/>
      </c>
      <c r="K1095" s="2">
        <f t="shared" si="423"/>
        <v>0.45023372477482615</v>
      </c>
      <c r="L1095" s="50">
        <f t="shared" si="429"/>
        <v>2</v>
      </c>
      <c r="M1095" s="9">
        <f t="shared" si="430"/>
        <v>1</v>
      </c>
      <c r="N1095" s="8">
        <f t="shared" si="431"/>
        <v>4</v>
      </c>
      <c r="O1095" s="2">
        <f t="shared" si="424"/>
        <v>0.40582601755786113</v>
      </c>
      <c r="P1095" s="2">
        <f t="shared" si="425"/>
        <v>0.55170448067495159</v>
      </c>
      <c r="Q1095" s="2">
        <f t="shared" si="426"/>
        <v>7.8098278417512252E-3</v>
      </c>
      <c r="R1095" s="2">
        <f t="shared" si="427"/>
        <v>3.4659673925436001E-2</v>
      </c>
      <c r="S1095" s="1">
        <v>7119</v>
      </c>
      <c r="T1095" s="1">
        <v>9678</v>
      </c>
      <c r="U1095" s="1">
        <v>137</v>
      </c>
      <c r="V1095" s="1">
        <v>5</v>
      </c>
      <c r="W1095" s="1">
        <v>1</v>
      </c>
      <c r="X1095" s="1">
        <v>600</v>
      </c>
      <c r="Y1095" s="1">
        <v>2</v>
      </c>
      <c r="AB1095" s="1">
        <v>0</v>
      </c>
      <c r="AD1095" s="1">
        <v>0</v>
      </c>
      <c r="AS1095" t="s">
        <v>1833</v>
      </c>
      <c r="AT1095" t="s">
        <v>1929</v>
      </c>
      <c r="AW1095" s="31">
        <v>21</v>
      </c>
      <c r="AX1095" s="33">
        <v>115</v>
      </c>
      <c r="AY1095" s="36">
        <f t="shared" si="428"/>
        <v>21115</v>
      </c>
      <c r="BA1095" s="7" t="s">
        <v>31</v>
      </c>
    </row>
    <row r="1096" spans="1:53" hidden="1" outlineLevel="1">
      <c r="A1096" t="s">
        <v>2481</v>
      </c>
      <c r="B1096" t="s">
        <v>1929</v>
      </c>
      <c r="C1096" s="21">
        <v>163929</v>
      </c>
      <c r="F1096" s="1">
        <f t="shared" si="421"/>
        <v>119973</v>
      </c>
      <c r="H1096" s="21">
        <v>46962</v>
      </c>
      <c r="I1096" s="1">
        <v>44899</v>
      </c>
      <c r="J1096" s="2" t="str">
        <f t="shared" si="422"/>
        <v/>
      </c>
      <c r="K1096" s="2">
        <f t="shared" si="423"/>
        <v>0.37424253790436179</v>
      </c>
      <c r="L1096" s="50">
        <f t="shared" si="429"/>
        <v>2</v>
      </c>
      <c r="M1096" s="9">
        <f t="shared" si="430"/>
        <v>1</v>
      </c>
      <c r="N1096" s="8">
        <f t="shared" si="431"/>
        <v>4</v>
      </c>
      <c r="O1096" s="2">
        <f t="shared" si="424"/>
        <v>0.40956715260933713</v>
      </c>
      <c r="P1096" s="2">
        <f t="shared" si="425"/>
        <v>0.45129320763838532</v>
      </c>
      <c r="Q1096" s="2">
        <f t="shared" si="426"/>
        <v>3.8400306735682198E-2</v>
      </c>
      <c r="R1096" s="2">
        <f t="shared" si="427"/>
        <v>0.10073933301659529</v>
      </c>
      <c r="S1096" s="1">
        <v>49137</v>
      </c>
      <c r="T1096" s="1">
        <v>54143</v>
      </c>
      <c r="U1096" s="1">
        <v>4607</v>
      </c>
      <c r="V1096" s="1">
        <v>289</v>
      </c>
      <c r="W1096" s="1">
        <v>71</v>
      </c>
      <c r="X1096" s="1">
        <v>11717</v>
      </c>
      <c r="Y1096" s="1">
        <v>4</v>
      </c>
      <c r="AB1096" s="1">
        <v>4</v>
      </c>
      <c r="AD1096" s="1">
        <v>1</v>
      </c>
      <c r="AS1096" t="s">
        <v>2481</v>
      </c>
      <c r="AT1096" t="s">
        <v>1929</v>
      </c>
      <c r="AW1096" s="31">
        <v>21</v>
      </c>
      <c r="AX1096" s="33">
        <v>117</v>
      </c>
      <c r="AY1096" s="36">
        <f t="shared" si="428"/>
        <v>21117</v>
      </c>
      <c r="BA1096" s="7" t="s">
        <v>31</v>
      </c>
    </row>
    <row r="1097" spans="1:53" hidden="1" outlineLevel="1">
      <c r="A1097" t="s">
        <v>2482</v>
      </c>
      <c r="B1097" t="s">
        <v>1929</v>
      </c>
      <c r="C1097" s="21">
        <v>15892</v>
      </c>
      <c r="F1097" s="1">
        <f t="shared" si="421"/>
        <v>11681</v>
      </c>
      <c r="H1097" s="21">
        <v>4460</v>
      </c>
      <c r="I1097" s="1">
        <v>4117</v>
      </c>
      <c r="J1097" s="2" t="str">
        <f t="shared" si="422"/>
        <v/>
      </c>
      <c r="K1097" s="2">
        <f t="shared" si="423"/>
        <v>0.3524527009673829</v>
      </c>
      <c r="L1097" s="50">
        <f t="shared" si="429"/>
        <v>1</v>
      </c>
      <c r="M1097" s="9">
        <f t="shared" si="430"/>
        <v>2</v>
      </c>
      <c r="N1097" s="8">
        <f t="shared" si="431"/>
        <v>4</v>
      </c>
      <c r="O1097" s="2">
        <f t="shared" si="424"/>
        <v>0.91909939217532743</v>
      </c>
      <c r="P1097" s="2">
        <f t="shared" si="425"/>
        <v>6.0011985275233284E-2</v>
      </c>
      <c r="Q1097" s="2">
        <f t="shared" si="426"/>
        <v>6.3350740518791204E-3</v>
      </c>
      <c r="R1097" s="2">
        <f t="shared" si="427"/>
        <v>1.4553548497560161E-2</v>
      </c>
      <c r="S1097" s="1">
        <v>10736</v>
      </c>
      <c r="T1097" s="1">
        <v>701</v>
      </c>
      <c r="U1097" s="1">
        <v>74</v>
      </c>
      <c r="V1097" s="1">
        <v>7</v>
      </c>
      <c r="W1097" s="1">
        <v>0</v>
      </c>
      <c r="X1097" s="1">
        <v>163</v>
      </c>
      <c r="Y1097" s="1">
        <v>0</v>
      </c>
      <c r="AB1097" s="1">
        <v>0</v>
      </c>
      <c r="AD1097" s="1">
        <v>0</v>
      </c>
      <c r="AS1097" t="s">
        <v>2482</v>
      </c>
      <c r="AT1097" t="s">
        <v>1929</v>
      </c>
      <c r="AW1097" s="31">
        <v>21</v>
      </c>
      <c r="AX1097" s="33">
        <v>119</v>
      </c>
      <c r="AY1097" s="36">
        <f t="shared" si="428"/>
        <v>21119</v>
      </c>
      <c r="BA1097" s="7" t="s">
        <v>31</v>
      </c>
    </row>
    <row r="1098" spans="1:53" hidden="1" outlineLevel="1">
      <c r="A1098" t="s">
        <v>1673</v>
      </c>
      <c r="B1098" t="s">
        <v>1929</v>
      </c>
      <c r="C1098" s="21">
        <v>31798</v>
      </c>
      <c r="F1098" s="1">
        <f t="shared" si="421"/>
        <v>23615</v>
      </c>
      <c r="H1098" s="21">
        <v>10940</v>
      </c>
      <c r="I1098" s="1">
        <v>9827</v>
      </c>
      <c r="J1098" s="2" t="str">
        <f t="shared" si="422"/>
        <v/>
      </c>
      <c r="K1098" s="2">
        <f t="shared" si="423"/>
        <v>0.41613381325428755</v>
      </c>
      <c r="L1098" s="50">
        <f t="shared" si="429"/>
        <v>2</v>
      </c>
      <c r="M1098" s="9">
        <f t="shared" si="430"/>
        <v>1</v>
      </c>
      <c r="N1098" s="8">
        <f t="shared" si="431"/>
        <v>4</v>
      </c>
      <c r="O1098" s="2">
        <f t="shared" si="424"/>
        <v>0.31751005716705483</v>
      </c>
      <c r="P1098" s="2">
        <f t="shared" si="425"/>
        <v>0.64708871479991525</v>
      </c>
      <c r="Q1098" s="2">
        <f t="shared" si="426"/>
        <v>9.7819182722845652E-3</v>
      </c>
      <c r="R1098" s="2">
        <f t="shared" si="427"/>
        <v>2.5619309760745355E-2</v>
      </c>
      <c r="S1098" s="1">
        <v>7498</v>
      </c>
      <c r="T1098" s="1">
        <v>15281</v>
      </c>
      <c r="U1098" s="1">
        <v>231</v>
      </c>
      <c r="V1098" s="1">
        <v>14</v>
      </c>
      <c r="W1098" s="1">
        <v>2</v>
      </c>
      <c r="X1098" s="1">
        <v>588</v>
      </c>
      <c r="Y1098" s="1">
        <v>0</v>
      </c>
      <c r="AB1098" s="1">
        <v>1</v>
      </c>
      <c r="AD1098" s="1">
        <v>0</v>
      </c>
      <c r="AS1098" t="s">
        <v>1673</v>
      </c>
      <c r="AT1098" t="s">
        <v>1929</v>
      </c>
      <c r="AW1098" s="31">
        <v>21</v>
      </c>
      <c r="AX1098" s="33">
        <v>121</v>
      </c>
      <c r="AY1098" s="36">
        <f t="shared" si="428"/>
        <v>21121</v>
      </c>
      <c r="BA1098" s="7" t="s">
        <v>31</v>
      </c>
    </row>
    <row r="1099" spans="1:53" hidden="1" outlineLevel="1">
      <c r="A1099" t="s">
        <v>2562</v>
      </c>
      <c r="B1099" t="s">
        <v>1929</v>
      </c>
      <c r="C1099" s="21">
        <v>14180</v>
      </c>
      <c r="F1099" s="1">
        <f t="shared" si="421"/>
        <v>10120</v>
      </c>
      <c r="H1099" s="21">
        <v>4806</v>
      </c>
      <c r="I1099" s="1">
        <v>4573</v>
      </c>
      <c r="J1099" s="2" t="str">
        <f t="shared" si="422"/>
        <v/>
      </c>
      <c r="K1099" s="2">
        <f t="shared" si="423"/>
        <v>0.45187747035573123</v>
      </c>
      <c r="L1099" s="50">
        <f t="shared" si="429"/>
        <v>1</v>
      </c>
      <c r="M1099" s="9">
        <f t="shared" si="430"/>
        <v>2</v>
      </c>
      <c r="N1099" s="8">
        <f t="shared" si="431"/>
        <v>4</v>
      </c>
      <c r="O1099" s="2">
        <f t="shared" si="424"/>
        <v>0.63814229249011856</v>
      </c>
      <c r="P1099" s="2">
        <f t="shared" si="425"/>
        <v>0.3027667984189723</v>
      </c>
      <c r="Q1099" s="2">
        <f t="shared" si="426"/>
        <v>1.4525691699604742E-2</v>
      </c>
      <c r="R1099" s="2">
        <f t="shared" si="427"/>
        <v>4.4565217391304396E-2</v>
      </c>
      <c r="S1099" s="1">
        <v>6458</v>
      </c>
      <c r="T1099" s="1">
        <v>3064</v>
      </c>
      <c r="U1099" s="1">
        <v>147</v>
      </c>
      <c r="V1099" s="1">
        <v>5</v>
      </c>
      <c r="W1099" s="1">
        <v>2</v>
      </c>
      <c r="X1099" s="1">
        <v>440</v>
      </c>
      <c r="Y1099" s="1">
        <v>0</v>
      </c>
      <c r="AB1099" s="1">
        <v>4</v>
      </c>
      <c r="AD1099" s="1">
        <v>0</v>
      </c>
      <c r="AS1099" t="s">
        <v>2562</v>
      </c>
      <c r="AT1099" t="s">
        <v>1929</v>
      </c>
      <c r="AW1099" s="31">
        <v>21</v>
      </c>
      <c r="AX1099" s="33">
        <v>123</v>
      </c>
      <c r="AY1099" s="36">
        <f t="shared" si="428"/>
        <v>21123</v>
      </c>
      <c r="BA1099" s="7" t="s">
        <v>31</v>
      </c>
    </row>
    <row r="1100" spans="1:53" hidden="1" outlineLevel="1">
      <c r="A1100" t="s">
        <v>2901</v>
      </c>
      <c r="B1100" t="s">
        <v>1929</v>
      </c>
      <c r="C1100" s="21">
        <v>60015</v>
      </c>
      <c r="F1100" s="1">
        <f t="shared" si="421"/>
        <v>43932</v>
      </c>
      <c r="H1100" s="21">
        <v>17475</v>
      </c>
      <c r="I1100" s="1">
        <v>16690</v>
      </c>
      <c r="J1100" s="2" t="str">
        <f t="shared" si="422"/>
        <v/>
      </c>
      <c r="K1100" s="2">
        <f t="shared" si="423"/>
        <v>0.37990530820358737</v>
      </c>
      <c r="L1100" s="50">
        <f t="shared" si="429"/>
        <v>2</v>
      </c>
      <c r="M1100" s="9">
        <f t="shared" si="430"/>
        <v>1</v>
      </c>
      <c r="N1100" s="8">
        <f t="shared" si="431"/>
        <v>4</v>
      </c>
      <c r="O1100" s="2">
        <f t="shared" si="424"/>
        <v>0.23834562505690612</v>
      </c>
      <c r="P1100" s="2">
        <f t="shared" si="425"/>
        <v>0.71232814349449147</v>
      </c>
      <c r="Q1100" s="2">
        <f t="shared" si="426"/>
        <v>1.4659018483110261E-2</v>
      </c>
      <c r="R1100" s="2">
        <f t="shared" si="427"/>
        <v>3.4667212965492113E-2</v>
      </c>
      <c r="S1100" s="1">
        <v>10471</v>
      </c>
      <c r="T1100" s="1">
        <v>31294</v>
      </c>
      <c r="U1100" s="1">
        <v>644</v>
      </c>
      <c r="V1100" s="1">
        <v>49</v>
      </c>
      <c r="W1100" s="1">
        <v>2</v>
      </c>
      <c r="X1100" s="1">
        <v>1468</v>
      </c>
      <c r="Y1100" s="1">
        <v>1</v>
      </c>
      <c r="AB1100" s="1">
        <v>3</v>
      </c>
      <c r="AD1100" s="1">
        <v>0</v>
      </c>
      <c r="AS1100" t="s">
        <v>2901</v>
      </c>
      <c r="AT1100" t="s">
        <v>1929</v>
      </c>
      <c r="AW1100" s="31">
        <v>21</v>
      </c>
      <c r="AX1100" s="33">
        <v>125</v>
      </c>
      <c r="AY1100" s="36">
        <f t="shared" si="428"/>
        <v>21125</v>
      </c>
      <c r="BA1100" s="7" t="s">
        <v>31</v>
      </c>
    </row>
    <row r="1101" spans="1:53" hidden="1" outlineLevel="1">
      <c r="A1101" t="s">
        <v>1357</v>
      </c>
      <c r="B1101" t="s">
        <v>1929</v>
      </c>
      <c r="C1101" s="21">
        <v>15804</v>
      </c>
      <c r="F1101" s="1">
        <f t="shared" si="421"/>
        <v>12052</v>
      </c>
      <c r="H1101" s="21">
        <v>5368</v>
      </c>
      <c r="I1101" s="1">
        <v>4969</v>
      </c>
      <c r="J1101" s="2" t="str">
        <f t="shared" si="422"/>
        <v/>
      </c>
      <c r="K1101" s="2">
        <f t="shared" si="423"/>
        <v>0.41229671423830072</v>
      </c>
      <c r="L1101" s="50">
        <f t="shared" si="429"/>
        <v>1</v>
      </c>
      <c r="M1101" s="9">
        <f t="shared" si="430"/>
        <v>2</v>
      </c>
      <c r="N1101" s="8">
        <f t="shared" si="431"/>
        <v>4</v>
      </c>
      <c r="O1101" s="2">
        <f t="shared" si="424"/>
        <v>0.52846000663790238</v>
      </c>
      <c r="P1101" s="2">
        <f t="shared" si="425"/>
        <v>0.41196481911715899</v>
      </c>
      <c r="Q1101" s="2">
        <f t="shared" si="426"/>
        <v>1.7507467640225687E-2</v>
      </c>
      <c r="R1101" s="2">
        <f t="shared" si="427"/>
        <v>4.2067706604712943E-2</v>
      </c>
      <c r="S1101" s="1">
        <v>6369</v>
      </c>
      <c r="T1101" s="1">
        <v>4965</v>
      </c>
      <c r="U1101" s="1">
        <v>211</v>
      </c>
      <c r="V1101" s="1">
        <v>5</v>
      </c>
      <c r="W1101" s="1">
        <v>0</v>
      </c>
      <c r="X1101" s="1">
        <v>502</v>
      </c>
      <c r="Y1101" s="1">
        <v>0</v>
      </c>
      <c r="AB1101" s="1">
        <v>0</v>
      </c>
      <c r="AD1101" s="1">
        <v>0</v>
      </c>
      <c r="AS1101" t="s">
        <v>1357</v>
      </c>
      <c r="AT1101" t="s">
        <v>1929</v>
      </c>
      <c r="AW1101" s="31">
        <v>21</v>
      </c>
      <c r="AX1101" s="33">
        <v>127</v>
      </c>
      <c r="AY1101" s="36">
        <f t="shared" si="428"/>
        <v>21127</v>
      </c>
      <c r="BA1101" s="7" t="s">
        <v>31</v>
      </c>
    </row>
    <row r="1102" spans="1:53" hidden="1" outlineLevel="1">
      <c r="A1102" t="s">
        <v>1882</v>
      </c>
      <c r="B1102" t="s">
        <v>1929</v>
      </c>
      <c r="C1102" s="21">
        <v>7594</v>
      </c>
      <c r="F1102" s="1">
        <f t="shared" ref="F1102:F1133" si="432">SUM(S1102:AP1102)</f>
        <v>5319</v>
      </c>
      <c r="H1102" s="21">
        <v>2704</v>
      </c>
      <c r="I1102" s="1">
        <v>2503</v>
      </c>
      <c r="J1102" s="2" t="str">
        <f t="shared" ref="J1102:J1133" si="433">IF(D1102&gt;0,I1102/D1102,"")</f>
        <v/>
      </c>
      <c r="K1102" s="2">
        <f t="shared" ref="K1102:K1133" si="434">IF(F1102&gt;0,I1102/F1102,"")</f>
        <v>0.47057717616093253</v>
      </c>
      <c r="L1102" s="50">
        <f t="shared" si="429"/>
        <v>2</v>
      </c>
      <c r="M1102" s="9">
        <f t="shared" si="430"/>
        <v>1</v>
      </c>
      <c r="N1102" s="8">
        <f t="shared" si="431"/>
        <v>4</v>
      </c>
      <c r="O1102" s="2">
        <f t="shared" ref="O1102:O1133" si="435">IF(SUM($S1102:$AO1102)=0,"-",S1102/SUM($S1102:$AO1102))</f>
        <v>0.36379018612521152</v>
      </c>
      <c r="P1102" s="2">
        <f t="shared" ref="P1102:P1133" si="436">IF(SUM($S1102:$AO1102)=0,"-",T1102/SUM($S1102:$AO1102))</f>
        <v>0.60199285579996242</v>
      </c>
      <c r="Q1102" s="2">
        <f t="shared" ref="Q1102:Q1133" si="437">IF(SUM($S1102:$AO1102)=0,"-",U1102/SUM($S1102:$AO1102))</f>
        <v>1.0904305320548976E-2</v>
      </c>
      <c r="R1102" s="2">
        <f t="shared" ref="R1102:R1133" si="438">IF(SUM($S1102:$AO1102)=0,"-",(1-O1102-P1102-Q1102))</f>
        <v>2.3312652754277078E-2</v>
      </c>
      <c r="S1102" s="1">
        <v>1935</v>
      </c>
      <c r="T1102" s="1">
        <v>3202</v>
      </c>
      <c r="U1102" s="1">
        <v>58</v>
      </c>
      <c r="V1102" s="1">
        <v>2</v>
      </c>
      <c r="W1102" s="1">
        <v>0</v>
      </c>
      <c r="X1102" s="1">
        <v>120</v>
      </c>
      <c r="Y1102" s="1">
        <v>0</v>
      </c>
      <c r="AB1102" s="1">
        <v>2</v>
      </c>
      <c r="AD1102" s="1">
        <v>0</v>
      </c>
      <c r="AS1102" t="s">
        <v>1882</v>
      </c>
      <c r="AT1102" t="s">
        <v>1929</v>
      </c>
      <c r="AW1102" s="31">
        <v>21</v>
      </c>
      <c r="AX1102" s="33">
        <v>129</v>
      </c>
      <c r="AY1102" s="36">
        <f t="shared" ref="AY1102:AY1133" si="439">1000*AW1102+AX1102</f>
        <v>21129</v>
      </c>
      <c r="BA1102" s="7" t="s">
        <v>31</v>
      </c>
    </row>
    <row r="1103" spans="1:53" hidden="1" outlineLevel="1">
      <c r="A1103" t="s">
        <v>2566</v>
      </c>
      <c r="B1103" t="s">
        <v>1929</v>
      </c>
      <c r="C1103" s="21">
        <v>10918</v>
      </c>
      <c r="F1103" s="1">
        <f t="shared" si="432"/>
        <v>8680</v>
      </c>
      <c r="H1103" s="21">
        <v>4507</v>
      </c>
      <c r="I1103" s="1">
        <v>4151</v>
      </c>
      <c r="J1103" s="2" t="str">
        <f t="shared" si="433"/>
        <v/>
      </c>
      <c r="K1103" s="2">
        <f t="shared" si="434"/>
        <v>0.47822580645161289</v>
      </c>
      <c r="L1103" s="50">
        <f t="shared" si="429"/>
        <v>2</v>
      </c>
      <c r="M1103" s="9">
        <f t="shared" si="430"/>
        <v>1</v>
      </c>
      <c r="N1103" s="8">
        <f t="shared" si="431"/>
        <v>4</v>
      </c>
      <c r="O1103" s="2">
        <f t="shared" si="435"/>
        <v>0.10898617511520738</v>
      </c>
      <c r="P1103" s="2">
        <f t="shared" si="436"/>
        <v>0.86785714285714288</v>
      </c>
      <c r="Q1103" s="2">
        <f t="shared" si="437"/>
        <v>9.2165898617511521E-3</v>
      </c>
      <c r="R1103" s="2">
        <f t="shared" si="438"/>
        <v>1.3940092165898603E-2</v>
      </c>
      <c r="S1103" s="1">
        <v>946</v>
      </c>
      <c r="T1103" s="1">
        <v>7533</v>
      </c>
      <c r="U1103" s="1">
        <v>80</v>
      </c>
      <c r="V1103" s="1">
        <v>2</v>
      </c>
      <c r="W1103" s="1">
        <v>0</v>
      </c>
      <c r="X1103" s="1">
        <v>119</v>
      </c>
      <c r="Y1103" s="1">
        <v>0</v>
      </c>
      <c r="AB1103" s="1">
        <v>0</v>
      </c>
      <c r="AD1103" s="1">
        <v>0</v>
      </c>
      <c r="AS1103" t="s">
        <v>2566</v>
      </c>
      <c r="AT1103" t="s">
        <v>1929</v>
      </c>
      <c r="AW1103" s="31">
        <v>21</v>
      </c>
      <c r="AX1103" s="33">
        <v>131</v>
      </c>
      <c r="AY1103" s="36">
        <f t="shared" si="439"/>
        <v>21131</v>
      </c>
      <c r="BA1103" s="7" t="s">
        <v>31</v>
      </c>
    </row>
    <row r="1104" spans="1:53" hidden="1" outlineLevel="1">
      <c r="A1104" t="s">
        <v>2166</v>
      </c>
      <c r="B1104" t="s">
        <v>1929</v>
      </c>
      <c r="C1104" s="21">
        <v>23359</v>
      </c>
      <c r="F1104" s="1">
        <f t="shared" si="432"/>
        <v>16435</v>
      </c>
      <c r="H1104" s="21">
        <v>7925</v>
      </c>
      <c r="I1104" s="1">
        <v>7324</v>
      </c>
      <c r="J1104" s="2" t="str">
        <f t="shared" si="433"/>
        <v/>
      </c>
      <c r="K1104" s="2">
        <f t="shared" si="434"/>
        <v>0.44563431700638878</v>
      </c>
      <c r="L1104" s="50">
        <f t="shared" si="429"/>
        <v>1</v>
      </c>
      <c r="M1104" s="9">
        <f t="shared" si="430"/>
        <v>2</v>
      </c>
      <c r="N1104" s="8">
        <f t="shared" si="431"/>
        <v>4</v>
      </c>
      <c r="O1104" s="2">
        <f t="shared" si="435"/>
        <v>0.72735016732582902</v>
      </c>
      <c r="P1104" s="2">
        <f t="shared" si="436"/>
        <v>0.23547307575296622</v>
      </c>
      <c r="Q1104" s="2">
        <f t="shared" si="437"/>
        <v>9.4919379373288714E-3</v>
      </c>
      <c r="R1104" s="2">
        <f t="shared" si="438"/>
        <v>2.7684818983875883E-2</v>
      </c>
      <c r="S1104" s="1">
        <v>11954</v>
      </c>
      <c r="T1104" s="1">
        <v>3870</v>
      </c>
      <c r="U1104" s="1">
        <v>156</v>
      </c>
      <c r="V1104" s="1">
        <v>6</v>
      </c>
      <c r="W1104" s="1">
        <v>0</v>
      </c>
      <c r="X1104" s="1">
        <v>449</v>
      </c>
      <c r="Y1104" s="1">
        <v>0</v>
      </c>
      <c r="AB1104" s="1">
        <v>0</v>
      </c>
      <c r="AD1104" s="1">
        <v>0</v>
      </c>
      <c r="AS1104" t="s">
        <v>2166</v>
      </c>
      <c r="AT1104" t="s">
        <v>1929</v>
      </c>
      <c r="AW1104" s="31">
        <v>21</v>
      </c>
      <c r="AX1104" s="33">
        <v>133</v>
      </c>
      <c r="AY1104" s="36">
        <f t="shared" si="439"/>
        <v>21133</v>
      </c>
      <c r="BA1104" s="7" t="s">
        <v>31</v>
      </c>
    </row>
    <row r="1105" spans="1:53" hidden="1" outlineLevel="1">
      <c r="A1105" t="s">
        <v>952</v>
      </c>
      <c r="B1105" t="s">
        <v>1929</v>
      </c>
      <c r="C1105" s="21">
        <v>13880</v>
      </c>
      <c r="F1105" s="1">
        <f t="shared" si="432"/>
        <v>10066</v>
      </c>
      <c r="H1105" s="21">
        <v>3493</v>
      </c>
      <c r="I1105" s="1">
        <v>3274</v>
      </c>
      <c r="J1105" s="2" t="str">
        <f t="shared" si="433"/>
        <v/>
      </c>
      <c r="K1105" s="2">
        <f t="shared" si="434"/>
        <v>0.3252533280349692</v>
      </c>
      <c r="L1105" s="50">
        <f t="shared" si="429"/>
        <v>2</v>
      </c>
      <c r="M1105" s="9">
        <f t="shared" si="430"/>
        <v>1</v>
      </c>
      <c r="N1105" s="8">
        <f t="shared" si="431"/>
        <v>4</v>
      </c>
      <c r="O1105" s="2">
        <f t="shared" si="435"/>
        <v>0.23763163123385656</v>
      </c>
      <c r="P1105" s="2">
        <f t="shared" si="436"/>
        <v>0.71845817603814821</v>
      </c>
      <c r="Q1105" s="2">
        <f t="shared" si="437"/>
        <v>1.5398370753030003E-2</v>
      </c>
      <c r="R1105" s="2">
        <f t="shared" si="438"/>
        <v>2.8511821974965233E-2</v>
      </c>
      <c r="S1105" s="1">
        <v>2392</v>
      </c>
      <c r="T1105" s="1">
        <v>7232</v>
      </c>
      <c r="U1105" s="1">
        <v>155</v>
      </c>
      <c r="V1105" s="1">
        <v>6</v>
      </c>
      <c r="W1105" s="1">
        <v>1</v>
      </c>
      <c r="X1105" s="1">
        <v>279</v>
      </c>
      <c r="Y1105" s="1">
        <v>1</v>
      </c>
      <c r="AB1105" s="1">
        <v>0</v>
      </c>
      <c r="AD1105" s="1">
        <v>0</v>
      </c>
      <c r="AS1105" t="s">
        <v>952</v>
      </c>
      <c r="AT1105" t="s">
        <v>1929</v>
      </c>
      <c r="AW1105" s="31">
        <v>21</v>
      </c>
      <c r="AX1105" s="33">
        <v>135</v>
      </c>
      <c r="AY1105" s="36">
        <f t="shared" si="439"/>
        <v>21135</v>
      </c>
      <c r="BA1105" s="7" t="s">
        <v>31</v>
      </c>
    </row>
    <row r="1106" spans="1:53" hidden="1" outlineLevel="1">
      <c r="A1106" t="s">
        <v>1901</v>
      </c>
      <c r="B1106" t="s">
        <v>1929</v>
      </c>
      <c r="C1106" s="21">
        <v>24445</v>
      </c>
      <c r="F1106" s="1">
        <f t="shared" si="432"/>
        <v>17600</v>
      </c>
      <c r="H1106" s="21">
        <v>7133</v>
      </c>
      <c r="I1106" s="1">
        <v>7164</v>
      </c>
      <c r="J1106" s="2" t="str">
        <f t="shared" si="433"/>
        <v/>
      </c>
      <c r="K1106" s="2">
        <f t="shared" si="434"/>
        <v>0.40704545454545454</v>
      </c>
      <c r="L1106" s="50">
        <f t="shared" si="429"/>
        <v>1</v>
      </c>
      <c r="M1106" s="9">
        <f t="shared" si="430"/>
        <v>2</v>
      </c>
      <c r="N1106" s="8">
        <f t="shared" si="431"/>
        <v>4</v>
      </c>
      <c r="O1106" s="2">
        <f t="shared" si="435"/>
        <v>0.50340909090909092</v>
      </c>
      <c r="P1106" s="2">
        <f t="shared" si="436"/>
        <v>0.44022727272727274</v>
      </c>
      <c r="Q1106" s="2">
        <f t="shared" si="437"/>
        <v>1.4375000000000001E-2</v>
      </c>
      <c r="R1106" s="2">
        <f t="shared" si="438"/>
        <v>4.1988636363636339E-2</v>
      </c>
      <c r="S1106" s="1">
        <v>8860</v>
      </c>
      <c r="T1106" s="1">
        <v>7748</v>
      </c>
      <c r="U1106" s="1">
        <v>253</v>
      </c>
      <c r="V1106" s="1">
        <v>14</v>
      </c>
      <c r="W1106" s="1">
        <v>4</v>
      </c>
      <c r="X1106" s="1">
        <v>719</v>
      </c>
      <c r="Y1106" s="1">
        <v>0</v>
      </c>
      <c r="AB1106" s="1">
        <v>1</v>
      </c>
      <c r="AD1106" s="1">
        <v>1</v>
      </c>
      <c r="AS1106" t="s">
        <v>1901</v>
      </c>
      <c r="AT1106" t="s">
        <v>1929</v>
      </c>
      <c r="AW1106" s="31">
        <v>21</v>
      </c>
      <c r="AX1106" s="33">
        <v>137</v>
      </c>
      <c r="AY1106" s="36">
        <f t="shared" si="439"/>
        <v>21137</v>
      </c>
      <c r="BA1106" s="7" t="s">
        <v>31</v>
      </c>
    </row>
    <row r="1107" spans="1:53" hidden="1" outlineLevel="1">
      <c r="A1107" t="s">
        <v>710</v>
      </c>
      <c r="B1107" t="s">
        <v>1929</v>
      </c>
      <c r="C1107" s="21">
        <v>9359</v>
      </c>
      <c r="F1107" s="1">
        <f t="shared" si="432"/>
        <v>7485</v>
      </c>
      <c r="H1107" s="21">
        <v>3948</v>
      </c>
      <c r="I1107" s="1">
        <v>3817</v>
      </c>
      <c r="J1107" s="2" t="str">
        <f t="shared" si="433"/>
        <v/>
      </c>
      <c r="K1107" s="2">
        <f t="shared" si="434"/>
        <v>0.50995323981295926</v>
      </c>
      <c r="L1107" s="50">
        <f t="shared" si="429"/>
        <v>1</v>
      </c>
      <c r="M1107" s="9">
        <f t="shared" si="430"/>
        <v>2</v>
      </c>
      <c r="N1107" s="8">
        <f t="shared" si="431"/>
        <v>4</v>
      </c>
      <c r="O1107" s="2">
        <f t="shared" si="435"/>
        <v>0.71115564462257852</v>
      </c>
      <c r="P1107" s="2">
        <f t="shared" si="436"/>
        <v>0.2376753507014028</v>
      </c>
      <c r="Q1107" s="2">
        <f t="shared" si="437"/>
        <v>1.0153640614562458E-2</v>
      </c>
      <c r="R1107" s="2">
        <f t="shared" si="438"/>
        <v>4.1015364061456214E-2</v>
      </c>
      <c r="S1107" s="1">
        <v>5323</v>
      </c>
      <c r="T1107" s="1">
        <v>1779</v>
      </c>
      <c r="U1107" s="1">
        <v>76</v>
      </c>
      <c r="V1107" s="1">
        <v>8</v>
      </c>
      <c r="W1107" s="1">
        <v>1</v>
      </c>
      <c r="X1107" s="1">
        <v>298</v>
      </c>
      <c r="Y1107" s="1">
        <v>0</v>
      </c>
      <c r="AB1107" s="1">
        <v>0</v>
      </c>
      <c r="AD1107" s="1">
        <v>0</v>
      </c>
      <c r="AS1107" t="s">
        <v>710</v>
      </c>
      <c r="AT1107" t="s">
        <v>1929</v>
      </c>
      <c r="AW1107" s="31">
        <v>21</v>
      </c>
      <c r="AX1107" s="33">
        <v>139</v>
      </c>
      <c r="AY1107" s="36">
        <f t="shared" si="439"/>
        <v>21139</v>
      </c>
      <c r="BA1107" s="7" t="s">
        <v>31</v>
      </c>
    </row>
    <row r="1108" spans="1:53" hidden="1" outlineLevel="1">
      <c r="A1108" t="s">
        <v>2712</v>
      </c>
      <c r="B1108" t="s">
        <v>1929</v>
      </c>
      <c r="C1108" s="21">
        <v>26867</v>
      </c>
      <c r="F1108" s="1">
        <f t="shared" si="432"/>
        <v>17148</v>
      </c>
      <c r="H1108" s="21">
        <v>7795</v>
      </c>
      <c r="I1108" s="1">
        <v>7482</v>
      </c>
      <c r="J1108" s="2" t="str">
        <f t="shared" si="433"/>
        <v/>
      </c>
      <c r="K1108" s="2">
        <f t="shared" si="434"/>
        <v>0.43631910426871939</v>
      </c>
      <c r="L1108" s="50">
        <f t="shared" si="429"/>
        <v>1</v>
      </c>
      <c r="M1108" s="9">
        <f t="shared" si="430"/>
        <v>2</v>
      </c>
      <c r="N1108" s="8">
        <f t="shared" si="431"/>
        <v>4</v>
      </c>
      <c r="O1108" s="2">
        <f t="shared" si="435"/>
        <v>0.66404245393048755</v>
      </c>
      <c r="P1108" s="2">
        <f t="shared" si="436"/>
        <v>0.27373454630277583</v>
      </c>
      <c r="Q1108" s="2">
        <f t="shared" si="437"/>
        <v>1.0088640074644273E-2</v>
      </c>
      <c r="R1108" s="2">
        <f t="shared" si="438"/>
        <v>5.2134359692092347E-2</v>
      </c>
      <c r="S1108" s="1">
        <v>11387</v>
      </c>
      <c r="T1108" s="1">
        <v>4694</v>
      </c>
      <c r="U1108" s="1">
        <v>173</v>
      </c>
      <c r="V1108" s="1">
        <v>6</v>
      </c>
      <c r="W1108" s="1">
        <v>1</v>
      </c>
      <c r="X1108" s="1">
        <v>887</v>
      </c>
      <c r="Y1108" s="1">
        <v>0</v>
      </c>
      <c r="AB1108" s="1">
        <v>0</v>
      </c>
      <c r="AD1108" s="1">
        <v>0</v>
      </c>
      <c r="AS1108" t="s">
        <v>2712</v>
      </c>
      <c r="AT1108" t="s">
        <v>1929</v>
      </c>
      <c r="AW1108" s="31">
        <v>21</v>
      </c>
      <c r="AX1108" s="33">
        <v>141</v>
      </c>
      <c r="AY1108" s="36">
        <f t="shared" si="439"/>
        <v>21141</v>
      </c>
      <c r="BA1108" s="7" t="s">
        <v>31</v>
      </c>
    </row>
    <row r="1109" spans="1:53" hidden="1" outlineLevel="1">
      <c r="A1109" t="s">
        <v>2642</v>
      </c>
      <c r="B1109" t="s">
        <v>1929</v>
      </c>
      <c r="C1109" s="21">
        <v>8430</v>
      </c>
      <c r="F1109" s="1">
        <f t="shared" si="432"/>
        <v>6261</v>
      </c>
      <c r="H1109" s="21">
        <v>3686</v>
      </c>
      <c r="I1109" s="1">
        <v>3563</v>
      </c>
      <c r="J1109" s="2" t="str">
        <f t="shared" si="433"/>
        <v/>
      </c>
      <c r="K1109" s="2">
        <f t="shared" si="434"/>
        <v>0.56907842197731995</v>
      </c>
      <c r="L1109" s="50">
        <f t="shared" si="429"/>
        <v>1</v>
      </c>
      <c r="M1109" s="9">
        <f t="shared" si="430"/>
        <v>2</v>
      </c>
      <c r="N1109" s="8">
        <f t="shared" si="431"/>
        <v>4</v>
      </c>
      <c r="O1109" s="2">
        <f t="shared" si="435"/>
        <v>0.69829100782622588</v>
      </c>
      <c r="P1109" s="2">
        <f t="shared" si="436"/>
        <v>0.24628653569717299</v>
      </c>
      <c r="Q1109" s="2">
        <f t="shared" si="437"/>
        <v>1.4853857211308098E-2</v>
      </c>
      <c r="R1109" s="2">
        <f t="shared" si="438"/>
        <v>4.0568599265293034E-2</v>
      </c>
      <c r="S1109" s="1">
        <v>4372</v>
      </c>
      <c r="T1109" s="1">
        <v>1542</v>
      </c>
      <c r="U1109" s="1">
        <v>93</v>
      </c>
      <c r="V1109" s="1">
        <v>3</v>
      </c>
      <c r="W1109" s="1">
        <v>2</v>
      </c>
      <c r="X1109" s="1">
        <v>247</v>
      </c>
      <c r="Y1109" s="1">
        <v>1</v>
      </c>
      <c r="AB1109" s="1">
        <v>1</v>
      </c>
      <c r="AD1109" s="1">
        <v>0</v>
      </c>
      <c r="AS1109" t="s">
        <v>2642</v>
      </c>
      <c r="AT1109" t="s">
        <v>1929</v>
      </c>
      <c r="AW1109" s="31">
        <v>21</v>
      </c>
      <c r="AX1109" s="33">
        <v>143</v>
      </c>
      <c r="AY1109" s="36">
        <f t="shared" si="439"/>
        <v>21143</v>
      </c>
      <c r="BA1109" s="7" t="s">
        <v>31</v>
      </c>
    </row>
    <row r="1110" spans="1:53" hidden="1" outlineLevel="1">
      <c r="A1110" t="s">
        <v>1358</v>
      </c>
      <c r="B1110" t="s">
        <v>1929</v>
      </c>
      <c r="C1110" s="21">
        <v>65316</v>
      </c>
      <c r="F1110" s="1">
        <f t="shared" si="432"/>
        <v>50861</v>
      </c>
      <c r="H1110" s="21">
        <v>24066</v>
      </c>
      <c r="I1110" s="1">
        <v>23431</v>
      </c>
      <c r="J1110" s="2" t="str">
        <f t="shared" si="433"/>
        <v/>
      </c>
      <c r="K1110" s="2">
        <f t="shared" si="434"/>
        <v>0.46068697037022471</v>
      </c>
      <c r="L1110" s="50">
        <f t="shared" si="429"/>
        <v>1</v>
      </c>
      <c r="M1110" s="9">
        <f t="shared" si="430"/>
        <v>2</v>
      </c>
      <c r="N1110" s="8">
        <f t="shared" si="431"/>
        <v>4</v>
      </c>
      <c r="O1110" s="2">
        <f t="shared" si="435"/>
        <v>0.58339395607636502</v>
      </c>
      <c r="P1110" s="2">
        <f t="shared" si="436"/>
        <v>0.33149171270718231</v>
      </c>
      <c r="Q1110" s="2">
        <f t="shared" si="437"/>
        <v>2.7211419358644146E-2</v>
      </c>
      <c r="R1110" s="2">
        <f t="shared" si="438"/>
        <v>5.7902911857808534E-2</v>
      </c>
      <c r="S1110" s="1">
        <v>29672</v>
      </c>
      <c r="T1110" s="1">
        <v>16860</v>
      </c>
      <c r="U1110" s="1">
        <v>1384</v>
      </c>
      <c r="V1110" s="1">
        <v>73</v>
      </c>
      <c r="W1110" s="1">
        <v>25</v>
      </c>
      <c r="X1110" s="1">
        <v>2836</v>
      </c>
      <c r="Y1110" s="1">
        <v>5</v>
      </c>
      <c r="AB1110" s="1">
        <v>6</v>
      </c>
      <c r="AD1110" s="1">
        <v>0</v>
      </c>
      <c r="AS1110" t="s">
        <v>1358</v>
      </c>
      <c r="AT1110" t="s">
        <v>1929</v>
      </c>
      <c r="AW1110" s="31">
        <v>21</v>
      </c>
      <c r="AX1110" s="33">
        <v>145</v>
      </c>
      <c r="AY1110" s="36">
        <f t="shared" si="439"/>
        <v>21145</v>
      </c>
      <c r="BA1110" s="7" t="s">
        <v>31</v>
      </c>
    </row>
    <row r="1111" spans="1:53" hidden="1" outlineLevel="1">
      <c r="A1111" t="s">
        <v>2491</v>
      </c>
      <c r="B1111" t="s">
        <v>1929</v>
      </c>
      <c r="C1111" s="21">
        <v>17863</v>
      </c>
      <c r="F1111" s="1">
        <f t="shared" si="432"/>
        <v>11134</v>
      </c>
      <c r="H1111" s="21">
        <v>5213</v>
      </c>
      <c r="I1111" s="1">
        <v>4925</v>
      </c>
      <c r="J1111" s="2" t="str">
        <f t="shared" si="433"/>
        <v/>
      </c>
      <c r="K1111" s="2">
        <f t="shared" si="434"/>
        <v>0.44233878210885574</v>
      </c>
      <c r="L1111" s="50">
        <f t="shared" si="429"/>
        <v>2</v>
      </c>
      <c r="M1111" s="9">
        <f t="shared" si="430"/>
        <v>1</v>
      </c>
      <c r="N1111" s="8">
        <f t="shared" si="431"/>
        <v>4</v>
      </c>
      <c r="O1111" s="2">
        <f t="shared" si="435"/>
        <v>0.26764864379378478</v>
      </c>
      <c r="P1111" s="2">
        <f t="shared" si="436"/>
        <v>0.68376145141009526</v>
      </c>
      <c r="Q1111" s="2">
        <f t="shared" si="437"/>
        <v>1.6705586491826838E-2</v>
      </c>
      <c r="R1111" s="2">
        <f t="shared" si="438"/>
        <v>3.1884318304293072E-2</v>
      </c>
      <c r="S1111" s="1">
        <v>2980</v>
      </c>
      <c r="T1111" s="1">
        <v>7613</v>
      </c>
      <c r="U1111" s="1">
        <v>186</v>
      </c>
      <c r="V1111" s="1">
        <v>7</v>
      </c>
      <c r="W1111" s="1">
        <v>0</v>
      </c>
      <c r="X1111" s="1">
        <v>346</v>
      </c>
      <c r="Y1111" s="1">
        <v>0</v>
      </c>
      <c r="AB1111" s="1">
        <v>2</v>
      </c>
      <c r="AD1111" s="1">
        <v>0</v>
      </c>
      <c r="AS1111" t="s">
        <v>2491</v>
      </c>
      <c r="AT1111" t="s">
        <v>1929</v>
      </c>
      <c r="AW1111" s="31">
        <v>21</v>
      </c>
      <c r="AX1111" s="33">
        <v>147</v>
      </c>
      <c r="AY1111" s="36">
        <f t="shared" si="439"/>
        <v>21147</v>
      </c>
      <c r="BA1111" s="7" t="s">
        <v>31</v>
      </c>
    </row>
    <row r="1112" spans="1:53" hidden="1" outlineLevel="1">
      <c r="A1112" t="s">
        <v>2448</v>
      </c>
      <c r="B1112" t="s">
        <v>1929</v>
      </c>
      <c r="C1112" s="21">
        <v>9478</v>
      </c>
      <c r="F1112" s="1">
        <f t="shared" si="432"/>
        <v>6876</v>
      </c>
      <c r="H1112" s="21">
        <v>3856</v>
      </c>
      <c r="I1112" s="1">
        <v>3670</v>
      </c>
      <c r="J1112" s="2" t="str">
        <f t="shared" si="433"/>
        <v/>
      </c>
      <c r="K1112" s="2">
        <f t="shared" si="434"/>
        <v>0.53374054682955208</v>
      </c>
      <c r="L1112" s="50">
        <f t="shared" si="429"/>
        <v>1</v>
      </c>
      <c r="M1112" s="9">
        <f t="shared" si="430"/>
        <v>2</v>
      </c>
      <c r="N1112" s="8">
        <f t="shared" si="431"/>
        <v>4</v>
      </c>
      <c r="O1112" s="2">
        <f t="shared" si="435"/>
        <v>0.67510180337405468</v>
      </c>
      <c r="P1112" s="2">
        <f t="shared" si="436"/>
        <v>0.27588714368819078</v>
      </c>
      <c r="Q1112" s="2">
        <f t="shared" si="437"/>
        <v>8.289703315881327E-3</v>
      </c>
      <c r="R1112" s="2">
        <f t="shared" si="438"/>
        <v>4.072134962187321E-2</v>
      </c>
      <c r="S1112" s="1">
        <v>4642</v>
      </c>
      <c r="T1112" s="1">
        <v>1897</v>
      </c>
      <c r="U1112" s="1">
        <v>57</v>
      </c>
      <c r="V1112" s="1">
        <v>8</v>
      </c>
      <c r="W1112" s="1">
        <v>0</v>
      </c>
      <c r="X1112" s="1">
        <v>271</v>
      </c>
      <c r="Y1112" s="1">
        <v>1</v>
      </c>
      <c r="AB1112" s="1">
        <v>0</v>
      </c>
      <c r="AD1112" s="1">
        <v>0</v>
      </c>
      <c r="AS1112" t="s">
        <v>2448</v>
      </c>
      <c r="AT1112" t="s">
        <v>1929</v>
      </c>
      <c r="AW1112" s="31">
        <v>21</v>
      </c>
      <c r="AX1112" s="33">
        <v>149</v>
      </c>
      <c r="AY1112" s="36">
        <f t="shared" si="439"/>
        <v>21149</v>
      </c>
      <c r="BA1112" s="7" t="s">
        <v>31</v>
      </c>
    </row>
    <row r="1113" spans="1:53" hidden="1" outlineLevel="1">
      <c r="A1113" t="s">
        <v>1256</v>
      </c>
      <c r="B1113" t="s">
        <v>1929</v>
      </c>
      <c r="C1113" s="21">
        <v>87340</v>
      </c>
      <c r="F1113" s="1">
        <f t="shared" si="432"/>
        <v>59007</v>
      </c>
      <c r="H1113" s="21">
        <v>27155</v>
      </c>
      <c r="I1113" s="1">
        <v>26655</v>
      </c>
      <c r="J1113" s="2" t="str">
        <f t="shared" si="433"/>
        <v/>
      </c>
      <c r="K1113" s="2">
        <f t="shared" si="434"/>
        <v>0.45172606639890184</v>
      </c>
      <c r="L1113" s="50">
        <f t="shared" si="429"/>
        <v>1</v>
      </c>
      <c r="M1113" s="9">
        <f t="shared" si="430"/>
        <v>2</v>
      </c>
      <c r="N1113" s="8">
        <f t="shared" si="431"/>
        <v>4</v>
      </c>
      <c r="O1113" s="2">
        <f t="shared" si="435"/>
        <v>0.50441473045570862</v>
      </c>
      <c r="P1113" s="2">
        <f t="shared" si="436"/>
        <v>0.39591912823902248</v>
      </c>
      <c r="Q1113" s="2">
        <f t="shared" si="437"/>
        <v>2.7301845543749047E-2</v>
      </c>
      <c r="R1113" s="2">
        <f t="shared" si="438"/>
        <v>7.2364295761519856E-2</v>
      </c>
      <c r="S1113" s="1">
        <v>29764</v>
      </c>
      <c r="T1113" s="1">
        <v>23362</v>
      </c>
      <c r="U1113" s="1">
        <v>1611</v>
      </c>
      <c r="V1113" s="1">
        <v>130</v>
      </c>
      <c r="W1113" s="1">
        <v>41</v>
      </c>
      <c r="X1113" s="1">
        <v>4076</v>
      </c>
      <c r="Y1113" s="1">
        <v>4</v>
      </c>
      <c r="AB1113" s="1">
        <v>13</v>
      </c>
      <c r="AD1113" s="1">
        <v>6</v>
      </c>
      <c r="AS1113" t="s">
        <v>1256</v>
      </c>
      <c r="AT1113" t="s">
        <v>1929</v>
      </c>
      <c r="AW1113" s="31">
        <v>21</v>
      </c>
      <c r="AX1113" s="33">
        <v>151</v>
      </c>
      <c r="AY1113" s="36">
        <f t="shared" si="439"/>
        <v>21151</v>
      </c>
      <c r="BA1113" s="7" t="s">
        <v>31</v>
      </c>
    </row>
    <row r="1114" spans="1:53" hidden="1" outlineLevel="1">
      <c r="A1114" t="s">
        <v>1654</v>
      </c>
      <c r="B1114" t="s">
        <v>1929</v>
      </c>
      <c r="C1114" s="21">
        <v>12913</v>
      </c>
      <c r="F1114" s="1">
        <f t="shared" si="432"/>
        <v>10273</v>
      </c>
      <c r="H1114" s="21">
        <v>6500</v>
      </c>
      <c r="I1114" s="1">
        <v>6108</v>
      </c>
      <c r="J1114" s="2" t="str">
        <f t="shared" si="433"/>
        <v/>
      </c>
      <c r="K1114" s="2">
        <f t="shared" si="434"/>
        <v>0.59456828579772214</v>
      </c>
      <c r="L1114" s="50">
        <f t="shared" si="429"/>
        <v>1</v>
      </c>
      <c r="M1114" s="9">
        <f t="shared" si="430"/>
        <v>2</v>
      </c>
      <c r="N1114" s="8">
        <f t="shared" si="431"/>
        <v>4</v>
      </c>
      <c r="O1114" s="2">
        <f t="shared" si="435"/>
        <v>0.70349459748856225</v>
      </c>
      <c r="P1114" s="2">
        <f t="shared" si="436"/>
        <v>0.28180667769882217</v>
      </c>
      <c r="Q1114" s="2">
        <f t="shared" si="437"/>
        <v>6.9113209383821666E-3</v>
      </c>
      <c r="R1114" s="2">
        <f t="shared" si="438"/>
        <v>7.7874038742334157E-3</v>
      </c>
      <c r="S1114" s="1">
        <v>7227</v>
      </c>
      <c r="T1114" s="1">
        <v>2895</v>
      </c>
      <c r="U1114" s="1">
        <v>71</v>
      </c>
      <c r="V1114" s="1">
        <v>1</v>
      </c>
      <c r="W1114" s="1">
        <v>1</v>
      </c>
      <c r="X1114" s="1">
        <v>77</v>
      </c>
      <c r="Y1114" s="1">
        <v>0</v>
      </c>
      <c r="AB1114" s="1">
        <v>0</v>
      </c>
      <c r="AD1114" s="1">
        <v>1</v>
      </c>
      <c r="AS1114" t="s">
        <v>1654</v>
      </c>
      <c r="AT1114" t="s">
        <v>1929</v>
      </c>
      <c r="AW1114" s="31">
        <v>21</v>
      </c>
      <c r="AX1114" s="33">
        <v>153</v>
      </c>
      <c r="AY1114" s="36">
        <f t="shared" si="439"/>
        <v>21153</v>
      </c>
      <c r="BA1114" s="7" t="s">
        <v>31</v>
      </c>
    </row>
    <row r="1115" spans="1:53" hidden="1" outlineLevel="1">
      <c r="A1115" t="s">
        <v>2699</v>
      </c>
      <c r="B1115" t="s">
        <v>1929</v>
      </c>
      <c r="C1115" s="21">
        <v>20007</v>
      </c>
      <c r="F1115" s="1">
        <f t="shared" si="432"/>
        <v>12784</v>
      </c>
      <c r="H1115" s="21">
        <v>6002</v>
      </c>
      <c r="I1115" s="1">
        <v>5271</v>
      </c>
      <c r="J1115" s="2" t="str">
        <f t="shared" si="433"/>
        <v/>
      </c>
      <c r="K1115" s="2">
        <f t="shared" si="434"/>
        <v>0.4123122653316646</v>
      </c>
      <c r="L1115" s="50">
        <f t="shared" si="429"/>
        <v>1</v>
      </c>
      <c r="M1115" s="9">
        <f t="shared" si="430"/>
        <v>2</v>
      </c>
      <c r="N1115" s="8">
        <f t="shared" si="431"/>
        <v>4</v>
      </c>
      <c r="O1115" s="2">
        <f t="shared" si="435"/>
        <v>0.79607321652065077</v>
      </c>
      <c r="P1115" s="2">
        <f t="shared" si="436"/>
        <v>0.17029098873591991</v>
      </c>
      <c r="Q1115" s="2">
        <f t="shared" si="437"/>
        <v>9.7778473091364206E-3</v>
      </c>
      <c r="R1115" s="2">
        <f t="shared" si="438"/>
        <v>2.3857947434292894E-2</v>
      </c>
      <c r="S1115" s="1">
        <v>10177</v>
      </c>
      <c r="T1115" s="1">
        <v>2177</v>
      </c>
      <c r="U1115" s="1">
        <v>125</v>
      </c>
      <c r="V1115" s="1">
        <v>10</v>
      </c>
      <c r="W1115" s="1">
        <v>1</v>
      </c>
      <c r="X1115" s="1">
        <v>294</v>
      </c>
      <c r="Y1115" s="1">
        <v>0</v>
      </c>
      <c r="AB1115" s="1">
        <v>0</v>
      </c>
      <c r="AD1115" s="1">
        <v>0</v>
      </c>
      <c r="AS1115" t="s">
        <v>2699</v>
      </c>
      <c r="AT1115" t="s">
        <v>1929</v>
      </c>
      <c r="AW1115" s="31">
        <v>21</v>
      </c>
      <c r="AX1115" s="33">
        <v>155</v>
      </c>
      <c r="AY1115" s="36">
        <f t="shared" si="439"/>
        <v>21155</v>
      </c>
      <c r="BA1115" s="7" t="s">
        <v>31</v>
      </c>
    </row>
    <row r="1116" spans="1:53" hidden="1" outlineLevel="1">
      <c r="A1116" t="s">
        <v>2791</v>
      </c>
      <c r="B1116" t="s">
        <v>1929</v>
      </c>
      <c r="C1116" s="21">
        <v>30953</v>
      </c>
      <c r="F1116" s="1">
        <f t="shared" si="432"/>
        <v>24387</v>
      </c>
      <c r="H1116" s="21">
        <v>13463</v>
      </c>
      <c r="I1116" s="1">
        <v>13090</v>
      </c>
      <c r="J1116" s="2" t="str">
        <f t="shared" si="433"/>
        <v/>
      </c>
      <c r="K1116" s="2">
        <f t="shared" si="434"/>
        <v>0.53676138926477224</v>
      </c>
      <c r="L1116" s="50">
        <f t="shared" si="429"/>
        <v>1</v>
      </c>
      <c r="M1116" s="9">
        <f t="shared" si="430"/>
        <v>2</v>
      </c>
      <c r="N1116" s="8">
        <f t="shared" si="431"/>
        <v>4</v>
      </c>
      <c r="O1116" s="2">
        <f t="shared" si="435"/>
        <v>0.67515479558781322</v>
      </c>
      <c r="P1116" s="2">
        <f t="shared" si="436"/>
        <v>0.27198917456021648</v>
      </c>
      <c r="Q1116" s="2">
        <f t="shared" si="437"/>
        <v>2.1076803214827571E-2</v>
      </c>
      <c r="R1116" s="2">
        <f t="shared" si="438"/>
        <v>3.1779226637142728E-2</v>
      </c>
      <c r="S1116" s="1">
        <v>16465</v>
      </c>
      <c r="T1116" s="1">
        <v>6633</v>
      </c>
      <c r="U1116" s="1">
        <v>514</v>
      </c>
      <c r="V1116" s="1">
        <v>34</v>
      </c>
      <c r="W1116" s="1">
        <v>3</v>
      </c>
      <c r="X1116" s="1">
        <v>734</v>
      </c>
      <c r="Y1116" s="1">
        <v>2</v>
      </c>
      <c r="AB1116" s="1">
        <v>2</v>
      </c>
      <c r="AD1116" s="1">
        <v>0</v>
      </c>
      <c r="AS1116" t="s">
        <v>2791</v>
      </c>
      <c r="AT1116" t="s">
        <v>1929</v>
      </c>
      <c r="AW1116" s="31">
        <v>21</v>
      </c>
      <c r="AX1116" s="33">
        <v>157</v>
      </c>
      <c r="AY1116" s="36">
        <f t="shared" si="439"/>
        <v>21157</v>
      </c>
      <c r="BA1116" s="7" t="s">
        <v>31</v>
      </c>
    </row>
    <row r="1117" spans="1:53" hidden="1" outlineLevel="1">
      <c r="A1117" t="s">
        <v>1752</v>
      </c>
      <c r="B1117" t="s">
        <v>1929</v>
      </c>
      <c r="C1117" s="21">
        <v>12537</v>
      </c>
      <c r="F1117" s="1">
        <f t="shared" si="432"/>
        <v>8318</v>
      </c>
      <c r="H1117" s="21">
        <v>4285</v>
      </c>
      <c r="I1117" s="1">
        <v>3970</v>
      </c>
      <c r="J1117" s="2" t="str">
        <f t="shared" si="433"/>
        <v/>
      </c>
      <c r="K1117" s="2">
        <f t="shared" si="434"/>
        <v>0.47727819187304643</v>
      </c>
      <c r="L1117" s="50">
        <f t="shared" si="429"/>
        <v>2</v>
      </c>
      <c r="M1117" s="9">
        <f t="shared" si="430"/>
        <v>1</v>
      </c>
      <c r="N1117" s="8">
        <f t="shared" si="431"/>
        <v>4</v>
      </c>
      <c r="O1117" s="2">
        <f t="shared" si="435"/>
        <v>0.27133926424621302</v>
      </c>
      <c r="P1117" s="2">
        <f t="shared" si="436"/>
        <v>0.71110843952873282</v>
      </c>
      <c r="Q1117" s="2">
        <f t="shared" si="437"/>
        <v>5.1695119018994951E-3</v>
      </c>
      <c r="R1117" s="2">
        <f t="shared" si="438"/>
        <v>1.2382784323154671E-2</v>
      </c>
      <c r="S1117" s="1">
        <v>2257</v>
      </c>
      <c r="T1117" s="1">
        <v>5915</v>
      </c>
      <c r="U1117" s="1">
        <v>43</v>
      </c>
      <c r="V1117" s="1">
        <v>1</v>
      </c>
      <c r="W1117" s="1">
        <v>1</v>
      </c>
      <c r="X1117" s="1">
        <v>101</v>
      </c>
      <c r="Y1117" s="1">
        <v>0</v>
      </c>
      <c r="AB1117" s="1">
        <v>0</v>
      </c>
      <c r="AD1117" s="1">
        <v>0</v>
      </c>
      <c r="AS1117" t="s">
        <v>1752</v>
      </c>
      <c r="AT1117" t="s">
        <v>1929</v>
      </c>
      <c r="AW1117" s="31">
        <v>21</v>
      </c>
      <c r="AX1117" s="33">
        <v>159</v>
      </c>
      <c r="AY1117" s="36">
        <f t="shared" si="439"/>
        <v>21159</v>
      </c>
      <c r="BA1117" s="7" t="s">
        <v>31</v>
      </c>
    </row>
    <row r="1118" spans="1:53" hidden="1" outlineLevel="1">
      <c r="A1118" t="s">
        <v>1127</v>
      </c>
      <c r="B1118" t="s">
        <v>1929</v>
      </c>
      <c r="C1118" s="21">
        <v>17166</v>
      </c>
      <c r="F1118" s="1">
        <f t="shared" si="432"/>
        <v>12507</v>
      </c>
      <c r="H1118" s="21">
        <v>5709</v>
      </c>
      <c r="I1118" s="1">
        <v>5244</v>
      </c>
      <c r="J1118" s="2" t="str">
        <f t="shared" si="433"/>
        <v/>
      </c>
      <c r="K1118" s="2">
        <f t="shared" si="434"/>
        <v>0.41928520028783883</v>
      </c>
      <c r="L1118" s="50">
        <f t="shared" si="429"/>
        <v>1</v>
      </c>
      <c r="M1118" s="9">
        <f t="shared" si="430"/>
        <v>2</v>
      </c>
      <c r="N1118" s="8">
        <f t="shared" si="431"/>
        <v>4</v>
      </c>
      <c r="O1118" s="2">
        <f t="shared" si="435"/>
        <v>0.63660350203885829</v>
      </c>
      <c r="P1118" s="2">
        <f t="shared" si="436"/>
        <v>0.28919804909250818</v>
      </c>
      <c r="Q1118" s="2">
        <f t="shared" si="437"/>
        <v>1.926920924282402E-2</v>
      </c>
      <c r="R1118" s="2">
        <f t="shared" si="438"/>
        <v>5.4929239625809506E-2</v>
      </c>
      <c r="S1118" s="1">
        <v>7962</v>
      </c>
      <c r="T1118" s="1">
        <v>3617</v>
      </c>
      <c r="U1118" s="1">
        <v>241</v>
      </c>
      <c r="V1118" s="1">
        <v>15</v>
      </c>
      <c r="W1118" s="1">
        <v>4</v>
      </c>
      <c r="X1118" s="1">
        <v>668</v>
      </c>
      <c r="Y1118" s="1">
        <v>0</v>
      </c>
      <c r="AB1118" s="1">
        <v>0</v>
      </c>
      <c r="AD1118" s="1">
        <v>0</v>
      </c>
      <c r="AS1118" t="s">
        <v>1127</v>
      </c>
      <c r="AT1118" t="s">
        <v>1929</v>
      </c>
      <c r="AW1118" s="31">
        <v>21</v>
      </c>
      <c r="AX1118" s="33">
        <v>161</v>
      </c>
      <c r="AY1118" s="36">
        <f t="shared" si="439"/>
        <v>21161</v>
      </c>
      <c r="BA1118" s="7" t="s">
        <v>31</v>
      </c>
    </row>
    <row r="1119" spans="1:53" hidden="1" outlineLevel="1">
      <c r="A1119" t="s">
        <v>1159</v>
      </c>
      <c r="B1119" t="s">
        <v>1929</v>
      </c>
      <c r="C1119" s="21">
        <v>29139</v>
      </c>
      <c r="F1119" s="1">
        <f t="shared" si="432"/>
        <v>19998</v>
      </c>
      <c r="H1119" s="21">
        <v>9373</v>
      </c>
      <c r="I1119" s="1">
        <v>8864</v>
      </c>
      <c r="J1119" s="2" t="str">
        <f t="shared" si="433"/>
        <v/>
      </c>
      <c r="K1119" s="2">
        <f t="shared" si="434"/>
        <v>0.44324432443244327</v>
      </c>
      <c r="L1119" s="50">
        <f t="shared" si="429"/>
        <v>1</v>
      </c>
      <c r="M1119" s="9">
        <f t="shared" si="430"/>
        <v>2</v>
      </c>
      <c r="N1119" s="8">
        <f t="shared" si="431"/>
        <v>4</v>
      </c>
      <c r="O1119" s="2">
        <f t="shared" si="435"/>
        <v>0.56050605060506054</v>
      </c>
      <c r="P1119" s="2">
        <f t="shared" si="436"/>
        <v>0.35928592859285929</v>
      </c>
      <c r="Q1119" s="2">
        <f t="shared" si="437"/>
        <v>2.3352335233523352E-2</v>
      </c>
      <c r="R1119" s="2">
        <f t="shared" si="438"/>
        <v>5.6855685568556816E-2</v>
      </c>
      <c r="S1119" s="1">
        <v>11209</v>
      </c>
      <c r="T1119" s="1">
        <v>7185</v>
      </c>
      <c r="U1119" s="1">
        <v>467</v>
      </c>
      <c r="V1119" s="1">
        <v>28</v>
      </c>
      <c r="W1119" s="1">
        <v>6</v>
      </c>
      <c r="X1119" s="1">
        <v>1101</v>
      </c>
      <c r="Y1119" s="1">
        <v>1</v>
      </c>
      <c r="AB1119" s="1">
        <v>1</v>
      </c>
      <c r="AD1119" s="1">
        <v>0</v>
      </c>
      <c r="AS1119" t="s">
        <v>1159</v>
      </c>
      <c r="AT1119" t="s">
        <v>1929</v>
      </c>
      <c r="AW1119" s="31">
        <v>21</v>
      </c>
      <c r="AX1119" s="33">
        <v>163</v>
      </c>
      <c r="AY1119" s="36">
        <f t="shared" si="439"/>
        <v>21163</v>
      </c>
      <c r="BA1119" s="7" t="s">
        <v>31</v>
      </c>
    </row>
    <row r="1120" spans="1:53" hidden="1" outlineLevel="1">
      <c r="A1120" t="s">
        <v>2743</v>
      </c>
      <c r="B1120" t="s">
        <v>1929</v>
      </c>
      <c r="C1120" s="21">
        <v>6287</v>
      </c>
      <c r="F1120" s="1">
        <f t="shared" si="432"/>
        <v>5236</v>
      </c>
      <c r="H1120" s="21">
        <v>2727</v>
      </c>
      <c r="I1120" s="1">
        <v>2519</v>
      </c>
      <c r="J1120" s="2" t="str">
        <f t="shared" si="433"/>
        <v/>
      </c>
      <c r="K1120" s="2">
        <f t="shared" si="434"/>
        <v>0.48109243697478993</v>
      </c>
      <c r="L1120" s="50">
        <f t="shared" si="429"/>
        <v>1</v>
      </c>
      <c r="M1120" s="9">
        <f t="shared" si="430"/>
        <v>2</v>
      </c>
      <c r="N1120" s="8">
        <f t="shared" si="431"/>
        <v>4</v>
      </c>
      <c r="O1120" s="2">
        <f t="shared" si="435"/>
        <v>0.7901069518716578</v>
      </c>
      <c r="P1120" s="2">
        <f t="shared" si="436"/>
        <v>0.16195569136745608</v>
      </c>
      <c r="Q1120" s="2">
        <f t="shared" si="437"/>
        <v>1.4323911382734911E-2</v>
      </c>
      <c r="R1120" s="2">
        <f t="shared" si="438"/>
        <v>3.361344537815121E-2</v>
      </c>
      <c r="S1120" s="1">
        <v>4137</v>
      </c>
      <c r="T1120" s="1">
        <v>848</v>
      </c>
      <c r="U1120" s="1">
        <v>75</v>
      </c>
      <c r="V1120" s="1">
        <v>6</v>
      </c>
      <c r="W1120" s="1">
        <v>1</v>
      </c>
      <c r="X1120" s="1">
        <v>169</v>
      </c>
      <c r="Y1120" s="1">
        <v>0</v>
      </c>
      <c r="AB1120" s="1">
        <v>0</v>
      </c>
      <c r="AD1120" s="1">
        <v>0</v>
      </c>
      <c r="AS1120" t="s">
        <v>2743</v>
      </c>
      <c r="AT1120" t="s">
        <v>1929</v>
      </c>
      <c r="AW1120" s="31">
        <v>21</v>
      </c>
      <c r="AX1120" s="33">
        <v>165</v>
      </c>
      <c r="AY1120" s="36">
        <f t="shared" si="439"/>
        <v>21165</v>
      </c>
      <c r="BA1120" s="7" t="s">
        <v>31</v>
      </c>
    </row>
    <row r="1121" spans="1:53" hidden="1" outlineLevel="1">
      <c r="A1121" t="s">
        <v>2206</v>
      </c>
      <c r="B1121" t="s">
        <v>1929</v>
      </c>
      <c r="C1121" s="21">
        <v>21319</v>
      </c>
      <c r="F1121" s="1">
        <f t="shared" si="432"/>
        <v>16969</v>
      </c>
      <c r="H1121" s="21">
        <v>8020</v>
      </c>
      <c r="I1121" s="1">
        <v>7323</v>
      </c>
      <c r="J1121" s="2" t="str">
        <f t="shared" si="433"/>
        <v/>
      </c>
      <c r="K1121" s="2">
        <f t="shared" si="434"/>
        <v>0.43155165301432025</v>
      </c>
      <c r="L1121" s="50">
        <f t="shared" si="429"/>
        <v>1</v>
      </c>
      <c r="M1121" s="9">
        <f t="shared" si="430"/>
        <v>2</v>
      </c>
      <c r="N1121" s="8">
        <f t="shared" si="431"/>
        <v>4</v>
      </c>
      <c r="O1121" s="2">
        <f t="shared" si="435"/>
        <v>0.60710707761211624</v>
      </c>
      <c r="P1121" s="2">
        <f t="shared" si="436"/>
        <v>0.33437444752195178</v>
      </c>
      <c r="Q1121" s="2">
        <f t="shared" si="437"/>
        <v>2.4692085567800105E-2</v>
      </c>
      <c r="R1121" s="2">
        <f t="shared" si="438"/>
        <v>3.3826389298131879E-2</v>
      </c>
      <c r="S1121" s="1">
        <v>10302</v>
      </c>
      <c r="T1121" s="1">
        <v>5674</v>
      </c>
      <c r="U1121" s="1">
        <v>419</v>
      </c>
      <c r="V1121" s="1">
        <v>25</v>
      </c>
      <c r="W1121" s="1">
        <v>6</v>
      </c>
      <c r="X1121" s="1">
        <v>541</v>
      </c>
      <c r="Y1121" s="1">
        <v>0</v>
      </c>
      <c r="AB1121" s="1">
        <v>1</v>
      </c>
      <c r="AD1121" s="1">
        <v>1</v>
      </c>
      <c r="AS1121" t="s">
        <v>2206</v>
      </c>
      <c r="AT1121" t="s">
        <v>1929</v>
      </c>
      <c r="AW1121" s="31">
        <v>21</v>
      </c>
      <c r="AX1121" s="33">
        <v>167</v>
      </c>
      <c r="AY1121" s="36">
        <f t="shared" si="439"/>
        <v>21167</v>
      </c>
      <c r="BA1121" s="7" t="s">
        <v>31</v>
      </c>
    </row>
    <row r="1122" spans="1:53" hidden="1" outlineLevel="1">
      <c r="A1122" t="s">
        <v>988</v>
      </c>
      <c r="B1122" t="s">
        <v>1929</v>
      </c>
      <c r="C1122" s="21">
        <v>9990</v>
      </c>
      <c r="F1122" s="1">
        <f t="shared" si="432"/>
        <v>7583</v>
      </c>
      <c r="H1122" s="21">
        <v>4191</v>
      </c>
      <c r="I1122" s="1">
        <v>3658</v>
      </c>
      <c r="J1122" s="2" t="str">
        <f t="shared" si="433"/>
        <v/>
      </c>
      <c r="K1122" s="2">
        <f t="shared" si="434"/>
        <v>0.48239483054200183</v>
      </c>
      <c r="L1122" s="50">
        <f t="shared" si="429"/>
        <v>1</v>
      </c>
      <c r="M1122" s="9">
        <f t="shared" si="430"/>
        <v>2</v>
      </c>
      <c r="N1122" s="8">
        <f t="shared" si="431"/>
        <v>4</v>
      </c>
      <c r="O1122" s="2">
        <f t="shared" si="435"/>
        <v>0.54608993801925354</v>
      </c>
      <c r="P1122" s="2">
        <f t="shared" si="436"/>
        <v>0.3990505077146248</v>
      </c>
      <c r="Q1122" s="2">
        <f t="shared" si="437"/>
        <v>1.6879862851114334E-2</v>
      </c>
      <c r="R1122" s="2">
        <f t="shared" si="438"/>
        <v>3.7979691415007323E-2</v>
      </c>
      <c r="S1122" s="1">
        <v>4141</v>
      </c>
      <c r="T1122" s="1">
        <v>3026</v>
      </c>
      <c r="U1122" s="1">
        <v>128</v>
      </c>
      <c r="V1122" s="1">
        <v>6</v>
      </c>
      <c r="W1122" s="1">
        <v>2</v>
      </c>
      <c r="X1122" s="1">
        <v>278</v>
      </c>
      <c r="Y1122" s="1">
        <v>0</v>
      </c>
      <c r="AB1122" s="1">
        <v>2</v>
      </c>
      <c r="AD1122" s="1">
        <v>0</v>
      </c>
      <c r="AS1122" t="s">
        <v>988</v>
      </c>
      <c r="AT1122" t="s">
        <v>1929</v>
      </c>
      <c r="AW1122" s="31">
        <v>21</v>
      </c>
      <c r="AX1122" s="33">
        <v>169</v>
      </c>
      <c r="AY1122" s="36">
        <f t="shared" si="439"/>
        <v>21169</v>
      </c>
      <c r="BA1122" s="7" t="s">
        <v>31</v>
      </c>
    </row>
    <row r="1123" spans="1:53" hidden="1" outlineLevel="1">
      <c r="A1123" t="s">
        <v>1762</v>
      </c>
      <c r="B1123" t="s">
        <v>1929</v>
      </c>
      <c r="C1123" s="21">
        <v>10704</v>
      </c>
      <c r="F1123" s="1">
        <f t="shared" si="432"/>
        <v>8513</v>
      </c>
      <c r="H1123" s="21">
        <v>4883</v>
      </c>
      <c r="I1123" s="1">
        <v>4460</v>
      </c>
      <c r="J1123" s="2" t="str">
        <f t="shared" si="433"/>
        <v/>
      </c>
      <c r="K1123" s="2">
        <f t="shared" si="434"/>
        <v>0.52390461646892983</v>
      </c>
      <c r="L1123" s="50">
        <f t="shared" si="429"/>
        <v>2</v>
      </c>
      <c r="M1123" s="9">
        <f t="shared" si="430"/>
        <v>1</v>
      </c>
      <c r="N1123" s="8">
        <f t="shared" si="431"/>
        <v>4</v>
      </c>
      <c r="O1123" s="2">
        <f t="shared" si="435"/>
        <v>0.13038881710325384</v>
      </c>
      <c r="P1123" s="2">
        <f t="shared" si="436"/>
        <v>0.83812991894749211</v>
      </c>
      <c r="Q1123" s="2">
        <f t="shared" si="437"/>
        <v>8.8100552096793145E-3</v>
      </c>
      <c r="R1123" s="2">
        <f t="shared" si="438"/>
        <v>2.2671208739574678E-2</v>
      </c>
      <c r="S1123" s="1">
        <v>1110</v>
      </c>
      <c r="T1123" s="1">
        <v>7135</v>
      </c>
      <c r="U1123" s="1">
        <v>75</v>
      </c>
      <c r="V1123" s="1">
        <v>1</v>
      </c>
      <c r="W1123" s="1">
        <v>1</v>
      </c>
      <c r="X1123" s="1">
        <v>189</v>
      </c>
      <c r="Y1123" s="1">
        <v>0</v>
      </c>
      <c r="AB1123" s="1">
        <v>0</v>
      </c>
      <c r="AD1123" s="1">
        <v>2</v>
      </c>
      <c r="AS1123" t="s">
        <v>1762</v>
      </c>
      <c r="AT1123" t="s">
        <v>1929</v>
      </c>
      <c r="AW1123" s="31">
        <v>21</v>
      </c>
      <c r="AX1123" s="33">
        <v>171</v>
      </c>
      <c r="AY1123" s="36">
        <f t="shared" si="439"/>
        <v>21171</v>
      </c>
      <c r="BA1123" s="7" t="s">
        <v>31</v>
      </c>
    </row>
    <row r="1124" spans="1:53" hidden="1" outlineLevel="1">
      <c r="A1124" t="s">
        <v>1107</v>
      </c>
      <c r="B1124" t="s">
        <v>1929</v>
      </c>
      <c r="C1124" s="21">
        <v>27474</v>
      </c>
      <c r="F1124" s="1">
        <f t="shared" si="432"/>
        <v>19701</v>
      </c>
      <c r="H1124" s="21">
        <v>9047</v>
      </c>
      <c r="I1124" s="1">
        <v>8787</v>
      </c>
      <c r="J1124" s="2" t="str">
        <f t="shared" si="433"/>
        <v/>
      </c>
      <c r="K1124" s="2">
        <f t="shared" si="434"/>
        <v>0.44601796863103393</v>
      </c>
      <c r="L1124" s="50">
        <f t="shared" si="429"/>
        <v>1</v>
      </c>
      <c r="M1124" s="9">
        <f t="shared" si="430"/>
        <v>2</v>
      </c>
      <c r="N1124" s="8">
        <f t="shared" si="431"/>
        <v>4</v>
      </c>
      <c r="O1124" s="2">
        <f t="shared" si="435"/>
        <v>0.69184305365209886</v>
      </c>
      <c r="P1124" s="2">
        <f t="shared" si="436"/>
        <v>0.25425105324602815</v>
      </c>
      <c r="Q1124" s="2">
        <f t="shared" si="437"/>
        <v>1.8323942947058525E-2</v>
      </c>
      <c r="R1124" s="2">
        <f t="shared" si="438"/>
        <v>3.5581950154814468E-2</v>
      </c>
      <c r="S1124" s="1">
        <v>13630</v>
      </c>
      <c r="T1124" s="1">
        <v>5009</v>
      </c>
      <c r="U1124" s="1">
        <v>361</v>
      </c>
      <c r="V1124" s="1">
        <v>16</v>
      </c>
      <c r="W1124" s="1">
        <v>3</v>
      </c>
      <c r="X1124" s="1">
        <v>681</v>
      </c>
      <c r="Y1124" s="1">
        <v>0</v>
      </c>
      <c r="AB1124" s="1">
        <v>1</v>
      </c>
      <c r="AD1124" s="1">
        <v>0</v>
      </c>
      <c r="AS1124" t="s">
        <v>1107</v>
      </c>
      <c r="AT1124" t="s">
        <v>1929</v>
      </c>
      <c r="AW1124" s="31">
        <v>21</v>
      </c>
      <c r="AX1124" s="33">
        <v>173</v>
      </c>
      <c r="AY1124" s="36">
        <f t="shared" si="439"/>
        <v>21173</v>
      </c>
      <c r="BA1124" s="7" t="s">
        <v>31</v>
      </c>
    </row>
    <row r="1125" spans="1:53" hidden="1" outlineLevel="1">
      <c r="A1125" t="s">
        <v>2074</v>
      </c>
      <c r="B1125" t="s">
        <v>1929</v>
      </c>
      <c r="C1125" s="21">
        <v>13303</v>
      </c>
      <c r="F1125" s="1">
        <f t="shared" si="432"/>
        <v>9033</v>
      </c>
      <c r="H1125" s="21">
        <v>4404</v>
      </c>
      <c r="I1125" s="1">
        <v>4019</v>
      </c>
      <c r="J1125" s="2" t="str">
        <f t="shared" si="433"/>
        <v/>
      </c>
      <c r="K1125" s="2">
        <f t="shared" si="434"/>
        <v>0.44492416694342962</v>
      </c>
      <c r="L1125" s="50">
        <f t="shared" si="429"/>
        <v>1</v>
      </c>
      <c r="M1125" s="9">
        <f t="shared" si="430"/>
        <v>2</v>
      </c>
      <c r="N1125" s="8">
        <f t="shared" si="431"/>
        <v>4</v>
      </c>
      <c r="O1125" s="2">
        <f t="shared" si="435"/>
        <v>0.88276320159415478</v>
      </c>
      <c r="P1125" s="2">
        <f t="shared" si="436"/>
        <v>9.9191852097863395E-2</v>
      </c>
      <c r="Q1125" s="2">
        <f t="shared" si="437"/>
        <v>3.9853869146462967E-3</v>
      </c>
      <c r="R1125" s="2">
        <f t="shared" si="438"/>
        <v>1.405955939333553E-2</v>
      </c>
      <c r="S1125" s="1">
        <v>7974</v>
      </c>
      <c r="T1125" s="1">
        <v>896</v>
      </c>
      <c r="U1125" s="1">
        <v>36</v>
      </c>
      <c r="V1125" s="1">
        <v>1</v>
      </c>
      <c r="W1125" s="1">
        <v>1</v>
      </c>
      <c r="X1125" s="1">
        <v>124</v>
      </c>
      <c r="Y1125" s="1">
        <v>1</v>
      </c>
      <c r="AB1125" s="1">
        <v>0</v>
      </c>
      <c r="AD1125" s="1">
        <v>0</v>
      </c>
      <c r="AS1125" t="s">
        <v>2074</v>
      </c>
      <c r="AT1125" t="s">
        <v>1929</v>
      </c>
      <c r="AW1125" s="31">
        <v>21</v>
      </c>
      <c r="AX1125" s="33">
        <v>175</v>
      </c>
      <c r="AY1125" s="36">
        <f t="shared" si="439"/>
        <v>21175</v>
      </c>
      <c r="BA1125" s="7" t="s">
        <v>31</v>
      </c>
    </row>
    <row r="1126" spans="1:53" hidden="1" outlineLevel="1">
      <c r="A1126" t="s">
        <v>989</v>
      </c>
      <c r="B1126" t="s">
        <v>1929</v>
      </c>
      <c r="C1126" s="21">
        <v>31207</v>
      </c>
      <c r="F1126" s="1">
        <f t="shared" si="432"/>
        <v>22363</v>
      </c>
      <c r="H1126" s="21">
        <v>9838</v>
      </c>
      <c r="I1126" s="1">
        <v>9365</v>
      </c>
      <c r="J1126" s="2" t="str">
        <f t="shared" si="433"/>
        <v/>
      </c>
      <c r="K1126" s="2">
        <f t="shared" si="434"/>
        <v>0.41877207888029333</v>
      </c>
      <c r="L1126" s="50">
        <f t="shared" si="429"/>
        <v>1</v>
      </c>
      <c r="M1126" s="9">
        <f t="shared" si="430"/>
        <v>2</v>
      </c>
      <c r="N1126" s="8">
        <f t="shared" si="431"/>
        <v>4</v>
      </c>
      <c r="O1126" s="2">
        <f t="shared" si="435"/>
        <v>0.7278093279077047</v>
      </c>
      <c r="P1126" s="2">
        <f t="shared" si="436"/>
        <v>0.2218396458435809</v>
      </c>
      <c r="Q1126" s="2">
        <f t="shared" si="437"/>
        <v>9.0774940750346558E-3</v>
      </c>
      <c r="R1126" s="2">
        <f t="shared" si="438"/>
        <v>4.1273532173679746E-2</v>
      </c>
      <c r="S1126" s="1">
        <v>16276</v>
      </c>
      <c r="T1126" s="1">
        <v>4961</v>
      </c>
      <c r="U1126" s="1">
        <v>203</v>
      </c>
      <c r="V1126" s="1">
        <v>17</v>
      </c>
      <c r="W1126" s="1">
        <v>2</v>
      </c>
      <c r="X1126" s="1">
        <v>900</v>
      </c>
      <c r="Y1126" s="1">
        <v>1</v>
      </c>
      <c r="AB1126" s="1">
        <v>3</v>
      </c>
      <c r="AD1126" s="1">
        <v>0</v>
      </c>
      <c r="AS1126" t="s">
        <v>989</v>
      </c>
      <c r="AT1126" t="s">
        <v>1929</v>
      </c>
      <c r="AW1126" s="31">
        <v>21</v>
      </c>
      <c r="AX1126" s="33">
        <v>177</v>
      </c>
      <c r="AY1126" s="36">
        <f t="shared" si="439"/>
        <v>21177</v>
      </c>
      <c r="BA1126" s="7" t="s">
        <v>31</v>
      </c>
    </row>
    <row r="1127" spans="1:53" hidden="1" outlineLevel="1">
      <c r="A1127" t="s">
        <v>2656</v>
      </c>
      <c r="B1127" t="s">
        <v>1929</v>
      </c>
      <c r="C1127" s="21">
        <v>44812</v>
      </c>
      <c r="F1127" s="1">
        <f t="shared" si="432"/>
        <v>31220</v>
      </c>
      <c r="H1127" s="21">
        <v>15141</v>
      </c>
      <c r="I1127" s="1">
        <v>14347</v>
      </c>
      <c r="J1127" s="2" t="str">
        <f t="shared" si="433"/>
        <v/>
      </c>
      <c r="K1127" s="2">
        <f t="shared" si="434"/>
        <v>0.45954516335682255</v>
      </c>
      <c r="L1127" s="50">
        <f t="shared" si="429"/>
        <v>1</v>
      </c>
      <c r="M1127" s="9">
        <f t="shared" si="430"/>
        <v>2</v>
      </c>
      <c r="N1127" s="8">
        <f t="shared" si="431"/>
        <v>4</v>
      </c>
      <c r="O1127" s="2">
        <f t="shared" si="435"/>
        <v>0.61274823830877645</v>
      </c>
      <c r="P1127" s="2">
        <f t="shared" si="436"/>
        <v>0.29990390775144138</v>
      </c>
      <c r="Q1127" s="2">
        <f t="shared" si="437"/>
        <v>1.4766175528507368E-2</v>
      </c>
      <c r="R1127" s="2">
        <f t="shared" si="438"/>
        <v>7.2581678411274803E-2</v>
      </c>
      <c r="S1127" s="1">
        <v>19130</v>
      </c>
      <c r="T1127" s="1">
        <v>9363</v>
      </c>
      <c r="U1127" s="1">
        <v>461</v>
      </c>
      <c r="V1127" s="1">
        <v>34</v>
      </c>
      <c r="W1127" s="1">
        <v>2</v>
      </c>
      <c r="X1127" s="1">
        <v>2229</v>
      </c>
      <c r="Y1127" s="1">
        <v>1</v>
      </c>
      <c r="AB1127" s="1">
        <v>0</v>
      </c>
      <c r="AD1127" s="1">
        <v>0</v>
      </c>
      <c r="AS1127" t="s">
        <v>2656</v>
      </c>
      <c r="AT1127" t="s">
        <v>1929</v>
      </c>
      <c r="AW1127" s="31">
        <v>21</v>
      </c>
      <c r="AX1127" s="33">
        <v>179</v>
      </c>
      <c r="AY1127" s="36">
        <f t="shared" si="439"/>
        <v>21179</v>
      </c>
      <c r="BA1127" s="7" t="s">
        <v>31</v>
      </c>
    </row>
    <row r="1128" spans="1:53" hidden="1" outlineLevel="1">
      <c r="A1128" t="s">
        <v>1134</v>
      </c>
      <c r="B1128" t="s">
        <v>1929</v>
      </c>
      <c r="C1128" s="21">
        <v>7041</v>
      </c>
      <c r="F1128" s="1">
        <f t="shared" si="432"/>
        <v>5354</v>
      </c>
      <c r="H1128" s="21">
        <v>2313</v>
      </c>
      <c r="I1128" s="1">
        <v>2189</v>
      </c>
      <c r="J1128" s="2" t="str">
        <f t="shared" si="433"/>
        <v/>
      </c>
      <c r="K1128" s="2">
        <f t="shared" si="434"/>
        <v>0.40885319387373925</v>
      </c>
      <c r="L1128" s="50">
        <f t="shared" si="429"/>
        <v>1</v>
      </c>
      <c r="M1128" s="9">
        <f t="shared" si="430"/>
        <v>2</v>
      </c>
      <c r="N1128" s="8">
        <f t="shared" si="431"/>
        <v>4</v>
      </c>
      <c r="O1128" s="2">
        <f t="shared" si="435"/>
        <v>0.80556593201344784</v>
      </c>
      <c r="P1128" s="2">
        <f t="shared" si="436"/>
        <v>0.14942099364960776</v>
      </c>
      <c r="Q1128" s="2">
        <f t="shared" si="437"/>
        <v>1.0833022039596563E-2</v>
      </c>
      <c r="R1128" s="2">
        <f t="shared" si="438"/>
        <v>3.4180052297347843E-2</v>
      </c>
      <c r="S1128" s="1">
        <v>4313</v>
      </c>
      <c r="T1128" s="1">
        <v>800</v>
      </c>
      <c r="U1128" s="1">
        <v>58</v>
      </c>
      <c r="V1128" s="1">
        <v>3</v>
      </c>
      <c r="W1128" s="1">
        <v>0</v>
      </c>
      <c r="X1128" s="1">
        <v>179</v>
      </c>
      <c r="Y1128" s="1">
        <v>0</v>
      </c>
      <c r="AB1128" s="1">
        <v>0</v>
      </c>
      <c r="AD1128" s="1">
        <v>1</v>
      </c>
      <c r="AS1128" t="s">
        <v>1134</v>
      </c>
      <c r="AT1128" t="s">
        <v>1929</v>
      </c>
      <c r="AW1128" s="31">
        <v>21</v>
      </c>
      <c r="AX1128" s="33">
        <v>181</v>
      </c>
      <c r="AY1128" s="36">
        <f t="shared" si="439"/>
        <v>21181</v>
      </c>
      <c r="BA1128" s="7" t="s">
        <v>31</v>
      </c>
    </row>
    <row r="1129" spans="1:53" hidden="1" outlineLevel="1">
      <c r="A1129" t="s">
        <v>2730</v>
      </c>
      <c r="B1129" t="s">
        <v>1929</v>
      </c>
      <c r="C1129" s="21">
        <v>23977</v>
      </c>
      <c r="F1129" s="1">
        <f t="shared" si="432"/>
        <v>16781</v>
      </c>
      <c r="H1129" s="21">
        <v>9167</v>
      </c>
      <c r="I1129" s="1">
        <v>8579</v>
      </c>
      <c r="J1129" s="2" t="str">
        <f t="shared" si="433"/>
        <v/>
      </c>
      <c r="K1129" s="2">
        <f t="shared" si="434"/>
        <v>0.51123294201775815</v>
      </c>
      <c r="L1129" s="50">
        <f t="shared" si="429"/>
        <v>1</v>
      </c>
      <c r="M1129" s="9">
        <f t="shared" si="430"/>
        <v>2</v>
      </c>
      <c r="N1129" s="8">
        <f t="shared" si="431"/>
        <v>4</v>
      </c>
      <c r="O1129" s="2">
        <f t="shared" si="435"/>
        <v>0.47255825040224064</v>
      </c>
      <c r="P1129" s="2">
        <f t="shared" si="436"/>
        <v>0.46844645730290208</v>
      </c>
      <c r="Q1129" s="2">
        <f t="shared" si="437"/>
        <v>1.2454561706692091E-2</v>
      </c>
      <c r="R1129" s="2">
        <f t="shared" si="438"/>
        <v>4.6540730588165193E-2</v>
      </c>
      <c r="S1129" s="1">
        <v>7930</v>
      </c>
      <c r="T1129" s="1">
        <v>7861</v>
      </c>
      <c r="U1129" s="1">
        <v>209</v>
      </c>
      <c r="V1129" s="1">
        <v>9</v>
      </c>
      <c r="W1129" s="1">
        <v>3</v>
      </c>
      <c r="X1129" s="1">
        <v>766</v>
      </c>
      <c r="Y1129" s="1">
        <v>1</v>
      </c>
      <c r="AB1129" s="1">
        <v>1</v>
      </c>
      <c r="AD1129" s="1">
        <v>1</v>
      </c>
      <c r="AS1129" t="s">
        <v>2730</v>
      </c>
      <c r="AT1129" t="s">
        <v>1929</v>
      </c>
      <c r="AW1129" s="31">
        <v>21</v>
      </c>
      <c r="AX1129" s="33">
        <v>183</v>
      </c>
      <c r="AY1129" s="36">
        <f t="shared" si="439"/>
        <v>21183</v>
      </c>
      <c r="BA1129" s="7" t="s">
        <v>31</v>
      </c>
    </row>
    <row r="1130" spans="1:53" hidden="1" outlineLevel="1">
      <c r="A1130" t="s">
        <v>898</v>
      </c>
      <c r="B1130" t="s">
        <v>1929</v>
      </c>
      <c r="C1130" s="21">
        <v>63490</v>
      </c>
      <c r="F1130" s="1">
        <f t="shared" si="432"/>
        <v>46071</v>
      </c>
      <c r="H1130" s="21">
        <v>23476</v>
      </c>
      <c r="I1130" s="1">
        <v>22647</v>
      </c>
      <c r="J1130" s="2" t="str">
        <f t="shared" si="433"/>
        <v/>
      </c>
      <c r="K1130" s="2">
        <f t="shared" si="434"/>
        <v>0.49156736341733409</v>
      </c>
      <c r="L1130" s="50">
        <f t="shared" si="429"/>
        <v>2</v>
      </c>
      <c r="M1130" s="9">
        <f t="shared" si="430"/>
        <v>1</v>
      </c>
      <c r="N1130" s="8">
        <f t="shared" si="431"/>
        <v>4</v>
      </c>
      <c r="O1130" s="2">
        <f t="shared" si="435"/>
        <v>0.34679082286036772</v>
      </c>
      <c r="P1130" s="2">
        <f t="shared" si="436"/>
        <v>0.54785005751991489</v>
      </c>
      <c r="Q1130" s="2">
        <f t="shared" si="437"/>
        <v>2.7891732326192183E-2</v>
      </c>
      <c r="R1130" s="2">
        <f t="shared" si="438"/>
        <v>7.7467387293525147E-2</v>
      </c>
      <c r="S1130" s="1">
        <v>15977</v>
      </c>
      <c r="T1130" s="1">
        <v>25240</v>
      </c>
      <c r="U1130" s="1">
        <v>1285</v>
      </c>
      <c r="V1130" s="1">
        <v>127</v>
      </c>
      <c r="W1130" s="1">
        <v>11</v>
      </c>
      <c r="X1130" s="1">
        <v>3425</v>
      </c>
      <c r="Y1130" s="1">
        <v>0</v>
      </c>
      <c r="AB1130" s="1">
        <v>6</v>
      </c>
      <c r="AD1130" s="1">
        <v>0</v>
      </c>
      <c r="AS1130" t="s">
        <v>898</v>
      </c>
      <c r="AT1130" t="s">
        <v>1929</v>
      </c>
      <c r="AW1130" s="31">
        <v>21</v>
      </c>
      <c r="AX1130" s="33">
        <v>185</v>
      </c>
      <c r="AY1130" s="36">
        <f t="shared" si="439"/>
        <v>21185</v>
      </c>
      <c r="BA1130" s="7" t="s">
        <v>31</v>
      </c>
    </row>
    <row r="1131" spans="1:53" hidden="1" outlineLevel="1">
      <c r="A1131" t="s">
        <v>1197</v>
      </c>
      <c r="B1131" t="s">
        <v>1929</v>
      </c>
      <c r="C1131" s="21">
        <v>10645</v>
      </c>
      <c r="F1131" s="1">
        <f t="shared" si="432"/>
        <v>7880</v>
      </c>
      <c r="H1131" s="21">
        <v>4173</v>
      </c>
      <c r="I1131" s="1">
        <v>3709</v>
      </c>
      <c r="J1131" s="2" t="str">
        <f t="shared" si="433"/>
        <v/>
      </c>
      <c r="K1131" s="2">
        <f t="shared" si="434"/>
        <v>0.47068527918781727</v>
      </c>
      <c r="L1131" s="50">
        <f t="shared" si="429"/>
        <v>1</v>
      </c>
      <c r="M1131" s="9">
        <f t="shared" si="430"/>
        <v>2</v>
      </c>
      <c r="N1131" s="8">
        <f t="shared" si="431"/>
        <v>4</v>
      </c>
      <c r="O1131" s="2">
        <f t="shared" si="435"/>
        <v>0.69187817258883244</v>
      </c>
      <c r="P1131" s="2">
        <f t="shared" si="436"/>
        <v>0.25444162436548223</v>
      </c>
      <c r="Q1131" s="2">
        <f t="shared" si="437"/>
        <v>1.3071065989847716E-2</v>
      </c>
      <c r="R1131" s="2">
        <f t="shared" si="438"/>
        <v>4.0609137055837609E-2</v>
      </c>
      <c r="S1131" s="1">
        <v>5452</v>
      </c>
      <c r="T1131" s="1">
        <v>2005</v>
      </c>
      <c r="U1131" s="1">
        <v>103</v>
      </c>
      <c r="V1131" s="1">
        <v>6</v>
      </c>
      <c r="W1131" s="1">
        <v>0</v>
      </c>
      <c r="X1131" s="1">
        <v>313</v>
      </c>
      <c r="Y1131" s="1">
        <v>1</v>
      </c>
      <c r="AB1131" s="1">
        <v>0</v>
      </c>
      <c r="AD1131" s="1">
        <v>0</v>
      </c>
      <c r="AS1131" t="s">
        <v>1197</v>
      </c>
      <c r="AT1131" t="s">
        <v>1929</v>
      </c>
      <c r="AW1131" s="31">
        <v>21</v>
      </c>
      <c r="AX1131" s="33">
        <v>187</v>
      </c>
      <c r="AY1131" s="36">
        <f t="shared" si="439"/>
        <v>21187</v>
      </c>
      <c r="BA1131" s="7" t="s">
        <v>31</v>
      </c>
    </row>
    <row r="1132" spans="1:53" hidden="1" outlineLevel="1">
      <c r="A1132" t="s">
        <v>2319</v>
      </c>
      <c r="B1132" t="s">
        <v>1929</v>
      </c>
      <c r="C1132" s="21">
        <v>4508</v>
      </c>
      <c r="F1132" s="1">
        <f t="shared" si="432"/>
        <v>3690</v>
      </c>
      <c r="H1132" s="21">
        <v>2296</v>
      </c>
      <c r="I1132" s="1">
        <v>1974</v>
      </c>
      <c r="J1132" s="2" t="str">
        <f t="shared" si="433"/>
        <v/>
      </c>
      <c r="K1132" s="2">
        <f t="shared" si="434"/>
        <v>0.53495934959349589</v>
      </c>
      <c r="L1132" s="50">
        <f t="shared" si="429"/>
        <v>2</v>
      </c>
      <c r="M1132" s="9">
        <f t="shared" si="430"/>
        <v>1</v>
      </c>
      <c r="N1132" s="8">
        <f t="shared" si="431"/>
        <v>4</v>
      </c>
      <c r="O1132" s="2">
        <f t="shared" si="435"/>
        <v>0.28021680216802169</v>
      </c>
      <c r="P1132" s="2">
        <f t="shared" si="436"/>
        <v>0.69891598915989162</v>
      </c>
      <c r="Q1132" s="2">
        <f t="shared" si="437"/>
        <v>3.2520325203252032E-3</v>
      </c>
      <c r="R1132" s="2">
        <f t="shared" si="438"/>
        <v>1.7615176151761489E-2</v>
      </c>
      <c r="S1132" s="1">
        <v>1034</v>
      </c>
      <c r="T1132" s="1">
        <v>2579</v>
      </c>
      <c r="U1132" s="1">
        <v>12</v>
      </c>
      <c r="V1132" s="1">
        <v>0</v>
      </c>
      <c r="W1132" s="1">
        <v>0</v>
      </c>
      <c r="X1132" s="1">
        <v>64</v>
      </c>
      <c r="Y1132" s="1">
        <v>0</v>
      </c>
      <c r="AB1132" s="1">
        <v>0</v>
      </c>
      <c r="AD1132" s="1">
        <v>1</v>
      </c>
      <c r="AS1132" t="s">
        <v>2319</v>
      </c>
      <c r="AT1132" t="s">
        <v>1929</v>
      </c>
      <c r="AW1132" s="31">
        <v>21</v>
      </c>
      <c r="AX1132" s="33">
        <v>189</v>
      </c>
      <c r="AY1132" s="36">
        <f t="shared" si="439"/>
        <v>21189</v>
      </c>
      <c r="BA1132" s="7" t="s">
        <v>31</v>
      </c>
    </row>
    <row r="1133" spans="1:53" hidden="1" outlineLevel="1">
      <c r="A1133" t="s">
        <v>2663</v>
      </c>
      <c r="B1133" t="s">
        <v>1929</v>
      </c>
      <c r="C1133" s="21">
        <v>14493</v>
      </c>
      <c r="F1133" s="1">
        <f t="shared" si="432"/>
        <v>10190</v>
      </c>
      <c r="H1133" s="21">
        <v>4378</v>
      </c>
      <c r="I1133" s="1">
        <v>4067</v>
      </c>
      <c r="J1133" s="2" t="str">
        <f t="shared" si="433"/>
        <v/>
      </c>
      <c r="K1133" s="2">
        <f t="shared" si="434"/>
        <v>0.39911678115799804</v>
      </c>
      <c r="L1133" s="50">
        <f t="shared" si="429"/>
        <v>1</v>
      </c>
      <c r="M1133" s="9">
        <f t="shared" si="430"/>
        <v>2</v>
      </c>
      <c r="N1133" s="8">
        <f t="shared" si="431"/>
        <v>4</v>
      </c>
      <c r="O1133" s="2">
        <f t="shared" si="435"/>
        <v>0.57899901864573111</v>
      </c>
      <c r="P1133" s="2">
        <f t="shared" si="436"/>
        <v>0.34308145240431798</v>
      </c>
      <c r="Q1133" s="2">
        <f t="shared" si="437"/>
        <v>1.8253189401373895E-2</v>
      </c>
      <c r="R1133" s="2">
        <f t="shared" si="438"/>
        <v>5.9666339548577016E-2</v>
      </c>
      <c r="S1133" s="1">
        <v>5900</v>
      </c>
      <c r="T1133" s="1">
        <v>3496</v>
      </c>
      <c r="U1133" s="1">
        <v>186</v>
      </c>
      <c r="V1133" s="1">
        <v>13</v>
      </c>
      <c r="W1133" s="1">
        <v>1</v>
      </c>
      <c r="X1133" s="1">
        <v>590</v>
      </c>
      <c r="Y1133" s="1">
        <v>0</v>
      </c>
      <c r="AB1133" s="1">
        <v>4</v>
      </c>
      <c r="AD1133" s="1">
        <v>0</v>
      </c>
      <c r="AS1133" t="s">
        <v>2663</v>
      </c>
      <c r="AT1133" t="s">
        <v>1929</v>
      </c>
      <c r="AW1133" s="31">
        <v>21</v>
      </c>
      <c r="AX1133" s="33">
        <v>191</v>
      </c>
      <c r="AY1133" s="36">
        <f t="shared" si="439"/>
        <v>21191</v>
      </c>
      <c r="BA1133" s="7" t="s">
        <v>31</v>
      </c>
    </row>
    <row r="1134" spans="1:53" hidden="1" outlineLevel="1">
      <c r="A1134" t="s">
        <v>416</v>
      </c>
      <c r="B1134" t="s">
        <v>1929</v>
      </c>
      <c r="C1134" s="21">
        <v>27597</v>
      </c>
      <c r="F1134" s="1">
        <f t="shared" ref="F1134:F1157" si="440">SUM(S1134:AP1134)</f>
        <v>20791</v>
      </c>
      <c r="H1134" s="21">
        <v>9971</v>
      </c>
      <c r="I1134" s="1">
        <v>9333</v>
      </c>
      <c r="J1134" s="2" t="str">
        <f t="shared" ref="J1134:J1158" si="441">IF(D1134&gt;0,I1134/D1134,"")</f>
        <v/>
      </c>
      <c r="K1134" s="2">
        <f t="shared" ref="K1134:K1158" si="442">IF(F1134&gt;0,I1134/F1134,"")</f>
        <v>0.44889615699100571</v>
      </c>
      <c r="L1134" s="50">
        <f t="shared" si="429"/>
        <v>1</v>
      </c>
      <c r="M1134" s="9">
        <f t="shared" si="430"/>
        <v>2</v>
      </c>
      <c r="N1134" s="8">
        <f t="shared" si="431"/>
        <v>3</v>
      </c>
      <c r="O1134" s="2">
        <f t="shared" ref="O1134:O1158" si="443">IF(SUM($S1134:$AO1134)=0,"-",S1134/SUM($S1134:$AO1134))</f>
        <v>0.74642874320619501</v>
      </c>
      <c r="P1134" s="2">
        <f t="shared" ref="P1134:P1158" si="444">IF(SUM($S1134:$AO1134)=0,"-",T1134/SUM($S1134:$AO1134))</f>
        <v>0.22490500697417151</v>
      </c>
      <c r="Q1134" s="2">
        <f t="shared" ref="Q1134:Q1158" si="445">IF(SUM($S1134:$AO1134)=0,"-",U1134/SUM($S1134:$AO1134))</f>
        <v>1.4381222644413449E-2</v>
      </c>
      <c r="R1134" s="2">
        <f t="shared" ref="R1134:R1158" si="446">IF(SUM($S1134:$AO1134)=0,"-",(1-O1134-P1134-Q1134))</f>
        <v>1.4285027175220028E-2</v>
      </c>
      <c r="S1134" s="1">
        <v>15519</v>
      </c>
      <c r="T1134" s="1">
        <v>4676</v>
      </c>
      <c r="U1134" s="1">
        <v>299</v>
      </c>
      <c r="V1134" s="1">
        <v>2</v>
      </c>
      <c r="W1134" s="1">
        <v>4</v>
      </c>
      <c r="X1134" s="1">
        <v>289</v>
      </c>
      <c r="Y1134" s="1">
        <v>1</v>
      </c>
      <c r="AB1134" s="1">
        <v>1</v>
      </c>
      <c r="AD1134" s="1">
        <v>0</v>
      </c>
      <c r="AS1134" t="s">
        <v>416</v>
      </c>
      <c r="AT1134" t="s">
        <v>1929</v>
      </c>
      <c r="AW1134" s="31">
        <v>21</v>
      </c>
      <c r="AX1134" s="33">
        <v>193</v>
      </c>
      <c r="AY1134" s="36">
        <f t="shared" ref="AY1134:AY1157" si="447">1000*AW1134+AX1134</f>
        <v>21193</v>
      </c>
      <c r="BA1134" s="7" t="s">
        <v>31</v>
      </c>
    </row>
    <row r="1135" spans="1:53" hidden="1" outlineLevel="1">
      <c r="A1135" t="s">
        <v>981</v>
      </c>
      <c r="B1135" t="s">
        <v>1929</v>
      </c>
      <c r="C1135" s="21">
        <v>63034</v>
      </c>
      <c r="F1135" s="1">
        <f t="shared" si="440"/>
        <v>48110</v>
      </c>
      <c r="H1135" s="21">
        <v>19435</v>
      </c>
      <c r="I1135" s="1">
        <v>18214</v>
      </c>
      <c r="J1135" s="2" t="str">
        <f t="shared" si="441"/>
        <v/>
      </c>
      <c r="K1135" s="2">
        <f t="shared" si="442"/>
        <v>0.37859072957805029</v>
      </c>
      <c r="L1135" s="50">
        <f t="shared" si="429"/>
        <v>1</v>
      </c>
      <c r="M1135" s="9">
        <f t="shared" si="430"/>
        <v>2</v>
      </c>
      <c r="N1135" s="8">
        <f t="shared" si="431"/>
        <v>4</v>
      </c>
      <c r="O1135" s="2">
        <f t="shared" si="443"/>
        <v>0.71916441488256078</v>
      </c>
      <c r="P1135" s="2">
        <f t="shared" si="444"/>
        <v>0.23587611723134483</v>
      </c>
      <c r="Q1135" s="2">
        <f t="shared" si="445"/>
        <v>9.0209935564331736E-3</v>
      </c>
      <c r="R1135" s="2">
        <f t="shared" si="446"/>
        <v>3.593847432966122E-2</v>
      </c>
      <c r="S1135" s="1">
        <v>34599</v>
      </c>
      <c r="T1135" s="1">
        <v>11348</v>
      </c>
      <c r="U1135" s="1">
        <v>434</v>
      </c>
      <c r="V1135" s="1">
        <v>32</v>
      </c>
      <c r="W1135" s="1">
        <v>6</v>
      </c>
      <c r="X1135" s="1">
        <v>1687</v>
      </c>
      <c r="Y1135" s="1">
        <v>1</v>
      </c>
      <c r="AB1135" s="1">
        <v>2</v>
      </c>
      <c r="AD1135" s="1">
        <v>1</v>
      </c>
      <c r="AS1135" t="s">
        <v>981</v>
      </c>
      <c r="AT1135" t="s">
        <v>1929</v>
      </c>
      <c r="AW1135" s="31">
        <v>21</v>
      </c>
      <c r="AX1135" s="33">
        <v>195</v>
      </c>
      <c r="AY1135" s="36">
        <f t="shared" si="447"/>
        <v>21195</v>
      </c>
      <c r="BA1135" s="7" t="s">
        <v>31</v>
      </c>
    </row>
    <row r="1136" spans="1:53" hidden="1" outlineLevel="1">
      <c r="A1136" t="s">
        <v>628</v>
      </c>
      <c r="B1136" t="s">
        <v>1929</v>
      </c>
      <c r="C1136" s="21">
        <v>12434</v>
      </c>
      <c r="F1136" s="1">
        <f t="shared" si="440"/>
        <v>9672</v>
      </c>
      <c r="H1136" s="21">
        <v>4552</v>
      </c>
      <c r="I1136" s="1">
        <v>4318</v>
      </c>
      <c r="J1136" s="2" t="str">
        <f t="shared" si="441"/>
        <v/>
      </c>
      <c r="K1136" s="2">
        <f t="shared" si="442"/>
        <v>0.44644334160463195</v>
      </c>
      <c r="L1136" s="50">
        <f t="shared" si="429"/>
        <v>1</v>
      </c>
      <c r="M1136" s="9">
        <f t="shared" si="430"/>
        <v>2</v>
      </c>
      <c r="N1136" s="8">
        <f t="shared" si="431"/>
        <v>4</v>
      </c>
      <c r="O1136" s="2">
        <f t="shared" si="443"/>
        <v>0.71360628618693134</v>
      </c>
      <c r="P1136" s="2">
        <f t="shared" si="444"/>
        <v>0.24224565756823821</v>
      </c>
      <c r="Q1136" s="2">
        <f t="shared" si="445"/>
        <v>9.8221670802315971E-3</v>
      </c>
      <c r="R1136" s="2">
        <f t="shared" si="446"/>
        <v>3.4325889164598854E-2</v>
      </c>
      <c r="S1136" s="1">
        <v>6902</v>
      </c>
      <c r="T1136" s="1">
        <v>2343</v>
      </c>
      <c r="U1136" s="1">
        <v>95</v>
      </c>
      <c r="V1136" s="1">
        <v>5</v>
      </c>
      <c r="W1136" s="1">
        <v>0</v>
      </c>
      <c r="X1136" s="1">
        <v>327</v>
      </c>
      <c r="Y1136" s="1">
        <v>0</v>
      </c>
      <c r="AB1136" s="1">
        <v>0</v>
      </c>
      <c r="AD1136" s="1">
        <v>0</v>
      </c>
      <c r="AS1136" t="s">
        <v>628</v>
      </c>
      <c r="AT1136" t="s">
        <v>1929</v>
      </c>
      <c r="AW1136" s="31">
        <v>21</v>
      </c>
      <c r="AX1136" s="33">
        <v>197</v>
      </c>
      <c r="AY1136" s="36">
        <f t="shared" si="447"/>
        <v>21197</v>
      </c>
      <c r="BA1136" s="7" t="s">
        <v>31</v>
      </c>
    </row>
    <row r="1137" spans="1:53" hidden="1" outlineLevel="1">
      <c r="A1137" t="s">
        <v>2394</v>
      </c>
      <c r="B1137" t="s">
        <v>1929</v>
      </c>
      <c r="C1137" s="21">
        <v>63825</v>
      </c>
      <c r="F1137" s="1">
        <f t="shared" si="440"/>
        <v>45633</v>
      </c>
      <c r="H1137" s="21">
        <v>21928</v>
      </c>
      <c r="I1137" s="1">
        <v>21226</v>
      </c>
      <c r="J1137" s="2" t="str">
        <f t="shared" si="441"/>
        <v/>
      </c>
      <c r="K1137" s="2">
        <f t="shared" si="442"/>
        <v>0.46514583744220189</v>
      </c>
      <c r="L1137" s="50">
        <f t="shared" si="429"/>
        <v>2</v>
      </c>
      <c r="M1137" s="9">
        <f t="shared" si="430"/>
        <v>1</v>
      </c>
      <c r="N1137" s="8">
        <f t="shared" si="431"/>
        <v>4</v>
      </c>
      <c r="O1137" s="2">
        <f t="shared" si="443"/>
        <v>0.24499813731290951</v>
      </c>
      <c r="P1137" s="2">
        <f t="shared" si="444"/>
        <v>0.68568798895536121</v>
      </c>
      <c r="Q1137" s="2">
        <f t="shared" si="445"/>
        <v>1.4134507921898626E-2</v>
      </c>
      <c r="R1137" s="2">
        <f t="shared" si="446"/>
        <v>5.5179365809830634E-2</v>
      </c>
      <c r="S1137" s="1">
        <v>11180</v>
      </c>
      <c r="T1137" s="1">
        <v>31290</v>
      </c>
      <c r="U1137" s="1">
        <v>645</v>
      </c>
      <c r="V1137" s="1">
        <v>44</v>
      </c>
      <c r="W1137" s="1">
        <v>4</v>
      </c>
      <c r="X1137" s="1">
        <v>2462</v>
      </c>
      <c r="Y1137" s="1">
        <v>3</v>
      </c>
      <c r="AB1137" s="1">
        <v>4</v>
      </c>
      <c r="AD1137" s="1">
        <v>1</v>
      </c>
      <c r="AS1137" t="s">
        <v>2394</v>
      </c>
      <c r="AT1137" t="s">
        <v>1929</v>
      </c>
      <c r="AW1137" s="31">
        <v>21</v>
      </c>
      <c r="AX1137" s="33">
        <v>199</v>
      </c>
      <c r="AY1137" s="36">
        <f t="shared" si="447"/>
        <v>21199</v>
      </c>
      <c r="BA1137" s="7" t="s">
        <v>31</v>
      </c>
    </row>
    <row r="1138" spans="1:53" hidden="1" outlineLevel="1">
      <c r="A1138" t="s">
        <v>2238</v>
      </c>
      <c r="B1138" t="s">
        <v>1929</v>
      </c>
      <c r="C1138" s="21">
        <v>2197</v>
      </c>
      <c r="F1138" s="1">
        <f t="shared" si="440"/>
        <v>1717</v>
      </c>
      <c r="H1138" s="21">
        <v>822</v>
      </c>
      <c r="I1138" s="1">
        <v>770</v>
      </c>
      <c r="J1138" s="2" t="str">
        <f t="shared" si="441"/>
        <v/>
      </c>
      <c r="K1138" s="2">
        <f t="shared" si="442"/>
        <v>0.44845661036691903</v>
      </c>
      <c r="L1138" s="50">
        <f t="shared" ref="L1138:L1158" si="448">IF(S1138&gt;0,RANK(S1138,$S1138:$AP1138),"")</f>
        <v>1</v>
      </c>
      <c r="M1138" s="9">
        <f t="shared" ref="M1138:M1158" si="449">IF(T1138&gt;0,RANK(T1138,$S1138:$AP1138),"")</f>
        <v>2</v>
      </c>
      <c r="N1138" s="8">
        <f t="shared" ref="N1138:N1158" si="450">IF(U1138&gt;0,RANK(U1138,$S1138:$AP1138),"")</f>
        <v>4</v>
      </c>
      <c r="O1138" s="2">
        <f t="shared" si="443"/>
        <v>0.81071636575422246</v>
      </c>
      <c r="P1138" s="2">
        <f t="shared" si="444"/>
        <v>0.15492137449039023</v>
      </c>
      <c r="Q1138" s="2">
        <f t="shared" si="445"/>
        <v>9.3185789167152012E-3</v>
      </c>
      <c r="R1138" s="2">
        <f t="shared" si="446"/>
        <v>2.5043680838672113E-2</v>
      </c>
      <c r="S1138" s="1">
        <v>1392</v>
      </c>
      <c r="T1138" s="1">
        <v>266</v>
      </c>
      <c r="U1138" s="1">
        <v>16</v>
      </c>
      <c r="V1138" s="1">
        <v>1</v>
      </c>
      <c r="W1138" s="1">
        <v>0</v>
      </c>
      <c r="X1138" s="1">
        <v>42</v>
      </c>
      <c r="Y1138" s="1">
        <v>0</v>
      </c>
      <c r="AB1138" s="1">
        <v>0</v>
      </c>
      <c r="AD1138" s="1">
        <v>0</v>
      </c>
      <c r="AS1138" t="s">
        <v>2238</v>
      </c>
      <c r="AT1138" t="s">
        <v>1929</v>
      </c>
      <c r="AW1138" s="31">
        <v>21</v>
      </c>
      <c r="AX1138" s="33">
        <v>201</v>
      </c>
      <c r="AY1138" s="36">
        <f t="shared" si="447"/>
        <v>21201</v>
      </c>
      <c r="BA1138" s="7" t="s">
        <v>31</v>
      </c>
    </row>
    <row r="1139" spans="1:53" hidden="1" outlineLevel="1">
      <c r="A1139" t="s">
        <v>2101</v>
      </c>
      <c r="B1139" t="s">
        <v>1929</v>
      </c>
      <c r="C1139" s="21">
        <v>16826</v>
      </c>
      <c r="F1139" s="1">
        <f t="shared" si="440"/>
        <v>12014</v>
      </c>
      <c r="H1139" s="21">
        <v>4960</v>
      </c>
      <c r="I1139" s="1">
        <v>4954</v>
      </c>
      <c r="J1139" s="2" t="str">
        <f t="shared" si="441"/>
        <v/>
      </c>
      <c r="K1139" s="2">
        <f t="shared" si="442"/>
        <v>0.41235225570168138</v>
      </c>
      <c r="L1139" s="50">
        <f t="shared" si="448"/>
        <v>2</v>
      </c>
      <c r="M1139" s="9">
        <f t="shared" si="449"/>
        <v>1</v>
      </c>
      <c r="N1139" s="8">
        <f t="shared" si="450"/>
        <v>4</v>
      </c>
      <c r="O1139" s="2">
        <f t="shared" si="443"/>
        <v>0.18944564674546363</v>
      </c>
      <c r="P1139" s="2">
        <f t="shared" si="444"/>
        <v>0.76094556350923925</v>
      </c>
      <c r="Q1139" s="2">
        <f t="shared" si="445"/>
        <v>1.6813717329781919E-2</v>
      </c>
      <c r="R1139" s="2">
        <f t="shared" si="446"/>
        <v>3.2795072415515228E-2</v>
      </c>
      <c r="S1139" s="1">
        <v>2276</v>
      </c>
      <c r="T1139" s="1">
        <v>9142</v>
      </c>
      <c r="U1139" s="1">
        <v>202</v>
      </c>
      <c r="V1139" s="1">
        <v>9</v>
      </c>
      <c r="W1139" s="1">
        <v>2</v>
      </c>
      <c r="X1139" s="1">
        <v>380</v>
      </c>
      <c r="Y1139" s="1">
        <v>2</v>
      </c>
      <c r="AB1139" s="1">
        <v>0</v>
      </c>
      <c r="AD1139" s="1">
        <v>1</v>
      </c>
      <c r="AS1139" t="s">
        <v>2101</v>
      </c>
      <c r="AT1139" t="s">
        <v>1929</v>
      </c>
      <c r="AW1139" s="31">
        <v>21</v>
      </c>
      <c r="AX1139" s="33">
        <v>203</v>
      </c>
      <c r="AY1139" s="36">
        <f t="shared" si="447"/>
        <v>21203</v>
      </c>
      <c r="BA1139" s="7" t="s">
        <v>31</v>
      </c>
    </row>
    <row r="1140" spans="1:53" hidden="1" outlineLevel="1">
      <c r="A1140" t="s">
        <v>2926</v>
      </c>
      <c r="B1140" t="s">
        <v>1929</v>
      </c>
      <c r="C1140" s="21">
        <v>23655</v>
      </c>
      <c r="F1140" s="1">
        <f t="shared" si="440"/>
        <v>14263</v>
      </c>
      <c r="H1140" s="21">
        <v>7566</v>
      </c>
      <c r="I1140" s="1">
        <v>6973</v>
      </c>
      <c r="J1140" s="2" t="str">
        <f t="shared" si="441"/>
        <v/>
      </c>
      <c r="K1140" s="2">
        <f t="shared" si="442"/>
        <v>0.48888733085606112</v>
      </c>
      <c r="L1140" s="50">
        <f t="shared" si="448"/>
        <v>1</v>
      </c>
      <c r="M1140" s="9">
        <f t="shared" si="449"/>
        <v>2</v>
      </c>
      <c r="N1140" s="8">
        <f t="shared" si="450"/>
        <v>4</v>
      </c>
      <c r="O1140" s="2">
        <f t="shared" si="443"/>
        <v>0.65862721727546802</v>
      </c>
      <c r="P1140" s="2">
        <f t="shared" si="444"/>
        <v>0.27546799411063594</v>
      </c>
      <c r="Q1140" s="2">
        <f t="shared" si="445"/>
        <v>1.9981771015915306E-2</v>
      </c>
      <c r="R1140" s="2">
        <f t="shared" si="446"/>
        <v>4.5923017597980731E-2</v>
      </c>
      <c r="S1140" s="1">
        <v>9394</v>
      </c>
      <c r="T1140" s="1">
        <v>3929</v>
      </c>
      <c r="U1140" s="1">
        <v>285</v>
      </c>
      <c r="V1140" s="1">
        <v>21</v>
      </c>
      <c r="W1140" s="1">
        <v>6</v>
      </c>
      <c r="X1140" s="1">
        <v>626</v>
      </c>
      <c r="Y1140" s="1">
        <v>1</v>
      </c>
      <c r="AB1140" s="1">
        <v>0</v>
      </c>
      <c r="AD1140" s="1">
        <v>1</v>
      </c>
      <c r="AS1140" t="s">
        <v>2926</v>
      </c>
      <c r="AT1140" t="s">
        <v>1929</v>
      </c>
      <c r="AW1140" s="31">
        <v>21</v>
      </c>
      <c r="AX1140" s="33">
        <v>205</v>
      </c>
      <c r="AY1140" s="36">
        <f t="shared" si="447"/>
        <v>21205</v>
      </c>
      <c r="BA1140" s="7" t="s">
        <v>31</v>
      </c>
    </row>
    <row r="1141" spans="1:53" hidden="1" outlineLevel="1">
      <c r="A1141" t="s">
        <v>663</v>
      </c>
      <c r="B1141" t="s">
        <v>1929</v>
      </c>
      <c r="C1141" s="21">
        <v>17774</v>
      </c>
      <c r="F1141" s="1">
        <f t="shared" si="440"/>
        <v>13480</v>
      </c>
      <c r="H1141" s="21">
        <v>6933</v>
      </c>
      <c r="I1141" s="1">
        <v>6483</v>
      </c>
      <c r="J1141" s="2" t="str">
        <f t="shared" si="441"/>
        <v/>
      </c>
      <c r="K1141" s="2">
        <f t="shared" si="442"/>
        <v>0.48093471810089022</v>
      </c>
      <c r="L1141" s="50">
        <f t="shared" si="448"/>
        <v>2</v>
      </c>
      <c r="M1141" s="9">
        <f t="shared" si="449"/>
        <v>1</v>
      </c>
      <c r="N1141" s="8">
        <f t="shared" si="450"/>
        <v>4</v>
      </c>
      <c r="O1141" s="2">
        <f t="shared" si="443"/>
        <v>0.21676557863501483</v>
      </c>
      <c r="P1141" s="2">
        <f t="shared" si="444"/>
        <v>0.74502967359050443</v>
      </c>
      <c r="Q1141" s="2">
        <f t="shared" si="445"/>
        <v>1.6468842729970328E-2</v>
      </c>
      <c r="R1141" s="2">
        <f t="shared" si="446"/>
        <v>2.1735905044510357E-2</v>
      </c>
      <c r="S1141" s="1">
        <v>2922</v>
      </c>
      <c r="T1141" s="1">
        <v>10043</v>
      </c>
      <c r="U1141" s="1">
        <v>222</v>
      </c>
      <c r="V1141" s="1">
        <v>14</v>
      </c>
      <c r="W1141" s="1">
        <v>1</v>
      </c>
      <c r="X1141" s="1">
        <v>275</v>
      </c>
      <c r="Y1141" s="1">
        <v>3</v>
      </c>
      <c r="AB1141" s="1">
        <v>0</v>
      </c>
      <c r="AD1141" s="1">
        <v>0</v>
      </c>
      <c r="AS1141" t="s">
        <v>663</v>
      </c>
      <c r="AT1141" t="s">
        <v>1929</v>
      </c>
      <c r="AW1141" s="31">
        <v>21</v>
      </c>
      <c r="AX1141" s="33">
        <v>207</v>
      </c>
      <c r="AY1141" s="36">
        <f t="shared" si="447"/>
        <v>21207</v>
      </c>
      <c r="BA1141" s="7" t="s">
        <v>31</v>
      </c>
    </row>
    <row r="1142" spans="1:53" hidden="1" outlineLevel="1">
      <c r="A1142" t="s">
        <v>2713</v>
      </c>
      <c r="B1142" t="s">
        <v>1929</v>
      </c>
      <c r="C1142" s="21">
        <v>51284</v>
      </c>
      <c r="F1142" s="1">
        <f t="shared" si="440"/>
        <v>35177</v>
      </c>
      <c r="H1142" s="21">
        <v>17051</v>
      </c>
      <c r="I1142" s="1">
        <v>16691</v>
      </c>
      <c r="J1142" s="2" t="str">
        <f t="shared" si="441"/>
        <v/>
      </c>
      <c r="K1142" s="2">
        <f t="shared" si="442"/>
        <v>0.47448616994058618</v>
      </c>
      <c r="L1142" s="50">
        <f t="shared" si="448"/>
        <v>1</v>
      </c>
      <c r="M1142" s="9">
        <f t="shared" si="449"/>
        <v>2</v>
      </c>
      <c r="N1142" s="8">
        <f t="shared" si="450"/>
        <v>4</v>
      </c>
      <c r="O1142" s="2">
        <f t="shared" si="443"/>
        <v>0.51115785882821163</v>
      </c>
      <c r="P1142" s="2">
        <f t="shared" si="444"/>
        <v>0.41188844983938366</v>
      </c>
      <c r="Q1142" s="2">
        <f t="shared" si="445"/>
        <v>2.2486283651249397E-2</v>
      </c>
      <c r="R1142" s="2">
        <f t="shared" si="446"/>
        <v>5.4467407681155308E-2</v>
      </c>
      <c r="S1142" s="1">
        <v>17981</v>
      </c>
      <c r="T1142" s="1">
        <v>14489</v>
      </c>
      <c r="U1142" s="1">
        <v>791</v>
      </c>
      <c r="V1142" s="1">
        <v>52</v>
      </c>
      <c r="W1142" s="1">
        <v>6</v>
      </c>
      <c r="X1142" s="1">
        <v>1851</v>
      </c>
      <c r="Y1142" s="1">
        <v>1</v>
      </c>
      <c r="AB1142" s="1">
        <v>4</v>
      </c>
      <c r="AD1142" s="1">
        <v>2</v>
      </c>
      <c r="AS1142" t="s">
        <v>2713</v>
      </c>
      <c r="AT1142" t="s">
        <v>1929</v>
      </c>
      <c r="AW1142" s="31">
        <v>21</v>
      </c>
      <c r="AX1142" s="33">
        <v>209</v>
      </c>
      <c r="AY1142" s="36">
        <f t="shared" si="447"/>
        <v>21209</v>
      </c>
      <c r="BA1142" s="7" t="s">
        <v>31</v>
      </c>
    </row>
    <row r="1143" spans="1:53" hidden="1" outlineLevel="1">
      <c r="A1143" t="s">
        <v>1885</v>
      </c>
      <c r="B1143" t="s">
        <v>1929</v>
      </c>
      <c r="C1143" s="21">
        <v>44875</v>
      </c>
      <c r="F1143" s="1">
        <f t="shared" si="440"/>
        <v>29419</v>
      </c>
      <c r="H1143" s="21">
        <v>15275</v>
      </c>
      <c r="I1143" s="1">
        <v>14431</v>
      </c>
      <c r="J1143" s="2" t="str">
        <f t="shared" si="441"/>
        <v/>
      </c>
      <c r="K1143" s="2">
        <f t="shared" si="442"/>
        <v>0.49053332880111494</v>
      </c>
      <c r="L1143" s="50">
        <f t="shared" si="448"/>
        <v>1</v>
      </c>
      <c r="M1143" s="9">
        <f t="shared" si="449"/>
        <v>2</v>
      </c>
      <c r="N1143" s="8">
        <f t="shared" si="450"/>
        <v>4</v>
      </c>
      <c r="O1143" s="2">
        <f t="shared" si="443"/>
        <v>0.50933070464665697</v>
      </c>
      <c r="P1143" s="2">
        <f t="shared" si="444"/>
        <v>0.41228457799381352</v>
      </c>
      <c r="Q1143" s="2">
        <f t="shared" si="445"/>
        <v>2.6173561303919235E-2</v>
      </c>
      <c r="R1143" s="2">
        <f t="shared" si="446"/>
        <v>5.2211156055610275E-2</v>
      </c>
      <c r="S1143" s="1">
        <v>14984</v>
      </c>
      <c r="T1143" s="1">
        <v>12129</v>
      </c>
      <c r="U1143" s="1">
        <v>770</v>
      </c>
      <c r="V1143" s="1">
        <v>37</v>
      </c>
      <c r="W1143" s="1">
        <v>9</v>
      </c>
      <c r="X1143" s="1">
        <v>1484</v>
      </c>
      <c r="Y1143" s="1">
        <v>3</v>
      </c>
      <c r="AB1143" s="1">
        <v>2</v>
      </c>
      <c r="AD1143" s="1">
        <v>1</v>
      </c>
      <c r="AS1143" t="s">
        <v>1885</v>
      </c>
      <c r="AT1143" t="s">
        <v>1929</v>
      </c>
      <c r="AW1143" s="31">
        <v>21</v>
      </c>
      <c r="AX1143" s="33">
        <v>211</v>
      </c>
      <c r="AY1143" s="36">
        <f t="shared" si="447"/>
        <v>21211</v>
      </c>
      <c r="BA1143" s="7" t="s">
        <v>31</v>
      </c>
    </row>
    <row r="1144" spans="1:53" hidden="1" outlineLevel="1">
      <c r="A1144" t="s">
        <v>2927</v>
      </c>
      <c r="B1144" t="s">
        <v>1929</v>
      </c>
      <c r="C1144" s="21">
        <v>17826</v>
      </c>
      <c r="F1144" s="1">
        <f t="shared" si="440"/>
        <v>12866</v>
      </c>
      <c r="H1144" s="21">
        <v>4862</v>
      </c>
      <c r="I1144" s="1">
        <v>4660</v>
      </c>
      <c r="J1144" s="2" t="str">
        <f t="shared" si="441"/>
        <v/>
      </c>
      <c r="K1144" s="2">
        <f t="shared" si="442"/>
        <v>0.36219493237991607</v>
      </c>
      <c r="L1144" s="50">
        <f t="shared" si="448"/>
        <v>1</v>
      </c>
      <c r="M1144" s="9">
        <f t="shared" si="449"/>
        <v>2</v>
      </c>
      <c r="N1144" s="8">
        <f t="shared" si="450"/>
        <v>4</v>
      </c>
      <c r="O1144" s="2">
        <f t="shared" si="443"/>
        <v>0.62575781128555885</v>
      </c>
      <c r="P1144" s="2">
        <f t="shared" si="444"/>
        <v>0.28944504896626766</v>
      </c>
      <c r="Q1144" s="2">
        <f t="shared" si="445"/>
        <v>1.9975128244986786E-2</v>
      </c>
      <c r="R1144" s="2">
        <f t="shared" si="446"/>
        <v>6.4822011503186699E-2</v>
      </c>
      <c r="S1144" s="1">
        <v>8051</v>
      </c>
      <c r="T1144" s="1">
        <v>3724</v>
      </c>
      <c r="U1144" s="1">
        <v>257</v>
      </c>
      <c r="V1144" s="1">
        <v>12</v>
      </c>
      <c r="W1144" s="1">
        <v>2</v>
      </c>
      <c r="X1144" s="1">
        <v>819</v>
      </c>
      <c r="Y1144" s="1">
        <v>0</v>
      </c>
      <c r="AB1144" s="1">
        <v>1</v>
      </c>
      <c r="AD1144" s="1">
        <v>0</v>
      </c>
      <c r="AS1144" t="s">
        <v>2927</v>
      </c>
      <c r="AT1144" t="s">
        <v>1929</v>
      </c>
      <c r="AW1144" s="31">
        <v>21</v>
      </c>
      <c r="AX1144" s="33">
        <v>213</v>
      </c>
      <c r="AY1144" s="36">
        <f t="shared" si="447"/>
        <v>21213</v>
      </c>
      <c r="BA1144" s="7" t="s">
        <v>31</v>
      </c>
    </row>
    <row r="1145" spans="1:53" hidden="1" outlineLevel="1">
      <c r="A1145" t="s">
        <v>2942</v>
      </c>
      <c r="B1145" t="s">
        <v>1929</v>
      </c>
      <c r="C1145" s="21">
        <v>17668</v>
      </c>
      <c r="F1145" s="1">
        <f t="shared" si="440"/>
        <v>13135</v>
      </c>
      <c r="H1145" s="21">
        <v>7545</v>
      </c>
      <c r="I1145" s="1">
        <v>7054</v>
      </c>
      <c r="J1145" s="2" t="str">
        <f t="shared" si="441"/>
        <v/>
      </c>
      <c r="K1145" s="2">
        <f t="shared" si="442"/>
        <v>0.53703844689760183</v>
      </c>
      <c r="L1145" s="50">
        <f t="shared" si="448"/>
        <v>1</v>
      </c>
      <c r="M1145" s="9">
        <f t="shared" si="449"/>
        <v>2</v>
      </c>
      <c r="N1145" s="8">
        <f t="shared" si="450"/>
        <v>4</v>
      </c>
      <c r="O1145" s="2">
        <f t="shared" si="443"/>
        <v>0.49805862200228396</v>
      </c>
      <c r="P1145" s="2">
        <f t="shared" si="444"/>
        <v>0.43357441948991243</v>
      </c>
      <c r="Q1145" s="2">
        <f t="shared" si="445"/>
        <v>9.7449562238294627E-3</v>
      </c>
      <c r="R1145" s="2">
        <f t="shared" si="446"/>
        <v>5.8622002283974094E-2</v>
      </c>
      <c r="S1145" s="1">
        <v>6542</v>
      </c>
      <c r="T1145" s="1">
        <v>5695</v>
      </c>
      <c r="U1145" s="1">
        <v>128</v>
      </c>
      <c r="V1145" s="1">
        <v>13</v>
      </c>
      <c r="W1145" s="1">
        <v>1</v>
      </c>
      <c r="X1145" s="1">
        <v>755</v>
      </c>
      <c r="Y1145" s="1">
        <v>0</v>
      </c>
      <c r="AB1145" s="1">
        <v>1</v>
      </c>
      <c r="AD1145" s="1">
        <v>0</v>
      </c>
      <c r="AS1145" t="s">
        <v>2942</v>
      </c>
      <c r="AT1145" t="s">
        <v>1929</v>
      </c>
      <c r="AW1145" s="31">
        <v>21</v>
      </c>
      <c r="AX1145" s="33">
        <v>215</v>
      </c>
      <c r="AY1145" s="36">
        <f t="shared" si="447"/>
        <v>21215</v>
      </c>
      <c r="BA1145" s="7" t="s">
        <v>31</v>
      </c>
    </row>
    <row r="1146" spans="1:53" hidden="1" outlineLevel="1">
      <c r="A1146" t="s">
        <v>2976</v>
      </c>
      <c r="B1146" t="s">
        <v>1929</v>
      </c>
      <c r="C1146" s="21">
        <v>25257</v>
      </c>
      <c r="F1146" s="1">
        <f t="shared" si="440"/>
        <v>17725</v>
      </c>
      <c r="H1146" s="21">
        <v>9831</v>
      </c>
      <c r="I1146" s="1">
        <v>8953</v>
      </c>
      <c r="J1146" s="2" t="str">
        <f t="shared" si="441"/>
        <v/>
      </c>
      <c r="K1146" s="2">
        <f t="shared" si="442"/>
        <v>0.50510578279266571</v>
      </c>
      <c r="L1146" s="50">
        <f t="shared" si="448"/>
        <v>2</v>
      </c>
      <c r="M1146" s="9">
        <f t="shared" si="449"/>
        <v>1</v>
      </c>
      <c r="N1146" s="8">
        <f t="shared" si="450"/>
        <v>4</v>
      </c>
      <c r="O1146" s="2">
        <f t="shared" si="443"/>
        <v>0.44992947813822287</v>
      </c>
      <c r="P1146" s="2">
        <f t="shared" si="444"/>
        <v>0.49816643159379409</v>
      </c>
      <c r="Q1146" s="2">
        <f t="shared" si="445"/>
        <v>1.5063469675599435E-2</v>
      </c>
      <c r="R1146" s="2">
        <f t="shared" si="446"/>
        <v>3.684062059238366E-2</v>
      </c>
      <c r="S1146" s="1">
        <v>7975</v>
      </c>
      <c r="T1146" s="1">
        <v>8830</v>
      </c>
      <c r="U1146" s="1">
        <v>267</v>
      </c>
      <c r="V1146" s="1">
        <v>12</v>
      </c>
      <c r="W1146" s="1">
        <v>3</v>
      </c>
      <c r="X1146" s="1">
        <v>636</v>
      </c>
      <c r="Y1146" s="1">
        <v>0</v>
      </c>
      <c r="AB1146" s="1">
        <v>2</v>
      </c>
      <c r="AD1146" s="1">
        <v>0</v>
      </c>
      <c r="AS1146" t="s">
        <v>2976</v>
      </c>
      <c r="AT1146" t="s">
        <v>1929</v>
      </c>
      <c r="AW1146" s="31">
        <v>21</v>
      </c>
      <c r="AX1146" s="33">
        <v>217</v>
      </c>
      <c r="AY1146" s="36">
        <f t="shared" si="447"/>
        <v>21217</v>
      </c>
      <c r="BA1146" s="7" t="s">
        <v>31</v>
      </c>
    </row>
    <row r="1147" spans="1:53" hidden="1" outlineLevel="1">
      <c r="A1147" t="s">
        <v>2515</v>
      </c>
      <c r="B1147" t="s">
        <v>1929</v>
      </c>
      <c r="C1147" s="21">
        <v>12520</v>
      </c>
      <c r="F1147" s="1">
        <f t="shared" si="440"/>
        <v>8155</v>
      </c>
      <c r="H1147" s="21">
        <v>3816</v>
      </c>
      <c r="I1147" s="1">
        <v>3620</v>
      </c>
      <c r="J1147" s="2" t="str">
        <f t="shared" si="441"/>
        <v/>
      </c>
      <c r="K1147" s="2">
        <f t="shared" si="442"/>
        <v>0.44389944819129368</v>
      </c>
      <c r="L1147" s="50">
        <f t="shared" si="448"/>
        <v>1</v>
      </c>
      <c r="M1147" s="9">
        <f t="shared" si="449"/>
        <v>2</v>
      </c>
      <c r="N1147" s="8">
        <f t="shared" si="450"/>
        <v>4</v>
      </c>
      <c r="O1147" s="2">
        <f t="shared" si="443"/>
        <v>0.73169834457388105</v>
      </c>
      <c r="P1147" s="2">
        <f t="shared" si="444"/>
        <v>0.22244022072348252</v>
      </c>
      <c r="Q1147" s="2">
        <f t="shared" si="445"/>
        <v>8.4610668301655419E-3</v>
      </c>
      <c r="R1147" s="2">
        <f t="shared" si="446"/>
        <v>3.7400367872470884E-2</v>
      </c>
      <c r="S1147" s="1">
        <v>5967</v>
      </c>
      <c r="T1147" s="1">
        <v>1814</v>
      </c>
      <c r="U1147" s="1">
        <v>69</v>
      </c>
      <c r="V1147" s="1">
        <v>9</v>
      </c>
      <c r="W1147" s="1">
        <v>2</v>
      </c>
      <c r="X1147" s="1">
        <v>293</v>
      </c>
      <c r="Y1147" s="1">
        <v>0</v>
      </c>
      <c r="AB1147" s="1">
        <v>1</v>
      </c>
      <c r="AD1147" s="1">
        <v>0</v>
      </c>
      <c r="AS1147" t="s">
        <v>2515</v>
      </c>
      <c r="AT1147" t="s">
        <v>1929</v>
      </c>
      <c r="AW1147" s="31">
        <v>21</v>
      </c>
      <c r="AX1147" s="33">
        <v>219</v>
      </c>
      <c r="AY1147" s="36">
        <f t="shared" si="447"/>
        <v>21219</v>
      </c>
      <c r="BA1147" s="7" t="s">
        <v>31</v>
      </c>
    </row>
    <row r="1148" spans="1:53" hidden="1" outlineLevel="1">
      <c r="A1148" t="s">
        <v>3008</v>
      </c>
      <c r="B1148" t="s">
        <v>1929</v>
      </c>
      <c r="C1148" s="21">
        <v>14142</v>
      </c>
      <c r="F1148" s="1">
        <f t="shared" si="440"/>
        <v>11119</v>
      </c>
      <c r="H1148" s="21">
        <v>5347</v>
      </c>
      <c r="I1148" s="1">
        <v>5208</v>
      </c>
      <c r="J1148" s="2" t="str">
        <f t="shared" si="441"/>
        <v/>
      </c>
      <c r="K1148" s="2">
        <f t="shared" si="442"/>
        <v>0.468387444914111</v>
      </c>
      <c r="L1148" s="50">
        <f t="shared" si="448"/>
        <v>1</v>
      </c>
      <c r="M1148" s="9">
        <f t="shared" si="449"/>
        <v>2</v>
      </c>
      <c r="N1148" s="8">
        <f t="shared" si="450"/>
        <v>4</v>
      </c>
      <c r="O1148" s="2">
        <f t="shared" si="443"/>
        <v>0.58449500854393377</v>
      </c>
      <c r="P1148" s="2">
        <f t="shared" si="444"/>
        <v>0.3492220523428366</v>
      </c>
      <c r="Q1148" s="2">
        <f t="shared" si="445"/>
        <v>2.4642503822286176E-2</v>
      </c>
      <c r="R1148" s="2">
        <f t="shared" si="446"/>
        <v>4.1640435290943453E-2</v>
      </c>
      <c r="S1148" s="1">
        <v>6499</v>
      </c>
      <c r="T1148" s="1">
        <v>3883</v>
      </c>
      <c r="U1148" s="1">
        <v>274</v>
      </c>
      <c r="V1148" s="1">
        <v>18</v>
      </c>
      <c r="W1148" s="1">
        <v>2</v>
      </c>
      <c r="X1148" s="1">
        <v>443</v>
      </c>
      <c r="Y1148" s="1">
        <v>0</v>
      </c>
      <c r="AB1148" s="1">
        <v>0</v>
      </c>
      <c r="AD1148" s="1">
        <v>0</v>
      </c>
      <c r="AS1148" t="s">
        <v>3008</v>
      </c>
      <c r="AT1148" t="s">
        <v>1929</v>
      </c>
      <c r="AW1148" s="31">
        <v>21</v>
      </c>
      <c r="AX1148" s="33">
        <v>221</v>
      </c>
      <c r="AY1148" s="36">
        <f t="shared" si="447"/>
        <v>21221</v>
      </c>
      <c r="BA1148" s="7" t="s">
        <v>31</v>
      </c>
    </row>
    <row r="1149" spans="1:53" hidden="1" outlineLevel="1">
      <c r="A1149" t="s">
        <v>2140</v>
      </c>
      <c r="B1149" t="s">
        <v>1929</v>
      </c>
      <c r="C1149" s="21">
        <v>8786</v>
      </c>
      <c r="F1149" s="1">
        <f t="shared" si="440"/>
        <v>6880</v>
      </c>
      <c r="H1149" s="21">
        <v>3089</v>
      </c>
      <c r="I1149" s="1">
        <v>2787</v>
      </c>
      <c r="J1149" s="2" t="str">
        <f t="shared" si="441"/>
        <v/>
      </c>
      <c r="K1149" s="2">
        <f t="shared" si="442"/>
        <v>0.40508720930232556</v>
      </c>
      <c r="L1149" s="50">
        <f t="shared" si="448"/>
        <v>1</v>
      </c>
      <c r="M1149" s="9">
        <f t="shared" si="449"/>
        <v>2</v>
      </c>
      <c r="N1149" s="8">
        <f t="shared" si="450"/>
        <v>4</v>
      </c>
      <c r="O1149" s="2">
        <f t="shared" si="443"/>
        <v>0.73808139534883721</v>
      </c>
      <c r="P1149" s="2">
        <f t="shared" si="444"/>
        <v>0.20683139534883721</v>
      </c>
      <c r="Q1149" s="2">
        <f t="shared" si="445"/>
        <v>1.0174418604651164E-2</v>
      </c>
      <c r="R1149" s="2">
        <f t="shared" si="446"/>
        <v>4.4912790697674412E-2</v>
      </c>
      <c r="S1149" s="1">
        <v>5078</v>
      </c>
      <c r="T1149" s="1">
        <v>1423</v>
      </c>
      <c r="U1149" s="1">
        <v>70</v>
      </c>
      <c r="V1149" s="1">
        <v>2</v>
      </c>
      <c r="W1149" s="1">
        <v>2</v>
      </c>
      <c r="X1149" s="1">
        <v>305</v>
      </c>
      <c r="Y1149" s="1">
        <v>0</v>
      </c>
      <c r="AB1149" s="1">
        <v>0</v>
      </c>
      <c r="AD1149" s="1">
        <v>0</v>
      </c>
      <c r="AS1149" t="s">
        <v>2140</v>
      </c>
      <c r="AT1149" t="s">
        <v>1929</v>
      </c>
      <c r="AW1149" s="31">
        <v>21</v>
      </c>
      <c r="AX1149" s="33">
        <v>223</v>
      </c>
      <c r="AY1149" s="36">
        <f t="shared" si="447"/>
        <v>21223</v>
      </c>
      <c r="BA1149" s="7" t="s">
        <v>31</v>
      </c>
    </row>
    <row r="1150" spans="1:53" hidden="1" outlineLevel="1">
      <c r="A1150" t="s">
        <v>2649</v>
      </c>
      <c r="B1150" t="s">
        <v>1929</v>
      </c>
      <c r="C1150" s="21">
        <v>15165</v>
      </c>
      <c r="F1150" s="1">
        <f t="shared" si="440"/>
        <v>10195</v>
      </c>
      <c r="H1150" s="21">
        <v>5198</v>
      </c>
      <c r="I1150" s="1">
        <v>5015</v>
      </c>
      <c r="J1150" s="2" t="str">
        <f t="shared" si="441"/>
        <v/>
      </c>
      <c r="K1150" s="2">
        <f t="shared" si="442"/>
        <v>0.49190779794016676</v>
      </c>
      <c r="L1150" s="50">
        <f t="shared" si="448"/>
        <v>1</v>
      </c>
      <c r="M1150" s="9">
        <f t="shared" si="449"/>
        <v>2</v>
      </c>
      <c r="N1150" s="8">
        <f t="shared" si="450"/>
        <v>4</v>
      </c>
      <c r="O1150" s="2">
        <f t="shared" si="443"/>
        <v>0.79735164296223637</v>
      </c>
      <c r="P1150" s="2">
        <f t="shared" si="444"/>
        <v>0.16174595389897009</v>
      </c>
      <c r="Q1150" s="2">
        <f t="shared" si="445"/>
        <v>6.0814124570868072E-3</v>
      </c>
      <c r="R1150" s="2">
        <f t="shared" si="446"/>
        <v>3.4820990681706729E-2</v>
      </c>
      <c r="S1150" s="1">
        <v>8129</v>
      </c>
      <c r="T1150" s="1">
        <v>1649</v>
      </c>
      <c r="U1150" s="1">
        <v>62</v>
      </c>
      <c r="V1150" s="1">
        <v>2</v>
      </c>
      <c r="W1150" s="1">
        <v>0</v>
      </c>
      <c r="X1150" s="1">
        <v>352</v>
      </c>
      <c r="Y1150" s="1">
        <v>0</v>
      </c>
      <c r="AB1150" s="1">
        <v>1</v>
      </c>
      <c r="AD1150" s="1">
        <v>0</v>
      </c>
      <c r="AS1150" t="s">
        <v>2649</v>
      </c>
      <c r="AT1150" t="s">
        <v>1929</v>
      </c>
      <c r="AW1150" s="31">
        <v>21</v>
      </c>
      <c r="AX1150" s="33">
        <v>225</v>
      </c>
      <c r="AY1150" s="36">
        <f t="shared" si="447"/>
        <v>21225</v>
      </c>
      <c r="BA1150" s="7" t="s">
        <v>31</v>
      </c>
    </row>
    <row r="1151" spans="1:53" hidden="1" outlineLevel="1">
      <c r="A1151" t="s">
        <v>2660</v>
      </c>
      <c r="B1151" t="s">
        <v>1929</v>
      </c>
      <c r="C1151" s="21">
        <v>120460</v>
      </c>
      <c r="F1151" s="1">
        <f t="shared" si="440"/>
        <v>74822</v>
      </c>
      <c r="H1151" s="21">
        <v>33494</v>
      </c>
      <c r="I1151" s="1">
        <v>32736</v>
      </c>
      <c r="J1151" s="2" t="str">
        <f t="shared" si="441"/>
        <v/>
      </c>
      <c r="K1151" s="2">
        <f t="shared" si="442"/>
        <v>0.43751837694795648</v>
      </c>
      <c r="L1151" s="50">
        <f t="shared" si="448"/>
        <v>1</v>
      </c>
      <c r="M1151" s="9">
        <f t="shared" si="449"/>
        <v>2</v>
      </c>
      <c r="N1151" s="8">
        <f t="shared" si="450"/>
        <v>4</v>
      </c>
      <c r="O1151" s="2">
        <f t="shared" si="443"/>
        <v>0.52758546951431395</v>
      </c>
      <c r="P1151" s="2">
        <f t="shared" si="444"/>
        <v>0.38782710967362538</v>
      </c>
      <c r="Q1151" s="2">
        <f t="shared" si="445"/>
        <v>2.4832268584106278E-2</v>
      </c>
      <c r="R1151" s="2">
        <f t="shared" si="446"/>
        <v>5.9755152227954383E-2</v>
      </c>
      <c r="S1151" s="1">
        <v>39475</v>
      </c>
      <c r="T1151" s="1">
        <v>29018</v>
      </c>
      <c r="U1151" s="1">
        <v>1858</v>
      </c>
      <c r="V1151" s="1">
        <v>145</v>
      </c>
      <c r="W1151" s="1">
        <v>31</v>
      </c>
      <c r="X1151" s="1">
        <v>4285</v>
      </c>
      <c r="Y1151" s="1">
        <v>1</v>
      </c>
      <c r="AB1151" s="1">
        <v>8</v>
      </c>
      <c r="AD1151" s="1">
        <v>1</v>
      </c>
      <c r="AS1151" t="s">
        <v>2660</v>
      </c>
      <c r="AT1151" t="s">
        <v>1929</v>
      </c>
      <c r="AW1151" s="31">
        <v>21</v>
      </c>
      <c r="AX1151" s="33">
        <v>227</v>
      </c>
      <c r="AY1151" s="36">
        <f t="shared" si="447"/>
        <v>21227</v>
      </c>
      <c r="BA1151" s="7" t="s">
        <v>31</v>
      </c>
    </row>
    <row r="1152" spans="1:53" hidden="1" outlineLevel="1">
      <c r="A1152" t="s">
        <v>2086</v>
      </c>
      <c r="B1152" t="s">
        <v>1929</v>
      </c>
      <c r="C1152" s="21">
        <v>11959</v>
      </c>
      <c r="F1152" s="1">
        <f t="shared" si="440"/>
        <v>8475</v>
      </c>
      <c r="H1152" s="21">
        <v>4670</v>
      </c>
      <c r="I1152" s="1">
        <v>4192</v>
      </c>
      <c r="J1152" s="2" t="str">
        <f t="shared" si="441"/>
        <v/>
      </c>
      <c r="K1152" s="2">
        <f t="shared" si="442"/>
        <v>0.49463126843657818</v>
      </c>
      <c r="L1152" s="50">
        <f t="shared" si="448"/>
        <v>1</v>
      </c>
      <c r="M1152" s="9">
        <f t="shared" si="449"/>
        <v>2</v>
      </c>
      <c r="N1152" s="8">
        <f t="shared" si="450"/>
        <v>4</v>
      </c>
      <c r="O1152" s="2">
        <f t="shared" si="443"/>
        <v>0.65309734513274331</v>
      </c>
      <c r="P1152" s="2">
        <f t="shared" si="444"/>
        <v>0.30761061946902657</v>
      </c>
      <c r="Q1152" s="2">
        <f t="shared" si="445"/>
        <v>9.3215339233038343E-3</v>
      </c>
      <c r="R1152" s="2">
        <f t="shared" si="446"/>
        <v>2.9970501474926282E-2</v>
      </c>
      <c r="S1152" s="1">
        <v>5535</v>
      </c>
      <c r="T1152" s="1">
        <v>2607</v>
      </c>
      <c r="U1152" s="1">
        <v>79</v>
      </c>
      <c r="V1152" s="1">
        <v>4</v>
      </c>
      <c r="W1152" s="1">
        <v>0</v>
      </c>
      <c r="X1152" s="1">
        <v>250</v>
      </c>
      <c r="Y1152" s="1">
        <v>0</v>
      </c>
      <c r="AB1152" s="1">
        <v>0</v>
      </c>
      <c r="AD1152" s="1">
        <v>0</v>
      </c>
      <c r="AS1152" t="s">
        <v>2086</v>
      </c>
      <c r="AT1152" t="s">
        <v>1929</v>
      </c>
      <c r="AW1152" s="31">
        <v>21</v>
      </c>
      <c r="AX1152" s="33">
        <v>229</v>
      </c>
      <c r="AY1152" s="36">
        <f t="shared" si="447"/>
        <v>21229</v>
      </c>
      <c r="BA1152" s="7" t="s">
        <v>31</v>
      </c>
    </row>
    <row r="1153" spans="1:53" hidden="1" outlineLevel="1">
      <c r="A1153" t="s">
        <v>2661</v>
      </c>
      <c r="B1153" t="s">
        <v>1929</v>
      </c>
      <c r="C1153" s="21">
        <v>20486</v>
      </c>
      <c r="F1153" s="1">
        <f t="shared" si="440"/>
        <v>14372</v>
      </c>
      <c r="H1153" s="21">
        <v>7211</v>
      </c>
      <c r="I1153" s="1">
        <v>6709</v>
      </c>
      <c r="J1153" s="2" t="str">
        <f t="shared" si="441"/>
        <v/>
      </c>
      <c r="K1153" s="2">
        <f t="shared" si="442"/>
        <v>0.46681046479265237</v>
      </c>
      <c r="L1153" s="50">
        <f t="shared" si="448"/>
        <v>2</v>
      </c>
      <c r="M1153" s="9">
        <f t="shared" si="449"/>
        <v>1</v>
      </c>
      <c r="N1153" s="8">
        <f t="shared" si="450"/>
        <v>4</v>
      </c>
      <c r="O1153" s="2">
        <f t="shared" si="443"/>
        <v>0.36195379905371555</v>
      </c>
      <c r="P1153" s="2">
        <f t="shared" si="444"/>
        <v>0.59525466184247144</v>
      </c>
      <c r="Q1153" s="2">
        <f t="shared" si="445"/>
        <v>5.9838575006957977E-3</v>
      </c>
      <c r="R1153" s="2">
        <f t="shared" si="446"/>
        <v>3.6807681603117148E-2</v>
      </c>
      <c r="S1153" s="1">
        <v>5202</v>
      </c>
      <c r="T1153" s="1">
        <v>8555</v>
      </c>
      <c r="U1153" s="1">
        <v>86</v>
      </c>
      <c r="V1153" s="1">
        <v>1</v>
      </c>
      <c r="W1153" s="1">
        <v>0</v>
      </c>
      <c r="X1153" s="1">
        <v>526</v>
      </c>
      <c r="Y1153" s="1">
        <v>1</v>
      </c>
      <c r="AB1153" s="1">
        <v>0</v>
      </c>
      <c r="AD1153" s="1">
        <v>1</v>
      </c>
      <c r="AS1153" t="s">
        <v>2661</v>
      </c>
      <c r="AT1153" t="s">
        <v>1929</v>
      </c>
      <c r="AW1153" s="31">
        <v>21</v>
      </c>
      <c r="AX1153" s="33">
        <v>231</v>
      </c>
      <c r="AY1153" s="36">
        <f t="shared" si="447"/>
        <v>21231</v>
      </c>
      <c r="BA1153" s="7" t="s">
        <v>31</v>
      </c>
    </row>
    <row r="1154" spans="1:53" hidden="1" outlineLevel="1">
      <c r="A1154" t="s">
        <v>2537</v>
      </c>
      <c r="B1154" t="s">
        <v>1929</v>
      </c>
      <c r="C1154" s="21">
        <v>13236</v>
      </c>
      <c r="F1154" s="1">
        <f t="shared" si="440"/>
        <v>9495</v>
      </c>
      <c r="H1154" s="21">
        <v>4583</v>
      </c>
      <c r="I1154" s="1">
        <v>4395</v>
      </c>
      <c r="J1154" s="2" t="str">
        <f t="shared" si="441"/>
        <v/>
      </c>
      <c r="K1154" s="2">
        <f t="shared" si="442"/>
        <v>0.46287519747235389</v>
      </c>
      <c r="L1154" s="50">
        <f t="shared" si="448"/>
        <v>1</v>
      </c>
      <c r="M1154" s="9">
        <f t="shared" si="449"/>
        <v>2</v>
      </c>
      <c r="N1154" s="8">
        <f t="shared" si="450"/>
        <v>4</v>
      </c>
      <c r="O1154" s="2">
        <f t="shared" si="443"/>
        <v>0.76787783043707214</v>
      </c>
      <c r="P1154" s="2">
        <f t="shared" si="444"/>
        <v>0.18883622959452342</v>
      </c>
      <c r="Q1154" s="2">
        <f t="shared" si="445"/>
        <v>7.37230121116377E-3</v>
      </c>
      <c r="R1154" s="2">
        <f t="shared" si="446"/>
        <v>3.5913638757240664E-2</v>
      </c>
      <c r="S1154" s="1">
        <v>7291</v>
      </c>
      <c r="T1154" s="1">
        <v>1793</v>
      </c>
      <c r="U1154" s="1">
        <v>70</v>
      </c>
      <c r="V1154" s="1">
        <v>3</v>
      </c>
      <c r="W1154" s="1">
        <v>1</v>
      </c>
      <c r="X1154" s="1">
        <v>336</v>
      </c>
      <c r="Y1154" s="1">
        <v>0</v>
      </c>
      <c r="AB1154" s="1">
        <v>1</v>
      </c>
      <c r="AD1154" s="1">
        <v>0</v>
      </c>
      <c r="AS1154" t="s">
        <v>2537</v>
      </c>
      <c r="AT1154" t="s">
        <v>1929</v>
      </c>
      <c r="AW1154" s="31">
        <v>21</v>
      </c>
      <c r="AX1154" s="33">
        <v>233</v>
      </c>
      <c r="AY1154" s="36">
        <f t="shared" si="447"/>
        <v>21233</v>
      </c>
      <c r="BA1154" s="7" t="s">
        <v>31</v>
      </c>
    </row>
    <row r="1155" spans="1:53" hidden="1" outlineLevel="1">
      <c r="A1155" t="s">
        <v>114</v>
      </c>
      <c r="B1155" t="s">
        <v>1929</v>
      </c>
      <c r="C1155" s="21">
        <v>35503</v>
      </c>
      <c r="F1155" s="1">
        <f t="shared" si="440"/>
        <v>26428</v>
      </c>
      <c r="H1155" s="21">
        <v>9815</v>
      </c>
      <c r="I1155" s="1">
        <v>9419</v>
      </c>
      <c r="J1155" s="2" t="str">
        <f t="shared" si="441"/>
        <v/>
      </c>
      <c r="K1155" s="2">
        <f t="shared" si="442"/>
        <v>0.35640230059028305</v>
      </c>
      <c r="L1155" s="50">
        <f t="shared" si="448"/>
        <v>2</v>
      </c>
      <c r="M1155" s="9">
        <f t="shared" si="449"/>
        <v>1</v>
      </c>
      <c r="N1155" s="8">
        <f t="shared" si="450"/>
        <v>4</v>
      </c>
      <c r="O1155" s="2">
        <f t="shared" si="443"/>
        <v>0.24122143181474193</v>
      </c>
      <c r="P1155" s="2">
        <f t="shared" si="444"/>
        <v>0.70886938095958829</v>
      </c>
      <c r="Q1155" s="2">
        <f t="shared" si="445"/>
        <v>1.6308460723475103E-2</v>
      </c>
      <c r="R1155" s="2">
        <f t="shared" si="446"/>
        <v>3.3600726502194735E-2</v>
      </c>
      <c r="S1155" s="1">
        <v>6375</v>
      </c>
      <c r="T1155" s="1">
        <v>18734</v>
      </c>
      <c r="U1155" s="1">
        <v>431</v>
      </c>
      <c r="V1155" s="1">
        <v>25</v>
      </c>
      <c r="W1155" s="1">
        <v>6</v>
      </c>
      <c r="X1155" s="1">
        <v>853</v>
      </c>
      <c r="Y1155" s="1">
        <v>0</v>
      </c>
      <c r="AB1155" s="1">
        <v>3</v>
      </c>
      <c r="AD1155" s="1">
        <v>1</v>
      </c>
      <c r="AS1155" t="s">
        <v>114</v>
      </c>
      <c r="AT1155" t="s">
        <v>1929</v>
      </c>
      <c r="AW1155" s="31">
        <v>21</v>
      </c>
      <c r="AX1155" s="33">
        <v>235</v>
      </c>
      <c r="AY1155" s="36">
        <f t="shared" si="447"/>
        <v>21235</v>
      </c>
      <c r="BA1155" s="7" t="s">
        <v>31</v>
      </c>
    </row>
    <row r="1156" spans="1:53" hidden="1" outlineLevel="1">
      <c r="A1156" t="s">
        <v>2141</v>
      </c>
      <c r="B1156" t="s">
        <v>1929</v>
      </c>
      <c r="C1156" s="21">
        <v>7214</v>
      </c>
      <c r="F1156" s="1">
        <f t="shared" si="440"/>
        <v>5652</v>
      </c>
      <c r="H1156" s="21">
        <v>2473</v>
      </c>
      <c r="I1156" s="1">
        <v>2321</v>
      </c>
      <c r="J1156" s="2" t="str">
        <f t="shared" si="441"/>
        <v/>
      </c>
      <c r="K1156" s="2">
        <f t="shared" si="442"/>
        <v>0.41065109695682944</v>
      </c>
      <c r="L1156" s="50">
        <f t="shared" si="448"/>
        <v>1</v>
      </c>
      <c r="M1156" s="9">
        <f t="shared" si="449"/>
        <v>2</v>
      </c>
      <c r="N1156" s="8">
        <f t="shared" si="450"/>
        <v>4</v>
      </c>
      <c r="O1156" s="2">
        <f t="shared" si="443"/>
        <v>0.87827317763623491</v>
      </c>
      <c r="P1156" s="2">
        <f t="shared" si="444"/>
        <v>9.1295116772823773E-2</v>
      </c>
      <c r="Q1156" s="2">
        <f t="shared" si="445"/>
        <v>3.5385704175513091E-3</v>
      </c>
      <c r="R1156" s="2">
        <f t="shared" si="446"/>
        <v>2.6893135173390002E-2</v>
      </c>
      <c r="S1156" s="1">
        <v>4964</v>
      </c>
      <c r="T1156" s="1">
        <v>516</v>
      </c>
      <c r="U1156" s="1">
        <v>20</v>
      </c>
      <c r="V1156" s="1">
        <v>1</v>
      </c>
      <c r="W1156" s="1">
        <v>0</v>
      </c>
      <c r="X1156" s="1">
        <v>151</v>
      </c>
      <c r="Y1156" s="1">
        <v>0</v>
      </c>
      <c r="AB1156" s="1">
        <v>0</v>
      </c>
      <c r="AD1156" s="1">
        <v>0</v>
      </c>
      <c r="AS1156" t="s">
        <v>2141</v>
      </c>
      <c r="AT1156" t="s">
        <v>1929</v>
      </c>
      <c r="AW1156" s="31">
        <v>21</v>
      </c>
      <c r="AX1156" s="33">
        <v>237</v>
      </c>
      <c r="AY1156" s="36">
        <f t="shared" si="447"/>
        <v>21237</v>
      </c>
      <c r="BA1156" s="7" t="s">
        <v>31</v>
      </c>
    </row>
    <row r="1157" spans="1:53" hidden="1" outlineLevel="1">
      <c r="A1157" t="s">
        <v>2076</v>
      </c>
      <c r="B1157" t="s">
        <v>1929</v>
      </c>
      <c r="C1157" s="21">
        <v>25563</v>
      </c>
      <c r="F1157" s="1">
        <f t="shared" si="440"/>
        <v>19188</v>
      </c>
      <c r="H1157" s="21">
        <v>10556</v>
      </c>
      <c r="I1157" s="1">
        <v>10348</v>
      </c>
      <c r="J1157" s="2" t="str">
        <f t="shared" si="441"/>
        <v/>
      </c>
      <c r="K1157" s="2">
        <f t="shared" si="442"/>
        <v>0.53929539295392959</v>
      </c>
      <c r="L1157" s="50">
        <f t="shared" si="448"/>
        <v>1</v>
      </c>
      <c r="M1157" s="9">
        <f t="shared" si="449"/>
        <v>2</v>
      </c>
      <c r="N1157" s="8">
        <f t="shared" si="450"/>
        <v>4</v>
      </c>
      <c r="O1157" s="2">
        <f t="shared" si="443"/>
        <v>0.56352928913904521</v>
      </c>
      <c r="P1157" s="2">
        <f t="shared" si="444"/>
        <v>0.35824473629351677</v>
      </c>
      <c r="Q1157" s="2">
        <f t="shared" si="445"/>
        <v>2.2045028142589119E-2</v>
      </c>
      <c r="R1157" s="2">
        <f t="shared" si="446"/>
        <v>5.6180946424848902E-2</v>
      </c>
      <c r="S1157" s="1">
        <v>10813</v>
      </c>
      <c r="T1157" s="1">
        <v>6874</v>
      </c>
      <c r="U1157" s="1">
        <v>423</v>
      </c>
      <c r="V1157" s="1">
        <v>36</v>
      </c>
      <c r="W1157" s="1">
        <v>2</v>
      </c>
      <c r="X1157" s="1">
        <v>1039</v>
      </c>
      <c r="Y1157" s="1">
        <v>1</v>
      </c>
      <c r="AB1157" s="1">
        <v>0</v>
      </c>
      <c r="AD1157" s="1">
        <v>0</v>
      </c>
      <c r="AS1157" t="s">
        <v>2076</v>
      </c>
      <c r="AT1157" t="s">
        <v>1929</v>
      </c>
      <c r="AW1157" s="31">
        <v>21</v>
      </c>
      <c r="AX1157" s="33">
        <v>239</v>
      </c>
      <c r="AY1157" s="36">
        <f t="shared" si="447"/>
        <v>21239</v>
      </c>
      <c r="BA1157" s="7" t="s">
        <v>31</v>
      </c>
    </row>
    <row r="1158" spans="1:53" collapsed="1">
      <c r="A1158" t="s">
        <v>403</v>
      </c>
      <c r="B1158" t="s">
        <v>2342</v>
      </c>
      <c r="C1158" s="1">
        <f>SUM(C1038:C1157)</f>
        <v>4413457</v>
      </c>
      <c r="D1158" s="69">
        <v>3323000</v>
      </c>
      <c r="E1158" s="69">
        <v>3207000</v>
      </c>
      <c r="F1158" s="1">
        <f>SUM(F1038:F1157)</f>
        <v>3147154</v>
      </c>
      <c r="H1158" s="21">
        <f>SUM(H1038:H1157)</f>
        <v>1459409</v>
      </c>
      <c r="I1158" s="1">
        <v>1397626</v>
      </c>
      <c r="J1158" s="2">
        <f t="shared" si="441"/>
        <v>0.42059163406560335</v>
      </c>
      <c r="K1158" s="2">
        <f t="shared" si="442"/>
        <v>0.44409202727289482</v>
      </c>
      <c r="L1158" s="50">
        <f t="shared" si="448"/>
        <v>1</v>
      </c>
      <c r="M1158" s="9">
        <f t="shared" si="449"/>
        <v>2</v>
      </c>
      <c r="N1158" s="8">
        <f t="shared" si="450"/>
        <v>4</v>
      </c>
      <c r="O1158" s="2">
        <f t="shared" si="443"/>
        <v>0.53461540172486</v>
      </c>
      <c r="P1158" s="2">
        <f t="shared" si="444"/>
        <v>0.3873347157463537</v>
      </c>
      <c r="Q1158" s="2">
        <f t="shared" si="445"/>
        <v>2.0665655382609175E-2</v>
      </c>
      <c r="R1158" s="2">
        <f t="shared" si="446"/>
        <v>5.7384227146177136E-2</v>
      </c>
      <c r="S1158" s="21">
        <f t="shared" ref="S1158:Y1158" si="451">SUM(S1038:S1157)</f>
        <v>1682517</v>
      </c>
      <c r="T1158" s="21">
        <f t="shared" si="451"/>
        <v>1219002</v>
      </c>
      <c r="U1158" s="21">
        <f t="shared" si="451"/>
        <v>65038</v>
      </c>
      <c r="V1158" s="21">
        <f t="shared" si="451"/>
        <v>4418</v>
      </c>
      <c r="W1158" s="21">
        <f t="shared" si="451"/>
        <v>925</v>
      </c>
      <c r="X1158" s="21">
        <f t="shared" si="451"/>
        <v>174807</v>
      </c>
      <c r="Y1158" s="21">
        <f t="shared" si="451"/>
        <v>89</v>
      </c>
      <c r="AB1158" s="21">
        <f>SUM(AB1038:AB1157)</f>
        <v>287</v>
      </c>
      <c r="AD1158" s="21">
        <f>SUM(AD1038:AD1157)</f>
        <v>71</v>
      </c>
      <c r="AS1158" t="s">
        <v>403</v>
      </c>
      <c r="AT1158" t="s">
        <v>2342</v>
      </c>
      <c r="AW1158" s="31">
        <v>21</v>
      </c>
      <c r="AX1158" s="33"/>
      <c r="AY1158" s="31">
        <v>21</v>
      </c>
      <c r="BA1158" s="7" t="s">
        <v>2145</v>
      </c>
    </row>
    <row r="1159" spans="1:53">
      <c r="C1159" s="21"/>
      <c r="J1159" s="2"/>
      <c r="K1159" s="2"/>
      <c r="L1159" s="50"/>
      <c r="M1159" s="9"/>
      <c r="N1159" s="8"/>
      <c r="AW1159" s="31"/>
      <c r="AX1159" s="33"/>
      <c r="AY1159" s="36"/>
    </row>
    <row r="1160" spans="1:53" hidden="1" outlineLevel="1">
      <c r="A1160" t="s">
        <v>2129</v>
      </c>
      <c r="B1160" t="s">
        <v>2331</v>
      </c>
      <c r="C1160" s="21">
        <v>62486</v>
      </c>
      <c r="F1160" s="1">
        <f t="shared" ref="F1160:F1191" si="452">SUM(S1160:AK1160)</f>
        <v>39493</v>
      </c>
      <c r="H1160" s="1">
        <v>18315</v>
      </c>
      <c r="I1160" s="1">
        <v>21209</v>
      </c>
      <c r="J1160" s="2" t="str">
        <f t="shared" ref="J1160:J1191" si="453">IF(D1160&gt;0,I1160/D1160,"")</f>
        <v/>
      </c>
      <c r="K1160" s="2">
        <f t="shared" ref="K1160:K1191" si="454">IF(F1160&gt;0,I1160/F1160,"")</f>
        <v>0.53703187906717642</v>
      </c>
      <c r="L1160" s="50">
        <f t="shared" ref="L1160:L1191" si="455">IF(S1160&gt;0,RANK(S1160,$S1160:$AP1160),"")</f>
        <v>1</v>
      </c>
      <c r="M1160" s="9">
        <f t="shared" ref="M1160:M1191" si="456">IF(T1160&gt;0,RANK(T1160,$S1160:$AP1160),"")</f>
        <v>2</v>
      </c>
      <c r="N1160" s="8" t="str">
        <f t="shared" ref="N1160:N1191" si="457">IF(U1160&gt;0,RANK(U1160,$S1160:$AP1160),"")</f>
        <v/>
      </c>
      <c r="O1160" s="2">
        <f t="shared" ref="O1160:O1191" si="458">IF(SUM($S1160:$AO1160)=0,"-",S1160/SUM($S1160:$AO1160))</f>
        <v>0.51155901045754948</v>
      </c>
      <c r="P1160" s="2">
        <f t="shared" ref="P1160:P1191" si="459">IF(SUM($S1160:$AO1160)=0,"-",T1160/SUM($S1160:$AO1160))</f>
        <v>0.2550072164687413</v>
      </c>
      <c r="Q1160" s="2">
        <f t="shared" ref="Q1160:Q1191" si="460">IF(SUM($S1160:$AO1160)=0,"-",U1160/SUM($S1160:$AO1160))</f>
        <v>0</v>
      </c>
      <c r="R1160" s="2">
        <f t="shared" ref="R1160:R1191" si="461">IF(SUM($S1160:$AO1160)=0,"-",(1-O1160-P1160-Q1160))</f>
        <v>0.23343377307370922</v>
      </c>
      <c r="S1160" s="1">
        <v>20203</v>
      </c>
      <c r="T1160" s="1">
        <v>10071</v>
      </c>
      <c r="X1160" s="1">
        <v>9219</v>
      </c>
      <c r="AS1160" t="s">
        <v>2129</v>
      </c>
      <c r="AT1160" t="s">
        <v>2331</v>
      </c>
      <c r="AW1160" s="31">
        <v>22</v>
      </c>
      <c r="AX1160" s="33">
        <v>1</v>
      </c>
      <c r="AY1160" s="36">
        <f t="shared" ref="AY1160:AY1191" si="462">1000*AW1160+AX1160</f>
        <v>22001</v>
      </c>
      <c r="BA1160" s="7" t="s">
        <v>2474</v>
      </c>
    </row>
    <row r="1161" spans="1:53" hidden="1" outlineLevel="1">
      <c r="A1161" t="s">
        <v>1677</v>
      </c>
      <c r="B1161" t="s">
        <v>2331</v>
      </c>
      <c r="C1161" s="21">
        <v>25713</v>
      </c>
      <c r="F1161" s="1">
        <f t="shared" si="452"/>
        <v>13967</v>
      </c>
      <c r="H1161" s="1">
        <v>5304</v>
      </c>
      <c r="I1161" s="1">
        <v>6659</v>
      </c>
      <c r="J1161" s="2" t="str">
        <f t="shared" si="453"/>
        <v/>
      </c>
      <c r="K1161" s="2">
        <f t="shared" si="454"/>
        <v>0.47676666428008879</v>
      </c>
      <c r="L1161" s="50">
        <f t="shared" si="455"/>
        <v>1</v>
      </c>
      <c r="M1161" s="9">
        <f t="shared" si="456"/>
        <v>3</v>
      </c>
      <c r="N1161" s="8" t="str">
        <f t="shared" si="457"/>
        <v/>
      </c>
      <c r="O1161" s="2">
        <f t="shared" si="458"/>
        <v>0.5660485429942006</v>
      </c>
      <c r="P1161" s="2">
        <f t="shared" si="459"/>
        <v>0.19789503830457508</v>
      </c>
      <c r="Q1161" s="2">
        <f t="shared" si="460"/>
        <v>0</v>
      </c>
      <c r="R1161" s="2">
        <f t="shared" si="461"/>
        <v>0.23605641870122432</v>
      </c>
      <c r="S1161" s="1">
        <v>7906</v>
      </c>
      <c r="T1161" s="1">
        <v>2764</v>
      </c>
      <c r="X1161" s="1">
        <v>3297</v>
      </c>
      <c r="AS1161" t="s">
        <v>1677</v>
      </c>
      <c r="AT1161" t="s">
        <v>2331</v>
      </c>
      <c r="AW1161" s="31">
        <v>22</v>
      </c>
      <c r="AX1161" s="33">
        <v>3</v>
      </c>
      <c r="AY1161" s="36">
        <f t="shared" si="462"/>
        <v>22003</v>
      </c>
      <c r="BA1161" s="7" t="s">
        <v>2474</v>
      </c>
    </row>
    <row r="1162" spans="1:53" hidden="1" outlineLevel="1">
      <c r="A1162" t="s">
        <v>1494</v>
      </c>
      <c r="B1162" t="s">
        <v>2331</v>
      </c>
      <c r="C1162" s="21">
        <v>117029</v>
      </c>
      <c r="F1162" s="1">
        <f t="shared" si="452"/>
        <v>73165</v>
      </c>
      <c r="H1162" s="1">
        <v>32326</v>
      </c>
      <c r="I1162" s="1">
        <v>31993</v>
      </c>
      <c r="J1162" s="2" t="str">
        <f t="shared" si="453"/>
        <v/>
      </c>
      <c r="K1162" s="2">
        <f t="shared" si="454"/>
        <v>0.43727191963370465</v>
      </c>
      <c r="L1162" s="50">
        <f t="shared" si="455"/>
        <v>1</v>
      </c>
      <c r="M1162" s="9">
        <f t="shared" si="456"/>
        <v>2</v>
      </c>
      <c r="N1162" s="8" t="str">
        <f t="shared" si="457"/>
        <v/>
      </c>
      <c r="O1162" s="2">
        <f t="shared" si="458"/>
        <v>0.4</v>
      </c>
      <c r="P1162" s="2">
        <f t="shared" si="459"/>
        <v>0.32068612041276567</v>
      </c>
      <c r="Q1162" s="2">
        <f t="shared" si="460"/>
        <v>0</v>
      </c>
      <c r="R1162" s="2">
        <f t="shared" si="461"/>
        <v>0.2793138795872343</v>
      </c>
      <c r="S1162" s="1">
        <v>29266</v>
      </c>
      <c r="T1162" s="1">
        <v>23463</v>
      </c>
      <c r="X1162" s="1">
        <v>20436</v>
      </c>
      <c r="AS1162" t="s">
        <v>1494</v>
      </c>
      <c r="AT1162" t="s">
        <v>2331</v>
      </c>
      <c r="AW1162" s="31">
        <v>22</v>
      </c>
      <c r="AX1162" s="33">
        <v>5</v>
      </c>
      <c r="AY1162" s="36">
        <f t="shared" si="462"/>
        <v>22005</v>
      </c>
      <c r="BA1162" s="7" t="s">
        <v>2474</v>
      </c>
    </row>
    <row r="1163" spans="1:53" hidden="1" outlineLevel="1">
      <c r="A1163" t="s">
        <v>2402</v>
      </c>
      <c r="B1163" t="s">
        <v>2331</v>
      </c>
      <c r="C1163" s="21">
        <v>23034</v>
      </c>
      <c r="F1163" s="1">
        <f t="shared" si="452"/>
        <v>15228</v>
      </c>
      <c r="H1163" s="1">
        <v>6800</v>
      </c>
      <c r="I1163" s="1">
        <v>6736</v>
      </c>
      <c r="J1163" s="2" t="str">
        <f t="shared" si="453"/>
        <v/>
      </c>
      <c r="K1163" s="2">
        <f t="shared" si="454"/>
        <v>0.44234305227213028</v>
      </c>
      <c r="L1163" s="50">
        <f t="shared" si="455"/>
        <v>1</v>
      </c>
      <c r="M1163" s="9">
        <f t="shared" si="456"/>
        <v>3</v>
      </c>
      <c r="N1163" s="8" t="str">
        <f t="shared" si="457"/>
        <v/>
      </c>
      <c r="O1163" s="2">
        <f t="shared" si="458"/>
        <v>0.65964013659049126</v>
      </c>
      <c r="P1163" s="2">
        <f t="shared" si="459"/>
        <v>0.15983714210664565</v>
      </c>
      <c r="Q1163" s="2">
        <f t="shared" si="460"/>
        <v>0</v>
      </c>
      <c r="R1163" s="2">
        <f t="shared" si="461"/>
        <v>0.18052272130286309</v>
      </c>
      <c r="S1163" s="1">
        <v>10045</v>
      </c>
      <c r="T1163" s="1">
        <v>2434</v>
      </c>
      <c r="X1163" s="1">
        <v>2749</v>
      </c>
      <c r="AS1163" t="s">
        <v>2402</v>
      </c>
      <c r="AT1163" t="s">
        <v>2331</v>
      </c>
      <c r="AW1163" s="31">
        <v>22</v>
      </c>
      <c r="AX1163" s="33">
        <v>7</v>
      </c>
      <c r="AY1163" s="36">
        <f t="shared" si="462"/>
        <v>22007</v>
      </c>
      <c r="BA1163" s="7" t="s">
        <v>2474</v>
      </c>
    </row>
    <row r="1164" spans="1:53" hidden="1" outlineLevel="1">
      <c r="A1164" t="s">
        <v>2763</v>
      </c>
      <c r="B1164" t="s">
        <v>2331</v>
      </c>
      <c r="C1164" s="21">
        <v>41145</v>
      </c>
      <c r="F1164" s="1">
        <f t="shared" si="452"/>
        <v>25128</v>
      </c>
      <c r="H1164" s="1">
        <v>12068</v>
      </c>
      <c r="I1164" s="1">
        <v>11102</v>
      </c>
      <c r="J1164" s="2" t="str">
        <f t="shared" si="453"/>
        <v/>
      </c>
      <c r="K1164" s="2">
        <f t="shared" si="454"/>
        <v>0.44181789239095831</v>
      </c>
      <c r="L1164" s="50">
        <f t="shared" si="455"/>
        <v>1</v>
      </c>
      <c r="M1164" s="9">
        <f t="shared" si="456"/>
        <v>3</v>
      </c>
      <c r="N1164" s="8" t="str">
        <f t="shared" si="457"/>
        <v/>
      </c>
      <c r="O1164" s="2">
        <f t="shared" si="458"/>
        <v>0.59933142311365806</v>
      </c>
      <c r="P1164" s="2">
        <f t="shared" si="459"/>
        <v>0.17625756128621459</v>
      </c>
      <c r="Q1164" s="2">
        <f t="shared" si="460"/>
        <v>0</v>
      </c>
      <c r="R1164" s="2">
        <f t="shared" si="461"/>
        <v>0.22441101560012736</v>
      </c>
      <c r="S1164" s="1">
        <v>15060</v>
      </c>
      <c r="T1164" s="1">
        <v>4429</v>
      </c>
      <c r="X1164" s="1">
        <v>5639</v>
      </c>
      <c r="AS1164" t="s">
        <v>2763</v>
      </c>
      <c r="AT1164" t="s">
        <v>2331</v>
      </c>
      <c r="AW1164" s="31">
        <v>22</v>
      </c>
      <c r="AX1164" s="33">
        <v>9</v>
      </c>
      <c r="AY1164" s="36">
        <f t="shared" si="462"/>
        <v>22009</v>
      </c>
      <c r="BA1164" s="7" t="s">
        <v>2474</v>
      </c>
    </row>
    <row r="1165" spans="1:53" hidden="1" outlineLevel="1">
      <c r="A1165" t="s">
        <v>2996</v>
      </c>
      <c r="B1165" t="s">
        <v>2331</v>
      </c>
      <c r="C1165" s="21">
        <v>36198</v>
      </c>
      <c r="F1165" s="1">
        <f t="shared" si="452"/>
        <v>21839</v>
      </c>
      <c r="H1165" s="1">
        <v>8689</v>
      </c>
      <c r="I1165" s="1">
        <v>9879</v>
      </c>
      <c r="J1165" s="2" t="str">
        <f t="shared" si="453"/>
        <v/>
      </c>
      <c r="K1165" s="2">
        <f t="shared" si="454"/>
        <v>0.45235587710059982</v>
      </c>
      <c r="L1165" s="50">
        <f t="shared" si="455"/>
        <v>1</v>
      </c>
      <c r="M1165" s="9">
        <f t="shared" si="456"/>
        <v>2</v>
      </c>
      <c r="N1165" s="8" t="str">
        <f t="shared" si="457"/>
        <v/>
      </c>
      <c r="O1165" s="2">
        <f t="shared" si="458"/>
        <v>0.37011767938092405</v>
      </c>
      <c r="P1165" s="2">
        <f t="shared" si="459"/>
        <v>0.31768853885251158</v>
      </c>
      <c r="Q1165" s="2">
        <f t="shared" si="460"/>
        <v>0</v>
      </c>
      <c r="R1165" s="2">
        <f t="shared" si="461"/>
        <v>0.31219378176656443</v>
      </c>
      <c r="S1165" s="1">
        <v>8083</v>
      </c>
      <c r="T1165" s="1">
        <v>6938</v>
      </c>
      <c r="X1165" s="1">
        <v>6818</v>
      </c>
      <c r="AS1165" t="s">
        <v>2996</v>
      </c>
      <c r="AT1165" t="s">
        <v>2331</v>
      </c>
      <c r="AW1165" s="31">
        <v>22</v>
      </c>
      <c r="AX1165" s="33">
        <v>11</v>
      </c>
      <c r="AY1165" s="36">
        <f t="shared" si="462"/>
        <v>22011</v>
      </c>
      <c r="BA1165" s="7" t="s">
        <v>2474</v>
      </c>
    </row>
    <row r="1166" spans="1:53" hidden="1" outlineLevel="1">
      <c r="A1166" t="s">
        <v>2530</v>
      </c>
      <c r="B1166" t="s">
        <v>2331</v>
      </c>
      <c r="C1166" s="21">
        <v>13885</v>
      </c>
      <c r="F1166" s="1">
        <f t="shared" si="452"/>
        <v>9484</v>
      </c>
      <c r="H1166" s="1">
        <v>4845</v>
      </c>
      <c r="I1166" s="1">
        <v>4899</v>
      </c>
      <c r="J1166" s="2" t="str">
        <f t="shared" si="453"/>
        <v/>
      </c>
      <c r="K1166" s="2">
        <f t="shared" si="454"/>
        <v>0.51655419654154366</v>
      </c>
      <c r="L1166" s="50">
        <f t="shared" si="455"/>
        <v>1</v>
      </c>
      <c r="M1166" s="9">
        <f t="shared" si="456"/>
        <v>2</v>
      </c>
      <c r="N1166" s="8" t="str">
        <f t="shared" si="457"/>
        <v/>
      </c>
      <c r="O1166" s="2">
        <f t="shared" si="458"/>
        <v>0.57886967524251376</v>
      </c>
      <c r="P1166" s="2">
        <f t="shared" si="459"/>
        <v>0.24072121467735133</v>
      </c>
      <c r="Q1166" s="2">
        <f t="shared" si="460"/>
        <v>0</v>
      </c>
      <c r="R1166" s="2">
        <f t="shared" si="461"/>
        <v>0.18040911008013491</v>
      </c>
      <c r="S1166" s="1">
        <v>5490</v>
      </c>
      <c r="T1166" s="1">
        <v>2283</v>
      </c>
      <c r="X1166" s="1">
        <v>1711</v>
      </c>
      <c r="AS1166" t="s">
        <v>2530</v>
      </c>
      <c r="AT1166" t="s">
        <v>2331</v>
      </c>
      <c r="AW1166" s="31">
        <v>22</v>
      </c>
      <c r="AX1166" s="33">
        <v>13</v>
      </c>
      <c r="AY1166" s="36">
        <f t="shared" si="462"/>
        <v>22013</v>
      </c>
      <c r="BA1166" s="7" t="s">
        <v>2474</v>
      </c>
    </row>
    <row r="1167" spans="1:53" hidden="1" outlineLevel="1">
      <c r="A1167" t="s">
        <v>2924</v>
      </c>
      <c r="B1167" t="s">
        <v>2331</v>
      </c>
      <c r="C1167" s="21">
        <v>125064</v>
      </c>
      <c r="F1167" s="1">
        <f t="shared" si="452"/>
        <v>70818</v>
      </c>
      <c r="H1167" s="1">
        <v>28352</v>
      </c>
      <c r="I1167" s="1">
        <v>31533</v>
      </c>
      <c r="J1167" s="2" t="str">
        <f t="shared" si="453"/>
        <v/>
      </c>
      <c r="K1167" s="2">
        <f t="shared" si="454"/>
        <v>0.44526815216470389</v>
      </c>
      <c r="L1167" s="50">
        <f t="shared" si="455"/>
        <v>2</v>
      </c>
      <c r="M1167" s="9">
        <f t="shared" si="456"/>
        <v>1</v>
      </c>
      <c r="N1167" s="8" t="str">
        <f t="shared" si="457"/>
        <v/>
      </c>
      <c r="O1167" s="2">
        <f t="shared" si="458"/>
        <v>0.31123443192408712</v>
      </c>
      <c r="P1167" s="2">
        <f t="shared" si="459"/>
        <v>0.41718207235448612</v>
      </c>
      <c r="Q1167" s="2">
        <f t="shared" si="460"/>
        <v>0</v>
      </c>
      <c r="R1167" s="2">
        <f t="shared" si="461"/>
        <v>0.2715834957214267</v>
      </c>
      <c r="S1167" s="1">
        <v>22041</v>
      </c>
      <c r="T1167" s="1">
        <v>29544</v>
      </c>
      <c r="X1167" s="1">
        <v>19233</v>
      </c>
      <c r="AS1167" t="s">
        <v>2924</v>
      </c>
      <c r="AT1167" t="s">
        <v>2331</v>
      </c>
      <c r="AW1167" s="31">
        <v>22</v>
      </c>
      <c r="AX1167" s="33">
        <v>15</v>
      </c>
      <c r="AY1167" s="36">
        <f t="shared" si="462"/>
        <v>22015</v>
      </c>
      <c r="BA1167" s="7" t="s">
        <v>2474</v>
      </c>
    </row>
    <row r="1168" spans="1:53" hidden="1" outlineLevel="1">
      <c r="A1168" t="s">
        <v>629</v>
      </c>
      <c r="B1168" t="s">
        <v>2331</v>
      </c>
      <c r="C1168" s="21">
        <v>252603</v>
      </c>
      <c r="F1168" s="1">
        <f t="shared" si="452"/>
        <v>167312</v>
      </c>
      <c r="H1168" s="1">
        <v>70382</v>
      </c>
      <c r="I1168" s="1">
        <v>66682</v>
      </c>
      <c r="J1168" s="2" t="str">
        <f t="shared" si="453"/>
        <v/>
      </c>
      <c r="K1168" s="2">
        <f t="shared" si="454"/>
        <v>0.39854881897293681</v>
      </c>
      <c r="L1168" s="50">
        <f t="shared" si="455"/>
        <v>1</v>
      </c>
      <c r="M1168" s="9">
        <f t="shared" si="456"/>
        <v>2</v>
      </c>
      <c r="N1168" s="8" t="str">
        <f t="shared" si="457"/>
        <v/>
      </c>
      <c r="O1168" s="2">
        <f t="shared" si="458"/>
        <v>0.49491967103375728</v>
      </c>
      <c r="P1168" s="2">
        <f t="shared" si="459"/>
        <v>0.26754805393516307</v>
      </c>
      <c r="Q1168" s="2">
        <f t="shared" si="460"/>
        <v>0</v>
      </c>
      <c r="R1168" s="2">
        <f t="shared" si="461"/>
        <v>0.2375322750310796</v>
      </c>
      <c r="S1168" s="1">
        <v>82806</v>
      </c>
      <c r="T1168" s="1">
        <v>44764</v>
      </c>
      <c r="X1168" s="1">
        <v>39742</v>
      </c>
      <c r="AS1168" t="s">
        <v>629</v>
      </c>
      <c r="AT1168" t="s">
        <v>2331</v>
      </c>
      <c r="AW1168" s="31">
        <v>22</v>
      </c>
      <c r="AX1168" s="33">
        <v>17</v>
      </c>
      <c r="AY1168" s="36">
        <f t="shared" si="462"/>
        <v>22017</v>
      </c>
      <c r="BA1168" s="7" t="s">
        <v>2474</v>
      </c>
    </row>
    <row r="1169" spans="1:53" hidden="1" outlineLevel="1">
      <c r="A1169" t="s">
        <v>1052</v>
      </c>
      <c r="B1169" t="s">
        <v>2331</v>
      </c>
      <c r="C1169" s="21">
        <v>197204</v>
      </c>
      <c r="F1169" s="1">
        <f t="shared" si="452"/>
        <v>126806</v>
      </c>
      <c r="H1169" s="1">
        <v>48804</v>
      </c>
      <c r="I1169" s="1">
        <v>59204</v>
      </c>
      <c r="J1169" s="2" t="str">
        <f t="shared" si="453"/>
        <v/>
      </c>
      <c r="K1169" s="2">
        <f t="shared" si="454"/>
        <v>0.46688642493257415</v>
      </c>
      <c r="L1169" s="50">
        <f t="shared" si="455"/>
        <v>1</v>
      </c>
      <c r="M1169" s="9">
        <f t="shared" si="456"/>
        <v>3</v>
      </c>
      <c r="N1169" s="8" t="str">
        <f t="shared" si="457"/>
        <v/>
      </c>
      <c r="O1169" s="2">
        <f t="shared" si="458"/>
        <v>0.45592479851111145</v>
      </c>
      <c r="P1169" s="2">
        <f t="shared" si="459"/>
        <v>0.26695109064239864</v>
      </c>
      <c r="Q1169" s="2">
        <f t="shared" si="460"/>
        <v>0</v>
      </c>
      <c r="R1169" s="2">
        <f t="shared" si="461"/>
        <v>0.27712411084648991</v>
      </c>
      <c r="S1169" s="1">
        <v>57814</v>
      </c>
      <c r="T1169" s="1">
        <v>33851</v>
      </c>
      <c r="X1169" s="1">
        <v>35141</v>
      </c>
      <c r="AS1169" t="s">
        <v>1052</v>
      </c>
      <c r="AT1169" t="s">
        <v>2331</v>
      </c>
      <c r="AW1169" s="31">
        <v>22</v>
      </c>
      <c r="AX1169" s="33">
        <v>19</v>
      </c>
      <c r="AY1169" s="36">
        <f t="shared" si="462"/>
        <v>22019</v>
      </c>
      <c r="BA1169" s="7" t="s">
        <v>2474</v>
      </c>
    </row>
    <row r="1170" spans="1:53" hidden="1" outlineLevel="1">
      <c r="A1170" t="s">
        <v>2724</v>
      </c>
      <c r="B1170" t="s">
        <v>2331</v>
      </c>
      <c r="C1170" s="21">
        <v>9894</v>
      </c>
      <c r="F1170" s="1">
        <f t="shared" si="452"/>
        <v>6614</v>
      </c>
      <c r="H1170" s="1">
        <v>3101</v>
      </c>
      <c r="I1170" s="1">
        <v>3047</v>
      </c>
      <c r="J1170" s="2" t="str">
        <f t="shared" si="453"/>
        <v/>
      </c>
      <c r="K1170" s="2">
        <f t="shared" si="454"/>
        <v>0.46068944662836409</v>
      </c>
      <c r="L1170" s="50">
        <f t="shared" si="455"/>
        <v>1</v>
      </c>
      <c r="M1170" s="9">
        <f t="shared" si="456"/>
        <v>2</v>
      </c>
      <c r="N1170" s="8" t="str">
        <f t="shared" si="457"/>
        <v/>
      </c>
      <c r="O1170" s="2">
        <f t="shared" si="458"/>
        <v>0.44995464166918658</v>
      </c>
      <c r="P1170" s="2">
        <f t="shared" si="459"/>
        <v>0.30979739945570001</v>
      </c>
      <c r="Q1170" s="2">
        <f t="shared" si="460"/>
        <v>0</v>
      </c>
      <c r="R1170" s="2">
        <f t="shared" si="461"/>
        <v>0.24024795887511335</v>
      </c>
      <c r="S1170" s="1">
        <v>2976</v>
      </c>
      <c r="T1170" s="1">
        <v>2049</v>
      </c>
      <c r="X1170" s="1">
        <v>1589</v>
      </c>
      <c r="AS1170" t="s">
        <v>2724</v>
      </c>
      <c r="AT1170" t="s">
        <v>2331</v>
      </c>
      <c r="AW1170" s="31">
        <v>22</v>
      </c>
      <c r="AX1170" s="33">
        <v>21</v>
      </c>
      <c r="AY1170" s="36">
        <f t="shared" si="462"/>
        <v>22021</v>
      </c>
      <c r="BA1170" s="7" t="s">
        <v>2474</v>
      </c>
    </row>
    <row r="1171" spans="1:53" hidden="1" outlineLevel="1">
      <c r="A1171" t="s">
        <v>1317</v>
      </c>
      <c r="B1171" t="s">
        <v>2331</v>
      </c>
      <c r="C1171" s="21">
        <v>6679</v>
      </c>
      <c r="F1171" s="1">
        <f t="shared" si="452"/>
        <v>5258</v>
      </c>
      <c r="H1171" s="1">
        <v>1955</v>
      </c>
      <c r="I1171" s="1">
        <v>2559</v>
      </c>
      <c r="J1171" s="2" t="str">
        <f t="shared" si="453"/>
        <v/>
      </c>
      <c r="K1171" s="2">
        <f t="shared" si="454"/>
        <v>0.48668695321414984</v>
      </c>
      <c r="L1171" s="50">
        <f t="shared" si="455"/>
        <v>1</v>
      </c>
      <c r="M1171" s="9">
        <f t="shared" si="456"/>
        <v>3</v>
      </c>
      <c r="N1171" s="8" t="str">
        <f t="shared" si="457"/>
        <v/>
      </c>
      <c r="O1171" s="2">
        <f t="shared" si="458"/>
        <v>0.50874857360213011</v>
      </c>
      <c r="P1171" s="2">
        <f t="shared" si="459"/>
        <v>0.22175732217573221</v>
      </c>
      <c r="Q1171" s="2">
        <f t="shared" si="460"/>
        <v>0</v>
      </c>
      <c r="R1171" s="2">
        <f t="shared" si="461"/>
        <v>0.26949410422213771</v>
      </c>
      <c r="S1171" s="1">
        <v>2675</v>
      </c>
      <c r="T1171" s="1">
        <v>1166</v>
      </c>
      <c r="X1171" s="1">
        <v>1417</v>
      </c>
      <c r="AS1171" t="s">
        <v>1317</v>
      </c>
      <c r="AT1171" t="s">
        <v>2331</v>
      </c>
      <c r="AW1171" s="31">
        <v>22</v>
      </c>
      <c r="AX1171" s="33">
        <v>23</v>
      </c>
      <c r="AY1171" s="36">
        <f t="shared" si="462"/>
        <v>22023</v>
      </c>
      <c r="BA1171" s="7" t="s">
        <v>2474</v>
      </c>
    </row>
    <row r="1172" spans="1:53" hidden="1" outlineLevel="1">
      <c r="A1172" t="s">
        <v>2111</v>
      </c>
      <c r="B1172" t="s">
        <v>2331</v>
      </c>
      <c r="C1172" s="21">
        <v>10151</v>
      </c>
      <c r="F1172" s="1">
        <f t="shared" si="452"/>
        <v>6939</v>
      </c>
      <c r="H1172" s="1">
        <v>3340</v>
      </c>
      <c r="I1172" s="1">
        <v>3216</v>
      </c>
      <c r="J1172" s="2" t="str">
        <f t="shared" si="453"/>
        <v/>
      </c>
      <c r="K1172" s="2">
        <f t="shared" si="454"/>
        <v>0.46346735840899267</v>
      </c>
      <c r="L1172" s="50">
        <f t="shared" si="455"/>
        <v>1</v>
      </c>
      <c r="M1172" s="9">
        <f t="shared" si="456"/>
        <v>2</v>
      </c>
      <c r="N1172" s="8" t="str">
        <f t="shared" si="457"/>
        <v/>
      </c>
      <c r="O1172" s="2">
        <f t="shared" si="458"/>
        <v>0.57169620982850555</v>
      </c>
      <c r="P1172" s="2">
        <f t="shared" si="459"/>
        <v>0.22755440265167892</v>
      </c>
      <c r="Q1172" s="2">
        <f t="shared" si="460"/>
        <v>0</v>
      </c>
      <c r="R1172" s="2">
        <f t="shared" si="461"/>
        <v>0.20074938751981553</v>
      </c>
      <c r="S1172" s="1">
        <v>3967</v>
      </c>
      <c r="T1172" s="1">
        <v>1579</v>
      </c>
      <c r="X1172" s="1">
        <v>1393</v>
      </c>
      <c r="AS1172" t="s">
        <v>2111</v>
      </c>
      <c r="AT1172" t="s">
        <v>2331</v>
      </c>
      <c r="AW1172" s="31">
        <v>22</v>
      </c>
      <c r="AX1172" s="33">
        <v>25</v>
      </c>
      <c r="AY1172" s="36">
        <f t="shared" si="462"/>
        <v>22025</v>
      </c>
      <c r="BA1172" s="7" t="s">
        <v>2474</v>
      </c>
    </row>
    <row r="1173" spans="1:53" hidden="1" outlineLevel="1">
      <c r="A1173" t="s">
        <v>1537</v>
      </c>
      <c r="B1173" t="s">
        <v>2331</v>
      </c>
      <c r="C1173" s="21">
        <v>16412</v>
      </c>
      <c r="F1173" s="1">
        <f t="shared" si="452"/>
        <v>9094</v>
      </c>
      <c r="H1173" s="1">
        <v>4736</v>
      </c>
      <c r="I1173" s="1">
        <v>4503</v>
      </c>
      <c r="J1173" s="2" t="str">
        <f t="shared" si="453"/>
        <v/>
      </c>
      <c r="K1173" s="2">
        <f t="shared" si="454"/>
        <v>0.49516164504068616</v>
      </c>
      <c r="L1173" s="50">
        <f t="shared" si="455"/>
        <v>1</v>
      </c>
      <c r="M1173" s="9">
        <f t="shared" si="456"/>
        <v>2</v>
      </c>
      <c r="N1173" s="8" t="str">
        <f t="shared" si="457"/>
        <v/>
      </c>
      <c r="O1173" s="2">
        <f t="shared" si="458"/>
        <v>0.51297558829997802</v>
      </c>
      <c r="P1173" s="2">
        <f t="shared" si="459"/>
        <v>0.26347042005718058</v>
      </c>
      <c r="Q1173" s="2">
        <f t="shared" si="460"/>
        <v>0</v>
      </c>
      <c r="R1173" s="2">
        <f t="shared" si="461"/>
        <v>0.2235539916428414</v>
      </c>
      <c r="S1173" s="1">
        <v>4665</v>
      </c>
      <c r="T1173" s="1">
        <v>2396</v>
      </c>
      <c r="X1173" s="1">
        <v>2033</v>
      </c>
      <c r="AS1173" t="s">
        <v>1537</v>
      </c>
      <c r="AT1173" t="s">
        <v>2331</v>
      </c>
      <c r="AW1173" s="31">
        <v>22</v>
      </c>
      <c r="AX1173" s="33">
        <v>27</v>
      </c>
      <c r="AY1173" s="36">
        <f t="shared" si="462"/>
        <v>22027</v>
      </c>
      <c r="BA1173" s="7" t="s">
        <v>2474</v>
      </c>
    </row>
    <row r="1174" spans="1:53" hidden="1" outlineLevel="1">
      <c r="A1174" t="s">
        <v>2508</v>
      </c>
      <c r="B1174" t="s">
        <v>2331</v>
      </c>
      <c r="C1174" s="21">
        <v>20466</v>
      </c>
      <c r="F1174" s="1">
        <f t="shared" si="452"/>
        <v>13483</v>
      </c>
      <c r="H1174" s="1">
        <v>5423</v>
      </c>
      <c r="I1174" s="1">
        <v>5287</v>
      </c>
      <c r="J1174" s="2" t="str">
        <f t="shared" si="453"/>
        <v/>
      </c>
      <c r="K1174" s="2">
        <f t="shared" si="454"/>
        <v>0.39212341467032558</v>
      </c>
      <c r="L1174" s="50">
        <f t="shared" si="455"/>
        <v>1</v>
      </c>
      <c r="M1174" s="9">
        <f t="shared" si="456"/>
        <v>2</v>
      </c>
      <c r="N1174" s="8" t="str">
        <f t="shared" si="457"/>
        <v/>
      </c>
      <c r="O1174" s="2">
        <f t="shared" si="458"/>
        <v>0.53815916339093672</v>
      </c>
      <c r="P1174" s="2">
        <f t="shared" si="459"/>
        <v>0.25187272862122673</v>
      </c>
      <c r="Q1174" s="2">
        <f t="shared" si="460"/>
        <v>0</v>
      </c>
      <c r="R1174" s="2">
        <f t="shared" si="461"/>
        <v>0.20996810798783655</v>
      </c>
      <c r="S1174" s="1">
        <v>7256</v>
      </c>
      <c r="T1174" s="1">
        <v>3396</v>
      </c>
      <c r="X1174" s="1">
        <v>2831</v>
      </c>
      <c r="AS1174" t="s">
        <v>2508</v>
      </c>
      <c r="AT1174" t="s">
        <v>2331</v>
      </c>
      <c r="AW1174" s="31">
        <v>22</v>
      </c>
      <c r="AX1174" s="33">
        <v>29</v>
      </c>
      <c r="AY1174" s="36">
        <f t="shared" si="462"/>
        <v>22029</v>
      </c>
      <c r="BA1174" s="7" t="s">
        <v>2474</v>
      </c>
    </row>
    <row r="1175" spans="1:53" hidden="1" outlineLevel="1">
      <c r="A1175" t="s">
        <v>2475</v>
      </c>
      <c r="B1175" t="s">
        <v>2331</v>
      </c>
      <c r="C1175" s="21">
        <v>27142</v>
      </c>
      <c r="F1175" s="1">
        <f t="shared" si="452"/>
        <v>18157</v>
      </c>
      <c r="H1175" s="1">
        <v>8575</v>
      </c>
      <c r="I1175" s="1">
        <v>8790</v>
      </c>
      <c r="J1175" s="2" t="str">
        <f t="shared" si="453"/>
        <v/>
      </c>
      <c r="K1175" s="2">
        <f t="shared" si="454"/>
        <v>0.48411081125736632</v>
      </c>
      <c r="L1175" s="50">
        <f t="shared" si="455"/>
        <v>1</v>
      </c>
      <c r="M1175" s="9">
        <f t="shared" si="456"/>
        <v>2</v>
      </c>
      <c r="N1175" s="8" t="str">
        <f t="shared" si="457"/>
        <v/>
      </c>
      <c r="O1175" s="2">
        <f t="shared" si="458"/>
        <v>0.51743129371592222</v>
      </c>
      <c r="P1175" s="2">
        <f t="shared" si="459"/>
        <v>0.26953791925978959</v>
      </c>
      <c r="Q1175" s="2">
        <f t="shared" si="460"/>
        <v>0</v>
      </c>
      <c r="R1175" s="2">
        <f t="shared" si="461"/>
        <v>0.21303078702428818</v>
      </c>
      <c r="S1175" s="1">
        <v>9395</v>
      </c>
      <c r="T1175" s="1">
        <v>4894</v>
      </c>
      <c r="X1175" s="1">
        <v>3868</v>
      </c>
      <c r="AS1175" t="s">
        <v>2475</v>
      </c>
      <c r="AT1175" t="s">
        <v>2331</v>
      </c>
      <c r="AW1175" s="31">
        <v>22</v>
      </c>
      <c r="AX1175" s="33">
        <v>31</v>
      </c>
      <c r="AY1175" s="36">
        <f t="shared" si="462"/>
        <v>22031</v>
      </c>
      <c r="BA1175" s="7" t="s">
        <v>2474</v>
      </c>
    </row>
    <row r="1176" spans="1:53" hidden="1" outlineLevel="1">
      <c r="A1176" t="s">
        <v>1576</v>
      </c>
      <c r="B1176" t="s">
        <v>2331</v>
      </c>
      <c r="C1176" s="21">
        <v>446042</v>
      </c>
      <c r="F1176" s="1">
        <f t="shared" si="452"/>
        <v>282953</v>
      </c>
      <c r="H1176" s="1">
        <v>132207</v>
      </c>
      <c r="I1176" s="1">
        <v>131864</v>
      </c>
      <c r="J1176" s="2" t="str">
        <f t="shared" si="453"/>
        <v/>
      </c>
      <c r="K1176" s="2">
        <f t="shared" si="454"/>
        <v>0.46602792689952044</v>
      </c>
      <c r="L1176" s="50">
        <f t="shared" si="455"/>
        <v>1</v>
      </c>
      <c r="M1176" s="9">
        <f t="shared" si="456"/>
        <v>2</v>
      </c>
      <c r="N1176" s="8" t="str">
        <f t="shared" si="457"/>
        <v/>
      </c>
      <c r="O1176" s="2">
        <f t="shared" si="458"/>
        <v>0.48877728810085069</v>
      </c>
      <c r="P1176" s="2">
        <f t="shared" si="459"/>
        <v>0.27354719688428819</v>
      </c>
      <c r="Q1176" s="2">
        <f t="shared" si="460"/>
        <v>0</v>
      </c>
      <c r="R1176" s="2">
        <f t="shared" si="461"/>
        <v>0.23767551501486106</v>
      </c>
      <c r="S1176" s="1">
        <v>138301</v>
      </c>
      <c r="T1176" s="1">
        <v>77401</v>
      </c>
      <c r="X1176" s="1">
        <v>67251</v>
      </c>
      <c r="AS1176" t="s">
        <v>1576</v>
      </c>
      <c r="AT1176" t="s">
        <v>2331</v>
      </c>
      <c r="AW1176" s="31">
        <v>22</v>
      </c>
      <c r="AX1176" s="33">
        <v>33</v>
      </c>
      <c r="AY1176" s="36">
        <f t="shared" si="462"/>
        <v>22033</v>
      </c>
      <c r="BA1176" s="7" t="s">
        <v>2474</v>
      </c>
    </row>
    <row r="1177" spans="1:53" hidden="1" outlineLevel="1">
      <c r="A1177" t="s">
        <v>2296</v>
      </c>
      <c r="B1177" t="s">
        <v>2331</v>
      </c>
      <c r="C1177" s="21">
        <v>7487</v>
      </c>
      <c r="F1177" s="1">
        <f t="shared" si="452"/>
        <v>5460</v>
      </c>
      <c r="H1177" s="1">
        <v>2915</v>
      </c>
      <c r="I1177" s="1">
        <v>2717</v>
      </c>
      <c r="J1177" s="2" t="str">
        <f t="shared" si="453"/>
        <v/>
      </c>
      <c r="K1177" s="2">
        <f t="shared" si="454"/>
        <v>0.49761904761904763</v>
      </c>
      <c r="L1177" s="50">
        <f t="shared" si="455"/>
        <v>1</v>
      </c>
      <c r="M1177" s="9">
        <f t="shared" si="456"/>
        <v>3</v>
      </c>
      <c r="N1177" s="8" t="str">
        <f t="shared" si="457"/>
        <v/>
      </c>
      <c r="O1177" s="2">
        <f t="shared" si="458"/>
        <v>0.6912087912087912</v>
      </c>
      <c r="P1177" s="2">
        <f t="shared" si="459"/>
        <v>0.13608058608058607</v>
      </c>
      <c r="Q1177" s="2">
        <f t="shared" si="460"/>
        <v>0</v>
      </c>
      <c r="R1177" s="2">
        <f t="shared" si="461"/>
        <v>0.17271062271062274</v>
      </c>
      <c r="S1177" s="1">
        <v>3774</v>
      </c>
      <c r="T1177" s="1">
        <v>743</v>
      </c>
      <c r="X1177" s="1">
        <v>943</v>
      </c>
      <c r="AS1177" t="s">
        <v>2296</v>
      </c>
      <c r="AT1177" t="s">
        <v>2331</v>
      </c>
      <c r="AW1177" s="31">
        <v>22</v>
      </c>
      <c r="AX1177" s="33">
        <v>35</v>
      </c>
      <c r="AY1177" s="36">
        <f t="shared" si="462"/>
        <v>22035</v>
      </c>
      <c r="BA1177" s="7" t="s">
        <v>2474</v>
      </c>
    </row>
    <row r="1178" spans="1:53" hidden="1" outlineLevel="1">
      <c r="A1178" t="s">
        <v>1790</v>
      </c>
      <c r="B1178" t="s">
        <v>2331</v>
      </c>
      <c r="C1178" s="21">
        <v>19813</v>
      </c>
      <c r="F1178" s="1">
        <f t="shared" si="452"/>
        <v>13782</v>
      </c>
      <c r="H1178" s="1">
        <v>7374</v>
      </c>
      <c r="I1178" s="1">
        <v>6999</v>
      </c>
      <c r="J1178" s="2" t="str">
        <f t="shared" si="453"/>
        <v/>
      </c>
      <c r="K1178" s="2">
        <f t="shared" si="454"/>
        <v>0.50783630822812365</v>
      </c>
      <c r="L1178" s="50">
        <f t="shared" si="455"/>
        <v>1</v>
      </c>
      <c r="M1178" s="9">
        <f t="shared" si="456"/>
        <v>2</v>
      </c>
      <c r="N1178" s="8" t="str">
        <f t="shared" si="457"/>
        <v/>
      </c>
      <c r="O1178" s="2">
        <f t="shared" si="458"/>
        <v>0.53468291975039905</v>
      </c>
      <c r="P1178" s="2">
        <f t="shared" si="459"/>
        <v>0.24727905964301264</v>
      </c>
      <c r="Q1178" s="2">
        <f t="shared" si="460"/>
        <v>0</v>
      </c>
      <c r="R1178" s="2">
        <f t="shared" si="461"/>
        <v>0.21803802060658831</v>
      </c>
      <c r="S1178" s="1">
        <v>7369</v>
      </c>
      <c r="T1178" s="1">
        <v>3408</v>
      </c>
      <c r="X1178" s="1">
        <v>3005</v>
      </c>
      <c r="AS1178" t="s">
        <v>1790</v>
      </c>
      <c r="AT1178" t="s">
        <v>2331</v>
      </c>
      <c r="AW1178" s="31">
        <v>22</v>
      </c>
      <c r="AX1178" s="33">
        <v>37</v>
      </c>
      <c r="AY1178" s="36">
        <f t="shared" si="462"/>
        <v>22037</v>
      </c>
      <c r="BA1178" s="7" t="s">
        <v>2474</v>
      </c>
    </row>
    <row r="1179" spans="1:53" hidden="1" outlineLevel="1">
      <c r="A1179" t="s">
        <v>1303</v>
      </c>
      <c r="B1179" t="s">
        <v>2331</v>
      </c>
      <c r="C1179" s="21">
        <v>33700</v>
      </c>
      <c r="F1179" s="1">
        <f t="shared" si="452"/>
        <v>22479</v>
      </c>
      <c r="H1179" s="1">
        <v>10594</v>
      </c>
      <c r="I1179" s="1">
        <v>10093</v>
      </c>
      <c r="J1179" s="2" t="str">
        <f t="shared" si="453"/>
        <v/>
      </c>
      <c r="K1179" s="2">
        <f t="shared" si="454"/>
        <v>0.44899684149650787</v>
      </c>
      <c r="L1179" s="50">
        <f t="shared" si="455"/>
        <v>1</v>
      </c>
      <c r="M1179" s="9">
        <f t="shared" si="456"/>
        <v>2</v>
      </c>
      <c r="N1179" s="8" t="str">
        <f t="shared" si="457"/>
        <v/>
      </c>
      <c r="O1179" s="2">
        <f t="shared" si="458"/>
        <v>0.60807865118555093</v>
      </c>
      <c r="P1179" s="2">
        <f t="shared" si="459"/>
        <v>0.2002758129810045</v>
      </c>
      <c r="Q1179" s="2">
        <f t="shared" si="460"/>
        <v>0</v>
      </c>
      <c r="R1179" s="2">
        <f t="shared" si="461"/>
        <v>0.19164553583344457</v>
      </c>
      <c r="S1179" s="1">
        <v>13669</v>
      </c>
      <c r="T1179" s="1">
        <v>4502</v>
      </c>
      <c r="X1179" s="1">
        <v>4308</v>
      </c>
      <c r="AS1179" t="s">
        <v>1303</v>
      </c>
      <c r="AT1179" t="s">
        <v>2331</v>
      </c>
      <c r="AW1179" s="31">
        <v>22</v>
      </c>
      <c r="AX1179" s="33">
        <v>39</v>
      </c>
      <c r="AY1179" s="36">
        <f t="shared" si="462"/>
        <v>22039</v>
      </c>
      <c r="BA1179" s="7" t="s">
        <v>2474</v>
      </c>
    </row>
    <row r="1180" spans="1:53" hidden="1" outlineLevel="1">
      <c r="A1180" t="s">
        <v>2024</v>
      </c>
      <c r="B1180" t="s">
        <v>2331</v>
      </c>
      <c r="C1180" s="21">
        <v>20441</v>
      </c>
      <c r="F1180" s="1">
        <f t="shared" si="452"/>
        <v>13795</v>
      </c>
      <c r="H1180" s="1">
        <v>6623</v>
      </c>
      <c r="I1180" s="1">
        <v>6513</v>
      </c>
      <c r="J1180" s="2" t="str">
        <f t="shared" si="453"/>
        <v/>
      </c>
      <c r="K1180" s="2">
        <f t="shared" si="454"/>
        <v>0.4721275824574121</v>
      </c>
      <c r="L1180" s="50">
        <f t="shared" si="455"/>
        <v>1</v>
      </c>
      <c r="M1180" s="9">
        <f t="shared" si="456"/>
        <v>2</v>
      </c>
      <c r="N1180" s="8" t="str">
        <f t="shared" si="457"/>
        <v/>
      </c>
      <c r="O1180" s="2">
        <f t="shared" si="458"/>
        <v>0.50873504893077204</v>
      </c>
      <c r="P1180" s="2">
        <f t="shared" si="459"/>
        <v>0.29503443276549474</v>
      </c>
      <c r="Q1180" s="2">
        <f t="shared" si="460"/>
        <v>0</v>
      </c>
      <c r="R1180" s="2">
        <f t="shared" si="461"/>
        <v>0.19623051830373323</v>
      </c>
      <c r="S1180" s="1">
        <v>7018</v>
      </c>
      <c r="T1180" s="1">
        <v>4070</v>
      </c>
      <c r="X1180" s="1">
        <v>2707</v>
      </c>
      <c r="AS1180" t="s">
        <v>2024</v>
      </c>
      <c r="AT1180" t="s">
        <v>2331</v>
      </c>
      <c r="AW1180" s="31">
        <v>22</v>
      </c>
      <c r="AX1180" s="33">
        <v>41</v>
      </c>
      <c r="AY1180" s="36">
        <f t="shared" si="462"/>
        <v>22041</v>
      </c>
      <c r="BA1180" s="7" t="s">
        <v>2474</v>
      </c>
    </row>
    <row r="1181" spans="1:53" hidden="1" outlineLevel="1">
      <c r="A1181" t="s">
        <v>872</v>
      </c>
      <c r="B1181" t="s">
        <v>2331</v>
      </c>
      <c r="C1181" s="21">
        <v>22384</v>
      </c>
      <c r="F1181" s="1">
        <f t="shared" si="452"/>
        <v>12742</v>
      </c>
      <c r="H1181" s="1">
        <v>5373</v>
      </c>
      <c r="I1181" s="1">
        <v>5209</v>
      </c>
      <c r="J1181" s="2" t="str">
        <f t="shared" si="453"/>
        <v/>
      </c>
      <c r="K1181" s="2">
        <f t="shared" si="454"/>
        <v>0.40880552503531625</v>
      </c>
      <c r="L1181" s="50">
        <f t="shared" si="455"/>
        <v>1</v>
      </c>
      <c r="M1181" s="9">
        <f t="shared" si="456"/>
        <v>2</v>
      </c>
      <c r="N1181" s="8" t="str">
        <f t="shared" si="457"/>
        <v/>
      </c>
      <c r="O1181" s="2">
        <f t="shared" si="458"/>
        <v>0.39617014597394445</v>
      </c>
      <c r="P1181" s="2">
        <f t="shared" si="459"/>
        <v>0.33385653743525351</v>
      </c>
      <c r="Q1181" s="2">
        <f t="shared" si="460"/>
        <v>0</v>
      </c>
      <c r="R1181" s="2">
        <f t="shared" si="461"/>
        <v>0.26997331659080209</v>
      </c>
      <c r="S1181" s="1">
        <v>5048</v>
      </c>
      <c r="T1181" s="1">
        <v>4254</v>
      </c>
      <c r="X1181" s="1">
        <v>3440</v>
      </c>
      <c r="AS1181" t="s">
        <v>872</v>
      </c>
      <c r="AT1181" t="s">
        <v>2331</v>
      </c>
      <c r="AW1181" s="31">
        <v>22</v>
      </c>
      <c r="AX1181" s="33">
        <v>43</v>
      </c>
      <c r="AY1181" s="36">
        <f t="shared" si="462"/>
        <v>22043</v>
      </c>
      <c r="BA1181" s="7" t="s">
        <v>2474</v>
      </c>
    </row>
    <row r="1182" spans="1:53" hidden="1" outlineLevel="1">
      <c r="A1182" t="s">
        <v>126</v>
      </c>
      <c r="B1182" t="s">
        <v>2331</v>
      </c>
      <c r="C1182" s="21">
        <v>73913</v>
      </c>
      <c r="F1182" s="1">
        <f t="shared" si="452"/>
        <v>47984</v>
      </c>
      <c r="H1182" s="1">
        <v>20609</v>
      </c>
      <c r="I1182" s="1">
        <v>21047</v>
      </c>
      <c r="J1182" s="2" t="str">
        <f t="shared" si="453"/>
        <v/>
      </c>
      <c r="K1182" s="2">
        <f t="shared" si="454"/>
        <v>0.43862537512504168</v>
      </c>
      <c r="L1182" s="50">
        <f t="shared" si="455"/>
        <v>1</v>
      </c>
      <c r="M1182" s="9">
        <f t="shared" si="456"/>
        <v>2</v>
      </c>
      <c r="N1182" s="8" t="str">
        <f t="shared" si="457"/>
        <v/>
      </c>
      <c r="O1182" s="2">
        <f t="shared" si="458"/>
        <v>0.47903467822607537</v>
      </c>
      <c r="P1182" s="2">
        <f t="shared" si="459"/>
        <v>0.27740496832277428</v>
      </c>
      <c r="Q1182" s="2">
        <f t="shared" si="460"/>
        <v>0</v>
      </c>
      <c r="R1182" s="2">
        <f t="shared" si="461"/>
        <v>0.24356035345115035</v>
      </c>
      <c r="S1182" s="1">
        <v>22986</v>
      </c>
      <c r="T1182" s="1">
        <v>13311</v>
      </c>
      <c r="X1182" s="1">
        <v>11687</v>
      </c>
      <c r="AS1182" t="s">
        <v>126</v>
      </c>
      <c r="AT1182" t="s">
        <v>2331</v>
      </c>
      <c r="AW1182" s="31">
        <v>22</v>
      </c>
      <c r="AX1182" s="33">
        <v>45</v>
      </c>
      <c r="AY1182" s="36">
        <f t="shared" si="462"/>
        <v>22045</v>
      </c>
      <c r="BA1182" s="7" t="s">
        <v>2474</v>
      </c>
    </row>
    <row r="1183" spans="1:53" hidden="1" outlineLevel="1">
      <c r="A1183" t="s">
        <v>588</v>
      </c>
      <c r="B1183" t="s">
        <v>2331</v>
      </c>
      <c r="C1183" s="21">
        <v>33327</v>
      </c>
      <c r="F1183" s="1">
        <f t="shared" si="452"/>
        <v>21745</v>
      </c>
      <c r="H1183" s="1">
        <v>13093</v>
      </c>
      <c r="I1183" s="1">
        <v>12476</v>
      </c>
      <c r="J1183" s="2" t="str">
        <f t="shared" si="453"/>
        <v/>
      </c>
      <c r="K1183" s="2">
        <f t="shared" si="454"/>
        <v>0.57374108990572548</v>
      </c>
      <c r="L1183" s="50">
        <f t="shared" si="455"/>
        <v>1</v>
      </c>
      <c r="M1183" s="9">
        <f t="shared" si="456"/>
        <v>3</v>
      </c>
      <c r="N1183" s="8" t="str">
        <f t="shared" si="457"/>
        <v/>
      </c>
      <c r="O1183" s="2">
        <f t="shared" si="458"/>
        <v>0.68765233386985514</v>
      </c>
      <c r="P1183" s="2">
        <f t="shared" si="459"/>
        <v>0.13892848930788687</v>
      </c>
      <c r="Q1183" s="2">
        <f t="shared" si="460"/>
        <v>0</v>
      </c>
      <c r="R1183" s="2">
        <f t="shared" si="461"/>
        <v>0.17341917682225799</v>
      </c>
      <c r="S1183" s="1">
        <v>14953</v>
      </c>
      <c r="T1183" s="1">
        <v>3021</v>
      </c>
      <c r="X1183" s="1">
        <v>3771</v>
      </c>
      <c r="AS1183" t="s">
        <v>588</v>
      </c>
      <c r="AT1183" t="s">
        <v>2331</v>
      </c>
      <c r="AW1183" s="31">
        <v>22</v>
      </c>
      <c r="AX1183" s="33">
        <v>47</v>
      </c>
      <c r="AY1183" s="36">
        <f t="shared" si="462"/>
        <v>22047</v>
      </c>
      <c r="BA1183" s="7" t="s">
        <v>2474</v>
      </c>
    </row>
    <row r="1184" spans="1:53" hidden="1" outlineLevel="1">
      <c r="A1184" t="s">
        <v>528</v>
      </c>
      <c r="B1184" t="s">
        <v>2331</v>
      </c>
      <c r="C1184" s="21">
        <v>15994</v>
      </c>
      <c r="F1184" s="1">
        <f t="shared" si="452"/>
        <v>10249</v>
      </c>
      <c r="H1184" s="1">
        <v>5301</v>
      </c>
      <c r="I1184" s="1">
        <v>5156</v>
      </c>
      <c r="J1184" s="2" t="str">
        <f t="shared" si="453"/>
        <v/>
      </c>
      <c r="K1184" s="2">
        <f t="shared" si="454"/>
        <v>0.50307347058249585</v>
      </c>
      <c r="L1184" s="50">
        <f t="shared" si="455"/>
        <v>1</v>
      </c>
      <c r="M1184" s="9">
        <f t="shared" si="456"/>
        <v>2</v>
      </c>
      <c r="N1184" s="8" t="str">
        <f t="shared" si="457"/>
        <v/>
      </c>
      <c r="O1184" s="2">
        <f t="shared" si="458"/>
        <v>0.48014440433212996</v>
      </c>
      <c r="P1184" s="2">
        <f t="shared" si="459"/>
        <v>0.31456727485608355</v>
      </c>
      <c r="Q1184" s="2">
        <f t="shared" si="460"/>
        <v>0</v>
      </c>
      <c r="R1184" s="2">
        <f t="shared" si="461"/>
        <v>0.20528832081178655</v>
      </c>
      <c r="S1184" s="1">
        <v>4921</v>
      </c>
      <c r="T1184" s="1">
        <v>3224</v>
      </c>
      <c r="X1184" s="1">
        <v>2104</v>
      </c>
      <c r="AS1184" t="s">
        <v>528</v>
      </c>
      <c r="AT1184" t="s">
        <v>2331</v>
      </c>
      <c r="AW1184" s="31">
        <v>22</v>
      </c>
      <c r="AX1184" s="33">
        <v>49</v>
      </c>
      <c r="AY1184" s="36">
        <f t="shared" si="462"/>
        <v>22049</v>
      </c>
      <c r="BA1184" s="7" t="s">
        <v>2474</v>
      </c>
    </row>
    <row r="1185" spans="1:53" hidden="1" outlineLevel="1">
      <c r="A1185" t="s">
        <v>958</v>
      </c>
      <c r="B1185" t="s">
        <v>2331</v>
      </c>
      <c r="C1185" s="21">
        <v>435716</v>
      </c>
      <c r="F1185" s="1">
        <f t="shared" si="452"/>
        <v>267400</v>
      </c>
      <c r="H1185" s="1">
        <v>111111</v>
      </c>
      <c r="I1185" s="1">
        <v>121639</v>
      </c>
      <c r="J1185" s="2" t="str">
        <f t="shared" si="453"/>
        <v/>
      </c>
      <c r="K1185" s="2">
        <f t="shared" si="454"/>
        <v>0.45489528795811518</v>
      </c>
      <c r="L1185" s="50">
        <f t="shared" si="455"/>
        <v>1</v>
      </c>
      <c r="M1185" s="9">
        <f t="shared" si="456"/>
        <v>2</v>
      </c>
      <c r="N1185" s="8" t="str">
        <f t="shared" si="457"/>
        <v/>
      </c>
      <c r="O1185" s="2">
        <f t="shared" si="458"/>
        <v>0.42103590127150337</v>
      </c>
      <c r="P1185" s="2">
        <f t="shared" si="459"/>
        <v>0.29888182498130145</v>
      </c>
      <c r="Q1185" s="2">
        <f t="shared" si="460"/>
        <v>0</v>
      </c>
      <c r="R1185" s="2">
        <f t="shared" si="461"/>
        <v>0.28008227374719519</v>
      </c>
      <c r="S1185" s="1">
        <v>112585</v>
      </c>
      <c r="T1185" s="1">
        <v>79921</v>
      </c>
      <c r="X1185" s="1">
        <v>74894</v>
      </c>
      <c r="AS1185" t="s">
        <v>958</v>
      </c>
      <c r="AT1185" t="s">
        <v>2331</v>
      </c>
      <c r="AW1185" s="31">
        <v>22</v>
      </c>
      <c r="AX1185" s="33">
        <v>51</v>
      </c>
      <c r="AY1185" s="36">
        <f t="shared" si="462"/>
        <v>22051</v>
      </c>
      <c r="BA1185" s="7" t="s">
        <v>2474</v>
      </c>
    </row>
    <row r="1186" spans="1:53" hidden="1" outlineLevel="1">
      <c r="A1186" t="s">
        <v>141</v>
      </c>
      <c r="B1186" t="s">
        <v>2331</v>
      </c>
      <c r="C1186" s="21">
        <v>31477</v>
      </c>
      <c r="F1186" s="1">
        <f t="shared" si="452"/>
        <v>20984</v>
      </c>
      <c r="H1186" s="1">
        <v>8256</v>
      </c>
      <c r="I1186" s="1">
        <v>10450</v>
      </c>
      <c r="J1186" s="2" t="str">
        <f t="shared" si="453"/>
        <v/>
      </c>
      <c r="K1186" s="2">
        <f t="shared" si="454"/>
        <v>0.49799847502859323</v>
      </c>
      <c r="L1186" s="50">
        <f t="shared" si="455"/>
        <v>1</v>
      </c>
      <c r="M1186" s="9">
        <f t="shared" si="456"/>
        <v>3</v>
      </c>
      <c r="N1186" s="8" t="str">
        <f t="shared" si="457"/>
        <v/>
      </c>
      <c r="O1186" s="2">
        <f t="shared" si="458"/>
        <v>0.47855508959207016</v>
      </c>
      <c r="P1186" s="2">
        <f t="shared" si="459"/>
        <v>0.23942051086542127</v>
      </c>
      <c r="Q1186" s="2">
        <f t="shared" si="460"/>
        <v>0</v>
      </c>
      <c r="R1186" s="2">
        <f t="shared" si="461"/>
        <v>0.28202439954250857</v>
      </c>
      <c r="S1186" s="1">
        <v>10042</v>
      </c>
      <c r="T1186" s="1">
        <v>5024</v>
      </c>
      <c r="X1186" s="1">
        <v>5918</v>
      </c>
      <c r="AS1186" t="s">
        <v>141</v>
      </c>
      <c r="AT1186" t="s">
        <v>2331</v>
      </c>
      <c r="AW1186" s="31">
        <v>22</v>
      </c>
      <c r="AX1186" s="33">
        <v>53</v>
      </c>
      <c r="AY1186" s="36">
        <f t="shared" si="462"/>
        <v>22053</v>
      </c>
      <c r="BA1186" s="7" t="s">
        <v>2474</v>
      </c>
    </row>
    <row r="1187" spans="1:53" hidden="1" outlineLevel="1">
      <c r="A1187" t="s">
        <v>2476</v>
      </c>
      <c r="B1187" t="s">
        <v>2331</v>
      </c>
      <c r="C1187" s="21">
        <v>235644</v>
      </c>
      <c r="F1187" s="1">
        <f t="shared" si="452"/>
        <v>149165</v>
      </c>
      <c r="H1187" s="1">
        <v>63297</v>
      </c>
      <c r="I1187" s="1">
        <v>70904</v>
      </c>
      <c r="J1187" s="2" t="str">
        <f t="shared" si="453"/>
        <v/>
      </c>
      <c r="K1187" s="2">
        <f t="shared" si="454"/>
        <v>0.47533938926691921</v>
      </c>
      <c r="L1187" s="50">
        <f t="shared" si="455"/>
        <v>1</v>
      </c>
      <c r="M1187" s="9">
        <f t="shared" si="456"/>
        <v>2</v>
      </c>
      <c r="N1187" s="8" t="str">
        <f t="shared" si="457"/>
        <v/>
      </c>
      <c r="O1187" s="2">
        <f t="shared" si="458"/>
        <v>0.36627895283746187</v>
      </c>
      <c r="P1187" s="2">
        <f t="shared" si="459"/>
        <v>0.3504374350551403</v>
      </c>
      <c r="Q1187" s="2">
        <f t="shared" si="460"/>
        <v>0</v>
      </c>
      <c r="R1187" s="2">
        <f t="shared" si="461"/>
        <v>0.28328361210739778</v>
      </c>
      <c r="S1187" s="1">
        <v>54636</v>
      </c>
      <c r="T1187" s="1">
        <v>52273</v>
      </c>
      <c r="X1187" s="1">
        <v>42256</v>
      </c>
      <c r="AS1187" t="s">
        <v>2476</v>
      </c>
      <c r="AT1187" t="s">
        <v>2331</v>
      </c>
      <c r="AW1187" s="31">
        <v>22</v>
      </c>
      <c r="AX1187" s="33">
        <v>55</v>
      </c>
      <c r="AY1187" s="36">
        <f t="shared" si="462"/>
        <v>22055</v>
      </c>
      <c r="BA1187" s="7" t="s">
        <v>2474</v>
      </c>
    </row>
    <row r="1188" spans="1:53" hidden="1" outlineLevel="1">
      <c r="A1188" t="s">
        <v>484</v>
      </c>
      <c r="B1188" t="s">
        <v>2331</v>
      </c>
      <c r="C1188" s="21">
        <v>98020</v>
      </c>
      <c r="F1188" s="1">
        <f t="shared" si="452"/>
        <v>57301</v>
      </c>
      <c r="H1188" s="1">
        <v>23544</v>
      </c>
      <c r="I1188" s="1">
        <v>25846</v>
      </c>
      <c r="J1188" s="2" t="str">
        <f t="shared" si="453"/>
        <v/>
      </c>
      <c r="K1188" s="2">
        <f t="shared" si="454"/>
        <v>0.45105670058114167</v>
      </c>
      <c r="L1188" s="50">
        <f t="shared" si="455"/>
        <v>1</v>
      </c>
      <c r="M1188" s="9">
        <f t="shared" si="456"/>
        <v>3</v>
      </c>
      <c r="N1188" s="8" t="str">
        <f t="shared" si="457"/>
        <v/>
      </c>
      <c r="O1188" s="2">
        <f t="shared" si="458"/>
        <v>0.48484319645381407</v>
      </c>
      <c r="P1188" s="2">
        <f t="shared" si="459"/>
        <v>0.25531840631053559</v>
      </c>
      <c r="Q1188" s="2">
        <f t="shared" si="460"/>
        <v>0</v>
      </c>
      <c r="R1188" s="2">
        <f t="shared" si="461"/>
        <v>0.25983839723565039</v>
      </c>
      <c r="S1188" s="1">
        <v>27782</v>
      </c>
      <c r="T1188" s="1">
        <v>14630</v>
      </c>
      <c r="X1188" s="1">
        <v>14889</v>
      </c>
      <c r="AS1188" t="s">
        <v>484</v>
      </c>
      <c r="AT1188" t="s">
        <v>2331</v>
      </c>
      <c r="AW1188" s="31">
        <v>22</v>
      </c>
      <c r="AX1188" s="33">
        <v>57</v>
      </c>
      <c r="AY1188" s="36">
        <f t="shared" si="462"/>
        <v>22057</v>
      </c>
      <c r="BA1188" s="7" t="s">
        <v>2474</v>
      </c>
    </row>
    <row r="1189" spans="1:53" hidden="1" outlineLevel="1">
      <c r="A1189" t="s">
        <v>849</v>
      </c>
      <c r="B1189" t="s">
        <v>2331</v>
      </c>
      <c r="C1189" s="21">
        <v>14839</v>
      </c>
      <c r="F1189" s="1">
        <f t="shared" si="452"/>
        <v>8640</v>
      </c>
      <c r="H1189" s="1">
        <v>4330</v>
      </c>
      <c r="I1189" s="1">
        <v>4234</v>
      </c>
      <c r="J1189" s="2" t="str">
        <f t="shared" si="453"/>
        <v/>
      </c>
      <c r="K1189" s="2">
        <f t="shared" si="454"/>
        <v>0.49004629629629631</v>
      </c>
      <c r="L1189" s="50">
        <f t="shared" si="455"/>
        <v>1</v>
      </c>
      <c r="M1189" s="9">
        <f t="shared" si="456"/>
        <v>2</v>
      </c>
      <c r="N1189" s="8" t="str">
        <f t="shared" si="457"/>
        <v/>
      </c>
      <c r="O1189" s="2">
        <f t="shared" si="458"/>
        <v>0.43240740740740741</v>
      </c>
      <c r="P1189" s="2">
        <f t="shared" si="459"/>
        <v>0.34317129629629628</v>
      </c>
      <c r="Q1189" s="2">
        <f t="shared" si="460"/>
        <v>0</v>
      </c>
      <c r="R1189" s="2">
        <f t="shared" si="461"/>
        <v>0.22442129629629637</v>
      </c>
      <c r="S1189" s="1">
        <v>3736</v>
      </c>
      <c r="T1189" s="1">
        <v>2965</v>
      </c>
      <c r="X1189" s="1">
        <v>1939</v>
      </c>
      <c r="AS1189" t="s">
        <v>849</v>
      </c>
      <c r="AT1189" t="s">
        <v>2331</v>
      </c>
      <c r="AW1189" s="31">
        <v>22</v>
      </c>
      <c r="AX1189" s="33">
        <v>59</v>
      </c>
      <c r="AY1189" s="36">
        <f t="shared" si="462"/>
        <v>22059</v>
      </c>
      <c r="BA1189" s="7" t="s">
        <v>2474</v>
      </c>
    </row>
    <row r="1190" spans="1:53" hidden="1" outlineLevel="1">
      <c r="A1190" t="s">
        <v>1901</v>
      </c>
      <c r="B1190" t="s">
        <v>2331</v>
      </c>
      <c r="C1190" s="21">
        <v>47617</v>
      </c>
      <c r="F1190" s="1">
        <f t="shared" si="452"/>
        <v>27494</v>
      </c>
      <c r="H1190" s="1">
        <v>12180</v>
      </c>
      <c r="I1190" s="1">
        <v>11979</v>
      </c>
      <c r="J1190" s="2" t="str">
        <f t="shared" si="453"/>
        <v/>
      </c>
      <c r="K1190" s="2">
        <f t="shared" si="454"/>
        <v>0.43569506074052522</v>
      </c>
      <c r="L1190" s="50">
        <f t="shared" si="455"/>
        <v>1</v>
      </c>
      <c r="M1190" s="9">
        <f t="shared" si="456"/>
        <v>2</v>
      </c>
      <c r="N1190" s="8" t="str">
        <f t="shared" si="457"/>
        <v/>
      </c>
      <c r="O1190" s="2">
        <f t="shared" si="458"/>
        <v>0.4290390630683058</v>
      </c>
      <c r="P1190" s="2">
        <f t="shared" si="459"/>
        <v>0.32319778860842363</v>
      </c>
      <c r="Q1190" s="2">
        <f t="shared" si="460"/>
        <v>0</v>
      </c>
      <c r="R1190" s="2">
        <f t="shared" si="461"/>
        <v>0.24776314832327051</v>
      </c>
      <c r="S1190" s="1">
        <v>11796</v>
      </c>
      <c r="T1190" s="1">
        <v>8886</v>
      </c>
      <c r="X1190" s="1">
        <v>6812</v>
      </c>
      <c r="AS1190" t="s">
        <v>1901</v>
      </c>
      <c r="AT1190" t="s">
        <v>2331</v>
      </c>
      <c r="AW1190" s="31">
        <v>22</v>
      </c>
      <c r="AX1190" s="33">
        <v>61</v>
      </c>
      <c r="AY1190" s="36">
        <f t="shared" si="462"/>
        <v>22061</v>
      </c>
      <c r="BA1190" s="7" t="s">
        <v>2474</v>
      </c>
    </row>
    <row r="1191" spans="1:53" hidden="1" outlineLevel="1">
      <c r="A1191" t="s">
        <v>710</v>
      </c>
      <c r="B1191" t="s">
        <v>2331</v>
      </c>
      <c r="C1191" s="21">
        <v>135751</v>
      </c>
      <c r="F1191" s="1">
        <f t="shared" si="452"/>
        <v>79689</v>
      </c>
      <c r="H1191" s="1">
        <v>33082</v>
      </c>
      <c r="I1191" s="1">
        <v>32671</v>
      </c>
      <c r="J1191" s="2" t="str">
        <f t="shared" si="453"/>
        <v/>
      </c>
      <c r="K1191" s="2">
        <f t="shared" si="454"/>
        <v>0.40998130231274077</v>
      </c>
      <c r="L1191" s="50">
        <f t="shared" si="455"/>
        <v>2</v>
      </c>
      <c r="M1191" s="9">
        <f t="shared" si="456"/>
        <v>1</v>
      </c>
      <c r="N1191" s="8" t="str">
        <f t="shared" si="457"/>
        <v/>
      </c>
      <c r="O1191" s="2">
        <f t="shared" si="458"/>
        <v>0.30952829123216502</v>
      </c>
      <c r="P1191" s="2">
        <f t="shared" si="459"/>
        <v>0.39339181066395612</v>
      </c>
      <c r="Q1191" s="2">
        <f t="shared" si="460"/>
        <v>0</v>
      </c>
      <c r="R1191" s="2">
        <f t="shared" si="461"/>
        <v>0.2970798981038788</v>
      </c>
      <c r="S1191" s="1">
        <v>24666</v>
      </c>
      <c r="T1191" s="1">
        <v>31349</v>
      </c>
      <c r="X1191" s="1">
        <v>23674</v>
      </c>
      <c r="AS1191" t="s">
        <v>710</v>
      </c>
      <c r="AT1191" t="s">
        <v>2331</v>
      </c>
      <c r="AW1191" s="31">
        <v>22</v>
      </c>
      <c r="AX1191" s="33">
        <v>63</v>
      </c>
      <c r="AY1191" s="36">
        <f t="shared" si="462"/>
        <v>22063</v>
      </c>
      <c r="BA1191" s="7" t="s">
        <v>2474</v>
      </c>
    </row>
    <row r="1192" spans="1:53" hidden="1" outlineLevel="1">
      <c r="A1192" t="s">
        <v>1256</v>
      </c>
      <c r="B1192" t="s">
        <v>2331</v>
      </c>
      <c r="C1192" s="21">
        <v>11843</v>
      </c>
      <c r="F1192" s="1">
        <f t="shared" ref="F1192:F1223" si="463">SUM(S1192:AK1192)</f>
        <v>7773</v>
      </c>
      <c r="H1192" s="1">
        <v>3174</v>
      </c>
      <c r="I1192" s="1">
        <v>3082</v>
      </c>
      <c r="J1192" s="2" t="str">
        <f t="shared" ref="J1192:J1223" si="464">IF(D1192&gt;0,I1192/D1192,"")</f>
        <v/>
      </c>
      <c r="K1192" s="2">
        <f t="shared" ref="K1192:K1224" si="465">IF(F1192&gt;0,I1192/F1192,"")</f>
        <v>0.39650070757751188</v>
      </c>
      <c r="L1192" s="50">
        <f t="shared" ref="L1192:L1224" si="466">IF(S1192&gt;0,RANK(S1192,$S1192:$AP1192),"")</f>
        <v>1</v>
      </c>
      <c r="M1192" s="9">
        <f t="shared" ref="M1192:M1224" si="467">IF(T1192&gt;0,RANK(T1192,$S1192:$AP1192),"")</f>
        <v>3</v>
      </c>
      <c r="N1192" s="8" t="str">
        <f t="shared" ref="N1192:N1224" si="468">IF(U1192&gt;0,RANK(U1192,$S1192:$AP1192),"")</f>
        <v/>
      </c>
      <c r="O1192" s="2">
        <f t="shared" ref="O1192:O1224" si="469">IF(SUM($S1192:$AO1192)=0,"-",S1192/SUM($S1192:$AO1192))</f>
        <v>0.60632960247008882</v>
      </c>
      <c r="P1192" s="2">
        <f t="shared" ref="P1192:P1224" si="470">IF(SUM($S1192:$AO1192)=0,"-",T1192/SUM($S1192:$AO1192))</f>
        <v>0.18165444487327931</v>
      </c>
      <c r="Q1192" s="2">
        <f t="shared" ref="Q1192:Q1224" si="471">IF(SUM($S1192:$AO1192)=0,"-",U1192/SUM($S1192:$AO1192))</f>
        <v>0</v>
      </c>
      <c r="R1192" s="2">
        <f t="shared" ref="R1192:R1223" si="472">IF(SUM($S1192:$AO1192)=0,"-",(1-O1192-P1192-Q1192))</f>
        <v>0.21201595265663187</v>
      </c>
      <c r="S1192" s="1">
        <v>4713</v>
      </c>
      <c r="T1192" s="1">
        <v>1412</v>
      </c>
      <c r="X1192" s="1">
        <v>1648</v>
      </c>
      <c r="AS1192" t="s">
        <v>1256</v>
      </c>
      <c r="AT1192" t="s">
        <v>2331</v>
      </c>
      <c r="AW1192" s="31">
        <v>22</v>
      </c>
      <c r="AX1192" s="33">
        <v>65</v>
      </c>
      <c r="AY1192" s="36">
        <f t="shared" ref="AY1192:AY1223" si="473">1000*AW1192+AX1192</f>
        <v>22065</v>
      </c>
      <c r="BA1192" s="7" t="s">
        <v>2474</v>
      </c>
    </row>
    <row r="1193" spans="1:53" hidden="1" outlineLevel="1">
      <c r="A1193" t="s">
        <v>1235</v>
      </c>
      <c r="B1193" t="s">
        <v>2331</v>
      </c>
      <c r="C1193" s="21">
        <v>26760</v>
      </c>
      <c r="F1193" s="1">
        <f t="shared" si="463"/>
        <v>19322</v>
      </c>
      <c r="H1193" s="1">
        <v>8385</v>
      </c>
      <c r="I1193" s="1">
        <v>8210</v>
      </c>
      <c r="J1193" s="2" t="str">
        <f t="shared" si="464"/>
        <v/>
      </c>
      <c r="K1193" s="2">
        <f t="shared" si="465"/>
        <v>0.42490425421798983</v>
      </c>
      <c r="L1193" s="50">
        <f t="shared" si="466"/>
        <v>1</v>
      </c>
      <c r="M1193" s="9">
        <f t="shared" si="467"/>
        <v>2</v>
      </c>
      <c r="N1193" s="8" t="str">
        <f t="shared" si="468"/>
        <v/>
      </c>
      <c r="O1193" s="2">
        <f t="shared" si="469"/>
        <v>0.52882724355656763</v>
      </c>
      <c r="P1193" s="2">
        <f t="shared" si="470"/>
        <v>0.24640306386502434</v>
      </c>
      <c r="Q1193" s="2">
        <f t="shared" si="471"/>
        <v>0</v>
      </c>
      <c r="R1193" s="2">
        <f t="shared" si="472"/>
        <v>0.22476969257840804</v>
      </c>
      <c r="S1193" s="1">
        <v>10218</v>
      </c>
      <c r="T1193" s="1">
        <v>4761</v>
      </c>
      <c r="X1193" s="1">
        <v>4343</v>
      </c>
      <c r="AS1193" t="s">
        <v>1235</v>
      </c>
      <c r="AT1193" t="s">
        <v>2331</v>
      </c>
      <c r="AW1193" s="31">
        <v>22</v>
      </c>
      <c r="AX1193" s="33">
        <v>67</v>
      </c>
      <c r="AY1193" s="36">
        <f t="shared" si="473"/>
        <v>22067</v>
      </c>
      <c r="BA1193" s="7" t="s">
        <v>2474</v>
      </c>
    </row>
    <row r="1194" spans="1:53" hidden="1" outlineLevel="1">
      <c r="A1194" t="s">
        <v>2269</v>
      </c>
      <c r="B1194" t="s">
        <v>2331</v>
      </c>
      <c r="C1194" s="21">
        <v>39166</v>
      </c>
      <c r="F1194" s="1">
        <f t="shared" si="463"/>
        <v>25441</v>
      </c>
      <c r="H1194" s="1">
        <v>10378</v>
      </c>
      <c r="I1194" s="1">
        <v>11327</v>
      </c>
      <c r="J1194" s="2" t="str">
        <f t="shared" si="464"/>
        <v/>
      </c>
      <c r="K1194" s="2">
        <f t="shared" si="465"/>
        <v>0.44522620966156989</v>
      </c>
      <c r="L1194" s="50">
        <f t="shared" si="466"/>
        <v>1</v>
      </c>
      <c r="M1194" s="9">
        <f t="shared" si="467"/>
        <v>3</v>
      </c>
      <c r="N1194" s="8" t="str">
        <f t="shared" si="468"/>
        <v/>
      </c>
      <c r="O1194" s="2">
        <f t="shared" si="469"/>
        <v>0.50611218112495582</v>
      </c>
      <c r="P1194" s="2">
        <f t="shared" si="470"/>
        <v>0.24283636649502771</v>
      </c>
      <c r="Q1194" s="2">
        <f t="shared" si="471"/>
        <v>0</v>
      </c>
      <c r="R1194" s="2">
        <f t="shared" si="472"/>
        <v>0.25105145238001647</v>
      </c>
      <c r="S1194" s="1">
        <v>12876</v>
      </c>
      <c r="T1194" s="1">
        <v>6178</v>
      </c>
      <c r="X1194" s="1">
        <v>6387</v>
      </c>
      <c r="AS1194" t="s">
        <v>2269</v>
      </c>
      <c r="AT1194" t="s">
        <v>2331</v>
      </c>
      <c r="AW1194" s="31">
        <v>22</v>
      </c>
      <c r="AX1194" s="33">
        <v>69</v>
      </c>
      <c r="AY1194" s="36">
        <f t="shared" si="473"/>
        <v>22069</v>
      </c>
      <c r="BA1194" s="7" t="s">
        <v>2474</v>
      </c>
    </row>
    <row r="1195" spans="1:53" hidden="1" outlineLevel="1">
      <c r="A1195" t="s">
        <v>2350</v>
      </c>
      <c r="B1195" t="s">
        <v>2331</v>
      </c>
      <c r="C1195" s="21">
        <v>384320</v>
      </c>
      <c r="F1195" s="1">
        <f t="shared" si="463"/>
        <v>252018</v>
      </c>
      <c r="H1195" s="1">
        <v>103652</v>
      </c>
      <c r="I1195" s="1">
        <v>109833</v>
      </c>
      <c r="J1195" s="2" t="str">
        <f t="shared" si="464"/>
        <v/>
      </c>
      <c r="K1195" s="2">
        <f t="shared" si="465"/>
        <v>0.4358141085160584</v>
      </c>
      <c r="L1195" s="50">
        <f t="shared" si="466"/>
        <v>1</v>
      </c>
      <c r="M1195" s="9">
        <f t="shared" si="467"/>
        <v>3</v>
      </c>
      <c r="N1195" s="8" t="str">
        <f t="shared" si="468"/>
        <v/>
      </c>
      <c r="O1195" s="2">
        <f t="shared" si="469"/>
        <v>0.6347403756874509</v>
      </c>
      <c r="P1195" s="2">
        <f t="shared" si="470"/>
        <v>0.11062701870501314</v>
      </c>
      <c r="Q1195" s="2">
        <f t="shared" si="471"/>
        <v>0</v>
      </c>
      <c r="R1195" s="2">
        <f t="shared" si="472"/>
        <v>0.25463260560753598</v>
      </c>
      <c r="S1195" s="1">
        <v>159966</v>
      </c>
      <c r="T1195" s="1">
        <v>27880</v>
      </c>
      <c r="X1195" s="1">
        <v>64172</v>
      </c>
      <c r="AS1195" t="s">
        <v>2350</v>
      </c>
      <c r="AT1195" t="s">
        <v>2331</v>
      </c>
      <c r="AW1195" s="31">
        <v>22</v>
      </c>
      <c r="AX1195" s="33">
        <v>71</v>
      </c>
      <c r="AY1195" s="36">
        <f t="shared" si="473"/>
        <v>22071</v>
      </c>
      <c r="BA1195" s="7" t="s">
        <v>2474</v>
      </c>
    </row>
    <row r="1196" spans="1:53" hidden="1" outlineLevel="1">
      <c r="A1196" t="s">
        <v>2265</v>
      </c>
      <c r="B1196" t="s">
        <v>2331</v>
      </c>
      <c r="C1196" s="21">
        <v>156325</v>
      </c>
      <c r="F1196" s="1">
        <f t="shared" si="463"/>
        <v>103664</v>
      </c>
      <c r="H1196" s="1">
        <v>43586</v>
      </c>
      <c r="I1196" s="1">
        <v>42984</v>
      </c>
      <c r="J1196" s="2" t="str">
        <f t="shared" si="464"/>
        <v/>
      </c>
      <c r="K1196" s="2">
        <f t="shared" si="465"/>
        <v>0.41464732211761074</v>
      </c>
      <c r="L1196" s="50">
        <f t="shared" si="466"/>
        <v>1</v>
      </c>
      <c r="M1196" s="9">
        <f t="shared" si="467"/>
        <v>2</v>
      </c>
      <c r="N1196" s="8" t="str">
        <f t="shared" si="468"/>
        <v/>
      </c>
      <c r="O1196" s="2">
        <f t="shared" si="469"/>
        <v>0.41282412409322428</v>
      </c>
      <c r="P1196" s="2">
        <f t="shared" si="470"/>
        <v>0.33047152338323815</v>
      </c>
      <c r="Q1196" s="2">
        <f t="shared" si="471"/>
        <v>0</v>
      </c>
      <c r="R1196" s="2">
        <f t="shared" si="472"/>
        <v>0.25670435252353763</v>
      </c>
      <c r="S1196" s="1">
        <v>42795</v>
      </c>
      <c r="T1196" s="1">
        <v>34258</v>
      </c>
      <c r="X1196" s="1">
        <v>26611</v>
      </c>
      <c r="AS1196" t="s">
        <v>2265</v>
      </c>
      <c r="AT1196" t="s">
        <v>2331</v>
      </c>
      <c r="AW1196" s="31">
        <v>22</v>
      </c>
      <c r="AX1196" s="33">
        <v>73</v>
      </c>
      <c r="AY1196" s="36">
        <f t="shared" si="473"/>
        <v>22073</v>
      </c>
      <c r="BA1196" s="7" t="s">
        <v>2474</v>
      </c>
    </row>
    <row r="1197" spans="1:53" hidden="1" outlineLevel="1">
      <c r="A1197" t="s">
        <v>2327</v>
      </c>
      <c r="B1197" t="s">
        <v>2331</v>
      </c>
      <c r="C1197" s="21">
        <v>23447</v>
      </c>
      <c r="F1197" s="1">
        <f t="shared" si="463"/>
        <v>15552</v>
      </c>
      <c r="H1197" s="1">
        <v>7782</v>
      </c>
      <c r="I1197" s="1">
        <v>8201</v>
      </c>
      <c r="J1197" s="2" t="str">
        <f t="shared" si="464"/>
        <v/>
      </c>
      <c r="K1197" s="2">
        <f t="shared" si="465"/>
        <v>0.52732767489711929</v>
      </c>
      <c r="L1197" s="50">
        <f t="shared" si="466"/>
        <v>1</v>
      </c>
      <c r="M1197" s="9">
        <f t="shared" si="467"/>
        <v>2</v>
      </c>
      <c r="N1197" s="8" t="str">
        <f t="shared" si="468"/>
        <v/>
      </c>
      <c r="O1197" s="2">
        <f t="shared" si="469"/>
        <v>0.44566615226337447</v>
      </c>
      <c r="P1197" s="2">
        <f t="shared" si="470"/>
        <v>0.3002829218106996</v>
      </c>
      <c r="Q1197" s="2">
        <f t="shared" si="471"/>
        <v>0</v>
      </c>
      <c r="R1197" s="2">
        <f t="shared" si="472"/>
        <v>0.25405092592592593</v>
      </c>
      <c r="S1197" s="1">
        <v>6931</v>
      </c>
      <c r="T1197" s="1">
        <v>4670</v>
      </c>
      <c r="X1197" s="1">
        <v>3951</v>
      </c>
      <c r="AS1197" t="s">
        <v>2327</v>
      </c>
      <c r="AT1197" t="s">
        <v>2331</v>
      </c>
      <c r="AW1197" s="31">
        <v>22</v>
      </c>
      <c r="AX1197" s="33">
        <v>75</v>
      </c>
      <c r="AY1197" s="36">
        <f t="shared" si="473"/>
        <v>22075</v>
      </c>
      <c r="BA1197" s="7" t="s">
        <v>2474</v>
      </c>
    </row>
    <row r="1198" spans="1:53" hidden="1" outlineLevel="1">
      <c r="A1198" t="s">
        <v>2689</v>
      </c>
      <c r="B1198" t="s">
        <v>2331</v>
      </c>
      <c r="C1198" s="21">
        <v>22406</v>
      </c>
      <c r="F1198" s="1">
        <f t="shared" si="463"/>
        <v>15815</v>
      </c>
      <c r="H1198" s="1">
        <v>8069</v>
      </c>
      <c r="I1198" s="1">
        <v>7897</v>
      </c>
      <c r="J1198" s="2" t="str">
        <f t="shared" si="464"/>
        <v/>
      </c>
      <c r="K1198" s="2">
        <f t="shared" si="465"/>
        <v>0.49933607334808727</v>
      </c>
      <c r="L1198" s="50">
        <f t="shared" si="466"/>
        <v>1</v>
      </c>
      <c r="M1198" s="9">
        <f t="shared" si="467"/>
        <v>3</v>
      </c>
      <c r="N1198" s="8" t="str">
        <f t="shared" si="468"/>
        <v/>
      </c>
      <c r="O1198" s="2">
        <f t="shared" si="469"/>
        <v>0.6285804615871009</v>
      </c>
      <c r="P1198" s="2">
        <f t="shared" si="470"/>
        <v>0.17856465380967437</v>
      </c>
      <c r="Q1198" s="2">
        <f t="shared" si="471"/>
        <v>0</v>
      </c>
      <c r="R1198" s="2">
        <f t="shared" si="472"/>
        <v>0.19285488460322472</v>
      </c>
      <c r="S1198" s="1">
        <v>9941</v>
      </c>
      <c r="T1198" s="1">
        <v>2824</v>
      </c>
      <c r="X1198" s="1">
        <v>3050</v>
      </c>
      <c r="AS1198" t="s">
        <v>2689</v>
      </c>
      <c r="AT1198" t="s">
        <v>2331</v>
      </c>
      <c r="AW1198" s="31">
        <v>22</v>
      </c>
      <c r="AX1198" s="33">
        <v>77</v>
      </c>
      <c r="AY1198" s="36">
        <f t="shared" si="473"/>
        <v>22077</v>
      </c>
      <c r="BA1198" s="7" t="s">
        <v>2474</v>
      </c>
    </row>
    <row r="1199" spans="1:53" hidden="1" outlineLevel="1">
      <c r="A1199" t="s">
        <v>2053</v>
      </c>
      <c r="B1199" t="s">
        <v>2331</v>
      </c>
      <c r="C1199" s="21">
        <v>132488</v>
      </c>
      <c r="F1199" s="1">
        <f t="shared" si="463"/>
        <v>84489</v>
      </c>
      <c r="H1199" s="1">
        <v>39023</v>
      </c>
      <c r="I1199" s="1">
        <v>37458</v>
      </c>
      <c r="J1199" s="2" t="str">
        <f t="shared" si="464"/>
        <v/>
      </c>
      <c r="K1199" s="2">
        <f t="shared" si="465"/>
        <v>0.44334765472428361</v>
      </c>
      <c r="L1199" s="50">
        <f t="shared" si="466"/>
        <v>1</v>
      </c>
      <c r="M1199" s="9">
        <f t="shared" si="467"/>
        <v>2</v>
      </c>
      <c r="N1199" s="8" t="str">
        <f t="shared" si="468"/>
        <v/>
      </c>
      <c r="O1199" s="2">
        <f t="shared" si="469"/>
        <v>0.45600018937376463</v>
      </c>
      <c r="P1199" s="2">
        <f t="shared" si="470"/>
        <v>0.29454721916462501</v>
      </c>
      <c r="Q1199" s="2">
        <f t="shared" si="471"/>
        <v>0</v>
      </c>
      <c r="R1199" s="2">
        <f t="shared" si="472"/>
        <v>0.24945259146161036</v>
      </c>
      <c r="S1199" s="1">
        <v>38527</v>
      </c>
      <c r="T1199" s="1">
        <v>24886</v>
      </c>
      <c r="X1199" s="1">
        <v>21076</v>
      </c>
      <c r="AS1199" t="s">
        <v>2053</v>
      </c>
      <c r="AT1199" t="s">
        <v>2331</v>
      </c>
      <c r="AW1199" s="31">
        <v>22</v>
      </c>
      <c r="AX1199" s="33">
        <v>79</v>
      </c>
      <c r="AY1199" s="36">
        <f t="shared" si="473"/>
        <v>22079</v>
      </c>
      <c r="BA1199" s="7" t="s">
        <v>2474</v>
      </c>
    </row>
    <row r="1200" spans="1:53" hidden="1" outlineLevel="1">
      <c r="A1200" t="s">
        <v>1116</v>
      </c>
      <c r="B1200" t="s">
        <v>2331</v>
      </c>
      <c r="C1200" s="21">
        <v>8669</v>
      </c>
      <c r="F1200" s="1">
        <f t="shared" si="463"/>
        <v>6262</v>
      </c>
      <c r="H1200" s="1">
        <v>2842</v>
      </c>
      <c r="I1200" s="1">
        <v>2543</v>
      </c>
      <c r="J1200" s="2" t="str">
        <f t="shared" si="464"/>
        <v/>
      </c>
      <c r="K1200" s="2">
        <f t="shared" si="465"/>
        <v>0.40610028744809967</v>
      </c>
      <c r="L1200" s="50">
        <f t="shared" si="466"/>
        <v>1</v>
      </c>
      <c r="M1200" s="9">
        <f t="shared" si="467"/>
        <v>2</v>
      </c>
      <c r="N1200" s="8" t="str">
        <f t="shared" si="468"/>
        <v/>
      </c>
      <c r="O1200" s="2">
        <f t="shared" si="469"/>
        <v>0.5608431810923028</v>
      </c>
      <c r="P1200" s="2">
        <f t="shared" si="470"/>
        <v>0.25550942190993292</v>
      </c>
      <c r="Q1200" s="2">
        <f t="shared" si="471"/>
        <v>0</v>
      </c>
      <c r="R1200" s="2">
        <f t="shared" si="472"/>
        <v>0.18364739699776428</v>
      </c>
      <c r="S1200" s="1">
        <v>3512</v>
      </c>
      <c r="T1200" s="1">
        <v>1600</v>
      </c>
      <c r="X1200" s="1">
        <v>1150</v>
      </c>
      <c r="AS1200" t="s">
        <v>1116</v>
      </c>
      <c r="AT1200" t="s">
        <v>2331</v>
      </c>
      <c r="AW1200" s="31">
        <v>22</v>
      </c>
      <c r="AX1200" s="33">
        <v>81</v>
      </c>
      <c r="AY1200" s="36">
        <f t="shared" si="473"/>
        <v>22081</v>
      </c>
      <c r="BA1200" s="7" t="s">
        <v>2474</v>
      </c>
    </row>
    <row r="1201" spans="1:53" hidden="1" outlineLevel="1">
      <c r="A1201" t="s">
        <v>2349</v>
      </c>
      <c r="B1201" t="s">
        <v>2331</v>
      </c>
      <c r="C1201" s="21">
        <v>20740</v>
      </c>
      <c r="F1201" s="1">
        <f t="shared" si="463"/>
        <v>13976</v>
      </c>
      <c r="H1201" s="1">
        <v>7231</v>
      </c>
      <c r="I1201" s="1">
        <v>7053</v>
      </c>
      <c r="J1201" s="2" t="str">
        <f t="shared" si="464"/>
        <v/>
      </c>
      <c r="K1201" s="2">
        <f t="shared" si="465"/>
        <v>0.50465082999427591</v>
      </c>
      <c r="L1201" s="50">
        <f t="shared" si="466"/>
        <v>1</v>
      </c>
      <c r="M1201" s="9">
        <f t="shared" si="467"/>
        <v>2</v>
      </c>
      <c r="N1201" s="8" t="str">
        <f t="shared" si="468"/>
        <v/>
      </c>
      <c r="O1201" s="2">
        <f t="shared" si="469"/>
        <v>0.4694476244991414</v>
      </c>
      <c r="P1201" s="2">
        <f t="shared" si="470"/>
        <v>0.30652547223812249</v>
      </c>
      <c r="Q1201" s="2">
        <f t="shared" si="471"/>
        <v>0</v>
      </c>
      <c r="R1201" s="2">
        <f t="shared" si="472"/>
        <v>0.22402690326273605</v>
      </c>
      <c r="S1201" s="1">
        <v>6561</v>
      </c>
      <c r="T1201" s="1">
        <v>4284</v>
      </c>
      <c r="X1201" s="1">
        <v>3131</v>
      </c>
      <c r="AS1201" t="s">
        <v>2349</v>
      </c>
      <c r="AT1201" t="s">
        <v>2331</v>
      </c>
      <c r="AW1201" s="31">
        <v>22</v>
      </c>
      <c r="AX1201" s="33">
        <v>83</v>
      </c>
      <c r="AY1201" s="36">
        <f t="shared" si="473"/>
        <v>22083</v>
      </c>
      <c r="BA1201" s="7" t="s">
        <v>2474</v>
      </c>
    </row>
    <row r="1202" spans="1:53" hidden="1" outlineLevel="1">
      <c r="A1202" t="s">
        <v>2802</v>
      </c>
      <c r="B1202" t="s">
        <v>2331</v>
      </c>
      <c r="C1202" s="21">
        <v>24199</v>
      </c>
      <c r="F1202" s="1">
        <f t="shared" si="463"/>
        <v>14758</v>
      </c>
      <c r="H1202" s="1">
        <v>6214</v>
      </c>
      <c r="I1202" s="1">
        <v>6568</v>
      </c>
      <c r="J1202" s="2" t="str">
        <f t="shared" si="464"/>
        <v/>
      </c>
      <c r="K1202" s="2">
        <f t="shared" si="465"/>
        <v>0.44504675430275104</v>
      </c>
      <c r="L1202" s="50">
        <f t="shared" si="466"/>
        <v>1</v>
      </c>
      <c r="M1202" s="9">
        <f t="shared" si="467"/>
        <v>2</v>
      </c>
      <c r="N1202" s="8" t="str">
        <f t="shared" si="468"/>
        <v/>
      </c>
      <c r="O1202" s="2">
        <f t="shared" si="469"/>
        <v>0.46218999864480281</v>
      </c>
      <c r="P1202" s="2">
        <f t="shared" si="470"/>
        <v>0.29577178479468763</v>
      </c>
      <c r="Q1202" s="2">
        <f t="shared" si="471"/>
        <v>0</v>
      </c>
      <c r="R1202" s="2">
        <f t="shared" si="472"/>
        <v>0.24203821656050956</v>
      </c>
      <c r="S1202" s="1">
        <v>6821</v>
      </c>
      <c r="T1202" s="1">
        <v>4365</v>
      </c>
      <c r="X1202" s="1">
        <v>3572</v>
      </c>
      <c r="AS1202" t="s">
        <v>2802</v>
      </c>
      <c r="AT1202" t="s">
        <v>2331</v>
      </c>
      <c r="AW1202" s="31">
        <v>22</v>
      </c>
      <c r="AX1202" s="33">
        <v>85</v>
      </c>
      <c r="AY1202" s="36">
        <f t="shared" si="473"/>
        <v>22085</v>
      </c>
      <c r="BA1202" s="7" t="s">
        <v>2474</v>
      </c>
    </row>
    <row r="1203" spans="1:53" hidden="1" outlineLevel="1">
      <c r="A1203" t="s">
        <v>2161</v>
      </c>
      <c r="B1203" t="s">
        <v>2331</v>
      </c>
      <c r="C1203" s="21">
        <v>44409</v>
      </c>
      <c r="F1203" s="1">
        <f t="shared" si="463"/>
        <v>25835</v>
      </c>
      <c r="H1203" s="1">
        <v>9585</v>
      </c>
      <c r="I1203" s="1">
        <v>11465</v>
      </c>
      <c r="J1203" s="2" t="str">
        <f t="shared" si="464"/>
        <v/>
      </c>
      <c r="K1203" s="2">
        <f t="shared" si="465"/>
        <v>0.44377782078575578</v>
      </c>
      <c r="L1203" s="50">
        <f t="shared" si="466"/>
        <v>1</v>
      </c>
      <c r="M1203" s="9">
        <f t="shared" si="467"/>
        <v>3</v>
      </c>
      <c r="N1203" s="8" t="str">
        <f t="shared" si="468"/>
        <v/>
      </c>
      <c r="O1203" s="2">
        <f t="shared" si="469"/>
        <v>0.46545384168763304</v>
      </c>
      <c r="P1203" s="2">
        <f t="shared" si="470"/>
        <v>0.20816721501838592</v>
      </c>
      <c r="Q1203" s="2">
        <f t="shared" si="471"/>
        <v>0</v>
      </c>
      <c r="R1203" s="2">
        <f t="shared" si="472"/>
        <v>0.32637894329398104</v>
      </c>
      <c r="S1203" s="1">
        <v>12025</v>
      </c>
      <c r="T1203" s="1">
        <v>5378</v>
      </c>
      <c r="X1203" s="1">
        <v>8432</v>
      </c>
      <c r="AS1203" t="s">
        <v>2161</v>
      </c>
      <c r="AT1203" t="s">
        <v>2331</v>
      </c>
      <c r="AW1203" s="31">
        <v>22</v>
      </c>
      <c r="AX1203" s="33">
        <v>87</v>
      </c>
      <c r="AY1203" s="36">
        <f t="shared" si="473"/>
        <v>22087</v>
      </c>
      <c r="BA1203" s="7" t="s">
        <v>2474</v>
      </c>
    </row>
    <row r="1204" spans="1:53" hidden="1" outlineLevel="1">
      <c r="A1204" t="s">
        <v>240</v>
      </c>
      <c r="B1204" t="s">
        <v>2331</v>
      </c>
      <c r="C1204" s="21">
        <v>52745</v>
      </c>
      <c r="F1204" s="1">
        <f t="shared" si="463"/>
        <v>34755</v>
      </c>
      <c r="H1204" s="1">
        <v>15941</v>
      </c>
      <c r="I1204" s="1">
        <v>17021</v>
      </c>
      <c r="J1204" s="2" t="str">
        <f t="shared" si="464"/>
        <v/>
      </c>
      <c r="K1204" s="2">
        <f t="shared" si="465"/>
        <v>0.48974248309595741</v>
      </c>
      <c r="L1204" s="50">
        <f t="shared" si="466"/>
        <v>1</v>
      </c>
      <c r="M1204" s="9">
        <f t="shared" si="467"/>
        <v>2</v>
      </c>
      <c r="N1204" s="8" t="str">
        <f t="shared" si="468"/>
        <v/>
      </c>
      <c r="O1204" s="2">
        <f t="shared" si="469"/>
        <v>0.42428427564379229</v>
      </c>
      <c r="P1204" s="2">
        <f t="shared" si="470"/>
        <v>0.31063156380376922</v>
      </c>
      <c r="Q1204" s="2">
        <f t="shared" si="471"/>
        <v>0</v>
      </c>
      <c r="R1204" s="2">
        <f t="shared" si="472"/>
        <v>0.26508416055243844</v>
      </c>
      <c r="S1204" s="1">
        <v>14746</v>
      </c>
      <c r="T1204" s="1">
        <v>10796</v>
      </c>
      <c r="X1204" s="1">
        <v>9213</v>
      </c>
      <c r="AS1204" t="s">
        <v>240</v>
      </c>
      <c r="AT1204" t="s">
        <v>2331</v>
      </c>
      <c r="AW1204" s="31">
        <v>22</v>
      </c>
      <c r="AX1204" s="33">
        <v>89</v>
      </c>
      <c r="AY1204" s="36">
        <f t="shared" si="473"/>
        <v>22089</v>
      </c>
      <c r="BA1204" s="7" t="s">
        <v>2474</v>
      </c>
    </row>
    <row r="1205" spans="1:53" hidden="1" outlineLevel="1">
      <c r="A1205" t="s">
        <v>2681</v>
      </c>
      <c r="B1205" t="s">
        <v>2331</v>
      </c>
      <c r="C1205" s="21">
        <v>10619</v>
      </c>
      <c r="F1205" s="1">
        <f t="shared" si="463"/>
        <v>8540</v>
      </c>
      <c r="H1205" s="1">
        <v>4378</v>
      </c>
      <c r="I1205" s="1">
        <v>4138</v>
      </c>
      <c r="J1205" s="2" t="str">
        <f t="shared" si="464"/>
        <v/>
      </c>
      <c r="K1205" s="2">
        <f t="shared" si="465"/>
        <v>0.48454332552693208</v>
      </c>
      <c r="L1205" s="50">
        <f t="shared" si="466"/>
        <v>1</v>
      </c>
      <c r="M1205" s="9">
        <f t="shared" si="467"/>
        <v>3</v>
      </c>
      <c r="N1205" s="8" t="str">
        <f t="shared" si="468"/>
        <v/>
      </c>
      <c r="O1205" s="2">
        <f t="shared" si="469"/>
        <v>0.6810304449648712</v>
      </c>
      <c r="P1205" s="2">
        <f t="shared" si="470"/>
        <v>0.15632318501170961</v>
      </c>
      <c r="Q1205" s="2">
        <f t="shared" si="471"/>
        <v>0</v>
      </c>
      <c r="R1205" s="2">
        <f t="shared" si="472"/>
        <v>0.1626463700234192</v>
      </c>
      <c r="S1205" s="1">
        <v>5816</v>
      </c>
      <c r="T1205" s="1">
        <v>1335</v>
      </c>
      <c r="X1205" s="1">
        <v>1389</v>
      </c>
      <c r="AS1205" t="s">
        <v>2681</v>
      </c>
      <c r="AT1205" t="s">
        <v>2331</v>
      </c>
      <c r="AW1205" s="31">
        <v>22</v>
      </c>
      <c r="AX1205" s="33">
        <v>91</v>
      </c>
      <c r="AY1205" s="36">
        <f t="shared" si="473"/>
        <v>22091</v>
      </c>
      <c r="BA1205" s="7" t="s">
        <v>2474</v>
      </c>
    </row>
    <row r="1206" spans="1:53" hidden="1" outlineLevel="1">
      <c r="A1206" t="s">
        <v>2682</v>
      </c>
      <c r="B1206" t="s">
        <v>2331</v>
      </c>
      <c r="C1206" s="21">
        <v>21638</v>
      </c>
      <c r="F1206" s="1">
        <f t="shared" si="463"/>
        <v>15821</v>
      </c>
      <c r="H1206" s="1">
        <v>8229</v>
      </c>
      <c r="I1206" s="1">
        <v>9354</v>
      </c>
      <c r="J1206" s="2" t="str">
        <f t="shared" si="464"/>
        <v/>
      </c>
      <c r="K1206" s="2">
        <f t="shared" si="465"/>
        <v>0.59123949181467672</v>
      </c>
      <c r="L1206" s="50">
        <f t="shared" si="466"/>
        <v>1</v>
      </c>
      <c r="M1206" s="9">
        <f t="shared" si="467"/>
        <v>3</v>
      </c>
      <c r="N1206" s="8" t="str">
        <f t="shared" si="468"/>
        <v/>
      </c>
      <c r="O1206" s="2">
        <f t="shared" si="469"/>
        <v>0.72094052209089188</v>
      </c>
      <c r="P1206" s="2">
        <f t="shared" si="470"/>
        <v>0.1312812085203211</v>
      </c>
      <c r="Q1206" s="2">
        <f t="shared" si="471"/>
        <v>0</v>
      </c>
      <c r="R1206" s="2">
        <f t="shared" si="472"/>
        <v>0.14777826938878702</v>
      </c>
      <c r="S1206" s="1">
        <v>11406</v>
      </c>
      <c r="T1206" s="1">
        <v>2077</v>
      </c>
      <c r="X1206" s="1">
        <v>2338</v>
      </c>
      <c r="AS1206" t="s">
        <v>2682</v>
      </c>
      <c r="AT1206" t="s">
        <v>2331</v>
      </c>
      <c r="AW1206" s="31">
        <v>22</v>
      </c>
      <c r="AX1206" s="33">
        <v>93</v>
      </c>
      <c r="AY1206" s="36">
        <f t="shared" si="473"/>
        <v>22093</v>
      </c>
      <c r="BA1206" s="7" t="s">
        <v>2474</v>
      </c>
    </row>
    <row r="1207" spans="1:53" hidden="1" outlineLevel="1">
      <c r="A1207" t="s">
        <v>2999</v>
      </c>
      <c r="B1207" t="s">
        <v>2331</v>
      </c>
      <c r="C1207" s="21">
        <v>43745</v>
      </c>
      <c r="F1207" s="1">
        <f t="shared" si="463"/>
        <v>29760</v>
      </c>
      <c r="H1207" s="1">
        <v>13044</v>
      </c>
      <c r="I1207" s="1">
        <v>13802</v>
      </c>
      <c r="J1207" s="2" t="str">
        <f t="shared" si="464"/>
        <v/>
      </c>
      <c r="K1207" s="2">
        <f t="shared" si="465"/>
        <v>0.46377688172043013</v>
      </c>
      <c r="L1207" s="50">
        <f t="shared" si="466"/>
        <v>1</v>
      </c>
      <c r="M1207" s="9">
        <f t="shared" si="467"/>
        <v>3</v>
      </c>
      <c r="N1207" s="8" t="str">
        <f t="shared" si="468"/>
        <v/>
      </c>
      <c r="O1207" s="2">
        <f t="shared" si="469"/>
        <v>0.6186491935483871</v>
      </c>
      <c r="P1207" s="2">
        <f t="shared" si="470"/>
        <v>0.15779569892473119</v>
      </c>
      <c r="Q1207" s="2">
        <f t="shared" si="471"/>
        <v>0</v>
      </c>
      <c r="R1207" s="2">
        <f t="shared" si="472"/>
        <v>0.22355510752688171</v>
      </c>
      <c r="S1207" s="1">
        <v>18411</v>
      </c>
      <c r="T1207" s="1">
        <v>4696</v>
      </c>
      <c r="X1207" s="1">
        <v>6653</v>
      </c>
      <c r="AS1207" t="s">
        <v>2999</v>
      </c>
      <c r="AT1207" t="s">
        <v>2331</v>
      </c>
      <c r="AW1207" s="31">
        <v>22</v>
      </c>
      <c r="AX1207" s="33">
        <v>95</v>
      </c>
      <c r="AY1207" s="36">
        <f t="shared" si="473"/>
        <v>22095</v>
      </c>
      <c r="BA1207" s="7" t="s">
        <v>2474</v>
      </c>
    </row>
    <row r="1208" spans="1:53" hidden="1" outlineLevel="1">
      <c r="A1208" t="s">
        <v>302</v>
      </c>
      <c r="B1208" t="s">
        <v>2331</v>
      </c>
      <c r="C1208" s="21">
        <v>83709</v>
      </c>
      <c r="F1208" s="1">
        <f t="shared" si="463"/>
        <v>60707</v>
      </c>
      <c r="H1208" s="1">
        <v>27967</v>
      </c>
      <c r="I1208" s="1">
        <v>26479</v>
      </c>
      <c r="J1208" s="2" t="str">
        <f t="shared" si="464"/>
        <v/>
      </c>
      <c r="K1208" s="2">
        <f t="shared" si="465"/>
        <v>0.43617704712800831</v>
      </c>
      <c r="L1208" s="50">
        <f t="shared" si="466"/>
        <v>1</v>
      </c>
      <c r="M1208" s="9">
        <f t="shared" si="467"/>
        <v>3</v>
      </c>
      <c r="N1208" s="8" t="str">
        <f t="shared" si="468"/>
        <v/>
      </c>
      <c r="O1208" s="2">
        <f t="shared" si="469"/>
        <v>0.58899303210502907</v>
      </c>
      <c r="P1208" s="2">
        <f t="shared" si="470"/>
        <v>0.19286079035366596</v>
      </c>
      <c r="Q1208" s="2">
        <f t="shared" si="471"/>
        <v>0</v>
      </c>
      <c r="R1208" s="2">
        <f t="shared" si="472"/>
        <v>0.21814617754130497</v>
      </c>
      <c r="S1208" s="1">
        <v>35756</v>
      </c>
      <c r="T1208" s="1">
        <v>11708</v>
      </c>
      <c r="X1208" s="1">
        <v>13243</v>
      </c>
      <c r="AS1208" t="s">
        <v>302</v>
      </c>
      <c r="AT1208" t="s">
        <v>2331</v>
      </c>
      <c r="AW1208" s="31">
        <v>22</v>
      </c>
      <c r="AX1208" s="33">
        <v>97</v>
      </c>
      <c r="AY1208" s="36">
        <f t="shared" si="473"/>
        <v>22097</v>
      </c>
      <c r="BA1208" s="7" t="s">
        <v>2474</v>
      </c>
    </row>
    <row r="1209" spans="1:53" hidden="1" outlineLevel="1">
      <c r="A1209" t="s">
        <v>2300</v>
      </c>
      <c r="B1209" t="s">
        <v>2331</v>
      </c>
      <c r="C1209" s="21">
        <v>53315</v>
      </c>
      <c r="F1209" s="1">
        <f t="shared" si="463"/>
        <v>36245</v>
      </c>
      <c r="H1209" s="1">
        <v>16325</v>
      </c>
      <c r="I1209" s="1">
        <v>16910</v>
      </c>
      <c r="J1209" s="2" t="str">
        <f t="shared" si="464"/>
        <v/>
      </c>
      <c r="K1209" s="2">
        <f t="shared" si="465"/>
        <v>0.46654710994619947</v>
      </c>
      <c r="L1209" s="50">
        <f t="shared" si="466"/>
        <v>1</v>
      </c>
      <c r="M1209" s="9">
        <f t="shared" si="467"/>
        <v>2</v>
      </c>
      <c r="N1209" s="8" t="str">
        <f t="shared" si="468"/>
        <v/>
      </c>
      <c r="O1209" s="2">
        <f t="shared" si="469"/>
        <v>0.52440336598151471</v>
      </c>
      <c r="P1209" s="2">
        <f t="shared" si="470"/>
        <v>0.24516485032418264</v>
      </c>
      <c r="Q1209" s="2">
        <f t="shared" si="471"/>
        <v>0</v>
      </c>
      <c r="R1209" s="2">
        <f t="shared" si="472"/>
        <v>0.23043178369430264</v>
      </c>
      <c r="S1209" s="1">
        <v>19007</v>
      </c>
      <c r="T1209" s="1">
        <v>8886</v>
      </c>
      <c r="X1209" s="1">
        <v>8352</v>
      </c>
      <c r="AS1209" t="s">
        <v>2300</v>
      </c>
      <c r="AT1209" t="s">
        <v>2331</v>
      </c>
      <c r="AW1209" s="31">
        <v>22</v>
      </c>
      <c r="AX1209" s="33">
        <v>99</v>
      </c>
      <c r="AY1209" s="36">
        <f t="shared" si="473"/>
        <v>22099</v>
      </c>
      <c r="BA1209" s="7" t="s">
        <v>2474</v>
      </c>
    </row>
    <row r="1210" spans="1:53" hidden="1" outlineLevel="1">
      <c r="A1210" t="s">
        <v>2301</v>
      </c>
      <c r="B1210" t="s">
        <v>2331</v>
      </c>
      <c r="C1210" s="21">
        <v>53162</v>
      </c>
      <c r="F1210" s="1">
        <f t="shared" si="463"/>
        <v>33502</v>
      </c>
      <c r="H1210" s="1">
        <v>13710</v>
      </c>
      <c r="I1210" s="1">
        <v>14759</v>
      </c>
      <c r="J1210" s="2" t="str">
        <f t="shared" si="464"/>
        <v/>
      </c>
      <c r="K1210" s="2">
        <f t="shared" si="465"/>
        <v>0.44054086323204583</v>
      </c>
      <c r="L1210" s="50">
        <f t="shared" si="466"/>
        <v>1</v>
      </c>
      <c r="M1210" s="9">
        <f t="shared" si="467"/>
        <v>3</v>
      </c>
      <c r="N1210" s="8" t="str">
        <f t="shared" si="468"/>
        <v/>
      </c>
      <c r="O1210" s="2">
        <f t="shared" si="469"/>
        <v>0.48952301355142974</v>
      </c>
      <c r="P1210" s="2">
        <f t="shared" si="470"/>
        <v>0.24320936063518597</v>
      </c>
      <c r="Q1210" s="2">
        <f t="shared" si="471"/>
        <v>0</v>
      </c>
      <c r="R1210" s="2">
        <f t="shared" si="472"/>
        <v>0.26726762581338437</v>
      </c>
      <c r="S1210" s="1">
        <v>16400</v>
      </c>
      <c r="T1210" s="1">
        <v>8148</v>
      </c>
      <c r="X1210" s="1">
        <v>8954</v>
      </c>
      <c r="AS1210" t="s">
        <v>2301</v>
      </c>
      <c r="AT1210" t="s">
        <v>2331</v>
      </c>
      <c r="AW1210" s="31">
        <v>22</v>
      </c>
      <c r="AX1210" s="33">
        <v>101</v>
      </c>
      <c r="AY1210" s="36">
        <f t="shared" si="473"/>
        <v>22101</v>
      </c>
      <c r="BA1210" s="7" t="s">
        <v>2474</v>
      </c>
    </row>
    <row r="1211" spans="1:53" hidden="1" outlineLevel="1">
      <c r="A1211" t="s">
        <v>2608</v>
      </c>
      <c r="B1211" t="s">
        <v>2331</v>
      </c>
      <c r="C1211" s="21">
        <v>245829</v>
      </c>
      <c r="F1211" s="1">
        <f t="shared" si="463"/>
        <v>163113</v>
      </c>
      <c r="H1211" s="1">
        <v>77086</v>
      </c>
      <c r="I1211" s="1">
        <v>84606</v>
      </c>
      <c r="J1211" s="2" t="str">
        <f t="shared" si="464"/>
        <v/>
      </c>
      <c r="K1211" s="2">
        <f t="shared" si="465"/>
        <v>0.51869562818414228</v>
      </c>
      <c r="L1211" s="50">
        <f t="shared" si="466"/>
        <v>3</v>
      </c>
      <c r="M1211" s="9">
        <f t="shared" si="467"/>
        <v>1</v>
      </c>
      <c r="N1211" s="8" t="str">
        <f t="shared" si="468"/>
        <v/>
      </c>
      <c r="O1211" s="2">
        <f t="shared" si="469"/>
        <v>0.26097245467865837</v>
      </c>
      <c r="P1211" s="2">
        <f t="shared" si="470"/>
        <v>0.45103701115177819</v>
      </c>
      <c r="Q1211" s="2">
        <f t="shared" si="471"/>
        <v>0</v>
      </c>
      <c r="R1211" s="2">
        <f t="shared" si="472"/>
        <v>0.28799053416956344</v>
      </c>
      <c r="S1211" s="1">
        <v>42568</v>
      </c>
      <c r="T1211" s="1">
        <v>73570</v>
      </c>
      <c r="X1211" s="1">
        <v>46975</v>
      </c>
      <c r="AS1211" t="s">
        <v>2608</v>
      </c>
      <c r="AT1211" t="s">
        <v>2331</v>
      </c>
      <c r="AW1211" s="31">
        <v>22</v>
      </c>
      <c r="AX1211" s="33">
        <v>103</v>
      </c>
      <c r="AY1211" s="36">
        <f t="shared" si="473"/>
        <v>22103</v>
      </c>
      <c r="BA1211" s="7" t="s">
        <v>2474</v>
      </c>
    </row>
    <row r="1212" spans="1:53" hidden="1" outlineLevel="1">
      <c r="A1212" t="s">
        <v>2338</v>
      </c>
      <c r="B1212" t="s">
        <v>2331</v>
      </c>
      <c r="C1212" s="21">
        <v>127049</v>
      </c>
      <c r="F1212" s="1">
        <f t="shared" si="463"/>
        <v>75336</v>
      </c>
      <c r="H1212" s="1">
        <v>31755</v>
      </c>
      <c r="I1212" s="1">
        <v>32827</v>
      </c>
      <c r="J1212" s="2" t="str">
        <f t="shared" si="464"/>
        <v/>
      </c>
      <c r="K1212" s="2">
        <f t="shared" si="465"/>
        <v>0.43574121270043537</v>
      </c>
      <c r="L1212" s="50">
        <f t="shared" si="466"/>
        <v>1</v>
      </c>
      <c r="M1212" s="9">
        <f t="shared" si="467"/>
        <v>2</v>
      </c>
      <c r="N1212" s="8" t="str">
        <f t="shared" si="468"/>
        <v/>
      </c>
      <c r="O1212" s="2">
        <f t="shared" si="469"/>
        <v>0.44047998300945101</v>
      </c>
      <c r="P1212" s="2">
        <f t="shared" si="470"/>
        <v>0.28253424657534248</v>
      </c>
      <c r="Q1212" s="2">
        <f t="shared" si="471"/>
        <v>0</v>
      </c>
      <c r="R1212" s="2">
        <f t="shared" si="472"/>
        <v>0.2769857704152065</v>
      </c>
      <c r="S1212" s="1">
        <v>33184</v>
      </c>
      <c r="T1212" s="1">
        <v>21285</v>
      </c>
      <c r="X1212" s="1">
        <v>20867</v>
      </c>
      <c r="AS1212" t="s">
        <v>2338</v>
      </c>
      <c r="AT1212" t="s">
        <v>2331</v>
      </c>
      <c r="AW1212" s="31">
        <v>22</v>
      </c>
      <c r="AX1212" s="33">
        <v>105</v>
      </c>
      <c r="AY1212" s="36">
        <f t="shared" si="473"/>
        <v>22105</v>
      </c>
      <c r="BA1212" s="7" t="s">
        <v>2474</v>
      </c>
    </row>
    <row r="1213" spans="1:53" hidden="1" outlineLevel="1">
      <c r="A1213" t="s">
        <v>1660</v>
      </c>
      <c r="B1213" t="s">
        <v>2331</v>
      </c>
      <c r="C1213" s="21">
        <v>4830</v>
      </c>
      <c r="F1213" s="1">
        <f t="shared" si="463"/>
        <v>3955</v>
      </c>
      <c r="H1213" s="1">
        <v>1788</v>
      </c>
      <c r="I1213" s="1">
        <v>1734</v>
      </c>
      <c r="J1213" s="2" t="str">
        <f t="shared" si="464"/>
        <v/>
      </c>
      <c r="K1213" s="2">
        <f t="shared" si="465"/>
        <v>0.43843236409608088</v>
      </c>
      <c r="L1213" s="50">
        <f t="shared" si="466"/>
        <v>1</v>
      </c>
      <c r="M1213" s="9">
        <f t="shared" si="467"/>
        <v>2</v>
      </c>
      <c r="N1213" s="8" t="str">
        <f t="shared" si="468"/>
        <v/>
      </c>
      <c r="O1213" s="2">
        <f t="shared" si="469"/>
        <v>0.67433628318584071</v>
      </c>
      <c r="P1213" s="2">
        <f t="shared" si="470"/>
        <v>0.20151706700379265</v>
      </c>
      <c r="Q1213" s="2">
        <f t="shared" si="471"/>
        <v>0</v>
      </c>
      <c r="R1213" s="2">
        <f t="shared" si="472"/>
        <v>0.12414664981036663</v>
      </c>
      <c r="S1213" s="1">
        <v>2667</v>
      </c>
      <c r="T1213" s="1">
        <v>797</v>
      </c>
      <c r="X1213" s="1">
        <v>491</v>
      </c>
      <c r="AS1213" t="s">
        <v>1660</v>
      </c>
      <c r="AT1213" t="s">
        <v>2331</v>
      </c>
      <c r="AW1213" s="31">
        <v>22</v>
      </c>
      <c r="AX1213" s="33">
        <v>107</v>
      </c>
      <c r="AY1213" s="36">
        <f t="shared" si="473"/>
        <v>22107</v>
      </c>
      <c r="BA1213" s="7" t="s">
        <v>2474</v>
      </c>
    </row>
    <row r="1214" spans="1:53" hidden="1" outlineLevel="1">
      <c r="A1214" t="s">
        <v>1328</v>
      </c>
      <c r="B1214" t="s">
        <v>2331</v>
      </c>
      <c r="C1214" s="21">
        <v>113328</v>
      </c>
      <c r="F1214" s="1">
        <f t="shared" si="463"/>
        <v>63645</v>
      </c>
      <c r="H1214" s="1">
        <v>26544</v>
      </c>
      <c r="I1214" s="1">
        <v>27059</v>
      </c>
      <c r="J1214" s="2" t="str">
        <f t="shared" si="464"/>
        <v/>
      </c>
      <c r="K1214" s="2">
        <f t="shared" si="465"/>
        <v>0.42515515751433736</v>
      </c>
      <c r="L1214" s="50">
        <f t="shared" si="466"/>
        <v>1</v>
      </c>
      <c r="M1214" s="9">
        <f t="shared" si="467"/>
        <v>2</v>
      </c>
      <c r="N1214" s="8" t="str">
        <f t="shared" si="468"/>
        <v/>
      </c>
      <c r="O1214" s="2">
        <f t="shared" si="469"/>
        <v>0.38887579542776335</v>
      </c>
      <c r="P1214" s="2">
        <f t="shared" si="470"/>
        <v>0.30934087516694164</v>
      </c>
      <c r="Q1214" s="2">
        <f t="shared" si="471"/>
        <v>0</v>
      </c>
      <c r="R1214" s="2">
        <f t="shared" si="472"/>
        <v>0.30178332940529506</v>
      </c>
      <c r="S1214" s="1">
        <v>24750</v>
      </c>
      <c r="T1214" s="1">
        <v>19688</v>
      </c>
      <c r="X1214" s="1">
        <v>19207</v>
      </c>
      <c r="AS1214" t="s">
        <v>1328</v>
      </c>
      <c r="AT1214" t="s">
        <v>2331</v>
      </c>
      <c r="AW1214" s="31">
        <v>22</v>
      </c>
      <c r="AX1214" s="33">
        <v>109</v>
      </c>
      <c r="AY1214" s="36">
        <f t="shared" si="473"/>
        <v>22109</v>
      </c>
      <c r="BA1214" s="7" t="s">
        <v>2474</v>
      </c>
    </row>
    <row r="1215" spans="1:53" hidden="1" outlineLevel="1">
      <c r="A1215" t="s">
        <v>2649</v>
      </c>
      <c r="B1215" t="s">
        <v>2331</v>
      </c>
      <c r="C1215" s="21">
        <v>22539</v>
      </c>
      <c r="F1215" s="1">
        <f t="shared" si="463"/>
        <v>15611</v>
      </c>
      <c r="H1215" s="1">
        <v>7061</v>
      </c>
      <c r="I1215" s="1">
        <v>7151</v>
      </c>
      <c r="J1215" s="2" t="str">
        <f t="shared" si="464"/>
        <v/>
      </c>
      <c r="K1215" s="2">
        <f t="shared" si="465"/>
        <v>0.45807443469348536</v>
      </c>
      <c r="L1215" s="50">
        <f t="shared" si="466"/>
        <v>1</v>
      </c>
      <c r="M1215" s="9">
        <f t="shared" si="467"/>
        <v>2</v>
      </c>
      <c r="N1215" s="8" t="str">
        <f t="shared" si="468"/>
        <v/>
      </c>
      <c r="O1215" s="2">
        <f t="shared" si="469"/>
        <v>0.44564729998078279</v>
      </c>
      <c r="P1215" s="2">
        <f t="shared" si="470"/>
        <v>0.331561078726539</v>
      </c>
      <c r="Q1215" s="2">
        <f t="shared" si="471"/>
        <v>0</v>
      </c>
      <c r="R1215" s="2">
        <f t="shared" si="472"/>
        <v>0.22279162129267821</v>
      </c>
      <c r="S1215" s="1">
        <v>6957</v>
      </c>
      <c r="T1215" s="1">
        <v>5176</v>
      </c>
      <c r="X1215" s="1">
        <v>3478</v>
      </c>
      <c r="AS1215" t="s">
        <v>2649</v>
      </c>
      <c r="AT1215" t="s">
        <v>2331</v>
      </c>
      <c r="AW1215" s="31">
        <v>22</v>
      </c>
      <c r="AX1215" s="33">
        <v>111</v>
      </c>
      <c r="AY1215" s="36">
        <f t="shared" si="473"/>
        <v>22111</v>
      </c>
      <c r="BA1215" s="7" t="s">
        <v>2474</v>
      </c>
    </row>
    <row r="1216" spans="1:53" hidden="1" outlineLevel="1">
      <c r="A1216" t="s">
        <v>2134</v>
      </c>
      <c r="B1216" t="s">
        <v>2331</v>
      </c>
      <c r="C1216" s="21">
        <v>59616</v>
      </c>
      <c r="F1216" s="1">
        <f t="shared" si="463"/>
        <v>37295</v>
      </c>
      <c r="H1216" s="1">
        <v>14787</v>
      </c>
      <c r="I1216" s="1">
        <v>18162</v>
      </c>
      <c r="J1216" s="2" t="str">
        <f t="shared" si="464"/>
        <v/>
      </c>
      <c r="K1216" s="2">
        <f t="shared" si="465"/>
        <v>0.48698216919158066</v>
      </c>
      <c r="L1216" s="50">
        <f t="shared" si="466"/>
        <v>1</v>
      </c>
      <c r="M1216" s="9">
        <f t="shared" si="467"/>
        <v>3</v>
      </c>
      <c r="N1216" s="8" t="str">
        <f t="shared" si="468"/>
        <v/>
      </c>
      <c r="O1216" s="2">
        <f t="shared" si="469"/>
        <v>0.49832417214103769</v>
      </c>
      <c r="P1216" s="2">
        <f t="shared" si="470"/>
        <v>0.24164097063949591</v>
      </c>
      <c r="Q1216" s="2">
        <f t="shared" si="471"/>
        <v>0</v>
      </c>
      <c r="R1216" s="2">
        <f t="shared" si="472"/>
        <v>0.26003485721946645</v>
      </c>
      <c r="S1216" s="1">
        <v>18585</v>
      </c>
      <c r="T1216" s="1">
        <v>9012</v>
      </c>
      <c r="X1216" s="1">
        <v>9698</v>
      </c>
      <c r="AS1216" t="s">
        <v>2134</v>
      </c>
      <c r="AT1216" t="s">
        <v>2331</v>
      </c>
      <c r="AW1216" s="31">
        <v>22</v>
      </c>
      <c r="AX1216" s="33">
        <v>113</v>
      </c>
      <c r="AY1216" s="36">
        <f t="shared" si="473"/>
        <v>22113</v>
      </c>
      <c r="BA1216" s="7" t="s">
        <v>2474</v>
      </c>
    </row>
    <row r="1217" spans="1:60" hidden="1" outlineLevel="1">
      <c r="A1217" t="s">
        <v>1824</v>
      </c>
      <c r="B1217" t="s">
        <v>2331</v>
      </c>
      <c r="C1217" s="21">
        <v>52132</v>
      </c>
      <c r="F1217" s="1">
        <f t="shared" si="463"/>
        <v>23983</v>
      </c>
      <c r="H1217" s="1">
        <v>9893</v>
      </c>
      <c r="I1217" s="1">
        <v>10951</v>
      </c>
      <c r="J1217" s="2" t="str">
        <f t="shared" si="464"/>
        <v/>
      </c>
      <c r="K1217" s="2">
        <f t="shared" si="465"/>
        <v>0.45661510236417463</v>
      </c>
      <c r="L1217" s="50">
        <f t="shared" si="466"/>
        <v>1</v>
      </c>
      <c r="M1217" s="9">
        <f t="shared" si="467"/>
        <v>2</v>
      </c>
      <c r="N1217" s="8" t="str">
        <f t="shared" si="468"/>
        <v/>
      </c>
      <c r="O1217" s="2">
        <f t="shared" si="469"/>
        <v>0.40537047075011468</v>
      </c>
      <c r="P1217" s="2">
        <f t="shared" si="470"/>
        <v>0.30125505566442895</v>
      </c>
      <c r="Q1217" s="2">
        <f t="shared" si="471"/>
        <v>0</v>
      </c>
      <c r="R1217" s="2">
        <f t="shared" si="472"/>
        <v>0.29337447358545637</v>
      </c>
      <c r="S1217" s="1">
        <v>9722</v>
      </c>
      <c r="T1217" s="1">
        <v>7225</v>
      </c>
      <c r="X1217" s="1">
        <v>7036</v>
      </c>
      <c r="AS1217" t="s">
        <v>1824</v>
      </c>
      <c r="AT1217" t="s">
        <v>2331</v>
      </c>
      <c r="AW1217" s="31">
        <v>22</v>
      </c>
      <c r="AX1217" s="33">
        <v>115</v>
      </c>
      <c r="AY1217" s="36">
        <f t="shared" si="473"/>
        <v>22115</v>
      </c>
      <c r="BA1217" s="7" t="s">
        <v>2474</v>
      </c>
    </row>
    <row r="1218" spans="1:60" hidden="1" outlineLevel="1">
      <c r="A1218" t="s">
        <v>2086</v>
      </c>
      <c r="B1218" t="s">
        <v>2331</v>
      </c>
      <c r="C1218" s="21">
        <v>46286</v>
      </c>
      <c r="F1218" s="1">
        <f t="shared" si="463"/>
        <v>27311</v>
      </c>
      <c r="H1218" s="1">
        <v>12183</v>
      </c>
      <c r="I1218" s="1">
        <v>11343</v>
      </c>
      <c r="J1218" s="2" t="str">
        <f t="shared" si="464"/>
        <v/>
      </c>
      <c r="K1218" s="2">
        <f t="shared" si="465"/>
        <v>0.41532715755556371</v>
      </c>
      <c r="L1218" s="50">
        <f t="shared" si="466"/>
        <v>1</v>
      </c>
      <c r="M1218" s="9">
        <f t="shared" si="467"/>
        <v>2</v>
      </c>
      <c r="N1218" s="8" t="str">
        <f t="shared" si="468"/>
        <v/>
      </c>
      <c r="O1218" s="2">
        <f t="shared" si="469"/>
        <v>0.54022188861630849</v>
      </c>
      <c r="P1218" s="2">
        <f t="shared" si="470"/>
        <v>0.24590824210025264</v>
      </c>
      <c r="Q1218" s="2">
        <f t="shared" si="471"/>
        <v>0</v>
      </c>
      <c r="R1218" s="2">
        <f t="shared" si="472"/>
        <v>0.21386986928343887</v>
      </c>
      <c r="S1218" s="1">
        <v>14754</v>
      </c>
      <c r="T1218" s="1">
        <v>6716</v>
      </c>
      <c r="X1218" s="1">
        <v>5841</v>
      </c>
      <c r="AS1218" t="s">
        <v>2086</v>
      </c>
      <c r="AT1218" t="s">
        <v>2331</v>
      </c>
      <c r="AW1218" s="31">
        <v>22</v>
      </c>
      <c r="AX1218" s="33">
        <v>117</v>
      </c>
      <c r="AY1218" s="36">
        <f t="shared" si="473"/>
        <v>22117</v>
      </c>
      <c r="BA1218" s="7" t="s">
        <v>2474</v>
      </c>
    </row>
    <row r="1219" spans="1:60" hidden="1" outlineLevel="1">
      <c r="A1219" t="s">
        <v>2537</v>
      </c>
      <c r="B1219" t="s">
        <v>2331</v>
      </c>
      <c r="C1219" s="21">
        <v>40333</v>
      </c>
      <c r="F1219" s="1">
        <f t="shared" si="463"/>
        <v>25750</v>
      </c>
      <c r="H1219" s="1">
        <v>12139</v>
      </c>
      <c r="I1219" s="1">
        <v>12858</v>
      </c>
      <c r="J1219" s="2" t="str">
        <f t="shared" si="464"/>
        <v/>
      </c>
      <c r="K1219" s="2">
        <f t="shared" si="465"/>
        <v>0.49933980582524273</v>
      </c>
      <c r="L1219" s="50">
        <f t="shared" si="466"/>
        <v>1</v>
      </c>
      <c r="M1219" s="9">
        <f t="shared" si="467"/>
        <v>2</v>
      </c>
      <c r="N1219" s="8" t="str">
        <f t="shared" si="468"/>
        <v/>
      </c>
      <c r="O1219" s="2">
        <f t="shared" si="469"/>
        <v>0.46539805825242719</v>
      </c>
      <c r="P1219" s="2">
        <f t="shared" si="470"/>
        <v>0.28108737864077671</v>
      </c>
      <c r="Q1219" s="2">
        <f t="shared" si="471"/>
        <v>0</v>
      </c>
      <c r="R1219" s="2">
        <f t="shared" si="472"/>
        <v>0.2535145631067961</v>
      </c>
      <c r="S1219" s="1">
        <v>11984</v>
      </c>
      <c r="T1219" s="1">
        <v>7238</v>
      </c>
      <c r="X1219" s="1">
        <v>6528</v>
      </c>
      <c r="AS1219" t="s">
        <v>2537</v>
      </c>
      <c r="AT1219" t="s">
        <v>2331</v>
      </c>
      <c r="AW1219" s="31">
        <v>22</v>
      </c>
      <c r="AX1219" s="33">
        <v>119</v>
      </c>
      <c r="AY1219" s="36">
        <f t="shared" si="473"/>
        <v>22119</v>
      </c>
      <c r="BA1219" s="7" t="s">
        <v>2474</v>
      </c>
    </row>
    <row r="1220" spans="1:60" hidden="1" outlineLevel="1">
      <c r="A1220" t="s">
        <v>1344</v>
      </c>
      <c r="B1220" t="s">
        <v>2331</v>
      </c>
      <c r="C1220" s="21">
        <v>25085</v>
      </c>
      <c r="F1220" s="1">
        <f t="shared" si="463"/>
        <v>16442</v>
      </c>
      <c r="H1220" s="1">
        <v>8482</v>
      </c>
      <c r="I1220" s="1">
        <v>8457</v>
      </c>
      <c r="J1220" s="2" t="str">
        <f t="shared" si="464"/>
        <v/>
      </c>
      <c r="K1220" s="2">
        <f t="shared" si="465"/>
        <v>0.51435348497749667</v>
      </c>
      <c r="L1220" s="50">
        <f t="shared" si="466"/>
        <v>1</v>
      </c>
      <c r="M1220" s="9">
        <f t="shared" si="467"/>
        <v>3</v>
      </c>
      <c r="N1220" s="8" t="str">
        <f t="shared" si="468"/>
        <v/>
      </c>
      <c r="O1220" s="2">
        <f t="shared" si="469"/>
        <v>0.55406884807201073</v>
      </c>
      <c r="P1220" s="2">
        <f t="shared" si="470"/>
        <v>0.21445079674005596</v>
      </c>
      <c r="Q1220" s="2">
        <f t="shared" si="471"/>
        <v>0</v>
      </c>
      <c r="R1220" s="2">
        <f t="shared" si="472"/>
        <v>0.23148035518793331</v>
      </c>
      <c r="S1220" s="1">
        <v>9110</v>
      </c>
      <c r="T1220" s="1">
        <v>3526</v>
      </c>
      <c r="X1220" s="1">
        <v>3806</v>
      </c>
      <c r="AS1220" t="s">
        <v>1344</v>
      </c>
      <c r="AT1220" t="s">
        <v>2331</v>
      </c>
      <c r="AW1220" s="31">
        <v>22</v>
      </c>
      <c r="AX1220" s="33">
        <v>121</v>
      </c>
      <c r="AY1220" s="36">
        <f t="shared" si="473"/>
        <v>22121</v>
      </c>
      <c r="BA1220" s="7" t="s">
        <v>2474</v>
      </c>
    </row>
    <row r="1221" spans="1:60" hidden="1" outlineLevel="1">
      <c r="A1221" t="s">
        <v>1817</v>
      </c>
      <c r="B1221" t="s">
        <v>2331</v>
      </c>
      <c r="C1221" s="21">
        <v>11525</v>
      </c>
      <c r="F1221" s="1">
        <f t="shared" si="463"/>
        <v>7427</v>
      </c>
      <c r="H1221" s="1">
        <v>3068</v>
      </c>
      <c r="I1221" s="1">
        <v>2993</v>
      </c>
      <c r="J1221" s="2" t="str">
        <f t="shared" si="464"/>
        <v/>
      </c>
      <c r="K1221" s="2">
        <f t="shared" si="465"/>
        <v>0.40298909384677528</v>
      </c>
      <c r="L1221" s="50">
        <f t="shared" si="466"/>
        <v>1</v>
      </c>
      <c r="M1221" s="9">
        <f t="shared" si="467"/>
        <v>2</v>
      </c>
      <c r="N1221" s="8" t="str">
        <f t="shared" si="468"/>
        <v/>
      </c>
      <c r="O1221" s="2">
        <f t="shared" si="469"/>
        <v>0.41578026120910194</v>
      </c>
      <c r="P1221" s="2">
        <f t="shared" si="470"/>
        <v>0.34711188905345364</v>
      </c>
      <c r="Q1221" s="2">
        <f t="shared" si="471"/>
        <v>0</v>
      </c>
      <c r="R1221" s="2">
        <f t="shared" si="472"/>
        <v>0.23710784973744442</v>
      </c>
      <c r="S1221" s="1">
        <v>3088</v>
      </c>
      <c r="T1221" s="1">
        <v>2578</v>
      </c>
      <c r="X1221" s="1">
        <v>1761</v>
      </c>
      <c r="AS1221" t="s">
        <v>1817</v>
      </c>
      <c r="AT1221" t="s">
        <v>2331</v>
      </c>
      <c r="AW1221" s="31">
        <v>22</v>
      </c>
      <c r="AX1221" s="33">
        <v>123</v>
      </c>
      <c r="AY1221" s="36">
        <f t="shared" si="473"/>
        <v>22123</v>
      </c>
      <c r="BA1221" s="7" t="s">
        <v>2474</v>
      </c>
    </row>
    <row r="1222" spans="1:60" hidden="1" outlineLevel="1">
      <c r="A1222" t="s">
        <v>1937</v>
      </c>
      <c r="B1222" t="s">
        <v>2331</v>
      </c>
      <c r="C1222" s="21">
        <v>15406</v>
      </c>
      <c r="F1222" s="1">
        <f t="shared" si="463"/>
        <v>7637</v>
      </c>
      <c r="H1222" s="1">
        <v>4184</v>
      </c>
      <c r="I1222" s="1">
        <v>3981</v>
      </c>
      <c r="J1222" s="2" t="str">
        <f t="shared" si="464"/>
        <v/>
      </c>
      <c r="K1222" s="2">
        <f t="shared" si="465"/>
        <v>0.52127798873903364</v>
      </c>
      <c r="L1222" s="50">
        <f t="shared" si="466"/>
        <v>1</v>
      </c>
      <c r="M1222" s="9">
        <f t="shared" si="467"/>
        <v>2</v>
      </c>
      <c r="N1222" s="8" t="str">
        <f t="shared" si="468"/>
        <v/>
      </c>
      <c r="O1222" s="2">
        <f t="shared" si="469"/>
        <v>0.47649600628519051</v>
      </c>
      <c r="P1222" s="2">
        <f t="shared" si="470"/>
        <v>0.30483174021212517</v>
      </c>
      <c r="Q1222" s="2">
        <f t="shared" si="471"/>
        <v>0</v>
      </c>
      <c r="R1222" s="2">
        <f t="shared" si="472"/>
        <v>0.21867225350268432</v>
      </c>
      <c r="S1222" s="1">
        <v>3639</v>
      </c>
      <c r="T1222" s="1">
        <v>2328</v>
      </c>
      <c r="X1222" s="1">
        <v>1670</v>
      </c>
      <c r="AS1222" t="s">
        <v>1937</v>
      </c>
      <c r="AT1222" t="s">
        <v>2331</v>
      </c>
      <c r="AW1222" s="31">
        <v>22</v>
      </c>
      <c r="AX1222" s="33">
        <v>125</v>
      </c>
      <c r="AY1222" s="36">
        <f t="shared" si="473"/>
        <v>22125</v>
      </c>
      <c r="BA1222" s="7" t="s">
        <v>2474</v>
      </c>
    </row>
    <row r="1223" spans="1:60" hidden="1" outlineLevel="1">
      <c r="A1223" t="s">
        <v>1157</v>
      </c>
      <c r="B1223" t="s">
        <v>2331</v>
      </c>
      <c r="C1223" s="21">
        <v>14743</v>
      </c>
      <c r="F1223" s="1">
        <f t="shared" si="463"/>
        <v>9344</v>
      </c>
      <c r="H1223" s="1">
        <v>4217</v>
      </c>
      <c r="I1223" s="1">
        <v>4072</v>
      </c>
      <c r="J1223" s="2" t="str">
        <f t="shared" si="464"/>
        <v/>
      </c>
      <c r="K1223" s="2">
        <f t="shared" si="465"/>
        <v>0.43578767123287671</v>
      </c>
      <c r="L1223" s="50">
        <f t="shared" si="466"/>
        <v>1</v>
      </c>
      <c r="M1223" s="9">
        <f t="shared" si="467"/>
        <v>3</v>
      </c>
      <c r="N1223" s="8" t="str">
        <f t="shared" si="468"/>
        <v/>
      </c>
      <c r="O1223" s="2">
        <f t="shared" si="469"/>
        <v>0.49882277397260272</v>
      </c>
      <c r="P1223" s="2">
        <f t="shared" si="470"/>
        <v>0.24721746575342465</v>
      </c>
      <c r="Q1223" s="2">
        <f t="shared" si="471"/>
        <v>0</v>
      </c>
      <c r="R1223" s="2">
        <f t="shared" si="472"/>
        <v>0.2539597602739726</v>
      </c>
      <c r="S1223" s="1">
        <v>4661</v>
      </c>
      <c r="T1223" s="1">
        <v>2310</v>
      </c>
      <c r="X1223" s="1">
        <v>2373</v>
      </c>
      <c r="AS1223" t="s">
        <v>1157</v>
      </c>
      <c r="AT1223" t="s">
        <v>2331</v>
      </c>
      <c r="AW1223" s="31">
        <v>22</v>
      </c>
      <c r="AX1223" s="33">
        <v>127</v>
      </c>
      <c r="AY1223" s="36">
        <f t="shared" si="473"/>
        <v>22127</v>
      </c>
      <c r="BA1223" s="7" t="s">
        <v>2474</v>
      </c>
    </row>
    <row r="1224" spans="1:60" collapsed="1">
      <c r="A1224" t="s">
        <v>889</v>
      </c>
      <c r="B1224" t="s">
        <v>2342</v>
      </c>
      <c r="C1224" s="21">
        <f>SUM(C1160:C1223)</f>
        <v>4649676</v>
      </c>
      <c r="D1224" s="69">
        <v>3450000</v>
      </c>
      <c r="E1224" s="69">
        <v>3342000</v>
      </c>
      <c r="F1224" s="1">
        <f>SUM(F1160:F1223)</f>
        <v>2945731</v>
      </c>
      <c r="H1224" s="1">
        <f>SUM(H1160:H1223)</f>
        <v>1285606</v>
      </c>
      <c r="I1224" s="1">
        <v>1342373</v>
      </c>
      <c r="J1224" s="2">
        <f t="shared" ref="J1224" si="474">IF(D1224&gt;0,I1224/D1224,"")</f>
        <v>0.38909362318840579</v>
      </c>
      <c r="K1224" s="2">
        <f t="shared" si="465"/>
        <v>0.45570114854343458</v>
      </c>
      <c r="L1224" s="50">
        <f t="shared" si="466"/>
        <v>1</v>
      </c>
      <c r="M1224" s="9">
        <f t="shared" si="467"/>
        <v>2</v>
      </c>
      <c r="N1224" s="8" t="str">
        <f t="shared" si="468"/>
        <v/>
      </c>
      <c r="O1224" s="2">
        <f t="shared" si="469"/>
        <v>0.4667863426769111</v>
      </c>
      <c r="P1224" s="2">
        <f t="shared" si="470"/>
        <v>0.27721268506866376</v>
      </c>
      <c r="Q1224" s="2">
        <f t="shared" si="471"/>
        <v>0</v>
      </c>
      <c r="R1224" s="2">
        <f t="shared" ref="R1224" si="475">IF(SUM($S1224:$AO1224)=0,"-",(1-O1224-P1224-Q1224))</f>
        <v>0.25600097225442514</v>
      </c>
      <c r="S1224" s="1">
        <f>SUM(S1160:S1223)</f>
        <v>1375027</v>
      </c>
      <c r="T1224" s="1">
        <f>SUM(T1160:T1223)</f>
        <v>816594</v>
      </c>
      <c r="X1224" s="1">
        <f>SUM(X1160:X1223)</f>
        <v>754110</v>
      </c>
      <c r="AS1224" t="s">
        <v>889</v>
      </c>
      <c r="AT1224" t="s">
        <v>2342</v>
      </c>
      <c r="AW1224" s="31">
        <v>22</v>
      </c>
      <c r="AX1224" s="33"/>
      <c r="AY1224" s="31">
        <v>22</v>
      </c>
      <c r="BA1224" s="7" t="s">
        <v>2145</v>
      </c>
    </row>
    <row r="1225" spans="1:60">
      <c r="C1225" s="21"/>
      <c r="J1225" s="2"/>
      <c r="K1225" s="2"/>
      <c r="L1225" s="50"/>
      <c r="M1225" s="9"/>
      <c r="N1225" s="8"/>
      <c r="AW1225" s="31"/>
      <c r="AX1225" s="33"/>
      <c r="AY1225" s="36"/>
    </row>
    <row r="1226" spans="1:60" hidden="1" outlineLevel="1">
      <c r="A1226" t="s">
        <v>704</v>
      </c>
      <c r="B1226" t="s">
        <v>1827</v>
      </c>
      <c r="C1226" s="21">
        <v>107440</v>
      </c>
      <c r="F1226" s="21">
        <f>BH1226</f>
        <v>77758</v>
      </c>
      <c r="G1226" s="21">
        <f>SUM(S1226:AP1226)</f>
        <v>75684</v>
      </c>
      <c r="H1226" s="1">
        <f>SUMIF('Town VTO'!$AE$173:$AE$706,$AX1226,'Town VTO'!G$173:G$706)</f>
        <v>46335</v>
      </c>
      <c r="I1226" s="1">
        <f>SUMIF('Town VTO'!$AE$173:$AE$706,$AX1226,'Town VTO'!H$173:H$706)</f>
        <v>44483</v>
      </c>
      <c r="J1226" s="2" t="str">
        <f t="shared" ref="J1226:J1243" si="476">IF(D1226&gt;0,I1226/D1226,"")</f>
        <v/>
      </c>
      <c r="K1226" s="2">
        <f t="shared" ref="K1226:K1243" si="477">IF(F1226&gt;0,I1226/F1226,"")</f>
        <v>0.5720697548805268</v>
      </c>
      <c r="L1226" s="50">
        <f t="shared" ref="L1226:L1243" si="478">IF(S1226&gt;0,RANK(S1226,$S1226:$AP1226),"")</f>
        <v>2</v>
      </c>
      <c r="M1226" s="9">
        <f t="shared" ref="M1226:M1243" si="479">IF(T1226&gt;0,RANK(T1226,$S1226:$AP1226),"")</f>
        <v>3</v>
      </c>
      <c r="N1226" s="8">
        <f t="shared" ref="N1226:N1243" si="480">IF(U1226&gt;0,RANK(U1226,$S1226:$AP1226),"")</f>
        <v>1</v>
      </c>
      <c r="O1226" s="2">
        <f t="shared" ref="O1226:O1243" si="481">IF(SUM($S1226:$AO1226)=0,"-",S1226/SUM($S1226:$AO1226))</f>
        <v>0.33086253369272239</v>
      </c>
      <c r="P1226" s="2">
        <f t="shared" ref="P1226:P1243" si="482">IF(SUM($S1226:$AO1226)=0,"-",T1226/SUM($S1226:$AO1226))</f>
        <v>0.23591512076528726</v>
      </c>
      <c r="Q1226" s="2">
        <f t="shared" ref="Q1226:Q1243" si="483">IF(SUM($S1226:$AO1226)=0,"-",U1226/SUM($S1226:$AO1226))</f>
        <v>0.38293430579779081</v>
      </c>
      <c r="R1226" s="2">
        <f t="shared" ref="R1226:R1243" si="484">IF(SUM($S1226:$AO1226)=0,"-",(1-O1226-P1226-Q1226))</f>
        <v>5.0288039744199486E-2</v>
      </c>
      <c r="S1226" s="1">
        <f>SUMIF('Town VTO'!$AE$173:$AE$706,$AX1226,'Town VTO'!R$173:R$706)</f>
        <v>25041</v>
      </c>
      <c r="T1226" s="1">
        <f>SUMIF('Town VTO'!$AE$173:$AE$706,$AX1226,'Town VTO'!S$173:S$706)</f>
        <v>17855</v>
      </c>
      <c r="U1226" s="1">
        <f>SUMIF('Town VTO'!$AE$173:$AE$706,$AX1226,'Town VTO'!T$173:T$706)</f>
        <v>28982</v>
      </c>
      <c r="W1226" s="1">
        <f>SUMIF('Town VTO'!$AE$173:$AE$706,$AX1226,'Town VTO'!V$173:V$706)</f>
        <v>3806</v>
      </c>
      <c r="AS1226" t="s">
        <v>704</v>
      </c>
      <c r="AT1226" t="s">
        <v>1827</v>
      </c>
      <c r="AW1226" s="31">
        <v>23</v>
      </c>
      <c r="AX1226" s="33">
        <v>1</v>
      </c>
      <c r="AY1226" s="36">
        <f t="shared" ref="AY1226:AY1242" si="485">1000*AW1226+AX1226</f>
        <v>23001</v>
      </c>
      <c r="BA1226" s="7" t="s">
        <v>31</v>
      </c>
      <c r="BE1226" s="1">
        <f t="shared" ref="BE1226:BE1242" si="486">G1226</f>
        <v>75684</v>
      </c>
      <c r="BF1226" s="1">
        <f>SUMIF('Town VTO'!$AE$173:$AE$706,$AX1226,'Town VTO'!AL$173:AL$706)</f>
        <v>2074</v>
      </c>
      <c r="BH1226" s="1">
        <f>SUM(BE1226:BG1226)</f>
        <v>77758</v>
      </c>
    </row>
    <row r="1227" spans="1:60" hidden="1" outlineLevel="1">
      <c r="A1227" t="s">
        <v>437</v>
      </c>
      <c r="B1227" t="s">
        <v>1827</v>
      </c>
      <c r="C1227" s="21">
        <v>69447</v>
      </c>
      <c r="F1227" s="21">
        <f t="shared" ref="F1227:F1242" si="487">BH1227</f>
        <v>51212</v>
      </c>
      <c r="G1227" s="21">
        <f t="shared" ref="G1227:G1242" si="488">SUM(S1227:AP1227)</f>
        <v>49818</v>
      </c>
      <c r="H1227" s="1">
        <f>SUMIF('Town VTO'!$AE$173:$AE$706,$AX1227,'Town VTO'!G$173:G$706)</f>
        <v>29308</v>
      </c>
      <c r="I1227" s="1">
        <f>SUMIF('Town VTO'!$AE$173:$AE$706,$AX1227,'Town VTO'!H$173:H$706)</f>
        <v>27811</v>
      </c>
      <c r="J1227" s="2" t="str">
        <f t="shared" si="476"/>
        <v/>
      </c>
      <c r="K1227" s="2">
        <f t="shared" si="477"/>
        <v>0.54305631492618922</v>
      </c>
      <c r="L1227" s="50">
        <f t="shared" si="478"/>
        <v>2</v>
      </c>
      <c r="M1227" s="9">
        <f t="shared" si="479"/>
        <v>3</v>
      </c>
      <c r="N1227" s="8">
        <f t="shared" si="480"/>
        <v>1</v>
      </c>
      <c r="O1227" s="2">
        <f t="shared" si="481"/>
        <v>0.33666546228270905</v>
      </c>
      <c r="P1227" s="2">
        <f t="shared" si="482"/>
        <v>0.28323096069693687</v>
      </c>
      <c r="Q1227" s="2">
        <f t="shared" si="483"/>
        <v>0.34816732907784337</v>
      </c>
      <c r="R1227" s="2">
        <f t="shared" si="484"/>
        <v>3.1936247942510765E-2</v>
      </c>
      <c r="S1227" s="1">
        <f>SUMIF('Town VTO'!$AE$173:$AE$706,$AX1227,'Town VTO'!R$173:R$706)</f>
        <v>16772</v>
      </c>
      <c r="T1227" s="1">
        <f>SUMIF('Town VTO'!$AE$173:$AE$706,$AX1227,'Town VTO'!S$173:S$706)</f>
        <v>14110</v>
      </c>
      <c r="U1227" s="1">
        <f>SUMIF('Town VTO'!$AE$173:$AE$706,$AX1227,'Town VTO'!T$173:T$706)</f>
        <v>17345</v>
      </c>
      <c r="W1227" s="1">
        <f>SUMIF('Town VTO'!$AE$173:$AE$706,$AX1227,'Town VTO'!V$173:V$706)</f>
        <v>1591</v>
      </c>
      <c r="AS1227" t="s">
        <v>437</v>
      </c>
      <c r="AT1227" t="s">
        <v>1827</v>
      </c>
      <c r="AW1227" s="31">
        <v>23</v>
      </c>
      <c r="AX1227" s="33">
        <v>3</v>
      </c>
      <c r="AY1227" s="36">
        <f t="shared" si="485"/>
        <v>23003</v>
      </c>
      <c r="BA1227" s="7" t="s">
        <v>31</v>
      </c>
      <c r="BE1227" s="1">
        <f t="shared" si="486"/>
        <v>49818</v>
      </c>
      <c r="BF1227" s="1">
        <f>SUMIF('Town VTO'!$AE$173:$AE$706,$AX1227,'Town VTO'!AL$173:AL$706)</f>
        <v>1394</v>
      </c>
      <c r="BH1227" s="1">
        <f t="shared" ref="BH1227:BH1242" si="489">SUM(BE1227:BG1227)</f>
        <v>51212</v>
      </c>
    </row>
    <row r="1228" spans="1:60" hidden="1" outlineLevel="1">
      <c r="A1228" t="s">
        <v>326</v>
      </c>
      <c r="B1228" t="s">
        <v>1827</v>
      </c>
      <c r="C1228" s="21">
        <v>287797</v>
      </c>
      <c r="F1228" s="21">
        <f t="shared" si="487"/>
        <v>228813</v>
      </c>
      <c r="G1228" s="21">
        <f t="shared" si="488"/>
        <v>222856</v>
      </c>
      <c r="H1228" s="1">
        <f>SUMIF('Town VTO'!$AE$173:$AE$706,$AX1228,'Town VTO'!G$173:G$706)</f>
        <v>141934</v>
      </c>
      <c r="I1228" s="1">
        <f>SUMIF('Town VTO'!$AE$173:$AE$706,$AX1228,'Town VTO'!H$173:H$706)</f>
        <v>136334</v>
      </c>
      <c r="J1228" s="2" t="str">
        <f t="shared" si="476"/>
        <v/>
      </c>
      <c r="K1228" s="2">
        <f t="shared" si="477"/>
        <v>0.59583153055114879</v>
      </c>
      <c r="L1228" s="50">
        <f t="shared" si="478"/>
        <v>1</v>
      </c>
      <c r="M1228" s="9">
        <f t="shared" si="479"/>
        <v>3</v>
      </c>
      <c r="N1228" s="8">
        <f t="shared" si="480"/>
        <v>2</v>
      </c>
      <c r="O1228" s="2">
        <f t="shared" si="481"/>
        <v>0.36348583838891479</v>
      </c>
      <c r="P1228" s="2">
        <f t="shared" si="482"/>
        <v>0.2377364755716696</v>
      </c>
      <c r="Q1228" s="2">
        <f t="shared" si="483"/>
        <v>0.35353322324729869</v>
      </c>
      <c r="R1228" s="2">
        <f t="shared" si="484"/>
        <v>4.5244462792116913E-2</v>
      </c>
      <c r="S1228" s="1">
        <f>SUMIF('Town VTO'!$AE$173:$AE$706,$AX1228,'Town VTO'!R$173:R$706)</f>
        <v>81005</v>
      </c>
      <c r="T1228" s="1">
        <f>SUMIF('Town VTO'!$AE$173:$AE$706,$AX1228,'Town VTO'!S$173:S$706)</f>
        <v>52981</v>
      </c>
      <c r="U1228" s="1">
        <f>SUMIF('Town VTO'!$AE$173:$AE$706,$AX1228,'Town VTO'!T$173:T$706)</f>
        <v>78787</v>
      </c>
      <c r="W1228" s="1">
        <f>SUMIF('Town VTO'!$AE$173:$AE$706,$AX1228,'Town VTO'!V$173:V$706)</f>
        <v>10083</v>
      </c>
      <c r="AS1228" t="s">
        <v>326</v>
      </c>
      <c r="AT1228" t="s">
        <v>1827</v>
      </c>
      <c r="AW1228" s="31">
        <v>23</v>
      </c>
      <c r="AX1228" s="33">
        <v>5</v>
      </c>
      <c r="AY1228" s="36">
        <f t="shared" si="485"/>
        <v>23005</v>
      </c>
      <c r="BA1228" s="7" t="s">
        <v>31</v>
      </c>
      <c r="BE1228" s="1">
        <f t="shared" si="486"/>
        <v>222856</v>
      </c>
      <c r="BF1228" s="1">
        <f>SUMIF('Town VTO'!$AE$173:$AE$706,$AX1228,'Town VTO'!AL$173:AL$706)</f>
        <v>5957</v>
      </c>
      <c r="BH1228" s="1">
        <f t="shared" si="489"/>
        <v>228813</v>
      </c>
    </row>
    <row r="1229" spans="1:60" hidden="1" outlineLevel="1">
      <c r="A1229" t="s">
        <v>2024</v>
      </c>
      <c r="B1229" t="s">
        <v>1827</v>
      </c>
      <c r="C1229" s="21">
        <v>30296</v>
      </c>
      <c r="F1229" s="21">
        <f t="shared" si="487"/>
        <v>23504</v>
      </c>
      <c r="G1229" s="21">
        <f t="shared" si="488"/>
        <v>23021</v>
      </c>
      <c r="H1229" s="1">
        <f>SUMIF('Town VTO'!$AE$173:$AE$706,$AX1229,'Town VTO'!G$173:G$706)</f>
        <v>14380</v>
      </c>
      <c r="I1229" s="1">
        <f>SUMIF('Town VTO'!$AE$173:$AE$706,$AX1229,'Town VTO'!H$173:H$706)</f>
        <v>13878</v>
      </c>
      <c r="J1229" s="2" t="str">
        <f t="shared" si="476"/>
        <v/>
      </c>
      <c r="K1229" s="2">
        <f t="shared" si="477"/>
        <v>0.59045268890401637</v>
      </c>
      <c r="L1229" s="50">
        <f t="shared" si="478"/>
        <v>3</v>
      </c>
      <c r="M1229" s="9">
        <f t="shared" si="479"/>
        <v>2</v>
      </c>
      <c r="N1229" s="8">
        <f t="shared" si="480"/>
        <v>1</v>
      </c>
      <c r="O1229" s="2">
        <f t="shared" si="481"/>
        <v>0.2727075279093002</v>
      </c>
      <c r="P1229" s="2">
        <f t="shared" si="482"/>
        <v>0.31041223230963033</v>
      </c>
      <c r="Q1229" s="2">
        <f t="shared" si="483"/>
        <v>0.36644802571565094</v>
      </c>
      <c r="R1229" s="2">
        <f t="shared" si="484"/>
        <v>5.0432214065418535E-2</v>
      </c>
      <c r="S1229" s="1">
        <f>SUMIF('Town VTO'!$AE$173:$AE$706,$AX1229,'Town VTO'!R$173:R$706)</f>
        <v>6278</v>
      </c>
      <c r="T1229" s="1">
        <f>SUMIF('Town VTO'!$AE$173:$AE$706,$AX1229,'Town VTO'!S$173:S$706)</f>
        <v>7146</v>
      </c>
      <c r="U1229" s="1">
        <f>SUMIF('Town VTO'!$AE$173:$AE$706,$AX1229,'Town VTO'!T$173:T$706)</f>
        <v>8436</v>
      </c>
      <c r="W1229" s="1">
        <f>SUMIF('Town VTO'!$AE$173:$AE$706,$AX1229,'Town VTO'!V$173:V$706)</f>
        <v>1161</v>
      </c>
      <c r="AS1229" t="s">
        <v>2024</v>
      </c>
      <c r="AT1229" t="s">
        <v>1827</v>
      </c>
      <c r="AW1229" s="31">
        <v>23</v>
      </c>
      <c r="AX1229" s="33">
        <v>7</v>
      </c>
      <c r="AY1229" s="36">
        <f t="shared" si="485"/>
        <v>23007</v>
      </c>
      <c r="BA1229" s="7" t="s">
        <v>31</v>
      </c>
      <c r="BE1229" s="1">
        <f t="shared" si="486"/>
        <v>23021</v>
      </c>
      <c r="BF1229" s="1">
        <f>SUMIF('Town VTO'!$AE$173:$AE$706,$AX1229,'Town VTO'!AL$173:AL$706)</f>
        <v>483</v>
      </c>
      <c r="BH1229" s="1">
        <f t="shared" si="489"/>
        <v>23504</v>
      </c>
    </row>
    <row r="1230" spans="1:60" hidden="1" outlineLevel="1">
      <c r="A1230" t="s">
        <v>2740</v>
      </c>
      <c r="B1230" t="s">
        <v>1827</v>
      </c>
      <c r="C1230" s="21">
        <v>54696</v>
      </c>
      <c r="F1230" s="21">
        <f t="shared" si="487"/>
        <v>43941</v>
      </c>
      <c r="G1230" s="21">
        <f t="shared" si="488"/>
        <v>43175</v>
      </c>
      <c r="H1230" s="1">
        <f>SUMIF('Town VTO'!$AE$173:$AE$706,$AX1230,'Town VTO'!G$173:G$706)</f>
        <v>26600</v>
      </c>
      <c r="I1230" s="1">
        <f>SUMIF('Town VTO'!$AE$173:$AE$706,$AX1230,'Town VTO'!H$173:H$706)</f>
        <v>25657</v>
      </c>
      <c r="J1230" s="2" t="str">
        <f t="shared" si="476"/>
        <v/>
      </c>
      <c r="K1230" s="2">
        <f t="shared" si="477"/>
        <v>0.58389658860745086</v>
      </c>
      <c r="L1230" s="50">
        <f t="shared" si="478"/>
        <v>3</v>
      </c>
      <c r="M1230" s="9">
        <f t="shared" si="479"/>
        <v>2</v>
      </c>
      <c r="N1230" s="8">
        <f t="shared" si="480"/>
        <v>1</v>
      </c>
      <c r="O1230" s="2">
        <f t="shared" si="481"/>
        <v>0.29783439490445862</v>
      </c>
      <c r="P1230" s="2">
        <f t="shared" si="482"/>
        <v>0.30508396062536192</v>
      </c>
      <c r="Q1230" s="2">
        <f t="shared" si="483"/>
        <v>0.35550665894614941</v>
      </c>
      <c r="R1230" s="2">
        <f t="shared" si="484"/>
        <v>4.157498552403005E-2</v>
      </c>
      <c r="S1230" s="1">
        <f>SUMIF('Town VTO'!$AE$173:$AE$706,$AX1230,'Town VTO'!R$173:R$706)</f>
        <v>12859</v>
      </c>
      <c r="T1230" s="1">
        <f>SUMIF('Town VTO'!$AE$173:$AE$706,$AX1230,'Town VTO'!S$173:S$706)</f>
        <v>13172</v>
      </c>
      <c r="U1230" s="1">
        <f>SUMIF('Town VTO'!$AE$173:$AE$706,$AX1230,'Town VTO'!T$173:T$706)</f>
        <v>15349</v>
      </c>
      <c r="W1230" s="1">
        <f>SUMIF('Town VTO'!$AE$173:$AE$706,$AX1230,'Town VTO'!V$173:V$706)</f>
        <v>1795</v>
      </c>
      <c r="AS1230" t="s">
        <v>2740</v>
      </c>
      <c r="AT1230" t="s">
        <v>1827</v>
      </c>
      <c r="AW1230" s="31">
        <v>23</v>
      </c>
      <c r="AX1230" s="33">
        <v>9</v>
      </c>
      <c r="AY1230" s="36">
        <f t="shared" si="485"/>
        <v>23009</v>
      </c>
      <c r="BA1230" s="7" t="s">
        <v>31</v>
      </c>
      <c r="BE1230" s="1">
        <f t="shared" si="486"/>
        <v>43175</v>
      </c>
      <c r="BF1230" s="1">
        <f>SUMIF('Town VTO'!$AE$173:$AE$706,$AX1230,'Town VTO'!AL$173:AL$706)</f>
        <v>766</v>
      </c>
      <c r="BH1230" s="1">
        <f t="shared" si="489"/>
        <v>43941</v>
      </c>
    </row>
    <row r="1231" spans="1:60" hidden="1" outlineLevel="1">
      <c r="A1231" t="s">
        <v>267</v>
      </c>
      <c r="B1231" t="s">
        <v>1827</v>
      </c>
      <c r="C1231" s="21">
        <v>121112</v>
      </c>
      <c r="F1231" s="21">
        <f t="shared" si="487"/>
        <v>92499</v>
      </c>
      <c r="G1231" s="21">
        <f t="shared" si="488"/>
        <v>90582</v>
      </c>
      <c r="H1231" s="1">
        <f>SUMIF('Town VTO'!$AE$173:$AE$706,$AX1231,'Town VTO'!G$173:G$706)</f>
        <v>57222</v>
      </c>
      <c r="I1231" s="1">
        <f>SUMIF('Town VTO'!$AE$173:$AE$706,$AX1231,'Town VTO'!H$173:H$706)</f>
        <v>54887</v>
      </c>
      <c r="J1231" s="2" t="str">
        <f t="shared" si="476"/>
        <v/>
      </c>
      <c r="K1231" s="2">
        <f t="shared" si="477"/>
        <v>0.59337938788527445</v>
      </c>
      <c r="L1231" s="50">
        <f t="shared" si="478"/>
        <v>2</v>
      </c>
      <c r="M1231" s="9">
        <f t="shared" si="479"/>
        <v>3</v>
      </c>
      <c r="N1231" s="8">
        <f t="shared" si="480"/>
        <v>1</v>
      </c>
      <c r="O1231" s="2">
        <f t="shared" si="481"/>
        <v>0.31405798061425005</v>
      </c>
      <c r="P1231" s="2">
        <f t="shared" si="482"/>
        <v>0.27900686670640967</v>
      </c>
      <c r="Q1231" s="2">
        <f t="shared" si="483"/>
        <v>0.36588947031419045</v>
      </c>
      <c r="R1231" s="2">
        <f t="shared" si="484"/>
        <v>4.1045682365149827E-2</v>
      </c>
      <c r="S1231" s="1">
        <f>SUMIF('Town VTO'!$AE$173:$AE$706,$AX1231,'Town VTO'!R$173:R$706)</f>
        <v>28448</v>
      </c>
      <c r="T1231" s="1">
        <f>SUMIF('Town VTO'!$AE$173:$AE$706,$AX1231,'Town VTO'!S$173:S$706)</f>
        <v>25273</v>
      </c>
      <c r="U1231" s="1">
        <f>SUMIF('Town VTO'!$AE$173:$AE$706,$AX1231,'Town VTO'!T$173:T$706)</f>
        <v>33143</v>
      </c>
      <c r="W1231" s="1">
        <f>SUMIF('Town VTO'!$AE$173:$AE$706,$AX1231,'Town VTO'!V$173:V$706)</f>
        <v>3718</v>
      </c>
      <c r="AS1231" t="s">
        <v>267</v>
      </c>
      <c r="AT1231" t="s">
        <v>1827</v>
      </c>
      <c r="AW1231" s="31">
        <v>23</v>
      </c>
      <c r="AX1231" s="33">
        <v>11</v>
      </c>
      <c r="AY1231" s="36">
        <f t="shared" si="485"/>
        <v>23011</v>
      </c>
      <c r="BA1231" s="7" t="s">
        <v>31</v>
      </c>
      <c r="BE1231" s="1">
        <f t="shared" si="486"/>
        <v>90582</v>
      </c>
      <c r="BF1231" s="1">
        <f>SUMIF('Town VTO'!$AE$173:$AE$706,$AX1231,'Town VTO'!AL$173:AL$706)</f>
        <v>1917</v>
      </c>
      <c r="BH1231" s="1">
        <f t="shared" si="489"/>
        <v>92499</v>
      </c>
    </row>
    <row r="1232" spans="1:60" hidden="1" outlineLevel="1">
      <c r="A1232" t="s">
        <v>1673</v>
      </c>
      <c r="B1232" t="s">
        <v>1827</v>
      </c>
      <c r="C1232" s="21">
        <v>39676</v>
      </c>
      <c r="F1232" s="21">
        <f t="shared" si="487"/>
        <v>29675</v>
      </c>
      <c r="G1232" s="21">
        <f t="shared" si="488"/>
        <v>28956</v>
      </c>
      <c r="H1232" s="1">
        <f>SUMIF('Town VTO'!$AE$173:$AE$706,$AX1232,'Town VTO'!G$173:G$706)</f>
        <v>19076</v>
      </c>
      <c r="I1232" s="1">
        <f>SUMIF('Town VTO'!$AE$173:$AE$706,$AX1232,'Town VTO'!H$173:H$706)</f>
        <v>18465</v>
      </c>
      <c r="J1232" s="2" t="str">
        <f t="shared" si="476"/>
        <v/>
      </c>
      <c r="K1232" s="2">
        <f t="shared" si="477"/>
        <v>0.62224094355518111</v>
      </c>
      <c r="L1232" s="50">
        <f t="shared" si="478"/>
        <v>2</v>
      </c>
      <c r="M1232" s="9">
        <f t="shared" si="479"/>
        <v>3</v>
      </c>
      <c r="N1232" s="8">
        <f t="shared" si="480"/>
        <v>1</v>
      </c>
      <c r="O1232" s="2">
        <f t="shared" si="481"/>
        <v>0.31371736427683383</v>
      </c>
      <c r="P1232" s="2">
        <f t="shared" si="482"/>
        <v>0.29158032877469264</v>
      </c>
      <c r="Q1232" s="2">
        <f t="shared" si="483"/>
        <v>0.35301837270341208</v>
      </c>
      <c r="R1232" s="2">
        <f t="shared" si="484"/>
        <v>4.1683934245061449E-2</v>
      </c>
      <c r="S1232" s="1">
        <f>SUMIF('Town VTO'!$AE$173:$AE$706,$AX1232,'Town VTO'!R$173:R$706)</f>
        <v>9084</v>
      </c>
      <c r="T1232" s="1">
        <f>SUMIF('Town VTO'!$AE$173:$AE$706,$AX1232,'Town VTO'!S$173:S$706)</f>
        <v>8443</v>
      </c>
      <c r="U1232" s="1">
        <f>SUMIF('Town VTO'!$AE$173:$AE$706,$AX1232,'Town VTO'!T$173:T$706)</f>
        <v>10222</v>
      </c>
      <c r="W1232" s="1">
        <f>SUMIF('Town VTO'!$AE$173:$AE$706,$AX1232,'Town VTO'!V$173:V$706)</f>
        <v>1207</v>
      </c>
      <c r="AS1232" t="s">
        <v>1673</v>
      </c>
      <c r="AT1232" t="s">
        <v>1827</v>
      </c>
      <c r="AW1232" s="31">
        <v>23</v>
      </c>
      <c r="AX1232" s="33">
        <v>13</v>
      </c>
      <c r="AY1232" s="36">
        <f t="shared" si="485"/>
        <v>23013</v>
      </c>
      <c r="BA1232" s="7" t="s">
        <v>31</v>
      </c>
      <c r="BE1232" s="1">
        <f t="shared" si="486"/>
        <v>28956</v>
      </c>
      <c r="BF1232" s="1">
        <f>SUMIF('Town VTO'!$AE$173:$AE$706,$AX1232,'Town VTO'!AL$173:AL$706)</f>
        <v>719</v>
      </c>
      <c r="BH1232" s="1">
        <f t="shared" si="489"/>
        <v>29675</v>
      </c>
    </row>
    <row r="1233" spans="1:68" hidden="1" outlineLevel="1">
      <c r="A1233" t="s">
        <v>1901</v>
      </c>
      <c r="B1233" t="s">
        <v>1827</v>
      </c>
      <c r="C1233" s="21">
        <v>34170</v>
      </c>
      <c r="F1233" s="21">
        <f t="shared" si="487"/>
        <v>27598</v>
      </c>
      <c r="G1233" s="21">
        <f t="shared" si="488"/>
        <v>26995</v>
      </c>
      <c r="H1233" s="1">
        <f>SUMIF('Town VTO'!$AE$173:$AE$706,$AX1233,'Town VTO'!G$173:G$706)</f>
        <v>18290</v>
      </c>
      <c r="I1233" s="1">
        <f>SUMIF('Town VTO'!$AE$173:$AE$706,$AX1233,'Town VTO'!H$173:H$706)</f>
        <v>17328</v>
      </c>
      <c r="J1233" s="2" t="str">
        <f t="shared" si="476"/>
        <v/>
      </c>
      <c r="K1233" s="2">
        <f t="shared" si="477"/>
        <v>0.62787158489745631</v>
      </c>
      <c r="L1233" s="50">
        <f t="shared" si="478"/>
        <v>3</v>
      </c>
      <c r="M1233" s="9">
        <f t="shared" si="479"/>
        <v>2</v>
      </c>
      <c r="N1233" s="8">
        <f t="shared" si="480"/>
        <v>1</v>
      </c>
      <c r="O1233" s="2">
        <f t="shared" si="481"/>
        <v>0.27575476940174104</v>
      </c>
      <c r="P1233" s="2">
        <f t="shared" si="482"/>
        <v>0.32420818670124096</v>
      </c>
      <c r="Q1233" s="2">
        <f t="shared" si="483"/>
        <v>0.35891831820707537</v>
      </c>
      <c r="R1233" s="2">
        <f t="shared" si="484"/>
        <v>4.1118725689942626E-2</v>
      </c>
      <c r="S1233" s="1">
        <f>SUMIF('Town VTO'!$AE$173:$AE$706,$AX1233,'Town VTO'!R$173:R$706)</f>
        <v>7444</v>
      </c>
      <c r="T1233" s="1">
        <f>SUMIF('Town VTO'!$AE$173:$AE$706,$AX1233,'Town VTO'!S$173:S$706)</f>
        <v>8752</v>
      </c>
      <c r="U1233" s="1">
        <f>SUMIF('Town VTO'!$AE$173:$AE$706,$AX1233,'Town VTO'!T$173:T$706)</f>
        <v>9689</v>
      </c>
      <c r="W1233" s="1">
        <f>SUMIF('Town VTO'!$AE$173:$AE$706,$AX1233,'Town VTO'!V$173:V$706)</f>
        <v>1110</v>
      </c>
      <c r="AS1233" t="s">
        <v>1901</v>
      </c>
      <c r="AT1233" t="s">
        <v>1827</v>
      </c>
      <c r="AW1233" s="31">
        <v>23</v>
      </c>
      <c r="AX1233" s="33">
        <v>15</v>
      </c>
      <c r="AY1233" s="36">
        <f t="shared" si="485"/>
        <v>23015</v>
      </c>
      <c r="BA1233" s="7" t="s">
        <v>31</v>
      </c>
      <c r="BE1233" s="1">
        <f t="shared" si="486"/>
        <v>26995</v>
      </c>
      <c r="BF1233" s="1">
        <f>SUMIF('Town VTO'!$AE$173:$AE$706,$AX1233,'Town VTO'!AL$173:AL$706)</f>
        <v>603</v>
      </c>
      <c r="BH1233" s="1">
        <f t="shared" si="489"/>
        <v>27598</v>
      </c>
    </row>
    <row r="1234" spans="1:68" hidden="1" outlineLevel="1">
      <c r="A1234" t="s">
        <v>1621</v>
      </c>
      <c r="B1234" t="s">
        <v>1827</v>
      </c>
      <c r="C1234" s="21">
        <v>57238</v>
      </c>
      <c r="F1234" s="21">
        <f t="shared" si="487"/>
        <v>43463</v>
      </c>
      <c r="G1234" s="21">
        <f t="shared" si="488"/>
        <v>42560</v>
      </c>
      <c r="H1234" s="1">
        <f>SUMIF('Town VTO'!$AE$173:$AE$706,$AX1234,'Town VTO'!G$173:G$706)</f>
        <v>26664</v>
      </c>
      <c r="I1234" s="1">
        <f>SUMIF('Town VTO'!$AE$173:$AE$706,$AX1234,'Town VTO'!H$173:H$706)</f>
        <v>25472</v>
      </c>
      <c r="J1234" s="2" t="str">
        <f t="shared" si="476"/>
        <v/>
      </c>
      <c r="K1234" s="2">
        <f t="shared" si="477"/>
        <v>0.58606170765938848</v>
      </c>
      <c r="L1234" s="50">
        <f t="shared" si="478"/>
        <v>2</v>
      </c>
      <c r="M1234" s="9">
        <f t="shared" si="479"/>
        <v>3</v>
      </c>
      <c r="N1234" s="8">
        <f t="shared" si="480"/>
        <v>1</v>
      </c>
      <c r="O1234" s="2">
        <f t="shared" si="481"/>
        <v>0.27032424812030076</v>
      </c>
      <c r="P1234" s="2">
        <f t="shared" si="482"/>
        <v>0.26414473684210527</v>
      </c>
      <c r="Q1234" s="2">
        <f t="shared" si="483"/>
        <v>0.42041823308270676</v>
      </c>
      <c r="R1234" s="2">
        <f t="shared" si="484"/>
        <v>4.5112781954887216E-2</v>
      </c>
      <c r="S1234" s="1">
        <f>SUMIF('Town VTO'!$AE$173:$AE$706,$AX1234,'Town VTO'!R$173:R$706)</f>
        <v>11505</v>
      </c>
      <c r="T1234" s="1">
        <f>SUMIF('Town VTO'!$AE$173:$AE$706,$AX1234,'Town VTO'!S$173:S$706)</f>
        <v>11242</v>
      </c>
      <c r="U1234" s="1">
        <f>SUMIF('Town VTO'!$AE$173:$AE$706,$AX1234,'Town VTO'!T$173:T$706)</f>
        <v>17893</v>
      </c>
      <c r="W1234" s="1">
        <f>SUMIF('Town VTO'!$AE$173:$AE$706,$AX1234,'Town VTO'!V$173:V$706)</f>
        <v>1920</v>
      </c>
      <c r="AS1234" t="s">
        <v>1621</v>
      </c>
      <c r="AT1234" t="s">
        <v>1827</v>
      </c>
      <c r="AW1234" s="31">
        <v>23</v>
      </c>
      <c r="AX1234" s="33">
        <v>17</v>
      </c>
      <c r="AY1234" s="36">
        <f t="shared" si="485"/>
        <v>23017</v>
      </c>
      <c r="BA1234" s="7" t="s">
        <v>31</v>
      </c>
      <c r="BE1234" s="1">
        <f t="shared" si="486"/>
        <v>42560</v>
      </c>
      <c r="BF1234" s="1">
        <f>SUMIF('Town VTO'!$AE$173:$AE$706,$AX1234,'Town VTO'!AL$173:AL$706)</f>
        <v>903</v>
      </c>
      <c r="BH1234" s="1">
        <f t="shared" si="489"/>
        <v>43463</v>
      </c>
    </row>
    <row r="1235" spans="1:68" hidden="1" outlineLevel="1">
      <c r="A1235" t="s">
        <v>703</v>
      </c>
      <c r="B1235" t="s">
        <v>1827</v>
      </c>
      <c r="C1235" s="21">
        <v>153414</v>
      </c>
      <c r="F1235" s="21">
        <f t="shared" si="487"/>
        <v>114293</v>
      </c>
      <c r="G1235" s="21">
        <f t="shared" si="488"/>
        <v>110768</v>
      </c>
      <c r="H1235" s="1">
        <f>SUMIF('Town VTO'!$AE$173:$AE$706,$AX1235,'Town VTO'!G$173:G$706)</f>
        <v>64765</v>
      </c>
      <c r="I1235" s="1">
        <f>SUMIF('Town VTO'!$AE$173:$AE$706,$AX1235,'Town VTO'!H$173:H$706)</f>
        <v>62648</v>
      </c>
      <c r="J1235" s="2" t="str">
        <f t="shared" si="476"/>
        <v/>
      </c>
      <c r="K1235" s="2">
        <f t="shared" si="477"/>
        <v>0.54813505639015514</v>
      </c>
      <c r="L1235" s="50">
        <f t="shared" si="478"/>
        <v>3</v>
      </c>
      <c r="M1235" s="9">
        <f t="shared" si="479"/>
        <v>2</v>
      </c>
      <c r="N1235" s="8">
        <f t="shared" si="480"/>
        <v>1</v>
      </c>
      <c r="O1235" s="2">
        <f t="shared" si="481"/>
        <v>0.29140184890943233</v>
      </c>
      <c r="P1235" s="2">
        <f t="shared" si="482"/>
        <v>0.30278600317781307</v>
      </c>
      <c r="Q1235" s="2">
        <f t="shared" si="483"/>
        <v>0.36803950599451107</v>
      </c>
      <c r="R1235" s="2">
        <f t="shared" si="484"/>
        <v>3.7772641918243532E-2</v>
      </c>
      <c r="S1235" s="1">
        <f>SUMIF('Town VTO'!$AE$173:$AE$706,$AX1235,'Town VTO'!R$173:R$706)</f>
        <v>32278</v>
      </c>
      <c r="T1235" s="1">
        <f>SUMIF('Town VTO'!$AE$173:$AE$706,$AX1235,'Town VTO'!S$173:S$706)</f>
        <v>33539</v>
      </c>
      <c r="U1235" s="1">
        <f>SUMIF('Town VTO'!$AE$173:$AE$706,$AX1235,'Town VTO'!T$173:T$706)</f>
        <v>40767</v>
      </c>
      <c r="W1235" s="1">
        <f>SUMIF('Town VTO'!$AE$173:$AE$706,$AX1235,'Town VTO'!V$173:V$706)</f>
        <v>4184</v>
      </c>
      <c r="AS1235" t="s">
        <v>703</v>
      </c>
      <c r="AT1235" t="s">
        <v>1827</v>
      </c>
      <c r="AW1235" s="31">
        <v>23</v>
      </c>
      <c r="AX1235" s="33">
        <v>19</v>
      </c>
      <c r="AY1235" s="36">
        <f t="shared" si="485"/>
        <v>23019</v>
      </c>
      <c r="BA1235" s="7" t="s">
        <v>31</v>
      </c>
      <c r="BE1235" s="1">
        <f t="shared" si="486"/>
        <v>110768</v>
      </c>
      <c r="BF1235" s="1">
        <f>SUMIF('Town VTO'!$AE$173:$AE$706,$AX1235,'Town VTO'!AL$173:AL$706)</f>
        <v>3525</v>
      </c>
      <c r="BH1235" s="1">
        <f t="shared" si="489"/>
        <v>114293</v>
      </c>
    </row>
    <row r="1236" spans="1:68" hidden="1" outlineLevel="1">
      <c r="A1236" t="s">
        <v>1943</v>
      </c>
      <c r="B1236" t="s">
        <v>1827</v>
      </c>
      <c r="C1236" s="21">
        <v>17026</v>
      </c>
      <c r="F1236" s="21">
        <f t="shared" si="487"/>
        <v>12758</v>
      </c>
      <c r="G1236" s="21">
        <f t="shared" si="488"/>
        <v>12486</v>
      </c>
      <c r="H1236" s="1">
        <f>SUMIF('Town VTO'!$AE$173:$AE$706,$AX1236,'Town VTO'!G$173:G$706)</f>
        <v>8290</v>
      </c>
      <c r="I1236" s="1">
        <f>SUMIF('Town VTO'!$AE$173:$AE$706,$AX1236,'Town VTO'!H$173:H$706)</f>
        <v>7966</v>
      </c>
      <c r="J1236" s="2" t="str">
        <f t="shared" si="476"/>
        <v/>
      </c>
      <c r="K1236" s="2">
        <f t="shared" si="477"/>
        <v>0.62439253801536287</v>
      </c>
      <c r="L1236" s="50">
        <f t="shared" si="478"/>
        <v>3</v>
      </c>
      <c r="M1236" s="9">
        <f t="shared" si="479"/>
        <v>2</v>
      </c>
      <c r="N1236" s="8">
        <f t="shared" si="480"/>
        <v>1</v>
      </c>
      <c r="O1236" s="2">
        <f t="shared" si="481"/>
        <v>0.25876982220086497</v>
      </c>
      <c r="P1236" s="2">
        <f t="shared" si="482"/>
        <v>0.35119333653692136</v>
      </c>
      <c r="Q1236" s="2">
        <f t="shared" si="483"/>
        <v>0.35239468204388913</v>
      </c>
      <c r="R1236" s="2">
        <f t="shared" si="484"/>
        <v>3.7642159218324533E-2</v>
      </c>
      <c r="S1236" s="1">
        <f>SUMIF('Town VTO'!$AE$173:$AE$706,$AX1236,'Town VTO'!R$173:R$706)</f>
        <v>3231</v>
      </c>
      <c r="T1236" s="1">
        <f>SUMIF('Town VTO'!$AE$173:$AE$706,$AX1236,'Town VTO'!S$173:S$706)</f>
        <v>4385</v>
      </c>
      <c r="U1236" s="1">
        <f>SUMIF('Town VTO'!$AE$173:$AE$706,$AX1236,'Town VTO'!T$173:T$706)</f>
        <v>4400</v>
      </c>
      <c r="W1236" s="1">
        <f>SUMIF('Town VTO'!$AE$173:$AE$706,$AX1236,'Town VTO'!V$173:V$706)</f>
        <v>470</v>
      </c>
      <c r="AS1236" t="s">
        <v>1943</v>
      </c>
      <c r="AT1236" t="s">
        <v>1827</v>
      </c>
      <c r="AW1236" s="31">
        <v>23</v>
      </c>
      <c r="AX1236" s="33">
        <v>21</v>
      </c>
      <c r="AY1236" s="36">
        <f t="shared" si="485"/>
        <v>23021</v>
      </c>
      <c r="BA1236" s="7" t="s">
        <v>31</v>
      </c>
      <c r="BE1236" s="1">
        <f t="shared" si="486"/>
        <v>12486</v>
      </c>
      <c r="BF1236" s="1">
        <f>SUMIF('Town VTO'!$AE$173:$AE$706,$AX1236,'Town VTO'!AL$173:AL$706)</f>
        <v>272</v>
      </c>
      <c r="BH1236" s="1">
        <f t="shared" si="489"/>
        <v>12758</v>
      </c>
    </row>
    <row r="1237" spans="1:68" hidden="1" outlineLevel="1">
      <c r="A1237" t="s">
        <v>1447</v>
      </c>
      <c r="B1237" t="s">
        <v>1827</v>
      </c>
      <c r="C1237" s="21">
        <v>35045</v>
      </c>
      <c r="F1237" s="21">
        <f t="shared" si="487"/>
        <v>28742</v>
      </c>
      <c r="G1237" s="21">
        <f t="shared" si="488"/>
        <v>27859</v>
      </c>
      <c r="H1237" s="1">
        <f>SUMIF('Town VTO'!$AE$173:$AE$706,$AX1237,'Town VTO'!G$173:G$706)</f>
        <v>18726</v>
      </c>
      <c r="I1237" s="1">
        <f>SUMIF('Town VTO'!$AE$173:$AE$706,$AX1237,'Town VTO'!H$173:H$706)</f>
        <v>18056</v>
      </c>
      <c r="J1237" s="2" t="str">
        <f t="shared" si="476"/>
        <v/>
      </c>
      <c r="K1237" s="2">
        <f t="shared" si="477"/>
        <v>0.62820958875513189</v>
      </c>
      <c r="L1237" s="50">
        <f t="shared" si="478"/>
        <v>2</v>
      </c>
      <c r="M1237" s="9">
        <f t="shared" si="479"/>
        <v>3</v>
      </c>
      <c r="N1237" s="8">
        <f t="shared" si="480"/>
        <v>1</v>
      </c>
      <c r="O1237" s="2">
        <f t="shared" si="481"/>
        <v>0.29993897842707923</v>
      </c>
      <c r="P1237" s="2">
        <f t="shared" si="482"/>
        <v>0.27456118310061378</v>
      </c>
      <c r="Q1237" s="2">
        <f t="shared" si="483"/>
        <v>0.38303600272802324</v>
      </c>
      <c r="R1237" s="2">
        <f t="shared" si="484"/>
        <v>4.2463835744283807E-2</v>
      </c>
      <c r="S1237" s="1">
        <f>SUMIF('Town VTO'!$AE$173:$AE$706,$AX1237,'Town VTO'!R$173:R$706)</f>
        <v>8356</v>
      </c>
      <c r="T1237" s="1">
        <f>SUMIF('Town VTO'!$AE$173:$AE$706,$AX1237,'Town VTO'!S$173:S$706)</f>
        <v>7649</v>
      </c>
      <c r="U1237" s="1">
        <f>SUMIF('Town VTO'!$AE$173:$AE$706,$AX1237,'Town VTO'!T$173:T$706)</f>
        <v>10671</v>
      </c>
      <c r="W1237" s="1">
        <f>SUMIF('Town VTO'!$AE$173:$AE$706,$AX1237,'Town VTO'!V$173:V$706)</f>
        <v>1183</v>
      </c>
      <c r="AS1237" t="s">
        <v>1447</v>
      </c>
      <c r="AT1237" t="s">
        <v>1827</v>
      </c>
      <c r="AW1237" s="31">
        <v>23</v>
      </c>
      <c r="AX1237" s="33">
        <v>23</v>
      </c>
      <c r="AY1237" s="36">
        <f t="shared" si="485"/>
        <v>23023</v>
      </c>
      <c r="BA1237" s="7" t="s">
        <v>31</v>
      </c>
      <c r="BE1237" s="1">
        <f t="shared" si="486"/>
        <v>27859</v>
      </c>
      <c r="BF1237" s="1">
        <f>SUMIF('Town VTO'!$AE$173:$AE$706,$AX1237,'Town VTO'!AL$173:AL$706)</f>
        <v>883</v>
      </c>
      <c r="BH1237" s="1">
        <f t="shared" si="489"/>
        <v>28742</v>
      </c>
    </row>
    <row r="1238" spans="1:68" hidden="1" outlineLevel="1">
      <c r="A1238" t="s">
        <v>1158</v>
      </c>
      <c r="B1238" t="s">
        <v>1827</v>
      </c>
      <c r="C1238" s="21">
        <v>51163</v>
      </c>
      <c r="F1238" s="21">
        <f t="shared" si="487"/>
        <v>36878</v>
      </c>
      <c r="G1238" s="21">
        <f t="shared" si="488"/>
        <v>36031</v>
      </c>
      <c r="H1238" s="1">
        <f>SUMIF('Town VTO'!$AE$173:$AE$706,$AX1238,'Town VTO'!G$173:G$706)</f>
        <v>22454</v>
      </c>
      <c r="I1238" s="1">
        <f>SUMIF('Town VTO'!$AE$173:$AE$706,$AX1238,'Town VTO'!H$173:H$706)</f>
        <v>21640</v>
      </c>
      <c r="J1238" s="2" t="str">
        <f t="shared" si="476"/>
        <v/>
      </c>
      <c r="K1238" s="2">
        <f t="shared" si="477"/>
        <v>0.58679971798904496</v>
      </c>
      <c r="L1238" s="50">
        <f t="shared" si="478"/>
        <v>3</v>
      </c>
      <c r="M1238" s="9">
        <f t="shared" si="479"/>
        <v>2</v>
      </c>
      <c r="N1238" s="8">
        <f t="shared" si="480"/>
        <v>1</v>
      </c>
      <c r="O1238" s="2">
        <f t="shared" si="481"/>
        <v>0.28561516471926951</v>
      </c>
      <c r="P1238" s="2">
        <f t="shared" si="482"/>
        <v>0.30340540090477647</v>
      </c>
      <c r="Q1238" s="2">
        <f t="shared" si="483"/>
        <v>0.37220726596541864</v>
      </c>
      <c r="R1238" s="2">
        <f t="shared" si="484"/>
        <v>3.8772168410535379E-2</v>
      </c>
      <c r="S1238" s="1">
        <f>SUMIF('Town VTO'!$AE$173:$AE$706,$AX1238,'Town VTO'!R$173:R$706)</f>
        <v>10291</v>
      </c>
      <c r="T1238" s="1">
        <f>SUMIF('Town VTO'!$AE$173:$AE$706,$AX1238,'Town VTO'!S$173:S$706)</f>
        <v>10932</v>
      </c>
      <c r="U1238" s="1">
        <f>SUMIF('Town VTO'!$AE$173:$AE$706,$AX1238,'Town VTO'!T$173:T$706)</f>
        <v>13411</v>
      </c>
      <c r="W1238" s="1">
        <f>SUMIF('Town VTO'!$AE$173:$AE$706,$AX1238,'Town VTO'!V$173:V$706)</f>
        <v>1397</v>
      </c>
      <c r="AS1238" t="s">
        <v>1158</v>
      </c>
      <c r="AT1238" t="s">
        <v>1827</v>
      </c>
      <c r="AW1238" s="31">
        <v>23</v>
      </c>
      <c r="AX1238" s="33">
        <v>25</v>
      </c>
      <c r="AY1238" s="36">
        <f t="shared" si="485"/>
        <v>23025</v>
      </c>
      <c r="BA1238" s="7" t="s">
        <v>31</v>
      </c>
      <c r="BE1238" s="1">
        <f t="shared" si="486"/>
        <v>36031</v>
      </c>
      <c r="BF1238" s="1">
        <f>SUMIF('Town VTO'!$AE$173:$AE$706,$AX1238,'Town VTO'!AL$173:AL$706)</f>
        <v>847</v>
      </c>
      <c r="BH1238" s="1">
        <f t="shared" si="489"/>
        <v>36878</v>
      </c>
    </row>
    <row r="1239" spans="1:68" hidden="1" outlineLevel="1">
      <c r="A1239" t="s">
        <v>2351</v>
      </c>
      <c r="B1239" t="s">
        <v>1827</v>
      </c>
      <c r="C1239" s="21">
        <v>39051</v>
      </c>
      <c r="F1239" s="21">
        <f t="shared" si="487"/>
        <v>30258</v>
      </c>
      <c r="G1239" s="21">
        <f t="shared" si="488"/>
        <v>29643</v>
      </c>
      <c r="H1239" s="1">
        <f>SUMIF('Town VTO'!$AE$173:$AE$706,$AX1239,'Town VTO'!G$173:G$706)</f>
        <v>18645</v>
      </c>
      <c r="I1239" s="1">
        <f>SUMIF('Town VTO'!$AE$173:$AE$706,$AX1239,'Town VTO'!H$173:H$706)</f>
        <v>17953</v>
      </c>
      <c r="J1239" s="2" t="str">
        <f t="shared" si="476"/>
        <v/>
      </c>
      <c r="K1239" s="2">
        <f t="shared" si="477"/>
        <v>0.59333068940445499</v>
      </c>
      <c r="L1239" s="50">
        <f t="shared" si="478"/>
        <v>3</v>
      </c>
      <c r="M1239" s="9">
        <f t="shared" si="479"/>
        <v>2</v>
      </c>
      <c r="N1239" s="8">
        <f t="shared" si="480"/>
        <v>1</v>
      </c>
      <c r="O1239" s="2">
        <f t="shared" si="481"/>
        <v>0.27190230408528154</v>
      </c>
      <c r="P1239" s="2">
        <f t="shared" si="482"/>
        <v>0.28856728401308912</v>
      </c>
      <c r="Q1239" s="2">
        <f t="shared" si="483"/>
        <v>0.38656681172620855</v>
      </c>
      <c r="R1239" s="2">
        <f t="shared" si="484"/>
        <v>5.2963600175420844E-2</v>
      </c>
      <c r="S1239" s="1">
        <f>SUMIF('Town VTO'!$AE$173:$AE$706,$AX1239,'Town VTO'!R$173:R$706)</f>
        <v>8060</v>
      </c>
      <c r="T1239" s="1">
        <f>SUMIF('Town VTO'!$AE$173:$AE$706,$AX1239,'Town VTO'!S$173:S$706)</f>
        <v>8554</v>
      </c>
      <c r="U1239" s="1">
        <f>SUMIF('Town VTO'!$AE$173:$AE$706,$AX1239,'Town VTO'!T$173:T$706)</f>
        <v>11459</v>
      </c>
      <c r="W1239" s="1">
        <f>SUMIF('Town VTO'!$AE$173:$AE$706,$AX1239,'Town VTO'!V$173:V$706)</f>
        <v>1570</v>
      </c>
      <c r="AS1239" t="s">
        <v>2351</v>
      </c>
      <c r="AT1239" t="s">
        <v>1827</v>
      </c>
      <c r="AW1239" s="31">
        <v>23</v>
      </c>
      <c r="AX1239" s="33">
        <v>27</v>
      </c>
      <c r="AY1239" s="36">
        <f t="shared" si="485"/>
        <v>23027</v>
      </c>
      <c r="BA1239" s="7" t="s">
        <v>31</v>
      </c>
      <c r="BE1239" s="1">
        <f t="shared" si="486"/>
        <v>29643</v>
      </c>
      <c r="BF1239" s="1">
        <f>SUMIF('Town VTO'!$AE$173:$AE$706,$AX1239,'Town VTO'!AL$173:AL$706)</f>
        <v>615</v>
      </c>
      <c r="BH1239" s="1">
        <f t="shared" si="489"/>
        <v>30258</v>
      </c>
    </row>
    <row r="1240" spans="1:68" hidden="1" outlineLevel="1">
      <c r="A1240" t="s">
        <v>2086</v>
      </c>
      <c r="B1240" t="s">
        <v>1827</v>
      </c>
      <c r="C1240" s="21">
        <v>31808</v>
      </c>
      <c r="F1240" s="21">
        <f t="shared" si="487"/>
        <v>23703</v>
      </c>
      <c r="G1240" s="21">
        <f t="shared" si="488"/>
        <v>23232</v>
      </c>
      <c r="H1240" s="1">
        <f>SUMIF('Town VTO'!$AE$173:$AE$706,$AX1240,'Town VTO'!G$173:G$706)</f>
        <v>14239</v>
      </c>
      <c r="I1240" s="1">
        <f>SUMIF('Town VTO'!$AE$173:$AE$706,$AX1240,'Town VTO'!H$173:H$706)</f>
        <v>13446</v>
      </c>
      <c r="J1240" s="2" t="str">
        <f t="shared" si="476"/>
        <v/>
      </c>
      <c r="K1240" s="2">
        <f t="shared" si="477"/>
        <v>0.56726996582711053</v>
      </c>
      <c r="L1240" s="50">
        <f t="shared" si="478"/>
        <v>3</v>
      </c>
      <c r="M1240" s="9">
        <f t="shared" si="479"/>
        <v>2</v>
      </c>
      <c r="N1240" s="8">
        <f t="shared" si="480"/>
        <v>1</v>
      </c>
      <c r="O1240" s="2">
        <f t="shared" si="481"/>
        <v>0.28757747933884298</v>
      </c>
      <c r="P1240" s="2">
        <f t="shared" si="482"/>
        <v>0.30707644628099173</v>
      </c>
      <c r="Q1240" s="2">
        <f t="shared" si="483"/>
        <v>0.37233126721763088</v>
      </c>
      <c r="R1240" s="2">
        <f t="shared" si="484"/>
        <v>3.3014807162534354E-2</v>
      </c>
      <c r="S1240" s="1">
        <f>SUMIF('Town VTO'!$AE$173:$AE$706,$AX1240,'Town VTO'!R$173:R$706)</f>
        <v>6681</v>
      </c>
      <c r="T1240" s="1">
        <f>SUMIF('Town VTO'!$AE$173:$AE$706,$AX1240,'Town VTO'!S$173:S$706)</f>
        <v>7134</v>
      </c>
      <c r="U1240" s="1">
        <f>SUMIF('Town VTO'!$AE$173:$AE$706,$AX1240,'Town VTO'!T$173:T$706)</f>
        <v>8650</v>
      </c>
      <c r="W1240" s="1">
        <f>SUMIF('Town VTO'!$AE$173:$AE$706,$AX1240,'Town VTO'!V$173:V$706)</f>
        <v>767</v>
      </c>
      <c r="AS1240" t="s">
        <v>2086</v>
      </c>
      <c r="AT1240" t="s">
        <v>1827</v>
      </c>
      <c r="AW1240" s="31">
        <v>23</v>
      </c>
      <c r="AX1240" s="33">
        <v>29</v>
      </c>
      <c r="AY1240" s="36">
        <f t="shared" si="485"/>
        <v>23029</v>
      </c>
      <c r="BA1240" s="7" t="s">
        <v>31</v>
      </c>
      <c r="BE1240" s="1">
        <f t="shared" si="486"/>
        <v>23232</v>
      </c>
      <c r="BF1240" s="1">
        <f>SUMIF('Town VTO'!$AE$173:$AE$706,$AX1240,'Town VTO'!AL$173:AL$706)</f>
        <v>471</v>
      </c>
      <c r="BH1240" s="1">
        <f t="shared" si="489"/>
        <v>23703</v>
      </c>
    </row>
    <row r="1241" spans="1:68" hidden="1" outlineLevel="1">
      <c r="A1241" t="s">
        <v>1982</v>
      </c>
      <c r="B1241" t="s">
        <v>1827</v>
      </c>
      <c r="C1241" s="21">
        <v>200710</v>
      </c>
      <c r="F1241" s="21">
        <f t="shared" si="487"/>
        <v>149578</v>
      </c>
      <c r="G1241" s="21">
        <f t="shared" si="488"/>
        <v>145664</v>
      </c>
      <c r="H1241" s="1">
        <f>SUMIF('Town VTO'!$AE$173:$AE$706,$AX1241,'Town VTO'!G$173:G$706)</f>
        <v>89173</v>
      </c>
      <c r="I1241" s="1">
        <f>SUMIF('Town VTO'!$AE$173:$AE$706,$AX1241,'Town VTO'!H$173:H$706)</f>
        <v>85469</v>
      </c>
      <c r="J1241" s="2" t="str">
        <f t="shared" si="476"/>
        <v/>
      </c>
      <c r="K1241" s="2">
        <f t="shared" si="477"/>
        <v>0.57140087446014787</v>
      </c>
      <c r="L1241" s="50">
        <f t="shared" si="478"/>
        <v>2</v>
      </c>
      <c r="M1241" s="9">
        <f t="shared" si="479"/>
        <v>3</v>
      </c>
      <c r="N1241" s="8">
        <f t="shared" si="480"/>
        <v>1</v>
      </c>
      <c r="O1241" s="2">
        <f t="shared" si="481"/>
        <v>0.31221853031634444</v>
      </c>
      <c r="P1241" s="2">
        <f t="shared" si="482"/>
        <v>0.25269798989455183</v>
      </c>
      <c r="Q1241" s="2">
        <f t="shared" si="483"/>
        <v>0.40206914543057998</v>
      </c>
      <c r="R1241" s="2">
        <f t="shared" si="484"/>
        <v>3.3014334358523689E-2</v>
      </c>
      <c r="S1241" s="1">
        <f>SUMIF('Town VTO'!$AE$173:$AE$706,$AX1241,'Town VTO'!R$173:R$706)</f>
        <v>45479</v>
      </c>
      <c r="T1241" s="1">
        <f>SUMIF('Town VTO'!$AE$173:$AE$706,$AX1241,'Town VTO'!S$173:S$706)</f>
        <v>36809</v>
      </c>
      <c r="U1241" s="1">
        <f>SUMIF('Town VTO'!$AE$173:$AE$706,$AX1241,'Town VTO'!T$173:T$706)</f>
        <v>58567</v>
      </c>
      <c r="W1241" s="1">
        <f>SUMIF('Town VTO'!$AE$173:$AE$706,$AX1241,'Town VTO'!V$173:V$706)</f>
        <v>4809</v>
      </c>
      <c r="AS1241" t="s">
        <v>1982</v>
      </c>
      <c r="AT1241" t="s">
        <v>1827</v>
      </c>
      <c r="AW1241" s="31">
        <v>23</v>
      </c>
      <c r="AX1241" s="33">
        <v>31</v>
      </c>
      <c r="AY1241" s="36">
        <f t="shared" si="485"/>
        <v>23031</v>
      </c>
      <c r="BA1241" s="7" t="s">
        <v>31</v>
      </c>
      <c r="BE1241" s="1">
        <f t="shared" si="486"/>
        <v>145664</v>
      </c>
      <c r="BF1241" s="1">
        <f>SUMIF('Town VTO'!$AE$173:$AE$706,$AX1241,'Town VTO'!AL$173:AL$706)</f>
        <v>3914</v>
      </c>
      <c r="BH1241" s="1">
        <f t="shared" si="489"/>
        <v>149578</v>
      </c>
    </row>
    <row r="1242" spans="1:68" hidden="1" outlineLevel="1">
      <c r="A1242" t="s">
        <v>1308</v>
      </c>
      <c r="B1242" t="s">
        <v>1827</v>
      </c>
      <c r="C1242" s="21"/>
      <c r="F1242" s="21">
        <f t="shared" si="487"/>
        <v>0</v>
      </c>
      <c r="G1242" s="21">
        <f t="shared" si="488"/>
        <v>0</v>
      </c>
      <c r="H1242" s="1">
        <f>SUMIF('Town VTO'!$AE$173:$AE$706,$AX1242,'Town VTO'!G$173:G$706)</f>
        <v>866</v>
      </c>
      <c r="I1242" s="1">
        <f>SUMIF('Town VTO'!$AE$173:$AE$706,$AX1242,'Town VTO'!H$173:H$706)</f>
        <v>853</v>
      </c>
      <c r="J1242" s="2" t="str">
        <f t="shared" si="476"/>
        <v/>
      </c>
      <c r="K1242" s="2" t="str">
        <f t="shared" si="477"/>
        <v/>
      </c>
      <c r="L1242" s="50" t="str">
        <f t="shared" si="478"/>
        <v/>
      </c>
      <c r="M1242" s="9" t="str">
        <f t="shared" si="479"/>
        <v/>
      </c>
      <c r="N1242" s="8" t="str">
        <f t="shared" si="480"/>
        <v/>
      </c>
      <c r="O1242" s="2" t="str">
        <f t="shared" si="481"/>
        <v>-</v>
      </c>
      <c r="P1242" s="2" t="str">
        <f t="shared" si="482"/>
        <v>-</v>
      </c>
      <c r="Q1242" s="2" t="str">
        <f t="shared" si="483"/>
        <v>-</v>
      </c>
      <c r="R1242" s="2" t="str">
        <f t="shared" si="484"/>
        <v>-</v>
      </c>
      <c r="S1242" s="1">
        <f>SUMIF('Town VTO'!$AE$173:$AE$706,$AX1242,'Town VTO'!R$173:R$706)</f>
        <v>0</v>
      </c>
      <c r="T1242" s="1">
        <f>SUMIF('Town VTO'!$AE$173:$AE$706,$AX1242,'Town VTO'!S$173:S$706)</f>
        <v>0</v>
      </c>
      <c r="U1242" s="1">
        <f>SUMIF('Town VTO'!$AE$173:$AE$706,$AX1242,'Town VTO'!T$173:T$706)</f>
        <v>0</v>
      </c>
      <c r="W1242" s="1">
        <f>SUMIF('Town VTO'!$AE$173:$AE$706,$AX1242,'Town VTO'!V$173:V$706)</f>
        <v>0</v>
      </c>
      <c r="AS1242" t="s">
        <v>1308</v>
      </c>
      <c r="AT1242" t="s">
        <v>1827</v>
      </c>
      <c r="AW1242" s="31">
        <v>23</v>
      </c>
      <c r="AX1242" s="33">
        <v>99</v>
      </c>
      <c r="AY1242" s="36">
        <f t="shared" si="485"/>
        <v>23099</v>
      </c>
      <c r="BA1242" t="s">
        <v>1308</v>
      </c>
      <c r="BE1242" s="1">
        <f t="shared" si="486"/>
        <v>0</v>
      </c>
      <c r="BF1242" s="1">
        <f>SUMIF('Town VTO'!$AE$173:$AE$706,$AX1242,'Town VTO'!AL$173:AL$706)</f>
        <v>0</v>
      </c>
      <c r="BH1242" s="1">
        <f t="shared" si="489"/>
        <v>0</v>
      </c>
    </row>
    <row r="1243" spans="1:68" collapsed="1">
      <c r="A1243" t="s">
        <v>262</v>
      </c>
      <c r="B1243" t="s">
        <v>2342</v>
      </c>
      <c r="C1243" s="21">
        <f>SUM(C1226:C1242)</f>
        <v>1330089</v>
      </c>
      <c r="D1243" s="69">
        <v>1061000</v>
      </c>
      <c r="E1243" s="69">
        <v>1045000</v>
      </c>
      <c r="F1243" s="21">
        <f>SUM(F1226:F1242)</f>
        <v>1014673</v>
      </c>
      <c r="G1243" s="21">
        <f>SUM(G1226:G1242)</f>
        <v>989330</v>
      </c>
      <c r="H1243" s="1">
        <f>SUM(H1226:H1242)</f>
        <v>616967</v>
      </c>
      <c r="I1243" s="1">
        <f>SUM(I1226:I1242)</f>
        <v>592346</v>
      </c>
      <c r="J1243" s="2">
        <f t="shared" si="476"/>
        <v>0.55829029217719128</v>
      </c>
      <c r="K1243" s="2">
        <f t="shared" si="477"/>
        <v>0.58378019322481234</v>
      </c>
      <c r="L1243" s="50">
        <f t="shared" si="478"/>
        <v>2</v>
      </c>
      <c r="M1243" s="9">
        <f t="shared" si="479"/>
        <v>3</v>
      </c>
      <c r="N1243" s="8">
        <f t="shared" si="480"/>
        <v>1</v>
      </c>
      <c r="O1243" s="2">
        <f t="shared" si="481"/>
        <v>0.31618570143430402</v>
      </c>
      <c r="P1243" s="2">
        <f t="shared" si="482"/>
        <v>0.27086614173228346</v>
      </c>
      <c r="Q1243" s="2">
        <f t="shared" si="483"/>
        <v>0.37173743846845847</v>
      </c>
      <c r="R1243" s="2">
        <f t="shared" si="484"/>
        <v>4.1210718364954046E-2</v>
      </c>
      <c r="S1243" s="1">
        <f>SUM(S1226:S1242)</f>
        <v>312812</v>
      </c>
      <c r="T1243" s="1">
        <f>SUM(T1226:T1242)</f>
        <v>267976</v>
      </c>
      <c r="U1243" s="1">
        <f>SUM(U1226:U1242)</f>
        <v>367771</v>
      </c>
      <c r="W1243" s="1">
        <f>SUM(W1226:W1242)</f>
        <v>40771</v>
      </c>
      <c r="AS1243" t="s">
        <v>262</v>
      </c>
      <c r="AT1243" t="s">
        <v>2342</v>
      </c>
      <c r="AW1243" s="31">
        <v>23</v>
      </c>
      <c r="AX1243" s="33"/>
      <c r="AY1243" s="31">
        <v>23</v>
      </c>
      <c r="BA1243" s="7" t="s">
        <v>2145</v>
      </c>
      <c r="BE1243" s="1">
        <f>SUM(BE1226:BE1242)</f>
        <v>989330</v>
      </c>
      <c r="BF1243" s="1">
        <f>SUM(BF1226:BF1242)</f>
        <v>25343</v>
      </c>
      <c r="BH1243" s="1">
        <f>SUM(BH1226:BH1242)</f>
        <v>1014673</v>
      </c>
    </row>
    <row r="1244" spans="1:68">
      <c r="C1244" s="21"/>
      <c r="J1244" s="2"/>
      <c r="K1244" s="2"/>
      <c r="L1244" s="50"/>
      <c r="M1244" s="9"/>
      <c r="N1244" s="8"/>
      <c r="AW1244" s="31"/>
      <c r="AX1244" s="33"/>
      <c r="AY1244" s="36"/>
    </row>
    <row r="1245" spans="1:68" hidden="1" outlineLevel="1">
      <c r="A1245" t="s">
        <v>496</v>
      </c>
      <c r="B1245" t="s">
        <v>35</v>
      </c>
      <c r="C1245" s="21">
        <v>72952</v>
      </c>
      <c r="G1245" s="1">
        <f>SUM(S1245:AG1245)</f>
        <v>42560</v>
      </c>
      <c r="H1245" s="1">
        <v>20890</v>
      </c>
      <c r="I1245" s="1">
        <v>20234</v>
      </c>
      <c r="J1245" s="2" t="str">
        <f t="shared" ref="J1245:J1269" si="490">IF(D1245&gt;0,I1245/D1245,"")</f>
        <v/>
      </c>
      <c r="K1245" s="2" t="str">
        <f t="shared" ref="K1245:K1269" si="491">IF(F1245&gt;0,I1245/F1245,"")</f>
        <v/>
      </c>
      <c r="L1245" s="50">
        <f t="shared" ref="L1245:L1269" si="492">IF(S1245&gt;0,RANK(S1245,$S1245:$AP1245),"")</f>
        <v>2</v>
      </c>
      <c r="M1245" s="9">
        <f t="shared" ref="M1245:M1269" si="493">IF(T1245&gt;0,RANK(T1245,$S1245:$AP1245),"")</f>
        <v>1</v>
      </c>
      <c r="N1245" s="8">
        <f t="shared" ref="N1245:N1269" si="494">IF(U1245&gt;0,RANK(U1245,$S1245:$AP1245),"")</f>
        <v>3</v>
      </c>
      <c r="O1245" s="2">
        <f t="shared" ref="O1245:O1269" si="495">IF(SUM($S1245:$AO1245)=0,"-",S1245/SUM($S1245:$AO1245))</f>
        <v>0.3557330827067669</v>
      </c>
      <c r="P1245" s="2">
        <f t="shared" ref="P1245:P1269" si="496">IF(SUM($S1245:$AO1245)=0,"-",T1245/SUM($S1245:$AO1245))</f>
        <v>0.47462406015037595</v>
      </c>
      <c r="Q1245" s="2">
        <f t="shared" ref="Q1245:Q1269" si="497">IF(SUM($S1245:$AO1245)=0,"-",U1245/SUM($S1245:$AO1245))</f>
        <v>0.15326597744360904</v>
      </c>
      <c r="R1245" s="2">
        <f t="shared" ref="R1245:R1269" si="498">IF(SUM($S1245:$AO1245)=0,"-",(1-O1245-P1245-Q1245))</f>
        <v>1.637687969924817E-2</v>
      </c>
      <c r="S1245" s="1">
        <v>15140</v>
      </c>
      <c r="T1245" s="1">
        <v>20200</v>
      </c>
      <c r="U1245" s="1">
        <v>6523</v>
      </c>
      <c r="V1245" s="1">
        <v>203</v>
      </c>
      <c r="W1245" s="1">
        <v>116</v>
      </c>
      <c r="X1245" s="1">
        <v>378</v>
      </c>
      <c r="AS1245" t="s">
        <v>496</v>
      </c>
      <c r="AT1245" t="s">
        <v>35</v>
      </c>
      <c r="AW1245" s="31">
        <v>24</v>
      </c>
      <c r="AX1245" s="33">
        <v>1</v>
      </c>
      <c r="AY1245" s="36">
        <f t="shared" ref="AY1245:AY1268" si="499">1000*AW1245+AX1245</f>
        <v>24001</v>
      </c>
      <c r="BA1245" s="7" t="s">
        <v>31</v>
      </c>
      <c r="BJ1245" s="1">
        <f>SUM(BK1245:BP1245)</f>
        <v>20890</v>
      </c>
      <c r="BK1245" s="1">
        <v>18476</v>
      </c>
      <c r="BL1245" s="1">
        <v>1504</v>
      </c>
      <c r="BM1245" s="1">
        <v>688</v>
      </c>
      <c r="BP1245" s="1">
        <v>222</v>
      </c>
    </row>
    <row r="1246" spans="1:68" hidden="1" outlineLevel="1">
      <c r="A1246" t="s">
        <v>2069</v>
      </c>
      <c r="B1246" t="s">
        <v>35</v>
      </c>
      <c r="C1246" s="21">
        <v>560133</v>
      </c>
      <c r="G1246" s="1">
        <f t="shared" ref="G1246:G1268" si="500">SUM(S1246:AG1246)</f>
        <v>349313</v>
      </c>
      <c r="H1246" s="1">
        <v>181391</v>
      </c>
      <c r="I1246" s="1">
        <v>175697</v>
      </c>
      <c r="J1246" s="2" t="str">
        <f t="shared" si="490"/>
        <v/>
      </c>
      <c r="K1246" s="2" t="str">
        <f t="shared" si="491"/>
        <v/>
      </c>
      <c r="L1246" s="50">
        <f t="shared" si="492"/>
        <v>1</v>
      </c>
      <c r="M1246" s="9">
        <f t="shared" si="493"/>
        <v>2</v>
      </c>
      <c r="N1246" s="8">
        <f t="shared" si="494"/>
        <v>3</v>
      </c>
      <c r="O1246" s="2">
        <f t="shared" si="495"/>
        <v>0.42108653270848778</v>
      </c>
      <c r="P1246" s="2">
        <f t="shared" si="496"/>
        <v>0.35497676868596362</v>
      </c>
      <c r="Q1246" s="2">
        <f t="shared" si="497"/>
        <v>0.21565472799466381</v>
      </c>
      <c r="R1246" s="2">
        <f t="shared" si="498"/>
        <v>8.2819706108847313E-3</v>
      </c>
      <c r="S1246" s="1">
        <v>147091</v>
      </c>
      <c r="T1246" s="1">
        <v>123998</v>
      </c>
      <c r="U1246" s="1">
        <v>75331</v>
      </c>
      <c r="V1246" s="1">
        <v>1748</v>
      </c>
      <c r="W1246" s="1">
        <v>825</v>
      </c>
      <c r="X1246" s="1">
        <v>320</v>
      </c>
      <c r="AS1246" t="s">
        <v>2069</v>
      </c>
      <c r="AT1246" t="s">
        <v>35</v>
      </c>
      <c r="AW1246" s="31">
        <v>24</v>
      </c>
      <c r="AX1246" s="33">
        <v>3</v>
      </c>
      <c r="AY1246" s="36">
        <f t="shared" si="499"/>
        <v>24003</v>
      </c>
      <c r="BA1246" s="7" t="s">
        <v>31</v>
      </c>
      <c r="BJ1246" s="1">
        <f t="shared" ref="BJ1246:BJ1268" si="501">SUM(BK1246:BP1246)</f>
        <v>181391</v>
      </c>
      <c r="BK1246" s="1">
        <v>133038</v>
      </c>
      <c r="BL1246" s="1">
        <v>38656</v>
      </c>
      <c r="BM1246" s="1">
        <v>5784</v>
      </c>
      <c r="BP1246" s="1">
        <v>3913</v>
      </c>
    </row>
    <row r="1247" spans="1:68" hidden="1" outlineLevel="1">
      <c r="A1247" t="s">
        <v>1409</v>
      </c>
      <c r="B1247" t="s">
        <v>35</v>
      </c>
      <c r="C1247" s="21">
        <v>622793</v>
      </c>
      <c r="G1247" s="1">
        <f t="shared" si="500"/>
        <v>373171</v>
      </c>
      <c r="H1247" s="1">
        <v>141218</v>
      </c>
      <c r="I1247" s="1">
        <v>137674</v>
      </c>
      <c r="J1247" s="2" t="str">
        <f t="shared" si="490"/>
        <v/>
      </c>
      <c r="K1247" s="2" t="str">
        <f t="shared" si="491"/>
        <v/>
      </c>
      <c r="L1247" s="50">
        <f t="shared" si="492"/>
        <v>1</v>
      </c>
      <c r="M1247" s="9">
        <f t="shared" si="493"/>
        <v>3</v>
      </c>
      <c r="N1247" s="8">
        <f t="shared" si="494"/>
        <v>2</v>
      </c>
      <c r="O1247" s="2">
        <f t="shared" si="495"/>
        <v>0.78581133046244211</v>
      </c>
      <c r="P1247" s="2">
        <f t="shared" si="496"/>
        <v>8.081013797963936E-2</v>
      </c>
      <c r="Q1247" s="2">
        <f t="shared" si="497"/>
        <v>0.12353049942251676</v>
      </c>
      <c r="R1247" s="2">
        <f t="shared" si="498"/>
        <v>9.8480321354017519E-3</v>
      </c>
      <c r="S1247" s="1">
        <v>293242</v>
      </c>
      <c r="T1247" s="1">
        <v>30156</v>
      </c>
      <c r="U1247" s="1">
        <v>46098</v>
      </c>
      <c r="V1247" s="1">
        <v>1094</v>
      </c>
      <c r="W1247" s="1">
        <v>1215</v>
      </c>
      <c r="X1247" s="1">
        <v>1366</v>
      </c>
      <c r="AS1247" t="s">
        <v>2070</v>
      </c>
      <c r="AT1247" t="s">
        <v>35</v>
      </c>
      <c r="AW1247" s="31">
        <v>24</v>
      </c>
      <c r="AX1247" s="33">
        <v>510</v>
      </c>
      <c r="AY1247" s="36">
        <f t="shared" si="499"/>
        <v>24510</v>
      </c>
      <c r="BA1247" s="7" t="s">
        <v>2937</v>
      </c>
      <c r="BJ1247" s="1">
        <f t="shared" si="501"/>
        <v>141218</v>
      </c>
      <c r="BK1247" s="1">
        <v>106816</v>
      </c>
      <c r="BL1247" s="1">
        <v>25924</v>
      </c>
      <c r="BM1247" s="1">
        <v>3828</v>
      </c>
      <c r="BP1247" s="1">
        <v>4650</v>
      </c>
    </row>
    <row r="1248" spans="1:68" hidden="1" outlineLevel="1">
      <c r="A1248" t="s">
        <v>1409</v>
      </c>
      <c r="B1248" t="s">
        <v>35</v>
      </c>
      <c r="C1248" s="21">
        <v>826925</v>
      </c>
      <c r="G1248" s="1">
        <f t="shared" si="500"/>
        <v>521130</v>
      </c>
      <c r="H1248" s="1">
        <v>266207</v>
      </c>
      <c r="I1248" s="1">
        <v>259190</v>
      </c>
      <c r="J1248" s="2" t="str">
        <f t="shared" si="490"/>
        <v/>
      </c>
      <c r="K1248" s="2" t="str">
        <f t="shared" si="491"/>
        <v/>
      </c>
      <c r="L1248" s="50">
        <f t="shared" si="492"/>
        <v>1</v>
      </c>
      <c r="M1248" s="9">
        <f t="shared" si="493"/>
        <v>2</v>
      </c>
      <c r="N1248" s="8">
        <f t="shared" si="494"/>
        <v>3</v>
      </c>
      <c r="O1248" s="2">
        <f t="shared" si="495"/>
        <v>0.57088634313894804</v>
      </c>
      <c r="P1248" s="2">
        <f t="shared" si="496"/>
        <v>0.25193137988601694</v>
      </c>
      <c r="Q1248" s="2">
        <f t="shared" si="497"/>
        <v>0.16095024274173431</v>
      </c>
      <c r="R1248" s="2">
        <f t="shared" si="498"/>
        <v>1.6232034233300718E-2</v>
      </c>
      <c r="S1248" s="1">
        <v>297506</v>
      </c>
      <c r="T1248" s="1">
        <v>131289</v>
      </c>
      <c r="U1248" s="1">
        <v>83876</v>
      </c>
      <c r="V1248" s="1">
        <v>2321</v>
      </c>
      <c r="W1248" s="1">
        <v>1293</v>
      </c>
      <c r="X1248" s="1">
        <v>4845</v>
      </c>
      <c r="AS1248" t="s">
        <v>1409</v>
      </c>
      <c r="AT1248" t="s">
        <v>35</v>
      </c>
      <c r="AW1248" s="31">
        <v>24</v>
      </c>
      <c r="AX1248" s="33">
        <v>5</v>
      </c>
      <c r="AY1248" s="36">
        <f t="shared" si="499"/>
        <v>24005</v>
      </c>
      <c r="BA1248" s="7" t="s">
        <v>31</v>
      </c>
      <c r="BJ1248" s="1">
        <f t="shared" si="501"/>
        <v>266207</v>
      </c>
      <c r="BK1248" s="1">
        <v>202882</v>
      </c>
      <c r="BL1248" s="1">
        <v>51814</v>
      </c>
      <c r="BM1248" s="1">
        <v>7092</v>
      </c>
      <c r="BP1248" s="1">
        <v>4419</v>
      </c>
    </row>
    <row r="1249" spans="1:68" hidden="1" outlineLevel="1">
      <c r="A1249" t="s">
        <v>389</v>
      </c>
      <c r="B1249" t="s">
        <v>35</v>
      </c>
      <c r="C1249" s="21">
        <v>90613</v>
      </c>
      <c r="G1249" s="1">
        <f t="shared" si="500"/>
        <v>59976</v>
      </c>
      <c r="H1249" s="1">
        <v>33247</v>
      </c>
      <c r="I1249" s="1">
        <v>32487</v>
      </c>
      <c r="J1249" s="2" t="str">
        <f t="shared" si="490"/>
        <v/>
      </c>
      <c r="K1249" s="2" t="str">
        <f t="shared" si="491"/>
        <v/>
      </c>
      <c r="L1249" s="50">
        <f t="shared" si="492"/>
        <v>2</v>
      </c>
      <c r="M1249" s="9">
        <f t="shared" si="493"/>
        <v>1</v>
      </c>
      <c r="N1249" s="8">
        <f t="shared" si="494"/>
        <v>3</v>
      </c>
      <c r="O1249" s="2">
        <f t="shared" si="495"/>
        <v>0.38718820861678005</v>
      </c>
      <c r="P1249" s="2">
        <f t="shared" si="496"/>
        <v>0.39899293050553553</v>
      </c>
      <c r="Q1249" s="2">
        <f t="shared" si="497"/>
        <v>0.19939642523676138</v>
      </c>
      <c r="R1249" s="2">
        <f t="shared" si="498"/>
        <v>1.4422435640923048E-2</v>
      </c>
      <c r="S1249" s="1">
        <v>23222</v>
      </c>
      <c r="T1249" s="1">
        <v>23930</v>
      </c>
      <c r="U1249" s="1">
        <v>11959</v>
      </c>
      <c r="V1249" s="1">
        <v>271</v>
      </c>
      <c r="W1249" s="1">
        <v>129</v>
      </c>
      <c r="X1249" s="1">
        <v>465</v>
      </c>
      <c r="AS1249" t="s">
        <v>389</v>
      </c>
      <c r="AT1249" t="s">
        <v>35</v>
      </c>
      <c r="AW1249" s="31">
        <v>24</v>
      </c>
      <c r="AX1249" s="33">
        <v>9</v>
      </c>
      <c r="AY1249" s="36">
        <f t="shared" si="499"/>
        <v>24009</v>
      </c>
      <c r="BA1249" s="7" t="s">
        <v>31</v>
      </c>
      <c r="BJ1249" s="1">
        <f t="shared" si="501"/>
        <v>33247</v>
      </c>
      <c r="BK1249" s="1">
        <v>27081</v>
      </c>
      <c r="BL1249" s="1">
        <v>4751</v>
      </c>
      <c r="BM1249" s="1">
        <v>954</v>
      </c>
      <c r="BP1249" s="1">
        <v>461</v>
      </c>
    </row>
    <row r="1250" spans="1:68" hidden="1" outlineLevel="1">
      <c r="A1250" t="s">
        <v>1886</v>
      </c>
      <c r="B1250" t="s">
        <v>35</v>
      </c>
      <c r="C1250" s="21">
        <v>32538</v>
      </c>
      <c r="G1250" s="1">
        <f t="shared" si="500"/>
        <v>18353</v>
      </c>
      <c r="H1250" s="1">
        <v>9305</v>
      </c>
      <c r="I1250" s="1">
        <v>9069</v>
      </c>
      <c r="J1250" s="2" t="str">
        <f t="shared" si="490"/>
        <v/>
      </c>
      <c r="K1250" s="2" t="str">
        <f t="shared" si="491"/>
        <v/>
      </c>
      <c r="L1250" s="50">
        <f t="shared" si="492"/>
        <v>2</v>
      </c>
      <c r="M1250" s="9">
        <f t="shared" si="493"/>
        <v>1</v>
      </c>
      <c r="N1250" s="8">
        <f t="shared" si="494"/>
        <v>3</v>
      </c>
      <c r="O1250" s="2">
        <f t="shared" si="495"/>
        <v>0.37835776167384078</v>
      </c>
      <c r="P1250" s="2">
        <f t="shared" si="496"/>
        <v>0.42172941753391818</v>
      </c>
      <c r="Q1250" s="2">
        <f t="shared" si="497"/>
        <v>0.18536479049746635</v>
      </c>
      <c r="R1250" s="2">
        <f t="shared" si="498"/>
        <v>1.454803029477475E-2</v>
      </c>
      <c r="S1250" s="1">
        <v>6944</v>
      </c>
      <c r="T1250" s="1">
        <v>7740</v>
      </c>
      <c r="U1250" s="1">
        <v>3402</v>
      </c>
      <c r="V1250" s="1">
        <v>88</v>
      </c>
      <c r="W1250" s="1">
        <v>31</v>
      </c>
      <c r="X1250" s="1">
        <v>148</v>
      </c>
      <c r="AS1250" t="s">
        <v>1886</v>
      </c>
      <c r="AT1250" t="s">
        <v>35</v>
      </c>
      <c r="AW1250" s="31">
        <v>24</v>
      </c>
      <c r="AX1250" s="33">
        <v>11</v>
      </c>
      <c r="AY1250" s="36">
        <f t="shared" si="499"/>
        <v>24011</v>
      </c>
      <c r="BA1250" s="7" t="s">
        <v>31</v>
      </c>
      <c r="BJ1250" s="1">
        <f t="shared" si="501"/>
        <v>9305</v>
      </c>
      <c r="BK1250" s="1">
        <v>7395</v>
      </c>
      <c r="BL1250" s="1">
        <v>1606</v>
      </c>
      <c r="BM1250" s="1">
        <v>183</v>
      </c>
      <c r="BP1250" s="1">
        <v>121</v>
      </c>
    </row>
    <row r="1251" spans="1:68" hidden="1" outlineLevel="1">
      <c r="A1251" t="s">
        <v>2806</v>
      </c>
      <c r="B1251" t="s">
        <v>35</v>
      </c>
      <c r="C1251" s="21">
        <v>167830</v>
      </c>
      <c r="G1251" s="1">
        <f t="shared" si="500"/>
        <v>112946</v>
      </c>
      <c r="H1251" s="1">
        <v>64741</v>
      </c>
      <c r="I1251" s="1">
        <v>62271</v>
      </c>
      <c r="J1251" s="2" t="str">
        <f t="shared" si="490"/>
        <v/>
      </c>
      <c r="K1251" s="2" t="str">
        <f t="shared" si="491"/>
        <v/>
      </c>
      <c r="L1251" s="50">
        <f t="shared" si="492"/>
        <v>2</v>
      </c>
      <c r="M1251" s="9">
        <f t="shared" si="493"/>
        <v>1</v>
      </c>
      <c r="N1251" s="8">
        <f t="shared" si="494"/>
        <v>3</v>
      </c>
      <c r="O1251" s="2">
        <f t="shared" si="495"/>
        <v>0.27521116285658631</v>
      </c>
      <c r="P1251" s="2">
        <f t="shared" si="496"/>
        <v>0.52209905618614205</v>
      </c>
      <c r="Q1251" s="2">
        <f t="shared" si="497"/>
        <v>0.18724877375028776</v>
      </c>
      <c r="R1251" s="2">
        <f t="shared" si="498"/>
        <v>1.5441007206983881E-2</v>
      </c>
      <c r="S1251" s="1">
        <v>31084</v>
      </c>
      <c r="T1251" s="1">
        <v>58969</v>
      </c>
      <c r="U1251" s="1">
        <v>21149</v>
      </c>
      <c r="V1251" s="1">
        <v>596</v>
      </c>
      <c r="W1251" s="1">
        <v>266</v>
      </c>
      <c r="X1251" s="1">
        <v>882</v>
      </c>
      <c r="AS1251" t="s">
        <v>2806</v>
      </c>
      <c r="AT1251" t="s">
        <v>35</v>
      </c>
      <c r="AW1251" s="31">
        <v>24</v>
      </c>
      <c r="AX1251" s="33">
        <v>13</v>
      </c>
      <c r="AY1251" s="36">
        <f t="shared" si="499"/>
        <v>24013</v>
      </c>
      <c r="BA1251" s="7" t="s">
        <v>31</v>
      </c>
      <c r="BJ1251" s="1">
        <f t="shared" si="501"/>
        <v>64741</v>
      </c>
      <c r="BK1251" s="1">
        <v>54605</v>
      </c>
      <c r="BL1251" s="1">
        <v>8016</v>
      </c>
      <c r="BM1251" s="1">
        <v>1533</v>
      </c>
      <c r="BP1251" s="1">
        <v>587</v>
      </c>
    </row>
    <row r="1252" spans="1:68" hidden="1" outlineLevel="1">
      <c r="A1252" t="s">
        <v>2037</v>
      </c>
      <c r="B1252" t="s">
        <v>35</v>
      </c>
      <c r="C1252" s="21">
        <v>102383</v>
      </c>
      <c r="G1252" s="1">
        <f t="shared" si="500"/>
        <v>61991</v>
      </c>
      <c r="H1252" s="1">
        <v>26965</v>
      </c>
      <c r="I1252" s="1">
        <v>26359</v>
      </c>
      <c r="J1252" s="2" t="str">
        <f t="shared" si="490"/>
        <v/>
      </c>
      <c r="K1252" s="2" t="str">
        <f t="shared" si="491"/>
        <v/>
      </c>
      <c r="L1252" s="50">
        <f t="shared" si="492"/>
        <v>2</v>
      </c>
      <c r="M1252" s="9">
        <f t="shared" si="493"/>
        <v>1</v>
      </c>
      <c r="N1252" s="8">
        <f t="shared" si="494"/>
        <v>3</v>
      </c>
      <c r="O1252" s="2">
        <f t="shared" si="495"/>
        <v>0.36968269587520769</v>
      </c>
      <c r="P1252" s="2">
        <f t="shared" si="496"/>
        <v>0.39831588456388833</v>
      </c>
      <c r="Q1252" s="2">
        <f t="shared" si="497"/>
        <v>0.21435369650433128</v>
      </c>
      <c r="R1252" s="2">
        <f t="shared" si="498"/>
        <v>1.764772305657264E-2</v>
      </c>
      <c r="S1252" s="1">
        <v>22917</v>
      </c>
      <c r="T1252" s="1">
        <v>24692</v>
      </c>
      <c r="U1252" s="1">
        <v>13288</v>
      </c>
      <c r="V1252" s="1">
        <v>300</v>
      </c>
      <c r="W1252" s="1">
        <v>129</v>
      </c>
      <c r="X1252" s="1">
        <v>665</v>
      </c>
      <c r="AS1252" t="s">
        <v>2037</v>
      </c>
      <c r="AT1252" t="s">
        <v>35</v>
      </c>
      <c r="AW1252" s="31">
        <v>24</v>
      </c>
      <c r="AX1252" s="33">
        <v>15</v>
      </c>
      <c r="AY1252" s="36">
        <f t="shared" si="499"/>
        <v>24015</v>
      </c>
      <c r="BA1252" s="7" t="s">
        <v>31</v>
      </c>
      <c r="BJ1252" s="1">
        <f t="shared" si="501"/>
        <v>26965</v>
      </c>
      <c r="BK1252" s="1">
        <v>22029</v>
      </c>
      <c r="BL1252" s="1">
        <v>4123</v>
      </c>
      <c r="BM1252" s="1">
        <v>572</v>
      </c>
      <c r="BP1252" s="1">
        <v>241</v>
      </c>
    </row>
    <row r="1253" spans="1:68" hidden="1" outlineLevel="1">
      <c r="A1253" t="s">
        <v>1787</v>
      </c>
      <c r="B1253" t="s">
        <v>35</v>
      </c>
      <c r="C1253" s="21">
        <v>154747</v>
      </c>
      <c r="G1253" s="1">
        <f t="shared" si="500"/>
        <v>100449</v>
      </c>
      <c r="H1253" s="1">
        <v>47837</v>
      </c>
      <c r="I1253" s="1">
        <v>46993</v>
      </c>
      <c r="J1253" s="2" t="str">
        <f t="shared" si="490"/>
        <v/>
      </c>
      <c r="K1253" s="2" t="str">
        <f t="shared" si="491"/>
        <v/>
      </c>
      <c r="L1253" s="50">
        <f t="shared" si="492"/>
        <v>1</v>
      </c>
      <c r="M1253" s="9">
        <f t="shared" si="493"/>
        <v>2</v>
      </c>
      <c r="N1253" s="8">
        <f t="shared" si="494"/>
        <v>3</v>
      </c>
      <c r="O1253" s="2">
        <f t="shared" si="495"/>
        <v>0.58482413961313706</v>
      </c>
      <c r="P1253" s="2">
        <f t="shared" si="496"/>
        <v>0.24243148264293324</v>
      </c>
      <c r="Q1253" s="2">
        <f t="shared" si="497"/>
        <v>0.16286871944967099</v>
      </c>
      <c r="R1253" s="2">
        <f t="shared" si="498"/>
        <v>9.8756582942587101E-3</v>
      </c>
      <c r="S1253" s="1">
        <v>58745</v>
      </c>
      <c r="T1253" s="1">
        <v>24352</v>
      </c>
      <c r="U1253" s="1">
        <v>16360</v>
      </c>
      <c r="V1253" s="1">
        <v>329</v>
      </c>
      <c r="W1253" s="1">
        <v>122</v>
      </c>
      <c r="X1253" s="1">
        <v>541</v>
      </c>
      <c r="AS1253" t="s">
        <v>1787</v>
      </c>
      <c r="AT1253" t="s">
        <v>35</v>
      </c>
      <c r="AW1253" s="31">
        <v>24</v>
      </c>
      <c r="AX1253" s="33">
        <v>17</v>
      </c>
      <c r="AY1253" s="36">
        <f t="shared" si="499"/>
        <v>24017</v>
      </c>
      <c r="BA1253" s="7" t="s">
        <v>31</v>
      </c>
      <c r="BJ1253" s="1">
        <f t="shared" si="501"/>
        <v>47837</v>
      </c>
      <c r="BK1253" s="1">
        <v>38989</v>
      </c>
      <c r="BL1253" s="1">
        <v>6880</v>
      </c>
      <c r="BM1253" s="1">
        <v>1091</v>
      </c>
      <c r="BP1253" s="1">
        <v>877</v>
      </c>
    </row>
    <row r="1254" spans="1:68" hidden="1" outlineLevel="1">
      <c r="A1254" t="s">
        <v>1788</v>
      </c>
      <c r="B1254" t="s">
        <v>35</v>
      </c>
      <c r="C1254" s="21">
        <v>32578</v>
      </c>
      <c r="G1254" s="1">
        <f t="shared" si="500"/>
        <v>20466</v>
      </c>
      <c r="H1254" s="1">
        <v>10826</v>
      </c>
      <c r="I1254" s="1">
        <v>10478</v>
      </c>
      <c r="J1254" s="2" t="str">
        <f t="shared" si="490"/>
        <v/>
      </c>
      <c r="K1254" s="2" t="str">
        <f t="shared" si="491"/>
        <v/>
      </c>
      <c r="L1254" s="50">
        <f t="shared" si="492"/>
        <v>1</v>
      </c>
      <c r="M1254" s="9">
        <f t="shared" si="493"/>
        <v>2</v>
      </c>
      <c r="N1254" s="8">
        <f t="shared" si="494"/>
        <v>3</v>
      </c>
      <c r="O1254" s="2">
        <f t="shared" si="495"/>
        <v>0.50356689142968825</v>
      </c>
      <c r="P1254" s="2">
        <f t="shared" si="496"/>
        <v>0.35361086680347892</v>
      </c>
      <c r="Q1254" s="2">
        <f t="shared" si="497"/>
        <v>0.13246359816280662</v>
      </c>
      <c r="R1254" s="2">
        <f t="shared" si="498"/>
        <v>1.0358643604026219E-2</v>
      </c>
      <c r="S1254" s="1">
        <v>10306</v>
      </c>
      <c r="T1254" s="1">
        <v>7237</v>
      </c>
      <c r="U1254" s="1">
        <v>2711</v>
      </c>
      <c r="V1254" s="1">
        <v>65</v>
      </c>
      <c r="W1254" s="1">
        <v>29</v>
      </c>
      <c r="X1254" s="1">
        <v>118</v>
      </c>
      <c r="AS1254" t="s">
        <v>1788</v>
      </c>
      <c r="AT1254" t="s">
        <v>35</v>
      </c>
      <c r="AW1254" s="31">
        <v>24</v>
      </c>
      <c r="AX1254" s="33">
        <v>19</v>
      </c>
      <c r="AY1254" s="36">
        <f t="shared" si="499"/>
        <v>24019</v>
      </c>
      <c r="BA1254" s="7" t="s">
        <v>31</v>
      </c>
      <c r="BJ1254" s="1">
        <f t="shared" si="501"/>
        <v>10826</v>
      </c>
      <c r="BK1254" s="1">
        <v>8454</v>
      </c>
      <c r="BL1254" s="1">
        <v>1608</v>
      </c>
      <c r="BM1254" s="1">
        <v>620</v>
      </c>
      <c r="BP1254" s="1">
        <v>144</v>
      </c>
    </row>
    <row r="1255" spans="1:68" hidden="1" outlineLevel="1">
      <c r="A1255" t="s">
        <v>539</v>
      </c>
      <c r="B1255" t="s">
        <v>35</v>
      </c>
      <c r="C1255" s="21">
        <v>243675</v>
      </c>
      <c r="G1255" s="1">
        <f t="shared" si="500"/>
        <v>150895</v>
      </c>
      <c r="H1255" s="1">
        <v>80849</v>
      </c>
      <c r="I1255" s="1">
        <v>78284</v>
      </c>
      <c r="J1255" s="2" t="str">
        <f t="shared" si="490"/>
        <v/>
      </c>
      <c r="K1255" s="2" t="str">
        <f t="shared" si="491"/>
        <v/>
      </c>
      <c r="L1255" s="50">
        <f t="shared" si="492"/>
        <v>2</v>
      </c>
      <c r="M1255" s="9">
        <f t="shared" si="493"/>
        <v>1</v>
      </c>
      <c r="N1255" s="8">
        <f t="shared" si="494"/>
        <v>3</v>
      </c>
      <c r="O1255" s="2">
        <f t="shared" si="495"/>
        <v>0.36065475993240331</v>
      </c>
      <c r="P1255" s="2">
        <f t="shared" si="496"/>
        <v>0.40521554723483216</v>
      </c>
      <c r="Q1255" s="2">
        <f t="shared" si="497"/>
        <v>0.22497100632890421</v>
      </c>
      <c r="R1255" s="2">
        <f t="shared" si="498"/>
        <v>9.1586865038603693E-3</v>
      </c>
      <c r="S1255" s="1">
        <v>54421</v>
      </c>
      <c r="T1255" s="1">
        <v>61145</v>
      </c>
      <c r="U1255" s="1">
        <v>33947</v>
      </c>
      <c r="V1255" s="1">
        <v>781</v>
      </c>
      <c r="W1255" s="1">
        <v>401</v>
      </c>
      <c r="X1255" s="1">
        <v>200</v>
      </c>
      <c r="AS1255" t="s">
        <v>539</v>
      </c>
      <c r="AT1255" t="s">
        <v>35</v>
      </c>
      <c r="AW1255" s="31">
        <v>24</v>
      </c>
      <c r="AX1255" s="33">
        <v>21</v>
      </c>
      <c r="AY1255" s="36">
        <f t="shared" si="499"/>
        <v>24021</v>
      </c>
      <c r="BA1255" s="7" t="s">
        <v>31</v>
      </c>
      <c r="BJ1255" s="1">
        <f t="shared" si="501"/>
        <v>80849</v>
      </c>
      <c r="BK1255" s="1">
        <v>66792</v>
      </c>
      <c r="BL1255" s="1">
        <v>10713</v>
      </c>
      <c r="BM1255" s="1">
        <v>2355</v>
      </c>
      <c r="BP1255" s="1">
        <v>989</v>
      </c>
    </row>
    <row r="1256" spans="1:68" hidden="1" outlineLevel="1">
      <c r="A1256" t="s">
        <v>399</v>
      </c>
      <c r="B1256" t="s">
        <v>35</v>
      </c>
      <c r="C1256" s="21">
        <v>29679</v>
      </c>
      <c r="G1256" s="1">
        <f t="shared" si="500"/>
        <v>19292</v>
      </c>
      <c r="H1256" s="1">
        <v>9410</v>
      </c>
      <c r="I1256" s="1">
        <v>9114</v>
      </c>
      <c r="J1256" s="2" t="str">
        <f t="shared" si="490"/>
        <v/>
      </c>
      <c r="K1256" s="2" t="str">
        <f t="shared" si="491"/>
        <v/>
      </c>
      <c r="L1256" s="50">
        <f t="shared" si="492"/>
        <v>2</v>
      </c>
      <c r="M1256" s="9">
        <f t="shared" si="493"/>
        <v>1</v>
      </c>
      <c r="N1256" s="8">
        <f t="shared" si="494"/>
        <v>3</v>
      </c>
      <c r="O1256" s="2">
        <f t="shared" si="495"/>
        <v>0.23932199875596102</v>
      </c>
      <c r="P1256" s="2">
        <f t="shared" si="496"/>
        <v>0.62295251917893424</v>
      </c>
      <c r="Q1256" s="2">
        <f t="shared" si="497"/>
        <v>0.12233049968899025</v>
      </c>
      <c r="R1256" s="2">
        <f t="shared" si="498"/>
        <v>1.5394982376114461E-2</v>
      </c>
      <c r="S1256" s="1">
        <v>4617</v>
      </c>
      <c r="T1256" s="1">
        <v>12018</v>
      </c>
      <c r="U1256" s="1">
        <v>2360</v>
      </c>
      <c r="V1256" s="1">
        <v>74</v>
      </c>
      <c r="W1256" s="1">
        <v>36</v>
      </c>
      <c r="X1256" s="1">
        <v>187</v>
      </c>
      <c r="AS1256" t="s">
        <v>399</v>
      </c>
      <c r="AT1256" t="s">
        <v>35</v>
      </c>
      <c r="AW1256" s="31">
        <v>24</v>
      </c>
      <c r="AX1256" s="33">
        <v>23</v>
      </c>
      <c r="AY1256" s="36">
        <f t="shared" si="499"/>
        <v>24023</v>
      </c>
      <c r="BA1256" s="7" t="s">
        <v>31</v>
      </c>
      <c r="BJ1256" s="1">
        <f t="shared" si="501"/>
        <v>9410</v>
      </c>
      <c r="BK1256" s="1">
        <v>7565</v>
      </c>
      <c r="BL1256" s="1">
        <v>1357</v>
      </c>
      <c r="BM1256" s="1">
        <v>405</v>
      </c>
      <c r="BP1256" s="1">
        <v>83</v>
      </c>
    </row>
    <row r="1257" spans="1:68" hidden="1" outlineLevel="1">
      <c r="A1257" t="s">
        <v>364</v>
      </c>
      <c r="B1257" t="s">
        <v>35</v>
      </c>
      <c r="C1257" s="21">
        <v>250105</v>
      </c>
      <c r="G1257" s="1">
        <f t="shared" si="500"/>
        <v>164780</v>
      </c>
      <c r="H1257" s="1">
        <v>91968</v>
      </c>
      <c r="I1257" s="1">
        <v>89886</v>
      </c>
      <c r="J1257" s="2" t="str">
        <f t="shared" si="490"/>
        <v/>
      </c>
      <c r="K1257" s="2" t="str">
        <f t="shared" si="491"/>
        <v/>
      </c>
      <c r="L1257" s="50">
        <f t="shared" si="492"/>
        <v>2</v>
      </c>
      <c r="M1257" s="9">
        <f t="shared" si="493"/>
        <v>1</v>
      </c>
      <c r="N1257" s="8">
        <f t="shared" si="494"/>
        <v>3</v>
      </c>
      <c r="O1257" s="2">
        <f t="shared" si="495"/>
        <v>0.38119917465711856</v>
      </c>
      <c r="P1257" s="2">
        <f t="shared" si="496"/>
        <v>0.41848525306469231</v>
      </c>
      <c r="Q1257" s="2">
        <f t="shared" si="497"/>
        <v>0.18544119431969899</v>
      </c>
      <c r="R1257" s="2">
        <f t="shared" si="498"/>
        <v>1.4874377958490087E-2</v>
      </c>
      <c r="S1257" s="1">
        <v>62814</v>
      </c>
      <c r="T1257" s="1">
        <v>68958</v>
      </c>
      <c r="U1257" s="1">
        <v>30557</v>
      </c>
      <c r="V1257" s="1">
        <v>903</v>
      </c>
      <c r="W1257" s="1">
        <v>321</v>
      </c>
      <c r="X1257" s="1">
        <v>1227</v>
      </c>
      <c r="AS1257" t="s">
        <v>364</v>
      </c>
      <c r="AT1257" t="s">
        <v>35</v>
      </c>
      <c r="AW1257" s="31">
        <v>24</v>
      </c>
      <c r="AX1257" s="33">
        <v>25</v>
      </c>
      <c r="AY1257" s="36">
        <f t="shared" si="499"/>
        <v>24025</v>
      </c>
      <c r="BA1257" s="7" t="s">
        <v>31</v>
      </c>
      <c r="BJ1257" s="1">
        <f t="shared" si="501"/>
        <v>91968</v>
      </c>
      <c r="BK1257" s="1">
        <v>70906</v>
      </c>
      <c r="BL1257" s="1">
        <v>17965</v>
      </c>
      <c r="BM1257" s="1">
        <v>1627</v>
      </c>
      <c r="BP1257" s="1">
        <v>1470</v>
      </c>
    </row>
    <row r="1258" spans="1:68" hidden="1" outlineLevel="1">
      <c r="A1258" t="s">
        <v>2862</v>
      </c>
      <c r="B1258" t="s">
        <v>35</v>
      </c>
      <c r="C1258" s="21">
        <v>309284</v>
      </c>
      <c r="G1258" s="1">
        <f t="shared" si="500"/>
        <v>195440</v>
      </c>
      <c r="H1258" s="1">
        <v>106147</v>
      </c>
      <c r="I1258" s="1">
        <v>103343</v>
      </c>
      <c r="J1258" s="2" t="str">
        <f t="shared" si="490"/>
        <v/>
      </c>
      <c r="K1258" s="2" t="str">
        <f t="shared" si="491"/>
        <v/>
      </c>
      <c r="L1258" s="50">
        <f t="shared" si="492"/>
        <v>1</v>
      </c>
      <c r="M1258" s="9">
        <f t="shared" si="493"/>
        <v>2</v>
      </c>
      <c r="N1258" s="8">
        <f t="shared" si="494"/>
        <v>3</v>
      </c>
      <c r="O1258" s="2">
        <f t="shared" si="495"/>
        <v>0.47793696275071634</v>
      </c>
      <c r="P1258" s="2">
        <f t="shared" si="496"/>
        <v>0.28366762177650429</v>
      </c>
      <c r="Q1258" s="2">
        <f t="shared" si="497"/>
        <v>0.21998567335243552</v>
      </c>
      <c r="R1258" s="2">
        <f t="shared" si="498"/>
        <v>1.8409742120343797E-2</v>
      </c>
      <c r="S1258" s="1">
        <v>93408</v>
      </c>
      <c r="T1258" s="1">
        <v>55440</v>
      </c>
      <c r="U1258" s="1">
        <v>42994</v>
      </c>
      <c r="V1258" s="1">
        <v>907</v>
      </c>
      <c r="W1258" s="1">
        <v>478</v>
      </c>
      <c r="X1258" s="1">
        <v>2213</v>
      </c>
      <c r="AS1258" t="s">
        <v>2862</v>
      </c>
      <c r="AT1258" t="s">
        <v>35</v>
      </c>
      <c r="AW1258" s="31">
        <v>24</v>
      </c>
      <c r="AX1258" s="33">
        <v>27</v>
      </c>
      <c r="AY1258" s="36">
        <f t="shared" si="499"/>
        <v>24027</v>
      </c>
      <c r="BA1258" s="7" t="s">
        <v>31</v>
      </c>
      <c r="BJ1258" s="1">
        <f t="shared" si="501"/>
        <v>106147</v>
      </c>
      <c r="BK1258" s="1">
        <v>80516</v>
      </c>
      <c r="BL1258" s="1">
        <v>21432</v>
      </c>
      <c r="BM1258" s="1">
        <v>2481</v>
      </c>
      <c r="BP1258" s="1">
        <v>1718</v>
      </c>
    </row>
    <row r="1259" spans="1:68" hidden="1" outlineLevel="1">
      <c r="A1259" t="s">
        <v>1904</v>
      </c>
      <c r="B1259" t="s">
        <v>35</v>
      </c>
      <c r="C1259" s="21">
        <v>19820</v>
      </c>
      <c r="G1259" s="1">
        <f t="shared" si="500"/>
        <v>12724</v>
      </c>
      <c r="H1259" s="1">
        <v>7851</v>
      </c>
      <c r="I1259" s="1">
        <v>7578</v>
      </c>
      <c r="J1259" s="2" t="str">
        <f t="shared" si="490"/>
        <v/>
      </c>
      <c r="K1259" s="2" t="str">
        <f t="shared" si="491"/>
        <v/>
      </c>
      <c r="L1259" s="50">
        <f t="shared" si="492"/>
        <v>1</v>
      </c>
      <c r="M1259" s="9">
        <f t="shared" si="493"/>
        <v>2</v>
      </c>
      <c r="N1259" s="8">
        <f t="shared" si="494"/>
        <v>3</v>
      </c>
      <c r="O1259" s="2">
        <f t="shared" si="495"/>
        <v>0.4733574347689406</v>
      </c>
      <c r="P1259" s="2">
        <f t="shared" si="496"/>
        <v>0.3575919522162842</v>
      </c>
      <c r="Q1259" s="2">
        <f t="shared" si="497"/>
        <v>0.15238918579063188</v>
      </c>
      <c r="R1259" s="2">
        <f t="shared" si="498"/>
        <v>1.6661427224143266E-2</v>
      </c>
      <c r="S1259" s="1">
        <v>6023</v>
      </c>
      <c r="T1259" s="1">
        <v>4550</v>
      </c>
      <c r="U1259" s="1">
        <v>1939</v>
      </c>
      <c r="V1259" s="1">
        <v>54</v>
      </c>
      <c r="W1259" s="1">
        <v>29</v>
      </c>
      <c r="X1259" s="1">
        <v>129</v>
      </c>
      <c r="AS1259" t="s">
        <v>1904</v>
      </c>
      <c r="AT1259" t="s">
        <v>35</v>
      </c>
      <c r="AW1259" s="31">
        <v>24</v>
      </c>
      <c r="AX1259" s="33">
        <v>29</v>
      </c>
      <c r="AY1259" s="36">
        <f t="shared" si="499"/>
        <v>24029</v>
      </c>
      <c r="BA1259" s="7" t="s">
        <v>31</v>
      </c>
      <c r="BJ1259" s="1">
        <f t="shared" si="501"/>
        <v>7851</v>
      </c>
      <c r="BK1259" s="1">
        <v>5527</v>
      </c>
      <c r="BL1259" s="1">
        <v>1969</v>
      </c>
      <c r="BM1259" s="1">
        <v>318</v>
      </c>
      <c r="BP1259" s="1">
        <v>37</v>
      </c>
    </row>
    <row r="1260" spans="1:68" hidden="1" outlineLevel="1">
      <c r="A1260" t="s">
        <v>1107</v>
      </c>
      <c r="B1260" t="s">
        <v>35</v>
      </c>
      <c r="C1260" s="21">
        <v>1030447</v>
      </c>
      <c r="G1260" s="1">
        <f t="shared" si="500"/>
        <v>634663</v>
      </c>
      <c r="H1260" s="1">
        <v>267249</v>
      </c>
      <c r="I1260" s="1">
        <v>261975</v>
      </c>
      <c r="J1260" s="2" t="str">
        <f t="shared" si="490"/>
        <v/>
      </c>
      <c r="K1260" s="2" t="str">
        <f t="shared" si="491"/>
        <v/>
      </c>
      <c r="L1260" s="50">
        <f t="shared" si="492"/>
        <v>1</v>
      </c>
      <c r="M1260" s="9">
        <f t="shared" si="493"/>
        <v>3</v>
      </c>
      <c r="N1260" s="8">
        <f t="shared" si="494"/>
        <v>2</v>
      </c>
      <c r="O1260" s="2">
        <f t="shared" si="495"/>
        <v>0.56271911234781291</v>
      </c>
      <c r="P1260" s="2">
        <f t="shared" si="496"/>
        <v>0.19147169442680603</v>
      </c>
      <c r="Q1260" s="2">
        <f t="shared" si="497"/>
        <v>0.23374294704433693</v>
      </c>
      <c r="R1260" s="2">
        <f t="shared" si="498"/>
        <v>1.2066246181044127E-2</v>
      </c>
      <c r="S1260" s="1">
        <v>357137</v>
      </c>
      <c r="T1260" s="1">
        <v>121520</v>
      </c>
      <c r="U1260" s="1">
        <v>148348</v>
      </c>
      <c r="V1260" s="1">
        <v>2216</v>
      </c>
      <c r="W1260" s="1">
        <v>1602</v>
      </c>
      <c r="X1260" s="1">
        <v>3840</v>
      </c>
      <c r="AS1260" t="s">
        <v>1107</v>
      </c>
      <c r="AT1260" t="s">
        <v>35</v>
      </c>
      <c r="AW1260" s="31">
        <v>24</v>
      </c>
      <c r="AX1260" s="33">
        <v>31</v>
      </c>
      <c r="AY1260" s="36">
        <f t="shared" si="499"/>
        <v>24031</v>
      </c>
      <c r="BA1260" s="7" t="s">
        <v>31</v>
      </c>
      <c r="BJ1260" s="1">
        <f t="shared" si="501"/>
        <v>267249</v>
      </c>
      <c r="BK1260" s="1">
        <v>211534</v>
      </c>
      <c r="BL1260" s="1">
        <v>35444</v>
      </c>
      <c r="BM1260" s="1">
        <v>13717</v>
      </c>
      <c r="BP1260" s="1">
        <v>6554</v>
      </c>
    </row>
    <row r="1261" spans="1:68" hidden="1" outlineLevel="1">
      <c r="A1261" t="s">
        <v>2124</v>
      </c>
      <c r="B1261" t="s">
        <v>35</v>
      </c>
      <c r="C1261" s="21">
        <v>904430</v>
      </c>
      <c r="G1261" s="1">
        <f t="shared" si="500"/>
        <v>544677</v>
      </c>
      <c r="H1261" s="1">
        <v>219702</v>
      </c>
      <c r="I1261" s="1">
        <v>216037</v>
      </c>
      <c r="J1261" s="2" t="str">
        <f t="shared" si="490"/>
        <v/>
      </c>
      <c r="K1261" s="2" t="str">
        <f t="shared" si="491"/>
        <v/>
      </c>
      <c r="L1261" s="50">
        <f t="shared" si="492"/>
        <v>1</v>
      </c>
      <c r="M1261" s="9">
        <f t="shared" si="493"/>
        <v>3</v>
      </c>
      <c r="N1261" s="8">
        <f t="shared" si="494"/>
        <v>2</v>
      </c>
      <c r="O1261" s="2">
        <f t="shared" si="495"/>
        <v>0.78568766443231497</v>
      </c>
      <c r="P1261" s="2">
        <f t="shared" si="496"/>
        <v>7.6706011085468997E-2</v>
      </c>
      <c r="Q1261" s="2">
        <f t="shared" si="497"/>
        <v>0.10720849237254373</v>
      </c>
      <c r="R1261" s="2">
        <f t="shared" si="498"/>
        <v>3.0397832109672313E-2</v>
      </c>
      <c r="S1261" s="1">
        <v>427946</v>
      </c>
      <c r="T1261" s="1">
        <v>41780</v>
      </c>
      <c r="U1261" s="1">
        <v>58394</v>
      </c>
      <c r="V1261" s="1">
        <v>1059</v>
      </c>
      <c r="W1261" s="1">
        <v>746</v>
      </c>
      <c r="X1261" s="1">
        <v>14752</v>
      </c>
      <c r="AS1261" t="s">
        <v>2124</v>
      </c>
      <c r="AT1261" t="s">
        <v>35</v>
      </c>
      <c r="AW1261" s="31">
        <v>24</v>
      </c>
      <c r="AX1261" s="33">
        <v>33</v>
      </c>
      <c r="AY1261" s="36">
        <f t="shared" si="499"/>
        <v>24033</v>
      </c>
      <c r="BA1261" s="7" t="s">
        <v>31</v>
      </c>
      <c r="BJ1261" s="1">
        <f t="shared" si="501"/>
        <v>219702</v>
      </c>
      <c r="BK1261" s="1">
        <v>160895</v>
      </c>
      <c r="BL1261" s="1">
        <v>46236</v>
      </c>
      <c r="BM1261" s="1">
        <v>5895</v>
      </c>
      <c r="BP1261" s="1">
        <v>6676</v>
      </c>
    </row>
    <row r="1262" spans="1:68" hidden="1" outlineLevel="1">
      <c r="A1262" t="s">
        <v>2357</v>
      </c>
      <c r="B1262" t="s">
        <v>35</v>
      </c>
      <c r="C1262" s="21">
        <v>48804</v>
      </c>
      <c r="G1262" s="1">
        <f t="shared" si="500"/>
        <v>33175</v>
      </c>
      <c r="H1262" s="1">
        <v>19542</v>
      </c>
      <c r="I1262" s="1">
        <v>19093</v>
      </c>
      <c r="J1262" s="2" t="str">
        <f t="shared" si="490"/>
        <v/>
      </c>
      <c r="K1262" s="2" t="str">
        <f t="shared" si="491"/>
        <v/>
      </c>
      <c r="L1262" s="50">
        <f t="shared" si="492"/>
        <v>2</v>
      </c>
      <c r="M1262" s="9">
        <f t="shared" si="493"/>
        <v>1</v>
      </c>
      <c r="N1262" s="8">
        <f t="shared" si="494"/>
        <v>3</v>
      </c>
      <c r="O1262" s="2">
        <f t="shared" si="495"/>
        <v>0.33048982667671439</v>
      </c>
      <c r="P1262" s="2">
        <f t="shared" si="496"/>
        <v>0.47858327053504146</v>
      </c>
      <c r="Q1262" s="2">
        <f t="shared" si="497"/>
        <v>0.1786887716654107</v>
      </c>
      <c r="R1262" s="2">
        <f t="shared" si="498"/>
        <v>1.2238131122833396E-2</v>
      </c>
      <c r="S1262" s="1">
        <v>10964</v>
      </c>
      <c r="T1262" s="1">
        <v>15877</v>
      </c>
      <c r="U1262" s="1">
        <v>5928</v>
      </c>
      <c r="V1262" s="1">
        <v>153</v>
      </c>
      <c r="W1262" s="1">
        <v>54</v>
      </c>
      <c r="X1262" s="1">
        <v>199</v>
      </c>
      <c r="AS1262" t="s">
        <v>2357</v>
      </c>
      <c r="AT1262" t="s">
        <v>35</v>
      </c>
      <c r="AW1262" s="31">
        <v>24</v>
      </c>
      <c r="AX1262" s="33">
        <v>35</v>
      </c>
      <c r="AY1262" s="36">
        <f t="shared" si="499"/>
        <v>24035</v>
      </c>
      <c r="BA1262" s="7" t="s">
        <v>31</v>
      </c>
      <c r="BJ1262" s="1">
        <f t="shared" si="501"/>
        <v>19542</v>
      </c>
      <c r="BK1262" s="1">
        <v>13755</v>
      </c>
      <c r="BL1262" s="1">
        <v>5157</v>
      </c>
      <c r="BM1262" s="1">
        <v>464</v>
      </c>
      <c r="BP1262" s="1">
        <v>166</v>
      </c>
    </row>
    <row r="1263" spans="1:68" hidden="1" outlineLevel="1">
      <c r="A1263" t="s">
        <v>2381</v>
      </c>
      <c r="B1263" t="s">
        <v>35</v>
      </c>
      <c r="C1263" s="21">
        <v>110382</v>
      </c>
      <c r="G1263" s="1">
        <f t="shared" si="500"/>
        <v>64510</v>
      </c>
      <c r="H1263" s="1">
        <v>32845</v>
      </c>
      <c r="I1263" s="1">
        <v>32360</v>
      </c>
      <c r="J1263" s="2" t="str">
        <f t="shared" si="490"/>
        <v/>
      </c>
      <c r="K1263" s="2" t="str">
        <f t="shared" si="491"/>
        <v/>
      </c>
      <c r="L1263" s="50">
        <f t="shared" si="492"/>
        <v>2</v>
      </c>
      <c r="M1263" s="9">
        <f t="shared" si="493"/>
        <v>1</v>
      </c>
      <c r="N1263" s="8">
        <f t="shared" si="494"/>
        <v>3</v>
      </c>
      <c r="O1263" s="2">
        <f t="shared" si="495"/>
        <v>0.38806386606727639</v>
      </c>
      <c r="P1263" s="2">
        <f t="shared" si="496"/>
        <v>0.39989148969152072</v>
      </c>
      <c r="Q1263" s="2">
        <f t="shared" si="497"/>
        <v>0.19820182917377152</v>
      </c>
      <c r="R1263" s="2">
        <f t="shared" si="498"/>
        <v>1.3842815067431374E-2</v>
      </c>
      <c r="S1263" s="1">
        <v>25034</v>
      </c>
      <c r="T1263" s="1">
        <v>25797</v>
      </c>
      <c r="U1263" s="1">
        <v>12786</v>
      </c>
      <c r="V1263" s="1">
        <v>316</v>
      </c>
      <c r="W1263" s="1">
        <v>128</v>
      </c>
      <c r="X1263" s="1">
        <v>449</v>
      </c>
      <c r="AS1263" t="s">
        <v>2381</v>
      </c>
      <c r="AT1263" t="s">
        <v>35</v>
      </c>
      <c r="AW1263" s="31">
        <v>24</v>
      </c>
      <c r="AX1263" s="33">
        <v>37</v>
      </c>
      <c r="AY1263" s="36">
        <f t="shared" si="499"/>
        <v>24037</v>
      </c>
      <c r="BA1263" s="7" t="s">
        <v>31</v>
      </c>
      <c r="BJ1263" s="1">
        <f t="shared" si="501"/>
        <v>32845</v>
      </c>
      <c r="BK1263" s="1">
        <v>26986</v>
      </c>
      <c r="BL1263" s="1">
        <v>4471</v>
      </c>
      <c r="BM1263" s="1">
        <v>976</v>
      </c>
      <c r="BP1263" s="1">
        <v>412</v>
      </c>
    </row>
    <row r="1264" spans="1:68" hidden="1" outlineLevel="1">
      <c r="A1264" t="s">
        <v>1158</v>
      </c>
      <c r="B1264" t="s">
        <v>35</v>
      </c>
      <c r="C1264" s="21">
        <v>25859</v>
      </c>
      <c r="G1264" s="1">
        <f t="shared" si="500"/>
        <v>12999</v>
      </c>
      <c r="H1264" s="1">
        <v>6798</v>
      </c>
      <c r="I1264" s="1">
        <v>6573</v>
      </c>
      <c r="J1264" s="2" t="str">
        <f t="shared" si="490"/>
        <v/>
      </c>
      <c r="K1264" s="2" t="str">
        <f t="shared" si="491"/>
        <v/>
      </c>
      <c r="L1264" s="50">
        <f t="shared" si="492"/>
        <v>1</v>
      </c>
      <c r="M1264" s="9">
        <f t="shared" si="493"/>
        <v>2</v>
      </c>
      <c r="N1264" s="8">
        <f t="shared" si="494"/>
        <v>3</v>
      </c>
      <c r="O1264" s="2">
        <f t="shared" si="495"/>
        <v>0.49303792599430724</v>
      </c>
      <c r="P1264" s="2">
        <f t="shared" si="496"/>
        <v>0.36395107315947378</v>
      </c>
      <c r="Q1264" s="2">
        <f t="shared" si="497"/>
        <v>0.13170243864912687</v>
      </c>
      <c r="R1264" s="2">
        <f t="shared" si="498"/>
        <v>1.130856219709217E-2</v>
      </c>
      <c r="S1264" s="1">
        <v>6409</v>
      </c>
      <c r="T1264" s="1">
        <v>4731</v>
      </c>
      <c r="U1264" s="1">
        <v>1712</v>
      </c>
      <c r="V1264" s="1">
        <v>31</v>
      </c>
      <c r="W1264" s="1">
        <v>15</v>
      </c>
      <c r="X1264" s="1">
        <v>101</v>
      </c>
      <c r="AS1264" t="s">
        <v>1158</v>
      </c>
      <c r="AT1264" t="s">
        <v>35</v>
      </c>
      <c r="AW1264" s="31">
        <v>24</v>
      </c>
      <c r="AX1264" s="33">
        <v>39</v>
      </c>
      <c r="AY1264" s="36">
        <f t="shared" si="499"/>
        <v>24039</v>
      </c>
      <c r="BA1264" s="7" t="s">
        <v>31</v>
      </c>
      <c r="BJ1264" s="1">
        <f t="shared" si="501"/>
        <v>6798</v>
      </c>
      <c r="BK1264" s="1">
        <v>5109</v>
      </c>
      <c r="BL1264" s="1">
        <v>1263</v>
      </c>
      <c r="BM1264" s="1">
        <v>254</v>
      </c>
      <c r="BP1264" s="1">
        <v>172</v>
      </c>
    </row>
    <row r="1265" spans="1:68" hidden="1" outlineLevel="1">
      <c r="A1265" t="s">
        <v>1280</v>
      </c>
      <c r="B1265" t="s">
        <v>35</v>
      </c>
      <c r="C1265" s="21">
        <v>37643</v>
      </c>
      <c r="G1265" s="1">
        <f t="shared" si="500"/>
        <v>25663</v>
      </c>
      <c r="H1265" s="1">
        <v>15339</v>
      </c>
      <c r="I1265" s="1">
        <v>15022</v>
      </c>
      <c r="J1265" s="2" t="str">
        <f t="shared" si="490"/>
        <v/>
      </c>
      <c r="K1265" s="2" t="str">
        <f t="shared" si="491"/>
        <v/>
      </c>
      <c r="L1265" s="50">
        <f t="shared" si="492"/>
        <v>2</v>
      </c>
      <c r="M1265" s="9">
        <f t="shared" si="493"/>
        <v>1</v>
      </c>
      <c r="N1265" s="8">
        <f t="shared" si="494"/>
        <v>3</v>
      </c>
      <c r="O1265" s="2">
        <f t="shared" si="495"/>
        <v>0.37591084440634376</v>
      </c>
      <c r="P1265" s="2">
        <f t="shared" si="496"/>
        <v>0.43471145228539143</v>
      </c>
      <c r="Q1265" s="2">
        <f t="shared" si="497"/>
        <v>0.17449245996181273</v>
      </c>
      <c r="R1265" s="2">
        <f t="shared" si="498"/>
        <v>1.4885243346452137E-2</v>
      </c>
      <c r="S1265" s="1">
        <v>9647</v>
      </c>
      <c r="T1265" s="1">
        <v>11156</v>
      </c>
      <c r="U1265" s="1">
        <v>4478</v>
      </c>
      <c r="V1265" s="1">
        <v>114</v>
      </c>
      <c r="W1265" s="1">
        <v>47</v>
      </c>
      <c r="X1265" s="1">
        <v>221</v>
      </c>
      <c r="AS1265" t="s">
        <v>1280</v>
      </c>
      <c r="AT1265" t="s">
        <v>35</v>
      </c>
      <c r="AW1265" s="31">
        <v>24</v>
      </c>
      <c r="AX1265" s="33">
        <v>41</v>
      </c>
      <c r="AY1265" s="36">
        <f t="shared" si="499"/>
        <v>24041</v>
      </c>
      <c r="BA1265" s="7" t="s">
        <v>31</v>
      </c>
      <c r="BJ1265" s="1">
        <f t="shared" si="501"/>
        <v>15339</v>
      </c>
      <c r="BK1265" s="1">
        <v>9683</v>
      </c>
      <c r="BL1265" s="1">
        <v>4869</v>
      </c>
      <c r="BM1265" s="1">
        <v>594</v>
      </c>
      <c r="BP1265" s="1">
        <v>193</v>
      </c>
    </row>
    <row r="1266" spans="1:68" hidden="1" outlineLevel="1">
      <c r="A1266" t="s">
        <v>2086</v>
      </c>
      <c r="B1266" t="s">
        <v>35</v>
      </c>
      <c r="C1266" s="21">
        <v>149573</v>
      </c>
      <c r="G1266" s="1">
        <f t="shared" si="500"/>
        <v>90097</v>
      </c>
      <c r="H1266" s="1">
        <v>39198</v>
      </c>
      <c r="I1266" s="1">
        <v>38586</v>
      </c>
      <c r="J1266" s="2" t="str">
        <f t="shared" si="490"/>
        <v/>
      </c>
      <c r="K1266" s="2" t="str">
        <f t="shared" si="491"/>
        <v/>
      </c>
      <c r="L1266" s="50">
        <f t="shared" si="492"/>
        <v>2</v>
      </c>
      <c r="M1266" s="9">
        <f t="shared" si="493"/>
        <v>1</v>
      </c>
      <c r="N1266" s="8">
        <f t="shared" si="494"/>
        <v>3</v>
      </c>
      <c r="O1266" s="2">
        <f t="shared" si="495"/>
        <v>0.35425152890773276</v>
      </c>
      <c r="P1266" s="2">
        <f t="shared" si="496"/>
        <v>0.43435408504167733</v>
      </c>
      <c r="Q1266" s="2">
        <f t="shared" si="497"/>
        <v>0.20035073309877133</v>
      </c>
      <c r="R1266" s="2">
        <f t="shared" si="498"/>
        <v>1.1043652951818528E-2</v>
      </c>
      <c r="S1266" s="1">
        <v>31917</v>
      </c>
      <c r="T1266" s="1">
        <v>39134</v>
      </c>
      <c r="U1266" s="1">
        <v>18051</v>
      </c>
      <c r="V1266" s="1">
        <v>425</v>
      </c>
      <c r="W1266" s="1">
        <v>240</v>
      </c>
      <c r="X1266" s="1">
        <v>330</v>
      </c>
      <c r="AS1266" t="s">
        <v>2086</v>
      </c>
      <c r="AT1266" t="s">
        <v>35</v>
      </c>
      <c r="AW1266" s="31">
        <v>24</v>
      </c>
      <c r="AX1266" s="33">
        <v>43</v>
      </c>
      <c r="AY1266" s="36">
        <f t="shared" si="499"/>
        <v>24043</v>
      </c>
      <c r="BA1266" s="7" t="s">
        <v>31</v>
      </c>
      <c r="BJ1266" s="1">
        <f t="shared" si="501"/>
        <v>39198</v>
      </c>
      <c r="BK1266" s="1">
        <v>34015</v>
      </c>
      <c r="BL1266" s="1">
        <v>3504</v>
      </c>
      <c r="BM1266" s="1">
        <v>1246</v>
      </c>
      <c r="BP1266" s="1">
        <v>433</v>
      </c>
    </row>
    <row r="1267" spans="1:68" hidden="1" outlineLevel="1">
      <c r="A1267" t="s">
        <v>645</v>
      </c>
      <c r="B1267" t="s">
        <v>35</v>
      </c>
      <c r="C1267" s="21">
        <v>101539</v>
      </c>
      <c r="G1267" s="1">
        <f t="shared" si="500"/>
        <v>56696</v>
      </c>
      <c r="H1267" s="1">
        <v>26180</v>
      </c>
      <c r="I1267" s="1">
        <v>25740</v>
      </c>
      <c r="J1267" s="2" t="str">
        <f t="shared" si="490"/>
        <v/>
      </c>
      <c r="K1267" s="2" t="str">
        <f t="shared" si="491"/>
        <v/>
      </c>
      <c r="L1267" s="50">
        <f t="shared" si="492"/>
        <v>1</v>
      </c>
      <c r="M1267" s="9">
        <f t="shared" si="493"/>
        <v>2</v>
      </c>
      <c r="N1267" s="8">
        <f t="shared" si="494"/>
        <v>3</v>
      </c>
      <c r="O1267" s="2">
        <f t="shared" si="495"/>
        <v>0.44648652462254834</v>
      </c>
      <c r="P1267" s="2">
        <f t="shared" si="496"/>
        <v>0.3616480880485396</v>
      </c>
      <c r="Q1267" s="2">
        <f t="shared" si="497"/>
        <v>0.17563849301538029</v>
      </c>
      <c r="R1267" s="2">
        <f t="shared" si="498"/>
        <v>1.6226894313531776E-2</v>
      </c>
      <c r="S1267" s="1">
        <v>25314</v>
      </c>
      <c r="T1267" s="1">
        <v>20504</v>
      </c>
      <c r="U1267" s="1">
        <v>9958</v>
      </c>
      <c r="V1267" s="1">
        <v>268</v>
      </c>
      <c r="W1267" s="1">
        <v>118</v>
      </c>
      <c r="X1267" s="1">
        <v>534</v>
      </c>
      <c r="AS1267" t="s">
        <v>645</v>
      </c>
      <c r="AT1267" t="s">
        <v>35</v>
      </c>
      <c r="AW1267" s="31">
        <v>24</v>
      </c>
      <c r="AX1267" s="33">
        <v>45</v>
      </c>
      <c r="AY1267" s="36">
        <f t="shared" si="499"/>
        <v>24045</v>
      </c>
      <c r="BA1267" s="7" t="s">
        <v>31</v>
      </c>
      <c r="BJ1267" s="1">
        <f t="shared" si="501"/>
        <v>26180</v>
      </c>
      <c r="BK1267" s="1">
        <v>19866</v>
      </c>
      <c r="BL1267" s="1">
        <v>4945</v>
      </c>
      <c r="BM1267" s="1">
        <v>1033</v>
      </c>
      <c r="BP1267" s="1">
        <v>336</v>
      </c>
    </row>
    <row r="1268" spans="1:68" hidden="1" outlineLevel="1">
      <c r="A1268" t="s">
        <v>2407</v>
      </c>
      <c r="B1268" t="s">
        <v>35</v>
      </c>
      <c r="C1268" s="21">
        <v>51675</v>
      </c>
      <c r="G1268" s="1">
        <f t="shared" si="500"/>
        <v>35699</v>
      </c>
      <c r="H1268" s="1">
        <v>19399</v>
      </c>
      <c r="I1268" s="1">
        <v>18994</v>
      </c>
      <c r="J1268" s="2" t="str">
        <f t="shared" si="490"/>
        <v/>
      </c>
      <c r="K1268" s="2" t="str">
        <f t="shared" si="491"/>
        <v/>
      </c>
      <c r="L1268" s="50">
        <f t="shared" si="492"/>
        <v>1</v>
      </c>
      <c r="M1268" s="9">
        <f t="shared" si="493"/>
        <v>2</v>
      </c>
      <c r="N1268" s="8">
        <f t="shared" si="494"/>
        <v>3</v>
      </c>
      <c r="O1268" s="2">
        <f t="shared" si="495"/>
        <v>0.40429703913274884</v>
      </c>
      <c r="P1268" s="2">
        <f t="shared" si="496"/>
        <v>0.40312053558923217</v>
      </c>
      <c r="Q1268" s="2">
        <f t="shared" si="497"/>
        <v>0.17588727975573545</v>
      </c>
      <c r="R1268" s="2">
        <f t="shared" si="498"/>
        <v>1.6695145522283544E-2</v>
      </c>
      <c r="S1268" s="1">
        <v>14433</v>
      </c>
      <c r="T1268" s="1">
        <v>14391</v>
      </c>
      <c r="U1268" s="1">
        <v>6279</v>
      </c>
      <c r="V1268" s="1">
        <v>161</v>
      </c>
      <c r="W1268" s="1">
        <v>75</v>
      </c>
      <c r="X1268" s="1">
        <v>360</v>
      </c>
      <c r="AS1268" t="s">
        <v>2407</v>
      </c>
      <c r="AT1268" t="s">
        <v>35</v>
      </c>
      <c r="AW1268" s="31">
        <v>24</v>
      </c>
      <c r="AX1268" s="33">
        <v>47</v>
      </c>
      <c r="AY1268" s="36">
        <f t="shared" si="499"/>
        <v>24047</v>
      </c>
      <c r="BA1268" s="7" t="s">
        <v>31</v>
      </c>
      <c r="BJ1268" s="1">
        <f t="shared" si="501"/>
        <v>19399</v>
      </c>
      <c r="BK1268" s="1">
        <v>14815</v>
      </c>
      <c r="BL1268" s="1">
        <v>3439</v>
      </c>
      <c r="BM1268" s="1">
        <v>955</v>
      </c>
      <c r="BP1268" s="1">
        <v>190</v>
      </c>
    </row>
    <row r="1269" spans="1:68" collapsed="1">
      <c r="A1269" t="s">
        <v>34</v>
      </c>
      <c r="B1269" t="s">
        <v>2342</v>
      </c>
      <c r="C1269" s="1">
        <f>SUM(C1245:C1268)</f>
        <v>5976407</v>
      </c>
      <c r="D1269" s="69">
        <v>4542000</v>
      </c>
      <c r="E1269" s="69">
        <v>4148000</v>
      </c>
      <c r="F1269" s="1">
        <f>SUM(F1245:F1268)</f>
        <v>0</v>
      </c>
      <c r="G1269" s="1">
        <f>SUM(G1245:G1268)</f>
        <v>3701665</v>
      </c>
      <c r="H1269" s="1">
        <f>SUM(H1245:H1268)</f>
        <v>1745104</v>
      </c>
      <c r="I1269" s="1">
        <v>1703037</v>
      </c>
      <c r="J1269" s="2">
        <f t="shared" si="490"/>
        <v>0.37495310435931306</v>
      </c>
      <c r="K1269" s="2" t="str">
        <f t="shared" si="491"/>
        <v/>
      </c>
      <c r="L1269" s="50">
        <f t="shared" si="492"/>
        <v>1</v>
      </c>
      <c r="M1269" s="9">
        <f t="shared" si="493"/>
        <v>2</v>
      </c>
      <c r="N1269" s="8">
        <f t="shared" si="494"/>
        <v>3</v>
      </c>
      <c r="O1269" s="2">
        <f t="shared" si="495"/>
        <v>0.55009867181389993</v>
      </c>
      <c r="P1269" s="2">
        <f t="shared" si="496"/>
        <v>0.25652348335141079</v>
      </c>
      <c r="Q1269" s="2">
        <f t="shared" si="497"/>
        <v>0.17787347045181021</v>
      </c>
      <c r="R1269" s="2">
        <f t="shared" si="498"/>
        <v>1.5504374382879077E-2</v>
      </c>
      <c r="S1269" s="1">
        <f t="shared" ref="S1269:X1269" si="502">SUM(S1245:S1268)</f>
        <v>2036281</v>
      </c>
      <c r="T1269" s="1">
        <f t="shared" si="502"/>
        <v>949564</v>
      </c>
      <c r="U1269" s="1">
        <f t="shared" si="502"/>
        <v>658428</v>
      </c>
      <c r="V1269" s="1">
        <f t="shared" si="502"/>
        <v>14477</v>
      </c>
      <c r="W1269" s="1">
        <f t="shared" si="502"/>
        <v>8445</v>
      </c>
      <c r="X1269" s="1">
        <f t="shared" si="502"/>
        <v>34470</v>
      </c>
      <c r="AS1269" t="s">
        <v>34</v>
      </c>
      <c r="AT1269" t="s">
        <v>2342</v>
      </c>
      <c r="AW1269" s="31">
        <v>24</v>
      </c>
      <c r="AX1269" s="33"/>
      <c r="AY1269" s="31">
        <v>24</v>
      </c>
      <c r="BA1269" s="7" t="s">
        <v>2145</v>
      </c>
      <c r="BJ1269" s="1">
        <f>SUM(BJ1245:BJ1268)</f>
        <v>1745104</v>
      </c>
      <c r="BK1269" s="1">
        <f>SUM(BK1245:BK1268)</f>
        <v>1347729</v>
      </c>
      <c r="BL1269" s="1">
        <f>SUM(BL1245:BL1268)</f>
        <v>307646</v>
      </c>
      <c r="BM1269" s="1">
        <f>SUM(BM1245:BM1268)</f>
        <v>54665</v>
      </c>
      <c r="BP1269" s="1">
        <f>SUM(BP1245:BP1268)</f>
        <v>35064</v>
      </c>
    </row>
    <row r="1270" spans="1:68">
      <c r="C1270" s="21"/>
      <c r="J1270" s="2"/>
      <c r="K1270" s="2"/>
      <c r="L1270" s="50"/>
      <c r="M1270" s="9"/>
      <c r="N1270" s="8"/>
      <c r="AW1270" s="31"/>
      <c r="AX1270" s="33"/>
      <c r="AY1270" s="36"/>
    </row>
    <row r="1271" spans="1:68" hidden="1" outlineLevel="1">
      <c r="A1271" t="s">
        <v>1688</v>
      </c>
      <c r="B1271" t="s">
        <v>1211</v>
      </c>
      <c r="C1271" s="21">
        <v>214914</v>
      </c>
      <c r="F1271" s="1">
        <f t="shared" ref="F1271:F1284" si="503">SUM(S1271:AP1271)</f>
        <v>167140</v>
      </c>
      <c r="H1271" s="1">
        <f>SUMIF('Town VTO'!$AH$708:$AH$1058,$AY1271,'Town VTO'!G$708:G$1058)</f>
        <v>98555</v>
      </c>
      <c r="I1271" s="1">
        <v>96556</v>
      </c>
      <c r="J1271" s="2" t="str">
        <f t="shared" ref="J1271:J1285" si="504">IF(D1271&gt;0,I1271/D1271,"")</f>
        <v/>
      </c>
      <c r="K1271" s="2">
        <f t="shared" ref="K1271:K1285" si="505">IF(F1271&gt;0,I1271/F1271,"")</f>
        <v>0.57769534521957644</v>
      </c>
      <c r="L1271" s="50">
        <f t="shared" ref="L1271:L1285" si="506">IF(S1271&gt;0,RANK(S1271,$S1271:$AP1271),"")</f>
        <v>2</v>
      </c>
      <c r="M1271" s="9">
        <f t="shared" ref="M1271:M1285" si="507">IF(T1271&gt;0,RANK(T1271,$S1271:$AP1271),"")</f>
        <v>3</v>
      </c>
      <c r="N1271" s="8">
        <f t="shared" ref="N1271:N1285" si="508">IF(U1271&gt;0,RANK(U1271,$S1271:$AP1271),"")</f>
        <v>1</v>
      </c>
      <c r="O1271" s="2">
        <f t="shared" ref="O1271:O1285" si="509">IF(SUM($S1271:$AO1271)=0,"-",S1271/SUM($S1271:$AO1271))</f>
        <v>0.25834629651788921</v>
      </c>
      <c r="P1271" s="2">
        <f t="shared" ref="P1271:P1285" si="510">IF(SUM($S1271:$AO1271)=0,"-",T1271/SUM($S1271:$AO1271))</f>
        <v>0.15850783774081609</v>
      </c>
      <c r="Q1271" s="2">
        <f t="shared" ref="Q1271:Q1285" si="511">IF(SUM($S1271:$AO1271)=0,"-",U1271/SUM($S1271:$AO1271))</f>
        <v>0.57837740816082328</v>
      </c>
      <c r="R1271" s="2">
        <f t="shared" ref="R1271:R1285" si="512">IF(SUM($S1271:$AO1271)=0,"-",(1-O1271-P1271-Q1271))</f>
        <v>4.7684575804713969E-3</v>
      </c>
      <c r="S1271" s="1">
        <f>SUMIF('Town VTO'!$AH$708:$AH$1058,$AY1271,'Town VTO'!R$708:R$1058)</f>
        <v>43180</v>
      </c>
      <c r="T1271" s="1">
        <f>SUMIF('Town VTO'!$AH$708:$AH$1058,$AY1271,'Town VTO'!S$708:S$1058)</f>
        <v>26493</v>
      </c>
      <c r="U1271" s="1">
        <f>SUMIF('Town VTO'!$AH$708:$AH$1058,$AY1271,'Town VTO'!T$708:T$1058)</f>
        <v>96670</v>
      </c>
      <c r="X1271" s="1">
        <f>SUMIF('Town VTO'!$AH$708:$AH$1058,$AY1271,'Town VTO'!W$708:W$1058)</f>
        <v>797</v>
      </c>
      <c r="AS1271" t="s">
        <v>1688</v>
      </c>
      <c r="AT1271" t="s">
        <v>1211</v>
      </c>
      <c r="AW1271" s="31">
        <v>25</v>
      </c>
      <c r="AX1271" s="33">
        <v>1</v>
      </c>
      <c r="AY1271" s="36">
        <f t="shared" ref="AY1271:AY1284" si="513">1000*AW1271+AX1271</f>
        <v>25001</v>
      </c>
      <c r="BA1271" s="7" t="s">
        <v>31</v>
      </c>
    </row>
    <row r="1272" spans="1:68" hidden="1" outlineLevel="1">
      <c r="A1272" t="s">
        <v>1822</v>
      </c>
      <c r="B1272" t="s">
        <v>1211</v>
      </c>
      <c r="C1272" s="21">
        <v>128715</v>
      </c>
      <c r="F1272" s="1">
        <f t="shared" si="503"/>
        <v>87664</v>
      </c>
      <c r="H1272" s="1">
        <f>SUMIF('Town VTO'!$AH$708:$AH$1058,$AY1272,'Town VTO'!G$708:G$1058)</f>
        <v>40216</v>
      </c>
      <c r="I1272" s="1">
        <v>31633</v>
      </c>
      <c r="J1272" s="2" t="str">
        <f t="shared" si="504"/>
        <v/>
      </c>
      <c r="K1272" s="2">
        <f t="shared" si="505"/>
        <v>0.36084367585325788</v>
      </c>
      <c r="L1272" s="50">
        <f t="shared" si="506"/>
        <v>2</v>
      </c>
      <c r="M1272" s="9">
        <f t="shared" si="507"/>
        <v>3</v>
      </c>
      <c r="N1272" s="8">
        <f t="shared" si="508"/>
        <v>1</v>
      </c>
      <c r="O1272" s="2">
        <f t="shared" si="509"/>
        <v>0.36790472713998906</v>
      </c>
      <c r="P1272" s="2">
        <f t="shared" si="510"/>
        <v>8.8223215915313014E-2</v>
      </c>
      <c r="Q1272" s="2">
        <f t="shared" si="511"/>
        <v>0.53636612520532945</v>
      </c>
      <c r="R1272" s="2">
        <f t="shared" si="512"/>
        <v>7.5059317393684211E-3</v>
      </c>
      <c r="S1272" s="1">
        <f>SUMIF('Town VTO'!$AH$708:$AH$1058,$AY1272,'Town VTO'!R$708:R$1058)</f>
        <v>32252</v>
      </c>
      <c r="T1272" s="1">
        <f>SUMIF('Town VTO'!$AH$708:$AH$1058,$AY1272,'Town VTO'!S$708:S$1058)</f>
        <v>7734</v>
      </c>
      <c r="U1272" s="1">
        <f>SUMIF('Town VTO'!$AH$708:$AH$1058,$AY1272,'Town VTO'!T$708:T$1058)</f>
        <v>47020</v>
      </c>
      <c r="X1272" s="1">
        <f>SUMIF('Town VTO'!$AH$708:$AH$1058,$AY1272,'Town VTO'!W$708:W$1058)</f>
        <v>658</v>
      </c>
      <c r="AS1272" t="s">
        <v>1822</v>
      </c>
      <c r="AT1272" t="s">
        <v>1211</v>
      </c>
      <c r="AW1272" s="31">
        <v>25</v>
      </c>
      <c r="AX1272" s="33">
        <v>3</v>
      </c>
      <c r="AY1272" s="36">
        <f t="shared" si="513"/>
        <v>25003</v>
      </c>
      <c r="BA1272" s="7" t="s">
        <v>31</v>
      </c>
    </row>
    <row r="1273" spans="1:68" hidden="1" outlineLevel="1">
      <c r="A1273" t="s">
        <v>1602</v>
      </c>
      <c r="B1273" t="s">
        <v>1211</v>
      </c>
      <c r="C1273" s="21">
        <v>554194</v>
      </c>
      <c r="F1273" s="1">
        <f t="shared" si="503"/>
        <v>349555</v>
      </c>
      <c r="H1273" s="1">
        <f>SUMIF('Town VTO'!$AH$708:$AH$1058,$AY1273,'Town VTO'!G$708:G$1058)</f>
        <v>148872</v>
      </c>
      <c r="I1273" s="1">
        <v>118720</v>
      </c>
      <c r="J1273" s="2" t="str">
        <f t="shared" si="504"/>
        <v/>
      </c>
      <c r="K1273" s="2">
        <f t="shared" si="505"/>
        <v>0.33963181759665861</v>
      </c>
      <c r="L1273" s="50">
        <f t="shared" si="506"/>
        <v>2</v>
      </c>
      <c r="M1273" s="9">
        <f t="shared" si="507"/>
        <v>3</v>
      </c>
      <c r="N1273" s="8">
        <f t="shared" si="508"/>
        <v>1</v>
      </c>
      <c r="O1273" s="2">
        <f t="shared" si="509"/>
        <v>0.35135815536896914</v>
      </c>
      <c r="P1273" s="2">
        <f t="shared" si="510"/>
        <v>0.10300524953154726</v>
      </c>
      <c r="Q1273" s="2">
        <f t="shared" si="511"/>
        <v>0.53986068000743803</v>
      </c>
      <c r="R1273" s="2">
        <f t="shared" si="512"/>
        <v>5.7759150920456692E-3</v>
      </c>
      <c r="S1273" s="1">
        <f>SUMIF('Town VTO'!$AH$708:$AH$1058,$AY1273,'Town VTO'!R$708:R$1058)</f>
        <v>122819</v>
      </c>
      <c r="T1273" s="1">
        <f>SUMIF('Town VTO'!$AH$708:$AH$1058,$AY1273,'Town VTO'!S$708:S$1058)</f>
        <v>36006</v>
      </c>
      <c r="U1273" s="1">
        <f>SUMIF('Town VTO'!$AH$708:$AH$1058,$AY1273,'Town VTO'!T$708:T$1058)</f>
        <v>188711</v>
      </c>
      <c r="X1273" s="1">
        <f>SUMIF('Town VTO'!$AH$708:$AH$1058,$AY1273,'Town VTO'!W$708:W$1058)</f>
        <v>2019</v>
      </c>
      <c r="AS1273" t="s">
        <v>1602</v>
      </c>
      <c r="AT1273" t="s">
        <v>1211</v>
      </c>
      <c r="AW1273" s="31">
        <v>25</v>
      </c>
      <c r="AX1273" s="33">
        <v>5</v>
      </c>
      <c r="AY1273" s="36">
        <f t="shared" si="513"/>
        <v>25005</v>
      </c>
      <c r="BA1273" s="7" t="s">
        <v>31</v>
      </c>
    </row>
    <row r="1274" spans="1:68" hidden="1" outlineLevel="1">
      <c r="A1274" t="s">
        <v>350</v>
      </c>
      <c r="B1274" t="s">
        <v>1211</v>
      </c>
      <c r="C1274" s="21">
        <v>17356</v>
      </c>
      <c r="F1274" s="1">
        <f t="shared" si="503"/>
        <v>14313</v>
      </c>
      <c r="H1274" s="1">
        <f>SUMIF('Town VTO'!$AH$708:$AH$1058,$AY1274,'Town VTO'!G$708:G$1058)</f>
        <v>7386</v>
      </c>
      <c r="I1274" s="1">
        <v>7131</v>
      </c>
      <c r="J1274" s="2" t="str">
        <f t="shared" si="504"/>
        <v/>
      </c>
      <c r="K1274" s="2">
        <f t="shared" si="505"/>
        <v>0.49821840285055546</v>
      </c>
      <c r="L1274" s="50">
        <f t="shared" si="506"/>
        <v>2</v>
      </c>
      <c r="M1274" s="9">
        <f t="shared" si="507"/>
        <v>3</v>
      </c>
      <c r="N1274" s="8">
        <f t="shared" si="508"/>
        <v>1</v>
      </c>
      <c r="O1274" s="2">
        <f t="shared" si="509"/>
        <v>0.36477328302941381</v>
      </c>
      <c r="P1274" s="2">
        <f t="shared" si="510"/>
        <v>0.10074757213721791</v>
      </c>
      <c r="Q1274" s="2">
        <f t="shared" si="511"/>
        <v>0.52916928666247465</v>
      </c>
      <c r="R1274" s="2">
        <f t="shared" si="512"/>
        <v>5.3098581708936887E-3</v>
      </c>
      <c r="S1274" s="1">
        <f>SUMIF('Town VTO'!$AH$708:$AH$1058,$AY1274,'Town VTO'!R$708:R$1058)</f>
        <v>5221</v>
      </c>
      <c r="T1274" s="1">
        <f>SUMIF('Town VTO'!$AH$708:$AH$1058,$AY1274,'Town VTO'!S$708:S$1058)</f>
        <v>1442</v>
      </c>
      <c r="U1274" s="1">
        <f>SUMIF('Town VTO'!$AH$708:$AH$1058,$AY1274,'Town VTO'!T$708:T$1058)</f>
        <v>7574</v>
      </c>
      <c r="X1274" s="1">
        <f>SUMIF('Town VTO'!$AH$708:$AH$1058,$AY1274,'Town VTO'!W$708:W$1058)</f>
        <v>76</v>
      </c>
      <c r="AS1274" t="s">
        <v>350</v>
      </c>
      <c r="AT1274" t="s">
        <v>1211</v>
      </c>
      <c r="AW1274" s="31">
        <v>25</v>
      </c>
      <c r="AX1274" s="33">
        <v>7</v>
      </c>
      <c r="AY1274" s="36">
        <f t="shared" si="513"/>
        <v>25007</v>
      </c>
      <c r="BA1274" s="7" t="s">
        <v>31</v>
      </c>
    </row>
    <row r="1275" spans="1:68" hidden="1" outlineLevel="1">
      <c r="A1275" t="s">
        <v>2306</v>
      </c>
      <c r="B1275" t="s">
        <v>1211</v>
      </c>
      <c r="C1275" s="21">
        <v>769091</v>
      </c>
      <c r="F1275" s="1">
        <f t="shared" si="503"/>
        <v>493969</v>
      </c>
      <c r="H1275" s="1">
        <f>SUMIF('Town VTO'!$AH$708:$AH$1058,$AY1275,'Town VTO'!G$708:G$1058)</f>
        <v>258959</v>
      </c>
      <c r="I1275" s="1">
        <v>251477</v>
      </c>
      <c r="J1275" s="2" t="str">
        <f t="shared" si="504"/>
        <v/>
      </c>
      <c r="K1275" s="2">
        <f t="shared" si="505"/>
        <v>0.5090947002747136</v>
      </c>
      <c r="L1275" s="50">
        <f t="shared" si="506"/>
        <v>2</v>
      </c>
      <c r="M1275" s="9">
        <f t="shared" si="507"/>
        <v>3</v>
      </c>
      <c r="N1275" s="8">
        <f t="shared" si="508"/>
        <v>1</v>
      </c>
      <c r="O1275" s="2">
        <f t="shared" si="509"/>
        <v>0.32155661590099782</v>
      </c>
      <c r="P1275" s="2">
        <f t="shared" si="510"/>
        <v>0.11666116699630949</v>
      </c>
      <c r="Q1275" s="2">
        <f t="shared" si="511"/>
        <v>0.55684263587391114</v>
      </c>
      <c r="R1275" s="2">
        <f t="shared" si="512"/>
        <v>4.9395812287815755E-3</v>
      </c>
      <c r="S1275" s="1">
        <f>SUMIF('Town VTO'!$AH$708:$AH$1058,$AY1275,'Town VTO'!R$708:R$1058)</f>
        <v>158839</v>
      </c>
      <c r="T1275" s="1">
        <f>SUMIF('Town VTO'!$AH$708:$AH$1058,$AY1275,'Town VTO'!S$708:S$1058)</f>
        <v>57627</v>
      </c>
      <c r="U1275" s="1">
        <f>SUMIF('Town VTO'!$AH$708:$AH$1058,$AY1275,'Town VTO'!T$708:T$1058)</f>
        <v>275063</v>
      </c>
      <c r="X1275" s="1">
        <f>SUMIF('Town VTO'!$AH$708:$AH$1058,$AY1275,'Town VTO'!W$708:W$1058)</f>
        <v>2440</v>
      </c>
      <c r="AS1275" t="s">
        <v>2306</v>
      </c>
      <c r="AT1275" t="s">
        <v>1211</v>
      </c>
      <c r="AW1275" s="31">
        <v>25</v>
      </c>
      <c r="AX1275" s="33">
        <v>9</v>
      </c>
      <c r="AY1275" s="36">
        <f t="shared" si="513"/>
        <v>25009</v>
      </c>
      <c r="BA1275" s="7" t="s">
        <v>31</v>
      </c>
    </row>
    <row r="1276" spans="1:68" hidden="1" outlineLevel="1">
      <c r="A1276" t="s">
        <v>2024</v>
      </c>
      <c r="B1276" t="s">
        <v>1211</v>
      </c>
      <c r="C1276" s="21">
        <v>70862</v>
      </c>
      <c r="F1276" s="1">
        <f t="shared" si="503"/>
        <v>48648</v>
      </c>
      <c r="H1276" s="1">
        <f>SUMIF('Town VTO'!$AH$708:$AH$1058,$AY1276,'Town VTO'!G$708:G$1058)</f>
        <v>26886</v>
      </c>
      <c r="I1276" s="1">
        <v>21657</v>
      </c>
      <c r="J1276" s="2" t="str">
        <f t="shared" si="504"/>
        <v/>
      </c>
      <c r="K1276" s="2">
        <f t="shared" si="505"/>
        <v>0.44517760236803156</v>
      </c>
      <c r="L1276" s="50">
        <f t="shared" si="506"/>
        <v>2</v>
      </c>
      <c r="M1276" s="9">
        <f t="shared" si="507"/>
        <v>3</v>
      </c>
      <c r="N1276" s="8">
        <f t="shared" si="508"/>
        <v>1</v>
      </c>
      <c r="O1276" s="2">
        <f t="shared" si="509"/>
        <v>0.30474017431343531</v>
      </c>
      <c r="P1276" s="2">
        <f t="shared" si="510"/>
        <v>9.124732774214768E-2</v>
      </c>
      <c r="Q1276" s="2">
        <f t="shared" si="511"/>
        <v>0.59716740667653345</v>
      </c>
      <c r="R1276" s="2">
        <f t="shared" si="512"/>
        <v>6.845091267883574E-3</v>
      </c>
      <c r="S1276" s="1">
        <f>SUMIF('Town VTO'!$AH$708:$AH$1058,$AY1276,'Town VTO'!R$708:R$1058)</f>
        <v>14825</v>
      </c>
      <c r="T1276" s="1">
        <f>SUMIF('Town VTO'!$AH$708:$AH$1058,$AY1276,'Town VTO'!S$708:S$1058)</f>
        <v>4439</v>
      </c>
      <c r="U1276" s="1">
        <f>SUMIF('Town VTO'!$AH$708:$AH$1058,$AY1276,'Town VTO'!T$708:T$1058)</f>
        <v>29051</v>
      </c>
      <c r="X1276" s="1">
        <f>SUMIF('Town VTO'!$AH$708:$AH$1058,$AY1276,'Town VTO'!W$708:W$1058)</f>
        <v>333</v>
      </c>
      <c r="AS1276" t="s">
        <v>2024</v>
      </c>
      <c r="AT1276" t="s">
        <v>1211</v>
      </c>
      <c r="AW1276" s="31">
        <v>25</v>
      </c>
      <c r="AX1276" s="33">
        <v>11</v>
      </c>
      <c r="AY1276" s="36">
        <f t="shared" si="513"/>
        <v>25011</v>
      </c>
      <c r="BA1276" s="7" t="s">
        <v>31</v>
      </c>
    </row>
    <row r="1277" spans="1:68" hidden="1" outlineLevel="1">
      <c r="A1277" t="s">
        <v>1336</v>
      </c>
      <c r="B1277" t="s">
        <v>1211</v>
      </c>
      <c r="C1277" s="21">
        <v>468161</v>
      </c>
      <c r="F1277" s="1">
        <f t="shared" si="503"/>
        <v>307485</v>
      </c>
      <c r="H1277" s="1">
        <f>SUMIF('Town VTO'!$AH$708:$AH$1058,$AY1277,'Town VTO'!G$708:G$1058)</f>
        <v>137916</v>
      </c>
      <c r="I1277" s="1">
        <v>103235</v>
      </c>
      <c r="J1277" s="2" t="str">
        <f t="shared" si="504"/>
        <v/>
      </c>
      <c r="K1277" s="2">
        <f t="shared" si="505"/>
        <v>0.33573995479454283</v>
      </c>
      <c r="L1277" s="50">
        <f t="shared" si="506"/>
        <v>2</v>
      </c>
      <c r="M1277" s="9">
        <f t="shared" si="507"/>
        <v>3</v>
      </c>
      <c r="N1277" s="8">
        <f t="shared" si="508"/>
        <v>1</v>
      </c>
      <c r="O1277" s="2">
        <f t="shared" si="509"/>
        <v>0.38950517911442833</v>
      </c>
      <c r="P1277" s="2">
        <f t="shared" si="510"/>
        <v>0.12380766541457307</v>
      </c>
      <c r="Q1277" s="2">
        <f t="shared" si="511"/>
        <v>0.48120396116883751</v>
      </c>
      <c r="R1277" s="2">
        <f t="shared" si="512"/>
        <v>5.483194302161043E-3</v>
      </c>
      <c r="S1277" s="1">
        <f>SUMIF('Town VTO'!$AH$708:$AH$1058,$AY1277,'Town VTO'!R$708:R$1058)</f>
        <v>119767</v>
      </c>
      <c r="T1277" s="1">
        <f>SUMIF('Town VTO'!$AH$708:$AH$1058,$AY1277,'Town VTO'!S$708:S$1058)</f>
        <v>38069</v>
      </c>
      <c r="U1277" s="1">
        <f>SUMIF('Town VTO'!$AH$708:$AH$1058,$AY1277,'Town VTO'!T$708:T$1058)</f>
        <v>147963</v>
      </c>
      <c r="X1277" s="1">
        <f>SUMIF('Town VTO'!$AH$708:$AH$1058,$AY1277,'Town VTO'!W$708:W$1058)</f>
        <v>1686</v>
      </c>
      <c r="AS1277" t="s">
        <v>1336</v>
      </c>
      <c r="AT1277" t="s">
        <v>1211</v>
      </c>
      <c r="AW1277" s="31">
        <v>25</v>
      </c>
      <c r="AX1277" s="33">
        <v>13</v>
      </c>
      <c r="AY1277" s="36">
        <f t="shared" si="513"/>
        <v>25013</v>
      </c>
      <c r="BA1277" s="7" t="s">
        <v>31</v>
      </c>
    </row>
    <row r="1278" spans="1:68" hidden="1" outlineLevel="1">
      <c r="A1278" t="s">
        <v>316</v>
      </c>
      <c r="B1278" t="s">
        <v>1211</v>
      </c>
      <c r="C1278" s="21">
        <v>160939</v>
      </c>
      <c r="F1278" s="1">
        <f t="shared" si="503"/>
        <v>104105</v>
      </c>
      <c r="H1278" s="1">
        <f>SUMIF('Town VTO'!$AH$708:$AH$1058,$AY1278,'Town VTO'!G$708:G$1058)</f>
        <v>55826</v>
      </c>
      <c r="I1278" s="1">
        <v>43847</v>
      </c>
      <c r="J1278" s="2" t="str">
        <f t="shared" si="504"/>
        <v/>
      </c>
      <c r="K1278" s="2">
        <f t="shared" si="505"/>
        <v>0.42118053887901635</v>
      </c>
      <c r="L1278" s="50">
        <f t="shared" si="506"/>
        <v>2</v>
      </c>
      <c r="M1278" s="9">
        <f t="shared" si="507"/>
        <v>3</v>
      </c>
      <c r="N1278" s="8">
        <f t="shared" si="508"/>
        <v>1</v>
      </c>
      <c r="O1278" s="2">
        <f t="shared" si="509"/>
        <v>0.37103885500216127</v>
      </c>
      <c r="P1278" s="2">
        <f t="shared" si="510"/>
        <v>8.5183228471254979E-2</v>
      </c>
      <c r="Q1278" s="2">
        <f t="shared" si="511"/>
        <v>0.53594928197492919</v>
      </c>
      <c r="R1278" s="2">
        <f t="shared" si="512"/>
        <v>7.8286345516545008E-3</v>
      </c>
      <c r="S1278" s="1">
        <f>SUMIF('Town VTO'!$AH$708:$AH$1058,$AY1278,'Town VTO'!R$708:R$1058)</f>
        <v>38627</v>
      </c>
      <c r="T1278" s="1">
        <f>SUMIF('Town VTO'!$AH$708:$AH$1058,$AY1278,'Town VTO'!S$708:S$1058)</f>
        <v>8868</v>
      </c>
      <c r="U1278" s="1">
        <f>SUMIF('Town VTO'!$AH$708:$AH$1058,$AY1278,'Town VTO'!T$708:T$1058)</f>
        <v>55795</v>
      </c>
      <c r="X1278" s="1">
        <f>SUMIF('Town VTO'!$AH$708:$AH$1058,$AY1278,'Town VTO'!W$708:W$1058)</f>
        <v>815</v>
      </c>
      <c r="AS1278" t="s">
        <v>316</v>
      </c>
      <c r="AT1278" t="s">
        <v>1211</v>
      </c>
      <c r="AW1278" s="31">
        <v>25</v>
      </c>
      <c r="AX1278" s="33">
        <v>15</v>
      </c>
      <c r="AY1278" s="36">
        <f t="shared" si="513"/>
        <v>25015</v>
      </c>
      <c r="BA1278" s="7" t="s">
        <v>31</v>
      </c>
    </row>
    <row r="1279" spans="1:68" hidden="1" outlineLevel="1">
      <c r="A1279" t="s">
        <v>2978</v>
      </c>
      <c r="B1279" t="s">
        <v>1211</v>
      </c>
      <c r="C1279" s="21">
        <v>1570315</v>
      </c>
      <c r="F1279" s="1">
        <f t="shared" si="503"/>
        <v>970222</v>
      </c>
      <c r="H1279" s="1">
        <f>SUMIF('Town VTO'!$AH$708:$AH$1058,$AY1279,'Town VTO'!G$708:G$1058)</f>
        <v>531679</v>
      </c>
      <c r="I1279" s="1">
        <v>445604</v>
      </c>
      <c r="J1279" s="2" t="str">
        <f t="shared" si="504"/>
        <v/>
      </c>
      <c r="K1279" s="2">
        <f t="shared" si="505"/>
        <v>0.45928045333954498</v>
      </c>
      <c r="L1279" s="50">
        <f t="shared" si="506"/>
        <v>2</v>
      </c>
      <c r="M1279" s="9">
        <f t="shared" si="507"/>
        <v>3</v>
      </c>
      <c r="N1279" s="8">
        <f t="shared" si="508"/>
        <v>1</v>
      </c>
      <c r="O1279" s="2">
        <f t="shared" si="509"/>
        <v>0.3615141689221642</v>
      </c>
      <c r="P1279" s="2">
        <f t="shared" si="510"/>
        <v>9.9530829026758819E-2</v>
      </c>
      <c r="Q1279" s="2">
        <f t="shared" si="511"/>
        <v>0.534145793436966</v>
      </c>
      <c r="R1279" s="2">
        <f t="shared" si="512"/>
        <v>4.8092086141110491E-3</v>
      </c>
      <c r="S1279" s="1">
        <f>SUMIF('Town VTO'!$AH$708:$AH$1058,$AY1279,'Town VTO'!R$708:R$1058)</f>
        <v>350749</v>
      </c>
      <c r="T1279" s="1">
        <f>SUMIF('Town VTO'!$AH$708:$AH$1058,$AY1279,'Town VTO'!S$708:S$1058)</f>
        <v>96567</v>
      </c>
      <c r="U1279" s="1">
        <f>SUMIF('Town VTO'!$AH$708:$AH$1058,$AY1279,'Town VTO'!T$708:T$1058)</f>
        <v>518240</v>
      </c>
      <c r="X1279" s="1">
        <f>SUMIF('Town VTO'!$AH$708:$AH$1058,$AY1279,'Town VTO'!W$708:W$1058)</f>
        <v>4666</v>
      </c>
      <c r="AS1279" t="s">
        <v>2978</v>
      </c>
      <c r="AT1279" t="s">
        <v>1211</v>
      </c>
      <c r="AW1279" s="31">
        <v>25</v>
      </c>
      <c r="AX1279" s="33">
        <v>17</v>
      </c>
      <c r="AY1279" s="36">
        <f t="shared" si="513"/>
        <v>25017</v>
      </c>
      <c r="BA1279" s="7" t="s">
        <v>31</v>
      </c>
    </row>
    <row r="1280" spans="1:68" hidden="1" outlineLevel="1">
      <c r="A1280" t="s">
        <v>553</v>
      </c>
      <c r="B1280" t="s">
        <v>1211</v>
      </c>
      <c r="C1280" s="21">
        <v>10856</v>
      </c>
      <c r="F1280" s="1">
        <f t="shared" si="503"/>
        <v>8606</v>
      </c>
      <c r="H1280" s="1">
        <f>SUMIF('Town VTO'!$AH$708:$AH$1058,$AY1280,'Town VTO'!G$708:G$1058)</f>
        <v>3724</v>
      </c>
      <c r="I1280" s="1">
        <v>3625</v>
      </c>
      <c r="J1280" s="2" t="str">
        <f t="shared" si="504"/>
        <v/>
      </c>
      <c r="K1280" s="2">
        <f t="shared" si="505"/>
        <v>0.42121775505461306</v>
      </c>
      <c r="L1280" s="50">
        <f t="shared" si="506"/>
        <v>2</v>
      </c>
      <c r="M1280" s="9">
        <f t="shared" si="507"/>
        <v>3</v>
      </c>
      <c r="N1280" s="8">
        <f t="shared" si="508"/>
        <v>1</v>
      </c>
      <c r="O1280" s="2">
        <f t="shared" si="509"/>
        <v>0.29014640948175691</v>
      </c>
      <c r="P1280" s="2">
        <f t="shared" si="510"/>
        <v>0.14931443179177317</v>
      </c>
      <c r="Q1280" s="2">
        <f t="shared" si="511"/>
        <v>0.55333488264001862</v>
      </c>
      <c r="R1280" s="2">
        <f t="shared" si="512"/>
        <v>7.2042760864512445E-3</v>
      </c>
      <c r="S1280" s="1">
        <f>SUMIF('Town VTO'!$AH$708:$AH$1058,$AY1280,'Town VTO'!R$708:R$1058)</f>
        <v>2497</v>
      </c>
      <c r="T1280" s="1">
        <f>SUMIF('Town VTO'!$AH$708:$AH$1058,$AY1280,'Town VTO'!S$708:S$1058)</f>
        <v>1285</v>
      </c>
      <c r="U1280" s="1">
        <f>SUMIF('Town VTO'!$AH$708:$AH$1058,$AY1280,'Town VTO'!T$708:T$1058)</f>
        <v>4762</v>
      </c>
      <c r="X1280" s="1">
        <f>SUMIF('Town VTO'!$AH$708:$AH$1058,$AY1280,'Town VTO'!W$708:W$1058)</f>
        <v>62</v>
      </c>
      <c r="AS1280" t="s">
        <v>553</v>
      </c>
      <c r="AT1280" t="s">
        <v>1211</v>
      </c>
      <c r="AW1280" s="31">
        <v>25</v>
      </c>
      <c r="AX1280" s="33">
        <v>19</v>
      </c>
      <c r="AY1280" s="36">
        <f t="shared" si="513"/>
        <v>25019</v>
      </c>
      <c r="BA1280" s="7" t="s">
        <v>31</v>
      </c>
    </row>
    <row r="1281" spans="1:60" hidden="1" outlineLevel="1">
      <c r="A1281" t="s">
        <v>1517</v>
      </c>
      <c r="B1281" t="s">
        <v>1211</v>
      </c>
      <c r="C1281" s="21">
        <v>692254</v>
      </c>
      <c r="F1281" s="1">
        <f t="shared" si="503"/>
        <v>455716</v>
      </c>
      <c r="H1281" s="1">
        <f>SUMIF('Town VTO'!$AH$708:$AH$1058,$AY1281,'Town VTO'!G$708:G$1058)</f>
        <v>254227</v>
      </c>
      <c r="I1281" s="1">
        <v>192643</v>
      </c>
      <c r="J1281" s="2" t="str">
        <f t="shared" si="504"/>
        <v/>
      </c>
      <c r="K1281" s="2">
        <f t="shared" si="505"/>
        <v>0.422725996015062</v>
      </c>
      <c r="L1281" s="50">
        <f t="shared" si="506"/>
        <v>2</v>
      </c>
      <c r="M1281" s="9">
        <f t="shared" si="507"/>
        <v>3</v>
      </c>
      <c r="N1281" s="8">
        <f t="shared" si="508"/>
        <v>1</v>
      </c>
      <c r="O1281" s="2">
        <f t="shared" si="509"/>
        <v>0.33842788052207956</v>
      </c>
      <c r="P1281" s="2">
        <f t="shared" si="510"/>
        <v>0.11375725232381571</v>
      </c>
      <c r="Q1281" s="2">
        <f t="shared" si="511"/>
        <v>0.54401864319005699</v>
      </c>
      <c r="R1281" s="2">
        <f t="shared" si="512"/>
        <v>3.7962239640477735E-3</v>
      </c>
      <c r="S1281" s="1">
        <f>SUMIF('Town VTO'!$AH$708:$AH$1058,$AY1281,'Town VTO'!R$708:R$1058)</f>
        <v>154227</v>
      </c>
      <c r="T1281" s="1">
        <f>SUMIF('Town VTO'!$AH$708:$AH$1058,$AY1281,'Town VTO'!S$708:S$1058)</f>
        <v>51841</v>
      </c>
      <c r="U1281" s="1">
        <f>SUMIF('Town VTO'!$AH$708:$AH$1058,$AY1281,'Town VTO'!T$708:T$1058)</f>
        <v>247918</v>
      </c>
      <c r="X1281" s="1">
        <f>SUMIF('Town VTO'!$AH$708:$AH$1058,$AY1281,'Town VTO'!W$708:W$1058)</f>
        <v>1730</v>
      </c>
      <c r="AS1281" t="s">
        <v>1517</v>
      </c>
      <c r="AT1281" t="s">
        <v>1211</v>
      </c>
      <c r="AW1281" s="31">
        <v>25</v>
      </c>
      <c r="AX1281" s="33">
        <v>21</v>
      </c>
      <c r="AY1281" s="36">
        <f t="shared" si="513"/>
        <v>25021</v>
      </c>
      <c r="BA1281" s="7" t="s">
        <v>31</v>
      </c>
    </row>
    <row r="1282" spans="1:60" hidden="1" outlineLevel="1">
      <c r="A1282" t="s">
        <v>2560</v>
      </c>
      <c r="B1282" t="s">
        <v>1211</v>
      </c>
      <c r="C1282" s="21">
        <v>507022</v>
      </c>
      <c r="F1282" s="1">
        <f t="shared" si="503"/>
        <v>339636</v>
      </c>
      <c r="H1282" s="1">
        <f>SUMIF('Town VTO'!$AH$708:$AH$1058,$AY1282,'Town VTO'!G$708:G$1058)</f>
        <v>181068</v>
      </c>
      <c r="I1282" s="1">
        <v>159059</v>
      </c>
      <c r="J1282" s="2" t="str">
        <f t="shared" si="504"/>
        <v/>
      </c>
      <c r="K1282" s="2">
        <f t="shared" si="505"/>
        <v>0.46832196822480537</v>
      </c>
      <c r="L1282" s="50">
        <f t="shared" si="506"/>
        <v>2</v>
      </c>
      <c r="M1282" s="9">
        <f t="shared" si="507"/>
        <v>3</v>
      </c>
      <c r="N1282" s="8">
        <f t="shared" si="508"/>
        <v>1</v>
      </c>
      <c r="O1282" s="2">
        <f t="shared" si="509"/>
        <v>0.28181347089236713</v>
      </c>
      <c r="P1282" s="2">
        <f t="shared" si="510"/>
        <v>0.13404939405716709</v>
      </c>
      <c r="Q1282" s="2">
        <f t="shared" si="511"/>
        <v>0.57940854326396496</v>
      </c>
      <c r="R1282" s="2">
        <f t="shared" si="512"/>
        <v>4.7285917865007576E-3</v>
      </c>
      <c r="S1282" s="1">
        <f>SUMIF('Town VTO'!$AH$708:$AH$1058,$AY1282,'Town VTO'!R$708:R$1058)</f>
        <v>95714</v>
      </c>
      <c r="T1282" s="1">
        <f>SUMIF('Town VTO'!$AH$708:$AH$1058,$AY1282,'Town VTO'!S$708:S$1058)</f>
        <v>45528</v>
      </c>
      <c r="U1282" s="1">
        <f>SUMIF('Town VTO'!$AH$708:$AH$1058,$AY1282,'Town VTO'!T$708:T$1058)</f>
        <v>196788</v>
      </c>
      <c r="X1282" s="1">
        <f>SUMIF('Town VTO'!$AH$708:$AH$1058,$AY1282,'Town VTO'!W$708:W$1058)</f>
        <v>1606</v>
      </c>
      <c r="AS1282" t="s">
        <v>2560</v>
      </c>
      <c r="AT1282" t="s">
        <v>1211</v>
      </c>
      <c r="AW1282" s="31">
        <v>25</v>
      </c>
      <c r="AX1282" s="33">
        <v>23</v>
      </c>
      <c r="AY1282" s="36">
        <f t="shared" si="513"/>
        <v>25023</v>
      </c>
      <c r="BA1282" s="7" t="s">
        <v>31</v>
      </c>
    </row>
    <row r="1283" spans="1:60" hidden="1" outlineLevel="1">
      <c r="A1283" t="s">
        <v>620</v>
      </c>
      <c r="B1283" t="s">
        <v>1211</v>
      </c>
      <c r="C1283" s="21">
        <v>767254</v>
      </c>
      <c r="F1283" s="1">
        <f t="shared" si="503"/>
        <v>435954</v>
      </c>
      <c r="H1283" s="1">
        <f>SUMIF('Town VTO'!$AH$708:$AH$1058,$AY1283,'Town VTO'!G$708:G$1058)</f>
        <v>184473</v>
      </c>
      <c r="I1283" s="1">
        <v>146238</v>
      </c>
      <c r="J1283" s="2" t="str">
        <f t="shared" si="504"/>
        <v/>
      </c>
      <c r="K1283" s="2">
        <f t="shared" si="505"/>
        <v>0.33544364772430119</v>
      </c>
      <c r="L1283" s="50">
        <f t="shared" si="506"/>
        <v>1</v>
      </c>
      <c r="M1283" s="9">
        <f t="shared" si="507"/>
        <v>3</v>
      </c>
      <c r="N1283" s="8">
        <f t="shared" si="508"/>
        <v>2</v>
      </c>
      <c r="O1283" s="2">
        <f t="shared" si="509"/>
        <v>0.53181069562385019</v>
      </c>
      <c r="P1283" s="2">
        <f t="shared" si="510"/>
        <v>6.505273492157429E-2</v>
      </c>
      <c r="Q1283" s="2">
        <f t="shared" si="511"/>
        <v>0.39868885249361169</v>
      </c>
      <c r="R1283" s="2">
        <f t="shared" si="512"/>
        <v>4.4477169609638545E-3</v>
      </c>
      <c r="S1283" s="1">
        <f>SUMIF('Town VTO'!$AH$708:$AH$1058,$AY1283,'Town VTO'!R$708:R$1058)</f>
        <v>231845</v>
      </c>
      <c r="T1283" s="1">
        <f>SUMIF('Town VTO'!$AH$708:$AH$1058,$AY1283,'Town VTO'!S$708:S$1058)</f>
        <v>28360</v>
      </c>
      <c r="U1283" s="1">
        <f>SUMIF('Town VTO'!$AH$708:$AH$1058,$AY1283,'Town VTO'!T$708:T$1058)</f>
        <v>173810</v>
      </c>
      <c r="X1283" s="1">
        <f>SUMIF('Town VTO'!$AH$708:$AH$1058,$AY1283,'Town VTO'!W$708:W$1058)</f>
        <v>1939</v>
      </c>
      <c r="AS1283" t="s">
        <v>620</v>
      </c>
      <c r="AT1283" t="s">
        <v>1211</v>
      </c>
      <c r="AW1283" s="31">
        <v>25</v>
      </c>
      <c r="AX1283" s="33">
        <v>25</v>
      </c>
      <c r="AY1283" s="36">
        <f t="shared" si="513"/>
        <v>25025</v>
      </c>
      <c r="BA1283" s="7" t="s">
        <v>31</v>
      </c>
    </row>
    <row r="1284" spans="1:60" hidden="1" outlineLevel="1">
      <c r="A1284" t="s">
        <v>2407</v>
      </c>
      <c r="B1284" t="s">
        <v>1211</v>
      </c>
      <c r="C1284" s="21">
        <v>813475</v>
      </c>
      <c r="F1284" s="1">
        <f t="shared" si="503"/>
        <v>518105</v>
      </c>
      <c r="H1284" s="1">
        <f>SUMIF('Town VTO'!$AH$708:$AH$1058,$AY1284,'Town VTO'!G$708:G$1058)</f>
        <v>257004</v>
      </c>
      <c r="I1284" s="1">
        <v>192391</v>
      </c>
      <c r="J1284" s="2" t="str">
        <f t="shared" si="504"/>
        <v/>
      </c>
      <c r="K1284" s="2">
        <f t="shared" si="505"/>
        <v>0.3713359261153627</v>
      </c>
      <c r="L1284" s="50">
        <f t="shared" si="506"/>
        <v>2</v>
      </c>
      <c r="M1284" s="9">
        <f t="shared" si="507"/>
        <v>3</v>
      </c>
      <c r="N1284" s="8">
        <f t="shared" si="508"/>
        <v>1</v>
      </c>
      <c r="O1284" s="2">
        <f t="shared" si="509"/>
        <v>0.28609837774196351</v>
      </c>
      <c r="P1284" s="2">
        <f t="shared" si="510"/>
        <v>0.12546684552359078</v>
      </c>
      <c r="Q1284" s="2">
        <f t="shared" si="511"/>
        <v>0.58248810569286147</v>
      </c>
      <c r="R1284" s="2">
        <f t="shared" si="512"/>
        <v>5.946671041584306E-3</v>
      </c>
      <c r="S1284" s="1">
        <f>SUMIF('Town VTO'!$AH$708:$AH$1058,$AY1284,'Town VTO'!R$708:R$1058)</f>
        <v>148229</v>
      </c>
      <c r="T1284" s="1">
        <f>SUMIF('Town VTO'!$AH$708:$AH$1058,$AY1284,'Town VTO'!S$708:S$1058)</f>
        <v>65005</v>
      </c>
      <c r="U1284" s="1">
        <f>SUMIF('Town VTO'!$AH$708:$AH$1058,$AY1284,'Town VTO'!T$708:T$1058)</f>
        <v>301790</v>
      </c>
      <c r="X1284" s="1">
        <f>SUMIF('Town VTO'!$AH$708:$AH$1058,$AY1284,'Town VTO'!W$708:W$1058)</f>
        <v>3081</v>
      </c>
      <c r="AS1284" t="s">
        <v>2407</v>
      </c>
      <c r="AT1284" t="s">
        <v>1211</v>
      </c>
      <c r="AW1284" s="31">
        <v>25</v>
      </c>
      <c r="AX1284" s="33">
        <v>27</v>
      </c>
      <c r="AY1284" s="36">
        <f t="shared" si="513"/>
        <v>25027</v>
      </c>
      <c r="BA1284" s="7" t="s">
        <v>31</v>
      </c>
    </row>
    <row r="1285" spans="1:60" collapsed="1">
      <c r="A1285" t="s">
        <v>1210</v>
      </c>
      <c r="B1285" t="s">
        <v>2342</v>
      </c>
      <c r="C1285" s="1">
        <f>SUM(C1271:C1284)</f>
        <v>6745408</v>
      </c>
      <c r="D1285" s="69">
        <v>5279000</v>
      </c>
      <c r="E1285" s="69">
        <v>4815000</v>
      </c>
      <c r="F1285" s="1">
        <f>SUM(F1271:F1284)</f>
        <v>4301118</v>
      </c>
      <c r="H1285" s="1">
        <f>SUM(H1271:H1284)</f>
        <v>2186791</v>
      </c>
      <c r="I1285" s="1">
        <v>1813816</v>
      </c>
      <c r="J1285" s="2">
        <f t="shared" si="504"/>
        <v>0.34359083159689335</v>
      </c>
      <c r="K1285" s="2">
        <f t="shared" si="505"/>
        <v>0.42170803033071869</v>
      </c>
      <c r="L1285" s="50">
        <f t="shared" si="506"/>
        <v>2</v>
      </c>
      <c r="M1285" s="9">
        <f t="shared" si="507"/>
        <v>3</v>
      </c>
      <c r="N1285" s="8">
        <f t="shared" si="508"/>
        <v>1</v>
      </c>
      <c r="O1285" s="2">
        <f t="shared" si="509"/>
        <v>0.35311539929850799</v>
      </c>
      <c r="P1285" s="2">
        <f t="shared" si="510"/>
        <v>0.10910279606372111</v>
      </c>
      <c r="Q1285" s="2">
        <f t="shared" si="511"/>
        <v>0.53268824524228353</v>
      </c>
      <c r="R1285" s="2">
        <f t="shared" si="512"/>
        <v>5.0935593954873903E-3</v>
      </c>
      <c r="S1285" s="1">
        <f t="shared" ref="S1285:X1285" si="514">SUM(S1271:S1284)</f>
        <v>1518791</v>
      </c>
      <c r="T1285" s="1">
        <f t="shared" si="514"/>
        <v>469264</v>
      </c>
      <c r="U1285" s="1">
        <f t="shared" si="514"/>
        <v>2291155</v>
      </c>
      <c r="X1285" s="1">
        <f t="shared" si="514"/>
        <v>21908</v>
      </c>
      <c r="AS1285" t="s">
        <v>1210</v>
      </c>
      <c r="AT1285" t="s">
        <v>2342</v>
      </c>
      <c r="AW1285" s="31">
        <v>25</v>
      </c>
      <c r="AX1285" s="33"/>
      <c r="AY1285" s="31">
        <v>25</v>
      </c>
      <c r="BA1285" s="7" t="s">
        <v>2145</v>
      </c>
    </row>
    <row r="1286" spans="1:60">
      <c r="C1286" s="21"/>
      <c r="J1286" s="2"/>
      <c r="K1286" s="2"/>
      <c r="L1286" s="50"/>
      <c r="M1286" s="9"/>
      <c r="N1286" s="8"/>
      <c r="AW1286" s="31"/>
      <c r="AX1286" s="33"/>
      <c r="AY1286" s="36"/>
    </row>
    <row r="1287" spans="1:60" ht="13" hidden="1" customHeight="1" outlineLevel="1">
      <c r="A1287" t="s">
        <v>1496</v>
      </c>
      <c r="B1287" t="s">
        <v>551</v>
      </c>
      <c r="C1287" s="21">
        <v>10454</v>
      </c>
      <c r="F1287" s="1">
        <v>9319</v>
      </c>
      <c r="G1287" s="1">
        <v>8087</v>
      </c>
      <c r="H1287" s="1">
        <v>4515</v>
      </c>
      <c r="I1287" s="1">
        <v>4404</v>
      </c>
      <c r="J1287" s="2" t="str">
        <f t="shared" ref="J1287:J1318" si="515">IF(D1287&gt;0,I1287/D1287,"")</f>
        <v/>
      </c>
      <c r="K1287" s="2">
        <f t="shared" ref="K1287:K1318" si="516">IF(F1287&gt;0,I1287/F1287,"")</f>
        <v>0.47258289516042495</v>
      </c>
      <c r="L1287" s="50" t="str">
        <f t="shared" ref="L1287:L1318" si="517">IF(S1287&gt;0,RANK(S1287,$S1287:$AP1287),"")</f>
        <v/>
      </c>
      <c r="M1287" s="9" t="str">
        <f t="shared" ref="M1287:M1318" si="518">IF(T1287&gt;0,RANK(T1287,$S1287:$AP1287),"")</f>
        <v/>
      </c>
      <c r="N1287" s="8" t="str">
        <f t="shared" ref="N1287:N1318" si="519">IF(U1287&gt;0,RANK(U1287,$S1287:$AP1287),"")</f>
        <v/>
      </c>
      <c r="O1287" s="2" t="str">
        <f t="shared" ref="O1287:O1318" si="520">IF(SUM($S1287:$AO1287)=0,"-",S1287/SUM($S1287:$AO1287))</f>
        <v>-</v>
      </c>
      <c r="P1287" s="2" t="str">
        <f t="shared" ref="P1287:P1318" si="521">IF(SUM($S1287:$AO1287)=0,"-",T1287/SUM($S1287:$AO1287))</f>
        <v>-</v>
      </c>
      <c r="Q1287" s="2" t="str">
        <f t="shared" ref="Q1287:Q1318" si="522">IF(SUM($S1287:$AO1287)=0,"-",U1287/SUM($S1287:$AO1287))</f>
        <v>-</v>
      </c>
      <c r="R1287" s="2" t="str">
        <f t="shared" ref="R1287:R1318" si="523">IF(SUM($S1287:$AO1287)=0,"-",(1-O1287-P1287-Q1287))</f>
        <v>-</v>
      </c>
      <c r="AS1287" t="s">
        <v>1496</v>
      </c>
      <c r="AT1287" t="s">
        <v>551</v>
      </c>
      <c r="AW1287" s="31">
        <v>26</v>
      </c>
      <c r="AX1287" s="33">
        <v>1</v>
      </c>
      <c r="AY1287" s="36">
        <f t="shared" ref="AY1287:AY1318" si="524">1000*AW1287+AX1287</f>
        <v>26001</v>
      </c>
      <c r="BA1287" s="7" t="s">
        <v>31</v>
      </c>
      <c r="BE1287" s="1">
        <f t="shared" ref="BE1287:BE1318" si="525">G1287</f>
        <v>8087</v>
      </c>
      <c r="BF1287" s="1">
        <f t="shared" ref="BF1287:BF1318" si="526">F1287-G1287</f>
        <v>1232</v>
      </c>
      <c r="BH1287" s="1">
        <f t="shared" ref="BH1287:BH1350" si="527">BF1287+BE1287</f>
        <v>9319</v>
      </c>
    </row>
    <row r="1288" spans="1:60" ht="13" hidden="1" customHeight="1" outlineLevel="1">
      <c r="A1288" t="s">
        <v>1266</v>
      </c>
      <c r="B1288" t="s">
        <v>551</v>
      </c>
      <c r="C1288" s="21">
        <v>9459</v>
      </c>
      <c r="F1288" s="1">
        <v>7258</v>
      </c>
      <c r="G1288" s="1">
        <v>6209</v>
      </c>
      <c r="H1288" s="1">
        <v>3324</v>
      </c>
      <c r="I1288" s="1">
        <v>3256</v>
      </c>
      <c r="J1288" s="2" t="str">
        <f t="shared" si="515"/>
        <v/>
      </c>
      <c r="K1288" s="2">
        <f t="shared" si="516"/>
        <v>0.44860843207495177</v>
      </c>
      <c r="L1288" s="50" t="str">
        <f t="shared" si="517"/>
        <v/>
      </c>
      <c r="M1288" s="9" t="str">
        <f t="shared" si="518"/>
        <v/>
      </c>
      <c r="N1288" s="8" t="str">
        <f t="shared" si="519"/>
        <v/>
      </c>
      <c r="O1288" s="2" t="str">
        <f t="shared" si="520"/>
        <v>-</v>
      </c>
      <c r="P1288" s="2" t="str">
        <f t="shared" si="521"/>
        <v>-</v>
      </c>
      <c r="Q1288" s="2" t="str">
        <f t="shared" si="522"/>
        <v>-</v>
      </c>
      <c r="R1288" s="2" t="str">
        <f t="shared" si="523"/>
        <v>-</v>
      </c>
      <c r="AS1288" t="s">
        <v>1266</v>
      </c>
      <c r="AT1288" t="s">
        <v>551</v>
      </c>
      <c r="AW1288" s="31">
        <v>26</v>
      </c>
      <c r="AX1288" s="33">
        <v>3</v>
      </c>
      <c r="AY1288" s="36">
        <f t="shared" si="524"/>
        <v>26003</v>
      </c>
      <c r="BA1288" s="7" t="s">
        <v>31</v>
      </c>
      <c r="BE1288" s="1">
        <f t="shared" si="525"/>
        <v>6209</v>
      </c>
      <c r="BF1288" s="1">
        <f t="shared" si="526"/>
        <v>1049</v>
      </c>
      <c r="BH1288" s="1">
        <f t="shared" si="527"/>
        <v>7258</v>
      </c>
    </row>
    <row r="1289" spans="1:60" ht="13" hidden="1" customHeight="1" outlineLevel="1">
      <c r="A1289" t="s">
        <v>1532</v>
      </c>
      <c r="B1289" t="s">
        <v>551</v>
      </c>
      <c r="C1289" s="21">
        <v>113847</v>
      </c>
      <c r="F1289" s="1">
        <v>81569</v>
      </c>
      <c r="G1289" s="1">
        <v>73926</v>
      </c>
      <c r="H1289" s="1">
        <v>35653</v>
      </c>
      <c r="I1289" s="1">
        <v>35127</v>
      </c>
      <c r="J1289" s="2" t="str">
        <f t="shared" si="515"/>
        <v/>
      </c>
      <c r="K1289" s="2">
        <f t="shared" si="516"/>
        <v>0.4306415427429538</v>
      </c>
      <c r="L1289" s="50" t="str">
        <f t="shared" si="517"/>
        <v/>
      </c>
      <c r="M1289" s="9" t="str">
        <f t="shared" si="518"/>
        <v/>
      </c>
      <c r="N1289" s="8" t="str">
        <f t="shared" si="519"/>
        <v/>
      </c>
      <c r="O1289" s="2" t="str">
        <f t="shared" si="520"/>
        <v>-</v>
      </c>
      <c r="P1289" s="2" t="str">
        <f t="shared" si="521"/>
        <v>-</v>
      </c>
      <c r="Q1289" s="2" t="str">
        <f t="shared" si="522"/>
        <v>-</v>
      </c>
      <c r="R1289" s="2" t="str">
        <f t="shared" si="523"/>
        <v>-</v>
      </c>
      <c r="AS1289" t="s">
        <v>1532</v>
      </c>
      <c r="AT1289" t="s">
        <v>551</v>
      </c>
      <c r="AW1289" s="31">
        <v>26</v>
      </c>
      <c r="AX1289" s="33">
        <v>5</v>
      </c>
      <c r="AY1289" s="36">
        <f t="shared" si="524"/>
        <v>26005</v>
      </c>
      <c r="BA1289" s="7" t="s">
        <v>31</v>
      </c>
      <c r="BE1289" s="1">
        <f t="shared" si="525"/>
        <v>73926</v>
      </c>
      <c r="BF1289" s="1">
        <f t="shared" si="526"/>
        <v>7643</v>
      </c>
      <c r="BH1289" s="1">
        <f t="shared" si="527"/>
        <v>81569</v>
      </c>
    </row>
    <row r="1290" spans="1:60" ht="13" hidden="1" customHeight="1" outlineLevel="1">
      <c r="A1290" t="s">
        <v>2759</v>
      </c>
      <c r="B1290" t="s">
        <v>551</v>
      </c>
      <c r="C1290" s="21">
        <v>28988</v>
      </c>
      <c r="F1290" s="1">
        <v>23346</v>
      </c>
      <c r="G1290" s="1">
        <v>19775</v>
      </c>
      <c r="H1290" s="1">
        <v>10876</v>
      </c>
      <c r="I1290" s="1">
        <v>9576</v>
      </c>
      <c r="J1290" s="2" t="str">
        <f t="shared" si="515"/>
        <v/>
      </c>
      <c r="K1290" s="2">
        <f t="shared" si="516"/>
        <v>0.41017733230531994</v>
      </c>
      <c r="L1290" s="50" t="str">
        <f t="shared" si="517"/>
        <v/>
      </c>
      <c r="M1290" s="9" t="str">
        <f t="shared" si="518"/>
        <v/>
      </c>
      <c r="N1290" s="8" t="str">
        <f t="shared" si="519"/>
        <v/>
      </c>
      <c r="O1290" s="2" t="str">
        <f t="shared" si="520"/>
        <v>-</v>
      </c>
      <c r="P1290" s="2" t="str">
        <f t="shared" si="521"/>
        <v>-</v>
      </c>
      <c r="Q1290" s="2" t="str">
        <f t="shared" si="522"/>
        <v>-</v>
      </c>
      <c r="R1290" s="2" t="str">
        <f t="shared" si="523"/>
        <v>-</v>
      </c>
      <c r="AS1290" t="s">
        <v>2759</v>
      </c>
      <c r="AT1290" t="s">
        <v>551</v>
      </c>
      <c r="AW1290" s="31">
        <v>26</v>
      </c>
      <c r="AX1290" s="33">
        <v>7</v>
      </c>
      <c r="AY1290" s="36">
        <f t="shared" si="524"/>
        <v>26007</v>
      </c>
      <c r="BA1290" s="7" t="s">
        <v>31</v>
      </c>
      <c r="BE1290" s="1">
        <f t="shared" si="525"/>
        <v>19775</v>
      </c>
      <c r="BF1290" s="1">
        <f t="shared" si="526"/>
        <v>3571</v>
      </c>
      <c r="BH1290" s="1">
        <f t="shared" si="527"/>
        <v>23346</v>
      </c>
    </row>
    <row r="1291" spans="1:60" ht="13" hidden="1" customHeight="1" outlineLevel="1">
      <c r="A1291" t="s">
        <v>2557</v>
      </c>
      <c r="B1291" t="s">
        <v>551</v>
      </c>
      <c r="C1291" s="21">
        <v>23267</v>
      </c>
      <c r="F1291" s="1">
        <v>20096</v>
      </c>
      <c r="G1291" s="1">
        <v>18138</v>
      </c>
      <c r="H1291" s="1">
        <v>9635</v>
      </c>
      <c r="I1291" s="1">
        <v>9490</v>
      </c>
      <c r="J1291" s="2" t="str">
        <f t="shared" si="515"/>
        <v/>
      </c>
      <c r="K1291" s="2">
        <f t="shared" si="516"/>
        <v>0.47223328025477707</v>
      </c>
      <c r="L1291" s="50" t="str">
        <f t="shared" si="517"/>
        <v/>
      </c>
      <c r="M1291" s="9" t="str">
        <f t="shared" si="518"/>
        <v/>
      </c>
      <c r="N1291" s="8" t="str">
        <f t="shared" si="519"/>
        <v/>
      </c>
      <c r="O1291" s="2" t="str">
        <f t="shared" si="520"/>
        <v>-</v>
      </c>
      <c r="P1291" s="2" t="str">
        <f t="shared" si="521"/>
        <v>-</v>
      </c>
      <c r="Q1291" s="2" t="str">
        <f t="shared" si="522"/>
        <v>-</v>
      </c>
      <c r="R1291" s="2" t="str">
        <f t="shared" si="523"/>
        <v>-</v>
      </c>
      <c r="AS1291" t="s">
        <v>2557</v>
      </c>
      <c r="AT1291" t="s">
        <v>551</v>
      </c>
      <c r="AW1291" s="31">
        <v>26</v>
      </c>
      <c r="AX1291" s="33">
        <v>9</v>
      </c>
      <c r="AY1291" s="36">
        <f t="shared" si="524"/>
        <v>26009</v>
      </c>
      <c r="BA1291" s="7" t="s">
        <v>31</v>
      </c>
      <c r="BE1291" s="1">
        <f t="shared" si="525"/>
        <v>18138</v>
      </c>
      <c r="BF1291" s="1">
        <f t="shared" si="526"/>
        <v>1958</v>
      </c>
      <c r="BH1291" s="1">
        <f t="shared" si="527"/>
        <v>20096</v>
      </c>
    </row>
    <row r="1292" spans="1:60" ht="13" hidden="1" customHeight="1" outlineLevel="1">
      <c r="A1292" t="s">
        <v>1835</v>
      </c>
      <c r="B1292" t="s">
        <v>551</v>
      </c>
      <c r="C1292" s="21">
        <v>15353</v>
      </c>
      <c r="F1292" s="1">
        <v>12265</v>
      </c>
      <c r="G1292" s="1">
        <v>10879</v>
      </c>
      <c r="H1292" s="1">
        <v>5434</v>
      </c>
      <c r="I1292" s="1">
        <v>5229</v>
      </c>
      <c r="J1292" s="2" t="str">
        <f t="shared" si="515"/>
        <v/>
      </c>
      <c r="K1292" s="2">
        <f t="shared" si="516"/>
        <v>0.4263350998777008</v>
      </c>
      <c r="L1292" s="50" t="str">
        <f t="shared" si="517"/>
        <v/>
      </c>
      <c r="M1292" s="9" t="str">
        <f t="shared" si="518"/>
        <v/>
      </c>
      <c r="N1292" s="8" t="str">
        <f t="shared" si="519"/>
        <v/>
      </c>
      <c r="O1292" s="2" t="str">
        <f t="shared" si="520"/>
        <v>-</v>
      </c>
      <c r="P1292" s="2" t="str">
        <f t="shared" si="521"/>
        <v>-</v>
      </c>
      <c r="Q1292" s="2" t="str">
        <f t="shared" si="522"/>
        <v>-</v>
      </c>
      <c r="R1292" s="2" t="str">
        <f t="shared" si="523"/>
        <v>-</v>
      </c>
      <c r="AS1292" t="s">
        <v>1835</v>
      </c>
      <c r="AT1292" t="s">
        <v>551</v>
      </c>
      <c r="AW1292" s="31">
        <v>26</v>
      </c>
      <c r="AX1292" s="33">
        <v>11</v>
      </c>
      <c r="AY1292" s="36">
        <f t="shared" si="524"/>
        <v>26011</v>
      </c>
      <c r="BA1292" s="7" t="s">
        <v>31</v>
      </c>
      <c r="BE1292" s="1">
        <f t="shared" si="525"/>
        <v>10879</v>
      </c>
      <c r="BF1292" s="1">
        <f t="shared" si="526"/>
        <v>1386</v>
      </c>
      <c r="BH1292" s="1">
        <f t="shared" si="527"/>
        <v>12265</v>
      </c>
    </row>
    <row r="1293" spans="1:60" ht="13" hidden="1" customHeight="1" outlineLevel="1">
      <c r="A1293" t="s">
        <v>2117</v>
      </c>
      <c r="B1293" t="s">
        <v>551</v>
      </c>
      <c r="C1293" s="21">
        <v>8654</v>
      </c>
      <c r="F1293" s="1">
        <v>6400</v>
      </c>
      <c r="G1293" s="1">
        <v>5385</v>
      </c>
      <c r="H1293" s="1">
        <v>2520</v>
      </c>
      <c r="I1293" s="1">
        <v>2479</v>
      </c>
      <c r="J1293" s="2" t="str">
        <f t="shared" si="515"/>
        <v/>
      </c>
      <c r="K1293" s="2">
        <f t="shared" si="516"/>
        <v>0.38734374999999999</v>
      </c>
      <c r="L1293" s="50" t="str">
        <f t="shared" si="517"/>
        <v/>
      </c>
      <c r="M1293" s="9" t="str">
        <f t="shared" si="518"/>
        <v/>
      </c>
      <c r="N1293" s="8" t="str">
        <f t="shared" si="519"/>
        <v/>
      </c>
      <c r="O1293" s="2" t="str">
        <f t="shared" si="520"/>
        <v>-</v>
      </c>
      <c r="P1293" s="2" t="str">
        <f t="shared" si="521"/>
        <v>-</v>
      </c>
      <c r="Q1293" s="2" t="str">
        <f t="shared" si="522"/>
        <v>-</v>
      </c>
      <c r="R1293" s="2" t="str">
        <f t="shared" si="523"/>
        <v>-</v>
      </c>
      <c r="AS1293" t="s">
        <v>2117</v>
      </c>
      <c r="AT1293" t="s">
        <v>551</v>
      </c>
      <c r="AW1293" s="31">
        <v>26</v>
      </c>
      <c r="AX1293" s="33">
        <v>13</v>
      </c>
      <c r="AY1293" s="36">
        <f t="shared" si="524"/>
        <v>26013</v>
      </c>
      <c r="BA1293" s="7" t="s">
        <v>31</v>
      </c>
      <c r="BE1293" s="1">
        <f t="shared" si="525"/>
        <v>5385</v>
      </c>
      <c r="BF1293" s="1">
        <f t="shared" si="526"/>
        <v>1015</v>
      </c>
      <c r="BH1293" s="1">
        <f t="shared" si="527"/>
        <v>6400</v>
      </c>
    </row>
    <row r="1294" spans="1:60" ht="13" hidden="1" customHeight="1" outlineLevel="1">
      <c r="A1294" t="s">
        <v>1233</v>
      </c>
      <c r="B1294" t="s">
        <v>551</v>
      </c>
      <c r="C1294" s="21">
        <v>59281</v>
      </c>
      <c r="F1294" s="1">
        <v>44171</v>
      </c>
      <c r="G1294" s="1">
        <v>39505</v>
      </c>
      <c r="H1294" s="1">
        <v>20178</v>
      </c>
      <c r="I1294" s="1">
        <v>19576</v>
      </c>
      <c r="J1294" s="2" t="str">
        <f t="shared" si="515"/>
        <v/>
      </c>
      <c r="K1294" s="2">
        <f t="shared" si="516"/>
        <v>0.44318670620995676</v>
      </c>
      <c r="L1294" s="50" t="str">
        <f t="shared" si="517"/>
        <v/>
      </c>
      <c r="M1294" s="9" t="str">
        <f t="shared" si="518"/>
        <v/>
      </c>
      <c r="N1294" s="8" t="str">
        <f t="shared" si="519"/>
        <v/>
      </c>
      <c r="O1294" s="2" t="str">
        <f t="shared" si="520"/>
        <v>-</v>
      </c>
      <c r="P1294" s="2" t="str">
        <f t="shared" si="521"/>
        <v>-</v>
      </c>
      <c r="Q1294" s="2" t="str">
        <f t="shared" si="522"/>
        <v>-</v>
      </c>
      <c r="R1294" s="2" t="str">
        <f t="shared" si="523"/>
        <v>-</v>
      </c>
      <c r="AS1294" t="s">
        <v>1233</v>
      </c>
      <c r="AT1294" t="s">
        <v>551</v>
      </c>
      <c r="AW1294" s="31">
        <v>26</v>
      </c>
      <c r="AX1294" s="33">
        <v>15</v>
      </c>
      <c r="AY1294" s="36">
        <f t="shared" si="524"/>
        <v>26015</v>
      </c>
      <c r="BA1294" s="7" t="s">
        <v>31</v>
      </c>
      <c r="BE1294" s="1">
        <f t="shared" si="525"/>
        <v>39505</v>
      </c>
      <c r="BF1294" s="1">
        <f t="shared" si="526"/>
        <v>4666</v>
      </c>
      <c r="BH1294" s="1">
        <f t="shared" si="527"/>
        <v>44171</v>
      </c>
    </row>
    <row r="1295" spans="1:60" ht="13" hidden="1" customHeight="1" outlineLevel="1">
      <c r="A1295" t="s">
        <v>434</v>
      </c>
      <c r="B1295" t="s">
        <v>551</v>
      </c>
      <c r="C1295" s="21">
        <v>106179</v>
      </c>
      <c r="F1295" s="1">
        <v>80336</v>
      </c>
      <c r="G1295" s="1">
        <v>72988</v>
      </c>
      <c r="H1295" s="1">
        <v>38656</v>
      </c>
      <c r="I1295" s="1">
        <v>37258</v>
      </c>
      <c r="J1295" s="2" t="str">
        <f t="shared" si="515"/>
        <v/>
      </c>
      <c r="K1295" s="2">
        <f t="shared" si="516"/>
        <v>0.46377713602867954</v>
      </c>
      <c r="L1295" s="50" t="str">
        <f t="shared" si="517"/>
        <v/>
      </c>
      <c r="M1295" s="9" t="str">
        <f t="shared" si="518"/>
        <v/>
      </c>
      <c r="N1295" s="8" t="str">
        <f t="shared" si="519"/>
        <v/>
      </c>
      <c r="O1295" s="2" t="str">
        <f t="shared" si="520"/>
        <v>-</v>
      </c>
      <c r="P1295" s="2" t="str">
        <f t="shared" si="521"/>
        <v>-</v>
      </c>
      <c r="Q1295" s="2" t="str">
        <f t="shared" si="522"/>
        <v>-</v>
      </c>
      <c r="R1295" s="2" t="str">
        <f t="shared" si="523"/>
        <v>-</v>
      </c>
      <c r="AS1295" t="s">
        <v>434</v>
      </c>
      <c r="AT1295" t="s">
        <v>551</v>
      </c>
      <c r="AW1295" s="31">
        <v>26</v>
      </c>
      <c r="AX1295" s="33">
        <v>17</v>
      </c>
      <c r="AY1295" s="36">
        <f t="shared" si="524"/>
        <v>26017</v>
      </c>
      <c r="BA1295" s="7" t="s">
        <v>31</v>
      </c>
      <c r="BE1295" s="1">
        <f t="shared" si="525"/>
        <v>72988</v>
      </c>
      <c r="BF1295" s="1">
        <f t="shared" si="526"/>
        <v>7348</v>
      </c>
      <c r="BH1295" s="1">
        <f t="shared" si="527"/>
        <v>80336</v>
      </c>
    </row>
    <row r="1296" spans="1:60" ht="13" hidden="1" customHeight="1" outlineLevel="1">
      <c r="A1296" t="s">
        <v>1533</v>
      </c>
      <c r="B1296" t="s">
        <v>551</v>
      </c>
      <c r="C1296" s="21">
        <v>17519</v>
      </c>
      <c r="F1296" s="1">
        <v>14706</v>
      </c>
      <c r="G1296" s="1">
        <v>13444</v>
      </c>
      <c r="H1296" s="1">
        <v>7317</v>
      </c>
      <c r="I1296" s="1">
        <v>7173</v>
      </c>
      <c r="J1296" s="2" t="str">
        <f t="shared" si="515"/>
        <v/>
      </c>
      <c r="K1296" s="2">
        <f t="shared" si="516"/>
        <v>0.48776009791921665</v>
      </c>
      <c r="L1296" s="50" t="str">
        <f t="shared" si="517"/>
        <v/>
      </c>
      <c r="M1296" s="9" t="str">
        <f t="shared" si="518"/>
        <v/>
      </c>
      <c r="N1296" s="8" t="str">
        <f t="shared" si="519"/>
        <v/>
      </c>
      <c r="O1296" s="2" t="str">
        <f t="shared" si="520"/>
        <v>-</v>
      </c>
      <c r="P1296" s="2" t="str">
        <f t="shared" si="521"/>
        <v>-</v>
      </c>
      <c r="Q1296" s="2" t="str">
        <f t="shared" si="522"/>
        <v>-</v>
      </c>
      <c r="R1296" s="2" t="str">
        <f t="shared" si="523"/>
        <v>-</v>
      </c>
      <c r="AS1296" t="s">
        <v>1533</v>
      </c>
      <c r="AT1296" t="s">
        <v>551</v>
      </c>
      <c r="AW1296" s="31">
        <v>26</v>
      </c>
      <c r="AX1296" s="33">
        <v>19</v>
      </c>
      <c r="AY1296" s="36">
        <f t="shared" si="524"/>
        <v>26019</v>
      </c>
      <c r="BA1296" s="7" t="s">
        <v>31</v>
      </c>
      <c r="BE1296" s="1">
        <f t="shared" si="525"/>
        <v>13444</v>
      </c>
      <c r="BF1296" s="1">
        <f t="shared" si="526"/>
        <v>1262</v>
      </c>
      <c r="BH1296" s="1">
        <f t="shared" si="527"/>
        <v>14706</v>
      </c>
    </row>
    <row r="1297" spans="1:60" ht="13" hidden="1" customHeight="1" outlineLevel="1">
      <c r="A1297" t="s">
        <v>1675</v>
      </c>
      <c r="B1297" t="s">
        <v>551</v>
      </c>
      <c r="C1297" s="21">
        <v>155233</v>
      </c>
      <c r="F1297" s="1">
        <v>125888</v>
      </c>
      <c r="G1297" s="1">
        <v>106591</v>
      </c>
      <c r="H1297" s="1">
        <v>43996</v>
      </c>
      <c r="I1297" s="1">
        <v>43523</v>
      </c>
      <c r="J1297" s="2" t="str">
        <f t="shared" si="515"/>
        <v/>
      </c>
      <c r="K1297" s="2">
        <f t="shared" si="516"/>
        <v>0.34572794865277073</v>
      </c>
      <c r="L1297" s="50" t="str">
        <f t="shared" si="517"/>
        <v/>
      </c>
      <c r="M1297" s="9" t="str">
        <f t="shared" si="518"/>
        <v/>
      </c>
      <c r="N1297" s="8" t="str">
        <f t="shared" si="519"/>
        <v/>
      </c>
      <c r="O1297" s="2" t="str">
        <f t="shared" si="520"/>
        <v>-</v>
      </c>
      <c r="P1297" s="2" t="str">
        <f t="shared" si="521"/>
        <v>-</v>
      </c>
      <c r="Q1297" s="2" t="str">
        <f t="shared" si="522"/>
        <v>-</v>
      </c>
      <c r="R1297" s="2" t="str">
        <f t="shared" si="523"/>
        <v>-</v>
      </c>
      <c r="AS1297" t="s">
        <v>1675</v>
      </c>
      <c r="AT1297" t="s">
        <v>551</v>
      </c>
      <c r="AW1297" s="31">
        <v>26</v>
      </c>
      <c r="AX1297" s="33">
        <v>21</v>
      </c>
      <c r="AY1297" s="36">
        <f t="shared" si="524"/>
        <v>26021</v>
      </c>
      <c r="BA1297" s="7" t="s">
        <v>31</v>
      </c>
      <c r="BE1297" s="1">
        <f t="shared" si="525"/>
        <v>106591</v>
      </c>
      <c r="BF1297" s="1">
        <f t="shared" si="526"/>
        <v>19297</v>
      </c>
      <c r="BH1297" s="1">
        <f t="shared" si="527"/>
        <v>125888</v>
      </c>
    </row>
    <row r="1298" spans="1:60" ht="13" hidden="1" customHeight="1" outlineLevel="1">
      <c r="A1298" t="s">
        <v>390</v>
      </c>
      <c r="B1298" t="s">
        <v>551</v>
      </c>
      <c r="C1298" s="21">
        <v>43545</v>
      </c>
      <c r="F1298" s="1">
        <v>31814</v>
      </c>
      <c r="G1298" s="1">
        <v>26949</v>
      </c>
      <c r="H1298" s="1">
        <v>11432</v>
      </c>
      <c r="I1298" s="1">
        <v>11135</v>
      </c>
      <c r="J1298" s="2" t="str">
        <f t="shared" si="515"/>
        <v/>
      </c>
      <c r="K1298" s="2">
        <f t="shared" si="516"/>
        <v>0.35000314327025839</v>
      </c>
      <c r="L1298" s="50" t="str">
        <f t="shared" si="517"/>
        <v/>
      </c>
      <c r="M1298" s="9" t="str">
        <f t="shared" si="518"/>
        <v/>
      </c>
      <c r="N1298" s="8" t="str">
        <f t="shared" si="519"/>
        <v/>
      </c>
      <c r="O1298" s="2" t="str">
        <f t="shared" si="520"/>
        <v>-</v>
      </c>
      <c r="P1298" s="2" t="str">
        <f t="shared" si="521"/>
        <v>-</v>
      </c>
      <c r="Q1298" s="2" t="str">
        <f t="shared" si="522"/>
        <v>-</v>
      </c>
      <c r="R1298" s="2" t="str">
        <f t="shared" si="523"/>
        <v>-</v>
      </c>
      <c r="AS1298" t="s">
        <v>390</v>
      </c>
      <c r="AT1298" t="s">
        <v>551</v>
      </c>
      <c r="AW1298" s="31">
        <v>26</v>
      </c>
      <c r="AX1298" s="33">
        <v>23</v>
      </c>
      <c r="AY1298" s="36">
        <f t="shared" si="524"/>
        <v>26023</v>
      </c>
      <c r="BA1298" s="7" t="s">
        <v>31</v>
      </c>
      <c r="BE1298" s="1">
        <f t="shared" si="525"/>
        <v>26949</v>
      </c>
      <c r="BF1298" s="1">
        <f t="shared" si="526"/>
        <v>4865</v>
      </c>
      <c r="BH1298" s="1">
        <f t="shared" si="527"/>
        <v>31814</v>
      </c>
    </row>
    <row r="1299" spans="1:60" ht="13" hidden="1" customHeight="1" outlineLevel="1">
      <c r="A1299" t="s">
        <v>1613</v>
      </c>
      <c r="B1299" t="s">
        <v>551</v>
      </c>
      <c r="C1299" s="21">
        <v>134878</v>
      </c>
      <c r="F1299" s="1">
        <v>101315</v>
      </c>
      <c r="G1299" s="1">
        <v>87898</v>
      </c>
      <c r="H1299" s="1">
        <v>38233</v>
      </c>
      <c r="I1299" s="1">
        <v>36906</v>
      </c>
      <c r="J1299" s="2" t="str">
        <f t="shared" si="515"/>
        <v/>
      </c>
      <c r="K1299" s="2">
        <f t="shared" si="516"/>
        <v>0.36426985145338797</v>
      </c>
      <c r="L1299" s="50" t="str">
        <f t="shared" si="517"/>
        <v/>
      </c>
      <c r="M1299" s="9" t="str">
        <f t="shared" si="518"/>
        <v/>
      </c>
      <c r="N1299" s="8" t="str">
        <f t="shared" si="519"/>
        <v/>
      </c>
      <c r="O1299" s="2" t="str">
        <f t="shared" si="520"/>
        <v>-</v>
      </c>
      <c r="P1299" s="2" t="str">
        <f t="shared" si="521"/>
        <v>-</v>
      </c>
      <c r="Q1299" s="2" t="str">
        <f t="shared" si="522"/>
        <v>-</v>
      </c>
      <c r="R1299" s="2" t="str">
        <f t="shared" si="523"/>
        <v>-</v>
      </c>
      <c r="AS1299" t="s">
        <v>1613</v>
      </c>
      <c r="AT1299" t="s">
        <v>551</v>
      </c>
      <c r="AW1299" s="31">
        <v>26</v>
      </c>
      <c r="AX1299" s="33">
        <v>25</v>
      </c>
      <c r="AY1299" s="36">
        <f t="shared" si="524"/>
        <v>26025</v>
      </c>
      <c r="BA1299" s="7" t="s">
        <v>31</v>
      </c>
      <c r="BE1299" s="1">
        <f t="shared" si="525"/>
        <v>87898</v>
      </c>
      <c r="BF1299" s="1">
        <f t="shared" si="526"/>
        <v>13417</v>
      </c>
      <c r="BH1299" s="1">
        <f t="shared" si="527"/>
        <v>101315</v>
      </c>
    </row>
    <row r="1300" spans="1:60" ht="13" hidden="1" customHeight="1" outlineLevel="1">
      <c r="A1300" t="s">
        <v>2470</v>
      </c>
      <c r="B1300" t="s">
        <v>551</v>
      </c>
      <c r="C1300" s="21">
        <v>51608</v>
      </c>
      <c r="F1300" s="1">
        <v>40028</v>
      </c>
      <c r="G1300" s="1">
        <v>34098</v>
      </c>
      <c r="H1300" s="1">
        <v>13657</v>
      </c>
      <c r="I1300" s="1">
        <v>13438</v>
      </c>
      <c r="J1300" s="2" t="str">
        <f t="shared" si="515"/>
        <v/>
      </c>
      <c r="K1300" s="2">
        <f t="shared" si="516"/>
        <v>0.33571499950034978</v>
      </c>
      <c r="L1300" s="50" t="str">
        <f t="shared" si="517"/>
        <v/>
      </c>
      <c r="M1300" s="9" t="str">
        <f t="shared" si="518"/>
        <v/>
      </c>
      <c r="N1300" s="8" t="str">
        <f t="shared" si="519"/>
        <v/>
      </c>
      <c r="O1300" s="2" t="str">
        <f t="shared" si="520"/>
        <v>-</v>
      </c>
      <c r="P1300" s="2" t="str">
        <f t="shared" si="521"/>
        <v>-</v>
      </c>
      <c r="Q1300" s="2" t="str">
        <f t="shared" si="522"/>
        <v>-</v>
      </c>
      <c r="R1300" s="2" t="str">
        <f t="shared" si="523"/>
        <v>-</v>
      </c>
      <c r="AS1300" t="s">
        <v>2470</v>
      </c>
      <c r="AT1300" t="s">
        <v>551</v>
      </c>
      <c r="AW1300" s="31">
        <v>26</v>
      </c>
      <c r="AX1300" s="33">
        <v>27</v>
      </c>
      <c r="AY1300" s="36">
        <f t="shared" si="524"/>
        <v>26027</v>
      </c>
      <c r="BA1300" s="7" t="s">
        <v>31</v>
      </c>
      <c r="BE1300" s="1">
        <f t="shared" si="525"/>
        <v>34098</v>
      </c>
      <c r="BF1300" s="1">
        <f t="shared" si="526"/>
        <v>5930</v>
      </c>
      <c r="BH1300" s="1">
        <f t="shared" si="527"/>
        <v>40028</v>
      </c>
    </row>
    <row r="1301" spans="1:60" ht="13" hidden="1" customHeight="1" outlineLevel="1">
      <c r="A1301" t="s">
        <v>391</v>
      </c>
      <c r="B1301" t="s">
        <v>551</v>
      </c>
      <c r="C1301" s="21">
        <v>26121</v>
      </c>
      <c r="F1301" s="1">
        <v>22304</v>
      </c>
      <c r="G1301" s="1">
        <v>19648</v>
      </c>
      <c r="H1301" s="1">
        <v>10712</v>
      </c>
      <c r="I1301" s="1">
        <v>10474</v>
      </c>
      <c r="J1301" s="2" t="str">
        <f t="shared" si="515"/>
        <v/>
      </c>
      <c r="K1301" s="2">
        <f t="shared" si="516"/>
        <v>0.46960186513629842</v>
      </c>
      <c r="L1301" s="50" t="str">
        <f t="shared" si="517"/>
        <v/>
      </c>
      <c r="M1301" s="9" t="str">
        <f t="shared" si="518"/>
        <v/>
      </c>
      <c r="N1301" s="8" t="str">
        <f t="shared" si="519"/>
        <v/>
      </c>
      <c r="O1301" s="2" t="str">
        <f t="shared" si="520"/>
        <v>-</v>
      </c>
      <c r="P1301" s="2" t="str">
        <f t="shared" si="521"/>
        <v>-</v>
      </c>
      <c r="Q1301" s="2" t="str">
        <f t="shared" si="522"/>
        <v>-</v>
      </c>
      <c r="R1301" s="2" t="str">
        <f t="shared" si="523"/>
        <v>-</v>
      </c>
      <c r="AS1301" t="s">
        <v>391</v>
      </c>
      <c r="AT1301" t="s">
        <v>551</v>
      </c>
      <c r="AW1301" s="31">
        <v>26</v>
      </c>
      <c r="AX1301" s="33">
        <v>29</v>
      </c>
      <c r="AY1301" s="36">
        <f t="shared" si="524"/>
        <v>26029</v>
      </c>
      <c r="BA1301" s="7" t="s">
        <v>31</v>
      </c>
      <c r="BE1301" s="1">
        <f t="shared" si="525"/>
        <v>19648</v>
      </c>
      <c r="BF1301" s="1">
        <f t="shared" si="526"/>
        <v>2656</v>
      </c>
      <c r="BH1301" s="1">
        <f t="shared" si="527"/>
        <v>22304</v>
      </c>
    </row>
    <row r="1302" spans="1:60" ht="13" hidden="1" customHeight="1" outlineLevel="1">
      <c r="A1302" t="s">
        <v>392</v>
      </c>
      <c r="B1302" t="s">
        <v>551</v>
      </c>
      <c r="C1302" s="21">
        <v>25675</v>
      </c>
      <c r="F1302" s="1">
        <v>21473</v>
      </c>
      <c r="G1302" s="1">
        <v>19109</v>
      </c>
      <c r="H1302" s="1">
        <v>9716</v>
      </c>
      <c r="I1302" s="1">
        <v>9509</v>
      </c>
      <c r="J1302" s="2" t="str">
        <f t="shared" si="515"/>
        <v/>
      </c>
      <c r="K1302" s="2">
        <f t="shared" si="516"/>
        <v>0.4428351883761002</v>
      </c>
      <c r="L1302" s="50" t="str">
        <f t="shared" si="517"/>
        <v/>
      </c>
      <c r="M1302" s="9" t="str">
        <f t="shared" si="518"/>
        <v/>
      </c>
      <c r="N1302" s="8" t="str">
        <f t="shared" si="519"/>
        <v/>
      </c>
      <c r="O1302" s="2" t="str">
        <f t="shared" si="520"/>
        <v>-</v>
      </c>
      <c r="P1302" s="2" t="str">
        <f t="shared" si="521"/>
        <v>-</v>
      </c>
      <c r="Q1302" s="2" t="str">
        <f t="shared" si="522"/>
        <v>-</v>
      </c>
      <c r="R1302" s="2" t="str">
        <f t="shared" si="523"/>
        <v>-</v>
      </c>
      <c r="AS1302" t="s">
        <v>392</v>
      </c>
      <c r="AT1302" t="s">
        <v>551</v>
      </c>
      <c r="AW1302" s="31">
        <v>26</v>
      </c>
      <c r="AX1302" s="33">
        <v>31</v>
      </c>
      <c r="AY1302" s="36">
        <f t="shared" si="524"/>
        <v>26031</v>
      </c>
      <c r="BA1302" s="7" t="s">
        <v>31</v>
      </c>
      <c r="BE1302" s="1">
        <f t="shared" si="525"/>
        <v>19109</v>
      </c>
      <c r="BF1302" s="1">
        <f t="shared" si="526"/>
        <v>2364</v>
      </c>
      <c r="BH1302" s="1">
        <f t="shared" si="527"/>
        <v>21473</v>
      </c>
    </row>
    <row r="1303" spans="1:60" ht="13" hidden="1" customHeight="1" outlineLevel="1">
      <c r="A1303" t="s">
        <v>2424</v>
      </c>
      <c r="B1303" t="s">
        <v>551</v>
      </c>
      <c r="C1303" s="21">
        <v>38321</v>
      </c>
      <c r="F1303" s="1">
        <v>23871</v>
      </c>
      <c r="G1303" s="1">
        <v>21286</v>
      </c>
      <c r="H1303" s="1">
        <v>11202</v>
      </c>
      <c r="I1303" s="1">
        <v>11013</v>
      </c>
      <c r="J1303" s="2" t="str">
        <f t="shared" si="515"/>
        <v/>
      </c>
      <c r="K1303" s="2">
        <f t="shared" si="516"/>
        <v>0.46135478195299734</v>
      </c>
      <c r="L1303" s="50" t="str">
        <f t="shared" si="517"/>
        <v/>
      </c>
      <c r="M1303" s="9" t="str">
        <f t="shared" si="518"/>
        <v/>
      </c>
      <c r="N1303" s="8" t="str">
        <f t="shared" si="519"/>
        <v/>
      </c>
      <c r="O1303" s="2" t="str">
        <f t="shared" si="520"/>
        <v>-</v>
      </c>
      <c r="P1303" s="2" t="str">
        <f t="shared" si="521"/>
        <v>-</v>
      </c>
      <c r="Q1303" s="2" t="str">
        <f t="shared" si="522"/>
        <v>-</v>
      </c>
      <c r="R1303" s="2" t="str">
        <f t="shared" si="523"/>
        <v>-</v>
      </c>
      <c r="AS1303" t="s">
        <v>2424</v>
      </c>
      <c r="AT1303" t="s">
        <v>551</v>
      </c>
      <c r="AW1303" s="31">
        <v>26</v>
      </c>
      <c r="AX1303" s="33">
        <v>33</v>
      </c>
      <c r="AY1303" s="36">
        <f t="shared" si="524"/>
        <v>26033</v>
      </c>
      <c r="BA1303" s="7" t="s">
        <v>31</v>
      </c>
      <c r="BE1303" s="1">
        <f t="shared" si="525"/>
        <v>21286</v>
      </c>
      <c r="BF1303" s="1">
        <f t="shared" si="526"/>
        <v>2585</v>
      </c>
      <c r="BH1303" s="1">
        <f t="shared" si="527"/>
        <v>23871</v>
      </c>
    </row>
    <row r="1304" spans="1:60" ht="13" hidden="1" customHeight="1" outlineLevel="1">
      <c r="A1304" t="s">
        <v>1153</v>
      </c>
      <c r="B1304" t="s">
        <v>551</v>
      </c>
      <c r="C1304" s="21">
        <v>30652</v>
      </c>
      <c r="F1304" s="1">
        <v>23118</v>
      </c>
      <c r="G1304" s="1">
        <v>20069</v>
      </c>
      <c r="H1304" s="1">
        <v>9397</v>
      </c>
      <c r="I1304" s="1">
        <v>9028</v>
      </c>
      <c r="J1304" s="2" t="str">
        <f t="shared" si="515"/>
        <v/>
      </c>
      <c r="K1304" s="2">
        <f t="shared" si="516"/>
        <v>0.39051821091789946</v>
      </c>
      <c r="L1304" s="50" t="str">
        <f t="shared" si="517"/>
        <v/>
      </c>
      <c r="M1304" s="9" t="str">
        <f t="shared" si="518"/>
        <v/>
      </c>
      <c r="N1304" s="8" t="str">
        <f t="shared" si="519"/>
        <v/>
      </c>
      <c r="O1304" s="2" t="str">
        <f t="shared" si="520"/>
        <v>-</v>
      </c>
      <c r="P1304" s="2" t="str">
        <f t="shared" si="521"/>
        <v>-</v>
      </c>
      <c r="Q1304" s="2" t="str">
        <f t="shared" si="522"/>
        <v>-</v>
      </c>
      <c r="R1304" s="2" t="str">
        <f t="shared" si="523"/>
        <v>-</v>
      </c>
      <c r="AS1304" t="s">
        <v>1153</v>
      </c>
      <c r="AT1304" t="s">
        <v>551</v>
      </c>
      <c r="AW1304" s="31">
        <v>26</v>
      </c>
      <c r="AX1304" s="33">
        <v>35</v>
      </c>
      <c r="AY1304" s="36">
        <f t="shared" si="524"/>
        <v>26035</v>
      </c>
      <c r="BA1304" s="7" t="s">
        <v>31</v>
      </c>
      <c r="BE1304" s="1">
        <f t="shared" si="525"/>
        <v>20069</v>
      </c>
      <c r="BF1304" s="1">
        <f t="shared" si="526"/>
        <v>3049</v>
      </c>
      <c r="BH1304" s="1">
        <f t="shared" si="527"/>
        <v>23118</v>
      </c>
    </row>
    <row r="1305" spans="1:60" ht="13" hidden="1" customHeight="1" outlineLevel="1">
      <c r="A1305" t="s">
        <v>1449</v>
      </c>
      <c r="B1305" t="s">
        <v>551</v>
      </c>
      <c r="C1305" s="21">
        <v>77297</v>
      </c>
      <c r="F1305" s="1">
        <v>55616</v>
      </c>
      <c r="G1305" s="1">
        <v>51001</v>
      </c>
      <c r="H1305" s="1">
        <v>29338</v>
      </c>
      <c r="I1305" s="1">
        <v>27692</v>
      </c>
      <c r="J1305" s="2" t="str">
        <f t="shared" si="515"/>
        <v/>
      </c>
      <c r="K1305" s="2">
        <f t="shared" si="516"/>
        <v>0.49791426927502874</v>
      </c>
      <c r="L1305" s="50" t="str">
        <f t="shared" si="517"/>
        <v/>
      </c>
      <c r="M1305" s="9" t="str">
        <f t="shared" si="518"/>
        <v/>
      </c>
      <c r="N1305" s="8" t="str">
        <f t="shared" si="519"/>
        <v/>
      </c>
      <c r="O1305" s="2" t="str">
        <f t="shared" si="520"/>
        <v>-</v>
      </c>
      <c r="P1305" s="2" t="str">
        <f t="shared" si="521"/>
        <v>-</v>
      </c>
      <c r="Q1305" s="2" t="str">
        <f t="shared" si="522"/>
        <v>-</v>
      </c>
      <c r="R1305" s="2" t="str">
        <f t="shared" si="523"/>
        <v>-</v>
      </c>
      <c r="AS1305" t="s">
        <v>1449</v>
      </c>
      <c r="AT1305" t="s">
        <v>551</v>
      </c>
      <c r="AW1305" s="31">
        <v>26</v>
      </c>
      <c r="AX1305" s="33">
        <v>37</v>
      </c>
      <c r="AY1305" s="36">
        <f t="shared" si="524"/>
        <v>26037</v>
      </c>
      <c r="BA1305" s="7" t="s">
        <v>31</v>
      </c>
      <c r="BE1305" s="1">
        <f t="shared" si="525"/>
        <v>51001</v>
      </c>
      <c r="BF1305" s="1">
        <f t="shared" si="526"/>
        <v>4615</v>
      </c>
      <c r="BH1305" s="1">
        <f t="shared" si="527"/>
        <v>55616</v>
      </c>
    </row>
    <row r="1306" spans="1:60" ht="13" hidden="1" customHeight="1" outlineLevel="1">
      <c r="A1306" t="s">
        <v>516</v>
      </c>
      <c r="B1306" t="s">
        <v>551</v>
      </c>
      <c r="C1306" s="21">
        <v>13745</v>
      </c>
      <c r="F1306" s="1">
        <v>11168</v>
      </c>
      <c r="G1306" s="1">
        <v>9796</v>
      </c>
      <c r="H1306" s="1">
        <v>4818</v>
      </c>
      <c r="I1306" s="1">
        <v>4735</v>
      </c>
      <c r="J1306" s="2" t="str">
        <f t="shared" si="515"/>
        <v/>
      </c>
      <c r="K1306" s="2">
        <f t="shared" si="516"/>
        <v>0.42397922636103152</v>
      </c>
      <c r="L1306" s="50" t="str">
        <f t="shared" si="517"/>
        <v/>
      </c>
      <c r="M1306" s="9" t="str">
        <f t="shared" si="518"/>
        <v/>
      </c>
      <c r="N1306" s="8" t="str">
        <f t="shared" si="519"/>
        <v/>
      </c>
      <c r="O1306" s="2" t="str">
        <f t="shared" si="520"/>
        <v>-</v>
      </c>
      <c r="P1306" s="2" t="str">
        <f t="shared" si="521"/>
        <v>-</v>
      </c>
      <c r="Q1306" s="2" t="str">
        <f t="shared" si="522"/>
        <v>-</v>
      </c>
      <c r="R1306" s="2" t="str">
        <f t="shared" si="523"/>
        <v>-</v>
      </c>
      <c r="AS1306" t="s">
        <v>516</v>
      </c>
      <c r="AT1306" t="s">
        <v>551</v>
      </c>
      <c r="AW1306" s="31">
        <v>26</v>
      </c>
      <c r="AX1306" s="33">
        <v>39</v>
      </c>
      <c r="AY1306" s="36">
        <f t="shared" si="524"/>
        <v>26039</v>
      </c>
      <c r="BA1306" s="7" t="s">
        <v>31</v>
      </c>
      <c r="BE1306" s="1">
        <f t="shared" si="525"/>
        <v>9796</v>
      </c>
      <c r="BF1306" s="1">
        <f t="shared" si="526"/>
        <v>1372</v>
      </c>
      <c r="BH1306" s="1">
        <f t="shared" si="527"/>
        <v>11168</v>
      </c>
    </row>
    <row r="1307" spans="1:60" ht="13" hidden="1" customHeight="1" outlineLevel="1">
      <c r="A1307" t="s">
        <v>1720</v>
      </c>
      <c r="B1307" t="s">
        <v>551</v>
      </c>
      <c r="C1307" s="21">
        <v>36559</v>
      </c>
      <c r="F1307" s="1">
        <v>29133</v>
      </c>
      <c r="G1307" s="1">
        <v>25084</v>
      </c>
      <c r="H1307" s="1">
        <v>13643</v>
      </c>
      <c r="I1307" s="1">
        <v>13405</v>
      </c>
      <c r="J1307" s="2" t="str">
        <f t="shared" si="515"/>
        <v/>
      </c>
      <c r="K1307" s="2">
        <f t="shared" si="516"/>
        <v>0.46013112278172519</v>
      </c>
      <c r="L1307" s="50" t="str">
        <f t="shared" si="517"/>
        <v/>
      </c>
      <c r="M1307" s="9" t="str">
        <f t="shared" si="518"/>
        <v/>
      </c>
      <c r="N1307" s="8" t="str">
        <f t="shared" si="519"/>
        <v/>
      </c>
      <c r="O1307" s="2" t="str">
        <f t="shared" si="520"/>
        <v>-</v>
      </c>
      <c r="P1307" s="2" t="str">
        <f t="shared" si="521"/>
        <v>-</v>
      </c>
      <c r="Q1307" s="2" t="str">
        <f t="shared" si="522"/>
        <v>-</v>
      </c>
      <c r="R1307" s="2" t="str">
        <f t="shared" si="523"/>
        <v>-</v>
      </c>
      <c r="AS1307" t="s">
        <v>1720</v>
      </c>
      <c r="AT1307" t="s">
        <v>551</v>
      </c>
      <c r="AW1307" s="31">
        <v>26</v>
      </c>
      <c r="AX1307" s="33">
        <v>41</v>
      </c>
      <c r="AY1307" s="36">
        <f t="shared" si="524"/>
        <v>26041</v>
      </c>
      <c r="BA1307" s="7" t="s">
        <v>31</v>
      </c>
      <c r="BE1307" s="1">
        <f t="shared" si="525"/>
        <v>25084</v>
      </c>
      <c r="BF1307" s="1">
        <f t="shared" si="526"/>
        <v>4049</v>
      </c>
      <c r="BH1307" s="1">
        <f t="shared" si="527"/>
        <v>29133</v>
      </c>
    </row>
    <row r="1308" spans="1:60" ht="13" hidden="1" customHeight="1" outlineLevel="1">
      <c r="A1308" t="s">
        <v>2253</v>
      </c>
      <c r="B1308" t="s">
        <v>551</v>
      </c>
      <c r="C1308" s="21">
        <v>25957</v>
      </c>
      <c r="F1308" s="1">
        <v>21943</v>
      </c>
      <c r="G1308" s="1">
        <v>18466</v>
      </c>
      <c r="H1308" s="1">
        <v>8695</v>
      </c>
      <c r="I1308" s="1">
        <v>8600</v>
      </c>
      <c r="J1308" s="2" t="str">
        <f t="shared" si="515"/>
        <v/>
      </c>
      <c r="K1308" s="2">
        <f t="shared" si="516"/>
        <v>0.3919245317413298</v>
      </c>
      <c r="L1308" s="50" t="str">
        <f t="shared" si="517"/>
        <v/>
      </c>
      <c r="M1308" s="9" t="str">
        <f t="shared" si="518"/>
        <v/>
      </c>
      <c r="N1308" s="8" t="str">
        <f t="shared" si="519"/>
        <v/>
      </c>
      <c r="O1308" s="2" t="str">
        <f t="shared" si="520"/>
        <v>-</v>
      </c>
      <c r="P1308" s="2" t="str">
        <f t="shared" si="521"/>
        <v>-</v>
      </c>
      <c r="Q1308" s="2" t="str">
        <f t="shared" si="522"/>
        <v>-</v>
      </c>
      <c r="R1308" s="2" t="str">
        <f t="shared" si="523"/>
        <v>-</v>
      </c>
      <c r="AS1308" t="s">
        <v>2253</v>
      </c>
      <c r="AT1308" t="s">
        <v>551</v>
      </c>
      <c r="AW1308" s="31">
        <v>26</v>
      </c>
      <c r="AX1308" s="33">
        <v>43</v>
      </c>
      <c r="AY1308" s="36">
        <f t="shared" si="524"/>
        <v>26043</v>
      </c>
      <c r="BA1308" s="7" t="s">
        <v>31</v>
      </c>
      <c r="BE1308" s="1">
        <f t="shared" si="525"/>
        <v>18466</v>
      </c>
      <c r="BF1308" s="1">
        <f t="shared" si="526"/>
        <v>3477</v>
      </c>
      <c r="BH1308" s="1">
        <f t="shared" si="527"/>
        <v>21943</v>
      </c>
    </row>
    <row r="1309" spans="1:60" ht="13" hidden="1" customHeight="1" outlineLevel="1">
      <c r="A1309" t="s">
        <v>2594</v>
      </c>
      <c r="B1309" t="s">
        <v>551</v>
      </c>
      <c r="C1309" s="21">
        <v>108579</v>
      </c>
      <c r="F1309" s="1">
        <v>80913</v>
      </c>
      <c r="G1309" s="1">
        <v>73640</v>
      </c>
      <c r="H1309" s="1">
        <v>41364</v>
      </c>
      <c r="I1309" s="1">
        <v>40299</v>
      </c>
      <c r="J1309" s="2" t="str">
        <f t="shared" si="515"/>
        <v/>
      </c>
      <c r="K1309" s="2">
        <f t="shared" si="516"/>
        <v>0.49805346483259799</v>
      </c>
      <c r="L1309" s="50" t="str">
        <f t="shared" si="517"/>
        <v/>
      </c>
      <c r="M1309" s="9" t="str">
        <f t="shared" si="518"/>
        <v/>
      </c>
      <c r="N1309" s="8" t="str">
        <f t="shared" si="519"/>
        <v/>
      </c>
      <c r="O1309" s="2" t="str">
        <f t="shared" si="520"/>
        <v>-</v>
      </c>
      <c r="P1309" s="2" t="str">
        <f t="shared" si="521"/>
        <v>-</v>
      </c>
      <c r="Q1309" s="2" t="str">
        <f t="shared" si="522"/>
        <v>-</v>
      </c>
      <c r="R1309" s="2" t="str">
        <f t="shared" si="523"/>
        <v>-</v>
      </c>
      <c r="AS1309" t="s">
        <v>2594</v>
      </c>
      <c r="AT1309" t="s">
        <v>551</v>
      </c>
      <c r="AW1309" s="31">
        <v>26</v>
      </c>
      <c r="AX1309" s="33">
        <v>45</v>
      </c>
      <c r="AY1309" s="36">
        <f t="shared" si="524"/>
        <v>26045</v>
      </c>
      <c r="BA1309" s="7" t="s">
        <v>31</v>
      </c>
      <c r="BE1309" s="1">
        <f t="shared" si="525"/>
        <v>73640</v>
      </c>
      <c r="BF1309" s="1">
        <f t="shared" si="526"/>
        <v>7273</v>
      </c>
      <c r="BH1309" s="1">
        <f t="shared" si="527"/>
        <v>80913</v>
      </c>
    </row>
    <row r="1310" spans="1:60" ht="13" hidden="1" customHeight="1" outlineLevel="1">
      <c r="A1310" t="s">
        <v>2959</v>
      </c>
      <c r="B1310" t="s">
        <v>551</v>
      </c>
      <c r="C1310" s="21">
        <v>33204</v>
      </c>
      <c r="F1310" s="1">
        <v>27812</v>
      </c>
      <c r="G1310" s="1">
        <v>25126</v>
      </c>
      <c r="H1310" s="1">
        <v>13150</v>
      </c>
      <c r="I1310" s="1">
        <v>12947</v>
      </c>
      <c r="J1310" s="2" t="str">
        <f t="shared" si="515"/>
        <v/>
      </c>
      <c r="K1310" s="2">
        <f t="shared" si="516"/>
        <v>0.46551848123112327</v>
      </c>
      <c r="L1310" s="50" t="str">
        <f t="shared" si="517"/>
        <v/>
      </c>
      <c r="M1310" s="9" t="str">
        <f t="shared" si="518"/>
        <v/>
      </c>
      <c r="N1310" s="8" t="str">
        <f t="shared" si="519"/>
        <v/>
      </c>
      <c r="O1310" s="2" t="str">
        <f t="shared" si="520"/>
        <v>-</v>
      </c>
      <c r="P1310" s="2" t="str">
        <f t="shared" si="521"/>
        <v>-</v>
      </c>
      <c r="Q1310" s="2" t="str">
        <f t="shared" si="522"/>
        <v>-</v>
      </c>
      <c r="R1310" s="2" t="str">
        <f t="shared" si="523"/>
        <v>-</v>
      </c>
      <c r="AS1310" t="s">
        <v>2959</v>
      </c>
      <c r="AT1310" t="s">
        <v>551</v>
      </c>
      <c r="AW1310" s="31">
        <v>26</v>
      </c>
      <c r="AX1310" s="33">
        <v>47</v>
      </c>
      <c r="AY1310" s="36">
        <f t="shared" si="524"/>
        <v>26047</v>
      </c>
      <c r="BA1310" s="7" t="s">
        <v>31</v>
      </c>
      <c r="BE1310" s="1">
        <f t="shared" si="525"/>
        <v>25126</v>
      </c>
      <c r="BF1310" s="1">
        <f t="shared" si="526"/>
        <v>2686</v>
      </c>
      <c r="BH1310" s="1">
        <f t="shared" si="527"/>
        <v>27812</v>
      </c>
    </row>
    <row r="1311" spans="1:60" ht="13" hidden="1" customHeight="1" outlineLevel="1">
      <c r="A1311" t="s">
        <v>2960</v>
      </c>
      <c r="B1311" t="s">
        <v>551</v>
      </c>
      <c r="C1311" s="21">
        <v>412895</v>
      </c>
      <c r="F1311" s="1">
        <v>332384</v>
      </c>
      <c r="G1311" s="1">
        <v>291080</v>
      </c>
      <c r="H1311" s="1">
        <v>132760</v>
      </c>
      <c r="I1311" s="1">
        <v>130098</v>
      </c>
      <c r="J1311" s="2" t="str">
        <f t="shared" si="515"/>
        <v/>
      </c>
      <c r="K1311" s="2">
        <f t="shared" si="516"/>
        <v>0.39140873206893234</v>
      </c>
      <c r="L1311" s="50" t="str">
        <f t="shared" si="517"/>
        <v/>
      </c>
      <c r="M1311" s="9" t="str">
        <f t="shared" si="518"/>
        <v/>
      </c>
      <c r="N1311" s="8" t="str">
        <f t="shared" si="519"/>
        <v/>
      </c>
      <c r="O1311" s="2" t="str">
        <f t="shared" si="520"/>
        <v>-</v>
      </c>
      <c r="P1311" s="2" t="str">
        <f t="shared" si="521"/>
        <v>-</v>
      </c>
      <c r="Q1311" s="2" t="str">
        <f t="shared" si="522"/>
        <v>-</v>
      </c>
      <c r="R1311" s="2" t="str">
        <f t="shared" si="523"/>
        <v>-</v>
      </c>
      <c r="AS1311" t="s">
        <v>2960</v>
      </c>
      <c r="AT1311" t="s">
        <v>551</v>
      </c>
      <c r="AW1311" s="31">
        <v>26</v>
      </c>
      <c r="AX1311" s="33">
        <v>49</v>
      </c>
      <c r="AY1311" s="36">
        <f t="shared" si="524"/>
        <v>26049</v>
      </c>
      <c r="BA1311" s="7" t="s">
        <v>31</v>
      </c>
      <c r="BE1311" s="1">
        <f t="shared" si="525"/>
        <v>291080</v>
      </c>
      <c r="BF1311" s="1">
        <f t="shared" si="526"/>
        <v>41304</v>
      </c>
      <c r="BH1311" s="1">
        <f t="shared" si="527"/>
        <v>332384</v>
      </c>
    </row>
    <row r="1312" spans="1:60" ht="13" hidden="1" customHeight="1" outlineLevel="1">
      <c r="A1312" t="s">
        <v>1978</v>
      </c>
      <c r="B1312" t="s">
        <v>551</v>
      </c>
      <c r="C1312" s="21">
        <v>25411</v>
      </c>
      <c r="F1312" s="1">
        <v>21246</v>
      </c>
      <c r="G1312" s="1">
        <v>18311</v>
      </c>
      <c r="H1312" s="1">
        <v>8740</v>
      </c>
      <c r="I1312" s="1">
        <v>8482</v>
      </c>
      <c r="J1312" s="2" t="str">
        <f t="shared" si="515"/>
        <v/>
      </c>
      <c r="K1312" s="2">
        <f t="shared" si="516"/>
        <v>0.39922808999341053</v>
      </c>
      <c r="L1312" s="50" t="str">
        <f t="shared" si="517"/>
        <v/>
      </c>
      <c r="M1312" s="9" t="str">
        <f t="shared" si="518"/>
        <v/>
      </c>
      <c r="N1312" s="8" t="str">
        <f t="shared" si="519"/>
        <v/>
      </c>
      <c r="O1312" s="2" t="str">
        <f t="shared" si="520"/>
        <v>-</v>
      </c>
      <c r="P1312" s="2" t="str">
        <f t="shared" si="521"/>
        <v>-</v>
      </c>
      <c r="Q1312" s="2" t="str">
        <f t="shared" si="522"/>
        <v>-</v>
      </c>
      <c r="R1312" s="2" t="str">
        <f t="shared" si="523"/>
        <v>-</v>
      </c>
      <c r="AS1312" t="s">
        <v>1978</v>
      </c>
      <c r="AT1312" t="s">
        <v>551</v>
      </c>
      <c r="AW1312" s="31">
        <v>26</v>
      </c>
      <c r="AX1312" s="33">
        <v>51</v>
      </c>
      <c r="AY1312" s="36">
        <f t="shared" si="524"/>
        <v>26051</v>
      </c>
      <c r="BA1312" s="7" t="s">
        <v>31</v>
      </c>
      <c r="BE1312" s="1">
        <f t="shared" si="525"/>
        <v>18311</v>
      </c>
      <c r="BF1312" s="1">
        <f t="shared" si="526"/>
        <v>2935</v>
      </c>
      <c r="BH1312" s="1">
        <f t="shared" si="527"/>
        <v>21246</v>
      </c>
    </row>
    <row r="1313" spans="1:60" ht="13" hidden="1" customHeight="1" outlineLevel="1">
      <c r="A1313" t="s">
        <v>2034</v>
      </c>
      <c r="B1313" t="s">
        <v>551</v>
      </c>
      <c r="C1313" s="21">
        <v>15737</v>
      </c>
      <c r="F1313" s="1">
        <v>13571</v>
      </c>
      <c r="G1313" s="1">
        <v>10979</v>
      </c>
      <c r="H1313" s="1">
        <v>5148</v>
      </c>
      <c r="I1313" s="1">
        <v>5034</v>
      </c>
      <c r="J1313" s="2" t="str">
        <f t="shared" si="515"/>
        <v/>
      </c>
      <c r="K1313" s="2">
        <f t="shared" si="516"/>
        <v>0.37093802962198807</v>
      </c>
      <c r="L1313" s="50" t="str">
        <f t="shared" si="517"/>
        <v/>
      </c>
      <c r="M1313" s="9" t="str">
        <f t="shared" si="518"/>
        <v/>
      </c>
      <c r="N1313" s="8" t="str">
        <f t="shared" si="519"/>
        <v/>
      </c>
      <c r="O1313" s="2" t="str">
        <f t="shared" si="520"/>
        <v>-</v>
      </c>
      <c r="P1313" s="2" t="str">
        <f t="shared" si="521"/>
        <v>-</v>
      </c>
      <c r="Q1313" s="2" t="str">
        <f t="shared" si="522"/>
        <v>-</v>
      </c>
      <c r="R1313" s="2" t="str">
        <f t="shared" si="523"/>
        <v>-</v>
      </c>
      <c r="AS1313" t="s">
        <v>2034</v>
      </c>
      <c r="AT1313" t="s">
        <v>551</v>
      </c>
      <c r="AW1313" s="31">
        <v>26</v>
      </c>
      <c r="AX1313" s="33">
        <v>53</v>
      </c>
      <c r="AY1313" s="36">
        <f t="shared" si="524"/>
        <v>26053</v>
      </c>
      <c r="BA1313" s="7" t="s">
        <v>31</v>
      </c>
      <c r="BE1313" s="1">
        <f t="shared" si="525"/>
        <v>10979</v>
      </c>
      <c r="BF1313" s="1">
        <f t="shared" si="526"/>
        <v>2592</v>
      </c>
      <c r="BH1313" s="1">
        <f t="shared" si="527"/>
        <v>13571</v>
      </c>
    </row>
    <row r="1314" spans="1:60" ht="13" hidden="1" customHeight="1" outlineLevel="1">
      <c r="A1314" t="s">
        <v>1880</v>
      </c>
      <c r="B1314" t="s">
        <v>551</v>
      </c>
      <c r="C1314" s="21">
        <v>90782</v>
      </c>
      <c r="F1314" s="1">
        <v>71884</v>
      </c>
      <c r="G1314" s="1">
        <v>66035</v>
      </c>
      <c r="H1314" s="1">
        <v>33737</v>
      </c>
      <c r="I1314" s="1">
        <v>33149</v>
      </c>
      <c r="J1314" s="2" t="str">
        <f t="shared" si="515"/>
        <v/>
      </c>
      <c r="K1314" s="2">
        <f t="shared" si="516"/>
        <v>0.46114573479494742</v>
      </c>
      <c r="L1314" s="50" t="str">
        <f t="shared" si="517"/>
        <v/>
      </c>
      <c r="M1314" s="9" t="str">
        <f t="shared" si="518"/>
        <v/>
      </c>
      <c r="N1314" s="8" t="str">
        <f t="shared" si="519"/>
        <v/>
      </c>
      <c r="O1314" s="2" t="str">
        <f t="shared" si="520"/>
        <v>-</v>
      </c>
      <c r="P1314" s="2" t="str">
        <f t="shared" si="521"/>
        <v>-</v>
      </c>
      <c r="Q1314" s="2" t="str">
        <f t="shared" si="522"/>
        <v>-</v>
      </c>
      <c r="R1314" s="2" t="str">
        <f t="shared" si="523"/>
        <v>-</v>
      </c>
      <c r="AS1314" t="s">
        <v>1880</v>
      </c>
      <c r="AT1314" t="s">
        <v>551</v>
      </c>
      <c r="AW1314" s="31">
        <v>26</v>
      </c>
      <c r="AX1314" s="33">
        <v>55</v>
      </c>
      <c r="AY1314" s="36">
        <f t="shared" si="524"/>
        <v>26055</v>
      </c>
      <c r="BA1314" s="7" t="s">
        <v>31</v>
      </c>
      <c r="BE1314" s="1">
        <f t="shared" si="525"/>
        <v>66035</v>
      </c>
      <c r="BF1314" s="1">
        <f t="shared" si="526"/>
        <v>5849</v>
      </c>
      <c r="BH1314" s="1">
        <f t="shared" si="527"/>
        <v>71884</v>
      </c>
    </row>
    <row r="1315" spans="1:60" ht="13" hidden="1" customHeight="1" outlineLevel="1">
      <c r="A1315" t="s">
        <v>2968</v>
      </c>
      <c r="B1315" t="s">
        <v>551</v>
      </c>
      <c r="C1315" s="21">
        <v>41665</v>
      </c>
      <c r="F1315" s="1">
        <v>26471</v>
      </c>
      <c r="G1315" s="1">
        <v>23637</v>
      </c>
      <c r="H1315" s="1">
        <v>11032</v>
      </c>
      <c r="I1315" s="1">
        <v>10740</v>
      </c>
      <c r="J1315" s="2" t="str">
        <f t="shared" si="515"/>
        <v/>
      </c>
      <c r="K1315" s="2">
        <f t="shared" si="516"/>
        <v>0.40572702202410182</v>
      </c>
      <c r="L1315" s="50" t="str">
        <f t="shared" si="517"/>
        <v/>
      </c>
      <c r="M1315" s="9" t="str">
        <f t="shared" si="518"/>
        <v/>
      </c>
      <c r="N1315" s="8" t="str">
        <f t="shared" si="519"/>
        <v/>
      </c>
      <c r="O1315" s="2" t="str">
        <f t="shared" si="520"/>
        <v>-</v>
      </c>
      <c r="P1315" s="2" t="str">
        <f t="shared" si="521"/>
        <v>-</v>
      </c>
      <c r="Q1315" s="2" t="str">
        <f t="shared" si="522"/>
        <v>-</v>
      </c>
      <c r="R1315" s="2" t="str">
        <f t="shared" si="523"/>
        <v>-</v>
      </c>
      <c r="AS1315" t="s">
        <v>2968</v>
      </c>
      <c r="AT1315" t="s">
        <v>551</v>
      </c>
      <c r="AW1315" s="31">
        <v>26</v>
      </c>
      <c r="AX1315" s="33">
        <v>57</v>
      </c>
      <c r="AY1315" s="36">
        <f t="shared" si="524"/>
        <v>26057</v>
      </c>
      <c r="BA1315" s="7" t="s">
        <v>31</v>
      </c>
      <c r="BE1315" s="1">
        <f t="shared" si="525"/>
        <v>23637</v>
      </c>
      <c r="BF1315" s="1">
        <f t="shared" si="526"/>
        <v>2834</v>
      </c>
      <c r="BH1315" s="1">
        <f t="shared" si="527"/>
        <v>26471</v>
      </c>
    </row>
    <row r="1316" spans="1:60" ht="13" hidden="1" customHeight="1" outlineLevel="1">
      <c r="A1316" t="s">
        <v>2981</v>
      </c>
      <c r="B1316" t="s">
        <v>551</v>
      </c>
      <c r="C1316" s="21">
        <v>45830</v>
      </c>
      <c r="F1316" s="1">
        <v>33626</v>
      </c>
      <c r="G1316" s="1">
        <v>28561</v>
      </c>
      <c r="H1316" s="1">
        <v>13472</v>
      </c>
      <c r="I1316" s="1">
        <v>13131</v>
      </c>
      <c r="J1316" s="2" t="str">
        <f t="shared" si="515"/>
        <v/>
      </c>
      <c r="K1316" s="2">
        <f t="shared" si="516"/>
        <v>0.39050139772794862</v>
      </c>
      <c r="L1316" s="50" t="str">
        <f t="shared" si="517"/>
        <v/>
      </c>
      <c r="M1316" s="9" t="str">
        <f t="shared" si="518"/>
        <v/>
      </c>
      <c r="N1316" s="8" t="str">
        <f t="shared" si="519"/>
        <v/>
      </c>
      <c r="O1316" s="2" t="str">
        <f t="shared" si="520"/>
        <v>-</v>
      </c>
      <c r="P1316" s="2" t="str">
        <f t="shared" si="521"/>
        <v>-</v>
      </c>
      <c r="Q1316" s="2" t="str">
        <f t="shared" si="522"/>
        <v>-</v>
      </c>
      <c r="R1316" s="2" t="str">
        <f t="shared" si="523"/>
        <v>-</v>
      </c>
      <c r="AS1316" t="s">
        <v>2981</v>
      </c>
      <c r="AT1316" t="s">
        <v>551</v>
      </c>
      <c r="AW1316" s="31">
        <v>26</v>
      </c>
      <c r="AX1316" s="33">
        <v>59</v>
      </c>
      <c r="AY1316" s="36">
        <f t="shared" si="524"/>
        <v>26059</v>
      </c>
      <c r="BA1316" s="7" t="s">
        <v>31</v>
      </c>
      <c r="BE1316" s="1">
        <f t="shared" si="525"/>
        <v>28561</v>
      </c>
      <c r="BF1316" s="1">
        <f t="shared" si="526"/>
        <v>5065</v>
      </c>
      <c r="BH1316" s="1">
        <f t="shared" si="527"/>
        <v>33626</v>
      </c>
    </row>
    <row r="1317" spans="1:60" ht="13" hidden="1" customHeight="1" outlineLevel="1">
      <c r="A1317" t="s">
        <v>2382</v>
      </c>
      <c r="B1317" t="s">
        <v>551</v>
      </c>
      <c r="C1317" s="21">
        <v>36495</v>
      </c>
      <c r="F1317" s="1">
        <v>24271</v>
      </c>
      <c r="G1317" s="1">
        <v>20324</v>
      </c>
      <c r="H1317" s="1">
        <v>10468</v>
      </c>
      <c r="I1317" s="1">
        <v>10336</v>
      </c>
      <c r="J1317" s="2" t="str">
        <f t="shared" si="515"/>
        <v/>
      </c>
      <c r="K1317" s="2">
        <f t="shared" si="516"/>
        <v>0.42585801985909111</v>
      </c>
      <c r="L1317" s="50" t="str">
        <f t="shared" si="517"/>
        <v/>
      </c>
      <c r="M1317" s="9" t="str">
        <f t="shared" si="518"/>
        <v/>
      </c>
      <c r="N1317" s="8" t="str">
        <f t="shared" si="519"/>
        <v/>
      </c>
      <c r="O1317" s="2" t="str">
        <f t="shared" si="520"/>
        <v>-</v>
      </c>
      <c r="P1317" s="2" t="str">
        <f t="shared" si="521"/>
        <v>-</v>
      </c>
      <c r="Q1317" s="2" t="str">
        <f t="shared" si="522"/>
        <v>-</v>
      </c>
      <c r="R1317" s="2" t="str">
        <f t="shared" si="523"/>
        <v>-</v>
      </c>
      <c r="AS1317" t="s">
        <v>2382</v>
      </c>
      <c r="AT1317" t="s">
        <v>551</v>
      </c>
      <c r="AW1317" s="31">
        <v>26</v>
      </c>
      <c r="AX1317" s="33">
        <v>61</v>
      </c>
      <c r="AY1317" s="36">
        <f t="shared" si="524"/>
        <v>26061</v>
      </c>
      <c r="BA1317" s="7" t="s">
        <v>31</v>
      </c>
      <c r="BE1317" s="1">
        <f t="shared" si="525"/>
        <v>20324</v>
      </c>
      <c r="BF1317" s="1">
        <f t="shared" si="526"/>
        <v>3947</v>
      </c>
      <c r="BH1317" s="1">
        <f t="shared" si="527"/>
        <v>24271</v>
      </c>
    </row>
    <row r="1318" spans="1:60" ht="13" hidden="1" customHeight="1" outlineLevel="1">
      <c r="A1318" t="s">
        <v>3004</v>
      </c>
      <c r="B1318" t="s">
        <v>551</v>
      </c>
      <c r="C1318" s="21">
        <v>32065</v>
      </c>
      <c r="F1318" s="1">
        <v>25224</v>
      </c>
      <c r="G1318" s="1">
        <v>22105</v>
      </c>
      <c r="H1318" s="1">
        <v>12115</v>
      </c>
      <c r="I1318" s="1">
        <v>11628</v>
      </c>
      <c r="J1318" s="2" t="str">
        <f t="shared" si="515"/>
        <v/>
      </c>
      <c r="K1318" s="2">
        <f t="shared" si="516"/>
        <v>0.46098953377735491</v>
      </c>
      <c r="L1318" s="50" t="str">
        <f t="shared" si="517"/>
        <v/>
      </c>
      <c r="M1318" s="9" t="str">
        <f t="shared" si="518"/>
        <v/>
      </c>
      <c r="N1318" s="8" t="str">
        <f t="shared" si="519"/>
        <v/>
      </c>
      <c r="O1318" s="2" t="str">
        <f t="shared" si="520"/>
        <v>-</v>
      </c>
      <c r="P1318" s="2" t="str">
        <f t="shared" si="521"/>
        <v>-</v>
      </c>
      <c r="Q1318" s="2" t="str">
        <f t="shared" si="522"/>
        <v>-</v>
      </c>
      <c r="R1318" s="2" t="str">
        <f t="shared" si="523"/>
        <v>-</v>
      </c>
      <c r="AS1318" t="s">
        <v>3004</v>
      </c>
      <c r="AT1318" t="s">
        <v>551</v>
      </c>
      <c r="AW1318" s="31">
        <v>26</v>
      </c>
      <c r="AX1318" s="33">
        <v>63</v>
      </c>
      <c r="AY1318" s="36">
        <f t="shared" si="524"/>
        <v>26063</v>
      </c>
      <c r="BA1318" s="7" t="s">
        <v>31</v>
      </c>
      <c r="BE1318" s="1">
        <f t="shared" si="525"/>
        <v>22105</v>
      </c>
      <c r="BF1318" s="1">
        <f t="shared" si="526"/>
        <v>3119</v>
      </c>
      <c r="BH1318" s="1">
        <f t="shared" si="527"/>
        <v>25224</v>
      </c>
    </row>
    <row r="1319" spans="1:60" ht="13" hidden="1" customHeight="1" outlineLevel="1">
      <c r="A1319" t="s">
        <v>2163</v>
      </c>
      <c r="B1319" t="s">
        <v>551</v>
      </c>
      <c r="C1319" s="21">
        <v>284582</v>
      </c>
      <c r="F1319" s="1">
        <v>198322</v>
      </c>
      <c r="G1319" s="1">
        <v>170794</v>
      </c>
      <c r="H1319" s="1">
        <v>87691</v>
      </c>
      <c r="I1319" s="1">
        <v>85683</v>
      </c>
      <c r="J1319" s="2" t="str">
        <f t="shared" ref="J1319:J1350" si="528">IF(D1319&gt;0,I1319/D1319,"")</f>
        <v/>
      </c>
      <c r="K1319" s="2">
        <f t="shared" ref="K1319:K1350" si="529">IF(F1319&gt;0,I1319/F1319,"")</f>
        <v>0.43203981403979386</v>
      </c>
      <c r="L1319" s="50" t="str">
        <f t="shared" ref="L1319:L1350" si="530">IF(S1319&gt;0,RANK(S1319,$S1319:$AP1319),"")</f>
        <v/>
      </c>
      <c r="M1319" s="9" t="str">
        <f t="shared" ref="M1319:M1350" si="531">IF(T1319&gt;0,RANK(T1319,$S1319:$AP1319),"")</f>
        <v/>
      </c>
      <c r="N1319" s="8" t="str">
        <f t="shared" ref="N1319:N1350" si="532">IF(U1319&gt;0,RANK(U1319,$S1319:$AP1319),"")</f>
        <v/>
      </c>
      <c r="O1319" s="2" t="str">
        <f t="shared" ref="O1319:O1350" si="533">IF(SUM($S1319:$AO1319)=0,"-",S1319/SUM($S1319:$AO1319))</f>
        <v>-</v>
      </c>
      <c r="P1319" s="2" t="str">
        <f t="shared" ref="P1319:P1350" si="534">IF(SUM($S1319:$AO1319)=0,"-",T1319/SUM($S1319:$AO1319))</f>
        <v>-</v>
      </c>
      <c r="Q1319" s="2" t="str">
        <f t="shared" ref="Q1319:Q1350" si="535">IF(SUM($S1319:$AO1319)=0,"-",U1319/SUM($S1319:$AO1319))</f>
        <v>-</v>
      </c>
      <c r="R1319" s="2" t="str">
        <f t="shared" ref="R1319:R1350" si="536">IF(SUM($S1319:$AO1319)=0,"-",(1-O1319-P1319-Q1319))</f>
        <v>-</v>
      </c>
      <c r="AS1319" t="s">
        <v>2163</v>
      </c>
      <c r="AT1319" t="s">
        <v>551</v>
      </c>
      <c r="AW1319" s="31">
        <v>26</v>
      </c>
      <c r="AX1319" s="33">
        <v>65</v>
      </c>
      <c r="AY1319" s="36">
        <f t="shared" ref="AY1319:AY1350" si="537">1000*AW1319+AX1319</f>
        <v>26065</v>
      </c>
      <c r="BA1319" s="7" t="s">
        <v>31</v>
      </c>
      <c r="BE1319" s="1">
        <f t="shared" ref="BE1319:BE1350" si="538">G1319</f>
        <v>170794</v>
      </c>
      <c r="BF1319" s="1">
        <f t="shared" ref="BF1319:BF1350" si="539">F1319-G1319</f>
        <v>27528</v>
      </c>
      <c r="BH1319" s="1">
        <f t="shared" si="527"/>
        <v>198322</v>
      </c>
    </row>
    <row r="1320" spans="1:60" ht="13" hidden="1" customHeight="1" outlineLevel="1">
      <c r="A1320" t="s">
        <v>2756</v>
      </c>
      <c r="B1320" t="s">
        <v>551</v>
      </c>
      <c r="C1320" s="21">
        <v>64294</v>
      </c>
      <c r="F1320" s="1">
        <v>42810</v>
      </c>
      <c r="G1320" s="1">
        <v>38607</v>
      </c>
      <c r="H1320" s="1">
        <v>18158</v>
      </c>
      <c r="I1320" s="1">
        <v>17449</v>
      </c>
      <c r="J1320" s="2" t="str">
        <f t="shared" si="528"/>
        <v/>
      </c>
      <c r="K1320" s="2">
        <f t="shared" si="529"/>
        <v>0.40759168418593789</v>
      </c>
      <c r="L1320" s="50" t="str">
        <f t="shared" si="530"/>
        <v/>
      </c>
      <c r="M1320" s="9" t="str">
        <f t="shared" si="531"/>
        <v/>
      </c>
      <c r="N1320" s="8" t="str">
        <f t="shared" si="532"/>
        <v/>
      </c>
      <c r="O1320" s="2" t="str">
        <f t="shared" si="533"/>
        <v>-</v>
      </c>
      <c r="P1320" s="2" t="str">
        <f t="shared" si="534"/>
        <v>-</v>
      </c>
      <c r="Q1320" s="2" t="str">
        <f t="shared" si="535"/>
        <v>-</v>
      </c>
      <c r="R1320" s="2" t="str">
        <f t="shared" si="536"/>
        <v>-</v>
      </c>
      <c r="AS1320" t="s">
        <v>2756</v>
      </c>
      <c r="AT1320" t="s">
        <v>551</v>
      </c>
      <c r="AW1320" s="31">
        <v>26</v>
      </c>
      <c r="AX1320" s="33">
        <v>67</v>
      </c>
      <c r="AY1320" s="36">
        <f t="shared" si="537"/>
        <v>26067</v>
      </c>
      <c r="BA1320" s="7" t="s">
        <v>31</v>
      </c>
      <c r="BE1320" s="1">
        <f t="shared" si="538"/>
        <v>38607</v>
      </c>
      <c r="BF1320" s="1">
        <f t="shared" si="539"/>
        <v>4203</v>
      </c>
      <c r="BH1320" s="1">
        <f t="shared" si="527"/>
        <v>42810</v>
      </c>
    </row>
    <row r="1321" spans="1:60" ht="13" hidden="1" customHeight="1" outlineLevel="1">
      <c r="A1321" t="s">
        <v>847</v>
      </c>
      <c r="B1321" t="s">
        <v>551</v>
      </c>
      <c r="C1321" s="21">
        <v>25420</v>
      </c>
      <c r="F1321" s="1">
        <v>22138</v>
      </c>
      <c r="G1321" s="1">
        <v>18710</v>
      </c>
      <c r="H1321" s="1">
        <v>9591</v>
      </c>
      <c r="I1321" s="1">
        <v>9257</v>
      </c>
      <c r="J1321" s="2" t="str">
        <f t="shared" si="528"/>
        <v/>
      </c>
      <c r="K1321" s="2">
        <f t="shared" si="529"/>
        <v>0.41814978769536543</v>
      </c>
      <c r="L1321" s="50" t="str">
        <f t="shared" si="530"/>
        <v/>
      </c>
      <c r="M1321" s="9" t="str">
        <f t="shared" si="531"/>
        <v/>
      </c>
      <c r="N1321" s="8" t="str">
        <f t="shared" si="532"/>
        <v/>
      </c>
      <c r="O1321" s="2" t="str">
        <f t="shared" si="533"/>
        <v>-</v>
      </c>
      <c r="P1321" s="2" t="str">
        <f t="shared" si="534"/>
        <v>-</v>
      </c>
      <c r="Q1321" s="2" t="str">
        <f t="shared" si="535"/>
        <v>-</v>
      </c>
      <c r="R1321" s="2" t="str">
        <f t="shared" si="536"/>
        <v>-</v>
      </c>
      <c r="AS1321" t="s">
        <v>847</v>
      </c>
      <c r="AT1321" t="s">
        <v>551</v>
      </c>
      <c r="AW1321" s="31">
        <v>26</v>
      </c>
      <c r="AX1321" s="33">
        <v>69</v>
      </c>
      <c r="AY1321" s="36">
        <f t="shared" si="537"/>
        <v>26069</v>
      </c>
      <c r="BA1321" s="7" t="s">
        <v>31</v>
      </c>
      <c r="BE1321" s="1">
        <f t="shared" si="538"/>
        <v>18710</v>
      </c>
      <c r="BF1321" s="1">
        <f t="shared" si="539"/>
        <v>3428</v>
      </c>
      <c r="BH1321" s="1">
        <f t="shared" si="527"/>
        <v>22138</v>
      </c>
    </row>
    <row r="1322" spans="1:60" ht="13" hidden="1" customHeight="1" outlineLevel="1">
      <c r="A1322" t="s">
        <v>771</v>
      </c>
      <c r="B1322" t="s">
        <v>551</v>
      </c>
      <c r="C1322" s="21">
        <v>11387</v>
      </c>
      <c r="F1322" s="1">
        <v>9504</v>
      </c>
      <c r="G1322" s="1">
        <v>8266</v>
      </c>
      <c r="H1322" s="1">
        <v>4323</v>
      </c>
      <c r="I1322" s="1">
        <v>4255</v>
      </c>
      <c r="J1322" s="2" t="str">
        <f t="shared" si="528"/>
        <v/>
      </c>
      <c r="K1322" s="2">
        <f t="shared" si="529"/>
        <v>0.44770622895622897</v>
      </c>
      <c r="L1322" s="50" t="str">
        <f t="shared" si="530"/>
        <v/>
      </c>
      <c r="M1322" s="9" t="str">
        <f t="shared" si="531"/>
        <v/>
      </c>
      <c r="N1322" s="8" t="str">
        <f t="shared" si="532"/>
        <v/>
      </c>
      <c r="O1322" s="2" t="str">
        <f t="shared" si="533"/>
        <v>-</v>
      </c>
      <c r="P1322" s="2" t="str">
        <f t="shared" si="534"/>
        <v>-</v>
      </c>
      <c r="Q1322" s="2" t="str">
        <f t="shared" si="535"/>
        <v>-</v>
      </c>
      <c r="R1322" s="2" t="str">
        <f t="shared" si="536"/>
        <v>-</v>
      </c>
      <c r="AS1322" t="s">
        <v>771</v>
      </c>
      <c r="AT1322" t="s">
        <v>551</v>
      </c>
      <c r="AW1322" s="31">
        <v>26</v>
      </c>
      <c r="AX1322" s="33">
        <v>71</v>
      </c>
      <c r="AY1322" s="36">
        <f t="shared" si="537"/>
        <v>26071</v>
      </c>
      <c r="BA1322" s="7" t="s">
        <v>31</v>
      </c>
      <c r="BE1322" s="1">
        <f t="shared" si="538"/>
        <v>8266</v>
      </c>
      <c r="BF1322" s="1">
        <f t="shared" si="539"/>
        <v>1238</v>
      </c>
      <c r="BH1322" s="1">
        <f t="shared" si="527"/>
        <v>9504</v>
      </c>
    </row>
    <row r="1323" spans="1:60" ht="13" hidden="1" customHeight="1" outlineLevel="1">
      <c r="A1323" t="s">
        <v>1653</v>
      </c>
      <c r="B1323" t="s">
        <v>551</v>
      </c>
      <c r="C1323" s="21">
        <v>70616</v>
      </c>
      <c r="F1323" s="1">
        <v>43099</v>
      </c>
      <c r="G1323" s="1">
        <v>37377</v>
      </c>
      <c r="H1323" s="1">
        <v>16647</v>
      </c>
      <c r="I1323" s="1">
        <v>15994</v>
      </c>
      <c r="J1323" s="2" t="str">
        <f t="shared" si="528"/>
        <v/>
      </c>
      <c r="K1323" s="2">
        <f t="shared" si="529"/>
        <v>0.37109909742685443</v>
      </c>
      <c r="L1323" s="50" t="str">
        <f t="shared" si="530"/>
        <v/>
      </c>
      <c r="M1323" s="9" t="str">
        <f t="shared" si="531"/>
        <v/>
      </c>
      <c r="N1323" s="8" t="str">
        <f t="shared" si="532"/>
        <v/>
      </c>
      <c r="O1323" s="2" t="str">
        <f t="shared" si="533"/>
        <v>-</v>
      </c>
      <c r="P1323" s="2" t="str">
        <f t="shared" si="534"/>
        <v>-</v>
      </c>
      <c r="Q1323" s="2" t="str">
        <f t="shared" si="535"/>
        <v>-</v>
      </c>
      <c r="R1323" s="2" t="str">
        <f t="shared" si="536"/>
        <v>-</v>
      </c>
      <c r="AS1323" t="s">
        <v>1653</v>
      </c>
      <c r="AT1323" t="s">
        <v>551</v>
      </c>
      <c r="AW1323" s="31">
        <v>26</v>
      </c>
      <c r="AX1323" s="33">
        <v>73</v>
      </c>
      <c r="AY1323" s="36">
        <f t="shared" si="537"/>
        <v>26073</v>
      </c>
      <c r="BA1323" s="7" t="s">
        <v>31</v>
      </c>
      <c r="BE1323" s="1">
        <f t="shared" si="538"/>
        <v>37377</v>
      </c>
      <c r="BF1323" s="1">
        <f t="shared" si="539"/>
        <v>5722</v>
      </c>
      <c r="BH1323" s="1">
        <f t="shared" si="527"/>
        <v>43099</v>
      </c>
    </row>
    <row r="1324" spans="1:60" ht="13" hidden="1" customHeight="1" outlineLevel="1">
      <c r="A1324" t="s">
        <v>528</v>
      </c>
      <c r="B1324" t="s">
        <v>551</v>
      </c>
      <c r="C1324" s="21">
        <v>159741</v>
      </c>
      <c r="F1324" s="1">
        <v>113614</v>
      </c>
      <c r="G1324" s="1">
        <v>100121</v>
      </c>
      <c r="H1324" s="1">
        <v>46568</v>
      </c>
      <c r="I1324" s="1">
        <v>45637</v>
      </c>
      <c r="J1324" s="2" t="str">
        <f t="shared" si="528"/>
        <v/>
      </c>
      <c r="K1324" s="2">
        <f t="shared" si="529"/>
        <v>0.40168465153942295</v>
      </c>
      <c r="L1324" s="50" t="str">
        <f t="shared" si="530"/>
        <v/>
      </c>
      <c r="M1324" s="9" t="str">
        <f t="shared" si="531"/>
        <v/>
      </c>
      <c r="N1324" s="8" t="str">
        <f t="shared" si="532"/>
        <v/>
      </c>
      <c r="O1324" s="2" t="str">
        <f t="shared" si="533"/>
        <v>-</v>
      </c>
      <c r="P1324" s="2" t="str">
        <f t="shared" si="534"/>
        <v>-</v>
      </c>
      <c r="Q1324" s="2" t="str">
        <f t="shared" si="535"/>
        <v>-</v>
      </c>
      <c r="R1324" s="2" t="str">
        <f t="shared" si="536"/>
        <v>-</v>
      </c>
      <c r="AS1324" t="s">
        <v>528</v>
      </c>
      <c r="AT1324" t="s">
        <v>551</v>
      </c>
      <c r="AW1324" s="31">
        <v>26</v>
      </c>
      <c r="AX1324" s="33">
        <v>75</v>
      </c>
      <c r="AY1324" s="36">
        <f t="shared" si="537"/>
        <v>26075</v>
      </c>
      <c r="BA1324" s="7" t="s">
        <v>31</v>
      </c>
      <c r="BE1324" s="1">
        <f t="shared" si="538"/>
        <v>100121</v>
      </c>
      <c r="BF1324" s="1">
        <f t="shared" si="539"/>
        <v>13493</v>
      </c>
      <c r="BH1324" s="1">
        <f t="shared" si="527"/>
        <v>113614</v>
      </c>
    </row>
    <row r="1325" spans="1:60" ht="13" hidden="1" customHeight="1" outlineLevel="1">
      <c r="A1325" t="s">
        <v>1913</v>
      </c>
      <c r="B1325" t="s">
        <v>551</v>
      </c>
      <c r="C1325" s="21">
        <v>258818</v>
      </c>
      <c r="F1325" s="1">
        <v>196912</v>
      </c>
      <c r="G1325" s="1">
        <v>175122</v>
      </c>
      <c r="H1325" s="1">
        <v>81792</v>
      </c>
      <c r="I1325" s="1">
        <v>80552</v>
      </c>
      <c r="J1325" s="2" t="str">
        <f t="shared" si="528"/>
        <v/>
      </c>
      <c r="K1325" s="2">
        <f t="shared" si="529"/>
        <v>0.40907613553262373</v>
      </c>
      <c r="L1325" s="50" t="str">
        <f t="shared" si="530"/>
        <v/>
      </c>
      <c r="M1325" s="9" t="str">
        <f t="shared" si="531"/>
        <v/>
      </c>
      <c r="N1325" s="8" t="str">
        <f t="shared" si="532"/>
        <v/>
      </c>
      <c r="O1325" s="2" t="str">
        <f t="shared" si="533"/>
        <v>-</v>
      </c>
      <c r="P1325" s="2" t="str">
        <f t="shared" si="534"/>
        <v>-</v>
      </c>
      <c r="Q1325" s="2" t="str">
        <f t="shared" si="535"/>
        <v>-</v>
      </c>
      <c r="R1325" s="2" t="str">
        <f t="shared" si="536"/>
        <v>-</v>
      </c>
      <c r="AS1325" t="s">
        <v>1913</v>
      </c>
      <c r="AT1325" t="s">
        <v>551</v>
      </c>
      <c r="AW1325" s="31">
        <v>26</v>
      </c>
      <c r="AX1325" s="33">
        <v>77</v>
      </c>
      <c r="AY1325" s="36">
        <f t="shared" si="537"/>
        <v>26077</v>
      </c>
      <c r="BA1325" s="7" t="s">
        <v>31</v>
      </c>
      <c r="BE1325" s="1">
        <f t="shared" si="538"/>
        <v>175122</v>
      </c>
      <c r="BF1325" s="1">
        <f t="shared" si="539"/>
        <v>21790</v>
      </c>
      <c r="BH1325" s="1">
        <f t="shared" si="527"/>
        <v>196912</v>
      </c>
    </row>
    <row r="1326" spans="1:60" ht="13" hidden="1" customHeight="1" outlineLevel="1">
      <c r="A1326" t="s">
        <v>2714</v>
      </c>
      <c r="B1326" t="s">
        <v>551</v>
      </c>
      <c r="C1326" s="21">
        <v>17394</v>
      </c>
      <c r="F1326" s="1">
        <v>14305</v>
      </c>
      <c r="G1326" s="1">
        <v>12390</v>
      </c>
      <c r="H1326" s="1">
        <v>5859</v>
      </c>
      <c r="I1326" s="1">
        <v>5785</v>
      </c>
      <c r="J1326" s="2" t="str">
        <f t="shared" si="528"/>
        <v/>
      </c>
      <c r="K1326" s="2">
        <f t="shared" si="529"/>
        <v>0.40440405452638939</v>
      </c>
      <c r="L1326" s="50" t="str">
        <f t="shared" si="530"/>
        <v/>
      </c>
      <c r="M1326" s="9" t="str">
        <f t="shared" si="531"/>
        <v/>
      </c>
      <c r="N1326" s="8" t="str">
        <f t="shared" si="532"/>
        <v/>
      </c>
      <c r="O1326" s="2" t="str">
        <f t="shared" si="533"/>
        <v>-</v>
      </c>
      <c r="P1326" s="2" t="str">
        <f t="shared" si="534"/>
        <v>-</v>
      </c>
      <c r="Q1326" s="2" t="str">
        <f t="shared" si="535"/>
        <v>-</v>
      </c>
      <c r="R1326" s="2" t="str">
        <f t="shared" si="536"/>
        <v>-</v>
      </c>
      <c r="AS1326" t="s">
        <v>2714</v>
      </c>
      <c r="AT1326" t="s">
        <v>551</v>
      </c>
      <c r="AW1326" s="31">
        <v>26</v>
      </c>
      <c r="AX1326" s="33">
        <v>79</v>
      </c>
      <c r="AY1326" s="36">
        <f t="shared" si="537"/>
        <v>26079</v>
      </c>
      <c r="BA1326" s="7" t="s">
        <v>31</v>
      </c>
      <c r="BE1326" s="1">
        <f t="shared" si="538"/>
        <v>12390</v>
      </c>
      <c r="BF1326" s="1">
        <f t="shared" si="539"/>
        <v>1915</v>
      </c>
      <c r="BH1326" s="1">
        <f t="shared" si="527"/>
        <v>14305</v>
      </c>
    </row>
    <row r="1327" spans="1:60" ht="13" hidden="1" customHeight="1" outlineLevel="1">
      <c r="A1327" t="s">
        <v>1904</v>
      </c>
      <c r="B1327" t="s">
        <v>551</v>
      </c>
      <c r="C1327" s="21">
        <v>629237</v>
      </c>
      <c r="F1327" s="1">
        <v>442273</v>
      </c>
      <c r="G1327" s="1">
        <v>403635</v>
      </c>
      <c r="H1327" s="1">
        <v>189517</v>
      </c>
      <c r="I1327" s="1">
        <v>184732</v>
      </c>
      <c r="J1327" s="2" t="str">
        <f t="shared" si="528"/>
        <v/>
      </c>
      <c r="K1327" s="2">
        <f t="shared" si="529"/>
        <v>0.41768771776708052</v>
      </c>
      <c r="L1327" s="50" t="str">
        <f t="shared" si="530"/>
        <v/>
      </c>
      <c r="M1327" s="9" t="str">
        <f t="shared" si="531"/>
        <v/>
      </c>
      <c r="N1327" s="8" t="str">
        <f t="shared" si="532"/>
        <v/>
      </c>
      <c r="O1327" s="2" t="str">
        <f t="shared" si="533"/>
        <v>-</v>
      </c>
      <c r="P1327" s="2" t="str">
        <f t="shared" si="534"/>
        <v>-</v>
      </c>
      <c r="Q1327" s="2" t="str">
        <f t="shared" si="535"/>
        <v>-</v>
      </c>
      <c r="R1327" s="2" t="str">
        <f t="shared" si="536"/>
        <v>-</v>
      </c>
      <c r="AS1327" t="s">
        <v>1904</v>
      </c>
      <c r="AT1327" t="s">
        <v>551</v>
      </c>
      <c r="AW1327" s="31">
        <v>26</v>
      </c>
      <c r="AX1327" s="33">
        <v>81</v>
      </c>
      <c r="AY1327" s="36">
        <f t="shared" si="537"/>
        <v>26081</v>
      </c>
      <c r="BA1327" s="7" t="s">
        <v>31</v>
      </c>
      <c r="BE1327" s="1">
        <f t="shared" si="538"/>
        <v>403635</v>
      </c>
      <c r="BF1327" s="1">
        <f t="shared" si="539"/>
        <v>38638</v>
      </c>
      <c r="BH1327" s="1">
        <f t="shared" si="527"/>
        <v>442273</v>
      </c>
    </row>
    <row r="1328" spans="1:60" ht="13" hidden="1" customHeight="1" outlineLevel="1">
      <c r="A1328" t="s">
        <v>2715</v>
      </c>
      <c r="B1328" t="s">
        <v>551</v>
      </c>
      <c r="C1328" s="21">
        <v>2217</v>
      </c>
      <c r="F1328" s="1">
        <v>1914</v>
      </c>
      <c r="G1328" s="1">
        <v>1709</v>
      </c>
      <c r="H1328" s="1">
        <v>1140</v>
      </c>
      <c r="I1328" s="1">
        <v>1106</v>
      </c>
      <c r="J1328" s="2" t="str">
        <f t="shared" si="528"/>
        <v/>
      </c>
      <c r="K1328" s="2">
        <f t="shared" si="529"/>
        <v>0.57784743991640541</v>
      </c>
      <c r="L1328" s="50" t="str">
        <f t="shared" si="530"/>
        <v/>
      </c>
      <c r="M1328" s="9" t="str">
        <f t="shared" si="531"/>
        <v/>
      </c>
      <c r="N1328" s="8" t="str">
        <f t="shared" si="532"/>
        <v/>
      </c>
      <c r="O1328" s="2" t="str">
        <f t="shared" si="533"/>
        <v>-</v>
      </c>
      <c r="P1328" s="2" t="str">
        <f t="shared" si="534"/>
        <v>-</v>
      </c>
      <c r="Q1328" s="2" t="str">
        <f t="shared" si="535"/>
        <v>-</v>
      </c>
      <c r="R1328" s="2" t="str">
        <f t="shared" si="536"/>
        <v>-</v>
      </c>
      <c r="AS1328" t="s">
        <v>2715</v>
      </c>
      <c r="AT1328" t="s">
        <v>551</v>
      </c>
      <c r="AW1328" s="31">
        <v>26</v>
      </c>
      <c r="AX1328" s="33">
        <v>83</v>
      </c>
      <c r="AY1328" s="36">
        <f t="shared" si="537"/>
        <v>26083</v>
      </c>
      <c r="BA1328" s="7" t="s">
        <v>31</v>
      </c>
      <c r="BE1328" s="1">
        <f t="shared" si="538"/>
        <v>1709</v>
      </c>
      <c r="BF1328" s="1">
        <f t="shared" si="539"/>
        <v>205</v>
      </c>
      <c r="BH1328" s="1">
        <f t="shared" si="527"/>
        <v>1914</v>
      </c>
    </row>
    <row r="1329" spans="1:60" ht="13" hidden="1" customHeight="1" outlineLevel="1">
      <c r="A1329" t="s">
        <v>1522</v>
      </c>
      <c r="B1329" t="s">
        <v>551</v>
      </c>
      <c r="C1329" s="21">
        <v>11341</v>
      </c>
      <c r="F1329" s="1">
        <v>8942</v>
      </c>
      <c r="G1329" s="1">
        <v>7683</v>
      </c>
      <c r="H1329" s="1">
        <v>3597</v>
      </c>
      <c r="I1329" s="1">
        <v>3410</v>
      </c>
      <c r="J1329" s="2" t="str">
        <f t="shared" si="528"/>
        <v/>
      </c>
      <c r="K1329" s="2">
        <f t="shared" si="529"/>
        <v>0.3813464549317826</v>
      </c>
      <c r="L1329" s="50" t="str">
        <f t="shared" si="530"/>
        <v/>
      </c>
      <c r="M1329" s="9" t="str">
        <f t="shared" si="531"/>
        <v/>
      </c>
      <c r="N1329" s="8" t="str">
        <f t="shared" si="532"/>
        <v/>
      </c>
      <c r="O1329" s="2" t="str">
        <f t="shared" si="533"/>
        <v>-</v>
      </c>
      <c r="P1329" s="2" t="str">
        <f t="shared" si="534"/>
        <v>-</v>
      </c>
      <c r="Q1329" s="2" t="str">
        <f t="shared" si="535"/>
        <v>-</v>
      </c>
      <c r="R1329" s="2" t="str">
        <f t="shared" si="536"/>
        <v>-</v>
      </c>
      <c r="AS1329" t="s">
        <v>1522</v>
      </c>
      <c r="AT1329" t="s">
        <v>551</v>
      </c>
      <c r="AW1329" s="31">
        <v>26</v>
      </c>
      <c r="AX1329" s="33">
        <v>85</v>
      </c>
      <c r="AY1329" s="36">
        <f t="shared" si="537"/>
        <v>26085</v>
      </c>
      <c r="BA1329" s="7" t="s">
        <v>31</v>
      </c>
      <c r="BE1329" s="1">
        <f t="shared" si="538"/>
        <v>7683</v>
      </c>
      <c r="BF1329" s="1">
        <f t="shared" si="539"/>
        <v>1259</v>
      </c>
      <c r="BH1329" s="1">
        <f t="shared" si="527"/>
        <v>8942</v>
      </c>
    </row>
    <row r="1330" spans="1:60" ht="13" hidden="1" customHeight="1" outlineLevel="1">
      <c r="A1330" t="s">
        <v>2554</v>
      </c>
      <c r="B1330" t="s">
        <v>551</v>
      </c>
      <c r="C1330" s="21">
        <v>88153</v>
      </c>
      <c r="F1330" s="1">
        <v>66334</v>
      </c>
      <c r="G1330" s="1">
        <v>59727</v>
      </c>
      <c r="H1330" s="1">
        <v>29982</v>
      </c>
      <c r="I1330" s="1">
        <v>29114</v>
      </c>
      <c r="J1330" s="2" t="str">
        <f t="shared" si="528"/>
        <v/>
      </c>
      <c r="K1330" s="2">
        <f t="shared" si="529"/>
        <v>0.43890011155666775</v>
      </c>
      <c r="L1330" s="50" t="str">
        <f t="shared" si="530"/>
        <v/>
      </c>
      <c r="M1330" s="9" t="str">
        <f t="shared" si="531"/>
        <v/>
      </c>
      <c r="N1330" s="8" t="str">
        <f t="shared" si="532"/>
        <v/>
      </c>
      <c r="O1330" s="2" t="str">
        <f t="shared" si="533"/>
        <v>-</v>
      </c>
      <c r="P1330" s="2" t="str">
        <f t="shared" si="534"/>
        <v>-</v>
      </c>
      <c r="Q1330" s="2" t="str">
        <f t="shared" si="535"/>
        <v>-</v>
      </c>
      <c r="R1330" s="2" t="str">
        <f t="shared" si="536"/>
        <v>-</v>
      </c>
      <c r="AS1330" t="s">
        <v>2554</v>
      </c>
      <c r="AT1330" t="s">
        <v>551</v>
      </c>
      <c r="AW1330" s="31">
        <v>26</v>
      </c>
      <c r="AX1330" s="33">
        <v>87</v>
      </c>
      <c r="AY1330" s="36">
        <f t="shared" si="537"/>
        <v>26087</v>
      </c>
      <c r="BA1330" s="7" t="s">
        <v>31</v>
      </c>
      <c r="BE1330" s="1">
        <f t="shared" si="538"/>
        <v>59727</v>
      </c>
      <c r="BF1330" s="1">
        <f t="shared" si="539"/>
        <v>6607</v>
      </c>
      <c r="BH1330" s="1">
        <f t="shared" si="527"/>
        <v>66334</v>
      </c>
    </row>
    <row r="1331" spans="1:60" ht="13" hidden="1" customHeight="1" outlineLevel="1">
      <c r="A1331" t="s">
        <v>2173</v>
      </c>
      <c r="B1331" t="s">
        <v>551</v>
      </c>
      <c r="C1331" s="21">
        <v>21915</v>
      </c>
      <c r="F1331" s="1">
        <v>19714</v>
      </c>
      <c r="G1331" s="1">
        <v>17854</v>
      </c>
      <c r="H1331" s="1">
        <v>11143</v>
      </c>
      <c r="I1331" s="1">
        <v>10968</v>
      </c>
      <c r="J1331" s="2" t="str">
        <f t="shared" si="528"/>
        <v/>
      </c>
      <c r="K1331" s="2">
        <f t="shared" si="529"/>
        <v>0.55635588921578571</v>
      </c>
      <c r="L1331" s="50" t="str">
        <f t="shared" si="530"/>
        <v/>
      </c>
      <c r="M1331" s="9" t="str">
        <f t="shared" si="531"/>
        <v/>
      </c>
      <c r="N1331" s="8" t="str">
        <f t="shared" si="532"/>
        <v/>
      </c>
      <c r="O1331" s="2" t="str">
        <f t="shared" si="533"/>
        <v>-</v>
      </c>
      <c r="P1331" s="2" t="str">
        <f t="shared" si="534"/>
        <v>-</v>
      </c>
      <c r="Q1331" s="2" t="str">
        <f t="shared" si="535"/>
        <v>-</v>
      </c>
      <c r="R1331" s="2" t="str">
        <f t="shared" si="536"/>
        <v>-</v>
      </c>
      <c r="AS1331" t="s">
        <v>2173</v>
      </c>
      <c r="AT1331" t="s">
        <v>551</v>
      </c>
      <c r="AW1331" s="31">
        <v>26</v>
      </c>
      <c r="AX1331" s="33">
        <v>89</v>
      </c>
      <c r="AY1331" s="36">
        <f t="shared" si="537"/>
        <v>26089</v>
      </c>
      <c r="BA1331" s="7" t="s">
        <v>31</v>
      </c>
      <c r="BE1331" s="1">
        <f t="shared" si="538"/>
        <v>17854</v>
      </c>
      <c r="BF1331" s="1">
        <f t="shared" si="539"/>
        <v>1860</v>
      </c>
      <c r="BH1331" s="1">
        <f t="shared" si="527"/>
        <v>19714</v>
      </c>
    </row>
    <row r="1332" spans="1:60" ht="13" hidden="1" customHeight="1" outlineLevel="1">
      <c r="A1332" t="s">
        <v>2732</v>
      </c>
      <c r="B1332" t="s">
        <v>551</v>
      </c>
      <c r="C1332" s="21">
        <v>99047</v>
      </c>
      <c r="F1332" s="1">
        <v>72499</v>
      </c>
      <c r="G1332" s="1">
        <v>62837</v>
      </c>
      <c r="H1332" s="1">
        <v>29394</v>
      </c>
      <c r="I1332" s="1">
        <v>28848</v>
      </c>
      <c r="J1332" s="2" t="str">
        <f t="shared" si="528"/>
        <v/>
      </c>
      <c r="K1332" s="2">
        <f t="shared" si="529"/>
        <v>0.39790893667498861</v>
      </c>
      <c r="L1332" s="50" t="str">
        <f t="shared" si="530"/>
        <v/>
      </c>
      <c r="M1332" s="9" t="str">
        <f t="shared" si="531"/>
        <v/>
      </c>
      <c r="N1332" s="8" t="str">
        <f t="shared" si="532"/>
        <v/>
      </c>
      <c r="O1332" s="2" t="str">
        <f t="shared" si="533"/>
        <v>-</v>
      </c>
      <c r="P1332" s="2" t="str">
        <f t="shared" si="534"/>
        <v>-</v>
      </c>
      <c r="Q1332" s="2" t="str">
        <f t="shared" si="535"/>
        <v>-</v>
      </c>
      <c r="R1332" s="2" t="str">
        <f t="shared" si="536"/>
        <v>-</v>
      </c>
      <c r="AS1332" t="s">
        <v>2732</v>
      </c>
      <c r="AT1332" t="s">
        <v>551</v>
      </c>
      <c r="AW1332" s="31">
        <v>26</v>
      </c>
      <c r="AX1332" s="33">
        <v>91</v>
      </c>
      <c r="AY1332" s="36">
        <f t="shared" si="537"/>
        <v>26091</v>
      </c>
      <c r="BA1332" s="7" t="s">
        <v>31</v>
      </c>
      <c r="BE1332" s="1">
        <f t="shared" si="538"/>
        <v>62837</v>
      </c>
      <c r="BF1332" s="1">
        <f t="shared" si="539"/>
        <v>9662</v>
      </c>
      <c r="BH1332" s="1">
        <f t="shared" si="527"/>
        <v>72499</v>
      </c>
    </row>
    <row r="1333" spans="1:60" ht="13" hidden="1" customHeight="1" outlineLevel="1">
      <c r="A1333" t="s">
        <v>710</v>
      </c>
      <c r="B1333" t="s">
        <v>551</v>
      </c>
      <c r="C1333" s="21">
        <v>185596</v>
      </c>
      <c r="F1333" s="1">
        <v>140329</v>
      </c>
      <c r="G1333" s="1">
        <v>129705</v>
      </c>
      <c r="H1333" s="1">
        <v>70528</v>
      </c>
      <c r="I1333" s="1">
        <v>67547</v>
      </c>
      <c r="J1333" s="2" t="str">
        <f t="shared" si="528"/>
        <v/>
      </c>
      <c r="K1333" s="2">
        <f t="shared" si="529"/>
        <v>0.48134740502675855</v>
      </c>
      <c r="L1333" s="50" t="str">
        <f t="shared" si="530"/>
        <v/>
      </c>
      <c r="M1333" s="9" t="str">
        <f t="shared" si="531"/>
        <v/>
      </c>
      <c r="N1333" s="8" t="str">
        <f t="shared" si="532"/>
        <v/>
      </c>
      <c r="O1333" s="2" t="str">
        <f t="shared" si="533"/>
        <v>-</v>
      </c>
      <c r="P1333" s="2" t="str">
        <f t="shared" si="534"/>
        <v>-</v>
      </c>
      <c r="Q1333" s="2" t="str">
        <f t="shared" si="535"/>
        <v>-</v>
      </c>
      <c r="R1333" s="2" t="str">
        <f t="shared" si="536"/>
        <v>-</v>
      </c>
      <c r="AS1333" t="s">
        <v>710</v>
      </c>
      <c r="AT1333" t="s">
        <v>551</v>
      </c>
      <c r="AW1333" s="31">
        <v>26</v>
      </c>
      <c r="AX1333" s="33">
        <v>93</v>
      </c>
      <c r="AY1333" s="36">
        <f t="shared" si="537"/>
        <v>26093</v>
      </c>
      <c r="BA1333" s="7" t="s">
        <v>31</v>
      </c>
      <c r="BE1333" s="1">
        <f t="shared" si="538"/>
        <v>129705</v>
      </c>
      <c r="BF1333" s="1">
        <f t="shared" si="539"/>
        <v>10624</v>
      </c>
      <c r="BH1333" s="1">
        <f t="shared" si="527"/>
        <v>140329</v>
      </c>
    </row>
    <row r="1334" spans="1:60" ht="13" hidden="1" customHeight="1" outlineLevel="1">
      <c r="A1334" t="s">
        <v>2526</v>
      </c>
      <c r="B1334" t="s">
        <v>551</v>
      </c>
      <c r="C1334" s="21">
        <v>6426</v>
      </c>
      <c r="F1334" s="1">
        <v>4311</v>
      </c>
      <c r="G1334" s="1">
        <v>3632</v>
      </c>
      <c r="H1334" s="1">
        <v>1949</v>
      </c>
      <c r="I1334" s="1">
        <v>1908</v>
      </c>
      <c r="J1334" s="2" t="str">
        <f t="shared" si="528"/>
        <v/>
      </c>
      <c r="K1334" s="2">
        <f t="shared" si="529"/>
        <v>0.44258872651356995</v>
      </c>
      <c r="L1334" s="50" t="str">
        <f t="shared" si="530"/>
        <v/>
      </c>
      <c r="M1334" s="9" t="str">
        <f t="shared" si="531"/>
        <v/>
      </c>
      <c r="N1334" s="8" t="str">
        <f t="shared" si="532"/>
        <v/>
      </c>
      <c r="O1334" s="2" t="str">
        <f t="shared" si="533"/>
        <v>-</v>
      </c>
      <c r="P1334" s="2" t="str">
        <f t="shared" si="534"/>
        <v>-</v>
      </c>
      <c r="Q1334" s="2" t="str">
        <f t="shared" si="535"/>
        <v>-</v>
      </c>
      <c r="R1334" s="2" t="str">
        <f t="shared" si="536"/>
        <v>-</v>
      </c>
      <c r="AS1334" t="s">
        <v>2526</v>
      </c>
      <c r="AT1334" t="s">
        <v>551</v>
      </c>
      <c r="AW1334" s="31">
        <v>26</v>
      </c>
      <c r="AX1334" s="33">
        <v>95</v>
      </c>
      <c r="AY1334" s="36">
        <f t="shared" si="537"/>
        <v>26095</v>
      </c>
      <c r="BA1334" s="7" t="s">
        <v>31</v>
      </c>
      <c r="BE1334" s="1">
        <f t="shared" si="538"/>
        <v>3632</v>
      </c>
      <c r="BF1334" s="1">
        <f t="shared" si="539"/>
        <v>679</v>
      </c>
      <c r="BH1334" s="1">
        <f t="shared" si="527"/>
        <v>4311</v>
      </c>
    </row>
    <row r="1335" spans="1:60" ht="13" hidden="1" customHeight="1" outlineLevel="1">
      <c r="A1335" t="s">
        <v>2953</v>
      </c>
      <c r="B1335" t="s">
        <v>551</v>
      </c>
      <c r="C1335" s="21">
        <v>11042</v>
      </c>
      <c r="F1335" s="1">
        <v>9539</v>
      </c>
      <c r="G1335" s="1">
        <v>8393</v>
      </c>
      <c r="H1335" s="1">
        <v>4596</v>
      </c>
      <c r="I1335" s="1">
        <v>4506</v>
      </c>
      <c r="J1335" s="2" t="str">
        <f t="shared" si="528"/>
        <v/>
      </c>
      <c r="K1335" s="2">
        <f t="shared" si="529"/>
        <v>0.47237655938777651</v>
      </c>
      <c r="L1335" s="50" t="str">
        <f t="shared" si="530"/>
        <v/>
      </c>
      <c r="M1335" s="9" t="str">
        <f t="shared" si="531"/>
        <v/>
      </c>
      <c r="N1335" s="8" t="str">
        <f t="shared" si="532"/>
        <v/>
      </c>
      <c r="O1335" s="2" t="str">
        <f t="shared" si="533"/>
        <v>-</v>
      </c>
      <c r="P1335" s="2" t="str">
        <f t="shared" si="534"/>
        <v>-</v>
      </c>
      <c r="Q1335" s="2" t="str">
        <f t="shared" si="535"/>
        <v>-</v>
      </c>
      <c r="R1335" s="2" t="str">
        <f t="shared" si="536"/>
        <v>-</v>
      </c>
      <c r="AS1335" t="s">
        <v>2953</v>
      </c>
      <c r="AT1335" t="s">
        <v>551</v>
      </c>
      <c r="AW1335" s="31">
        <v>26</v>
      </c>
      <c r="AX1335" s="33">
        <v>97</v>
      </c>
      <c r="AY1335" s="36">
        <f t="shared" si="537"/>
        <v>26097</v>
      </c>
      <c r="BA1335" s="7" t="s">
        <v>31</v>
      </c>
      <c r="BE1335" s="1">
        <f t="shared" si="538"/>
        <v>8393</v>
      </c>
      <c r="BF1335" s="1">
        <f t="shared" si="539"/>
        <v>1146</v>
      </c>
      <c r="BH1335" s="1">
        <f t="shared" si="527"/>
        <v>9539</v>
      </c>
    </row>
    <row r="1336" spans="1:60" ht="13" hidden="1" customHeight="1" outlineLevel="1">
      <c r="A1336" t="s">
        <v>2097</v>
      </c>
      <c r="B1336" t="s">
        <v>551</v>
      </c>
      <c r="C1336" s="21">
        <v>860112</v>
      </c>
      <c r="F1336" s="1">
        <v>620274</v>
      </c>
      <c r="G1336" s="1">
        <v>557386</v>
      </c>
      <c r="H1336" s="1">
        <v>267679</v>
      </c>
      <c r="I1336" s="1">
        <v>258428</v>
      </c>
      <c r="J1336" s="2" t="str">
        <f t="shared" si="528"/>
        <v/>
      </c>
      <c r="K1336" s="2">
        <f t="shared" si="529"/>
        <v>0.41663522894720723</v>
      </c>
      <c r="L1336" s="50" t="str">
        <f t="shared" si="530"/>
        <v/>
      </c>
      <c r="M1336" s="9" t="str">
        <f t="shared" si="531"/>
        <v/>
      </c>
      <c r="N1336" s="8" t="str">
        <f t="shared" si="532"/>
        <v/>
      </c>
      <c r="O1336" s="2" t="str">
        <f t="shared" si="533"/>
        <v>-</v>
      </c>
      <c r="P1336" s="2" t="str">
        <f t="shared" si="534"/>
        <v>-</v>
      </c>
      <c r="Q1336" s="2" t="str">
        <f t="shared" si="535"/>
        <v>-</v>
      </c>
      <c r="R1336" s="2" t="str">
        <f t="shared" si="536"/>
        <v>-</v>
      </c>
      <c r="AS1336" t="s">
        <v>2097</v>
      </c>
      <c r="AT1336" t="s">
        <v>551</v>
      </c>
      <c r="AW1336" s="31">
        <v>26</v>
      </c>
      <c r="AX1336" s="33">
        <v>99</v>
      </c>
      <c r="AY1336" s="36">
        <f t="shared" si="537"/>
        <v>26099</v>
      </c>
      <c r="BA1336" s="7" t="s">
        <v>31</v>
      </c>
      <c r="BE1336" s="1">
        <f t="shared" si="538"/>
        <v>557386</v>
      </c>
      <c r="BF1336" s="1">
        <f t="shared" si="539"/>
        <v>62888</v>
      </c>
      <c r="BH1336" s="1">
        <f t="shared" si="527"/>
        <v>620274</v>
      </c>
    </row>
    <row r="1337" spans="1:60" ht="13" hidden="1" customHeight="1" outlineLevel="1">
      <c r="A1337" t="s">
        <v>2098</v>
      </c>
      <c r="B1337" t="s">
        <v>551</v>
      </c>
      <c r="C1337" s="21">
        <v>24420</v>
      </c>
      <c r="F1337" s="1">
        <v>19629</v>
      </c>
      <c r="G1337" s="1">
        <v>17159</v>
      </c>
      <c r="H1337" s="1">
        <v>9384</v>
      </c>
      <c r="I1337" s="1">
        <v>9194</v>
      </c>
      <c r="J1337" s="2" t="str">
        <f t="shared" si="528"/>
        <v/>
      </c>
      <c r="K1337" s="2">
        <f t="shared" si="529"/>
        <v>0.46838860869122217</v>
      </c>
      <c r="L1337" s="50" t="str">
        <f t="shared" si="530"/>
        <v/>
      </c>
      <c r="M1337" s="9" t="str">
        <f t="shared" si="531"/>
        <v/>
      </c>
      <c r="N1337" s="8" t="str">
        <f t="shared" si="532"/>
        <v/>
      </c>
      <c r="O1337" s="2" t="str">
        <f t="shared" si="533"/>
        <v>-</v>
      </c>
      <c r="P1337" s="2" t="str">
        <f t="shared" si="534"/>
        <v>-</v>
      </c>
      <c r="Q1337" s="2" t="str">
        <f t="shared" si="535"/>
        <v>-</v>
      </c>
      <c r="R1337" s="2" t="str">
        <f t="shared" si="536"/>
        <v>-</v>
      </c>
      <c r="AS1337" t="s">
        <v>2098</v>
      </c>
      <c r="AT1337" t="s">
        <v>551</v>
      </c>
      <c r="AW1337" s="31">
        <v>26</v>
      </c>
      <c r="AX1337" s="33">
        <v>101</v>
      </c>
      <c r="AY1337" s="36">
        <f t="shared" si="537"/>
        <v>26101</v>
      </c>
      <c r="BA1337" s="7" t="s">
        <v>31</v>
      </c>
      <c r="BE1337" s="1">
        <f t="shared" si="538"/>
        <v>17159</v>
      </c>
      <c r="BF1337" s="1">
        <f t="shared" si="539"/>
        <v>2470</v>
      </c>
      <c r="BH1337" s="1">
        <f t="shared" si="527"/>
        <v>19629</v>
      </c>
    </row>
    <row r="1338" spans="1:60" ht="13" hidden="1" customHeight="1" outlineLevel="1">
      <c r="A1338" t="s">
        <v>2865</v>
      </c>
      <c r="B1338" t="s">
        <v>551</v>
      </c>
      <c r="C1338" s="21">
        <v>67676</v>
      </c>
      <c r="F1338" s="1">
        <v>49999</v>
      </c>
      <c r="G1338" s="1">
        <v>43322</v>
      </c>
      <c r="H1338" s="1">
        <v>22591</v>
      </c>
      <c r="I1338" s="1">
        <v>22219</v>
      </c>
      <c r="J1338" s="2" t="str">
        <f t="shared" si="528"/>
        <v/>
      </c>
      <c r="K1338" s="2">
        <f t="shared" si="529"/>
        <v>0.44438888777775554</v>
      </c>
      <c r="L1338" s="50" t="str">
        <f t="shared" si="530"/>
        <v/>
      </c>
      <c r="M1338" s="9" t="str">
        <f t="shared" si="531"/>
        <v/>
      </c>
      <c r="N1338" s="8" t="str">
        <f t="shared" si="532"/>
        <v/>
      </c>
      <c r="O1338" s="2" t="str">
        <f t="shared" si="533"/>
        <v>-</v>
      </c>
      <c r="P1338" s="2" t="str">
        <f t="shared" si="534"/>
        <v>-</v>
      </c>
      <c r="Q1338" s="2" t="str">
        <f t="shared" si="535"/>
        <v>-</v>
      </c>
      <c r="R1338" s="2" t="str">
        <f t="shared" si="536"/>
        <v>-</v>
      </c>
      <c r="AS1338" t="s">
        <v>2865</v>
      </c>
      <c r="AT1338" t="s">
        <v>551</v>
      </c>
      <c r="AW1338" s="31">
        <v>26</v>
      </c>
      <c r="AX1338" s="33">
        <v>103</v>
      </c>
      <c r="AY1338" s="36">
        <f t="shared" si="537"/>
        <v>26103</v>
      </c>
      <c r="BA1338" s="7" t="s">
        <v>31</v>
      </c>
      <c r="BE1338" s="1">
        <f t="shared" si="538"/>
        <v>43322</v>
      </c>
      <c r="BF1338" s="1">
        <f t="shared" si="539"/>
        <v>6677</v>
      </c>
      <c r="BH1338" s="1">
        <f t="shared" si="527"/>
        <v>49999</v>
      </c>
    </row>
    <row r="1339" spans="1:60" ht="13" hidden="1" customHeight="1" outlineLevel="1">
      <c r="A1339" t="s">
        <v>1127</v>
      </c>
      <c r="B1339" t="s">
        <v>551</v>
      </c>
      <c r="C1339" s="21">
        <v>28824</v>
      </c>
      <c r="F1339" s="1">
        <v>22696</v>
      </c>
      <c r="G1339" s="1">
        <v>20220</v>
      </c>
      <c r="H1339" s="1">
        <v>10166</v>
      </c>
      <c r="I1339" s="1">
        <v>9942</v>
      </c>
      <c r="J1339" s="2" t="str">
        <f t="shared" si="528"/>
        <v/>
      </c>
      <c r="K1339" s="2">
        <f t="shared" si="529"/>
        <v>0.43805075784279168</v>
      </c>
      <c r="L1339" s="50" t="str">
        <f t="shared" si="530"/>
        <v/>
      </c>
      <c r="M1339" s="9" t="str">
        <f t="shared" si="531"/>
        <v/>
      </c>
      <c r="N1339" s="8" t="str">
        <f t="shared" si="532"/>
        <v/>
      </c>
      <c r="O1339" s="2" t="str">
        <f t="shared" si="533"/>
        <v>-</v>
      </c>
      <c r="P1339" s="2" t="str">
        <f t="shared" si="534"/>
        <v>-</v>
      </c>
      <c r="Q1339" s="2" t="str">
        <f t="shared" si="535"/>
        <v>-</v>
      </c>
      <c r="R1339" s="2" t="str">
        <f t="shared" si="536"/>
        <v>-</v>
      </c>
      <c r="AS1339" t="s">
        <v>1127</v>
      </c>
      <c r="AT1339" t="s">
        <v>551</v>
      </c>
      <c r="AW1339" s="31">
        <v>26</v>
      </c>
      <c r="AX1339" s="33">
        <v>105</v>
      </c>
      <c r="AY1339" s="36">
        <f t="shared" si="537"/>
        <v>26105</v>
      </c>
      <c r="BA1339" s="7" t="s">
        <v>31</v>
      </c>
      <c r="BE1339" s="1">
        <f t="shared" si="538"/>
        <v>20220</v>
      </c>
      <c r="BF1339" s="1">
        <f t="shared" si="539"/>
        <v>2476</v>
      </c>
      <c r="BH1339" s="1">
        <f t="shared" si="527"/>
        <v>22696</v>
      </c>
    </row>
    <row r="1340" spans="1:60" ht="13" hidden="1" customHeight="1" outlineLevel="1">
      <c r="A1340" t="s">
        <v>1374</v>
      </c>
      <c r="B1340" t="s">
        <v>551</v>
      </c>
      <c r="C1340" s="21">
        <v>43186</v>
      </c>
      <c r="F1340" s="1">
        <v>27409</v>
      </c>
      <c r="G1340" s="1">
        <v>23781</v>
      </c>
      <c r="H1340" s="1">
        <v>11839</v>
      </c>
      <c r="I1340" s="1">
        <v>11381</v>
      </c>
      <c r="J1340" s="2" t="str">
        <f t="shared" si="528"/>
        <v/>
      </c>
      <c r="K1340" s="2">
        <f t="shared" si="529"/>
        <v>0.41522857455580287</v>
      </c>
      <c r="L1340" s="50" t="str">
        <f t="shared" si="530"/>
        <v/>
      </c>
      <c r="M1340" s="9" t="str">
        <f t="shared" si="531"/>
        <v/>
      </c>
      <c r="N1340" s="8" t="str">
        <f t="shared" si="532"/>
        <v/>
      </c>
      <c r="O1340" s="2" t="str">
        <f t="shared" si="533"/>
        <v>-</v>
      </c>
      <c r="P1340" s="2" t="str">
        <f t="shared" si="534"/>
        <v>-</v>
      </c>
      <c r="Q1340" s="2" t="str">
        <f t="shared" si="535"/>
        <v>-</v>
      </c>
      <c r="R1340" s="2" t="str">
        <f t="shared" si="536"/>
        <v>-</v>
      </c>
      <c r="AS1340" t="s">
        <v>1374</v>
      </c>
      <c r="AT1340" t="s">
        <v>551</v>
      </c>
      <c r="AW1340" s="31">
        <v>26</v>
      </c>
      <c r="AX1340" s="33">
        <v>107</v>
      </c>
      <c r="AY1340" s="36">
        <f t="shared" si="537"/>
        <v>26107</v>
      </c>
      <c r="BA1340" s="7" t="s">
        <v>31</v>
      </c>
      <c r="BE1340" s="1">
        <f t="shared" si="538"/>
        <v>23781</v>
      </c>
      <c r="BF1340" s="1">
        <f t="shared" si="539"/>
        <v>3628</v>
      </c>
      <c r="BH1340" s="1">
        <f t="shared" si="527"/>
        <v>27409</v>
      </c>
    </row>
    <row r="1341" spans="1:60" ht="13" hidden="1" customHeight="1" outlineLevel="1">
      <c r="A1341" t="s">
        <v>1335</v>
      </c>
      <c r="B1341" t="s">
        <v>551</v>
      </c>
      <c r="C1341" s="21">
        <v>23714</v>
      </c>
      <c r="F1341" s="1">
        <v>19364</v>
      </c>
      <c r="G1341" s="1">
        <v>15857</v>
      </c>
      <c r="H1341" s="1">
        <v>6617</v>
      </c>
      <c r="I1341" s="1">
        <v>6459</v>
      </c>
      <c r="J1341" s="2" t="str">
        <f t="shared" si="528"/>
        <v/>
      </c>
      <c r="K1341" s="2">
        <f t="shared" si="529"/>
        <v>0.33355711629828549</v>
      </c>
      <c r="L1341" s="50" t="str">
        <f t="shared" si="530"/>
        <v/>
      </c>
      <c r="M1341" s="9" t="str">
        <f t="shared" si="531"/>
        <v/>
      </c>
      <c r="N1341" s="8" t="str">
        <f t="shared" si="532"/>
        <v/>
      </c>
      <c r="O1341" s="2" t="str">
        <f t="shared" si="533"/>
        <v>-</v>
      </c>
      <c r="P1341" s="2" t="str">
        <f t="shared" si="534"/>
        <v>-</v>
      </c>
      <c r="Q1341" s="2" t="str">
        <f t="shared" si="535"/>
        <v>-</v>
      </c>
      <c r="R1341" s="2" t="str">
        <f t="shared" si="536"/>
        <v>-</v>
      </c>
      <c r="AS1341" t="s">
        <v>1335</v>
      </c>
      <c r="AT1341" t="s">
        <v>551</v>
      </c>
      <c r="AW1341" s="31">
        <v>26</v>
      </c>
      <c r="AX1341" s="33">
        <v>109</v>
      </c>
      <c r="AY1341" s="36">
        <f t="shared" si="537"/>
        <v>26109</v>
      </c>
      <c r="BA1341" s="7" t="s">
        <v>31</v>
      </c>
      <c r="BE1341" s="1">
        <f t="shared" si="538"/>
        <v>15857</v>
      </c>
      <c r="BF1341" s="1">
        <f t="shared" si="539"/>
        <v>3507</v>
      </c>
      <c r="BH1341" s="1">
        <f t="shared" si="527"/>
        <v>19364</v>
      </c>
    </row>
    <row r="1342" spans="1:60" ht="13" hidden="1" customHeight="1" outlineLevel="1">
      <c r="A1342" t="s">
        <v>757</v>
      </c>
      <c r="B1342" t="s">
        <v>551</v>
      </c>
      <c r="C1342" s="21">
        <v>83427</v>
      </c>
      <c r="F1342" s="1">
        <v>65751</v>
      </c>
      <c r="G1342" s="1">
        <v>57811</v>
      </c>
      <c r="H1342" s="1">
        <v>30555</v>
      </c>
      <c r="I1342" s="1">
        <v>28761</v>
      </c>
      <c r="J1342" s="2" t="str">
        <f t="shared" si="528"/>
        <v/>
      </c>
      <c r="K1342" s="2">
        <f t="shared" si="529"/>
        <v>0.43742300497330838</v>
      </c>
      <c r="L1342" s="50" t="str">
        <f t="shared" si="530"/>
        <v/>
      </c>
      <c r="M1342" s="9" t="str">
        <f t="shared" si="531"/>
        <v/>
      </c>
      <c r="N1342" s="8" t="str">
        <f t="shared" si="532"/>
        <v/>
      </c>
      <c r="O1342" s="2" t="str">
        <f t="shared" si="533"/>
        <v>-</v>
      </c>
      <c r="P1342" s="2" t="str">
        <f t="shared" si="534"/>
        <v>-</v>
      </c>
      <c r="Q1342" s="2" t="str">
        <f t="shared" si="535"/>
        <v>-</v>
      </c>
      <c r="R1342" s="2" t="str">
        <f t="shared" si="536"/>
        <v>-</v>
      </c>
      <c r="AS1342" t="s">
        <v>757</v>
      </c>
      <c r="AT1342" t="s">
        <v>551</v>
      </c>
      <c r="AW1342" s="31">
        <v>26</v>
      </c>
      <c r="AX1342" s="33">
        <v>111</v>
      </c>
      <c r="AY1342" s="36">
        <f t="shared" si="537"/>
        <v>26111</v>
      </c>
      <c r="BA1342" s="7" t="s">
        <v>31</v>
      </c>
      <c r="BE1342" s="1">
        <f t="shared" si="538"/>
        <v>57811</v>
      </c>
      <c r="BF1342" s="1">
        <f t="shared" si="539"/>
        <v>7940</v>
      </c>
      <c r="BH1342" s="1">
        <f t="shared" si="527"/>
        <v>65751</v>
      </c>
    </row>
    <row r="1343" spans="1:60" ht="13" hidden="1" customHeight="1" outlineLevel="1">
      <c r="A1343" t="s">
        <v>72</v>
      </c>
      <c r="B1343" t="s">
        <v>551</v>
      </c>
      <c r="C1343" s="21">
        <v>15037</v>
      </c>
      <c r="F1343" s="1">
        <v>10736</v>
      </c>
      <c r="G1343" s="1">
        <v>9693</v>
      </c>
      <c r="H1343" s="1">
        <v>4951</v>
      </c>
      <c r="I1343" s="1">
        <v>4807</v>
      </c>
      <c r="J1343" s="2" t="str">
        <f t="shared" si="528"/>
        <v/>
      </c>
      <c r="K1343" s="2">
        <f t="shared" si="529"/>
        <v>0.44774590163934425</v>
      </c>
      <c r="L1343" s="50" t="str">
        <f t="shared" si="530"/>
        <v/>
      </c>
      <c r="M1343" s="9" t="str">
        <f t="shared" si="531"/>
        <v/>
      </c>
      <c r="N1343" s="8" t="str">
        <f t="shared" si="532"/>
        <v/>
      </c>
      <c r="O1343" s="2" t="str">
        <f t="shared" si="533"/>
        <v>-</v>
      </c>
      <c r="P1343" s="2" t="str">
        <f t="shared" si="534"/>
        <v>-</v>
      </c>
      <c r="Q1343" s="2" t="str">
        <f t="shared" si="535"/>
        <v>-</v>
      </c>
      <c r="R1343" s="2" t="str">
        <f t="shared" si="536"/>
        <v>-</v>
      </c>
      <c r="AS1343" t="s">
        <v>72</v>
      </c>
      <c r="AT1343" t="s">
        <v>551</v>
      </c>
      <c r="AW1343" s="31">
        <v>26</v>
      </c>
      <c r="AX1343" s="33">
        <v>113</v>
      </c>
      <c r="AY1343" s="36">
        <f t="shared" si="537"/>
        <v>26113</v>
      </c>
      <c r="BA1343" s="7" t="s">
        <v>31</v>
      </c>
      <c r="BE1343" s="1">
        <f t="shared" si="538"/>
        <v>9693</v>
      </c>
      <c r="BF1343" s="1">
        <f t="shared" si="539"/>
        <v>1043</v>
      </c>
      <c r="BH1343" s="1">
        <f t="shared" si="527"/>
        <v>10736</v>
      </c>
    </row>
    <row r="1344" spans="1:60" ht="13" hidden="1" customHeight="1" outlineLevel="1">
      <c r="A1344" t="s">
        <v>1762</v>
      </c>
      <c r="B1344" t="s">
        <v>551</v>
      </c>
      <c r="C1344" s="21">
        <v>149824</v>
      </c>
      <c r="F1344" s="1">
        <v>115841</v>
      </c>
      <c r="G1344" s="1">
        <v>100582</v>
      </c>
      <c r="H1344" s="1">
        <v>47803</v>
      </c>
      <c r="I1344" s="1">
        <v>45450</v>
      </c>
      <c r="J1344" s="2" t="str">
        <f t="shared" si="528"/>
        <v/>
      </c>
      <c r="K1344" s="2">
        <f t="shared" si="529"/>
        <v>0.39234813235382981</v>
      </c>
      <c r="L1344" s="50" t="str">
        <f t="shared" si="530"/>
        <v/>
      </c>
      <c r="M1344" s="9" t="str">
        <f t="shared" si="531"/>
        <v/>
      </c>
      <c r="N1344" s="8" t="str">
        <f t="shared" si="532"/>
        <v/>
      </c>
      <c r="O1344" s="2" t="str">
        <f t="shared" si="533"/>
        <v>-</v>
      </c>
      <c r="P1344" s="2" t="str">
        <f t="shared" si="534"/>
        <v>-</v>
      </c>
      <c r="Q1344" s="2" t="str">
        <f t="shared" si="535"/>
        <v>-</v>
      </c>
      <c r="R1344" s="2" t="str">
        <f t="shared" si="536"/>
        <v>-</v>
      </c>
      <c r="AS1344" t="s">
        <v>1762</v>
      </c>
      <c r="AT1344" t="s">
        <v>551</v>
      </c>
      <c r="AW1344" s="31">
        <v>26</v>
      </c>
      <c r="AX1344" s="33">
        <v>115</v>
      </c>
      <c r="AY1344" s="36">
        <f t="shared" si="537"/>
        <v>26115</v>
      </c>
      <c r="BA1344" s="7" t="s">
        <v>31</v>
      </c>
      <c r="BE1344" s="1">
        <f t="shared" si="538"/>
        <v>100582</v>
      </c>
      <c r="BF1344" s="1">
        <f t="shared" si="539"/>
        <v>15259</v>
      </c>
      <c r="BH1344" s="1">
        <f t="shared" si="527"/>
        <v>115841</v>
      </c>
    </row>
    <row r="1345" spans="1:60" ht="13" hidden="1" customHeight="1" outlineLevel="1">
      <c r="A1345" t="s">
        <v>358</v>
      </c>
      <c r="B1345" t="s">
        <v>551</v>
      </c>
      <c r="C1345" s="21">
        <v>62893</v>
      </c>
      <c r="F1345" s="1">
        <v>42025</v>
      </c>
      <c r="G1345" s="1">
        <v>37321</v>
      </c>
      <c r="H1345" s="1">
        <v>17360</v>
      </c>
      <c r="I1345" s="1">
        <v>16602</v>
      </c>
      <c r="J1345" s="2" t="str">
        <f t="shared" si="528"/>
        <v/>
      </c>
      <c r="K1345" s="2">
        <f t="shared" si="529"/>
        <v>0.39505056513979775</v>
      </c>
      <c r="L1345" s="50" t="str">
        <f t="shared" si="530"/>
        <v/>
      </c>
      <c r="M1345" s="9" t="str">
        <f t="shared" si="531"/>
        <v/>
      </c>
      <c r="N1345" s="8" t="str">
        <f t="shared" si="532"/>
        <v/>
      </c>
      <c r="O1345" s="2" t="str">
        <f t="shared" si="533"/>
        <v>-</v>
      </c>
      <c r="P1345" s="2" t="str">
        <f t="shared" si="534"/>
        <v>-</v>
      </c>
      <c r="Q1345" s="2" t="str">
        <f t="shared" si="535"/>
        <v>-</v>
      </c>
      <c r="R1345" s="2" t="str">
        <f t="shared" si="536"/>
        <v>-</v>
      </c>
      <c r="AS1345" t="s">
        <v>358</v>
      </c>
      <c r="AT1345" t="s">
        <v>551</v>
      </c>
      <c r="AW1345" s="31">
        <v>26</v>
      </c>
      <c r="AX1345" s="33">
        <v>117</v>
      </c>
      <c r="AY1345" s="36">
        <f t="shared" si="537"/>
        <v>26117</v>
      </c>
      <c r="BA1345" s="7" t="s">
        <v>31</v>
      </c>
      <c r="BE1345" s="1">
        <f t="shared" si="538"/>
        <v>37321</v>
      </c>
      <c r="BF1345" s="1">
        <f t="shared" si="539"/>
        <v>4704</v>
      </c>
      <c r="BH1345" s="1">
        <f t="shared" si="527"/>
        <v>42025</v>
      </c>
    </row>
    <row r="1346" spans="1:60" ht="13" hidden="1" customHeight="1" outlineLevel="1">
      <c r="A1346" t="s">
        <v>1477</v>
      </c>
      <c r="B1346" t="s">
        <v>551</v>
      </c>
      <c r="C1346" s="21">
        <v>9300</v>
      </c>
      <c r="F1346" s="1">
        <v>7981</v>
      </c>
      <c r="G1346" s="1">
        <v>7008</v>
      </c>
      <c r="H1346" s="1">
        <v>3604</v>
      </c>
      <c r="I1346" s="1">
        <v>3528</v>
      </c>
      <c r="J1346" s="2" t="str">
        <f t="shared" si="528"/>
        <v/>
      </c>
      <c r="K1346" s="2">
        <f t="shared" si="529"/>
        <v>0.44204986843753913</v>
      </c>
      <c r="L1346" s="50" t="str">
        <f t="shared" si="530"/>
        <v/>
      </c>
      <c r="M1346" s="9" t="str">
        <f t="shared" si="531"/>
        <v/>
      </c>
      <c r="N1346" s="8" t="str">
        <f t="shared" si="532"/>
        <v/>
      </c>
      <c r="O1346" s="2" t="str">
        <f t="shared" si="533"/>
        <v>-</v>
      </c>
      <c r="P1346" s="2" t="str">
        <f t="shared" si="534"/>
        <v>-</v>
      </c>
      <c r="Q1346" s="2" t="str">
        <f t="shared" si="535"/>
        <v>-</v>
      </c>
      <c r="R1346" s="2" t="str">
        <f t="shared" si="536"/>
        <v>-</v>
      </c>
      <c r="AS1346" t="s">
        <v>1477</v>
      </c>
      <c r="AT1346" t="s">
        <v>551</v>
      </c>
      <c r="AW1346" s="31">
        <v>26</v>
      </c>
      <c r="AX1346" s="33">
        <v>119</v>
      </c>
      <c r="AY1346" s="36">
        <f t="shared" si="537"/>
        <v>26119</v>
      </c>
      <c r="BA1346" s="7" t="s">
        <v>31</v>
      </c>
      <c r="BE1346" s="1">
        <f t="shared" si="538"/>
        <v>7008</v>
      </c>
      <c r="BF1346" s="1">
        <f t="shared" si="539"/>
        <v>973</v>
      </c>
      <c r="BH1346" s="1">
        <f t="shared" si="527"/>
        <v>7981</v>
      </c>
    </row>
    <row r="1347" spans="1:60" ht="13" hidden="1" customHeight="1" outlineLevel="1">
      <c r="A1347" t="s">
        <v>1753</v>
      </c>
      <c r="B1347" t="s">
        <v>551</v>
      </c>
      <c r="C1347" s="21">
        <v>172344</v>
      </c>
      <c r="F1347" s="1">
        <v>129064</v>
      </c>
      <c r="G1347" s="1">
        <v>113586</v>
      </c>
      <c r="H1347" s="1">
        <v>49476</v>
      </c>
      <c r="I1347" s="1">
        <v>48157</v>
      </c>
      <c r="J1347" s="2" t="str">
        <f t="shared" si="528"/>
        <v/>
      </c>
      <c r="K1347" s="2">
        <f t="shared" si="529"/>
        <v>0.37312496125953015</v>
      </c>
      <c r="L1347" s="50" t="str">
        <f t="shared" si="530"/>
        <v/>
      </c>
      <c r="M1347" s="9" t="str">
        <f t="shared" si="531"/>
        <v/>
      </c>
      <c r="N1347" s="8" t="str">
        <f t="shared" si="532"/>
        <v/>
      </c>
      <c r="O1347" s="2" t="str">
        <f t="shared" si="533"/>
        <v>-</v>
      </c>
      <c r="P1347" s="2" t="str">
        <f t="shared" si="534"/>
        <v>-</v>
      </c>
      <c r="Q1347" s="2" t="str">
        <f t="shared" si="535"/>
        <v>-</v>
      </c>
      <c r="R1347" s="2" t="str">
        <f t="shared" si="536"/>
        <v>-</v>
      </c>
      <c r="AS1347" t="s">
        <v>1753</v>
      </c>
      <c r="AT1347" t="s">
        <v>551</v>
      </c>
      <c r="AW1347" s="31">
        <v>26</v>
      </c>
      <c r="AX1347" s="33">
        <v>121</v>
      </c>
      <c r="AY1347" s="36">
        <f t="shared" si="537"/>
        <v>26121</v>
      </c>
      <c r="BA1347" s="7" t="s">
        <v>31</v>
      </c>
      <c r="BE1347" s="1">
        <f t="shared" si="538"/>
        <v>113586</v>
      </c>
      <c r="BF1347" s="1">
        <f t="shared" si="539"/>
        <v>15478</v>
      </c>
      <c r="BH1347" s="1">
        <f t="shared" si="527"/>
        <v>129064</v>
      </c>
    </row>
    <row r="1348" spans="1:60" ht="13" hidden="1" customHeight="1" outlineLevel="1">
      <c r="A1348" t="s">
        <v>1754</v>
      </c>
      <c r="B1348" t="s">
        <v>551</v>
      </c>
      <c r="C1348" s="21">
        <v>47900</v>
      </c>
      <c r="F1348" s="1">
        <v>35478</v>
      </c>
      <c r="G1348" s="1">
        <v>31274</v>
      </c>
      <c r="H1348" s="1">
        <v>14674</v>
      </c>
      <c r="I1348" s="1">
        <v>14328</v>
      </c>
      <c r="J1348" s="2" t="str">
        <f t="shared" si="528"/>
        <v/>
      </c>
      <c r="K1348" s="2">
        <f t="shared" si="529"/>
        <v>0.40385591070522575</v>
      </c>
      <c r="L1348" s="50" t="str">
        <f t="shared" si="530"/>
        <v/>
      </c>
      <c r="M1348" s="9" t="str">
        <f t="shared" si="531"/>
        <v/>
      </c>
      <c r="N1348" s="8" t="str">
        <f t="shared" si="532"/>
        <v/>
      </c>
      <c r="O1348" s="2" t="str">
        <f t="shared" si="533"/>
        <v>-</v>
      </c>
      <c r="P1348" s="2" t="str">
        <f t="shared" si="534"/>
        <v>-</v>
      </c>
      <c r="Q1348" s="2" t="str">
        <f t="shared" si="535"/>
        <v>-</v>
      </c>
      <c r="R1348" s="2" t="str">
        <f t="shared" si="536"/>
        <v>-</v>
      </c>
      <c r="AS1348" t="s">
        <v>1754</v>
      </c>
      <c r="AT1348" t="s">
        <v>551</v>
      </c>
      <c r="AW1348" s="31">
        <v>26</v>
      </c>
      <c r="AX1348" s="33">
        <v>123</v>
      </c>
      <c r="AY1348" s="36">
        <f t="shared" si="537"/>
        <v>26123</v>
      </c>
      <c r="BA1348" s="7" t="s">
        <v>31</v>
      </c>
      <c r="BE1348" s="1">
        <f t="shared" si="538"/>
        <v>31274</v>
      </c>
      <c r="BF1348" s="1">
        <f t="shared" si="539"/>
        <v>4204</v>
      </c>
      <c r="BH1348" s="1">
        <f t="shared" si="527"/>
        <v>35478</v>
      </c>
    </row>
    <row r="1349" spans="1:60" ht="13" hidden="1" customHeight="1" outlineLevel="1">
      <c r="A1349" t="s">
        <v>854</v>
      </c>
      <c r="B1349" t="s">
        <v>551</v>
      </c>
      <c r="C1349" s="21">
        <v>1237868</v>
      </c>
      <c r="F1349" s="1">
        <v>940537</v>
      </c>
      <c r="G1349" s="1">
        <v>846441</v>
      </c>
      <c r="H1349" s="1">
        <v>449989</v>
      </c>
      <c r="I1349" s="1">
        <v>432821</v>
      </c>
      <c r="J1349" s="2" t="str">
        <f t="shared" si="528"/>
        <v/>
      </c>
      <c r="K1349" s="2">
        <f t="shared" si="529"/>
        <v>0.46018497943196279</v>
      </c>
      <c r="L1349" s="50" t="str">
        <f t="shared" si="530"/>
        <v/>
      </c>
      <c r="M1349" s="9" t="str">
        <f t="shared" si="531"/>
        <v/>
      </c>
      <c r="N1349" s="8" t="str">
        <f t="shared" si="532"/>
        <v/>
      </c>
      <c r="O1349" s="2" t="str">
        <f t="shared" si="533"/>
        <v>-</v>
      </c>
      <c r="P1349" s="2" t="str">
        <f t="shared" si="534"/>
        <v>-</v>
      </c>
      <c r="Q1349" s="2" t="str">
        <f t="shared" si="535"/>
        <v>-</v>
      </c>
      <c r="R1349" s="2" t="str">
        <f t="shared" si="536"/>
        <v>-</v>
      </c>
      <c r="AS1349" t="s">
        <v>854</v>
      </c>
      <c r="AT1349" t="s">
        <v>551</v>
      </c>
      <c r="AW1349" s="31">
        <v>26</v>
      </c>
      <c r="AX1349" s="33">
        <v>125</v>
      </c>
      <c r="AY1349" s="36">
        <f t="shared" si="537"/>
        <v>26125</v>
      </c>
      <c r="BA1349" s="7" t="s">
        <v>31</v>
      </c>
      <c r="BE1349" s="1">
        <f t="shared" si="538"/>
        <v>846441</v>
      </c>
      <c r="BF1349" s="1">
        <f t="shared" si="539"/>
        <v>94096</v>
      </c>
      <c r="BH1349" s="1">
        <f t="shared" si="527"/>
        <v>940537</v>
      </c>
    </row>
    <row r="1350" spans="1:60" ht="13" hidden="1" customHeight="1" outlineLevel="1">
      <c r="A1350" t="s">
        <v>408</v>
      </c>
      <c r="B1350" t="s">
        <v>551</v>
      </c>
      <c r="C1350" s="21">
        <v>26221</v>
      </c>
      <c r="F1350" s="1">
        <v>19330</v>
      </c>
      <c r="G1350" s="1">
        <v>16861</v>
      </c>
      <c r="H1350" s="1">
        <v>8387</v>
      </c>
      <c r="I1350" s="1">
        <v>8110</v>
      </c>
      <c r="J1350" s="2" t="str">
        <f t="shared" si="528"/>
        <v/>
      </c>
      <c r="K1350" s="2">
        <f t="shared" si="529"/>
        <v>0.41955509570615623</v>
      </c>
      <c r="L1350" s="50" t="str">
        <f t="shared" si="530"/>
        <v/>
      </c>
      <c r="M1350" s="9" t="str">
        <f t="shared" si="531"/>
        <v/>
      </c>
      <c r="N1350" s="8" t="str">
        <f t="shared" si="532"/>
        <v/>
      </c>
      <c r="O1350" s="2" t="str">
        <f t="shared" si="533"/>
        <v>-</v>
      </c>
      <c r="P1350" s="2" t="str">
        <f t="shared" si="534"/>
        <v>-</v>
      </c>
      <c r="Q1350" s="2" t="str">
        <f t="shared" si="535"/>
        <v>-</v>
      </c>
      <c r="R1350" s="2" t="str">
        <f t="shared" si="536"/>
        <v>-</v>
      </c>
      <c r="AS1350" t="s">
        <v>408</v>
      </c>
      <c r="AT1350" t="s">
        <v>551</v>
      </c>
      <c r="AW1350" s="31">
        <v>26</v>
      </c>
      <c r="AX1350" s="33">
        <v>127</v>
      </c>
      <c r="AY1350" s="36">
        <f t="shared" si="537"/>
        <v>26127</v>
      </c>
      <c r="BA1350" s="7" t="s">
        <v>31</v>
      </c>
      <c r="BE1350" s="1">
        <f t="shared" si="538"/>
        <v>16861</v>
      </c>
      <c r="BF1350" s="1">
        <f t="shared" si="539"/>
        <v>2469</v>
      </c>
      <c r="BH1350" s="1">
        <f t="shared" si="527"/>
        <v>19330</v>
      </c>
    </row>
    <row r="1351" spans="1:60" ht="13" hidden="1" customHeight="1" outlineLevel="1">
      <c r="A1351" t="s">
        <v>1909</v>
      </c>
      <c r="B1351" t="s">
        <v>551</v>
      </c>
      <c r="C1351" s="21">
        <v>21039</v>
      </c>
      <c r="F1351" s="1">
        <v>16436</v>
      </c>
      <c r="G1351" s="1">
        <v>14609</v>
      </c>
      <c r="H1351" s="1">
        <v>7096</v>
      </c>
      <c r="I1351" s="1">
        <v>6794</v>
      </c>
      <c r="J1351" s="2" t="str">
        <f t="shared" ref="J1351:J1370" si="540">IF(D1351&gt;0,I1351/D1351,"")</f>
        <v/>
      </c>
      <c r="K1351" s="2">
        <f t="shared" ref="K1351:K1370" si="541">IF(F1351&gt;0,I1351/F1351,"")</f>
        <v>0.41336091506449257</v>
      </c>
      <c r="L1351" s="50" t="str">
        <f t="shared" ref="L1351:L1370" si="542">IF(S1351&gt;0,RANK(S1351,$S1351:$AP1351),"")</f>
        <v/>
      </c>
      <c r="M1351" s="9" t="str">
        <f t="shared" ref="M1351:M1370" si="543">IF(T1351&gt;0,RANK(T1351,$S1351:$AP1351),"")</f>
        <v/>
      </c>
      <c r="N1351" s="8" t="str">
        <f t="shared" ref="N1351:N1370" si="544">IF(U1351&gt;0,RANK(U1351,$S1351:$AP1351),"")</f>
        <v/>
      </c>
      <c r="O1351" s="2" t="str">
        <f t="shared" ref="O1351:O1370" si="545">IF(SUM($S1351:$AO1351)=0,"-",S1351/SUM($S1351:$AO1351))</f>
        <v>-</v>
      </c>
      <c r="P1351" s="2" t="str">
        <f t="shared" ref="P1351:P1370" si="546">IF(SUM($S1351:$AO1351)=0,"-",T1351/SUM($S1351:$AO1351))</f>
        <v>-</v>
      </c>
      <c r="Q1351" s="2" t="str">
        <f t="shared" ref="Q1351:Q1370" si="547">IF(SUM($S1351:$AO1351)=0,"-",U1351/SUM($S1351:$AO1351))</f>
        <v>-</v>
      </c>
      <c r="R1351" s="2" t="str">
        <f t="shared" ref="R1351:R1370" si="548">IF(SUM($S1351:$AO1351)=0,"-",(1-O1351-P1351-Q1351))</f>
        <v>-</v>
      </c>
      <c r="AS1351" t="s">
        <v>1909</v>
      </c>
      <c r="AT1351" t="s">
        <v>551</v>
      </c>
      <c r="AW1351" s="31">
        <v>26</v>
      </c>
      <c r="AX1351" s="33">
        <v>129</v>
      </c>
      <c r="AY1351" s="36">
        <f t="shared" ref="AY1351:AY1369" si="549">1000*AW1351+AX1351</f>
        <v>26129</v>
      </c>
      <c r="BA1351" s="7" t="s">
        <v>31</v>
      </c>
      <c r="BE1351" s="1">
        <f t="shared" ref="BE1351:BE1369" si="550">G1351</f>
        <v>14609</v>
      </c>
      <c r="BF1351" s="1">
        <f t="shared" ref="BF1351:BF1369" si="551">F1351-G1351</f>
        <v>1827</v>
      </c>
      <c r="BH1351" s="1">
        <f t="shared" ref="BH1351:BH1368" si="552">BF1351+BE1351</f>
        <v>16436</v>
      </c>
    </row>
    <row r="1352" spans="1:60" ht="13" hidden="1" customHeight="1" outlineLevel="1">
      <c r="A1352" t="s">
        <v>1043</v>
      </c>
      <c r="B1352" t="s">
        <v>551</v>
      </c>
      <c r="C1352" s="21">
        <v>6172</v>
      </c>
      <c r="F1352" s="1">
        <v>5732</v>
      </c>
      <c r="G1352" s="1">
        <v>4815</v>
      </c>
      <c r="H1352" s="1">
        <v>2595</v>
      </c>
      <c r="I1352" s="1">
        <v>2546</v>
      </c>
      <c r="J1352" s="2" t="str">
        <f t="shared" si="540"/>
        <v/>
      </c>
      <c r="K1352" s="2">
        <f t="shared" si="541"/>
        <v>0.44417306350314029</v>
      </c>
      <c r="L1352" s="50" t="str">
        <f t="shared" si="542"/>
        <v/>
      </c>
      <c r="M1352" s="9" t="str">
        <f t="shared" si="543"/>
        <v/>
      </c>
      <c r="N1352" s="8" t="str">
        <f t="shared" si="544"/>
        <v/>
      </c>
      <c r="O1352" s="2" t="str">
        <f t="shared" si="545"/>
        <v>-</v>
      </c>
      <c r="P1352" s="2" t="str">
        <f t="shared" si="546"/>
        <v>-</v>
      </c>
      <c r="Q1352" s="2" t="str">
        <f t="shared" si="547"/>
        <v>-</v>
      </c>
      <c r="R1352" s="2" t="str">
        <f t="shared" si="548"/>
        <v>-</v>
      </c>
      <c r="AS1352" t="s">
        <v>1043</v>
      </c>
      <c r="AT1352" t="s">
        <v>551</v>
      </c>
      <c r="AW1352" s="31">
        <v>26</v>
      </c>
      <c r="AX1352" s="33">
        <v>131</v>
      </c>
      <c r="AY1352" s="36">
        <f t="shared" si="549"/>
        <v>26131</v>
      </c>
      <c r="BA1352" s="7" t="s">
        <v>31</v>
      </c>
      <c r="BE1352" s="1">
        <f t="shared" si="550"/>
        <v>4815</v>
      </c>
      <c r="BF1352" s="1">
        <f t="shared" si="551"/>
        <v>917</v>
      </c>
      <c r="BH1352" s="1">
        <f t="shared" si="552"/>
        <v>5732</v>
      </c>
    </row>
    <row r="1353" spans="1:60" ht="13" hidden="1" customHeight="1" outlineLevel="1">
      <c r="A1353" t="s">
        <v>1862</v>
      </c>
      <c r="B1353" t="s">
        <v>551</v>
      </c>
      <c r="C1353" s="21">
        <v>23169</v>
      </c>
      <c r="F1353" s="1">
        <v>17165</v>
      </c>
      <c r="G1353" s="1">
        <v>15031</v>
      </c>
      <c r="H1353" s="1">
        <v>7320</v>
      </c>
      <c r="I1353" s="1">
        <v>7070</v>
      </c>
      <c r="J1353" s="2" t="str">
        <f t="shared" si="540"/>
        <v/>
      </c>
      <c r="K1353" s="2">
        <f t="shared" si="541"/>
        <v>0.41188464899504806</v>
      </c>
      <c r="L1353" s="50" t="str">
        <f t="shared" si="542"/>
        <v/>
      </c>
      <c r="M1353" s="9" t="str">
        <f t="shared" si="543"/>
        <v/>
      </c>
      <c r="N1353" s="8" t="str">
        <f t="shared" si="544"/>
        <v/>
      </c>
      <c r="O1353" s="2" t="str">
        <f t="shared" si="545"/>
        <v>-</v>
      </c>
      <c r="P1353" s="2" t="str">
        <f t="shared" si="546"/>
        <v>-</v>
      </c>
      <c r="Q1353" s="2" t="str">
        <f t="shared" si="547"/>
        <v>-</v>
      </c>
      <c r="R1353" s="2" t="str">
        <f t="shared" si="548"/>
        <v>-</v>
      </c>
      <c r="AS1353" t="s">
        <v>1862</v>
      </c>
      <c r="AT1353" t="s">
        <v>551</v>
      </c>
      <c r="AW1353" s="31">
        <v>26</v>
      </c>
      <c r="AX1353" s="33">
        <v>133</v>
      </c>
      <c r="AY1353" s="36">
        <f t="shared" si="549"/>
        <v>26133</v>
      </c>
      <c r="BA1353" s="7" t="s">
        <v>31</v>
      </c>
      <c r="BE1353" s="1">
        <f t="shared" si="550"/>
        <v>15031</v>
      </c>
      <c r="BF1353" s="1">
        <f t="shared" si="551"/>
        <v>2134</v>
      </c>
      <c r="BH1353" s="1">
        <f t="shared" si="552"/>
        <v>17165</v>
      </c>
    </row>
    <row r="1354" spans="1:60" ht="13" hidden="1" customHeight="1" outlineLevel="1">
      <c r="A1354" t="s">
        <v>654</v>
      </c>
      <c r="B1354" t="s">
        <v>551</v>
      </c>
      <c r="C1354" s="21">
        <v>8371</v>
      </c>
      <c r="F1354" s="1">
        <v>6694</v>
      </c>
      <c r="G1354" s="1">
        <v>5887</v>
      </c>
      <c r="H1354" s="1">
        <v>2810</v>
      </c>
      <c r="I1354" s="1">
        <v>2729</v>
      </c>
      <c r="J1354" s="2" t="str">
        <f t="shared" si="540"/>
        <v/>
      </c>
      <c r="K1354" s="2">
        <f t="shared" si="541"/>
        <v>0.40767851807588884</v>
      </c>
      <c r="L1354" s="50" t="str">
        <f t="shared" si="542"/>
        <v/>
      </c>
      <c r="M1354" s="9" t="str">
        <f t="shared" si="543"/>
        <v/>
      </c>
      <c r="N1354" s="8" t="str">
        <f t="shared" si="544"/>
        <v/>
      </c>
      <c r="O1354" s="2" t="str">
        <f t="shared" si="545"/>
        <v>-</v>
      </c>
      <c r="P1354" s="2" t="str">
        <f t="shared" si="546"/>
        <v>-</v>
      </c>
      <c r="Q1354" s="2" t="str">
        <f t="shared" si="547"/>
        <v>-</v>
      </c>
      <c r="R1354" s="2" t="str">
        <f t="shared" si="548"/>
        <v>-</v>
      </c>
      <c r="AS1354" t="s">
        <v>654</v>
      </c>
      <c r="AT1354" t="s">
        <v>551</v>
      </c>
      <c r="AW1354" s="31">
        <v>26</v>
      </c>
      <c r="AX1354" s="33">
        <v>135</v>
      </c>
      <c r="AY1354" s="36">
        <f t="shared" si="549"/>
        <v>26135</v>
      </c>
      <c r="BA1354" s="7" t="s">
        <v>31</v>
      </c>
      <c r="BE1354" s="1">
        <f t="shared" si="550"/>
        <v>5887</v>
      </c>
      <c r="BF1354" s="1">
        <f t="shared" si="551"/>
        <v>807</v>
      </c>
      <c r="BH1354" s="1">
        <f t="shared" si="552"/>
        <v>6694</v>
      </c>
    </row>
    <row r="1355" spans="1:60" ht="13" hidden="1" customHeight="1" outlineLevel="1">
      <c r="A1355" t="s">
        <v>1036</v>
      </c>
      <c r="B1355" t="s">
        <v>551</v>
      </c>
      <c r="C1355" s="21">
        <v>24158</v>
      </c>
      <c r="F1355" s="1">
        <v>20358</v>
      </c>
      <c r="G1355" s="1">
        <v>17550</v>
      </c>
      <c r="H1355" s="1">
        <v>8993</v>
      </c>
      <c r="I1355" s="1">
        <v>8497</v>
      </c>
      <c r="J1355" s="2" t="str">
        <f t="shared" si="540"/>
        <v/>
      </c>
      <c r="K1355" s="2">
        <f t="shared" si="541"/>
        <v>0.41737891737891736</v>
      </c>
      <c r="L1355" s="50" t="str">
        <f t="shared" si="542"/>
        <v/>
      </c>
      <c r="M1355" s="9" t="str">
        <f t="shared" si="543"/>
        <v/>
      </c>
      <c r="N1355" s="8" t="str">
        <f t="shared" si="544"/>
        <v/>
      </c>
      <c r="O1355" s="2" t="str">
        <f t="shared" si="545"/>
        <v>-</v>
      </c>
      <c r="P1355" s="2" t="str">
        <f t="shared" si="546"/>
        <v>-</v>
      </c>
      <c r="Q1355" s="2" t="str">
        <f t="shared" si="547"/>
        <v>-</v>
      </c>
      <c r="R1355" s="2" t="str">
        <f t="shared" si="548"/>
        <v>-</v>
      </c>
      <c r="AS1355" t="s">
        <v>1036</v>
      </c>
      <c r="AT1355" t="s">
        <v>551</v>
      </c>
      <c r="AW1355" s="31">
        <v>26</v>
      </c>
      <c r="AX1355" s="33">
        <v>137</v>
      </c>
      <c r="AY1355" s="36">
        <f t="shared" si="549"/>
        <v>26137</v>
      </c>
      <c r="BA1355" s="7" t="s">
        <v>31</v>
      </c>
      <c r="BE1355" s="1">
        <f t="shared" si="550"/>
        <v>17550</v>
      </c>
      <c r="BF1355" s="1">
        <f t="shared" si="551"/>
        <v>2808</v>
      </c>
      <c r="BH1355" s="1">
        <f t="shared" si="552"/>
        <v>20358</v>
      </c>
    </row>
    <row r="1356" spans="1:60" ht="13" hidden="1" customHeight="1" outlineLevel="1">
      <c r="A1356" t="s">
        <v>2838</v>
      </c>
      <c r="B1356" t="s">
        <v>551</v>
      </c>
      <c r="C1356" s="21">
        <v>276292</v>
      </c>
      <c r="F1356" s="1">
        <v>188653</v>
      </c>
      <c r="G1356" s="1">
        <v>173422</v>
      </c>
      <c r="H1356" s="1">
        <v>90039</v>
      </c>
      <c r="I1356" s="1">
        <v>88435</v>
      </c>
      <c r="J1356" s="2" t="str">
        <f t="shared" si="540"/>
        <v/>
      </c>
      <c r="K1356" s="2">
        <f t="shared" si="541"/>
        <v>0.46877070600520532</v>
      </c>
      <c r="L1356" s="50" t="str">
        <f t="shared" si="542"/>
        <v/>
      </c>
      <c r="M1356" s="9" t="str">
        <f t="shared" si="543"/>
        <v/>
      </c>
      <c r="N1356" s="8" t="str">
        <f t="shared" si="544"/>
        <v/>
      </c>
      <c r="O1356" s="2" t="str">
        <f t="shared" si="545"/>
        <v>-</v>
      </c>
      <c r="P1356" s="2" t="str">
        <f t="shared" si="546"/>
        <v>-</v>
      </c>
      <c r="Q1356" s="2" t="str">
        <f t="shared" si="547"/>
        <v>-</v>
      </c>
      <c r="R1356" s="2" t="str">
        <f t="shared" si="548"/>
        <v>-</v>
      </c>
      <c r="AS1356" t="s">
        <v>2838</v>
      </c>
      <c r="AT1356" t="s">
        <v>551</v>
      </c>
      <c r="AW1356" s="31">
        <v>26</v>
      </c>
      <c r="AX1356" s="33">
        <v>139</v>
      </c>
      <c r="AY1356" s="36">
        <f t="shared" si="549"/>
        <v>26139</v>
      </c>
      <c r="BA1356" s="7" t="s">
        <v>31</v>
      </c>
      <c r="BE1356" s="1">
        <f t="shared" si="550"/>
        <v>173422</v>
      </c>
      <c r="BF1356" s="1">
        <f t="shared" si="551"/>
        <v>15231</v>
      </c>
      <c r="BH1356" s="1">
        <f t="shared" si="552"/>
        <v>188653</v>
      </c>
    </row>
    <row r="1357" spans="1:60" ht="13" hidden="1" customHeight="1" outlineLevel="1">
      <c r="A1357" t="s">
        <v>2983</v>
      </c>
      <c r="B1357" t="s">
        <v>551</v>
      </c>
      <c r="C1357" s="21">
        <v>13004</v>
      </c>
      <c r="F1357" s="1">
        <v>10796</v>
      </c>
      <c r="G1357" s="1">
        <v>9537</v>
      </c>
      <c r="H1357" s="1">
        <v>5349</v>
      </c>
      <c r="I1357" s="1">
        <v>5255</v>
      </c>
      <c r="J1357" s="2" t="str">
        <f t="shared" si="540"/>
        <v/>
      </c>
      <c r="K1357" s="2">
        <f t="shared" si="541"/>
        <v>0.486754353464246</v>
      </c>
      <c r="L1357" s="50" t="str">
        <f t="shared" si="542"/>
        <v/>
      </c>
      <c r="M1357" s="9" t="str">
        <f t="shared" si="543"/>
        <v/>
      </c>
      <c r="N1357" s="8" t="str">
        <f t="shared" si="544"/>
        <v/>
      </c>
      <c r="O1357" s="2" t="str">
        <f t="shared" si="545"/>
        <v>-</v>
      </c>
      <c r="P1357" s="2" t="str">
        <f t="shared" si="546"/>
        <v>-</v>
      </c>
      <c r="Q1357" s="2" t="str">
        <f t="shared" si="547"/>
        <v>-</v>
      </c>
      <c r="R1357" s="2" t="str">
        <f t="shared" si="548"/>
        <v>-</v>
      </c>
      <c r="AS1357" t="s">
        <v>2983</v>
      </c>
      <c r="AT1357" t="s">
        <v>551</v>
      </c>
      <c r="AW1357" s="31">
        <v>26</v>
      </c>
      <c r="AX1357" s="33">
        <v>141</v>
      </c>
      <c r="AY1357" s="36">
        <f t="shared" si="549"/>
        <v>26141</v>
      </c>
      <c r="BA1357" s="7" t="s">
        <v>31</v>
      </c>
      <c r="BE1357" s="1">
        <f t="shared" si="550"/>
        <v>9537</v>
      </c>
      <c r="BF1357" s="1">
        <f t="shared" si="551"/>
        <v>1259</v>
      </c>
      <c r="BH1357" s="1">
        <f t="shared" si="552"/>
        <v>10796</v>
      </c>
    </row>
    <row r="1358" spans="1:60" ht="13" hidden="1" customHeight="1" outlineLevel="1">
      <c r="A1358" t="s">
        <v>280</v>
      </c>
      <c r="B1358" t="s">
        <v>551</v>
      </c>
      <c r="C1358" s="21">
        <v>23955</v>
      </c>
      <c r="F1358" s="1">
        <v>21831</v>
      </c>
      <c r="G1358" s="1">
        <v>18808</v>
      </c>
      <c r="H1358" s="1">
        <v>9311</v>
      </c>
      <c r="I1358" s="1">
        <v>8938</v>
      </c>
      <c r="J1358" s="2" t="str">
        <f t="shared" si="540"/>
        <v/>
      </c>
      <c r="K1358" s="2">
        <f t="shared" si="541"/>
        <v>0.40941780037561265</v>
      </c>
      <c r="L1358" s="50" t="str">
        <f t="shared" si="542"/>
        <v/>
      </c>
      <c r="M1358" s="9" t="str">
        <f t="shared" si="543"/>
        <v/>
      </c>
      <c r="N1358" s="8" t="str">
        <f t="shared" si="544"/>
        <v/>
      </c>
      <c r="O1358" s="2" t="str">
        <f t="shared" si="545"/>
        <v>-</v>
      </c>
      <c r="P1358" s="2" t="str">
        <f t="shared" si="546"/>
        <v>-</v>
      </c>
      <c r="Q1358" s="2" t="str">
        <f t="shared" si="547"/>
        <v>-</v>
      </c>
      <c r="R1358" s="2" t="str">
        <f t="shared" si="548"/>
        <v>-</v>
      </c>
      <c r="AS1358" t="s">
        <v>280</v>
      </c>
      <c r="AT1358" t="s">
        <v>551</v>
      </c>
      <c r="AW1358" s="31">
        <v>26</v>
      </c>
      <c r="AX1358" s="33">
        <v>143</v>
      </c>
      <c r="AY1358" s="36">
        <f t="shared" si="549"/>
        <v>26143</v>
      </c>
      <c r="BA1358" s="7" t="s">
        <v>31</v>
      </c>
      <c r="BE1358" s="1">
        <f t="shared" si="550"/>
        <v>18808</v>
      </c>
      <c r="BF1358" s="1">
        <f t="shared" si="551"/>
        <v>3023</v>
      </c>
      <c r="BH1358" s="1">
        <f t="shared" si="552"/>
        <v>21831</v>
      </c>
    </row>
    <row r="1359" spans="1:60" ht="13" hidden="1" customHeight="1" outlineLevel="1">
      <c r="A1359" t="s">
        <v>281</v>
      </c>
      <c r="B1359" t="s">
        <v>551</v>
      </c>
      <c r="C1359" s="21">
        <v>195012</v>
      </c>
      <c r="F1359" s="1">
        <v>153667</v>
      </c>
      <c r="G1359" s="1">
        <v>134019</v>
      </c>
      <c r="H1359" s="1">
        <v>67912</v>
      </c>
      <c r="I1359" s="1">
        <v>65570</v>
      </c>
      <c r="J1359" s="2" t="str">
        <f t="shared" si="540"/>
        <v/>
      </c>
      <c r="K1359" s="2">
        <f t="shared" si="541"/>
        <v>0.42670189435597755</v>
      </c>
      <c r="L1359" s="50" t="str">
        <f t="shared" si="542"/>
        <v/>
      </c>
      <c r="M1359" s="9" t="str">
        <f t="shared" si="543"/>
        <v/>
      </c>
      <c r="N1359" s="8" t="str">
        <f t="shared" si="544"/>
        <v/>
      </c>
      <c r="O1359" s="2" t="str">
        <f t="shared" si="545"/>
        <v>-</v>
      </c>
      <c r="P1359" s="2" t="str">
        <f t="shared" si="546"/>
        <v>-</v>
      </c>
      <c r="Q1359" s="2" t="str">
        <f t="shared" si="547"/>
        <v>-</v>
      </c>
      <c r="R1359" s="2" t="str">
        <f t="shared" si="548"/>
        <v>-</v>
      </c>
      <c r="AS1359" t="s">
        <v>281</v>
      </c>
      <c r="AT1359" t="s">
        <v>551</v>
      </c>
      <c r="AW1359" s="31">
        <v>26</v>
      </c>
      <c r="AX1359" s="33">
        <v>145</v>
      </c>
      <c r="AY1359" s="36">
        <f t="shared" si="549"/>
        <v>26145</v>
      </c>
      <c r="BA1359" s="7" t="s">
        <v>31</v>
      </c>
      <c r="BE1359" s="1">
        <f t="shared" si="550"/>
        <v>134019</v>
      </c>
      <c r="BF1359" s="1">
        <f t="shared" si="551"/>
        <v>19648</v>
      </c>
      <c r="BH1359" s="1">
        <f t="shared" si="552"/>
        <v>153667</v>
      </c>
    </row>
    <row r="1360" spans="1:60" ht="13" hidden="1" customHeight="1" outlineLevel="1">
      <c r="A1360" t="s">
        <v>1531</v>
      </c>
      <c r="B1360" t="s">
        <v>551</v>
      </c>
      <c r="C1360" s="21">
        <v>160078</v>
      </c>
      <c r="F1360" s="1">
        <v>122687</v>
      </c>
      <c r="G1360" s="1">
        <v>107881</v>
      </c>
      <c r="H1360" s="1">
        <v>52331</v>
      </c>
      <c r="I1360" s="1">
        <v>50901</v>
      </c>
      <c r="J1360" s="2" t="str">
        <f t="shared" si="540"/>
        <v/>
      </c>
      <c r="K1360" s="2">
        <f t="shared" si="541"/>
        <v>0.41488503264404542</v>
      </c>
      <c r="L1360" s="50" t="str">
        <f t="shared" si="542"/>
        <v/>
      </c>
      <c r="M1360" s="9" t="str">
        <f t="shared" si="543"/>
        <v/>
      </c>
      <c r="N1360" s="8" t="str">
        <f t="shared" si="544"/>
        <v/>
      </c>
      <c r="O1360" s="2" t="str">
        <f t="shared" si="545"/>
        <v>-</v>
      </c>
      <c r="P1360" s="2" t="str">
        <f t="shared" si="546"/>
        <v>-</v>
      </c>
      <c r="Q1360" s="2" t="str">
        <f t="shared" si="547"/>
        <v>-</v>
      </c>
      <c r="R1360" s="2" t="str">
        <f t="shared" si="548"/>
        <v>-</v>
      </c>
      <c r="AS1360" t="s">
        <v>1531</v>
      </c>
      <c r="AT1360" t="s">
        <v>551</v>
      </c>
      <c r="AW1360" s="31">
        <v>26</v>
      </c>
      <c r="AX1360" s="33">
        <v>147</v>
      </c>
      <c r="AY1360" s="36">
        <f t="shared" si="549"/>
        <v>26147</v>
      </c>
      <c r="BA1360" s="7" t="s">
        <v>31</v>
      </c>
      <c r="BE1360" s="1">
        <f t="shared" si="550"/>
        <v>107881</v>
      </c>
      <c r="BF1360" s="1">
        <f t="shared" si="551"/>
        <v>14806</v>
      </c>
      <c r="BH1360" s="1">
        <f t="shared" si="552"/>
        <v>122687</v>
      </c>
    </row>
    <row r="1361" spans="1:65" ht="13" hidden="1" customHeight="1" outlineLevel="1">
      <c r="A1361" t="s">
        <v>1566</v>
      </c>
      <c r="B1361" t="s">
        <v>551</v>
      </c>
      <c r="C1361" s="21">
        <v>60946</v>
      </c>
      <c r="F1361" s="1">
        <v>44061</v>
      </c>
      <c r="G1361" s="1">
        <v>37134</v>
      </c>
      <c r="H1361" s="1">
        <v>15140</v>
      </c>
      <c r="I1361" s="1">
        <v>14855</v>
      </c>
      <c r="J1361" s="2" t="str">
        <f t="shared" si="540"/>
        <v/>
      </c>
      <c r="K1361" s="2">
        <f t="shared" si="541"/>
        <v>0.33714622909148678</v>
      </c>
      <c r="L1361" s="50" t="str">
        <f t="shared" si="542"/>
        <v/>
      </c>
      <c r="M1361" s="9" t="str">
        <f t="shared" si="543"/>
        <v/>
      </c>
      <c r="N1361" s="8" t="str">
        <f t="shared" si="544"/>
        <v/>
      </c>
      <c r="O1361" s="2" t="str">
        <f t="shared" si="545"/>
        <v>-</v>
      </c>
      <c r="P1361" s="2" t="str">
        <f t="shared" si="546"/>
        <v>-</v>
      </c>
      <c r="Q1361" s="2" t="str">
        <f t="shared" si="547"/>
        <v>-</v>
      </c>
      <c r="R1361" s="2" t="str">
        <f t="shared" si="548"/>
        <v>-</v>
      </c>
      <c r="AS1361" t="s">
        <v>1566</v>
      </c>
      <c r="AT1361" t="s">
        <v>551</v>
      </c>
      <c r="AW1361" s="31">
        <v>26</v>
      </c>
      <c r="AX1361" s="33">
        <v>149</v>
      </c>
      <c r="AY1361" s="36">
        <f t="shared" si="549"/>
        <v>26149</v>
      </c>
      <c r="BA1361" s="7" t="s">
        <v>31</v>
      </c>
      <c r="BE1361" s="1">
        <f t="shared" si="550"/>
        <v>37134</v>
      </c>
      <c r="BF1361" s="1">
        <f t="shared" si="551"/>
        <v>6927</v>
      </c>
      <c r="BH1361" s="1">
        <f t="shared" si="552"/>
        <v>44061</v>
      </c>
    </row>
    <row r="1362" spans="1:65" ht="13" hidden="1" customHeight="1" outlineLevel="1">
      <c r="A1362" t="s">
        <v>365</v>
      </c>
      <c r="B1362" t="s">
        <v>551</v>
      </c>
      <c r="C1362" s="21">
        <v>41587</v>
      </c>
      <c r="F1362" s="1">
        <v>29383</v>
      </c>
      <c r="G1362" s="1">
        <v>26298</v>
      </c>
      <c r="H1362" s="1">
        <v>12807</v>
      </c>
      <c r="I1362" s="1">
        <v>12511</v>
      </c>
      <c r="J1362" s="2" t="str">
        <f t="shared" si="540"/>
        <v/>
      </c>
      <c r="K1362" s="2">
        <f t="shared" si="541"/>
        <v>0.42579042303372699</v>
      </c>
      <c r="L1362" s="50" t="str">
        <f t="shared" si="542"/>
        <v/>
      </c>
      <c r="M1362" s="9" t="str">
        <f t="shared" si="543"/>
        <v/>
      </c>
      <c r="N1362" s="8" t="str">
        <f t="shared" si="544"/>
        <v/>
      </c>
      <c r="O1362" s="2" t="str">
        <f t="shared" si="545"/>
        <v>-</v>
      </c>
      <c r="P1362" s="2" t="str">
        <f t="shared" si="546"/>
        <v>-</v>
      </c>
      <c r="Q1362" s="2" t="str">
        <f t="shared" si="547"/>
        <v>-</v>
      </c>
      <c r="R1362" s="2" t="str">
        <f t="shared" si="548"/>
        <v>-</v>
      </c>
      <c r="AS1362" t="s">
        <v>365</v>
      </c>
      <c r="AT1362" t="s">
        <v>551</v>
      </c>
      <c r="AW1362" s="31">
        <v>26</v>
      </c>
      <c r="AX1362" s="33">
        <v>151</v>
      </c>
      <c r="AY1362" s="36">
        <f t="shared" si="549"/>
        <v>26151</v>
      </c>
      <c r="BA1362" s="7" t="s">
        <v>31</v>
      </c>
      <c r="BE1362" s="1">
        <f t="shared" si="550"/>
        <v>26298</v>
      </c>
      <c r="BF1362" s="1">
        <f t="shared" si="551"/>
        <v>3085</v>
      </c>
      <c r="BH1362" s="1">
        <f t="shared" si="552"/>
        <v>29383</v>
      </c>
    </row>
    <row r="1363" spans="1:65" ht="13" hidden="1" customHeight="1" outlineLevel="1">
      <c r="A1363" t="s">
        <v>671</v>
      </c>
      <c r="B1363" t="s">
        <v>551</v>
      </c>
      <c r="C1363" s="21">
        <v>8171</v>
      </c>
      <c r="F1363" s="1">
        <v>6696</v>
      </c>
      <c r="G1363" s="1">
        <v>5685</v>
      </c>
      <c r="H1363" s="1">
        <v>2935</v>
      </c>
      <c r="I1363" s="1">
        <v>2881</v>
      </c>
      <c r="J1363" s="2" t="str">
        <f t="shared" si="540"/>
        <v/>
      </c>
      <c r="K1363" s="2">
        <f t="shared" si="541"/>
        <v>0.43025686977299882</v>
      </c>
      <c r="L1363" s="50" t="str">
        <f t="shared" si="542"/>
        <v/>
      </c>
      <c r="M1363" s="9" t="str">
        <f t="shared" si="543"/>
        <v/>
      </c>
      <c r="N1363" s="8" t="str">
        <f t="shared" si="544"/>
        <v/>
      </c>
      <c r="O1363" s="2" t="str">
        <f t="shared" si="545"/>
        <v>-</v>
      </c>
      <c r="P1363" s="2" t="str">
        <f t="shared" si="546"/>
        <v>-</v>
      </c>
      <c r="Q1363" s="2" t="str">
        <f t="shared" si="547"/>
        <v>-</v>
      </c>
      <c r="R1363" s="2" t="str">
        <f t="shared" si="548"/>
        <v>-</v>
      </c>
      <c r="AS1363" t="s">
        <v>671</v>
      </c>
      <c r="AT1363" t="s">
        <v>551</v>
      </c>
      <c r="AW1363" s="31">
        <v>26</v>
      </c>
      <c r="AX1363" s="33">
        <v>153</v>
      </c>
      <c r="AY1363" s="36">
        <f t="shared" si="549"/>
        <v>26153</v>
      </c>
      <c r="BA1363" s="7" t="s">
        <v>31</v>
      </c>
      <c r="BE1363" s="1">
        <f t="shared" si="550"/>
        <v>5685</v>
      </c>
      <c r="BF1363" s="1">
        <f t="shared" si="551"/>
        <v>1011</v>
      </c>
      <c r="BH1363" s="1">
        <f t="shared" si="552"/>
        <v>6696</v>
      </c>
    </row>
    <row r="1364" spans="1:65" ht="13" hidden="1" customHeight="1" outlineLevel="1">
      <c r="A1364" t="s">
        <v>702</v>
      </c>
      <c r="B1364" t="s">
        <v>551</v>
      </c>
      <c r="C1364" s="21">
        <v>68933</v>
      </c>
      <c r="F1364" s="1">
        <v>52618</v>
      </c>
      <c r="G1364" s="1">
        <v>47401</v>
      </c>
      <c r="H1364" s="1">
        <v>24704</v>
      </c>
      <c r="I1364" s="1">
        <v>23437</v>
      </c>
      <c r="J1364" s="2" t="str">
        <f t="shared" si="540"/>
        <v/>
      </c>
      <c r="K1364" s="2">
        <f t="shared" si="541"/>
        <v>0.44541791782279827</v>
      </c>
      <c r="L1364" s="50" t="str">
        <f t="shared" si="542"/>
        <v/>
      </c>
      <c r="M1364" s="9" t="str">
        <f t="shared" si="543"/>
        <v/>
      </c>
      <c r="N1364" s="8" t="str">
        <f t="shared" si="544"/>
        <v/>
      </c>
      <c r="O1364" s="2" t="str">
        <f t="shared" si="545"/>
        <v>-</v>
      </c>
      <c r="P1364" s="2" t="str">
        <f t="shared" si="546"/>
        <v>-</v>
      </c>
      <c r="Q1364" s="2" t="str">
        <f t="shared" si="547"/>
        <v>-</v>
      </c>
      <c r="R1364" s="2" t="str">
        <f t="shared" si="548"/>
        <v>-</v>
      </c>
      <c r="AS1364" t="s">
        <v>702</v>
      </c>
      <c r="AT1364" t="s">
        <v>551</v>
      </c>
      <c r="AW1364" s="31">
        <v>26</v>
      </c>
      <c r="AX1364" s="33">
        <v>155</v>
      </c>
      <c r="AY1364" s="36">
        <f t="shared" si="549"/>
        <v>26155</v>
      </c>
      <c r="BA1364" s="7" t="s">
        <v>31</v>
      </c>
      <c r="BE1364" s="1">
        <f t="shared" si="550"/>
        <v>47401</v>
      </c>
      <c r="BF1364" s="1">
        <f t="shared" si="551"/>
        <v>5217</v>
      </c>
      <c r="BH1364" s="1">
        <f t="shared" si="552"/>
        <v>52618</v>
      </c>
    </row>
    <row r="1365" spans="1:65" ht="13" hidden="1" customHeight="1" outlineLevel="1">
      <c r="A1365" t="s">
        <v>94</v>
      </c>
      <c r="B1365" t="s">
        <v>551</v>
      </c>
      <c r="C1365" s="21">
        <v>54000</v>
      </c>
      <c r="F1365" s="1">
        <v>40933</v>
      </c>
      <c r="G1365" s="1">
        <v>36197</v>
      </c>
      <c r="H1365" s="1">
        <v>18090</v>
      </c>
      <c r="I1365" s="1">
        <v>17532</v>
      </c>
      <c r="J1365" s="2" t="str">
        <f t="shared" si="540"/>
        <v/>
      </c>
      <c r="K1365" s="2">
        <f t="shared" si="541"/>
        <v>0.42830967678889892</v>
      </c>
      <c r="L1365" s="50" t="str">
        <f t="shared" si="542"/>
        <v/>
      </c>
      <c r="M1365" s="9" t="str">
        <f t="shared" si="543"/>
        <v/>
      </c>
      <c r="N1365" s="8" t="str">
        <f t="shared" si="544"/>
        <v/>
      </c>
      <c r="O1365" s="2" t="str">
        <f t="shared" si="545"/>
        <v>-</v>
      </c>
      <c r="P1365" s="2" t="str">
        <f t="shared" si="546"/>
        <v>-</v>
      </c>
      <c r="Q1365" s="2" t="str">
        <f t="shared" si="547"/>
        <v>-</v>
      </c>
      <c r="R1365" s="2" t="str">
        <f t="shared" si="548"/>
        <v>-</v>
      </c>
      <c r="AS1365" t="s">
        <v>94</v>
      </c>
      <c r="AT1365" t="s">
        <v>551</v>
      </c>
      <c r="AW1365" s="31">
        <v>26</v>
      </c>
      <c r="AX1365" s="33">
        <v>157</v>
      </c>
      <c r="AY1365" s="36">
        <f t="shared" si="549"/>
        <v>26157</v>
      </c>
      <c r="BA1365" s="7" t="s">
        <v>31</v>
      </c>
      <c r="BE1365" s="1">
        <f t="shared" si="550"/>
        <v>36197</v>
      </c>
      <c r="BF1365" s="1">
        <f t="shared" si="551"/>
        <v>4736</v>
      </c>
      <c r="BH1365" s="1">
        <f t="shared" si="552"/>
        <v>40933</v>
      </c>
    </row>
    <row r="1366" spans="1:65" ht="13" hidden="1" customHeight="1" outlineLevel="1">
      <c r="A1366" t="s">
        <v>1636</v>
      </c>
      <c r="B1366" t="s">
        <v>551</v>
      </c>
      <c r="C1366" s="21">
        <v>75199</v>
      </c>
      <c r="F1366" s="1">
        <v>55426</v>
      </c>
      <c r="G1366" s="1">
        <v>48327</v>
      </c>
      <c r="H1366" s="1">
        <v>22482</v>
      </c>
      <c r="I1366" s="1">
        <v>22048</v>
      </c>
      <c r="J1366" s="2" t="str">
        <f t="shared" si="540"/>
        <v/>
      </c>
      <c r="K1366" s="2">
        <f t="shared" si="541"/>
        <v>0.39779165012809875</v>
      </c>
      <c r="L1366" s="50" t="str">
        <f t="shared" si="542"/>
        <v/>
      </c>
      <c r="M1366" s="9" t="str">
        <f t="shared" si="543"/>
        <v/>
      </c>
      <c r="N1366" s="8" t="str">
        <f t="shared" si="544"/>
        <v/>
      </c>
      <c r="O1366" s="2" t="str">
        <f t="shared" si="545"/>
        <v>-</v>
      </c>
      <c r="P1366" s="2" t="str">
        <f t="shared" si="546"/>
        <v>-</v>
      </c>
      <c r="Q1366" s="2" t="str">
        <f t="shared" si="547"/>
        <v>-</v>
      </c>
      <c r="R1366" s="2" t="str">
        <f t="shared" si="548"/>
        <v>-</v>
      </c>
      <c r="AS1366" t="s">
        <v>1636</v>
      </c>
      <c r="AT1366" t="s">
        <v>551</v>
      </c>
      <c r="AW1366" s="31">
        <v>26</v>
      </c>
      <c r="AX1366" s="33">
        <v>159</v>
      </c>
      <c r="AY1366" s="36">
        <f t="shared" si="549"/>
        <v>26159</v>
      </c>
      <c r="BA1366" s="7" t="s">
        <v>31</v>
      </c>
      <c r="BE1366" s="1">
        <f t="shared" si="550"/>
        <v>48327</v>
      </c>
      <c r="BF1366" s="1">
        <f t="shared" si="551"/>
        <v>7099</v>
      </c>
      <c r="BH1366" s="1">
        <f t="shared" si="552"/>
        <v>55426</v>
      </c>
    </row>
    <row r="1367" spans="1:65" ht="13" hidden="1" customHeight="1" outlineLevel="1">
      <c r="A1367" t="s">
        <v>2339</v>
      </c>
      <c r="B1367" t="s">
        <v>551</v>
      </c>
      <c r="C1367" s="21">
        <v>356874</v>
      </c>
      <c r="F1367" s="1">
        <v>280489</v>
      </c>
      <c r="G1367" s="1">
        <v>241129</v>
      </c>
      <c r="H1367" s="1">
        <v>121744</v>
      </c>
      <c r="I1367" s="1">
        <v>118536</v>
      </c>
      <c r="J1367" s="2" t="str">
        <f t="shared" si="540"/>
        <v/>
      </c>
      <c r="K1367" s="2">
        <f t="shared" si="541"/>
        <v>0.42260480803168754</v>
      </c>
      <c r="L1367" s="50" t="str">
        <f t="shared" si="542"/>
        <v/>
      </c>
      <c r="M1367" s="9" t="str">
        <f t="shared" si="543"/>
        <v/>
      </c>
      <c r="N1367" s="8" t="str">
        <f t="shared" si="544"/>
        <v/>
      </c>
      <c r="O1367" s="2" t="str">
        <f t="shared" si="545"/>
        <v>-</v>
      </c>
      <c r="P1367" s="2" t="str">
        <f t="shared" si="546"/>
        <v>-</v>
      </c>
      <c r="Q1367" s="2" t="str">
        <f t="shared" si="547"/>
        <v>-</v>
      </c>
      <c r="R1367" s="2" t="str">
        <f t="shared" si="548"/>
        <v>-</v>
      </c>
      <c r="AS1367" t="s">
        <v>2339</v>
      </c>
      <c r="AT1367" t="s">
        <v>551</v>
      </c>
      <c r="AW1367" s="31">
        <v>26</v>
      </c>
      <c r="AX1367" s="33">
        <v>161</v>
      </c>
      <c r="AY1367" s="36">
        <f t="shared" si="549"/>
        <v>26161</v>
      </c>
      <c r="BA1367" s="7" t="s">
        <v>31</v>
      </c>
      <c r="BE1367" s="1">
        <f t="shared" si="550"/>
        <v>241129</v>
      </c>
      <c r="BF1367" s="1">
        <f t="shared" si="551"/>
        <v>39360</v>
      </c>
      <c r="BH1367" s="1">
        <f t="shared" si="552"/>
        <v>280489</v>
      </c>
    </row>
    <row r="1368" spans="1:65" ht="13" hidden="1" customHeight="1" outlineLevel="1">
      <c r="A1368" t="s">
        <v>2661</v>
      </c>
      <c r="B1368" t="s">
        <v>551</v>
      </c>
      <c r="C1368" s="21">
        <v>1764804</v>
      </c>
      <c r="F1368" s="1">
        <v>1350505</v>
      </c>
      <c r="G1368" s="1">
        <v>1170061</v>
      </c>
      <c r="H1368" s="1">
        <v>514661</v>
      </c>
      <c r="I1368" s="1">
        <v>495369</v>
      </c>
      <c r="J1368" s="2" t="str">
        <f t="shared" si="540"/>
        <v/>
      </c>
      <c r="K1368" s="2">
        <f t="shared" si="541"/>
        <v>0.36680278858649173</v>
      </c>
      <c r="L1368" s="50" t="str">
        <f t="shared" si="542"/>
        <v/>
      </c>
      <c r="M1368" s="9" t="str">
        <f t="shared" si="543"/>
        <v/>
      </c>
      <c r="N1368" s="8" t="str">
        <f t="shared" si="544"/>
        <v/>
      </c>
      <c r="O1368" s="2" t="str">
        <f t="shared" si="545"/>
        <v>-</v>
      </c>
      <c r="P1368" s="2" t="str">
        <f t="shared" si="546"/>
        <v>-</v>
      </c>
      <c r="Q1368" s="2" t="str">
        <f t="shared" si="547"/>
        <v>-</v>
      </c>
      <c r="R1368" s="2" t="str">
        <f t="shared" si="548"/>
        <v>-</v>
      </c>
      <c r="AS1368" t="s">
        <v>2661</v>
      </c>
      <c r="AT1368" t="s">
        <v>551</v>
      </c>
      <c r="AW1368" s="31">
        <v>26</v>
      </c>
      <c r="AX1368" s="33">
        <v>163</v>
      </c>
      <c r="AY1368" s="36">
        <f t="shared" si="549"/>
        <v>26163</v>
      </c>
      <c r="BA1368" s="7" t="s">
        <v>31</v>
      </c>
      <c r="BE1368" s="1">
        <f t="shared" si="550"/>
        <v>1170061</v>
      </c>
      <c r="BF1368" s="1">
        <f t="shared" si="551"/>
        <v>180444</v>
      </c>
      <c r="BH1368" s="1">
        <f t="shared" si="552"/>
        <v>1350505</v>
      </c>
    </row>
    <row r="1369" spans="1:65" ht="13" hidden="1" customHeight="1" outlineLevel="1">
      <c r="A1369" t="s">
        <v>2906</v>
      </c>
      <c r="B1369" t="s">
        <v>551</v>
      </c>
      <c r="C1369" s="21">
        <v>32886</v>
      </c>
      <c r="F1369" s="1">
        <v>24938</v>
      </c>
      <c r="G1369" s="1">
        <v>21949</v>
      </c>
      <c r="H1369" s="1">
        <v>10154</v>
      </c>
      <c r="I1369" s="1">
        <v>9765</v>
      </c>
      <c r="J1369" s="2" t="str">
        <f t="shared" si="540"/>
        <v/>
      </c>
      <c r="K1369" s="2">
        <f t="shared" si="541"/>
        <v>0.39157109631887083</v>
      </c>
      <c r="L1369" s="50" t="str">
        <f t="shared" si="542"/>
        <v/>
      </c>
      <c r="M1369" s="9" t="str">
        <f t="shared" si="543"/>
        <v/>
      </c>
      <c r="N1369" s="8" t="str">
        <f t="shared" si="544"/>
        <v/>
      </c>
      <c r="O1369" s="2" t="str">
        <f t="shared" si="545"/>
        <v>-</v>
      </c>
      <c r="P1369" s="2" t="str">
        <f t="shared" si="546"/>
        <v>-</v>
      </c>
      <c r="Q1369" s="2" t="str">
        <f t="shared" si="547"/>
        <v>-</v>
      </c>
      <c r="R1369" s="2" t="str">
        <f t="shared" si="548"/>
        <v>-</v>
      </c>
      <c r="AS1369" t="s">
        <v>2906</v>
      </c>
      <c r="AT1369" t="s">
        <v>551</v>
      </c>
      <c r="AW1369" s="31">
        <v>26</v>
      </c>
      <c r="AX1369" s="33">
        <v>165</v>
      </c>
      <c r="AY1369" s="36">
        <f t="shared" si="549"/>
        <v>26165</v>
      </c>
      <c r="BA1369" s="7" t="s">
        <v>31</v>
      </c>
      <c r="BE1369" s="1">
        <f t="shared" si="550"/>
        <v>21949</v>
      </c>
      <c r="BF1369" s="1">
        <f t="shared" si="551"/>
        <v>2989</v>
      </c>
      <c r="BH1369" s="1">
        <f>BF1369+BE1369</f>
        <v>24938</v>
      </c>
    </row>
    <row r="1370" spans="1:65" collapsed="1">
      <c r="A1370" t="s">
        <v>957</v>
      </c>
      <c r="B1370" t="s">
        <v>2342</v>
      </c>
      <c r="C1370" s="1">
        <f>SUM(C1287:C1369)</f>
        <v>9909877</v>
      </c>
      <c r="D1370" s="69">
        <v>7576000</v>
      </c>
      <c r="E1370" s="69">
        <v>7246000</v>
      </c>
      <c r="F1370" s="1">
        <f>SUM(F1287:F1369)</f>
        <v>7446280</v>
      </c>
      <c r="G1370" s="1">
        <f>SUM(G1287:G1369)</f>
        <v>6578733</v>
      </c>
      <c r="H1370" s="1">
        <f>SUM(H1287:H1369)</f>
        <v>3188956</v>
      </c>
      <c r="I1370" s="1">
        <v>3089477</v>
      </c>
      <c r="J1370" s="2">
        <f t="shared" si="540"/>
        <v>0.40779791446673708</v>
      </c>
      <c r="K1370" s="2">
        <f t="shared" si="541"/>
        <v>0.4149020719070462</v>
      </c>
      <c r="L1370" s="50" t="str">
        <f t="shared" si="542"/>
        <v/>
      </c>
      <c r="M1370" s="9" t="str">
        <f t="shared" si="543"/>
        <v/>
      </c>
      <c r="N1370" s="8" t="str">
        <f t="shared" si="544"/>
        <v/>
      </c>
      <c r="O1370" s="2" t="str">
        <f t="shared" si="545"/>
        <v>-</v>
      </c>
      <c r="P1370" s="2" t="str">
        <f t="shared" si="546"/>
        <v>-</v>
      </c>
      <c r="Q1370" s="2" t="str">
        <f t="shared" si="547"/>
        <v>-</v>
      </c>
      <c r="R1370" s="2" t="str">
        <f t="shared" si="548"/>
        <v>-</v>
      </c>
      <c r="AS1370" t="s">
        <v>957</v>
      </c>
      <c r="AT1370" t="s">
        <v>2342</v>
      </c>
      <c r="AW1370" s="31">
        <v>26</v>
      </c>
      <c r="AX1370" s="33"/>
      <c r="AY1370" s="31">
        <v>26</v>
      </c>
      <c r="BA1370" s="7" t="s">
        <v>2145</v>
      </c>
      <c r="BE1370" s="1">
        <f>SUM(BE1287:BE1369)</f>
        <v>6578733</v>
      </c>
      <c r="BF1370" s="1">
        <f>SUM(BF1287:BF1369)</f>
        <v>867547</v>
      </c>
      <c r="BH1370" s="1">
        <f>SUM(BH1287:BH1369)</f>
        <v>7446280</v>
      </c>
    </row>
    <row r="1371" spans="1:65">
      <c r="C1371" s="21"/>
      <c r="J1371" s="2"/>
      <c r="K1371" s="2"/>
      <c r="L1371" s="50"/>
      <c r="M1371" s="9"/>
      <c r="N1371" s="8"/>
      <c r="AW1371" s="31"/>
      <c r="AX1371" s="33"/>
      <c r="AY1371" s="36"/>
    </row>
    <row r="1372" spans="1:65" hidden="1" outlineLevel="1">
      <c r="A1372" t="s">
        <v>1554</v>
      </c>
      <c r="B1372" t="s">
        <v>1059</v>
      </c>
      <c r="C1372" s="21">
        <v>15771</v>
      </c>
      <c r="F1372" s="1">
        <f>BC1372+BD1372</f>
        <v>10152</v>
      </c>
      <c r="H1372" s="1">
        <v>7307</v>
      </c>
      <c r="I1372" s="1">
        <v>7226</v>
      </c>
      <c r="J1372" s="2" t="str">
        <f t="shared" ref="J1372:J1403" si="553">IF(D1372&gt;0,I1372/D1372,"")</f>
        <v/>
      </c>
      <c r="K1372" s="2">
        <f t="shared" ref="K1372:K1403" si="554">IF(F1372&gt;0,I1372/F1372,"")</f>
        <v>0.71178092986603625</v>
      </c>
      <c r="L1372" s="50" t="str">
        <f t="shared" ref="L1372:L1393" si="555">IF(S1372&gt;0,RANK(S1372,$S1372:$AP1372),"")</f>
        <v/>
      </c>
      <c r="M1372" s="9" t="str">
        <f t="shared" ref="M1372:M1393" si="556">IF(T1372&gt;0,RANK(T1372,$S1372:$AP1372),"")</f>
        <v/>
      </c>
      <c r="N1372" s="8" t="str">
        <f t="shared" ref="N1372:N1393" si="557">IF(U1372&gt;0,RANK(U1372,$S1372:$AP1372),"")</f>
        <v/>
      </c>
      <c r="O1372" s="2" t="str">
        <f t="shared" ref="O1372:O1403" si="558">IF(SUM($S1372:$AO1372)=0,"-",S1372/SUM($S1372:$AO1372))</f>
        <v>-</v>
      </c>
      <c r="P1372" s="2" t="str">
        <f t="shared" ref="P1372:P1403" si="559">IF(SUM($S1372:$AO1372)=0,"-",T1372/SUM($S1372:$AO1372))</f>
        <v>-</v>
      </c>
      <c r="Q1372" s="2" t="str">
        <f t="shared" ref="Q1372:Q1403" si="560">IF(SUM($S1372:$AO1372)=0,"-",U1372/SUM($S1372:$AO1372))</f>
        <v>-</v>
      </c>
      <c r="R1372" s="2" t="str">
        <f t="shared" ref="R1372:R1403" si="561">IF(SUM($S1372:$AO1372)=0,"-",(1-O1372-P1372-Q1372))</f>
        <v>-</v>
      </c>
      <c r="AS1372" t="s">
        <v>1554</v>
      </c>
      <c r="AT1372" t="s">
        <v>1059</v>
      </c>
      <c r="AW1372" s="31">
        <v>27</v>
      </c>
      <c r="AX1372" s="33">
        <v>1</v>
      </c>
      <c r="AY1372" s="36">
        <f t="shared" ref="AY1372:AY1403" si="562">1000*AW1372+AX1372</f>
        <v>27001</v>
      </c>
      <c r="BA1372" s="7" t="s">
        <v>31</v>
      </c>
      <c r="BC1372" s="1">
        <v>9824</v>
      </c>
      <c r="BD1372" s="1">
        <v>328</v>
      </c>
      <c r="BJ1372" s="1">
        <v>7307</v>
      </c>
      <c r="BK1372" s="1">
        <f>BJ1372-BM1372</f>
        <v>5998</v>
      </c>
      <c r="BM1372" s="1">
        <v>1309</v>
      </c>
    </row>
    <row r="1373" spans="1:65" hidden="1" outlineLevel="1">
      <c r="A1373" t="s">
        <v>1631</v>
      </c>
      <c r="B1373" t="s">
        <v>1059</v>
      </c>
      <c r="C1373" s="21">
        <v>341864</v>
      </c>
      <c r="F1373" s="1">
        <f t="shared" ref="F1373:F1436" si="563">BC1373+BD1373</f>
        <v>206856</v>
      </c>
      <c r="H1373" s="1">
        <v>118274</v>
      </c>
      <c r="I1373" s="1">
        <v>116573</v>
      </c>
      <c r="J1373" s="2" t="str">
        <f t="shared" si="553"/>
        <v/>
      </c>
      <c r="K1373" s="2">
        <f t="shared" si="554"/>
        <v>0.5635466218045404</v>
      </c>
      <c r="L1373" s="50" t="str">
        <f t="shared" si="555"/>
        <v/>
      </c>
      <c r="M1373" s="9" t="str">
        <f t="shared" si="556"/>
        <v/>
      </c>
      <c r="N1373" s="8" t="str">
        <f t="shared" si="557"/>
        <v/>
      </c>
      <c r="O1373" s="2" t="str">
        <f t="shared" si="558"/>
        <v>-</v>
      </c>
      <c r="P1373" s="2" t="str">
        <f t="shared" si="559"/>
        <v>-</v>
      </c>
      <c r="Q1373" s="2" t="str">
        <f t="shared" si="560"/>
        <v>-</v>
      </c>
      <c r="R1373" s="2" t="str">
        <f t="shared" si="561"/>
        <v>-</v>
      </c>
      <c r="AS1373" t="s">
        <v>1631</v>
      </c>
      <c r="AT1373" t="s">
        <v>1059</v>
      </c>
      <c r="AW1373" s="31">
        <v>27</v>
      </c>
      <c r="AX1373" s="33">
        <v>3</v>
      </c>
      <c r="AY1373" s="36">
        <f t="shared" si="562"/>
        <v>27003</v>
      </c>
      <c r="BA1373" s="7" t="s">
        <v>31</v>
      </c>
      <c r="BC1373" s="1">
        <v>200259</v>
      </c>
      <c r="BD1373" s="1">
        <v>6597</v>
      </c>
      <c r="BJ1373" s="1">
        <v>118274</v>
      </c>
      <c r="BK1373" s="1">
        <f t="shared" ref="BK1373:BK1436" si="564">BJ1373-BM1373</f>
        <v>109285</v>
      </c>
      <c r="BM1373" s="1">
        <v>8989</v>
      </c>
    </row>
    <row r="1374" spans="1:65" hidden="1" outlineLevel="1">
      <c r="A1374" t="s">
        <v>2115</v>
      </c>
      <c r="B1374" t="s">
        <v>1059</v>
      </c>
      <c r="C1374" s="21">
        <v>33259</v>
      </c>
      <c r="F1374" s="1">
        <f t="shared" si="563"/>
        <v>18936</v>
      </c>
      <c r="H1374" s="1">
        <v>12124</v>
      </c>
      <c r="I1374" s="1">
        <v>11986</v>
      </c>
      <c r="J1374" s="2" t="str">
        <f t="shared" si="553"/>
        <v/>
      </c>
      <c r="K1374" s="2">
        <f t="shared" si="554"/>
        <v>0.63297422898183353</v>
      </c>
      <c r="L1374" s="50" t="str">
        <f t="shared" si="555"/>
        <v/>
      </c>
      <c r="M1374" s="9" t="str">
        <f t="shared" si="556"/>
        <v/>
      </c>
      <c r="N1374" s="8" t="str">
        <f t="shared" si="557"/>
        <v/>
      </c>
      <c r="O1374" s="2" t="str">
        <f t="shared" si="558"/>
        <v>-</v>
      </c>
      <c r="P1374" s="2" t="str">
        <f t="shared" si="559"/>
        <v>-</v>
      </c>
      <c r="Q1374" s="2" t="str">
        <f t="shared" si="560"/>
        <v>-</v>
      </c>
      <c r="R1374" s="2" t="str">
        <f t="shared" si="561"/>
        <v>-</v>
      </c>
      <c r="AS1374" t="s">
        <v>2115</v>
      </c>
      <c r="AT1374" t="s">
        <v>1059</v>
      </c>
      <c r="AW1374" s="31">
        <v>27</v>
      </c>
      <c r="AX1374" s="33">
        <v>5</v>
      </c>
      <c r="AY1374" s="36">
        <f t="shared" si="562"/>
        <v>27005</v>
      </c>
      <c r="BA1374" s="7" t="s">
        <v>31</v>
      </c>
      <c r="BC1374" s="1">
        <v>17999</v>
      </c>
      <c r="BD1374" s="1">
        <v>937</v>
      </c>
      <c r="BJ1374" s="1">
        <v>12124</v>
      </c>
      <c r="BK1374" s="1">
        <f t="shared" si="564"/>
        <v>9981</v>
      </c>
      <c r="BM1374" s="1">
        <v>2143</v>
      </c>
    </row>
    <row r="1375" spans="1:65" hidden="1" outlineLevel="1">
      <c r="A1375" t="s">
        <v>2397</v>
      </c>
      <c r="B1375" t="s">
        <v>1059</v>
      </c>
      <c r="C1375" s="21">
        <v>45664</v>
      </c>
      <c r="F1375" s="1">
        <f t="shared" si="563"/>
        <v>25349</v>
      </c>
      <c r="H1375" s="1">
        <v>15567</v>
      </c>
      <c r="I1375" s="1">
        <v>15304</v>
      </c>
      <c r="J1375" s="2" t="str">
        <f t="shared" si="553"/>
        <v/>
      </c>
      <c r="K1375" s="2">
        <f t="shared" si="554"/>
        <v>0.60373190263915733</v>
      </c>
      <c r="L1375" s="50" t="str">
        <f t="shared" si="555"/>
        <v/>
      </c>
      <c r="M1375" s="9" t="str">
        <f t="shared" si="556"/>
        <v/>
      </c>
      <c r="N1375" s="8" t="str">
        <f t="shared" si="557"/>
        <v/>
      </c>
      <c r="O1375" s="2" t="str">
        <f t="shared" si="558"/>
        <v>-</v>
      </c>
      <c r="P1375" s="2" t="str">
        <f t="shared" si="559"/>
        <v>-</v>
      </c>
      <c r="Q1375" s="2" t="str">
        <f t="shared" si="560"/>
        <v>-</v>
      </c>
      <c r="R1375" s="2" t="str">
        <f t="shared" si="561"/>
        <v>-</v>
      </c>
      <c r="AS1375" t="s">
        <v>2397</v>
      </c>
      <c r="AT1375" t="s">
        <v>1059</v>
      </c>
      <c r="AW1375" s="31">
        <v>27</v>
      </c>
      <c r="AX1375" s="33">
        <v>7</v>
      </c>
      <c r="AY1375" s="36">
        <f t="shared" si="562"/>
        <v>27007</v>
      </c>
      <c r="BA1375" s="7" t="s">
        <v>31</v>
      </c>
      <c r="BC1375" s="1">
        <v>23767</v>
      </c>
      <c r="BD1375" s="1">
        <v>1582</v>
      </c>
      <c r="BJ1375" s="1">
        <v>15567</v>
      </c>
      <c r="BK1375" s="1">
        <f t="shared" si="564"/>
        <v>12333</v>
      </c>
      <c r="BM1375" s="1">
        <v>3234</v>
      </c>
    </row>
    <row r="1376" spans="1:65" hidden="1" outlineLevel="1">
      <c r="A1376" t="s">
        <v>1740</v>
      </c>
      <c r="B1376" t="s">
        <v>1059</v>
      </c>
      <c r="C1376" s="21">
        <v>39506</v>
      </c>
      <c r="F1376" s="1">
        <f t="shared" si="563"/>
        <v>22289</v>
      </c>
      <c r="H1376" s="1">
        <v>13292</v>
      </c>
      <c r="I1376" s="1">
        <v>13028</v>
      </c>
      <c r="J1376" s="2" t="str">
        <f t="shared" si="553"/>
        <v/>
      </c>
      <c r="K1376" s="2">
        <f t="shared" si="554"/>
        <v>0.58450356678182058</v>
      </c>
      <c r="L1376" s="50" t="str">
        <f t="shared" si="555"/>
        <v/>
      </c>
      <c r="M1376" s="9" t="str">
        <f t="shared" si="556"/>
        <v/>
      </c>
      <c r="N1376" s="8" t="str">
        <f t="shared" si="557"/>
        <v/>
      </c>
      <c r="O1376" s="2" t="str">
        <f t="shared" si="558"/>
        <v>-</v>
      </c>
      <c r="P1376" s="2" t="str">
        <f t="shared" si="559"/>
        <v>-</v>
      </c>
      <c r="Q1376" s="2" t="str">
        <f t="shared" si="560"/>
        <v>-</v>
      </c>
      <c r="R1376" s="2" t="str">
        <f t="shared" si="561"/>
        <v>-</v>
      </c>
      <c r="AS1376" t="s">
        <v>1740</v>
      </c>
      <c r="AT1376" t="s">
        <v>1059</v>
      </c>
      <c r="AW1376" s="31">
        <v>27</v>
      </c>
      <c r="AX1376" s="33">
        <v>9</v>
      </c>
      <c r="AY1376" s="36">
        <f t="shared" si="562"/>
        <v>27009</v>
      </c>
      <c r="BA1376" s="7" t="s">
        <v>31</v>
      </c>
      <c r="BC1376" s="1">
        <v>21265</v>
      </c>
      <c r="BD1376" s="1">
        <v>1024</v>
      </c>
      <c r="BJ1376" s="1">
        <v>13292</v>
      </c>
      <c r="BK1376" s="1">
        <f t="shared" si="564"/>
        <v>12346</v>
      </c>
      <c r="BM1376" s="1">
        <v>946</v>
      </c>
    </row>
    <row r="1377" spans="1:65" hidden="1" outlineLevel="1">
      <c r="A1377" t="s">
        <v>2155</v>
      </c>
      <c r="B1377" t="s">
        <v>1059</v>
      </c>
      <c r="C1377" s="21">
        <v>5127</v>
      </c>
      <c r="F1377" s="1">
        <f t="shared" si="563"/>
        <v>3348</v>
      </c>
      <c r="H1377" s="1">
        <v>2161</v>
      </c>
      <c r="I1377" s="1">
        <v>2109</v>
      </c>
      <c r="J1377" s="2" t="str">
        <f t="shared" si="553"/>
        <v/>
      </c>
      <c r="K1377" s="2">
        <f t="shared" si="554"/>
        <v>0.62992831541218641</v>
      </c>
      <c r="L1377" s="50" t="str">
        <f t="shared" si="555"/>
        <v/>
      </c>
      <c r="M1377" s="9" t="str">
        <f t="shared" si="556"/>
        <v/>
      </c>
      <c r="N1377" s="8" t="str">
        <f t="shared" si="557"/>
        <v/>
      </c>
      <c r="O1377" s="2" t="str">
        <f t="shared" si="558"/>
        <v>-</v>
      </c>
      <c r="P1377" s="2" t="str">
        <f t="shared" si="559"/>
        <v>-</v>
      </c>
      <c r="Q1377" s="2" t="str">
        <f t="shared" si="560"/>
        <v>-</v>
      </c>
      <c r="R1377" s="2" t="str">
        <f t="shared" si="561"/>
        <v>-</v>
      </c>
      <c r="AS1377" t="s">
        <v>2155</v>
      </c>
      <c r="AT1377" t="s">
        <v>1059</v>
      </c>
      <c r="AW1377" s="31">
        <v>27</v>
      </c>
      <c r="AX1377" s="33">
        <v>11</v>
      </c>
      <c r="AY1377" s="36">
        <f t="shared" si="562"/>
        <v>27011</v>
      </c>
      <c r="BA1377" s="7" t="s">
        <v>31</v>
      </c>
      <c r="BC1377" s="1">
        <v>3258</v>
      </c>
      <c r="BD1377" s="1">
        <v>90</v>
      </c>
      <c r="BJ1377" s="1">
        <v>2161</v>
      </c>
      <c r="BK1377" s="1">
        <f t="shared" si="564"/>
        <v>1178</v>
      </c>
      <c r="BM1377" s="1">
        <v>983</v>
      </c>
    </row>
    <row r="1378" spans="1:65" hidden="1" outlineLevel="1">
      <c r="A1378" t="s">
        <v>552</v>
      </c>
      <c r="B1378" t="s">
        <v>1059</v>
      </c>
      <c r="C1378" s="21">
        <v>65385</v>
      </c>
      <c r="F1378" s="1">
        <f t="shared" si="563"/>
        <v>37515</v>
      </c>
      <c r="H1378" s="1">
        <v>20201</v>
      </c>
      <c r="I1378" s="1">
        <v>20017</v>
      </c>
      <c r="J1378" s="2" t="str">
        <f t="shared" si="553"/>
        <v/>
      </c>
      <c r="K1378" s="2">
        <f t="shared" si="554"/>
        <v>0.53357323737171802</v>
      </c>
      <c r="L1378" s="50" t="str">
        <f t="shared" si="555"/>
        <v/>
      </c>
      <c r="M1378" s="9" t="str">
        <f t="shared" si="556"/>
        <v/>
      </c>
      <c r="N1378" s="8" t="str">
        <f t="shared" si="557"/>
        <v/>
      </c>
      <c r="O1378" s="2" t="str">
        <f t="shared" si="558"/>
        <v>-</v>
      </c>
      <c r="P1378" s="2" t="str">
        <f t="shared" si="559"/>
        <v>-</v>
      </c>
      <c r="Q1378" s="2" t="str">
        <f t="shared" si="560"/>
        <v>-</v>
      </c>
      <c r="R1378" s="2" t="str">
        <f t="shared" si="561"/>
        <v>-</v>
      </c>
      <c r="AS1378" t="s">
        <v>552</v>
      </c>
      <c r="AT1378" t="s">
        <v>1059</v>
      </c>
      <c r="AW1378" s="31">
        <v>27</v>
      </c>
      <c r="AX1378" s="33">
        <v>13</v>
      </c>
      <c r="AY1378" s="36">
        <f t="shared" si="562"/>
        <v>27013</v>
      </c>
      <c r="BA1378" s="7" t="s">
        <v>31</v>
      </c>
      <c r="BC1378" s="1">
        <v>35201</v>
      </c>
      <c r="BD1378" s="1">
        <v>2314</v>
      </c>
      <c r="BJ1378" s="1">
        <v>20201</v>
      </c>
      <c r="BK1378" s="1">
        <f t="shared" si="564"/>
        <v>16598</v>
      </c>
      <c r="BM1378" s="1">
        <v>3603</v>
      </c>
    </row>
    <row r="1379" spans="1:65" hidden="1" outlineLevel="1">
      <c r="A1379" t="s">
        <v>1155</v>
      </c>
      <c r="B1379" t="s">
        <v>1059</v>
      </c>
      <c r="C1379" s="21">
        <v>25292</v>
      </c>
      <c r="F1379" s="1">
        <f t="shared" si="563"/>
        <v>15479</v>
      </c>
      <c r="H1379" s="1">
        <v>9394</v>
      </c>
      <c r="I1379" s="1">
        <v>9304</v>
      </c>
      <c r="J1379" s="2" t="str">
        <f t="shared" si="553"/>
        <v/>
      </c>
      <c r="K1379" s="2">
        <f t="shared" si="554"/>
        <v>0.60107242069901157</v>
      </c>
      <c r="L1379" s="50" t="str">
        <f t="shared" si="555"/>
        <v/>
      </c>
      <c r="M1379" s="9" t="str">
        <f t="shared" si="556"/>
        <v/>
      </c>
      <c r="N1379" s="8" t="str">
        <f t="shared" si="557"/>
        <v/>
      </c>
      <c r="O1379" s="2" t="str">
        <f t="shared" si="558"/>
        <v>-</v>
      </c>
      <c r="P1379" s="2" t="str">
        <f t="shared" si="559"/>
        <v>-</v>
      </c>
      <c r="Q1379" s="2" t="str">
        <f t="shared" si="560"/>
        <v>-</v>
      </c>
      <c r="R1379" s="2" t="str">
        <f t="shared" si="561"/>
        <v>-</v>
      </c>
      <c r="AS1379" t="s">
        <v>1155</v>
      </c>
      <c r="AT1379" t="s">
        <v>1059</v>
      </c>
      <c r="AW1379" s="31">
        <v>27</v>
      </c>
      <c r="AX1379" s="33">
        <v>15</v>
      </c>
      <c r="AY1379" s="36">
        <f t="shared" si="562"/>
        <v>27015</v>
      </c>
      <c r="BA1379" s="7" t="s">
        <v>31</v>
      </c>
      <c r="BC1379" s="1">
        <v>14978</v>
      </c>
      <c r="BD1379" s="1">
        <v>501</v>
      </c>
      <c r="BJ1379" s="1">
        <v>9394</v>
      </c>
      <c r="BK1379" s="1">
        <f t="shared" si="564"/>
        <v>8689</v>
      </c>
      <c r="BM1379" s="1">
        <v>705</v>
      </c>
    </row>
    <row r="1380" spans="1:65" hidden="1" outlineLevel="1">
      <c r="A1380" t="s">
        <v>2573</v>
      </c>
      <c r="B1380" t="s">
        <v>1059</v>
      </c>
      <c r="C1380" s="21">
        <v>35571</v>
      </c>
      <c r="F1380" s="1">
        <f t="shared" si="563"/>
        <v>20977</v>
      </c>
      <c r="H1380" s="1">
        <v>13970</v>
      </c>
      <c r="I1380" s="1">
        <v>13864</v>
      </c>
      <c r="J1380" s="2" t="str">
        <f t="shared" si="553"/>
        <v/>
      </c>
      <c r="K1380" s="2">
        <f t="shared" si="554"/>
        <v>0.66091433474758066</v>
      </c>
      <c r="L1380" s="50" t="str">
        <f t="shared" si="555"/>
        <v/>
      </c>
      <c r="M1380" s="9" t="str">
        <f t="shared" si="556"/>
        <v/>
      </c>
      <c r="N1380" s="8" t="str">
        <f t="shared" si="557"/>
        <v/>
      </c>
      <c r="O1380" s="2" t="str">
        <f t="shared" si="558"/>
        <v>-</v>
      </c>
      <c r="P1380" s="2" t="str">
        <f t="shared" si="559"/>
        <v>-</v>
      </c>
      <c r="Q1380" s="2" t="str">
        <f t="shared" si="560"/>
        <v>-</v>
      </c>
      <c r="R1380" s="2" t="str">
        <f t="shared" si="561"/>
        <v>-</v>
      </c>
      <c r="AS1380" t="s">
        <v>2573</v>
      </c>
      <c r="AT1380" t="s">
        <v>1059</v>
      </c>
      <c r="AW1380" s="31">
        <v>27</v>
      </c>
      <c r="AX1380" s="33">
        <v>17</v>
      </c>
      <c r="AY1380" s="36">
        <f t="shared" si="562"/>
        <v>27017</v>
      </c>
      <c r="BA1380" s="7" t="s">
        <v>31</v>
      </c>
      <c r="BC1380" s="1">
        <v>20012</v>
      </c>
      <c r="BD1380" s="1">
        <v>965</v>
      </c>
      <c r="BJ1380" s="1">
        <v>13970</v>
      </c>
      <c r="BK1380" s="1">
        <f t="shared" si="564"/>
        <v>11423</v>
      </c>
      <c r="BM1380" s="1">
        <v>2547</v>
      </c>
    </row>
    <row r="1381" spans="1:65" hidden="1" outlineLevel="1">
      <c r="A1381" t="s">
        <v>2436</v>
      </c>
      <c r="B1381" t="s">
        <v>1059</v>
      </c>
      <c r="C1381" s="21">
        <v>97338</v>
      </c>
      <c r="F1381" s="1">
        <f t="shared" si="563"/>
        <v>60257</v>
      </c>
      <c r="H1381" s="1">
        <v>37124</v>
      </c>
      <c r="I1381" s="1">
        <v>36404</v>
      </c>
      <c r="J1381" s="2" t="str">
        <f t="shared" si="553"/>
        <v/>
      </c>
      <c r="K1381" s="2">
        <f t="shared" si="554"/>
        <v>0.60414557644754963</v>
      </c>
      <c r="L1381" s="50" t="str">
        <f t="shared" si="555"/>
        <v/>
      </c>
      <c r="M1381" s="9" t="str">
        <f t="shared" si="556"/>
        <v/>
      </c>
      <c r="N1381" s="8" t="str">
        <f t="shared" si="557"/>
        <v/>
      </c>
      <c r="O1381" s="2" t="str">
        <f t="shared" si="558"/>
        <v>-</v>
      </c>
      <c r="P1381" s="2" t="str">
        <f t="shared" si="559"/>
        <v>-</v>
      </c>
      <c r="Q1381" s="2" t="str">
        <f t="shared" si="560"/>
        <v>-</v>
      </c>
      <c r="R1381" s="2" t="str">
        <f t="shared" si="561"/>
        <v>-</v>
      </c>
      <c r="AS1381" t="s">
        <v>2436</v>
      </c>
      <c r="AT1381" t="s">
        <v>1059</v>
      </c>
      <c r="AW1381" s="31">
        <v>27</v>
      </c>
      <c r="AX1381" s="33">
        <v>19</v>
      </c>
      <c r="AY1381" s="36">
        <f t="shared" si="562"/>
        <v>27019</v>
      </c>
      <c r="BA1381" s="7" t="s">
        <v>31</v>
      </c>
      <c r="BC1381" s="1">
        <v>57577</v>
      </c>
      <c r="BD1381" s="1">
        <v>2680</v>
      </c>
      <c r="BJ1381" s="1">
        <v>37124</v>
      </c>
      <c r="BK1381" s="1">
        <f t="shared" si="564"/>
        <v>33755</v>
      </c>
      <c r="BM1381" s="1">
        <v>3369</v>
      </c>
    </row>
    <row r="1382" spans="1:65" hidden="1" outlineLevel="1">
      <c r="A1382" t="s">
        <v>2470</v>
      </c>
      <c r="B1382" t="s">
        <v>1059</v>
      </c>
      <c r="C1382" s="21">
        <v>28559</v>
      </c>
      <c r="F1382" s="1">
        <f t="shared" si="563"/>
        <v>18590</v>
      </c>
      <c r="H1382" s="1">
        <v>12364</v>
      </c>
      <c r="I1382" s="1">
        <v>12224</v>
      </c>
      <c r="J1382" s="2" t="str">
        <f t="shared" si="553"/>
        <v/>
      </c>
      <c r="K1382" s="2">
        <f t="shared" si="554"/>
        <v>0.65755782678859598</v>
      </c>
      <c r="L1382" s="50" t="str">
        <f t="shared" si="555"/>
        <v/>
      </c>
      <c r="M1382" s="9" t="str">
        <f t="shared" si="556"/>
        <v/>
      </c>
      <c r="N1382" s="8" t="str">
        <f t="shared" si="557"/>
        <v/>
      </c>
      <c r="O1382" s="2" t="str">
        <f t="shared" si="558"/>
        <v>-</v>
      </c>
      <c r="P1382" s="2" t="str">
        <f t="shared" si="559"/>
        <v>-</v>
      </c>
      <c r="Q1382" s="2" t="str">
        <f t="shared" si="560"/>
        <v>-</v>
      </c>
      <c r="R1382" s="2" t="str">
        <f t="shared" si="561"/>
        <v>-</v>
      </c>
      <c r="AS1382" t="s">
        <v>2470</v>
      </c>
      <c r="AT1382" t="s">
        <v>1059</v>
      </c>
      <c r="AW1382" s="31">
        <v>27</v>
      </c>
      <c r="AX1382" s="33">
        <v>21</v>
      </c>
      <c r="AY1382" s="36">
        <f t="shared" si="562"/>
        <v>27021</v>
      </c>
      <c r="BA1382" s="7" t="s">
        <v>31</v>
      </c>
      <c r="BC1382" s="1">
        <v>17799</v>
      </c>
      <c r="BD1382" s="1">
        <v>791</v>
      </c>
      <c r="BJ1382" s="1">
        <v>12364</v>
      </c>
      <c r="BK1382" s="1">
        <f t="shared" si="564"/>
        <v>8101</v>
      </c>
      <c r="BM1382" s="1">
        <v>4263</v>
      </c>
    </row>
    <row r="1383" spans="1:65" hidden="1" outlineLevel="1">
      <c r="A1383" t="s">
        <v>2424</v>
      </c>
      <c r="B1383" t="s">
        <v>1059</v>
      </c>
      <c r="C1383" s="21">
        <v>12110</v>
      </c>
      <c r="F1383" s="1">
        <f t="shared" si="563"/>
        <v>7078</v>
      </c>
      <c r="H1383" s="1">
        <v>4696</v>
      </c>
      <c r="I1383" s="1">
        <v>4641</v>
      </c>
      <c r="J1383" s="2" t="str">
        <f t="shared" si="553"/>
        <v/>
      </c>
      <c r="K1383" s="2">
        <f t="shared" si="554"/>
        <v>0.65569369878496753</v>
      </c>
      <c r="L1383" s="50" t="str">
        <f t="shared" si="555"/>
        <v/>
      </c>
      <c r="M1383" s="9" t="str">
        <f t="shared" si="556"/>
        <v/>
      </c>
      <c r="N1383" s="8" t="str">
        <f t="shared" si="557"/>
        <v/>
      </c>
      <c r="O1383" s="2" t="str">
        <f t="shared" si="558"/>
        <v>-</v>
      </c>
      <c r="P1383" s="2" t="str">
        <f t="shared" si="559"/>
        <v>-</v>
      </c>
      <c r="Q1383" s="2" t="str">
        <f t="shared" si="560"/>
        <v>-</v>
      </c>
      <c r="R1383" s="2" t="str">
        <f t="shared" si="561"/>
        <v>-</v>
      </c>
      <c r="AS1383" t="s">
        <v>2424</v>
      </c>
      <c r="AT1383" t="s">
        <v>1059</v>
      </c>
      <c r="AW1383" s="31">
        <v>27</v>
      </c>
      <c r="AX1383" s="33">
        <v>23</v>
      </c>
      <c r="AY1383" s="36">
        <f t="shared" si="562"/>
        <v>27023</v>
      </c>
      <c r="BA1383" s="7" t="s">
        <v>31</v>
      </c>
      <c r="BC1383" s="1">
        <v>6745</v>
      </c>
      <c r="BD1383" s="1">
        <v>333</v>
      </c>
      <c r="BJ1383" s="1">
        <v>4696</v>
      </c>
      <c r="BK1383" s="1">
        <f t="shared" si="564"/>
        <v>4291</v>
      </c>
      <c r="BM1383" s="1">
        <v>405</v>
      </c>
    </row>
    <row r="1384" spans="1:65" hidden="1" outlineLevel="1">
      <c r="A1384" t="s">
        <v>1528</v>
      </c>
      <c r="B1384" t="s">
        <v>1059</v>
      </c>
      <c r="C1384" s="21">
        <v>54025</v>
      </c>
      <c r="F1384" s="1">
        <f t="shared" si="563"/>
        <v>33211</v>
      </c>
      <c r="H1384" s="1">
        <v>20364</v>
      </c>
      <c r="I1384" s="1">
        <v>20097</v>
      </c>
      <c r="J1384" s="2" t="str">
        <f t="shared" si="553"/>
        <v/>
      </c>
      <c r="K1384" s="2">
        <f t="shared" si="554"/>
        <v>0.60513083014663815</v>
      </c>
      <c r="L1384" s="50" t="str">
        <f t="shared" si="555"/>
        <v/>
      </c>
      <c r="M1384" s="9" t="str">
        <f t="shared" si="556"/>
        <v/>
      </c>
      <c r="N1384" s="8" t="str">
        <f t="shared" si="557"/>
        <v/>
      </c>
      <c r="O1384" s="2" t="str">
        <f t="shared" si="558"/>
        <v>-</v>
      </c>
      <c r="P1384" s="2" t="str">
        <f t="shared" si="559"/>
        <v>-</v>
      </c>
      <c r="Q1384" s="2" t="str">
        <f t="shared" si="560"/>
        <v>-</v>
      </c>
      <c r="R1384" s="2" t="str">
        <f t="shared" si="561"/>
        <v>-</v>
      </c>
      <c r="AS1384" t="s">
        <v>1528</v>
      </c>
      <c r="AT1384" t="s">
        <v>1059</v>
      </c>
      <c r="AW1384" s="31">
        <v>27</v>
      </c>
      <c r="AX1384" s="33">
        <v>25</v>
      </c>
      <c r="AY1384" s="36">
        <f t="shared" si="562"/>
        <v>27025</v>
      </c>
      <c r="BA1384" s="7" t="s">
        <v>31</v>
      </c>
      <c r="BC1384" s="1">
        <v>32009</v>
      </c>
      <c r="BD1384" s="1">
        <v>1202</v>
      </c>
      <c r="BJ1384" s="1">
        <v>20364</v>
      </c>
      <c r="BK1384" s="1">
        <f t="shared" si="564"/>
        <v>18779</v>
      </c>
      <c r="BM1384" s="1">
        <v>1585</v>
      </c>
    </row>
    <row r="1385" spans="1:65" hidden="1" outlineLevel="1">
      <c r="A1385" t="s">
        <v>681</v>
      </c>
      <c r="B1385" t="s">
        <v>1059</v>
      </c>
      <c r="C1385" s="21">
        <v>61286</v>
      </c>
      <c r="F1385" s="1">
        <f t="shared" si="563"/>
        <v>32727</v>
      </c>
      <c r="H1385" s="1">
        <v>18020</v>
      </c>
      <c r="I1385" s="1">
        <v>17774</v>
      </c>
      <c r="J1385" s="2" t="str">
        <f t="shared" si="553"/>
        <v/>
      </c>
      <c r="K1385" s="2">
        <f t="shared" si="554"/>
        <v>0.54309897026919673</v>
      </c>
      <c r="L1385" s="50" t="str">
        <f t="shared" si="555"/>
        <v/>
      </c>
      <c r="M1385" s="9" t="str">
        <f t="shared" si="556"/>
        <v/>
      </c>
      <c r="N1385" s="8" t="str">
        <f t="shared" si="557"/>
        <v/>
      </c>
      <c r="O1385" s="2" t="str">
        <f t="shared" si="558"/>
        <v>-</v>
      </c>
      <c r="P1385" s="2" t="str">
        <f t="shared" si="559"/>
        <v>-</v>
      </c>
      <c r="Q1385" s="2" t="str">
        <f t="shared" si="560"/>
        <v>-</v>
      </c>
      <c r="R1385" s="2" t="str">
        <f t="shared" si="561"/>
        <v>-</v>
      </c>
      <c r="AS1385" t="s">
        <v>681</v>
      </c>
      <c r="AT1385" t="s">
        <v>1059</v>
      </c>
      <c r="AW1385" s="31">
        <v>27</v>
      </c>
      <c r="AX1385" s="33">
        <v>27</v>
      </c>
      <c r="AY1385" s="36">
        <f t="shared" si="562"/>
        <v>27027</v>
      </c>
      <c r="BA1385" s="7" t="s">
        <v>31</v>
      </c>
      <c r="BC1385" s="1">
        <v>30768</v>
      </c>
      <c r="BD1385" s="1">
        <v>1959</v>
      </c>
      <c r="BJ1385" s="1">
        <v>18020</v>
      </c>
      <c r="BK1385" s="1">
        <f t="shared" si="564"/>
        <v>15967</v>
      </c>
      <c r="BM1385" s="1">
        <v>2053</v>
      </c>
    </row>
    <row r="1386" spans="1:65" hidden="1" outlineLevel="1">
      <c r="A1386" t="s">
        <v>2823</v>
      </c>
      <c r="B1386" t="s">
        <v>1059</v>
      </c>
      <c r="C1386" s="21">
        <v>8791</v>
      </c>
      <c r="F1386" s="1">
        <f t="shared" si="563"/>
        <v>4804</v>
      </c>
      <c r="H1386" s="1">
        <v>2937</v>
      </c>
      <c r="I1386" s="1">
        <v>2901</v>
      </c>
      <c r="J1386" s="2" t="str">
        <f t="shared" si="553"/>
        <v/>
      </c>
      <c r="K1386" s="2">
        <f t="shared" si="554"/>
        <v>0.60387177352206489</v>
      </c>
      <c r="L1386" s="50" t="str">
        <f t="shared" si="555"/>
        <v/>
      </c>
      <c r="M1386" s="9" t="str">
        <f t="shared" si="556"/>
        <v/>
      </c>
      <c r="N1386" s="8" t="str">
        <f t="shared" si="557"/>
        <v/>
      </c>
      <c r="O1386" s="2" t="str">
        <f t="shared" si="558"/>
        <v>-</v>
      </c>
      <c r="P1386" s="2" t="str">
        <f t="shared" si="559"/>
        <v>-</v>
      </c>
      <c r="Q1386" s="2" t="str">
        <f t="shared" si="560"/>
        <v>-</v>
      </c>
      <c r="R1386" s="2" t="str">
        <f t="shared" si="561"/>
        <v>-</v>
      </c>
      <c r="AS1386" t="s">
        <v>2823</v>
      </c>
      <c r="AT1386" t="s">
        <v>1059</v>
      </c>
      <c r="AW1386" s="31">
        <v>27</v>
      </c>
      <c r="AX1386" s="33">
        <v>29</v>
      </c>
      <c r="AY1386" s="36">
        <f t="shared" si="562"/>
        <v>27029</v>
      </c>
      <c r="BA1386" s="7" t="s">
        <v>31</v>
      </c>
      <c r="BC1386" s="1">
        <v>4646</v>
      </c>
      <c r="BD1386" s="1">
        <v>158</v>
      </c>
      <c r="BJ1386" s="1">
        <v>2937</v>
      </c>
      <c r="BK1386" s="1">
        <f t="shared" si="564"/>
        <v>2629</v>
      </c>
      <c r="BM1386" s="1">
        <v>308</v>
      </c>
    </row>
    <row r="1387" spans="1:65" hidden="1" outlineLevel="1">
      <c r="A1387" t="s">
        <v>1747</v>
      </c>
      <c r="B1387" t="s">
        <v>1059</v>
      </c>
      <c r="C1387" s="21">
        <v>5233</v>
      </c>
      <c r="F1387" s="1">
        <f t="shared" si="563"/>
        <v>3638</v>
      </c>
      <c r="H1387" s="1">
        <v>2948</v>
      </c>
      <c r="I1387" s="1">
        <v>2913</v>
      </c>
      <c r="J1387" s="2" t="str">
        <f t="shared" si="553"/>
        <v/>
      </c>
      <c r="K1387" s="2">
        <f t="shared" si="554"/>
        <v>0.80071467839472232</v>
      </c>
      <c r="L1387" s="50" t="str">
        <f t="shared" si="555"/>
        <v/>
      </c>
      <c r="M1387" s="9" t="str">
        <f t="shared" si="556"/>
        <v/>
      </c>
      <c r="N1387" s="8" t="str">
        <f t="shared" si="557"/>
        <v/>
      </c>
      <c r="O1387" s="2" t="str">
        <f t="shared" si="558"/>
        <v>-</v>
      </c>
      <c r="P1387" s="2" t="str">
        <f t="shared" si="559"/>
        <v>-</v>
      </c>
      <c r="Q1387" s="2" t="str">
        <f t="shared" si="560"/>
        <v>-</v>
      </c>
      <c r="R1387" s="2" t="str">
        <f t="shared" si="561"/>
        <v>-</v>
      </c>
      <c r="AS1387" t="s">
        <v>1747</v>
      </c>
      <c r="AT1387" t="s">
        <v>1059</v>
      </c>
      <c r="AW1387" s="31">
        <v>27</v>
      </c>
      <c r="AX1387" s="33">
        <v>31</v>
      </c>
      <c r="AY1387" s="36">
        <f t="shared" si="562"/>
        <v>27031</v>
      </c>
      <c r="BA1387" s="7" t="s">
        <v>31</v>
      </c>
      <c r="BC1387" s="1">
        <v>3504</v>
      </c>
      <c r="BD1387" s="1">
        <v>134</v>
      </c>
      <c r="BJ1387" s="1">
        <v>2948</v>
      </c>
      <c r="BK1387" s="1">
        <f t="shared" si="564"/>
        <v>565</v>
      </c>
      <c r="BM1387" s="1">
        <v>2383</v>
      </c>
    </row>
    <row r="1388" spans="1:65" hidden="1" outlineLevel="1">
      <c r="A1388" t="s">
        <v>2109</v>
      </c>
      <c r="B1388" t="s">
        <v>1059</v>
      </c>
      <c r="C1388" s="21">
        <v>11633</v>
      </c>
      <c r="F1388" s="1">
        <f t="shared" si="563"/>
        <v>6545</v>
      </c>
      <c r="H1388" s="1">
        <v>4330</v>
      </c>
      <c r="I1388" s="1">
        <v>4273</v>
      </c>
      <c r="J1388" s="2" t="str">
        <f t="shared" si="553"/>
        <v/>
      </c>
      <c r="K1388" s="2">
        <f t="shared" si="554"/>
        <v>0.65286478227654698</v>
      </c>
      <c r="L1388" s="50" t="str">
        <f t="shared" si="555"/>
        <v/>
      </c>
      <c r="M1388" s="9" t="str">
        <f t="shared" si="556"/>
        <v/>
      </c>
      <c r="N1388" s="8" t="str">
        <f t="shared" si="557"/>
        <v/>
      </c>
      <c r="O1388" s="2" t="str">
        <f t="shared" si="558"/>
        <v>-</v>
      </c>
      <c r="P1388" s="2" t="str">
        <f t="shared" si="559"/>
        <v>-</v>
      </c>
      <c r="Q1388" s="2" t="str">
        <f t="shared" si="560"/>
        <v>-</v>
      </c>
      <c r="R1388" s="2" t="str">
        <f t="shared" si="561"/>
        <v>-</v>
      </c>
      <c r="AS1388" t="s">
        <v>2109</v>
      </c>
      <c r="AT1388" t="s">
        <v>1059</v>
      </c>
      <c r="AW1388" s="31">
        <v>27</v>
      </c>
      <c r="AX1388" s="33">
        <v>33</v>
      </c>
      <c r="AY1388" s="36">
        <f t="shared" si="562"/>
        <v>27033</v>
      </c>
      <c r="BA1388" s="7" t="s">
        <v>31</v>
      </c>
      <c r="BC1388" s="1">
        <v>6316</v>
      </c>
      <c r="BD1388" s="1">
        <v>229</v>
      </c>
      <c r="BJ1388" s="1">
        <v>4330</v>
      </c>
      <c r="BK1388" s="1">
        <f t="shared" si="564"/>
        <v>4019</v>
      </c>
      <c r="BM1388" s="1">
        <v>311</v>
      </c>
    </row>
    <row r="1389" spans="1:65" hidden="1" outlineLevel="1">
      <c r="A1389" t="s">
        <v>2813</v>
      </c>
      <c r="B1389" t="s">
        <v>1059</v>
      </c>
      <c r="C1389" s="21">
        <v>63265</v>
      </c>
      <c r="F1389" s="1">
        <f t="shared" si="563"/>
        <v>39987</v>
      </c>
      <c r="H1389" s="1">
        <v>27065</v>
      </c>
      <c r="I1389" s="1">
        <v>26852</v>
      </c>
      <c r="J1389" s="2" t="str">
        <f t="shared" si="553"/>
        <v/>
      </c>
      <c r="K1389" s="2">
        <f t="shared" si="554"/>
        <v>0.67151824342911448</v>
      </c>
      <c r="L1389" s="50" t="str">
        <f t="shared" si="555"/>
        <v/>
      </c>
      <c r="M1389" s="9" t="str">
        <f t="shared" si="556"/>
        <v/>
      </c>
      <c r="N1389" s="8" t="str">
        <f t="shared" si="557"/>
        <v/>
      </c>
      <c r="O1389" s="2" t="str">
        <f t="shared" si="558"/>
        <v>-</v>
      </c>
      <c r="P1389" s="2" t="str">
        <f t="shared" si="559"/>
        <v>-</v>
      </c>
      <c r="Q1389" s="2" t="str">
        <f t="shared" si="560"/>
        <v>-</v>
      </c>
      <c r="R1389" s="2" t="str">
        <f t="shared" si="561"/>
        <v>-</v>
      </c>
      <c r="AS1389" t="s">
        <v>2813</v>
      </c>
      <c r="AT1389" t="s">
        <v>1059</v>
      </c>
      <c r="AW1389" s="31">
        <v>27</v>
      </c>
      <c r="AX1389" s="33">
        <v>35</v>
      </c>
      <c r="AY1389" s="36">
        <f t="shared" si="562"/>
        <v>27035</v>
      </c>
      <c r="BA1389" s="7" t="s">
        <v>31</v>
      </c>
      <c r="BC1389" s="1">
        <v>38160</v>
      </c>
      <c r="BD1389" s="1">
        <v>1827</v>
      </c>
      <c r="BJ1389" s="1">
        <v>27065</v>
      </c>
      <c r="BK1389" s="1">
        <f t="shared" si="564"/>
        <v>22728</v>
      </c>
      <c r="BM1389" s="1">
        <v>4337</v>
      </c>
    </row>
    <row r="1390" spans="1:65" hidden="1" outlineLevel="1">
      <c r="A1390" t="s">
        <v>1735</v>
      </c>
      <c r="B1390" t="s">
        <v>1059</v>
      </c>
      <c r="C1390" s="21">
        <v>412529</v>
      </c>
      <c r="F1390" s="1">
        <f t="shared" si="563"/>
        <v>258065</v>
      </c>
      <c r="H1390" s="1">
        <v>152975</v>
      </c>
      <c r="I1390" s="1">
        <v>151319</v>
      </c>
      <c r="J1390" s="2" t="str">
        <f t="shared" si="553"/>
        <v/>
      </c>
      <c r="K1390" s="2">
        <f t="shared" si="554"/>
        <v>0.58636002557495204</v>
      </c>
      <c r="L1390" s="50" t="str">
        <f t="shared" si="555"/>
        <v/>
      </c>
      <c r="M1390" s="9" t="str">
        <f t="shared" si="556"/>
        <v/>
      </c>
      <c r="N1390" s="8" t="str">
        <f t="shared" si="557"/>
        <v/>
      </c>
      <c r="O1390" s="2" t="str">
        <f t="shared" si="558"/>
        <v>-</v>
      </c>
      <c r="P1390" s="2" t="str">
        <f t="shared" si="559"/>
        <v>-</v>
      </c>
      <c r="Q1390" s="2" t="str">
        <f t="shared" si="560"/>
        <v>-</v>
      </c>
      <c r="R1390" s="2" t="str">
        <f t="shared" si="561"/>
        <v>-</v>
      </c>
      <c r="AS1390" t="s">
        <v>1735</v>
      </c>
      <c r="AT1390" t="s">
        <v>1059</v>
      </c>
      <c r="AW1390" s="31">
        <v>27</v>
      </c>
      <c r="AX1390" s="33">
        <v>37</v>
      </c>
      <c r="AY1390" s="36">
        <f t="shared" si="562"/>
        <v>27037</v>
      </c>
      <c r="BA1390" s="7" t="s">
        <v>31</v>
      </c>
      <c r="BC1390" s="1">
        <v>248443</v>
      </c>
      <c r="BD1390" s="1">
        <v>9622</v>
      </c>
      <c r="BJ1390" s="1">
        <v>152975</v>
      </c>
      <c r="BK1390" s="1">
        <f t="shared" si="564"/>
        <v>135753</v>
      </c>
      <c r="BM1390" s="1">
        <v>17222</v>
      </c>
    </row>
    <row r="1391" spans="1:65" hidden="1" outlineLevel="1">
      <c r="A1391" t="s">
        <v>667</v>
      </c>
      <c r="B1391" t="s">
        <v>1059</v>
      </c>
      <c r="C1391" s="21">
        <v>20353</v>
      </c>
      <c r="F1391" s="1">
        <f t="shared" si="563"/>
        <v>11978</v>
      </c>
      <c r="H1391" s="1">
        <v>7765</v>
      </c>
      <c r="I1391" s="1">
        <v>7613</v>
      </c>
      <c r="J1391" s="2" t="str">
        <f t="shared" si="553"/>
        <v/>
      </c>
      <c r="K1391" s="2">
        <f t="shared" si="554"/>
        <v>0.63558190015027549</v>
      </c>
      <c r="L1391" s="50" t="str">
        <f t="shared" si="555"/>
        <v/>
      </c>
      <c r="M1391" s="9" t="str">
        <f t="shared" si="556"/>
        <v/>
      </c>
      <c r="N1391" s="8" t="str">
        <f t="shared" si="557"/>
        <v/>
      </c>
      <c r="O1391" s="2" t="str">
        <f t="shared" si="558"/>
        <v>-</v>
      </c>
      <c r="P1391" s="2" t="str">
        <f t="shared" si="559"/>
        <v>-</v>
      </c>
      <c r="Q1391" s="2" t="str">
        <f t="shared" si="560"/>
        <v>-</v>
      </c>
      <c r="R1391" s="2" t="str">
        <f t="shared" si="561"/>
        <v>-</v>
      </c>
      <c r="AS1391" t="s">
        <v>667</v>
      </c>
      <c r="AT1391" t="s">
        <v>1059</v>
      </c>
      <c r="AW1391" s="31">
        <v>27</v>
      </c>
      <c r="AX1391" s="33">
        <v>39</v>
      </c>
      <c r="AY1391" s="36">
        <f t="shared" si="562"/>
        <v>27039</v>
      </c>
      <c r="BA1391" s="7" t="s">
        <v>31</v>
      </c>
      <c r="BC1391" s="1">
        <v>11397</v>
      </c>
      <c r="BD1391" s="1">
        <v>581</v>
      </c>
      <c r="BJ1391" s="1">
        <v>7765</v>
      </c>
      <c r="BK1391" s="1">
        <f t="shared" si="564"/>
        <v>7351</v>
      </c>
      <c r="BM1391" s="1">
        <v>414</v>
      </c>
    </row>
    <row r="1392" spans="1:65" hidden="1" outlineLevel="1">
      <c r="A1392" t="s">
        <v>2674</v>
      </c>
      <c r="B1392" t="s">
        <v>1059</v>
      </c>
      <c r="C1392" s="21">
        <v>36790</v>
      </c>
      <c r="F1392" s="1">
        <f t="shared" si="563"/>
        <v>24357</v>
      </c>
      <c r="H1392" s="1">
        <v>15451</v>
      </c>
      <c r="I1392" s="1">
        <v>15264</v>
      </c>
      <c r="J1392" s="2" t="str">
        <f t="shared" si="553"/>
        <v/>
      </c>
      <c r="K1392" s="2">
        <f t="shared" si="554"/>
        <v>0.62667816233526297</v>
      </c>
      <c r="L1392" s="50" t="str">
        <f t="shared" si="555"/>
        <v/>
      </c>
      <c r="M1392" s="9" t="str">
        <f t="shared" si="556"/>
        <v/>
      </c>
      <c r="N1392" s="8" t="str">
        <f t="shared" si="557"/>
        <v/>
      </c>
      <c r="O1392" s="2" t="str">
        <f t="shared" si="558"/>
        <v>-</v>
      </c>
      <c r="P1392" s="2" t="str">
        <f t="shared" si="559"/>
        <v>-</v>
      </c>
      <c r="Q1392" s="2" t="str">
        <f t="shared" si="560"/>
        <v>-</v>
      </c>
      <c r="R1392" s="2" t="str">
        <f t="shared" si="561"/>
        <v>-</v>
      </c>
      <c r="AS1392" t="s">
        <v>2674</v>
      </c>
      <c r="AT1392" t="s">
        <v>1059</v>
      </c>
      <c r="AW1392" s="31">
        <v>27</v>
      </c>
      <c r="AX1392" s="33">
        <v>41</v>
      </c>
      <c r="AY1392" s="36">
        <f t="shared" si="562"/>
        <v>27041</v>
      </c>
      <c r="BA1392" s="7" t="s">
        <v>31</v>
      </c>
      <c r="BC1392" s="1">
        <v>23581</v>
      </c>
      <c r="BD1392" s="1">
        <v>776</v>
      </c>
      <c r="BJ1392" s="1">
        <v>15451</v>
      </c>
      <c r="BK1392" s="1">
        <f t="shared" si="564"/>
        <v>13587</v>
      </c>
      <c r="BM1392" s="1">
        <v>1864</v>
      </c>
    </row>
    <row r="1393" spans="1:65" hidden="1" outlineLevel="1">
      <c r="A1393" t="s">
        <v>2814</v>
      </c>
      <c r="B1393" t="s">
        <v>1059</v>
      </c>
      <c r="C1393" s="21">
        <v>14192</v>
      </c>
      <c r="F1393" s="1">
        <f t="shared" si="563"/>
        <v>8691</v>
      </c>
      <c r="H1393" s="1">
        <v>5460</v>
      </c>
      <c r="I1393" s="1">
        <v>5417</v>
      </c>
      <c r="J1393" s="2" t="str">
        <f t="shared" si="553"/>
        <v/>
      </c>
      <c r="K1393" s="2">
        <f t="shared" si="554"/>
        <v>0.62328845932573929</v>
      </c>
      <c r="L1393" s="50" t="str">
        <f t="shared" si="555"/>
        <v/>
      </c>
      <c r="M1393" s="9" t="str">
        <f t="shared" si="556"/>
        <v/>
      </c>
      <c r="N1393" s="8" t="str">
        <f t="shared" si="557"/>
        <v/>
      </c>
      <c r="O1393" s="2" t="str">
        <f t="shared" si="558"/>
        <v>-</v>
      </c>
      <c r="P1393" s="2" t="str">
        <f t="shared" si="559"/>
        <v>-</v>
      </c>
      <c r="Q1393" s="2" t="str">
        <f t="shared" si="560"/>
        <v>-</v>
      </c>
      <c r="R1393" s="2" t="str">
        <f t="shared" si="561"/>
        <v>-</v>
      </c>
      <c r="AS1393" t="s">
        <v>2814</v>
      </c>
      <c r="AT1393" t="s">
        <v>1059</v>
      </c>
      <c r="AW1393" s="31">
        <v>27</v>
      </c>
      <c r="AX1393" s="33">
        <v>43</v>
      </c>
      <c r="AY1393" s="36">
        <f t="shared" si="562"/>
        <v>27043</v>
      </c>
      <c r="BA1393" s="7" t="s">
        <v>31</v>
      </c>
      <c r="BC1393" s="1">
        <v>8381</v>
      </c>
      <c r="BD1393" s="1">
        <v>310</v>
      </c>
      <c r="BJ1393" s="1">
        <v>5460</v>
      </c>
      <c r="BK1393" s="1">
        <f t="shared" si="564"/>
        <v>5070</v>
      </c>
      <c r="BM1393" s="1">
        <v>390</v>
      </c>
    </row>
    <row r="1394" spans="1:65" hidden="1" outlineLevel="1">
      <c r="A1394" t="s">
        <v>2667</v>
      </c>
      <c r="B1394" t="s">
        <v>1059</v>
      </c>
      <c r="C1394" s="21">
        <v>20776</v>
      </c>
      <c r="F1394" s="1">
        <f t="shared" si="563"/>
        <v>12497</v>
      </c>
      <c r="H1394" s="1">
        <v>8476</v>
      </c>
      <c r="I1394" s="1">
        <v>8335</v>
      </c>
      <c r="J1394" s="2" t="str">
        <f t="shared" si="553"/>
        <v/>
      </c>
      <c r="K1394" s="2">
        <f t="shared" si="554"/>
        <v>0.66696007041690009</v>
      </c>
      <c r="L1394" s="50" t="str">
        <f t="shared" ref="L1394:L1457" si="565">IF(S1394&gt;0,RANK(S1394,$S1394:$AP1394),"")</f>
        <v/>
      </c>
      <c r="M1394" s="9" t="str">
        <f t="shared" ref="M1394:M1457" si="566">IF(T1394&gt;0,RANK(T1394,$S1394:$AP1394),"")</f>
        <v/>
      </c>
      <c r="N1394" s="8" t="str">
        <f t="shared" ref="N1394:N1457" si="567">IF(U1394&gt;0,RANK(U1394,$S1394:$AP1394),"")</f>
        <v/>
      </c>
      <c r="O1394" s="2" t="str">
        <f t="shared" si="558"/>
        <v>-</v>
      </c>
      <c r="P1394" s="2" t="str">
        <f t="shared" si="559"/>
        <v>-</v>
      </c>
      <c r="Q1394" s="2" t="str">
        <f t="shared" si="560"/>
        <v>-</v>
      </c>
      <c r="R1394" s="2" t="str">
        <f t="shared" si="561"/>
        <v>-</v>
      </c>
      <c r="AS1394" t="s">
        <v>2667</v>
      </c>
      <c r="AT1394" t="s">
        <v>1059</v>
      </c>
      <c r="AW1394" s="31">
        <v>27</v>
      </c>
      <c r="AX1394" s="33">
        <v>45</v>
      </c>
      <c r="AY1394" s="36">
        <f t="shared" si="562"/>
        <v>27045</v>
      </c>
      <c r="BA1394" s="7" t="s">
        <v>31</v>
      </c>
      <c r="BC1394" s="1">
        <v>11741</v>
      </c>
      <c r="BD1394" s="1">
        <v>756</v>
      </c>
      <c r="BJ1394" s="1">
        <v>8476</v>
      </c>
      <c r="BK1394" s="1">
        <f t="shared" si="564"/>
        <v>7992</v>
      </c>
      <c r="BM1394" s="1">
        <v>484</v>
      </c>
    </row>
    <row r="1395" spans="1:65" hidden="1" outlineLevel="1">
      <c r="A1395" t="s">
        <v>1928</v>
      </c>
      <c r="B1395" t="s">
        <v>1059</v>
      </c>
      <c r="C1395" s="21">
        <v>30840</v>
      </c>
      <c r="F1395" s="1">
        <f t="shared" si="563"/>
        <v>18443</v>
      </c>
      <c r="H1395" s="1">
        <v>12526</v>
      </c>
      <c r="I1395" s="1">
        <v>12384</v>
      </c>
      <c r="J1395" s="2" t="str">
        <f t="shared" si="553"/>
        <v/>
      </c>
      <c r="K1395" s="2">
        <f t="shared" si="554"/>
        <v>0.67147427208154853</v>
      </c>
      <c r="L1395" s="50" t="str">
        <f t="shared" si="565"/>
        <v/>
      </c>
      <c r="M1395" s="9" t="str">
        <f t="shared" si="566"/>
        <v/>
      </c>
      <c r="N1395" s="8" t="str">
        <f t="shared" si="567"/>
        <v/>
      </c>
      <c r="O1395" s="2" t="str">
        <f t="shared" si="558"/>
        <v>-</v>
      </c>
      <c r="P1395" s="2" t="str">
        <f t="shared" si="559"/>
        <v>-</v>
      </c>
      <c r="Q1395" s="2" t="str">
        <f t="shared" si="560"/>
        <v>-</v>
      </c>
      <c r="R1395" s="2" t="str">
        <f t="shared" si="561"/>
        <v>-</v>
      </c>
      <c r="AS1395" t="s">
        <v>1928</v>
      </c>
      <c r="AT1395" t="s">
        <v>1059</v>
      </c>
      <c r="AW1395" s="31">
        <v>27</v>
      </c>
      <c r="AX1395" s="33">
        <v>47</v>
      </c>
      <c r="AY1395" s="36">
        <f t="shared" si="562"/>
        <v>27047</v>
      </c>
      <c r="BA1395" s="7" t="s">
        <v>31</v>
      </c>
      <c r="BC1395" s="1">
        <v>17709</v>
      </c>
      <c r="BD1395" s="1">
        <v>734</v>
      </c>
      <c r="BJ1395" s="1">
        <v>12526</v>
      </c>
      <c r="BK1395" s="1">
        <f t="shared" si="564"/>
        <v>11285</v>
      </c>
      <c r="BM1395" s="1">
        <v>1241</v>
      </c>
    </row>
    <row r="1396" spans="1:65" hidden="1" outlineLevel="1">
      <c r="A1396" t="s">
        <v>2631</v>
      </c>
      <c r="B1396" t="s">
        <v>1059</v>
      </c>
      <c r="C1396" s="21">
        <v>46423</v>
      </c>
      <c r="F1396" s="1">
        <f t="shared" si="563"/>
        <v>28811</v>
      </c>
      <c r="H1396" s="1">
        <v>17354</v>
      </c>
      <c r="I1396" s="1">
        <v>17198</v>
      </c>
      <c r="J1396" s="2" t="str">
        <f t="shared" si="553"/>
        <v/>
      </c>
      <c r="K1396" s="2">
        <f t="shared" si="554"/>
        <v>0.59692478567213914</v>
      </c>
      <c r="L1396" s="50" t="str">
        <f t="shared" si="565"/>
        <v/>
      </c>
      <c r="M1396" s="9" t="str">
        <f t="shared" si="566"/>
        <v/>
      </c>
      <c r="N1396" s="8" t="str">
        <f t="shared" si="567"/>
        <v/>
      </c>
      <c r="O1396" s="2" t="str">
        <f t="shared" si="558"/>
        <v>-</v>
      </c>
      <c r="P1396" s="2" t="str">
        <f t="shared" si="559"/>
        <v>-</v>
      </c>
      <c r="Q1396" s="2" t="str">
        <f t="shared" si="560"/>
        <v>-</v>
      </c>
      <c r="R1396" s="2" t="str">
        <f t="shared" si="561"/>
        <v>-</v>
      </c>
      <c r="AS1396" t="s">
        <v>2631</v>
      </c>
      <c r="AT1396" t="s">
        <v>1059</v>
      </c>
      <c r="AW1396" s="31">
        <v>27</v>
      </c>
      <c r="AX1396" s="33">
        <v>49</v>
      </c>
      <c r="AY1396" s="36">
        <f t="shared" si="562"/>
        <v>27049</v>
      </c>
      <c r="BA1396" s="7" t="s">
        <v>31</v>
      </c>
      <c r="BC1396" s="1">
        <v>27914</v>
      </c>
      <c r="BD1396" s="1">
        <v>897</v>
      </c>
      <c r="BJ1396" s="1">
        <v>17354</v>
      </c>
      <c r="BK1396" s="1">
        <f t="shared" si="564"/>
        <v>15958</v>
      </c>
      <c r="BM1396" s="1">
        <v>1396</v>
      </c>
    </row>
    <row r="1397" spans="1:65" hidden="1" outlineLevel="1">
      <c r="A1397" t="s">
        <v>872</v>
      </c>
      <c r="B1397" t="s">
        <v>1059</v>
      </c>
      <c r="C1397" s="21">
        <v>5956</v>
      </c>
      <c r="F1397" s="1">
        <f t="shared" si="563"/>
        <v>4033</v>
      </c>
      <c r="H1397" s="1">
        <v>2888</v>
      </c>
      <c r="I1397" s="1">
        <v>2859</v>
      </c>
      <c r="J1397" s="2" t="str">
        <f t="shared" si="553"/>
        <v/>
      </c>
      <c r="K1397" s="2">
        <f t="shared" si="554"/>
        <v>0.70890156211257127</v>
      </c>
      <c r="L1397" s="50" t="str">
        <f t="shared" si="565"/>
        <v/>
      </c>
      <c r="M1397" s="9" t="str">
        <f t="shared" si="566"/>
        <v/>
      </c>
      <c r="N1397" s="8" t="str">
        <f t="shared" si="567"/>
        <v/>
      </c>
      <c r="O1397" s="2" t="str">
        <f t="shared" si="558"/>
        <v>-</v>
      </c>
      <c r="P1397" s="2" t="str">
        <f t="shared" si="559"/>
        <v>-</v>
      </c>
      <c r="Q1397" s="2" t="str">
        <f t="shared" si="560"/>
        <v>-</v>
      </c>
      <c r="R1397" s="2" t="str">
        <f t="shared" si="561"/>
        <v>-</v>
      </c>
      <c r="AS1397" t="s">
        <v>872</v>
      </c>
      <c r="AT1397" t="s">
        <v>1059</v>
      </c>
      <c r="AW1397" s="31">
        <v>27</v>
      </c>
      <c r="AX1397" s="33">
        <v>51</v>
      </c>
      <c r="AY1397" s="36">
        <f t="shared" si="562"/>
        <v>27051</v>
      </c>
      <c r="BA1397" s="7" t="s">
        <v>31</v>
      </c>
      <c r="BC1397" s="1">
        <v>3843</v>
      </c>
      <c r="BD1397" s="1">
        <v>190</v>
      </c>
      <c r="BJ1397" s="1">
        <v>2888</v>
      </c>
      <c r="BK1397" s="1">
        <f t="shared" si="564"/>
        <v>1963</v>
      </c>
      <c r="BM1397" s="1">
        <v>925</v>
      </c>
    </row>
    <row r="1398" spans="1:65" hidden="1" outlineLevel="1">
      <c r="A1398" t="s">
        <v>2619</v>
      </c>
      <c r="B1398" t="s">
        <v>1059</v>
      </c>
      <c r="C1398" s="21">
        <v>1212064</v>
      </c>
      <c r="F1398" s="1">
        <f t="shared" si="563"/>
        <v>756984</v>
      </c>
      <c r="H1398" s="1">
        <v>451840</v>
      </c>
      <c r="I1398" s="1">
        <v>444214</v>
      </c>
      <c r="J1398" s="2" t="str">
        <f t="shared" si="553"/>
        <v/>
      </c>
      <c r="K1398" s="2">
        <f t="shared" si="554"/>
        <v>0.58682085750821678</v>
      </c>
      <c r="L1398" s="50" t="str">
        <f t="shared" si="565"/>
        <v/>
      </c>
      <c r="M1398" s="9" t="str">
        <f t="shared" si="566"/>
        <v/>
      </c>
      <c r="N1398" s="8" t="str">
        <f t="shared" si="567"/>
        <v/>
      </c>
      <c r="O1398" s="2" t="str">
        <f t="shared" si="558"/>
        <v>-</v>
      </c>
      <c r="P1398" s="2" t="str">
        <f t="shared" si="559"/>
        <v>-</v>
      </c>
      <c r="Q1398" s="2" t="str">
        <f t="shared" si="560"/>
        <v>-</v>
      </c>
      <c r="R1398" s="2" t="str">
        <f t="shared" si="561"/>
        <v>-</v>
      </c>
      <c r="AS1398" t="s">
        <v>2619</v>
      </c>
      <c r="AT1398" t="s">
        <v>1059</v>
      </c>
      <c r="AW1398" s="31">
        <v>27</v>
      </c>
      <c r="AX1398" s="33">
        <v>53</v>
      </c>
      <c r="AY1398" s="36">
        <f t="shared" si="562"/>
        <v>27053</v>
      </c>
      <c r="BA1398" s="7" t="s">
        <v>31</v>
      </c>
      <c r="BC1398" s="1">
        <v>713621</v>
      </c>
      <c r="BD1398" s="1">
        <v>43363</v>
      </c>
      <c r="BJ1398" s="1">
        <v>451840</v>
      </c>
      <c r="BK1398" s="1">
        <f t="shared" si="564"/>
        <v>395790</v>
      </c>
      <c r="BM1398" s="1">
        <v>56050</v>
      </c>
    </row>
    <row r="1399" spans="1:65" hidden="1" outlineLevel="1">
      <c r="A1399" t="s">
        <v>855</v>
      </c>
      <c r="B1399" t="s">
        <v>1059</v>
      </c>
      <c r="C1399" s="21">
        <v>18738</v>
      </c>
      <c r="F1399" s="1">
        <f t="shared" si="563"/>
        <v>12248</v>
      </c>
      <c r="H1399" s="1">
        <v>7995</v>
      </c>
      <c r="I1399" s="1">
        <v>7819</v>
      </c>
      <c r="J1399" s="2" t="str">
        <f t="shared" si="553"/>
        <v/>
      </c>
      <c r="K1399" s="2">
        <f t="shared" si="554"/>
        <v>0.63838994121489223</v>
      </c>
      <c r="L1399" s="50" t="str">
        <f t="shared" si="565"/>
        <v/>
      </c>
      <c r="M1399" s="9" t="str">
        <f t="shared" si="566"/>
        <v/>
      </c>
      <c r="N1399" s="8" t="str">
        <f t="shared" si="567"/>
        <v/>
      </c>
      <c r="O1399" s="2" t="str">
        <f t="shared" si="558"/>
        <v>-</v>
      </c>
      <c r="P1399" s="2" t="str">
        <f t="shared" si="559"/>
        <v>-</v>
      </c>
      <c r="Q1399" s="2" t="str">
        <f t="shared" si="560"/>
        <v>-</v>
      </c>
      <c r="R1399" s="2" t="str">
        <f t="shared" si="561"/>
        <v>-</v>
      </c>
      <c r="AS1399" t="s">
        <v>855</v>
      </c>
      <c r="AT1399" t="s">
        <v>1059</v>
      </c>
      <c r="AW1399" s="31">
        <v>27</v>
      </c>
      <c r="AX1399" s="33">
        <v>55</v>
      </c>
      <c r="AY1399" s="36">
        <f t="shared" si="562"/>
        <v>27055</v>
      </c>
      <c r="BA1399" s="7" t="s">
        <v>31</v>
      </c>
      <c r="BC1399" s="1">
        <v>11689</v>
      </c>
      <c r="BD1399" s="1">
        <v>559</v>
      </c>
      <c r="BJ1399" s="1">
        <v>7995</v>
      </c>
      <c r="BK1399" s="1">
        <f t="shared" si="564"/>
        <v>7440</v>
      </c>
      <c r="BM1399" s="1">
        <v>555</v>
      </c>
    </row>
    <row r="1400" spans="1:65" hidden="1" outlineLevel="1">
      <c r="A1400" t="s">
        <v>2289</v>
      </c>
      <c r="B1400" t="s">
        <v>1059</v>
      </c>
      <c r="C1400" s="21">
        <v>20573</v>
      </c>
      <c r="F1400" s="1">
        <f t="shared" si="563"/>
        <v>12944</v>
      </c>
      <c r="H1400" s="1">
        <v>8757</v>
      </c>
      <c r="I1400" s="1">
        <v>8666</v>
      </c>
      <c r="J1400" s="2" t="str">
        <f t="shared" si="553"/>
        <v/>
      </c>
      <c r="K1400" s="2">
        <f t="shared" si="554"/>
        <v>0.66949938195302838</v>
      </c>
      <c r="L1400" s="50" t="str">
        <f t="shared" si="565"/>
        <v/>
      </c>
      <c r="M1400" s="9" t="str">
        <f t="shared" si="566"/>
        <v/>
      </c>
      <c r="N1400" s="8" t="str">
        <f t="shared" si="567"/>
        <v/>
      </c>
      <c r="O1400" s="2" t="str">
        <f t="shared" si="558"/>
        <v>-</v>
      </c>
      <c r="P1400" s="2" t="str">
        <f t="shared" si="559"/>
        <v>-</v>
      </c>
      <c r="Q1400" s="2" t="str">
        <f t="shared" si="560"/>
        <v>-</v>
      </c>
      <c r="R1400" s="2" t="str">
        <f t="shared" si="561"/>
        <v>-</v>
      </c>
      <c r="AS1400" t="s">
        <v>2289</v>
      </c>
      <c r="AT1400" t="s">
        <v>1059</v>
      </c>
      <c r="AW1400" s="31">
        <v>27</v>
      </c>
      <c r="AX1400" s="33">
        <v>57</v>
      </c>
      <c r="AY1400" s="36">
        <f t="shared" si="562"/>
        <v>27057</v>
      </c>
      <c r="BA1400" s="7" t="s">
        <v>31</v>
      </c>
      <c r="BC1400" s="1">
        <v>12444</v>
      </c>
      <c r="BD1400" s="1">
        <v>500</v>
      </c>
      <c r="BJ1400" s="1">
        <v>8757</v>
      </c>
      <c r="BK1400" s="1">
        <f t="shared" si="564"/>
        <v>7332</v>
      </c>
      <c r="BM1400" s="1">
        <v>1425</v>
      </c>
    </row>
    <row r="1401" spans="1:65" hidden="1" outlineLevel="1">
      <c r="A1401" t="s">
        <v>2858</v>
      </c>
      <c r="B1401" t="s">
        <v>1059</v>
      </c>
      <c r="C1401" s="21">
        <v>38413</v>
      </c>
      <c r="F1401" s="1">
        <f t="shared" si="563"/>
        <v>23017</v>
      </c>
      <c r="H1401" s="1">
        <v>13991</v>
      </c>
      <c r="I1401" s="1">
        <v>13818</v>
      </c>
      <c r="J1401" s="2" t="str">
        <f t="shared" si="553"/>
        <v/>
      </c>
      <c r="K1401" s="2">
        <f t="shared" si="554"/>
        <v>0.60033887995829172</v>
      </c>
      <c r="L1401" s="50" t="str">
        <f t="shared" si="565"/>
        <v/>
      </c>
      <c r="M1401" s="9" t="str">
        <f t="shared" si="566"/>
        <v/>
      </c>
      <c r="N1401" s="8" t="str">
        <f t="shared" si="567"/>
        <v/>
      </c>
      <c r="O1401" s="2" t="str">
        <f t="shared" si="558"/>
        <v>-</v>
      </c>
      <c r="P1401" s="2" t="str">
        <f t="shared" si="559"/>
        <v>-</v>
      </c>
      <c r="Q1401" s="2" t="str">
        <f t="shared" si="560"/>
        <v>-</v>
      </c>
      <c r="R1401" s="2" t="str">
        <f t="shared" si="561"/>
        <v>-</v>
      </c>
      <c r="AS1401" t="s">
        <v>2858</v>
      </c>
      <c r="AT1401" t="s">
        <v>1059</v>
      </c>
      <c r="AW1401" s="31">
        <v>27</v>
      </c>
      <c r="AX1401" s="33">
        <v>59</v>
      </c>
      <c r="AY1401" s="36">
        <f t="shared" si="562"/>
        <v>27059</v>
      </c>
      <c r="BA1401" s="7" t="s">
        <v>31</v>
      </c>
      <c r="BC1401" s="1">
        <v>22090</v>
      </c>
      <c r="BD1401" s="1">
        <v>927</v>
      </c>
      <c r="BJ1401" s="1">
        <v>13991</v>
      </c>
      <c r="BK1401" s="1">
        <f t="shared" si="564"/>
        <v>12942</v>
      </c>
      <c r="BM1401" s="1">
        <v>1049</v>
      </c>
    </row>
    <row r="1402" spans="1:65" hidden="1" outlineLevel="1">
      <c r="A1402" t="s">
        <v>2251</v>
      </c>
      <c r="B1402" t="s">
        <v>1059</v>
      </c>
      <c r="C1402" s="21">
        <v>45589</v>
      </c>
      <c r="F1402" s="1">
        <f t="shared" si="563"/>
        <v>27507</v>
      </c>
      <c r="H1402" s="1">
        <v>19117</v>
      </c>
      <c r="I1402" s="1">
        <v>18930</v>
      </c>
      <c r="J1402" s="2" t="str">
        <f t="shared" si="553"/>
        <v/>
      </c>
      <c r="K1402" s="2">
        <f t="shared" si="554"/>
        <v>0.6881884611189879</v>
      </c>
      <c r="L1402" s="50" t="str">
        <f t="shared" si="565"/>
        <v/>
      </c>
      <c r="M1402" s="9" t="str">
        <f t="shared" si="566"/>
        <v/>
      </c>
      <c r="N1402" s="8" t="str">
        <f t="shared" si="567"/>
        <v/>
      </c>
      <c r="O1402" s="2" t="str">
        <f t="shared" si="558"/>
        <v>-</v>
      </c>
      <c r="P1402" s="2" t="str">
        <f t="shared" si="559"/>
        <v>-</v>
      </c>
      <c r="Q1402" s="2" t="str">
        <f t="shared" si="560"/>
        <v>-</v>
      </c>
      <c r="R1402" s="2" t="str">
        <f t="shared" si="561"/>
        <v>-</v>
      </c>
      <c r="AS1402" t="s">
        <v>2251</v>
      </c>
      <c r="AT1402" t="s">
        <v>1059</v>
      </c>
      <c r="AW1402" s="31">
        <v>27</v>
      </c>
      <c r="AX1402" s="33">
        <v>61</v>
      </c>
      <c r="AY1402" s="36">
        <f t="shared" si="562"/>
        <v>27061</v>
      </c>
      <c r="BA1402" s="7" t="s">
        <v>31</v>
      </c>
      <c r="BC1402" s="1">
        <v>26141</v>
      </c>
      <c r="BD1402" s="1">
        <v>1366</v>
      </c>
      <c r="BJ1402" s="1">
        <v>19117</v>
      </c>
      <c r="BK1402" s="1">
        <f t="shared" si="564"/>
        <v>12668</v>
      </c>
      <c r="BM1402" s="1">
        <v>6449</v>
      </c>
    </row>
    <row r="1403" spans="1:65" hidden="1" outlineLevel="1">
      <c r="A1403" t="s">
        <v>528</v>
      </c>
      <c r="B1403" t="s">
        <v>1059</v>
      </c>
      <c r="C1403" s="21">
        <v>10269</v>
      </c>
      <c r="F1403" s="1">
        <f t="shared" si="563"/>
        <v>6107</v>
      </c>
      <c r="H1403" s="1">
        <v>3905</v>
      </c>
      <c r="I1403" s="1">
        <v>3852</v>
      </c>
      <c r="J1403" s="2" t="str">
        <f t="shared" si="553"/>
        <v/>
      </c>
      <c r="K1403" s="2">
        <f t="shared" si="554"/>
        <v>0.63075159652857382</v>
      </c>
      <c r="L1403" s="50" t="str">
        <f t="shared" si="565"/>
        <v/>
      </c>
      <c r="M1403" s="9" t="str">
        <f t="shared" si="566"/>
        <v/>
      </c>
      <c r="N1403" s="8" t="str">
        <f t="shared" si="567"/>
        <v/>
      </c>
      <c r="O1403" s="2" t="str">
        <f t="shared" si="558"/>
        <v>-</v>
      </c>
      <c r="P1403" s="2" t="str">
        <f t="shared" si="559"/>
        <v>-</v>
      </c>
      <c r="Q1403" s="2" t="str">
        <f t="shared" si="560"/>
        <v>-</v>
      </c>
      <c r="R1403" s="2" t="str">
        <f t="shared" si="561"/>
        <v>-</v>
      </c>
      <c r="AS1403" t="s">
        <v>528</v>
      </c>
      <c r="AT1403" t="s">
        <v>1059</v>
      </c>
      <c r="AW1403" s="31">
        <v>27</v>
      </c>
      <c r="AX1403" s="33">
        <v>63</v>
      </c>
      <c r="AY1403" s="36">
        <f t="shared" si="562"/>
        <v>27063</v>
      </c>
      <c r="BA1403" s="7" t="s">
        <v>31</v>
      </c>
      <c r="BC1403" s="1">
        <v>5908</v>
      </c>
      <c r="BD1403" s="1">
        <v>199</v>
      </c>
      <c r="BJ1403" s="1">
        <v>3905</v>
      </c>
      <c r="BK1403" s="1">
        <f t="shared" si="564"/>
        <v>3505</v>
      </c>
      <c r="BM1403" s="1">
        <v>400</v>
      </c>
    </row>
    <row r="1404" spans="1:65" hidden="1" outlineLevel="1">
      <c r="A1404" t="s">
        <v>2511</v>
      </c>
      <c r="B1404" t="s">
        <v>1059</v>
      </c>
      <c r="C1404" s="21">
        <v>15930</v>
      </c>
      <c r="F1404" s="1">
        <f t="shared" si="563"/>
        <v>9441</v>
      </c>
      <c r="H1404" s="1">
        <v>6292</v>
      </c>
      <c r="I1404" s="1">
        <v>6160</v>
      </c>
      <c r="J1404" s="2" t="str">
        <f t="shared" ref="J1404:J1435" si="568">IF(D1404&gt;0,I1404/D1404,"")</f>
        <v/>
      </c>
      <c r="K1404" s="2">
        <f t="shared" ref="K1404:K1435" si="569">IF(F1404&gt;0,I1404/F1404,"")</f>
        <v>0.65247325495180597</v>
      </c>
      <c r="L1404" s="50" t="str">
        <f t="shared" si="565"/>
        <v/>
      </c>
      <c r="M1404" s="9" t="str">
        <f t="shared" si="566"/>
        <v/>
      </c>
      <c r="N1404" s="8" t="str">
        <f t="shared" si="567"/>
        <v/>
      </c>
      <c r="O1404" s="2" t="str">
        <f t="shared" ref="O1404:O1435" si="570">IF(SUM($S1404:$AO1404)=0,"-",S1404/SUM($S1404:$AO1404))</f>
        <v>-</v>
      </c>
      <c r="P1404" s="2" t="str">
        <f t="shared" ref="P1404:P1435" si="571">IF(SUM($S1404:$AO1404)=0,"-",T1404/SUM($S1404:$AO1404))</f>
        <v>-</v>
      </c>
      <c r="Q1404" s="2" t="str">
        <f t="shared" ref="Q1404:Q1435" si="572">IF(SUM($S1404:$AO1404)=0,"-",U1404/SUM($S1404:$AO1404))</f>
        <v>-</v>
      </c>
      <c r="R1404" s="2" t="str">
        <f t="shared" ref="R1404:R1435" si="573">IF(SUM($S1404:$AO1404)=0,"-",(1-O1404-P1404-Q1404))</f>
        <v>-</v>
      </c>
      <c r="AS1404" t="s">
        <v>2511</v>
      </c>
      <c r="AT1404" t="s">
        <v>1059</v>
      </c>
      <c r="AW1404" s="31">
        <v>27</v>
      </c>
      <c r="AX1404" s="33">
        <v>65</v>
      </c>
      <c r="AY1404" s="36">
        <f t="shared" ref="AY1404:AY1435" si="574">1000*AW1404+AX1404</f>
        <v>27065</v>
      </c>
      <c r="BA1404" s="7" t="s">
        <v>31</v>
      </c>
      <c r="BC1404" s="1">
        <v>9004</v>
      </c>
      <c r="BD1404" s="1">
        <v>437</v>
      </c>
      <c r="BJ1404" s="1">
        <v>6292</v>
      </c>
      <c r="BK1404" s="1">
        <f t="shared" si="564"/>
        <v>5786</v>
      </c>
      <c r="BM1404" s="1">
        <v>506</v>
      </c>
    </row>
    <row r="1405" spans="1:65" hidden="1" outlineLevel="1">
      <c r="A1405" t="s">
        <v>2903</v>
      </c>
      <c r="B1405" t="s">
        <v>1059</v>
      </c>
      <c r="C1405" s="21">
        <v>42285</v>
      </c>
      <c r="F1405" s="1">
        <f t="shared" si="563"/>
        <v>24252</v>
      </c>
      <c r="H1405" s="1">
        <v>16802</v>
      </c>
      <c r="I1405" s="1">
        <v>16528</v>
      </c>
      <c r="J1405" s="2" t="str">
        <f t="shared" si="568"/>
        <v/>
      </c>
      <c r="K1405" s="2">
        <f t="shared" si="569"/>
        <v>0.68151080323272306</v>
      </c>
      <c r="L1405" s="50" t="str">
        <f t="shared" si="565"/>
        <v/>
      </c>
      <c r="M1405" s="9" t="str">
        <f t="shared" si="566"/>
        <v/>
      </c>
      <c r="N1405" s="8" t="str">
        <f t="shared" si="567"/>
        <v/>
      </c>
      <c r="O1405" s="2" t="str">
        <f t="shared" si="570"/>
        <v>-</v>
      </c>
      <c r="P1405" s="2" t="str">
        <f t="shared" si="571"/>
        <v>-</v>
      </c>
      <c r="Q1405" s="2" t="str">
        <f t="shared" si="572"/>
        <v>-</v>
      </c>
      <c r="R1405" s="2" t="str">
        <f t="shared" si="573"/>
        <v>-</v>
      </c>
      <c r="AS1405" t="s">
        <v>2903</v>
      </c>
      <c r="AT1405" t="s">
        <v>1059</v>
      </c>
      <c r="AW1405" s="31">
        <v>27</v>
      </c>
      <c r="AX1405" s="33">
        <v>67</v>
      </c>
      <c r="AY1405" s="36">
        <f t="shared" si="574"/>
        <v>27067</v>
      </c>
      <c r="BA1405" s="7" t="s">
        <v>31</v>
      </c>
      <c r="BC1405" s="1">
        <v>23214</v>
      </c>
      <c r="BD1405" s="1">
        <v>1038</v>
      </c>
      <c r="BJ1405" s="1">
        <v>16802</v>
      </c>
      <c r="BK1405" s="1">
        <f t="shared" si="564"/>
        <v>14948</v>
      </c>
      <c r="BM1405" s="1">
        <v>1854</v>
      </c>
    </row>
    <row r="1406" spans="1:65" hidden="1" outlineLevel="1">
      <c r="A1406" t="s">
        <v>2583</v>
      </c>
      <c r="B1406" t="s">
        <v>1059</v>
      </c>
      <c r="C1406" s="21">
        <v>4435</v>
      </c>
      <c r="F1406" s="1">
        <f t="shared" si="563"/>
        <v>2688</v>
      </c>
      <c r="H1406" s="1">
        <v>1974</v>
      </c>
      <c r="I1406" s="1">
        <v>1937</v>
      </c>
      <c r="J1406" s="2" t="str">
        <f t="shared" si="568"/>
        <v/>
      </c>
      <c r="K1406" s="2">
        <f t="shared" si="569"/>
        <v>0.72061011904761907</v>
      </c>
      <c r="L1406" s="50" t="str">
        <f t="shared" si="565"/>
        <v/>
      </c>
      <c r="M1406" s="9" t="str">
        <f t="shared" si="566"/>
        <v/>
      </c>
      <c r="N1406" s="8" t="str">
        <f t="shared" si="567"/>
        <v/>
      </c>
      <c r="O1406" s="2" t="str">
        <f t="shared" si="570"/>
        <v>-</v>
      </c>
      <c r="P1406" s="2" t="str">
        <f t="shared" si="571"/>
        <v>-</v>
      </c>
      <c r="Q1406" s="2" t="str">
        <f t="shared" si="572"/>
        <v>-</v>
      </c>
      <c r="R1406" s="2" t="str">
        <f t="shared" si="573"/>
        <v>-</v>
      </c>
      <c r="AS1406" t="s">
        <v>2583</v>
      </c>
      <c r="AT1406" t="s">
        <v>1059</v>
      </c>
      <c r="AW1406" s="31">
        <v>27</v>
      </c>
      <c r="AX1406" s="33">
        <v>69</v>
      </c>
      <c r="AY1406" s="36">
        <f t="shared" si="574"/>
        <v>27069</v>
      </c>
      <c r="BA1406" s="7" t="s">
        <v>31</v>
      </c>
      <c r="BC1406" s="1">
        <v>2613</v>
      </c>
      <c r="BD1406" s="1">
        <v>75</v>
      </c>
      <c r="BJ1406" s="1">
        <v>1974</v>
      </c>
      <c r="BK1406" s="1">
        <f t="shared" si="564"/>
        <v>626</v>
      </c>
      <c r="BM1406" s="1">
        <v>1348</v>
      </c>
    </row>
    <row r="1407" spans="1:65" hidden="1" outlineLevel="1">
      <c r="A1407" t="s">
        <v>2790</v>
      </c>
      <c r="B1407" t="s">
        <v>1059</v>
      </c>
      <c r="C1407" s="21">
        <v>12856</v>
      </c>
      <c r="F1407" s="1">
        <f t="shared" si="563"/>
        <v>7483</v>
      </c>
      <c r="H1407" s="1">
        <v>5406</v>
      </c>
      <c r="I1407" s="1">
        <v>5344</v>
      </c>
      <c r="J1407" s="2" t="str">
        <f t="shared" si="568"/>
        <v/>
      </c>
      <c r="K1407" s="2">
        <f t="shared" si="569"/>
        <v>0.7141520780435654</v>
      </c>
      <c r="L1407" s="50" t="str">
        <f t="shared" si="565"/>
        <v/>
      </c>
      <c r="M1407" s="9" t="str">
        <f t="shared" si="566"/>
        <v/>
      </c>
      <c r="N1407" s="8" t="str">
        <f t="shared" si="567"/>
        <v/>
      </c>
      <c r="O1407" s="2" t="str">
        <f t="shared" si="570"/>
        <v>-</v>
      </c>
      <c r="P1407" s="2" t="str">
        <f t="shared" si="571"/>
        <v>-</v>
      </c>
      <c r="Q1407" s="2" t="str">
        <f t="shared" si="572"/>
        <v>-</v>
      </c>
      <c r="R1407" s="2" t="str">
        <f t="shared" si="573"/>
        <v>-</v>
      </c>
      <c r="AS1407" t="s">
        <v>2790</v>
      </c>
      <c r="AT1407" t="s">
        <v>1059</v>
      </c>
      <c r="AW1407" s="31">
        <v>27</v>
      </c>
      <c r="AX1407" s="33">
        <v>71</v>
      </c>
      <c r="AY1407" s="36">
        <f t="shared" si="574"/>
        <v>27071</v>
      </c>
      <c r="BA1407" s="7" t="s">
        <v>31</v>
      </c>
      <c r="BC1407" s="1">
        <v>7049</v>
      </c>
      <c r="BD1407" s="1">
        <v>434</v>
      </c>
      <c r="BJ1407" s="1">
        <v>5406</v>
      </c>
      <c r="BK1407" s="1">
        <f t="shared" si="564"/>
        <v>4043</v>
      </c>
      <c r="BM1407" s="1">
        <v>1363</v>
      </c>
    </row>
    <row r="1408" spans="1:65" hidden="1" outlineLevel="1">
      <c r="A1408" t="s">
        <v>586</v>
      </c>
      <c r="B1408" t="s">
        <v>1059</v>
      </c>
      <c r="C1408" s="21">
        <v>6891</v>
      </c>
      <c r="F1408" s="1">
        <f t="shared" si="563"/>
        <v>4517</v>
      </c>
      <c r="H1408" s="1">
        <v>2998</v>
      </c>
      <c r="I1408" s="1">
        <v>2973</v>
      </c>
      <c r="J1408" s="2" t="str">
        <f t="shared" si="568"/>
        <v/>
      </c>
      <c r="K1408" s="2">
        <f t="shared" si="569"/>
        <v>0.65818020810272304</v>
      </c>
      <c r="L1408" s="50" t="str">
        <f t="shared" si="565"/>
        <v/>
      </c>
      <c r="M1408" s="9" t="str">
        <f t="shared" si="566"/>
        <v/>
      </c>
      <c r="N1408" s="8" t="str">
        <f t="shared" si="567"/>
        <v/>
      </c>
      <c r="O1408" s="2" t="str">
        <f t="shared" si="570"/>
        <v>-</v>
      </c>
      <c r="P1408" s="2" t="str">
        <f t="shared" si="571"/>
        <v>-</v>
      </c>
      <c r="Q1408" s="2" t="str">
        <f t="shared" si="572"/>
        <v>-</v>
      </c>
      <c r="R1408" s="2" t="str">
        <f t="shared" si="573"/>
        <v>-</v>
      </c>
      <c r="AS1408" t="s">
        <v>586</v>
      </c>
      <c r="AT1408" t="s">
        <v>1059</v>
      </c>
      <c r="AW1408" s="31">
        <v>27</v>
      </c>
      <c r="AX1408" s="33">
        <v>73</v>
      </c>
      <c r="AY1408" s="36">
        <f t="shared" si="574"/>
        <v>27073</v>
      </c>
      <c r="BA1408" s="7" t="s">
        <v>31</v>
      </c>
      <c r="BC1408" s="1">
        <v>4352</v>
      </c>
      <c r="BD1408" s="1">
        <v>165</v>
      </c>
      <c r="BJ1408" s="1">
        <v>2998</v>
      </c>
      <c r="BK1408" s="1">
        <f t="shared" si="564"/>
        <v>2775</v>
      </c>
      <c r="BM1408" s="1">
        <v>223</v>
      </c>
    </row>
    <row r="1409" spans="1:65" hidden="1" outlineLevel="1">
      <c r="A1409" t="s">
        <v>1522</v>
      </c>
      <c r="B1409" t="s">
        <v>1059</v>
      </c>
      <c r="C1409" s="21">
        <v>10680</v>
      </c>
      <c r="F1409" s="1">
        <f t="shared" si="563"/>
        <v>7603</v>
      </c>
      <c r="H1409" s="1">
        <v>5165</v>
      </c>
      <c r="I1409" s="1">
        <v>5124</v>
      </c>
      <c r="J1409" s="2" t="str">
        <f t="shared" si="568"/>
        <v/>
      </c>
      <c r="K1409" s="2">
        <f t="shared" si="569"/>
        <v>0.67394449559384451</v>
      </c>
      <c r="L1409" s="50" t="str">
        <f t="shared" si="565"/>
        <v/>
      </c>
      <c r="M1409" s="9" t="str">
        <f t="shared" si="566"/>
        <v/>
      </c>
      <c r="N1409" s="8" t="str">
        <f t="shared" si="567"/>
        <v/>
      </c>
      <c r="O1409" s="2" t="str">
        <f t="shared" si="570"/>
        <v>-</v>
      </c>
      <c r="P1409" s="2" t="str">
        <f t="shared" si="571"/>
        <v>-</v>
      </c>
      <c r="Q1409" s="2" t="str">
        <f t="shared" si="572"/>
        <v>-</v>
      </c>
      <c r="R1409" s="2" t="str">
        <f t="shared" si="573"/>
        <v>-</v>
      </c>
      <c r="AS1409" t="s">
        <v>1522</v>
      </c>
      <c r="AT1409" t="s">
        <v>1059</v>
      </c>
      <c r="AW1409" s="31">
        <v>27</v>
      </c>
      <c r="AX1409" s="33">
        <v>75</v>
      </c>
      <c r="AY1409" s="36">
        <f t="shared" si="574"/>
        <v>27075</v>
      </c>
      <c r="BA1409" s="7" t="s">
        <v>31</v>
      </c>
      <c r="BC1409" s="1">
        <v>7253</v>
      </c>
      <c r="BD1409" s="1">
        <v>350</v>
      </c>
      <c r="BJ1409" s="1">
        <v>5165</v>
      </c>
      <c r="BK1409" s="1">
        <f t="shared" si="564"/>
        <v>4602</v>
      </c>
      <c r="BM1409" s="1">
        <v>563</v>
      </c>
    </row>
    <row r="1410" spans="1:65" hidden="1" outlineLevel="1">
      <c r="A1410" t="s">
        <v>2043</v>
      </c>
      <c r="B1410" t="s">
        <v>1059</v>
      </c>
      <c r="C1410" s="21">
        <v>3918</v>
      </c>
      <c r="F1410" s="1">
        <f t="shared" si="563"/>
        <v>2501</v>
      </c>
      <c r="H1410" s="1">
        <v>1930</v>
      </c>
      <c r="I1410" s="1">
        <v>1884</v>
      </c>
      <c r="J1410" s="2" t="str">
        <f t="shared" si="568"/>
        <v/>
      </c>
      <c r="K1410" s="2">
        <f t="shared" si="569"/>
        <v>0.75329868052778892</v>
      </c>
      <c r="L1410" s="50" t="str">
        <f t="shared" si="565"/>
        <v/>
      </c>
      <c r="M1410" s="9" t="str">
        <f t="shared" si="566"/>
        <v/>
      </c>
      <c r="N1410" s="8" t="str">
        <f t="shared" si="567"/>
        <v/>
      </c>
      <c r="O1410" s="2" t="str">
        <f t="shared" si="570"/>
        <v>-</v>
      </c>
      <c r="P1410" s="2" t="str">
        <f t="shared" si="571"/>
        <v>-</v>
      </c>
      <c r="Q1410" s="2" t="str">
        <f t="shared" si="572"/>
        <v>-</v>
      </c>
      <c r="R1410" s="2" t="str">
        <f t="shared" si="573"/>
        <v>-</v>
      </c>
      <c r="AS1410" t="s">
        <v>2043</v>
      </c>
      <c r="AT1410" t="s">
        <v>1059</v>
      </c>
      <c r="AW1410" s="31">
        <v>27</v>
      </c>
      <c r="AX1410" s="33">
        <v>77</v>
      </c>
      <c r="AY1410" s="36">
        <f t="shared" si="574"/>
        <v>27077</v>
      </c>
      <c r="BA1410" s="7" t="s">
        <v>31</v>
      </c>
      <c r="BC1410" s="1">
        <v>2451</v>
      </c>
      <c r="BD1410" s="1">
        <v>50</v>
      </c>
      <c r="BJ1410" s="1">
        <v>1930</v>
      </c>
      <c r="BK1410" s="1">
        <f t="shared" si="564"/>
        <v>376</v>
      </c>
      <c r="BM1410" s="1">
        <v>1554</v>
      </c>
    </row>
    <row r="1411" spans="1:65" hidden="1" outlineLevel="1">
      <c r="A1411" t="s">
        <v>3007</v>
      </c>
      <c r="B1411" t="s">
        <v>1059</v>
      </c>
      <c r="C1411" s="21">
        <v>27770</v>
      </c>
      <c r="F1411" s="1">
        <f t="shared" si="563"/>
        <v>16619</v>
      </c>
      <c r="H1411" s="1">
        <v>9788</v>
      </c>
      <c r="I1411" s="1">
        <v>9663</v>
      </c>
      <c r="J1411" s="2" t="str">
        <f t="shared" si="568"/>
        <v/>
      </c>
      <c r="K1411" s="2">
        <f t="shared" si="569"/>
        <v>0.58144292677056386</v>
      </c>
      <c r="L1411" s="50" t="str">
        <f t="shared" si="565"/>
        <v/>
      </c>
      <c r="M1411" s="9" t="str">
        <f t="shared" si="566"/>
        <v/>
      </c>
      <c r="N1411" s="8" t="str">
        <f t="shared" si="567"/>
        <v/>
      </c>
      <c r="O1411" s="2" t="str">
        <f t="shared" si="570"/>
        <v>-</v>
      </c>
      <c r="P1411" s="2" t="str">
        <f t="shared" si="571"/>
        <v>-</v>
      </c>
      <c r="Q1411" s="2" t="str">
        <f t="shared" si="572"/>
        <v>-</v>
      </c>
      <c r="R1411" s="2" t="str">
        <f t="shared" si="573"/>
        <v>-</v>
      </c>
      <c r="AS1411" t="s">
        <v>3007</v>
      </c>
      <c r="AT1411" t="s">
        <v>1059</v>
      </c>
      <c r="AW1411" s="31">
        <v>27</v>
      </c>
      <c r="AX1411" s="33">
        <v>79</v>
      </c>
      <c r="AY1411" s="36">
        <f t="shared" si="574"/>
        <v>27079</v>
      </c>
      <c r="BA1411" s="7" t="s">
        <v>31</v>
      </c>
      <c r="BC1411" s="1">
        <v>16044</v>
      </c>
      <c r="BD1411" s="1">
        <v>575</v>
      </c>
      <c r="BJ1411" s="1">
        <v>9788</v>
      </c>
      <c r="BK1411" s="1">
        <f t="shared" si="564"/>
        <v>9145</v>
      </c>
      <c r="BM1411" s="1">
        <v>643</v>
      </c>
    </row>
    <row r="1412" spans="1:65" hidden="1" outlineLevel="1">
      <c r="A1412" t="s">
        <v>1901</v>
      </c>
      <c r="B1412" t="s">
        <v>1059</v>
      </c>
      <c r="C1412" s="21">
        <v>5788</v>
      </c>
      <c r="F1412" s="1">
        <f t="shared" si="563"/>
        <v>3499</v>
      </c>
      <c r="H1412" s="1">
        <v>2368</v>
      </c>
      <c r="I1412" s="1">
        <v>2315</v>
      </c>
      <c r="J1412" s="2" t="str">
        <f t="shared" si="568"/>
        <v/>
      </c>
      <c r="K1412" s="2">
        <f t="shared" si="569"/>
        <v>0.66161760503000855</v>
      </c>
      <c r="L1412" s="50" t="str">
        <f t="shared" si="565"/>
        <v/>
      </c>
      <c r="M1412" s="9" t="str">
        <f t="shared" si="566"/>
        <v/>
      </c>
      <c r="N1412" s="8" t="str">
        <f t="shared" si="567"/>
        <v/>
      </c>
      <c r="O1412" s="2" t="str">
        <f t="shared" si="570"/>
        <v>-</v>
      </c>
      <c r="P1412" s="2" t="str">
        <f t="shared" si="571"/>
        <v>-</v>
      </c>
      <c r="Q1412" s="2" t="str">
        <f t="shared" si="572"/>
        <v>-</v>
      </c>
      <c r="R1412" s="2" t="str">
        <f t="shared" si="573"/>
        <v>-</v>
      </c>
      <c r="AS1412" t="s">
        <v>1901</v>
      </c>
      <c r="AT1412" t="s">
        <v>1059</v>
      </c>
      <c r="AW1412" s="31">
        <v>27</v>
      </c>
      <c r="AX1412" s="33">
        <v>81</v>
      </c>
      <c r="AY1412" s="36">
        <f t="shared" si="574"/>
        <v>27081</v>
      </c>
      <c r="BA1412" s="7" t="s">
        <v>31</v>
      </c>
      <c r="BC1412" s="1">
        <v>3354</v>
      </c>
      <c r="BD1412" s="1">
        <v>145</v>
      </c>
      <c r="BJ1412" s="1">
        <v>2368</v>
      </c>
      <c r="BK1412" s="1">
        <f t="shared" si="564"/>
        <v>2196</v>
      </c>
      <c r="BM1412" s="1">
        <v>172</v>
      </c>
    </row>
    <row r="1413" spans="1:65" hidden="1" outlineLevel="1">
      <c r="A1413" t="s">
        <v>2642</v>
      </c>
      <c r="B1413" t="s">
        <v>1059</v>
      </c>
      <c r="C1413" s="21">
        <v>25665</v>
      </c>
      <c r="F1413" s="1">
        <f t="shared" si="563"/>
        <v>13810</v>
      </c>
      <c r="H1413" s="1">
        <v>8423</v>
      </c>
      <c r="I1413" s="1">
        <v>8299</v>
      </c>
      <c r="J1413" s="2" t="str">
        <f t="shared" si="568"/>
        <v/>
      </c>
      <c r="K1413" s="2">
        <f t="shared" si="569"/>
        <v>0.60094134685010858</v>
      </c>
      <c r="L1413" s="50" t="str">
        <f t="shared" si="565"/>
        <v/>
      </c>
      <c r="M1413" s="9" t="str">
        <f t="shared" si="566"/>
        <v/>
      </c>
      <c r="N1413" s="8" t="str">
        <f t="shared" si="567"/>
        <v/>
      </c>
      <c r="O1413" s="2" t="str">
        <f t="shared" si="570"/>
        <v>-</v>
      </c>
      <c r="P1413" s="2" t="str">
        <f t="shared" si="571"/>
        <v>-</v>
      </c>
      <c r="Q1413" s="2" t="str">
        <f t="shared" si="572"/>
        <v>-</v>
      </c>
      <c r="R1413" s="2" t="str">
        <f t="shared" si="573"/>
        <v>-</v>
      </c>
      <c r="AS1413" t="s">
        <v>2642</v>
      </c>
      <c r="AT1413" t="s">
        <v>1059</v>
      </c>
      <c r="AW1413" s="31">
        <v>27</v>
      </c>
      <c r="AX1413" s="33">
        <v>83</v>
      </c>
      <c r="AY1413" s="36">
        <f t="shared" si="574"/>
        <v>27083</v>
      </c>
      <c r="BA1413" s="7" t="s">
        <v>31</v>
      </c>
      <c r="BC1413" s="1">
        <v>13286</v>
      </c>
      <c r="BD1413" s="1">
        <v>524</v>
      </c>
      <c r="BJ1413" s="1">
        <v>8423</v>
      </c>
      <c r="BK1413" s="1">
        <f t="shared" si="564"/>
        <v>7237</v>
      </c>
      <c r="BM1413" s="1">
        <v>1186</v>
      </c>
    </row>
    <row r="1414" spans="1:65" hidden="1" outlineLevel="1">
      <c r="A1414" t="s">
        <v>2480</v>
      </c>
      <c r="B1414" t="s">
        <v>1059</v>
      </c>
      <c r="C1414" s="21">
        <v>35882</v>
      </c>
      <c r="F1414" s="1">
        <f t="shared" si="563"/>
        <v>21131</v>
      </c>
      <c r="H1414" s="1">
        <v>12495</v>
      </c>
      <c r="I1414" s="1">
        <v>12289</v>
      </c>
      <c r="J1414" s="2" t="str">
        <f t="shared" si="568"/>
        <v/>
      </c>
      <c r="K1414" s="2">
        <f t="shared" si="569"/>
        <v>0.58156263309829159</v>
      </c>
      <c r="L1414" s="50" t="str">
        <f t="shared" si="565"/>
        <v/>
      </c>
      <c r="M1414" s="9" t="str">
        <f t="shared" si="566"/>
        <v/>
      </c>
      <c r="N1414" s="8" t="str">
        <f t="shared" si="567"/>
        <v/>
      </c>
      <c r="O1414" s="2" t="str">
        <f t="shared" si="570"/>
        <v>-</v>
      </c>
      <c r="P1414" s="2" t="str">
        <f t="shared" si="571"/>
        <v>-</v>
      </c>
      <c r="Q1414" s="2" t="str">
        <f t="shared" si="572"/>
        <v>-</v>
      </c>
      <c r="R1414" s="2" t="str">
        <f t="shared" si="573"/>
        <v>-</v>
      </c>
      <c r="AS1414" t="s">
        <v>2480</v>
      </c>
      <c r="AT1414" t="s">
        <v>1059</v>
      </c>
      <c r="AW1414" s="31">
        <v>27</v>
      </c>
      <c r="AX1414" s="33">
        <v>85</v>
      </c>
      <c r="AY1414" s="36">
        <f t="shared" si="574"/>
        <v>27085</v>
      </c>
      <c r="BA1414" s="7" t="s">
        <v>31</v>
      </c>
      <c r="BC1414" s="1">
        <v>20203</v>
      </c>
      <c r="BD1414" s="1">
        <v>928</v>
      </c>
      <c r="BJ1414" s="1">
        <v>12495</v>
      </c>
      <c r="BK1414" s="1">
        <f>BJ1414-BM1414</f>
        <v>11582</v>
      </c>
      <c r="BM1414" s="1">
        <v>913</v>
      </c>
    </row>
    <row r="1415" spans="1:65" hidden="1" outlineLevel="1">
      <c r="A1415" t="s">
        <v>2373</v>
      </c>
      <c r="B1415" t="s">
        <v>1059</v>
      </c>
      <c r="C1415" s="21">
        <v>5505</v>
      </c>
      <c r="F1415" s="1">
        <f t="shared" si="563"/>
        <v>2643</v>
      </c>
      <c r="H1415" s="1">
        <v>1754</v>
      </c>
      <c r="I1415" s="1">
        <v>1702</v>
      </c>
      <c r="J1415" s="2" t="str">
        <f t="shared" si="568"/>
        <v/>
      </c>
      <c r="K1415" s="2">
        <f t="shared" si="569"/>
        <v>0.6439651910707529</v>
      </c>
      <c r="L1415" s="50" t="str">
        <f t="shared" si="565"/>
        <v/>
      </c>
      <c r="M1415" s="9" t="str">
        <f t="shared" si="566"/>
        <v/>
      </c>
      <c r="N1415" s="8" t="str">
        <f t="shared" si="567"/>
        <v/>
      </c>
      <c r="O1415" s="2" t="str">
        <f t="shared" si="570"/>
        <v>-</v>
      </c>
      <c r="P1415" s="2" t="str">
        <f t="shared" si="571"/>
        <v>-</v>
      </c>
      <c r="Q1415" s="2" t="str">
        <f t="shared" si="572"/>
        <v>-</v>
      </c>
      <c r="R1415" s="2" t="str">
        <f t="shared" si="573"/>
        <v>-</v>
      </c>
      <c r="AS1415" t="s">
        <v>2373</v>
      </c>
      <c r="AT1415" t="s">
        <v>1059</v>
      </c>
      <c r="AW1415" s="31">
        <v>27</v>
      </c>
      <c r="AX1415" s="33">
        <v>87</v>
      </c>
      <c r="AY1415" s="36">
        <f t="shared" si="574"/>
        <v>27087</v>
      </c>
      <c r="BA1415" s="7" t="s">
        <v>31</v>
      </c>
      <c r="BC1415" s="1">
        <v>2535</v>
      </c>
      <c r="BD1415" s="1">
        <v>108</v>
      </c>
      <c r="BJ1415" s="1">
        <v>1754</v>
      </c>
      <c r="BK1415" s="1">
        <f t="shared" si="564"/>
        <v>1026</v>
      </c>
      <c r="BM1415" s="1">
        <v>728</v>
      </c>
    </row>
    <row r="1416" spans="1:65" hidden="1" outlineLevel="1">
      <c r="A1416" t="s">
        <v>2791</v>
      </c>
      <c r="B1416" t="s">
        <v>1059</v>
      </c>
      <c r="C1416" s="21">
        <v>9417</v>
      </c>
      <c r="F1416" s="1">
        <f t="shared" si="563"/>
        <v>5135</v>
      </c>
      <c r="H1416" s="1">
        <v>4164</v>
      </c>
      <c r="I1416" s="1">
        <v>4072</v>
      </c>
      <c r="J1416" s="2" t="str">
        <f t="shared" si="568"/>
        <v/>
      </c>
      <c r="K1416" s="2">
        <f t="shared" si="569"/>
        <v>0.79298928919182088</v>
      </c>
      <c r="L1416" s="50" t="str">
        <f t="shared" si="565"/>
        <v/>
      </c>
      <c r="M1416" s="9" t="str">
        <f t="shared" si="566"/>
        <v/>
      </c>
      <c r="N1416" s="8" t="str">
        <f t="shared" si="567"/>
        <v/>
      </c>
      <c r="O1416" s="2" t="str">
        <f t="shared" si="570"/>
        <v>-</v>
      </c>
      <c r="P1416" s="2" t="str">
        <f t="shared" si="571"/>
        <v>-</v>
      </c>
      <c r="Q1416" s="2" t="str">
        <f t="shared" si="572"/>
        <v>-</v>
      </c>
      <c r="R1416" s="2" t="str">
        <f t="shared" si="573"/>
        <v>-</v>
      </c>
      <c r="AS1416" t="s">
        <v>2791</v>
      </c>
      <c r="AT1416" t="s">
        <v>1059</v>
      </c>
      <c r="AW1416" s="31">
        <v>27</v>
      </c>
      <c r="AX1416" s="33">
        <v>89</v>
      </c>
      <c r="AY1416" s="36">
        <f t="shared" si="574"/>
        <v>27089</v>
      </c>
      <c r="BA1416" s="7" t="s">
        <v>31</v>
      </c>
      <c r="BC1416" s="1">
        <v>4968</v>
      </c>
      <c r="BD1416" s="1">
        <v>167</v>
      </c>
      <c r="BJ1416" s="1">
        <v>4164</v>
      </c>
      <c r="BK1416" s="1">
        <f t="shared" si="564"/>
        <v>1258</v>
      </c>
      <c r="BM1416" s="1">
        <v>2906</v>
      </c>
    </row>
    <row r="1417" spans="1:65" hidden="1" outlineLevel="1">
      <c r="A1417" t="s">
        <v>1752</v>
      </c>
      <c r="B1417" t="s">
        <v>1059</v>
      </c>
      <c r="C1417" s="21">
        <v>20220</v>
      </c>
      <c r="F1417" s="1">
        <f t="shared" si="563"/>
        <v>12367</v>
      </c>
      <c r="H1417" s="1">
        <v>7932</v>
      </c>
      <c r="I1417" s="1">
        <v>7829</v>
      </c>
      <c r="J1417" s="2" t="str">
        <f t="shared" si="568"/>
        <v/>
      </c>
      <c r="K1417" s="2">
        <f t="shared" si="569"/>
        <v>0.63305571278402195</v>
      </c>
      <c r="L1417" s="50" t="str">
        <f t="shared" si="565"/>
        <v/>
      </c>
      <c r="M1417" s="9" t="str">
        <f t="shared" si="566"/>
        <v/>
      </c>
      <c r="N1417" s="8" t="str">
        <f t="shared" si="567"/>
        <v/>
      </c>
      <c r="O1417" s="2" t="str">
        <f t="shared" si="570"/>
        <v>-</v>
      </c>
      <c r="P1417" s="2" t="str">
        <f t="shared" si="571"/>
        <v>-</v>
      </c>
      <c r="Q1417" s="2" t="str">
        <f t="shared" si="572"/>
        <v>-</v>
      </c>
      <c r="R1417" s="2" t="str">
        <f t="shared" si="573"/>
        <v>-</v>
      </c>
      <c r="AS1417" t="s">
        <v>1752</v>
      </c>
      <c r="AT1417" t="s">
        <v>1059</v>
      </c>
      <c r="AW1417" s="31">
        <v>27</v>
      </c>
      <c r="AX1417" s="33">
        <v>91</v>
      </c>
      <c r="AY1417" s="36">
        <f t="shared" si="574"/>
        <v>27091</v>
      </c>
      <c r="BA1417" s="7" t="s">
        <v>31</v>
      </c>
      <c r="BC1417" s="1">
        <v>11858</v>
      </c>
      <c r="BD1417" s="1">
        <v>509</v>
      </c>
      <c r="BJ1417" s="1">
        <v>7932</v>
      </c>
      <c r="BK1417" s="1">
        <f t="shared" si="564"/>
        <v>7366</v>
      </c>
      <c r="BM1417" s="1">
        <v>566</v>
      </c>
    </row>
    <row r="1418" spans="1:65" hidden="1" outlineLevel="1">
      <c r="A1418" t="s">
        <v>2385</v>
      </c>
      <c r="B1418" t="s">
        <v>1059</v>
      </c>
      <c r="C1418" s="21">
        <v>23107</v>
      </c>
      <c r="F1418" s="1">
        <f t="shared" si="563"/>
        <v>13864</v>
      </c>
      <c r="H1418" s="1">
        <v>9236</v>
      </c>
      <c r="I1418" s="1">
        <v>9079</v>
      </c>
      <c r="J1418" s="2" t="str">
        <f t="shared" si="568"/>
        <v/>
      </c>
      <c r="K1418" s="2">
        <f t="shared" si="569"/>
        <v>0.65486151182919794</v>
      </c>
      <c r="L1418" s="50" t="str">
        <f t="shared" si="565"/>
        <v/>
      </c>
      <c r="M1418" s="9" t="str">
        <f t="shared" si="566"/>
        <v/>
      </c>
      <c r="N1418" s="8" t="str">
        <f t="shared" si="567"/>
        <v/>
      </c>
      <c r="O1418" s="2" t="str">
        <f t="shared" si="570"/>
        <v>-</v>
      </c>
      <c r="P1418" s="2" t="str">
        <f t="shared" si="571"/>
        <v>-</v>
      </c>
      <c r="Q1418" s="2" t="str">
        <f t="shared" si="572"/>
        <v>-</v>
      </c>
      <c r="R1418" s="2" t="str">
        <f t="shared" si="573"/>
        <v>-</v>
      </c>
      <c r="AS1418" t="s">
        <v>2385</v>
      </c>
      <c r="AT1418" t="s">
        <v>1059</v>
      </c>
      <c r="AW1418" s="31">
        <v>27</v>
      </c>
      <c r="AX1418" s="33">
        <v>93</v>
      </c>
      <c r="AY1418" s="36">
        <f t="shared" si="574"/>
        <v>27093</v>
      </c>
      <c r="BA1418" s="7" t="s">
        <v>31</v>
      </c>
      <c r="BC1418" s="1">
        <v>13482</v>
      </c>
      <c r="BD1418" s="1">
        <v>382</v>
      </c>
      <c r="BJ1418" s="1">
        <v>9236</v>
      </c>
      <c r="BK1418" s="1">
        <f t="shared" si="564"/>
        <v>8594</v>
      </c>
      <c r="BM1418" s="1">
        <v>642</v>
      </c>
    </row>
    <row r="1419" spans="1:65" hidden="1" outlineLevel="1">
      <c r="A1419" t="s">
        <v>2916</v>
      </c>
      <c r="B1419" t="s">
        <v>1059</v>
      </c>
      <c r="C1419" s="21">
        <v>25884</v>
      </c>
      <c r="F1419" s="1">
        <f t="shared" si="563"/>
        <v>14903</v>
      </c>
      <c r="H1419" s="1">
        <v>9032</v>
      </c>
      <c r="I1419" s="1">
        <v>8888</v>
      </c>
      <c r="J1419" s="2" t="str">
        <f t="shared" si="568"/>
        <v/>
      </c>
      <c r="K1419" s="2">
        <f t="shared" si="569"/>
        <v>0.59638998859290071</v>
      </c>
      <c r="L1419" s="50" t="str">
        <f t="shared" si="565"/>
        <v/>
      </c>
      <c r="M1419" s="9" t="str">
        <f t="shared" si="566"/>
        <v/>
      </c>
      <c r="N1419" s="8" t="str">
        <f t="shared" si="567"/>
        <v/>
      </c>
      <c r="O1419" s="2" t="str">
        <f t="shared" si="570"/>
        <v>-</v>
      </c>
      <c r="P1419" s="2" t="str">
        <f t="shared" si="571"/>
        <v>-</v>
      </c>
      <c r="Q1419" s="2" t="str">
        <f t="shared" si="572"/>
        <v>-</v>
      </c>
      <c r="R1419" s="2" t="str">
        <f t="shared" si="573"/>
        <v>-</v>
      </c>
      <c r="AS1419" t="s">
        <v>2916</v>
      </c>
      <c r="AT1419" t="s">
        <v>1059</v>
      </c>
      <c r="AW1419" s="31">
        <v>27</v>
      </c>
      <c r="AX1419" s="33">
        <v>95</v>
      </c>
      <c r="AY1419" s="36">
        <f t="shared" si="574"/>
        <v>27095</v>
      </c>
      <c r="BA1419" s="7" t="s">
        <v>31</v>
      </c>
      <c r="BC1419" s="1">
        <v>14300</v>
      </c>
      <c r="BD1419" s="1">
        <v>603</v>
      </c>
      <c r="BJ1419" s="1">
        <v>9032</v>
      </c>
      <c r="BK1419" s="1">
        <f t="shared" si="564"/>
        <v>8041</v>
      </c>
      <c r="BM1419" s="1">
        <v>991</v>
      </c>
    </row>
    <row r="1420" spans="1:65" hidden="1" outlineLevel="1">
      <c r="A1420" t="s">
        <v>2002</v>
      </c>
      <c r="B1420" t="s">
        <v>1059</v>
      </c>
      <c r="C1420" s="21">
        <v>32810</v>
      </c>
      <c r="F1420" s="1">
        <f t="shared" si="563"/>
        <v>19125</v>
      </c>
      <c r="H1420" s="1">
        <v>13107</v>
      </c>
      <c r="I1420" s="1">
        <v>12875</v>
      </c>
      <c r="J1420" s="2" t="str">
        <f t="shared" si="568"/>
        <v/>
      </c>
      <c r="K1420" s="2">
        <f t="shared" si="569"/>
        <v>0.67320261437908502</v>
      </c>
      <c r="L1420" s="50" t="str">
        <f t="shared" si="565"/>
        <v/>
      </c>
      <c r="M1420" s="9" t="str">
        <f t="shared" si="566"/>
        <v/>
      </c>
      <c r="N1420" s="8" t="str">
        <f t="shared" si="567"/>
        <v/>
      </c>
      <c r="O1420" s="2" t="str">
        <f t="shared" si="570"/>
        <v>-</v>
      </c>
      <c r="P1420" s="2" t="str">
        <f t="shared" si="571"/>
        <v>-</v>
      </c>
      <c r="Q1420" s="2" t="str">
        <f t="shared" si="572"/>
        <v>-</v>
      </c>
      <c r="R1420" s="2" t="str">
        <f t="shared" si="573"/>
        <v>-</v>
      </c>
      <c r="AS1420" t="s">
        <v>2002</v>
      </c>
      <c r="AT1420" t="s">
        <v>1059</v>
      </c>
      <c r="AW1420" s="31">
        <v>27</v>
      </c>
      <c r="AX1420" s="33">
        <v>97</v>
      </c>
      <c r="AY1420" s="36">
        <f t="shared" si="574"/>
        <v>27097</v>
      </c>
      <c r="BA1420" s="7" t="s">
        <v>31</v>
      </c>
      <c r="BC1420" s="1">
        <v>18463</v>
      </c>
      <c r="BD1420" s="1">
        <v>662</v>
      </c>
      <c r="BJ1420" s="1">
        <v>13107</v>
      </c>
      <c r="BK1420" s="1">
        <f t="shared" si="564"/>
        <v>10136</v>
      </c>
      <c r="BM1420" s="1">
        <v>2971</v>
      </c>
    </row>
    <row r="1421" spans="1:65" hidden="1" outlineLevel="1">
      <c r="A1421" t="s">
        <v>2307</v>
      </c>
      <c r="B1421" t="s">
        <v>1059</v>
      </c>
      <c r="C1421" s="21">
        <v>39323</v>
      </c>
      <c r="F1421" s="1">
        <f t="shared" si="563"/>
        <v>20636</v>
      </c>
      <c r="H1421" s="1">
        <v>11931</v>
      </c>
      <c r="I1421" s="1">
        <v>11816</v>
      </c>
      <c r="J1421" s="2" t="str">
        <f t="shared" si="568"/>
        <v/>
      </c>
      <c r="K1421" s="2">
        <f t="shared" si="569"/>
        <v>0.5725915875169606</v>
      </c>
      <c r="L1421" s="50" t="str">
        <f t="shared" si="565"/>
        <v/>
      </c>
      <c r="M1421" s="9" t="str">
        <f t="shared" si="566"/>
        <v/>
      </c>
      <c r="N1421" s="8" t="str">
        <f t="shared" si="567"/>
        <v/>
      </c>
      <c r="O1421" s="2" t="str">
        <f t="shared" si="570"/>
        <v>-</v>
      </c>
      <c r="P1421" s="2" t="str">
        <f t="shared" si="571"/>
        <v>-</v>
      </c>
      <c r="Q1421" s="2" t="str">
        <f t="shared" si="572"/>
        <v>-</v>
      </c>
      <c r="R1421" s="2" t="str">
        <f t="shared" si="573"/>
        <v>-</v>
      </c>
      <c r="AS1421" t="s">
        <v>2307</v>
      </c>
      <c r="AT1421" t="s">
        <v>1059</v>
      </c>
      <c r="AW1421" s="31">
        <v>27</v>
      </c>
      <c r="AX1421" s="33">
        <v>99</v>
      </c>
      <c r="AY1421" s="36">
        <f t="shared" si="574"/>
        <v>27099</v>
      </c>
      <c r="BA1421" s="7" t="s">
        <v>31</v>
      </c>
      <c r="BC1421" s="1">
        <v>19834</v>
      </c>
      <c r="BD1421" s="1">
        <v>802</v>
      </c>
      <c r="BJ1421" s="1">
        <v>11931</v>
      </c>
      <c r="BK1421" s="1">
        <f t="shared" si="564"/>
        <v>10891</v>
      </c>
      <c r="BM1421" s="1">
        <v>1040</v>
      </c>
    </row>
    <row r="1422" spans="1:65" hidden="1" outlineLevel="1">
      <c r="A1422" t="s">
        <v>1029</v>
      </c>
      <c r="B1422" t="s">
        <v>1059</v>
      </c>
      <c r="C1422" s="21">
        <v>8470</v>
      </c>
      <c r="F1422" s="1">
        <f t="shared" si="563"/>
        <v>5118</v>
      </c>
      <c r="H1422" s="1">
        <v>3580</v>
      </c>
      <c r="I1422" s="1">
        <v>3498</v>
      </c>
      <c r="J1422" s="2" t="str">
        <f t="shared" si="568"/>
        <v/>
      </c>
      <c r="K1422" s="2">
        <f t="shared" si="569"/>
        <v>0.68347010550996479</v>
      </c>
      <c r="L1422" s="50" t="str">
        <f t="shared" si="565"/>
        <v/>
      </c>
      <c r="M1422" s="9" t="str">
        <f t="shared" si="566"/>
        <v/>
      </c>
      <c r="N1422" s="8" t="str">
        <f t="shared" si="567"/>
        <v/>
      </c>
      <c r="O1422" s="2" t="str">
        <f t="shared" si="570"/>
        <v>-</v>
      </c>
      <c r="P1422" s="2" t="str">
        <f t="shared" si="571"/>
        <v>-</v>
      </c>
      <c r="Q1422" s="2" t="str">
        <f t="shared" si="572"/>
        <v>-</v>
      </c>
      <c r="R1422" s="2" t="str">
        <f t="shared" si="573"/>
        <v>-</v>
      </c>
      <c r="AS1422" t="s">
        <v>1029</v>
      </c>
      <c r="AT1422" t="s">
        <v>1059</v>
      </c>
      <c r="AW1422" s="31">
        <v>27</v>
      </c>
      <c r="AX1422" s="33">
        <v>101</v>
      </c>
      <c r="AY1422" s="36">
        <f t="shared" si="574"/>
        <v>27101</v>
      </c>
      <c r="BA1422" s="7" t="s">
        <v>31</v>
      </c>
      <c r="BC1422" s="1">
        <v>4995</v>
      </c>
      <c r="BD1422" s="1">
        <v>123</v>
      </c>
      <c r="BJ1422" s="1">
        <v>3580</v>
      </c>
      <c r="BK1422" s="1">
        <f t="shared" si="564"/>
        <v>2348</v>
      </c>
      <c r="BM1422" s="1">
        <v>1232</v>
      </c>
    </row>
    <row r="1423" spans="1:65" hidden="1" outlineLevel="1">
      <c r="A1423" t="s">
        <v>1746</v>
      </c>
      <c r="B1423" t="s">
        <v>1059</v>
      </c>
      <c r="C1423" s="21">
        <v>33093</v>
      </c>
      <c r="F1423" s="1">
        <f t="shared" si="563"/>
        <v>20216</v>
      </c>
      <c r="H1423" s="1">
        <v>11829</v>
      </c>
      <c r="I1423" s="1">
        <v>11744</v>
      </c>
      <c r="J1423" s="2" t="str">
        <f t="shared" si="568"/>
        <v/>
      </c>
      <c r="K1423" s="2">
        <f t="shared" si="569"/>
        <v>0.58092599920854771</v>
      </c>
      <c r="L1423" s="50" t="str">
        <f t="shared" si="565"/>
        <v/>
      </c>
      <c r="M1423" s="9" t="str">
        <f t="shared" si="566"/>
        <v/>
      </c>
      <c r="N1423" s="8" t="str">
        <f t="shared" si="567"/>
        <v/>
      </c>
      <c r="O1423" s="2" t="str">
        <f t="shared" si="570"/>
        <v>-</v>
      </c>
      <c r="P1423" s="2" t="str">
        <f t="shared" si="571"/>
        <v>-</v>
      </c>
      <c r="Q1423" s="2" t="str">
        <f t="shared" si="572"/>
        <v>-</v>
      </c>
      <c r="R1423" s="2" t="str">
        <f t="shared" si="573"/>
        <v>-</v>
      </c>
      <c r="AS1423" t="s">
        <v>1746</v>
      </c>
      <c r="AT1423" t="s">
        <v>1059</v>
      </c>
      <c r="AW1423" s="31">
        <v>27</v>
      </c>
      <c r="AX1423" s="33">
        <v>103</v>
      </c>
      <c r="AY1423" s="36">
        <f t="shared" si="574"/>
        <v>27103</v>
      </c>
      <c r="BA1423" s="7" t="s">
        <v>31</v>
      </c>
      <c r="BC1423" s="1">
        <v>19221</v>
      </c>
      <c r="BD1423" s="1">
        <v>995</v>
      </c>
      <c r="BJ1423" s="1">
        <v>11829</v>
      </c>
      <c r="BK1423" s="1">
        <f t="shared" si="564"/>
        <v>10938</v>
      </c>
      <c r="BM1423" s="1">
        <v>891</v>
      </c>
    </row>
    <row r="1424" spans="1:65" hidden="1" outlineLevel="1">
      <c r="A1424" t="s">
        <v>3005</v>
      </c>
      <c r="B1424" t="s">
        <v>1059</v>
      </c>
      <c r="C1424" s="21">
        <v>21590</v>
      </c>
      <c r="F1424" s="1">
        <f t="shared" si="563"/>
        <v>9663</v>
      </c>
      <c r="H1424" s="1">
        <v>6109</v>
      </c>
      <c r="I1424" s="1">
        <v>6002</v>
      </c>
      <c r="J1424" s="2" t="str">
        <f t="shared" si="568"/>
        <v/>
      </c>
      <c r="K1424" s="2">
        <f t="shared" si="569"/>
        <v>0.62113215357549412</v>
      </c>
      <c r="L1424" s="50" t="str">
        <f t="shared" si="565"/>
        <v/>
      </c>
      <c r="M1424" s="9" t="str">
        <f t="shared" si="566"/>
        <v/>
      </c>
      <c r="N1424" s="8" t="str">
        <f t="shared" si="567"/>
        <v/>
      </c>
      <c r="O1424" s="2" t="str">
        <f t="shared" si="570"/>
        <v>-</v>
      </c>
      <c r="P1424" s="2" t="str">
        <f t="shared" si="571"/>
        <v>-</v>
      </c>
      <c r="Q1424" s="2" t="str">
        <f t="shared" si="572"/>
        <v>-</v>
      </c>
      <c r="R1424" s="2" t="str">
        <f t="shared" si="573"/>
        <v>-</v>
      </c>
      <c r="AS1424" t="s">
        <v>3005</v>
      </c>
      <c r="AT1424" t="s">
        <v>1059</v>
      </c>
      <c r="AW1424" s="31">
        <v>27</v>
      </c>
      <c r="AX1424" s="33">
        <v>105</v>
      </c>
      <c r="AY1424" s="36">
        <f t="shared" si="574"/>
        <v>27105</v>
      </c>
      <c r="BA1424" s="7" t="s">
        <v>31</v>
      </c>
      <c r="BC1424" s="1">
        <v>9307</v>
      </c>
      <c r="BD1424" s="1">
        <v>356</v>
      </c>
      <c r="BJ1424" s="1">
        <v>6109</v>
      </c>
      <c r="BK1424" s="1">
        <f t="shared" si="564"/>
        <v>5504</v>
      </c>
      <c r="BM1424" s="1">
        <v>605</v>
      </c>
    </row>
    <row r="1425" spans="1:65" hidden="1" outlineLevel="1">
      <c r="A1425" t="s">
        <v>2588</v>
      </c>
      <c r="B1425" t="s">
        <v>1059</v>
      </c>
      <c r="C1425" s="21">
        <v>6639</v>
      </c>
      <c r="F1425" s="1">
        <f t="shared" si="563"/>
        <v>3688</v>
      </c>
      <c r="H1425" s="1">
        <v>2490</v>
      </c>
      <c r="I1425" s="1">
        <v>2425</v>
      </c>
      <c r="J1425" s="2" t="str">
        <f t="shared" si="568"/>
        <v/>
      </c>
      <c r="K1425" s="2">
        <f t="shared" si="569"/>
        <v>0.65753796095444683</v>
      </c>
      <c r="L1425" s="50" t="str">
        <f t="shared" si="565"/>
        <v/>
      </c>
      <c r="M1425" s="9" t="str">
        <f t="shared" si="566"/>
        <v/>
      </c>
      <c r="N1425" s="8" t="str">
        <f t="shared" si="567"/>
        <v/>
      </c>
      <c r="O1425" s="2" t="str">
        <f t="shared" si="570"/>
        <v>-</v>
      </c>
      <c r="P1425" s="2" t="str">
        <f t="shared" si="571"/>
        <v>-</v>
      </c>
      <c r="Q1425" s="2" t="str">
        <f t="shared" si="572"/>
        <v>-</v>
      </c>
      <c r="R1425" s="2" t="str">
        <f t="shared" si="573"/>
        <v>-</v>
      </c>
      <c r="AS1425" t="s">
        <v>2588</v>
      </c>
      <c r="AT1425" t="s">
        <v>1059</v>
      </c>
      <c r="AW1425" s="31">
        <v>27</v>
      </c>
      <c r="AX1425" s="33">
        <v>107</v>
      </c>
      <c r="AY1425" s="36">
        <f t="shared" si="574"/>
        <v>27107</v>
      </c>
      <c r="BA1425" s="7" t="s">
        <v>31</v>
      </c>
      <c r="BC1425" s="1">
        <v>3517</v>
      </c>
      <c r="BD1425" s="1">
        <v>171</v>
      </c>
      <c r="BJ1425" s="1">
        <v>2490</v>
      </c>
      <c r="BK1425" s="1">
        <f t="shared" si="564"/>
        <v>1648</v>
      </c>
      <c r="BM1425" s="1">
        <v>842</v>
      </c>
    </row>
    <row r="1426" spans="1:65" hidden="1" outlineLevel="1">
      <c r="A1426" t="s">
        <v>2931</v>
      </c>
      <c r="B1426" t="s">
        <v>1059</v>
      </c>
      <c r="C1426" s="21">
        <v>150287</v>
      </c>
      <c r="F1426" s="1">
        <f t="shared" si="563"/>
        <v>88552</v>
      </c>
      <c r="H1426" s="1">
        <v>50733</v>
      </c>
      <c r="I1426" s="1">
        <v>50247</v>
      </c>
      <c r="J1426" s="2" t="str">
        <f t="shared" si="568"/>
        <v/>
      </c>
      <c r="K1426" s="2">
        <f t="shared" si="569"/>
        <v>0.56742930707380979</v>
      </c>
      <c r="L1426" s="50" t="str">
        <f t="shared" si="565"/>
        <v/>
      </c>
      <c r="M1426" s="9" t="str">
        <f t="shared" si="566"/>
        <v/>
      </c>
      <c r="N1426" s="8" t="str">
        <f t="shared" si="567"/>
        <v/>
      </c>
      <c r="O1426" s="2" t="str">
        <f t="shared" si="570"/>
        <v>-</v>
      </c>
      <c r="P1426" s="2" t="str">
        <f t="shared" si="571"/>
        <v>-</v>
      </c>
      <c r="Q1426" s="2" t="str">
        <f t="shared" si="572"/>
        <v>-</v>
      </c>
      <c r="R1426" s="2" t="str">
        <f t="shared" si="573"/>
        <v>-</v>
      </c>
      <c r="AS1426" t="s">
        <v>2931</v>
      </c>
      <c r="AT1426" t="s">
        <v>1059</v>
      </c>
      <c r="AW1426" s="31">
        <v>27</v>
      </c>
      <c r="AX1426" s="33">
        <v>109</v>
      </c>
      <c r="AY1426" s="36">
        <f t="shared" si="574"/>
        <v>27109</v>
      </c>
      <c r="BA1426" s="7" t="s">
        <v>31</v>
      </c>
      <c r="BC1426" s="1">
        <v>85714</v>
      </c>
      <c r="BD1426" s="1">
        <v>2838</v>
      </c>
      <c r="BJ1426" s="1">
        <v>50733</v>
      </c>
      <c r="BK1426" s="1">
        <f t="shared" si="564"/>
        <v>45325</v>
      </c>
      <c r="BM1426" s="1">
        <v>5408</v>
      </c>
    </row>
    <row r="1427" spans="1:65" hidden="1" outlineLevel="1">
      <c r="A1427" t="s">
        <v>2158</v>
      </c>
      <c r="B1427" t="s">
        <v>1059</v>
      </c>
      <c r="C1427" s="21">
        <v>57635</v>
      </c>
      <c r="F1427" s="1">
        <f t="shared" si="563"/>
        <v>35774</v>
      </c>
      <c r="H1427" s="1">
        <v>22325</v>
      </c>
      <c r="I1427" s="1">
        <v>22059</v>
      </c>
      <c r="J1427" s="2" t="str">
        <f t="shared" si="568"/>
        <v/>
      </c>
      <c r="K1427" s="2">
        <f t="shared" si="569"/>
        <v>0.61662100967182876</v>
      </c>
      <c r="L1427" s="50" t="str">
        <f t="shared" si="565"/>
        <v/>
      </c>
      <c r="M1427" s="9" t="str">
        <f t="shared" si="566"/>
        <v/>
      </c>
      <c r="N1427" s="8" t="str">
        <f t="shared" si="567"/>
        <v/>
      </c>
      <c r="O1427" s="2" t="str">
        <f t="shared" si="570"/>
        <v>-</v>
      </c>
      <c r="P1427" s="2" t="str">
        <f t="shared" si="571"/>
        <v>-</v>
      </c>
      <c r="Q1427" s="2" t="str">
        <f t="shared" si="572"/>
        <v>-</v>
      </c>
      <c r="R1427" s="2" t="str">
        <f t="shared" si="573"/>
        <v>-</v>
      </c>
      <c r="AS1427" t="s">
        <v>2158</v>
      </c>
      <c r="AT1427" t="s">
        <v>1059</v>
      </c>
      <c r="AW1427" s="31">
        <v>27</v>
      </c>
      <c r="AX1427" s="33">
        <v>111</v>
      </c>
      <c r="AY1427" s="36">
        <f t="shared" si="574"/>
        <v>27111</v>
      </c>
      <c r="BA1427" s="7" t="s">
        <v>31</v>
      </c>
      <c r="BC1427" s="1">
        <v>34337</v>
      </c>
      <c r="BD1427" s="1">
        <v>1437</v>
      </c>
      <c r="BJ1427" s="1">
        <v>22325</v>
      </c>
      <c r="BK1427" s="1">
        <f t="shared" si="564"/>
        <v>19972</v>
      </c>
      <c r="BM1427" s="1">
        <v>2353</v>
      </c>
    </row>
    <row r="1428" spans="1:65" hidden="1" outlineLevel="1">
      <c r="A1428" t="s">
        <v>2388</v>
      </c>
      <c r="B1428" t="s">
        <v>1059</v>
      </c>
      <c r="C1428" s="21">
        <v>14058</v>
      </c>
      <c r="F1428" s="1">
        <f t="shared" si="563"/>
        <v>7637</v>
      </c>
      <c r="H1428" s="1">
        <v>5183</v>
      </c>
      <c r="I1428" s="1">
        <v>5101</v>
      </c>
      <c r="J1428" s="2" t="str">
        <f t="shared" si="568"/>
        <v/>
      </c>
      <c r="K1428" s="2">
        <f t="shared" si="569"/>
        <v>0.66793243420191173</v>
      </c>
      <c r="L1428" s="50" t="str">
        <f t="shared" si="565"/>
        <v/>
      </c>
      <c r="M1428" s="9" t="str">
        <f t="shared" si="566"/>
        <v/>
      </c>
      <c r="N1428" s="8" t="str">
        <f t="shared" si="567"/>
        <v/>
      </c>
      <c r="O1428" s="2" t="str">
        <f t="shared" si="570"/>
        <v>-</v>
      </c>
      <c r="P1428" s="2" t="str">
        <f t="shared" si="571"/>
        <v>-</v>
      </c>
      <c r="Q1428" s="2" t="str">
        <f t="shared" si="572"/>
        <v>-</v>
      </c>
      <c r="R1428" s="2" t="str">
        <f t="shared" si="573"/>
        <v>-</v>
      </c>
      <c r="AS1428" t="s">
        <v>2388</v>
      </c>
      <c r="AT1428" t="s">
        <v>1059</v>
      </c>
      <c r="AW1428" s="31">
        <v>27</v>
      </c>
      <c r="AX1428" s="33">
        <v>113</v>
      </c>
      <c r="AY1428" s="36">
        <f t="shared" si="574"/>
        <v>27113</v>
      </c>
      <c r="BA1428" s="7" t="s">
        <v>31</v>
      </c>
      <c r="BC1428" s="1">
        <v>7185</v>
      </c>
      <c r="BD1428" s="1">
        <v>452</v>
      </c>
      <c r="BJ1428" s="1">
        <v>5183</v>
      </c>
      <c r="BK1428" s="1">
        <f t="shared" si="564"/>
        <v>4548</v>
      </c>
      <c r="BM1428" s="1">
        <v>635</v>
      </c>
    </row>
    <row r="1429" spans="1:65" hidden="1" outlineLevel="1">
      <c r="A1429" t="s">
        <v>2963</v>
      </c>
      <c r="B1429" t="s">
        <v>1059</v>
      </c>
      <c r="C1429" s="21">
        <v>29095</v>
      </c>
      <c r="F1429" s="1">
        <f t="shared" si="563"/>
        <v>15983</v>
      </c>
      <c r="H1429" s="1">
        <v>10504</v>
      </c>
      <c r="I1429" s="1">
        <v>10348</v>
      </c>
      <c r="J1429" s="2" t="str">
        <f t="shared" si="568"/>
        <v/>
      </c>
      <c r="K1429" s="2">
        <f t="shared" si="569"/>
        <v>0.64743790277169488</v>
      </c>
      <c r="L1429" s="50" t="str">
        <f t="shared" si="565"/>
        <v/>
      </c>
      <c r="M1429" s="9" t="str">
        <f t="shared" si="566"/>
        <v/>
      </c>
      <c r="N1429" s="8" t="str">
        <f t="shared" si="567"/>
        <v/>
      </c>
      <c r="O1429" s="2" t="str">
        <f t="shared" si="570"/>
        <v>-</v>
      </c>
      <c r="P1429" s="2" t="str">
        <f t="shared" si="571"/>
        <v>-</v>
      </c>
      <c r="Q1429" s="2" t="str">
        <f t="shared" si="572"/>
        <v>-</v>
      </c>
      <c r="R1429" s="2" t="str">
        <f t="shared" si="573"/>
        <v>-</v>
      </c>
      <c r="AS1429" t="s">
        <v>2963</v>
      </c>
      <c r="AT1429" t="s">
        <v>1059</v>
      </c>
      <c r="AW1429" s="31">
        <v>27</v>
      </c>
      <c r="AX1429" s="33">
        <v>115</v>
      </c>
      <c r="AY1429" s="36">
        <f t="shared" si="574"/>
        <v>27115</v>
      </c>
      <c r="BA1429" s="7" t="s">
        <v>31</v>
      </c>
      <c r="BC1429" s="1">
        <v>15434</v>
      </c>
      <c r="BD1429" s="1">
        <v>549</v>
      </c>
      <c r="BJ1429" s="1">
        <v>10504</v>
      </c>
      <c r="BK1429" s="1">
        <f t="shared" si="564"/>
        <v>9186</v>
      </c>
      <c r="BM1429" s="1">
        <v>1318</v>
      </c>
    </row>
    <row r="1430" spans="1:65" hidden="1" outlineLevel="1">
      <c r="A1430" t="s">
        <v>2835</v>
      </c>
      <c r="B1430" t="s">
        <v>1059</v>
      </c>
      <c r="C1430" s="21">
        <v>9281</v>
      </c>
      <c r="F1430" s="1">
        <f t="shared" si="563"/>
        <v>5407</v>
      </c>
      <c r="H1430" s="1">
        <v>3909</v>
      </c>
      <c r="I1430" s="1">
        <v>3739</v>
      </c>
      <c r="J1430" s="2" t="str">
        <f t="shared" si="568"/>
        <v/>
      </c>
      <c r="K1430" s="2">
        <f t="shared" si="569"/>
        <v>0.69151100425374512</v>
      </c>
      <c r="L1430" s="50" t="str">
        <f t="shared" si="565"/>
        <v/>
      </c>
      <c r="M1430" s="9" t="str">
        <f t="shared" si="566"/>
        <v/>
      </c>
      <c r="N1430" s="8" t="str">
        <f t="shared" si="567"/>
        <v/>
      </c>
      <c r="O1430" s="2" t="str">
        <f t="shared" si="570"/>
        <v>-</v>
      </c>
      <c r="P1430" s="2" t="str">
        <f t="shared" si="571"/>
        <v>-</v>
      </c>
      <c r="Q1430" s="2" t="str">
        <f t="shared" si="572"/>
        <v>-</v>
      </c>
      <c r="R1430" s="2" t="str">
        <f t="shared" si="573"/>
        <v>-</v>
      </c>
      <c r="AS1430" t="s">
        <v>2835</v>
      </c>
      <c r="AT1430" t="s">
        <v>1059</v>
      </c>
      <c r="AW1430" s="31">
        <v>27</v>
      </c>
      <c r="AX1430" s="33">
        <v>117</v>
      </c>
      <c r="AY1430" s="36">
        <f t="shared" si="574"/>
        <v>27117</v>
      </c>
      <c r="BA1430" s="7" t="s">
        <v>31</v>
      </c>
      <c r="BC1430" s="1">
        <v>5067</v>
      </c>
      <c r="BD1430" s="1">
        <v>340</v>
      </c>
      <c r="BJ1430" s="1">
        <v>3909</v>
      </c>
      <c r="BK1430" s="1">
        <f t="shared" si="564"/>
        <v>3464</v>
      </c>
      <c r="BM1430" s="1">
        <v>445</v>
      </c>
    </row>
    <row r="1431" spans="1:65" hidden="1" outlineLevel="1">
      <c r="A1431" t="s">
        <v>1906</v>
      </c>
      <c r="B1431" t="s">
        <v>1059</v>
      </c>
      <c r="C1431" s="21">
        <v>31704</v>
      </c>
      <c r="F1431" s="1">
        <f t="shared" si="563"/>
        <v>16582</v>
      </c>
      <c r="H1431" s="1">
        <v>9885</v>
      </c>
      <c r="I1431" s="1">
        <v>9763</v>
      </c>
      <c r="J1431" s="2" t="str">
        <f t="shared" si="568"/>
        <v/>
      </c>
      <c r="K1431" s="2">
        <f t="shared" si="569"/>
        <v>0.58877095645881072</v>
      </c>
      <c r="L1431" s="50" t="str">
        <f t="shared" si="565"/>
        <v/>
      </c>
      <c r="M1431" s="9" t="str">
        <f t="shared" si="566"/>
        <v/>
      </c>
      <c r="N1431" s="8" t="str">
        <f t="shared" si="567"/>
        <v/>
      </c>
      <c r="O1431" s="2" t="str">
        <f t="shared" si="570"/>
        <v>-</v>
      </c>
      <c r="P1431" s="2" t="str">
        <f t="shared" si="571"/>
        <v>-</v>
      </c>
      <c r="Q1431" s="2" t="str">
        <f t="shared" si="572"/>
        <v>-</v>
      </c>
      <c r="R1431" s="2" t="str">
        <f t="shared" si="573"/>
        <v>-</v>
      </c>
      <c r="AS1431" t="s">
        <v>1906</v>
      </c>
      <c r="AT1431" t="s">
        <v>1059</v>
      </c>
      <c r="AW1431" s="31">
        <v>27</v>
      </c>
      <c r="AX1431" s="33">
        <v>119</v>
      </c>
      <c r="AY1431" s="36">
        <f t="shared" si="574"/>
        <v>27119</v>
      </c>
      <c r="BA1431" s="7" t="s">
        <v>31</v>
      </c>
      <c r="BC1431" s="1">
        <v>15926</v>
      </c>
      <c r="BD1431" s="1">
        <v>656</v>
      </c>
      <c r="BJ1431" s="1">
        <v>9885</v>
      </c>
      <c r="BK1431" s="1">
        <f t="shared" si="564"/>
        <v>7336</v>
      </c>
      <c r="BM1431" s="1">
        <v>2549</v>
      </c>
    </row>
    <row r="1432" spans="1:65" hidden="1" outlineLevel="1">
      <c r="A1432" t="s">
        <v>2964</v>
      </c>
      <c r="B1432" t="s">
        <v>1059</v>
      </c>
      <c r="C1432" s="21">
        <v>10984</v>
      </c>
      <c r="F1432" s="1">
        <f t="shared" si="563"/>
        <v>7174</v>
      </c>
      <c r="H1432" s="1">
        <v>4990</v>
      </c>
      <c r="I1432" s="1">
        <v>4928</v>
      </c>
      <c r="J1432" s="2" t="str">
        <f t="shared" si="568"/>
        <v/>
      </c>
      <c r="K1432" s="2">
        <f t="shared" si="569"/>
        <v>0.68692500696961245</v>
      </c>
      <c r="L1432" s="50" t="str">
        <f t="shared" si="565"/>
        <v/>
      </c>
      <c r="M1432" s="9" t="str">
        <f t="shared" si="566"/>
        <v/>
      </c>
      <c r="N1432" s="8" t="str">
        <f t="shared" si="567"/>
        <v/>
      </c>
      <c r="O1432" s="2" t="str">
        <f t="shared" si="570"/>
        <v>-</v>
      </c>
      <c r="P1432" s="2" t="str">
        <f t="shared" si="571"/>
        <v>-</v>
      </c>
      <c r="Q1432" s="2" t="str">
        <f t="shared" si="572"/>
        <v>-</v>
      </c>
      <c r="R1432" s="2" t="str">
        <f t="shared" si="573"/>
        <v>-</v>
      </c>
      <c r="AS1432" t="s">
        <v>2964</v>
      </c>
      <c r="AT1432" t="s">
        <v>1059</v>
      </c>
      <c r="AW1432" s="31">
        <v>27</v>
      </c>
      <c r="AX1432" s="33">
        <v>121</v>
      </c>
      <c r="AY1432" s="36">
        <f t="shared" si="574"/>
        <v>27121</v>
      </c>
      <c r="BA1432" s="7" t="s">
        <v>31</v>
      </c>
      <c r="BC1432" s="1">
        <v>6824</v>
      </c>
      <c r="BD1432" s="1">
        <v>350</v>
      </c>
      <c r="BJ1432" s="1">
        <v>4990</v>
      </c>
      <c r="BK1432" s="1">
        <f t="shared" si="564"/>
        <v>4392</v>
      </c>
      <c r="BM1432" s="1">
        <v>598</v>
      </c>
    </row>
    <row r="1433" spans="1:65" hidden="1" outlineLevel="1">
      <c r="A1433" t="s">
        <v>2498</v>
      </c>
      <c r="B1433" t="s">
        <v>1059</v>
      </c>
      <c r="C1433" s="21">
        <v>532655</v>
      </c>
      <c r="F1433" s="1">
        <f t="shared" si="563"/>
        <v>309860</v>
      </c>
      <c r="H1433" s="1">
        <v>181593</v>
      </c>
      <c r="I1433" s="1">
        <v>178203</v>
      </c>
      <c r="J1433" s="2" t="str">
        <f t="shared" si="568"/>
        <v/>
      </c>
      <c r="K1433" s="2">
        <f t="shared" si="569"/>
        <v>0.57510811334150902</v>
      </c>
      <c r="L1433" s="50" t="str">
        <f t="shared" si="565"/>
        <v/>
      </c>
      <c r="M1433" s="9" t="str">
        <f t="shared" si="566"/>
        <v/>
      </c>
      <c r="N1433" s="8" t="str">
        <f t="shared" si="567"/>
        <v/>
      </c>
      <c r="O1433" s="2" t="str">
        <f t="shared" si="570"/>
        <v>-</v>
      </c>
      <c r="P1433" s="2" t="str">
        <f t="shared" si="571"/>
        <v>-</v>
      </c>
      <c r="Q1433" s="2" t="str">
        <f t="shared" si="572"/>
        <v>-</v>
      </c>
      <c r="R1433" s="2" t="str">
        <f t="shared" si="573"/>
        <v>-</v>
      </c>
      <c r="AS1433" t="s">
        <v>2498</v>
      </c>
      <c r="AT1433" t="s">
        <v>1059</v>
      </c>
      <c r="AW1433" s="31">
        <v>27</v>
      </c>
      <c r="AX1433" s="33">
        <v>123</v>
      </c>
      <c r="AY1433" s="36">
        <f t="shared" si="574"/>
        <v>27123</v>
      </c>
      <c r="BA1433" s="7" t="s">
        <v>31</v>
      </c>
      <c r="BC1433" s="1">
        <v>292886</v>
      </c>
      <c r="BD1433" s="1">
        <v>16974</v>
      </c>
      <c r="BJ1433" s="1">
        <v>181593</v>
      </c>
      <c r="BK1433" s="1">
        <f t="shared" si="564"/>
        <v>161849</v>
      </c>
      <c r="BM1433" s="1">
        <v>19744</v>
      </c>
    </row>
    <row r="1434" spans="1:65" hidden="1" outlineLevel="1">
      <c r="A1434" t="s">
        <v>1810</v>
      </c>
      <c r="B1434" t="s">
        <v>1059</v>
      </c>
      <c r="C1434" s="21">
        <v>4043</v>
      </c>
      <c r="F1434" s="1">
        <f t="shared" si="563"/>
        <v>2220</v>
      </c>
      <c r="H1434" s="1">
        <v>1491</v>
      </c>
      <c r="I1434" s="1">
        <v>1469</v>
      </c>
      <c r="J1434" s="2" t="str">
        <f t="shared" si="568"/>
        <v/>
      </c>
      <c r="K1434" s="2">
        <f t="shared" si="569"/>
        <v>0.66171171171171173</v>
      </c>
      <c r="L1434" s="50" t="str">
        <f t="shared" si="565"/>
        <v/>
      </c>
      <c r="M1434" s="9" t="str">
        <f t="shared" si="566"/>
        <v/>
      </c>
      <c r="N1434" s="8" t="str">
        <f t="shared" si="567"/>
        <v/>
      </c>
      <c r="O1434" s="2" t="str">
        <f t="shared" si="570"/>
        <v>-</v>
      </c>
      <c r="P1434" s="2" t="str">
        <f t="shared" si="571"/>
        <v>-</v>
      </c>
      <c r="Q1434" s="2" t="str">
        <f t="shared" si="572"/>
        <v>-</v>
      </c>
      <c r="R1434" s="2" t="str">
        <f t="shared" si="573"/>
        <v>-</v>
      </c>
      <c r="AS1434" t="s">
        <v>1810</v>
      </c>
      <c r="AT1434" t="s">
        <v>1059</v>
      </c>
      <c r="AW1434" s="31">
        <v>27</v>
      </c>
      <c r="AX1434" s="33">
        <v>125</v>
      </c>
      <c r="AY1434" s="36">
        <f t="shared" si="574"/>
        <v>27125</v>
      </c>
      <c r="BA1434" s="7" t="s">
        <v>31</v>
      </c>
      <c r="BC1434" s="1">
        <v>2151</v>
      </c>
      <c r="BD1434" s="1">
        <v>69</v>
      </c>
      <c r="BJ1434" s="1">
        <v>1491</v>
      </c>
      <c r="BK1434" s="1">
        <f t="shared" si="564"/>
        <v>850</v>
      </c>
      <c r="BM1434" s="1">
        <v>641</v>
      </c>
    </row>
    <row r="1435" spans="1:65" hidden="1" outlineLevel="1">
      <c r="A1435" t="s">
        <v>1066</v>
      </c>
      <c r="B1435" t="s">
        <v>1059</v>
      </c>
      <c r="C1435" s="21">
        <v>15515</v>
      </c>
      <c r="F1435" s="1">
        <f t="shared" si="563"/>
        <v>9738</v>
      </c>
      <c r="H1435" s="1">
        <v>5578</v>
      </c>
      <c r="I1435" s="1">
        <v>5441</v>
      </c>
      <c r="J1435" s="2" t="str">
        <f t="shared" si="568"/>
        <v/>
      </c>
      <c r="K1435" s="2">
        <f t="shared" si="569"/>
        <v>0.55873896077223251</v>
      </c>
      <c r="L1435" s="50" t="str">
        <f t="shared" si="565"/>
        <v/>
      </c>
      <c r="M1435" s="9" t="str">
        <f t="shared" si="566"/>
        <v/>
      </c>
      <c r="N1435" s="8" t="str">
        <f t="shared" si="567"/>
        <v/>
      </c>
      <c r="O1435" s="2" t="str">
        <f t="shared" si="570"/>
        <v>-</v>
      </c>
      <c r="P1435" s="2" t="str">
        <f t="shared" si="571"/>
        <v>-</v>
      </c>
      <c r="Q1435" s="2" t="str">
        <f t="shared" si="572"/>
        <v>-</v>
      </c>
      <c r="R1435" s="2" t="str">
        <f t="shared" si="573"/>
        <v>-</v>
      </c>
      <c r="AS1435" t="s">
        <v>1066</v>
      </c>
      <c r="AT1435" t="s">
        <v>1059</v>
      </c>
      <c r="AW1435" s="31">
        <v>27</v>
      </c>
      <c r="AX1435" s="33">
        <v>127</v>
      </c>
      <c r="AY1435" s="36">
        <f t="shared" si="574"/>
        <v>27127</v>
      </c>
      <c r="BA1435" s="7" t="s">
        <v>31</v>
      </c>
      <c r="BC1435" s="1">
        <v>9441</v>
      </c>
      <c r="BD1435" s="1">
        <v>297</v>
      </c>
      <c r="BJ1435" s="1">
        <v>5578</v>
      </c>
      <c r="BK1435" s="1">
        <f t="shared" si="564"/>
        <v>5161</v>
      </c>
      <c r="BM1435" s="1">
        <v>417</v>
      </c>
    </row>
    <row r="1436" spans="1:65" hidden="1" outlineLevel="1">
      <c r="A1436" t="s">
        <v>1067</v>
      </c>
      <c r="B1436" t="s">
        <v>1059</v>
      </c>
      <c r="C1436" s="21">
        <v>15025</v>
      </c>
      <c r="F1436" s="1">
        <f t="shared" si="563"/>
        <v>8721</v>
      </c>
      <c r="H1436" s="1">
        <v>5783</v>
      </c>
      <c r="I1436" s="1">
        <v>5698</v>
      </c>
      <c r="J1436" s="2" t="str">
        <f t="shared" ref="J1436:J1459" si="575">IF(D1436&gt;0,I1436/D1436,"")</f>
        <v/>
      </c>
      <c r="K1436" s="2">
        <f t="shared" ref="K1436:K1459" si="576">IF(F1436&gt;0,I1436/F1436,"")</f>
        <v>0.65336543974314876</v>
      </c>
      <c r="L1436" s="50" t="str">
        <f t="shared" si="565"/>
        <v/>
      </c>
      <c r="M1436" s="9" t="str">
        <f t="shared" si="566"/>
        <v/>
      </c>
      <c r="N1436" s="8" t="str">
        <f t="shared" si="567"/>
        <v/>
      </c>
      <c r="O1436" s="2" t="str">
        <f t="shared" ref="O1436:O1459" si="577">IF(SUM($S1436:$AO1436)=0,"-",S1436/SUM($S1436:$AO1436))</f>
        <v>-</v>
      </c>
      <c r="P1436" s="2" t="str">
        <f t="shared" ref="P1436:P1459" si="578">IF(SUM($S1436:$AO1436)=0,"-",T1436/SUM($S1436:$AO1436))</f>
        <v>-</v>
      </c>
      <c r="Q1436" s="2" t="str">
        <f t="shared" ref="Q1436:Q1459" si="579">IF(SUM($S1436:$AO1436)=0,"-",U1436/SUM($S1436:$AO1436))</f>
        <v>-</v>
      </c>
      <c r="R1436" s="2" t="str">
        <f t="shared" ref="R1436:R1459" si="580">IF(SUM($S1436:$AO1436)=0,"-",(1-O1436-P1436-Q1436))</f>
        <v>-</v>
      </c>
      <c r="AS1436" t="s">
        <v>1067</v>
      </c>
      <c r="AT1436" t="s">
        <v>1059</v>
      </c>
      <c r="AW1436" s="31">
        <v>27</v>
      </c>
      <c r="AX1436" s="33">
        <v>129</v>
      </c>
      <c r="AY1436" s="36">
        <f t="shared" ref="AY1436:AY1458" si="581">1000*AW1436+AX1436</f>
        <v>27129</v>
      </c>
      <c r="BA1436" s="7" t="s">
        <v>31</v>
      </c>
      <c r="BC1436" s="1">
        <v>8363</v>
      </c>
      <c r="BD1436" s="1">
        <v>358</v>
      </c>
      <c r="BJ1436" s="1">
        <v>5783</v>
      </c>
      <c r="BK1436" s="1">
        <f t="shared" si="564"/>
        <v>5409</v>
      </c>
      <c r="BM1436" s="1">
        <v>374</v>
      </c>
    </row>
    <row r="1437" spans="1:65" hidden="1" outlineLevel="1">
      <c r="A1437" t="s">
        <v>2151</v>
      </c>
      <c r="B1437" t="s">
        <v>1059</v>
      </c>
      <c r="C1437" s="21">
        <v>65151</v>
      </c>
      <c r="F1437" s="1">
        <f t="shared" ref="F1437:F1458" si="582">BC1437+BD1437</f>
        <v>37502</v>
      </c>
      <c r="H1437" s="1">
        <v>21583</v>
      </c>
      <c r="I1437" s="1">
        <v>21207</v>
      </c>
      <c r="J1437" s="2" t="str">
        <f t="shared" si="575"/>
        <v/>
      </c>
      <c r="K1437" s="2">
        <f t="shared" si="576"/>
        <v>0.56548984054183782</v>
      </c>
      <c r="L1437" s="50" t="str">
        <f t="shared" si="565"/>
        <v/>
      </c>
      <c r="M1437" s="9" t="str">
        <f t="shared" si="566"/>
        <v/>
      </c>
      <c r="N1437" s="8" t="str">
        <f t="shared" si="567"/>
        <v/>
      </c>
      <c r="O1437" s="2" t="str">
        <f t="shared" si="577"/>
        <v>-</v>
      </c>
      <c r="P1437" s="2" t="str">
        <f t="shared" si="578"/>
        <v>-</v>
      </c>
      <c r="Q1437" s="2" t="str">
        <f t="shared" si="579"/>
        <v>-</v>
      </c>
      <c r="R1437" s="2" t="str">
        <f t="shared" si="580"/>
        <v>-</v>
      </c>
      <c r="AS1437" t="s">
        <v>2151</v>
      </c>
      <c r="AT1437" t="s">
        <v>1059</v>
      </c>
      <c r="AW1437" s="31">
        <v>27</v>
      </c>
      <c r="AX1437" s="33">
        <v>131</v>
      </c>
      <c r="AY1437" s="36">
        <f t="shared" si="581"/>
        <v>27131</v>
      </c>
      <c r="BA1437" s="7" t="s">
        <v>31</v>
      </c>
      <c r="BC1437" s="1">
        <v>35093</v>
      </c>
      <c r="BD1437" s="1">
        <v>2409</v>
      </c>
      <c r="BJ1437" s="1">
        <v>21583</v>
      </c>
      <c r="BK1437" s="1">
        <f t="shared" ref="BK1437:BK1458" si="583">BJ1437-BM1437</f>
        <v>19734</v>
      </c>
      <c r="BM1437" s="1">
        <v>1849</v>
      </c>
    </row>
    <row r="1438" spans="1:65" hidden="1" outlineLevel="1">
      <c r="A1438" t="s">
        <v>1796</v>
      </c>
      <c r="B1438" t="s">
        <v>1059</v>
      </c>
      <c r="C1438" s="21">
        <v>9553</v>
      </c>
      <c r="F1438" s="1">
        <f t="shared" si="582"/>
        <v>5356</v>
      </c>
      <c r="H1438" s="1">
        <v>3195</v>
      </c>
      <c r="I1438" s="1">
        <v>3117</v>
      </c>
      <c r="J1438" s="2" t="str">
        <f t="shared" si="575"/>
        <v/>
      </c>
      <c r="K1438" s="2">
        <f t="shared" si="576"/>
        <v>0.58196415235250187</v>
      </c>
      <c r="L1438" s="50" t="str">
        <f t="shared" si="565"/>
        <v/>
      </c>
      <c r="M1438" s="9" t="str">
        <f t="shared" si="566"/>
        <v/>
      </c>
      <c r="N1438" s="8" t="str">
        <f t="shared" si="567"/>
        <v/>
      </c>
      <c r="O1438" s="2" t="str">
        <f t="shared" si="577"/>
        <v>-</v>
      </c>
      <c r="P1438" s="2" t="str">
        <f t="shared" si="578"/>
        <v>-</v>
      </c>
      <c r="Q1438" s="2" t="str">
        <f t="shared" si="579"/>
        <v>-</v>
      </c>
      <c r="R1438" s="2" t="str">
        <f t="shared" si="580"/>
        <v>-</v>
      </c>
      <c r="AS1438" t="s">
        <v>1796</v>
      </c>
      <c r="AT1438" t="s">
        <v>1059</v>
      </c>
      <c r="AW1438" s="31">
        <v>27</v>
      </c>
      <c r="AX1438" s="33">
        <v>133</v>
      </c>
      <c r="AY1438" s="36">
        <f t="shared" si="581"/>
        <v>27133</v>
      </c>
      <c r="BA1438" s="7" t="s">
        <v>31</v>
      </c>
      <c r="BC1438" s="1">
        <v>5170</v>
      </c>
      <c r="BD1438" s="1">
        <v>186</v>
      </c>
      <c r="BJ1438" s="1">
        <v>3195</v>
      </c>
      <c r="BK1438" s="1">
        <f t="shared" si="583"/>
        <v>2723</v>
      </c>
      <c r="BM1438" s="1">
        <v>472</v>
      </c>
    </row>
    <row r="1439" spans="1:65" hidden="1" outlineLevel="1">
      <c r="A1439" t="s">
        <v>2610</v>
      </c>
      <c r="B1439" t="s">
        <v>1059</v>
      </c>
      <c r="C1439" s="21">
        <v>15679</v>
      </c>
      <c r="F1439" s="1">
        <f t="shared" si="582"/>
        <v>8768</v>
      </c>
      <c r="H1439" s="1">
        <v>5461</v>
      </c>
      <c r="I1439" s="1">
        <v>5386</v>
      </c>
      <c r="J1439" s="2" t="str">
        <f t="shared" si="575"/>
        <v/>
      </c>
      <c r="K1439" s="2">
        <f t="shared" si="576"/>
        <v>0.61427919708029199</v>
      </c>
      <c r="L1439" s="50" t="str">
        <f t="shared" si="565"/>
        <v/>
      </c>
      <c r="M1439" s="9" t="str">
        <f t="shared" si="566"/>
        <v/>
      </c>
      <c r="N1439" s="8" t="str">
        <f t="shared" si="567"/>
        <v/>
      </c>
      <c r="O1439" s="2" t="str">
        <f t="shared" si="577"/>
        <v>-</v>
      </c>
      <c r="P1439" s="2" t="str">
        <f t="shared" si="578"/>
        <v>-</v>
      </c>
      <c r="Q1439" s="2" t="str">
        <f t="shared" si="579"/>
        <v>-</v>
      </c>
      <c r="R1439" s="2" t="str">
        <f t="shared" si="580"/>
        <v>-</v>
      </c>
      <c r="AS1439" t="s">
        <v>2610</v>
      </c>
      <c r="AT1439" t="s">
        <v>1059</v>
      </c>
      <c r="AW1439" s="31">
        <v>27</v>
      </c>
      <c r="AX1439" s="33">
        <v>135</v>
      </c>
      <c r="AY1439" s="36">
        <f t="shared" si="581"/>
        <v>27135</v>
      </c>
      <c r="BA1439" s="7" t="s">
        <v>31</v>
      </c>
      <c r="BC1439" s="1">
        <v>8398</v>
      </c>
      <c r="BD1439" s="1">
        <v>370</v>
      </c>
      <c r="BJ1439" s="1">
        <v>5461</v>
      </c>
      <c r="BK1439" s="1">
        <f t="shared" si="583"/>
        <v>4661</v>
      </c>
      <c r="BM1439" s="1">
        <v>800</v>
      </c>
    </row>
    <row r="1440" spans="1:65" hidden="1" outlineLevel="1">
      <c r="A1440" t="s">
        <v>2794</v>
      </c>
      <c r="B1440" t="s">
        <v>1059</v>
      </c>
      <c r="C1440" s="21">
        <v>200949</v>
      </c>
      <c r="F1440" s="1">
        <f t="shared" si="582"/>
        <v>126777</v>
      </c>
      <c r="H1440" s="1">
        <v>81928</v>
      </c>
      <c r="I1440" s="1">
        <v>81525</v>
      </c>
      <c r="J1440" s="2" t="str">
        <f t="shared" si="575"/>
        <v/>
      </c>
      <c r="K1440" s="2">
        <f t="shared" si="576"/>
        <v>0.64305828344258031</v>
      </c>
      <c r="L1440" s="50" t="str">
        <f t="shared" si="565"/>
        <v/>
      </c>
      <c r="M1440" s="9" t="str">
        <f t="shared" si="566"/>
        <v/>
      </c>
      <c r="N1440" s="8" t="str">
        <f t="shared" si="567"/>
        <v/>
      </c>
      <c r="O1440" s="2" t="str">
        <f t="shared" si="577"/>
        <v>-</v>
      </c>
      <c r="P1440" s="2" t="str">
        <f t="shared" si="578"/>
        <v>-</v>
      </c>
      <c r="Q1440" s="2" t="str">
        <f t="shared" si="579"/>
        <v>-</v>
      </c>
      <c r="R1440" s="2" t="str">
        <f t="shared" si="580"/>
        <v>-</v>
      </c>
      <c r="AS1440" t="s">
        <v>2794</v>
      </c>
      <c r="AT1440" t="s">
        <v>1059</v>
      </c>
      <c r="AW1440" s="31">
        <v>27</v>
      </c>
      <c r="AX1440" s="33">
        <v>137</v>
      </c>
      <c r="AY1440" s="36">
        <f t="shared" si="581"/>
        <v>27137</v>
      </c>
      <c r="BA1440" s="7" t="s">
        <v>31</v>
      </c>
      <c r="BC1440" s="1">
        <v>119898</v>
      </c>
      <c r="BD1440" s="1">
        <v>6879</v>
      </c>
      <c r="BJ1440" s="1">
        <v>81928</v>
      </c>
      <c r="BK1440" s="1">
        <f>BJ1440-BM1440</f>
        <v>73386</v>
      </c>
      <c r="BM1440" s="1">
        <v>8542</v>
      </c>
    </row>
    <row r="1441" spans="1:65" hidden="1" outlineLevel="1">
      <c r="A1441" t="s">
        <v>2713</v>
      </c>
      <c r="B1441" t="s">
        <v>1059</v>
      </c>
      <c r="C1441" s="21">
        <v>139672</v>
      </c>
      <c r="F1441" s="1">
        <f t="shared" si="582"/>
        <v>81474</v>
      </c>
      <c r="H1441" s="1">
        <v>45324</v>
      </c>
      <c r="I1441" s="1">
        <v>44892</v>
      </c>
      <c r="J1441" s="2" t="str">
        <f t="shared" si="575"/>
        <v/>
      </c>
      <c r="K1441" s="2">
        <f t="shared" si="576"/>
        <v>0.55099786434936304</v>
      </c>
      <c r="L1441" s="50" t="str">
        <f t="shared" si="565"/>
        <v/>
      </c>
      <c r="M1441" s="9" t="str">
        <f t="shared" si="566"/>
        <v/>
      </c>
      <c r="N1441" s="8" t="str">
        <f t="shared" si="567"/>
        <v/>
      </c>
      <c r="O1441" s="2" t="str">
        <f t="shared" si="577"/>
        <v>-</v>
      </c>
      <c r="P1441" s="2" t="str">
        <f t="shared" si="578"/>
        <v>-</v>
      </c>
      <c r="Q1441" s="2" t="str">
        <f t="shared" si="579"/>
        <v>-</v>
      </c>
      <c r="R1441" s="2" t="str">
        <f t="shared" si="580"/>
        <v>-</v>
      </c>
      <c r="AS1441" t="s">
        <v>2713</v>
      </c>
      <c r="AT1441" t="s">
        <v>1059</v>
      </c>
      <c r="AW1441" s="31">
        <v>27</v>
      </c>
      <c r="AX1441" s="33">
        <v>139</v>
      </c>
      <c r="AY1441" s="36">
        <f t="shared" si="581"/>
        <v>27139</v>
      </c>
      <c r="BA1441" s="7" t="s">
        <v>31</v>
      </c>
      <c r="BC1441" s="1">
        <v>78713</v>
      </c>
      <c r="BD1441" s="1">
        <v>2761</v>
      </c>
      <c r="BJ1441" s="1">
        <v>45324</v>
      </c>
      <c r="BK1441" s="1">
        <f t="shared" si="583"/>
        <v>42160</v>
      </c>
      <c r="BM1441" s="1">
        <v>3164</v>
      </c>
    </row>
    <row r="1442" spans="1:65" ht="14" hidden="1" customHeight="1" outlineLevel="1">
      <c r="A1442" t="s">
        <v>1245</v>
      </c>
      <c r="B1442" t="s">
        <v>1059</v>
      </c>
      <c r="C1442" s="21">
        <v>91126</v>
      </c>
      <c r="F1442" s="1">
        <f t="shared" si="582"/>
        <v>52855</v>
      </c>
      <c r="H1442" s="1">
        <v>30638</v>
      </c>
      <c r="I1442" s="1">
        <v>30165</v>
      </c>
      <c r="J1442" s="2" t="str">
        <f t="shared" si="575"/>
        <v/>
      </c>
      <c r="K1442" s="2">
        <f t="shared" si="576"/>
        <v>0.57071232617538548</v>
      </c>
      <c r="L1442" s="50" t="str">
        <f t="shared" si="565"/>
        <v/>
      </c>
      <c r="M1442" s="9" t="str">
        <f t="shared" si="566"/>
        <v/>
      </c>
      <c r="N1442" s="8" t="str">
        <f t="shared" si="567"/>
        <v/>
      </c>
      <c r="O1442" s="2" t="str">
        <f t="shared" si="577"/>
        <v>-</v>
      </c>
      <c r="P1442" s="2" t="str">
        <f t="shared" si="578"/>
        <v>-</v>
      </c>
      <c r="Q1442" s="2" t="str">
        <f t="shared" si="579"/>
        <v>-</v>
      </c>
      <c r="R1442" s="2" t="str">
        <f t="shared" si="580"/>
        <v>-</v>
      </c>
      <c r="AS1442" t="s">
        <v>1245</v>
      </c>
      <c r="AT1442" t="s">
        <v>1059</v>
      </c>
      <c r="AW1442" s="31">
        <v>27</v>
      </c>
      <c r="AX1442" s="33">
        <v>141</v>
      </c>
      <c r="AY1442" s="36">
        <f t="shared" si="581"/>
        <v>27141</v>
      </c>
      <c r="BA1442" s="7" t="s">
        <v>31</v>
      </c>
      <c r="BC1442" s="1">
        <v>50837</v>
      </c>
      <c r="BD1442" s="1">
        <v>2018</v>
      </c>
      <c r="BJ1442" s="1">
        <v>30638</v>
      </c>
      <c r="BK1442" s="1">
        <f t="shared" si="583"/>
        <v>28343</v>
      </c>
      <c r="BM1442" s="1">
        <v>2295</v>
      </c>
    </row>
    <row r="1443" spans="1:65" hidden="1" outlineLevel="1">
      <c r="A1443" t="s">
        <v>1924</v>
      </c>
      <c r="B1443" t="s">
        <v>1059</v>
      </c>
      <c r="C1443" s="21">
        <v>14918</v>
      </c>
      <c r="F1443" s="1">
        <f t="shared" si="582"/>
        <v>8901</v>
      </c>
      <c r="H1443" s="1">
        <v>6086</v>
      </c>
      <c r="I1443" s="1">
        <v>5926</v>
      </c>
      <c r="J1443" s="2" t="str">
        <f t="shared" si="575"/>
        <v/>
      </c>
      <c r="K1443" s="2">
        <f t="shared" si="576"/>
        <v>0.66576789124817437</v>
      </c>
      <c r="L1443" s="50" t="str">
        <f t="shared" si="565"/>
        <v/>
      </c>
      <c r="M1443" s="9" t="str">
        <f t="shared" si="566"/>
        <v/>
      </c>
      <c r="N1443" s="8" t="str">
        <f t="shared" si="567"/>
        <v/>
      </c>
      <c r="O1443" s="2" t="str">
        <f t="shared" si="577"/>
        <v>-</v>
      </c>
      <c r="P1443" s="2" t="str">
        <f t="shared" si="578"/>
        <v>-</v>
      </c>
      <c r="Q1443" s="2" t="str">
        <f t="shared" si="579"/>
        <v>-</v>
      </c>
      <c r="R1443" s="2" t="str">
        <f t="shared" si="580"/>
        <v>-</v>
      </c>
      <c r="AS1443" t="s">
        <v>1924</v>
      </c>
      <c r="AT1443" t="s">
        <v>1059</v>
      </c>
      <c r="AW1443" s="31">
        <v>27</v>
      </c>
      <c r="AX1443" s="33">
        <v>143</v>
      </c>
      <c r="AY1443" s="36">
        <f t="shared" si="581"/>
        <v>27143</v>
      </c>
      <c r="BA1443" s="7" t="s">
        <v>31</v>
      </c>
      <c r="BC1443" s="1">
        <v>8511</v>
      </c>
      <c r="BD1443" s="1">
        <v>390</v>
      </c>
      <c r="BJ1443" s="1">
        <v>6086</v>
      </c>
      <c r="BK1443" s="1">
        <f t="shared" si="583"/>
        <v>5722</v>
      </c>
      <c r="BM1443" s="1">
        <v>364</v>
      </c>
    </row>
    <row r="1444" spans="1:65" hidden="1" outlineLevel="1">
      <c r="A1444" t="s">
        <v>2909</v>
      </c>
      <c r="B1444" t="s">
        <v>1059</v>
      </c>
      <c r="C1444" s="21">
        <v>152912</v>
      </c>
      <c r="F1444" s="1">
        <f t="shared" si="582"/>
        <v>87769</v>
      </c>
      <c r="H1444" s="1">
        <v>51662</v>
      </c>
      <c r="I1444" s="1">
        <v>50796</v>
      </c>
      <c r="J1444" s="2" t="str">
        <f t="shared" si="575"/>
        <v/>
      </c>
      <c r="K1444" s="2">
        <f t="shared" si="576"/>
        <v>0.57874648224316105</v>
      </c>
      <c r="L1444" s="50" t="str">
        <f t="shared" si="565"/>
        <v/>
      </c>
      <c r="M1444" s="9" t="str">
        <f t="shared" si="566"/>
        <v/>
      </c>
      <c r="N1444" s="8" t="str">
        <f t="shared" si="567"/>
        <v/>
      </c>
      <c r="O1444" s="2" t="str">
        <f t="shared" si="577"/>
        <v>-</v>
      </c>
      <c r="P1444" s="2" t="str">
        <f t="shared" si="578"/>
        <v>-</v>
      </c>
      <c r="Q1444" s="2" t="str">
        <f t="shared" si="579"/>
        <v>-</v>
      </c>
      <c r="R1444" s="2" t="str">
        <f t="shared" si="580"/>
        <v>-</v>
      </c>
      <c r="AS1444" t="s">
        <v>2909</v>
      </c>
      <c r="AT1444" t="s">
        <v>1059</v>
      </c>
      <c r="AW1444" s="31">
        <v>27</v>
      </c>
      <c r="AX1444" s="33">
        <v>145</v>
      </c>
      <c r="AY1444" s="36">
        <f t="shared" si="581"/>
        <v>27145</v>
      </c>
      <c r="BA1444" s="7" t="s">
        <v>31</v>
      </c>
      <c r="BC1444" s="1">
        <v>83097</v>
      </c>
      <c r="BD1444" s="1">
        <v>4672</v>
      </c>
      <c r="BJ1444" s="1">
        <v>51662</v>
      </c>
      <c r="BK1444" s="1">
        <f t="shared" si="583"/>
        <v>47885</v>
      </c>
      <c r="BM1444" s="1">
        <v>3777</v>
      </c>
    </row>
    <row r="1445" spans="1:65" hidden="1" outlineLevel="1">
      <c r="A1445" t="s">
        <v>2167</v>
      </c>
      <c r="B1445" t="s">
        <v>1059</v>
      </c>
      <c r="C1445" s="21">
        <v>36573</v>
      </c>
      <c r="F1445" s="1">
        <f t="shared" si="582"/>
        <v>21153</v>
      </c>
      <c r="H1445" s="1">
        <v>12645</v>
      </c>
      <c r="I1445" s="1">
        <v>12484</v>
      </c>
      <c r="J1445" s="2" t="str">
        <f t="shared" si="575"/>
        <v/>
      </c>
      <c r="K1445" s="2">
        <f t="shared" si="576"/>
        <v>0.59017633432610028</v>
      </c>
      <c r="L1445" s="50" t="str">
        <f t="shared" si="565"/>
        <v/>
      </c>
      <c r="M1445" s="9" t="str">
        <f t="shared" si="566"/>
        <v/>
      </c>
      <c r="N1445" s="8" t="str">
        <f t="shared" si="567"/>
        <v/>
      </c>
      <c r="O1445" s="2" t="str">
        <f t="shared" si="577"/>
        <v>-</v>
      </c>
      <c r="P1445" s="2" t="str">
        <f t="shared" si="578"/>
        <v>-</v>
      </c>
      <c r="Q1445" s="2" t="str">
        <f t="shared" si="579"/>
        <v>-</v>
      </c>
      <c r="R1445" s="2" t="str">
        <f t="shared" si="580"/>
        <v>-</v>
      </c>
      <c r="AS1445" t="s">
        <v>2167</v>
      </c>
      <c r="AT1445" t="s">
        <v>1059</v>
      </c>
      <c r="AW1445" s="31">
        <v>27</v>
      </c>
      <c r="AX1445" s="33">
        <v>147</v>
      </c>
      <c r="AY1445" s="36">
        <f t="shared" si="581"/>
        <v>27147</v>
      </c>
      <c r="BA1445" s="7" t="s">
        <v>31</v>
      </c>
      <c r="BC1445" s="1">
        <v>20505</v>
      </c>
      <c r="BD1445" s="1">
        <v>648</v>
      </c>
      <c r="BJ1445" s="1">
        <v>12645</v>
      </c>
      <c r="BK1445" s="1">
        <f t="shared" si="583"/>
        <v>11685</v>
      </c>
      <c r="BM1445" s="1">
        <v>960</v>
      </c>
    </row>
    <row r="1446" spans="1:65" hidden="1" outlineLevel="1">
      <c r="A1446" t="s">
        <v>697</v>
      </c>
      <c r="B1446" t="s">
        <v>1059</v>
      </c>
      <c r="C1446" s="21">
        <v>9800</v>
      </c>
      <c r="F1446" s="1">
        <f t="shared" si="582"/>
        <v>6324</v>
      </c>
      <c r="H1446" s="1">
        <v>4284</v>
      </c>
      <c r="I1446" s="1">
        <v>4211</v>
      </c>
      <c r="J1446" s="2" t="str">
        <f t="shared" si="575"/>
        <v/>
      </c>
      <c r="K1446" s="2">
        <f t="shared" si="576"/>
        <v>0.66587602783048705</v>
      </c>
      <c r="L1446" s="50" t="str">
        <f t="shared" si="565"/>
        <v/>
      </c>
      <c r="M1446" s="9" t="str">
        <f t="shared" si="566"/>
        <v/>
      </c>
      <c r="N1446" s="8" t="str">
        <f t="shared" si="567"/>
        <v/>
      </c>
      <c r="O1446" s="2" t="str">
        <f t="shared" si="577"/>
        <v>-</v>
      </c>
      <c r="P1446" s="2" t="str">
        <f t="shared" si="578"/>
        <v>-</v>
      </c>
      <c r="Q1446" s="2" t="str">
        <f t="shared" si="579"/>
        <v>-</v>
      </c>
      <c r="R1446" s="2" t="str">
        <f t="shared" si="580"/>
        <v>-</v>
      </c>
      <c r="AS1446" t="s">
        <v>697</v>
      </c>
      <c r="AT1446" t="s">
        <v>1059</v>
      </c>
      <c r="AW1446" s="31">
        <v>27</v>
      </c>
      <c r="AX1446" s="33">
        <v>149</v>
      </c>
      <c r="AY1446" s="36">
        <f t="shared" si="581"/>
        <v>27149</v>
      </c>
      <c r="BA1446" s="7" t="s">
        <v>31</v>
      </c>
      <c r="BC1446" s="1">
        <v>5685</v>
      </c>
      <c r="BD1446" s="1">
        <v>639</v>
      </c>
      <c r="BJ1446" s="1">
        <v>4284</v>
      </c>
      <c r="BK1446" s="1">
        <f t="shared" si="583"/>
        <v>3945</v>
      </c>
      <c r="BM1446" s="1">
        <v>339</v>
      </c>
    </row>
    <row r="1447" spans="1:65" hidden="1" outlineLevel="1">
      <c r="A1447" t="s">
        <v>2384</v>
      </c>
      <c r="B1447" t="s">
        <v>1059</v>
      </c>
      <c r="C1447" s="21">
        <v>9436</v>
      </c>
      <c r="F1447" s="1">
        <f t="shared" si="582"/>
        <v>5729</v>
      </c>
      <c r="H1447" s="1">
        <v>4159</v>
      </c>
      <c r="I1447" s="1">
        <v>4093</v>
      </c>
      <c r="J1447" s="2" t="str">
        <f t="shared" si="575"/>
        <v/>
      </c>
      <c r="K1447" s="2">
        <f t="shared" si="576"/>
        <v>0.71443532902775353</v>
      </c>
      <c r="L1447" s="50" t="str">
        <f t="shared" si="565"/>
        <v/>
      </c>
      <c r="M1447" s="9" t="str">
        <f t="shared" si="566"/>
        <v/>
      </c>
      <c r="N1447" s="8" t="str">
        <f t="shared" si="567"/>
        <v/>
      </c>
      <c r="O1447" s="2" t="str">
        <f t="shared" si="577"/>
        <v>-</v>
      </c>
      <c r="P1447" s="2" t="str">
        <f t="shared" si="578"/>
        <v>-</v>
      </c>
      <c r="Q1447" s="2" t="str">
        <f t="shared" si="579"/>
        <v>-</v>
      </c>
      <c r="R1447" s="2" t="str">
        <f t="shared" si="580"/>
        <v>-</v>
      </c>
      <c r="AS1447" t="s">
        <v>2384</v>
      </c>
      <c r="AT1447" t="s">
        <v>1059</v>
      </c>
      <c r="AW1447" s="31">
        <v>27</v>
      </c>
      <c r="AX1447" s="33">
        <v>151</v>
      </c>
      <c r="AY1447" s="36">
        <f t="shared" si="581"/>
        <v>27151</v>
      </c>
      <c r="BA1447" s="7" t="s">
        <v>31</v>
      </c>
      <c r="BC1447" s="1">
        <v>5524</v>
      </c>
      <c r="BD1447" s="1">
        <v>205</v>
      </c>
      <c r="BJ1447" s="1">
        <v>4159</v>
      </c>
      <c r="BK1447" s="1">
        <f t="shared" si="583"/>
        <v>2591</v>
      </c>
      <c r="BM1447" s="1">
        <v>1568</v>
      </c>
    </row>
    <row r="1448" spans="1:65" hidden="1" outlineLevel="1">
      <c r="A1448" t="s">
        <v>2515</v>
      </c>
      <c r="B1448" t="s">
        <v>1059</v>
      </c>
      <c r="C1448" s="21">
        <v>24264</v>
      </c>
      <c r="F1448" s="1">
        <f t="shared" si="582"/>
        <v>13492</v>
      </c>
      <c r="H1448" s="1">
        <v>8959</v>
      </c>
      <c r="I1448" s="1">
        <v>8763</v>
      </c>
      <c r="J1448" s="2" t="str">
        <f t="shared" si="575"/>
        <v/>
      </c>
      <c r="K1448" s="2">
        <f t="shared" si="576"/>
        <v>0.64949599762822419</v>
      </c>
      <c r="L1448" s="50" t="str">
        <f t="shared" si="565"/>
        <v/>
      </c>
      <c r="M1448" s="9" t="str">
        <f t="shared" si="566"/>
        <v/>
      </c>
      <c r="N1448" s="8" t="str">
        <f t="shared" si="567"/>
        <v/>
      </c>
      <c r="O1448" s="2" t="str">
        <f t="shared" si="577"/>
        <v>-</v>
      </c>
      <c r="P1448" s="2" t="str">
        <f t="shared" si="578"/>
        <v>-</v>
      </c>
      <c r="Q1448" s="2" t="str">
        <f t="shared" si="579"/>
        <v>-</v>
      </c>
      <c r="R1448" s="2" t="str">
        <f t="shared" si="580"/>
        <v>-</v>
      </c>
      <c r="AS1448" t="s">
        <v>2515</v>
      </c>
      <c r="AT1448" t="s">
        <v>1059</v>
      </c>
      <c r="AW1448" s="31">
        <v>27</v>
      </c>
      <c r="AX1448" s="33">
        <v>153</v>
      </c>
      <c r="AY1448" s="36">
        <f t="shared" si="581"/>
        <v>27153</v>
      </c>
      <c r="BA1448" s="7" t="s">
        <v>31</v>
      </c>
      <c r="BC1448" s="1">
        <v>12997</v>
      </c>
      <c r="BD1448" s="1">
        <v>495</v>
      </c>
      <c r="BJ1448" s="1">
        <v>8959</v>
      </c>
      <c r="BK1448" s="1">
        <f t="shared" si="583"/>
        <v>8314</v>
      </c>
      <c r="BM1448" s="1">
        <v>645</v>
      </c>
    </row>
    <row r="1449" spans="1:65" hidden="1" outlineLevel="1">
      <c r="A1449" t="s">
        <v>1866</v>
      </c>
      <c r="B1449" t="s">
        <v>1059</v>
      </c>
      <c r="C1449" s="21">
        <v>3387</v>
      </c>
      <c r="F1449" s="1">
        <f t="shared" si="582"/>
        <v>2143</v>
      </c>
      <c r="H1449" s="1">
        <v>1564</v>
      </c>
      <c r="I1449" s="1">
        <v>1524</v>
      </c>
      <c r="J1449" s="2" t="str">
        <f t="shared" si="575"/>
        <v/>
      </c>
      <c r="K1449" s="2">
        <f t="shared" si="576"/>
        <v>0.71115258982734486</v>
      </c>
      <c r="L1449" s="50" t="str">
        <f t="shared" si="565"/>
        <v/>
      </c>
      <c r="M1449" s="9" t="str">
        <f t="shared" si="566"/>
        <v/>
      </c>
      <c r="N1449" s="8" t="str">
        <f t="shared" si="567"/>
        <v/>
      </c>
      <c r="O1449" s="2" t="str">
        <f t="shared" si="577"/>
        <v>-</v>
      </c>
      <c r="P1449" s="2" t="str">
        <f t="shared" si="578"/>
        <v>-</v>
      </c>
      <c r="Q1449" s="2" t="str">
        <f t="shared" si="579"/>
        <v>-</v>
      </c>
      <c r="R1449" s="2" t="str">
        <f t="shared" si="580"/>
        <v>-</v>
      </c>
      <c r="AS1449" t="s">
        <v>1866</v>
      </c>
      <c r="AT1449" t="s">
        <v>1059</v>
      </c>
      <c r="AW1449" s="31">
        <v>27</v>
      </c>
      <c r="AX1449" s="33">
        <v>155</v>
      </c>
      <c r="AY1449" s="36">
        <f t="shared" si="581"/>
        <v>27155</v>
      </c>
      <c r="BA1449" s="7" t="s">
        <v>31</v>
      </c>
      <c r="BC1449" s="1">
        <v>2065</v>
      </c>
      <c r="BD1449" s="1">
        <v>78</v>
      </c>
      <c r="BJ1449" s="1">
        <v>1564</v>
      </c>
      <c r="BK1449" s="1">
        <f t="shared" si="583"/>
        <v>797</v>
      </c>
      <c r="BM1449" s="1">
        <v>767</v>
      </c>
    </row>
    <row r="1450" spans="1:65" hidden="1" outlineLevel="1">
      <c r="A1450" t="s">
        <v>2896</v>
      </c>
      <c r="B1450" t="s">
        <v>1059</v>
      </c>
      <c r="C1450" s="21">
        <v>21362</v>
      </c>
      <c r="F1450" s="1">
        <f t="shared" si="582"/>
        <v>13349</v>
      </c>
      <c r="H1450" s="1">
        <v>8469</v>
      </c>
      <c r="I1450" s="1">
        <v>8308</v>
      </c>
      <c r="J1450" s="2" t="str">
        <f t="shared" si="575"/>
        <v/>
      </c>
      <c r="K1450" s="2">
        <f t="shared" si="576"/>
        <v>0.62236871675780958</v>
      </c>
      <c r="L1450" s="50" t="str">
        <f t="shared" si="565"/>
        <v/>
      </c>
      <c r="M1450" s="9" t="str">
        <f t="shared" si="566"/>
        <v/>
      </c>
      <c r="N1450" s="8" t="str">
        <f t="shared" si="567"/>
        <v/>
      </c>
      <c r="O1450" s="2" t="str">
        <f t="shared" si="577"/>
        <v>-</v>
      </c>
      <c r="P1450" s="2" t="str">
        <f t="shared" si="578"/>
        <v>-</v>
      </c>
      <c r="Q1450" s="2" t="str">
        <f t="shared" si="579"/>
        <v>-</v>
      </c>
      <c r="R1450" s="2" t="str">
        <f t="shared" si="580"/>
        <v>-</v>
      </c>
      <c r="AS1450" t="s">
        <v>2896</v>
      </c>
      <c r="AT1450" t="s">
        <v>1059</v>
      </c>
      <c r="AW1450" s="31">
        <v>27</v>
      </c>
      <c r="AX1450" s="33">
        <v>157</v>
      </c>
      <c r="AY1450" s="36">
        <f t="shared" si="581"/>
        <v>27157</v>
      </c>
      <c r="BA1450" s="7" t="s">
        <v>31</v>
      </c>
      <c r="BC1450" s="1">
        <v>12897</v>
      </c>
      <c r="BD1450" s="1">
        <v>452</v>
      </c>
      <c r="BJ1450" s="1">
        <v>8469</v>
      </c>
      <c r="BK1450" s="1">
        <f t="shared" si="583"/>
        <v>7878</v>
      </c>
      <c r="BM1450" s="1">
        <v>591</v>
      </c>
    </row>
    <row r="1451" spans="1:65" hidden="1" outlineLevel="1">
      <c r="A1451" t="s">
        <v>605</v>
      </c>
      <c r="B1451" t="s">
        <v>1059</v>
      </c>
      <c r="C1451" s="21">
        <v>13757</v>
      </c>
      <c r="F1451" s="1">
        <f t="shared" si="582"/>
        <v>7755</v>
      </c>
      <c r="H1451" s="1">
        <v>5157</v>
      </c>
      <c r="I1451" s="1">
        <v>5097</v>
      </c>
      <c r="J1451" s="2" t="str">
        <f t="shared" si="575"/>
        <v/>
      </c>
      <c r="K1451" s="2">
        <f t="shared" si="576"/>
        <v>0.65725338491295937</v>
      </c>
      <c r="L1451" s="50" t="str">
        <f t="shared" si="565"/>
        <v/>
      </c>
      <c r="M1451" s="9" t="str">
        <f t="shared" si="566"/>
        <v/>
      </c>
      <c r="N1451" s="8" t="str">
        <f t="shared" si="567"/>
        <v/>
      </c>
      <c r="O1451" s="2" t="str">
        <f t="shared" si="577"/>
        <v>-</v>
      </c>
      <c r="P1451" s="2" t="str">
        <f t="shared" si="578"/>
        <v>-</v>
      </c>
      <c r="Q1451" s="2" t="str">
        <f t="shared" si="579"/>
        <v>-</v>
      </c>
      <c r="R1451" s="2" t="str">
        <f t="shared" si="580"/>
        <v>-</v>
      </c>
      <c r="AS1451" t="s">
        <v>605</v>
      </c>
      <c r="AT1451" t="s">
        <v>1059</v>
      </c>
      <c r="AW1451" s="31">
        <v>27</v>
      </c>
      <c r="AX1451" s="33">
        <v>159</v>
      </c>
      <c r="AY1451" s="36">
        <f t="shared" si="581"/>
        <v>27159</v>
      </c>
      <c r="BA1451" s="7" t="s">
        <v>31</v>
      </c>
      <c r="BC1451" s="1">
        <v>7388</v>
      </c>
      <c r="BD1451" s="1">
        <v>367</v>
      </c>
      <c r="BJ1451" s="1">
        <v>5157</v>
      </c>
      <c r="BK1451" s="1">
        <f t="shared" si="583"/>
        <v>4684</v>
      </c>
      <c r="BM1451" s="1">
        <v>473</v>
      </c>
    </row>
    <row r="1452" spans="1:65" hidden="1" outlineLevel="1">
      <c r="A1452" t="s">
        <v>606</v>
      </c>
      <c r="B1452" t="s">
        <v>1059</v>
      </c>
      <c r="C1452" s="21">
        <v>19025</v>
      </c>
      <c r="F1452" s="1">
        <f t="shared" si="582"/>
        <v>10940</v>
      </c>
      <c r="H1452" s="1">
        <v>6616</v>
      </c>
      <c r="I1452" s="1">
        <v>6561</v>
      </c>
      <c r="J1452" s="2" t="str">
        <f t="shared" si="575"/>
        <v/>
      </c>
      <c r="K1452" s="2">
        <f t="shared" si="576"/>
        <v>0.59972577696526508</v>
      </c>
      <c r="L1452" s="50" t="str">
        <f t="shared" si="565"/>
        <v/>
      </c>
      <c r="M1452" s="9" t="str">
        <f t="shared" si="566"/>
        <v/>
      </c>
      <c r="N1452" s="8" t="str">
        <f t="shared" si="567"/>
        <v/>
      </c>
      <c r="O1452" s="2" t="str">
        <f t="shared" si="577"/>
        <v>-</v>
      </c>
      <c r="P1452" s="2" t="str">
        <f t="shared" si="578"/>
        <v>-</v>
      </c>
      <c r="Q1452" s="2" t="str">
        <f t="shared" si="579"/>
        <v>-</v>
      </c>
      <c r="R1452" s="2" t="str">
        <f t="shared" si="580"/>
        <v>-</v>
      </c>
      <c r="AS1452" t="s">
        <v>606</v>
      </c>
      <c r="AT1452" t="s">
        <v>1059</v>
      </c>
      <c r="AW1452" s="31">
        <v>27</v>
      </c>
      <c r="AX1452" s="33">
        <v>161</v>
      </c>
      <c r="AY1452" s="36">
        <f t="shared" si="581"/>
        <v>27161</v>
      </c>
      <c r="BA1452" s="7" t="s">
        <v>31</v>
      </c>
      <c r="BC1452" s="1">
        <v>10556</v>
      </c>
      <c r="BD1452" s="1">
        <v>384</v>
      </c>
      <c r="BJ1452" s="1">
        <v>6616</v>
      </c>
      <c r="BK1452" s="1">
        <f t="shared" si="583"/>
        <v>6240</v>
      </c>
      <c r="BM1452" s="1">
        <v>376</v>
      </c>
    </row>
    <row r="1453" spans="1:65" hidden="1" outlineLevel="1">
      <c r="A1453" t="s">
        <v>2086</v>
      </c>
      <c r="B1453" t="s">
        <v>1059</v>
      </c>
      <c r="C1453" s="21">
        <v>249283</v>
      </c>
      <c r="F1453" s="1">
        <f t="shared" si="582"/>
        <v>157592</v>
      </c>
      <c r="H1453" s="1">
        <v>96276</v>
      </c>
      <c r="I1453" s="1">
        <v>94776</v>
      </c>
      <c r="J1453" s="2" t="str">
        <f t="shared" si="575"/>
        <v/>
      </c>
      <c r="K1453" s="2">
        <f t="shared" si="576"/>
        <v>0.60140108634956091</v>
      </c>
      <c r="L1453" s="50" t="str">
        <f t="shared" si="565"/>
        <v/>
      </c>
      <c r="M1453" s="9" t="str">
        <f t="shared" si="566"/>
        <v/>
      </c>
      <c r="N1453" s="8" t="str">
        <f t="shared" si="567"/>
        <v/>
      </c>
      <c r="O1453" s="2" t="str">
        <f t="shared" si="577"/>
        <v>-</v>
      </c>
      <c r="P1453" s="2" t="str">
        <f t="shared" si="578"/>
        <v>-</v>
      </c>
      <c r="Q1453" s="2" t="str">
        <f t="shared" si="579"/>
        <v>-</v>
      </c>
      <c r="R1453" s="2" t="str">
        <f t="shared" si="580"/>
        <v>-</v>
      </c>
      <c r="AS1453" t="s">
        <v>2086</v>
      </c>
      <c r="AT1453" t="s">
        <v>1059</v>
      </c>
      <c r="AW1453" s="31">
        <v>27</v>
      </c>
      <c r="AX1453" s="33">
        <v>163</v>
      </c>
      <c r="AY1453" s="36">
        <f t="shared" si="581"/>
        <v>27163</v>
      </c>
      <c r="BA1453" s="7" t="s">
        <v>31</v>
      </c>
      <c r="BC1453" s="1">
        <v>152236</v>
      </c>
      <c r="BD1453" s="1">
        <v>5356</v>
      </c>
      <c r="BJ1453" s="1">
        <v>96276</v>
      </c>
      <c r="BK1453" s="1">
        <f t="shared" si="583"/>
        <v>85794</v>
      </c>
      <c r="BM1453" s="1">
        <v>10482</v>
      </c>
    </row>
    <row r="1454" spans="1:65" hidden="1" outlineLevel="1">
      <c r="A1454" t="s">
        <v>202</v>
      </c>
      <c r="B1454" t="s">
        <v>1059</v>
      </c>
      <c r="C1454" s="21">
        <v>11083</v>
      </c>
      <c r="F1454" s="1">
        <f t="shared" si="582"/>
        <v>5741</v>
      </c>
      <c r="H1454" s="1">
        <v>3734</v>
      </c>
      <c r="I1454" s="1">
        <v>3694</v>
      </c>
      <c r="J1454" s="2" t="str">
        <f t="shared" si="575"/>
        <v/>
      </c>
      <c r="K1454" s="2">
        <f t="shared" si="576"/>
        <v>0.64344190907507404</v>
      </c>
      <c r="L1454" s="50" t="str">
        <f t="shared" si="565"/>
        <v/>
      </c>
      <c r="M1454" s="9" t="str">
        <f t="shared" si="566"/>
        <v/>
      </c>
      <c r="N1454" s="8" t="str">
        <f t="shared" si="567"/>
        <v/>
      </c>
      <c r="O1454" s="2" t="str">
        <f t="shared" si="577"/>
        <v>-</v>
      </c>
      <c r="P1454" s="2" t="str">
        <f t="shared" si="578"/>
        <v>-</v>
      </c>
      <c r="Q1454" s="2" t="str">
        <f t="shared" si="579"/>
        <v>-</v>
      </c>
      <c r="R1454" s="2" t="str">
        <f t="shared" si="580"/>
        <v>-</v>
      </c>
      <c r="AS1454" t="s">
        <v>202</v>
      </c>
      <c r="AT1454" t="s">
        <v>1059</v>
      </c>
      <c r="AW1454" s="31">
        <v>27</v>
      </c>
      <c r="AX1454" s="33">
        <v>165</v>
      </c>
      <c r="AY1454" s="36">
        <f t="shared" si="581"/>
        <v>27165</v>
      </c>
      <c r="BA1454" s="7" t="s">
        <v>31</v>
      </c>
      <c r="BC1454" s="1">
        <v>5578</v>
      </c>
      <c r="BD1454" s="1">
        <v>163</v>
      </c>
      <c r="BJ1454" s="1">
        <v>3734</v>
      </c>
      <c r="BK1454" s="1">
        <f t="shared" si="583"/>
        <v>2205</v>
      </c>
      <c r="BM1454" s="1">
        <v>1529</v>
      </c>
    </row>
    <row r="1455" spans="1:65" hidden="1" outlineLevel="1">
      <c r="A1455" t="s">
        <v>716</v>
      </c>
      <c r="B1455" t="s">
        <v>1059</v>
      </c>
      <c r="C1455" s="21">
        <v>6495</v>
      </c>
      <c r="F1455" s="1">
        <f t="shared" si="582"/>
        <v>3526</v>
      </c>
      <c r="H1455" s="1">
        <v>2354</v>
      </c>
      <c r="I1455" s="1">
        <v>2343</v>
      </c>
      <c r="J1455" s="2" t="str">
        <f t="shared" si="575"/>
        <v/>
      </c>
      <c r="K1455" s="2">
        <f t="shared" si="576"/>
        <v>0.66449234259784462</v>
      </c>
      <c r="L1455" s="50" t="str">
        <f t="shared" si="565"/>
        <v/>
      </c>
      <c r="M1455" s="9" t="str">
        <f t="shared" si="566"/>
        <v/>
      </c>
      <c r="N1455" s="8" t="str">
        <f t="shared" si="567"/>
        <v/>
      </c>
      <c r="O1455" s="2" t="str">
        <f t="shared" si="577"/>
        <v>-</v>
      </c>
      <c r="P1455" s="2" t="str">
        <f t="shared" si="578"/>
        <v>-</v>
      </c>
      <c r="Q1455" s="2" t="str">
        <f t="shared" si="579"/>
        <v>-</v>
      </c>
      <c r="R1455" s="2" t="str">
        <f t="shared" si="580"/>
        <v>-</v>
      </c>
      <c r="AS1455" t="s">
        <v>716</v>
      </c>
      <c r="AT1455" t="s">
        <v>1059</v>
      </c>
      <c r="AW1455" s="31">
        <v>27</v>
      </c>
      <c r="AX1455" s="33">
        <v>167</v>
      </c>
      <c r="AY1455" s="36">
        <f t="shared" si="581"/>
        <v>27167</v>
      </c>
      <c r="BA1455" s="7" t="s">
        <v>31</v>
      </c>
      <c r="BC1455" s="1">
        <v>3413</v>
      </c>
      <c r="BD1455" s="1">
        <v>113</v>
      </c>
      <c r="BJ1455" s="1">
        <v>2354</v>
      </c>
      <c r="BK1455" s="1">
        <f t="shared" si="583"/>
        <v>2118</v>
      </c>
      <c r="BM1455" s="1">
        <v>236</v>
      </c>
    </row>
    <row r="1456" spans="1:65" hidden="1" outlineLevel="1">
      <c r="A1456" t="s">
        <v>2828</v>
      </c>
      <c r="B1456" t="s">
        <v>1059</v>
      </c>
      <c r="C1456" s="21">
        <v>51097</v>
      </c>
      <c r="F1456" s="1">
        <f t="shared" si="582"/>
        <v>29381</v>
      </c>
      <c r="H1456" s="1">
        <v>16029</v>
      </c>
      <c r="I1456" s="1">
        <v>15783</v>
      </c>
      <c r="J1456" s="2" t="str">
        <f t="shared" si="575"/>
        <v/>
      </c>
      <c r="K1456" s="2">
        <f t="shared" si="576"/>
        <v>0.53718389435349378</v>
      </c>
      <c r="L1456" s="50" t="str">
        <f t="shared" si="565"/>
        <v/>
      </c>
      <c r="M1456" s="9" t="str">
        <f t="shared" si="566"/>
        <v/>
      </c>
      <c r="N1456" s="8" t="str">
        <f t="shared" si="567"/>
        <v/>
      </c>
      <c r="O1456" s="2" t="str">
        <f t="shared" si="577"/>
        <v>-</v>
      </c>
      <c r="P1456" s="2" t="str">
        <f t="shared" si="578"/>
        <v>-</v>
      </c>
      <c r="Q1456" s="2" t="str">
        <f t="shared" si="579"/>
        <v>-</v>
      </c>
      <c r="R1456" s="2" t="str">
        <f t="shared" si="580"/>
        <v>-</v>
      </c>
      <c r="AS1456" t="s">
        <v>2828</v>
      </c>
      <c r="AT1456" t="s">
        <v>1059</v>
      </c>
      <c r="AW1456" s="31">
        <v>27</v>
      </c>
      <c r="AX1456" s="33">
        <v>169</v>
      </c>
      <c r="AY1456" s="36">
        <f t="shared" si="581"/>
        <v>27169</v>
      </c>
      <c r="BA1456" s="7" t="s">
        <v>31</v>
      </c>
      <c r="BC1456" s="1">
        <v>27863</v>
      </c>
      <c r="BD1456" s="1">
        <v>1518</v>
      </c>
      <c r="BJ1456" s="1">
        <v>16029</v>
      </c>
      <c r="BK1456" s="1">
        <f t="shared" si="583"/>
        <v>15053</v>
      </c>
      <c r="BM1456" s="1">
        <v>976</v>
      </c>
    </row>
    <row r="1457" spans="1:65" hidden="1" outlineLevel="1">
      <c r="A1457" t="s">
        <v>2490</v>
      </c>
      <c r="B1457" t="s">
        <v>1059</v>
      </c>
      <c r="C1457" s="21">
        <v>129918</v>
      </c>
      <c r="F1457" s="1">
        <f t="shared" si="582"/>
        <v>75975</v>
      </c>
      <c r="H1457" s="1">
        <v>45007</v>
      </c>
      <c r="I1457" s="1">
        <v>44324</v>
      </c>
      <c r="J1457" s="2" t="str">
        <f t="shared" si="575"/>
        <v/>
      </c>
      <c r="K1457" s="2">
        <f t="shared" si="576"/>
        <v>0.5834024350115169</v>
      </c>
      <c r="L1457" s="50" t="str">
        <f t="shared" si="565"/>
        <v/>
      </c>
      <c r="M1457" s="9" t="str">
        <f t="shared" si="566"/>
        <v/>
      </c>
      <c r="N1457" s="8" t="str">
        <f t="shared" si="567"/>
        <v/>
      </c>
      <c r="O1457" s="2" t="str">
        <f t="shared" si="577"/>
        <v>-</v>
      </c>
      <c r="P1457" s="2" t="str">
        <f t="shared" si="578"/>
        <v>-</v>
      </c>
      <c r="Q1457" s="2" t="str">
        <f t="shared" si="579"/>
        <v>-</v>
      </c>
      <c r="R1457" s="2" t="str">
        <f t="shared" si="580"/>
        <v>-</v>
      </c>
      <c r="AS1457" t="s">
        <v>2490</v>
      </c>
      <c r="AT1457" t="s">
        <v>1059</v>
      </c>
      <c r="AW1457" s="31">
        <v>27</v>
      </c>
      <c r="AX1457" s="33">
        <v>171</v>
      </c>
      <c r="AY1457" s="36">
        <f t="shared" si="581"/>
        <v>27171</v>
      </c>
      <c r="BA1457" s="7" t="s">
        <v>31</v>
      </c>
      <c r="BC1457" s="1">
        <v>72558</v>
      </c>
      <c r="BD1457" s="1">
        <v>3417</v>
      </c>
      <c r="BJ1457" s="1">
        <v>45007</v>
      </c>
      <c r="BK1457" s="1">
        <f t="shared" si="583"/>
        <v>41464</v>
      </c>
      <c r="BM1457" s="1">
        <v>3543</v>
      </c>
    </row>
    <row r="1458" spans="1:65" hidden="1" outlineLevel="1">
      <c r="A1458" t="s">
        <v>3003</v>
      </c>
      <c r="B1458" t="s">
        <v>1059</v>
      </c>
      <c r="C1458" s="21">
        <v>10109</v>
      </c>
      <c r="F1458" s="1">
        <f t="shared" si="582"/>
        <v>5578</v>
      </c>
      <c r="H1458" s="1">
        <v>4019</v>
      </c>
      <c r="I1458" s="1">
        <v>3965</v>
      </c>
      <c r="J1458" s="2" t="str">
        <f t="shared" si="575"/>
        <v/>
      </c>
      <c r="K1458" s="2">
        <f t="shared" si="576"/>
        <v>0.71082825385442816</v>
      </c>
      <c r="L1458" s="50" t="str">
        <f t="shared" ref="L1458:N1459" si="584">IF(S1458&gt;0,RANK(S1458,$S1458:$AP1458),"")</f>
        <v/>
      </c>
      <c r="M1458" s="9" t="str">
        <f t="shared" si="584"/>
        <v/>
      </c>
      <c r="N1458" s="8" t="str">
        <f t="shared" si="584"/>
        <v/>
      </c>
      <c r="O1458" s="2" t="str">
        <f t="shared" si="577"/>
        <v>-</v>
      </c>
      <c r="P1458" s="2" t="str">
        <f t="shared" si="578"/>
        <v>-</v>
      </c>
      <c r="Q1458" s="2" t="str">
        <f t="shared" si="579"/>
        <v>-</v>
      </c>
      <c r="R1458" s="2" t="str">
        <f t="shared" si="580"/>
        <v>-</v>
      </c>
      <c r="AS1458" t="s">
        <v>3003</v>
      </c>
      <c r="AT1458" t="s">
        <v>1059</v>
      </c>
      <c r="AW1458" s="31">
        <v>27</v>
      </c>
      <c r="AX1458" s="33">
        <v>173</v>
      </c>
      <c r="AY1458" s="36">
        <f t="shared" si="581"/>
        <v>27173</v>
      </c>
      <c r="BA1458" s="7" t="s">
        <v>31</v>
      </c>
      <c r="BC1458" s="1">
        <v>5347</v>
      </c>
      <c r="BD1458" s="1">
        <v>231</v>
      </c>
      <c r="BJ1458" s="1">
        <v>4019</v>
      </c>
      <c r="BK1458" s="1">
        <f t="shared" si="583"/>
        <v>3517</v>
      </c>
      <c r="BM1458" s="1">
        <v>502</v>
      </c>
    </row>
    <row r="1459" spans="1:65" collapsed="1">
      <c r="A1459" t="s">
        <v>1058</v>
      </c>
      <c r="B1459" t="s">
        <v>2342</v>
      </c>
      <c r="C1459" s="1">
        <f>SUM(C1372:C1458)</f>
        <v>5457173</v>
      </c>
      <c r="D1459" s="69">
        <v>4104000</v>
      </c>
      <c r="E1459" s="69">
        <v>3933000</v>
      </c>
      <c r="F1459" s="1">
        <f>SUM(F1372:F1458)</f>
        <v>3290050</v>
      </c>
      <c r="H1459" s="1">
        <f>SUM(H1372:H1458)</f>
        <v>1992566</v>
      </c>
      <c r="I1459" s="1">
        <v>1963560</v>
      </c>
      <c r="J1459" s="2">
        <f t="shared" si="575"/>
        <v>0.47845029239766079</v>
      </c>
      <c r="K1459" s="2">
        <f t="shared" si="576"/>
        <v>0.5968176775428945</v>
      </c>
      <c r="L1459" s="50" t="str">
        <f t="shared" si="584"/>
        <v/>
      </c>
      <c r="M1459" s="9" t="str">
        <f t="shared" si="584"/>
        <v/>
      </c>
      <c r="N1459" s="8" t="str">
        <f t="shared" si="584"/>
        <v/>
      </c>
      <c r="O1459" s="2" t="str">
        <f t="shared" si="577"/>
        <v>-</v>
      </c>
      <c r="P1459" s="2" t="str">
        <f t="shared" si="578"/>
        <v>-</v>
      </c>
      <c r="Q1459" s="2" t="str">
        <f t="shared" si="579"/>
        <v>-</v>
      </c>
      <c r="R1459" s="2" t="str">
        <f t="shared" si="580"/>
        <v>-</v>
      </c>
      <c r="AS1459" t="s">
        <v>1058</v>
      </c>
      <c r="AT1459" t="s">
        <v>2342</v>
      </c>
      <c r="AW1459" s="31">
        <v>27</v>
      </c>
      <c r="AX1459" s="33"/>
      <c r="AY1459" s="31">
        <v>27</v>
      </c>
      <c r="BA1459" s="7" t="s">
        <v>2145</v>
      </c>
      <c r="BC1459" s="1">
        <f>SUM(BC1372:BC1458)</f>
        <v>3137949</v>
      </c>
      <c r="BD1459" s="1">
        <f>SUM(BD1372:BD1458)</f>
        <v>152101</v>
      </c>
      <c r="BJ1459" s="1">
        <f>SUM(BJ1372:BJ1458)</f>
        <v>1992566</v>
      </c>
      <c r="BK1459" s="1">
        <f>SUM(BK1372:BK1458)</f>
        <v>1756758</v>
      </c>
      <c r="BM1459" s="1">
        <f>SUM(BM1372:BM1458)</f>
        <v>235808</v>
      </c>
    </row>
    <row r="1460" spans="1:65">
      <c r="C1460" s="21"/>
      <c r="J1460" s="2"/>
      <c r="K1460" s="2"/>
      <c r="L1460" s="50"/>
      <c r="M1460" s="9"/>
      <c r="N1460" s="8"/>
      <c r="AW1460" s="31"/>
      <c r="AX1460" s="33"/>
      <c r="AY1460" s="36"/>
    </row>
    <row r="1461" spans="1:65" hidden="1" outlineLevel="1">
      <c r="A1461" t="s">
        <v>1614</v>
      </c>
      <c r="B1461" t="s">
        <v>1488</v>
      </c>
      <c r="C1461" s="21">
        <v>31737</v>
      </c>
      <c r="F1461" s="1">
        <f>BH1461</f>
        <v>20906</v>
      </c>
      <c r="G1461" s="1">
        <v>20020</v>
      </c>
      <c r="I1461" s="1">
        <v>8361</v>
      </c>
      <c r="J1461" s="2" t="str">
        <f t="shared" ref="J1461:J1492" si="585">IF(D1461&gt;0,I1461/D1461,"")</f>
        <v/>
      </c>
      <c r="K1461" s="2">
        <f t="shared" ref="K1461:K1492" si="586">IF(F1461&gt;0,I1461/F1461,"")</f>
        <v>0.39993303357887688</v>
      </c>
      <c r="L1461" s="50" t="str">
        <f t="shared" ref="L1461:L1492" si="587">IF(S1461&gt;0,RANK(S1461,$S1461:$AP1461),"")</f>
        <v/>
      </c>
      <c r="M1461" s="9" t="str">
        <f t="shared" ref="M1461:M1492" si="588">IF(T1461&gt;0,RANK(T1461,$S1461:$AP1461),"")</f>
        <v/>
      </c>
      <c r="N1461" s="8" t="str">
        <f t="shared" ref="N1461:N1492" si="589">IF(U1461&gt;0,RANK(U1461,$S1461:$AP1461),"")</f>
        <v/>
      </c>
      <c r="O1461" s="2" t="str">
        <f t="shared" ref="O1461:O1492" si="590">IF(SUM($S1461:$AO1461)=0,"-",S1461/SUM($S1461:$AO1461))</f>
        <v>-</v>
      </c>
      <c r="P1461" s="2" t="str">
        <f t="shared" ref="P1461:P1492" si="591">IF(SUM($S1461:$AO1461)=0,"-",T1461/SUM($S1461:$AO1461))</f>
        <v>-</v>
      </c>
      <c r="Q1461" s="2" t="str">
        <f t="shared" ref="Q1461:Q1492" si="592">IF(SUM($S1461:$AO1461)=0,"-",U1461/SUM($S1461:$AO1461))</f>
        <v>-</v>
      </c>
      <c r="R1461" s="2" t="str">
        <f t="shared" ref="R1461:R1492" si="593">IF(SUM($S1461:$AO1461)=0,"-",(1-O1461-P1461-Q1461))</f>
        <v>-</v>
      </c>
      <c r="AS1461" t="s">
        <v>1614</v>
      </c>
      <c r="AT1461" t="s">
        <v>1488</v>
      </c>
      <c r="AW1461" s="31">
        <v>28</v>
      </c>
      <c r="AX1461" s="33">
        <v>1</v>
      </c>
      <c r="AY1461" s="36">
        <f t="shared" ref="AY1461:AY1492" si="594">1000*AW1461+AX1461</f>
        <v>28001</v>
      </c>
      <c r="AZ1461">
        <v>3</v>
      </c>
      <c r="BA1461" s="7" t="s">
        <v>31</v>
      </c>
      <c r="BE1461" s="1">
        <v>20020</v>
      </c>
      <c r="BF1461" s="1">
        <v>886</v>
      </c>
      <c r="BH1461" s="1">
        <f>BE1461+BF1461</f>
        <v>20906</v>
      </c>
    </row>
    <row r="1462" spans="1:65" hidden="1" outlineLevel="1">
      <c r="A1462" t="s">
        <v>1911</v>
      </c>
      <c r="B1462" t="s">
        <v>1488</v>
      </c>
      <c r="C1462" s="21">
        <v>37380</v>
      </c>
      <c r="F1462" s="1">
        <f t="shared" ref="F1462:F1525" si="595">BH1462</f>
        <v>26259</v>
      </c>
      <c r="G1462" s="1">
        <v>23633</v>
      </c>
      <c r="H1462" s="25"/>
      <c r="I1462" s="1">
        <v>5946</v>
      </c>
      <c r="J1462" s="2" t="str">
        <f t="shared" si="585"/>
        <v/>
      </c>
      <c r="K1462" s="2">
        <f t="shared" si="586"/>
        <v>0.2264366502913287</v>
      </c>
      <c r="L1462" s="50" t="str">
        <f t="shared" si="587"/>
        <v/>
      </c>
      <c r="M1462" s="9" t="str">
        <f t="shared" si="588"/>
        <v/>
      </c>
      <c r="N1462" s="8" t="str">
        <f t="shared" si="589"/>
        <v/>
      </c>
      <c r="O1462" s="2" t="str">
        <f t="shared" si="590"/>
        <v>-</v>
      </c>
      <c r="P1462" s="2" t="str">
        <f t="shared" si="591"/>
        <v>-</v>
      </c>
      <c r="Q1462" s="2" t="str">
        <f t="shared" si="592"/>
        <v>-</v>
      </c>
      <c r="R1462" s="2" t="str">
        <f t="shared" si="593"/>
        <v>-</v>
      </c>
      <c r="AS1462" t="s">
        <v>1911</v>
      </c>
      <c r="AT1462" t="s">
        <v>1488</v>
      </c>
      <c r="AW1462" s="31">
        <v>28</v>
      </c>
      <c r="AX1462" s="33">
        <v>3</v>
      </c>
      <c r="AY1462" s="36">
        <f t="shared" si="594"/>
        <v>28003</v>
      </c>
      <c r="AZ1462">
        <v>1</v>
      </c>
      <c r="BA1462" s="7" t="s">
        <v>31</v>
      </c>
      <c r="BE1462" s="1">
        <v>23633</v>
      </c>
      <c r="BF1462" s="1">
        <v>2626</v>
      </c>
      <c r="BH1462" s="1">
        <f t="shared" ref="BH1462:BH1525" si="596">BE1462+BF1462</f>
        <v>26259</v>
      </c>
    </row>
    <row r="1463" spans="1:65" hidden="1" outlineLevel="1">
      <c r="A1463" t="s">
        <v>1912</v>
      </c>
      <c r="B1463" t="s">
        <v>1488</v>
      </c>
      <c r="C1463" s="21">
        <v>12629</v>
      </c>
      <c r="F1463" s="1">
        <f t="shared" si="595"/>
        <v>10514</v>
      </c>
      <c r="G1463" s="1">
        <v>10057</v>
      </c>
      <c r="H1463" s="25"/>
      <c r="I1463" s="1">
        <v>3908</v>
      </c>
      <c r="J1463" s="2" t="str">
        <f t="shared" si="585"/>
        <v/>
      </c>
      <c r="K1463" s="2">
        <f t="shared" si="586"/>
        <v>0.37169488301312537</v>
      </c>
      <c r="L1463" s="50" t="str">
        <f t="shared" si="587"/>
        <v/>
      </c>
      <c r="M1463" s="9" t="str">
        <f t="shared" si="588"/>
        <v/>
      </c>
      <c r="N1463" s="8" t="str">
        <f t="shared" si="589"/>
        <v/>
      </c>
      <c r="O1463" s="2" t="str">
        <f t="shared" si="590"/>
        <v>-</v>
      </c>
      <c r="P1463" s="2" t="str">
        <f t="shared" si="591"/>
        <v>-</v>
      </c>
      <c r="Q1463" s="2" t="str">
        <f t="shared" si="592"/>
        <v>-</v>
      </c>
      <c r="R1463" s="2" t="str">
        <f t="shared" si="593"/>
        <v>-</v>
      </c>
      <c r="AS1463" t="s">
        <v>1912</v>
      </c>
      <c r="AT1463" t="s">
        <v>1488</v>
      </c>
      <c r="AW1463" s="31">
        <v>28</v>
      </c>
      <c r="AX1463" s="33">
        <v>5</v>
      </c>
      <c r="AY1463" s="36">
        <f t="shared" si="594"/>
        <v>28005</v>
      </c>
      <c r="AZ1463">
        <v>3</v>
      </c>
      <c r="BA1463" s="7" t="s">
        <v>31</v>
      </c>
      <c r="BE1463" s="1">
        <v>10057</v>
      </c>
      <c r="BF1463" s="1">
        <v>457</v>
      </c>
      <c r="BH1463" s="1">
        <f t="shared" si="596"/>
        <v>10514</v>
      </c>
    </row>
    <row r="1464" spans="1:65" hidden="1" outlineLevel="1">
      <c r="A1464" t="s">
        <v>2512</v>
      </c>
      <c r="B1464" t="s">
        <v>1488</v>
      </c>
      <c r="C1464" s="21">
        <v>19163</v>
      </c>
      <c r="F1464" s="1">
        <f t="shared" si="595"/>
        <v>13000</v>
      </c>
      <c r="G1464" s="1">
        <v>12695</v>
      </c>
      <c r="I1464" s="1">
        <v>3949</v>
      </c>
      <c r="J1464" s="2" t="str">
        <f t="shared" si="585"/>
        <v/>
      </c>
      <c r="K1464" s="2">
        <f t="shared" si="586"/>
        <v>0.30376923076923079</v>
      </c>
      <c r="L1464" s="50" t="str">
        <f t="shared" si="587"/>
        <v/>
      </c>
      <c r="M1464" s="9" t="str">
        <f t="shared" si="588"/>
        <v/>
      </c>
      <c r="N1464" s="8" t="str">
        <f t="shared" si="589"/>
        <v/>
      </c>
      <c r="O1464" s="2" t="str">
        <f t="shared" si="590"/>
        <v>-</v>
      </c>
      <c r="P1464" s="2" t="str">
        <f t="shared" si="591"/>
        <v>-</v>
      </c>
      <c r="Q1464" s="2" t="str">
        <f t="shared" si="592"/>
        <v>-</v>
      </c>
      <c r="R1464" s="2" t="str">
        <f t="shared" si="593"/>
        <v>-</v>
      </c>
      <c r="AS1464" t="s">
        <v>2512</v>
      </c>
      <c r="AT1464" t="s">
        <v>1488</v>
      </c>
      <c r="AW1464" s="31">
        <v>28</v>
      </c>
      <c r="AX1464" s="33">
        <v>7</v>
      </c>
      <c r="AY1464" s="36">
        <f t="shared" si="594"/>
        <v>28007</v>
      </c>
      <c r="AZ1464">
        <v>2</v>
      </c>
      <c r="BA1464" s="7" t="s">
        <v>31</v>
      </c>
      <c r="BE1464" s="1">
        <v>12695</v>
      </c>
      <c r="BF1464" s="1">
        <v>305</v>
      </c>
      <c r="BH1464" s="1">
        <f t="shared" si="596"/>
        <v>13000</v>
      </c>
    </row>
    <row r="1465" spans="1:65" hidden="1" outlineLevel="1">
      <c r="A1465" t="s">
        <v>1740</v>
      </c>
      <c r="B1465" t="s">
        <v>1488</v>
      </c>
      <c r="C1465" s="21">
        <v>8296</v>
      </c>
      <c r="F1465" s="1">
        <f t="shared" si="595"/>
        <v>6064</v>
      </c>
      <c r="G1465" s="1">
        <v>5766</v>
      </c>
      <c r="H1465" s="25"/>
      <c r="I1465" s="1">
        <v>1862</v>
      </c>
      <c r="J1465" s="2" t="str">
        <f t="shared" si="585"/>
        <v/>
      </c>
      <c r="K1465" s="2">
        <f t="shared" si="586"/>
        <v>0.30705804749340371</v>
      </c>
      <c r="L1465" s="50" t="str">
        <f t="shared" si="587"/>
        <v/>
      </c>
      <c r="M1465" s="9" t="str">
        <f t="shared" si="588"/>
        <v/>
      </c>
      <c r="N1465" s="8" t="str">
        <f t="shared" si="589"/>
        <v/>
      </c>
      <c r="O1465" s="2" t="str">
        <f t="shared" si="590"/>
        <v>-</v>
      </c>
      <c r="P1465" s="2" t="str">
        <f t="shared" si="591"/>
        <v>-</v>
      </c>
      <c r="Q1465" s="2" t="str">
        <f t="shared" si="592"/>
        <v>-</v>
      </c>
      <c r="R1465" s="2" t="str">
        <f t="shared" si="593"/>
        <v>-</v>
      </c>
      <c r="AS1465" t="s">
        <v>1740</v>
      </c>
      <c r="AT1465" t="s">
        <v>1488</v>
      </c>
      <c r="AW1465" s="31">
        <v>28</v>
      </c>
      <c r="AX1465" s="33">
        <v>9</v>
      </c>
      <c r="AY1465" s="36">
        <f t="shared" si="594"/>
        <v>28009</v>
      </c>
      <c r="AZ1465">
        <v>1</v>
      </c>
      <c r="BA1465" s="7" t="s">
        <v>31</v>
      </c>
      <c r="BE1465" s="1">
        <v>5766</v>
      </c>
      <c r="BF1465" s="1">
        <v>298</v>
      </c>
      <c r="BH1465" s="1">
        <f t="shared" si="596"/>
        <v>6064</v>
      </c>
    </row>
    <row r="1466" spans="1:65" hidden="1" outlineLevel="1">
      <c r="A1466" t="s">
        <v>2519</v>
      </c>
      <c r="B1466" t="s">
        <v>1488</v>
      </c>
      <c r="C1466" s="21">
        <v>33768</v>
      </c>
      <c r="F1466" s="1">
        <f t="shared" si="595"/>
        <v>29992</v>
      </c>
      <c r="G1466" s="1">
        <v>21267</v>
      </c>
      <c r="H1466" s="25"/>
      <c r="I1466" s="1">
        <v>8372</v>
      </c>
      <c r="J1466" s="2" t="str">
        <f t="shared" si="585"/>
        <v/>
      </c>
      <c r="K1466" s="2">
        <f t="shared" si="586"/>
        <v>0.27914110429447853</v>
      </c>
      <c r="L1466" s="50" t="str">
        <f t="shared" si="587"/>
        <v/>
      </c>
      <c r="M1466" s="9" t="str">
        <f t="shared" si="588"/>
        <v/>
      </c>
      <c r="N1466" s="8" t="str">
        <f t="shared" si="589"/>
        <v/>
      </c>
      <c r="O1466" s="2" t="str">
        <f t="shared" si="590"/>
        <v>-</v>
      </c>
      <c r="P1466" s="2" t="str">
        <f t="shared" si="591"/>
        <v>-</v>
      </c>
      <c r="Q1466" s="2" t="str">
        <f t="shared" si="592"/>
        <v>-</v>
      </c>
      <c r="R1466" s="2" t="str">
        <f t="shared" si="593"/>
        <v>-</v>
      </c>
      <c r="AS1466" t="s">
        <v>2519</v>
      </c>
      <c r="AT1466" t="s">
        <v>1488</v>
      </c>
      <c r="AW1466" s="31">
        <v>28</v>
      </c>
      <c r="AX1466" s="33">
        <v>11</v>
      </c>
      <c r="AY1466" s="36">
        <f t="shared" si="594"/>
        <v>28011</v>
      </c>
      <c r="AZ1466">
        <v>2</v>
      </c>
      <c r="BA1466" s="7" t="s">
        <v>31</v>
      </c>
      <c r="BE1466" s="1">
        <v>21267</v>
      </c>
      <c r="BF1466" s="1">
        <v>8725</v>
      </c>
      <c r="BH1466" s="1">
        <f t="shared" si="596"/>
        <v>29992</v>
      </c>
    </row>
    <row r="1467" spans="1:65" hidden="1" outlineLevel="1">
      <c r="A1467" t="s">
        <v>1613</v>
      </c>
      <c r="B1467" t="s">
        <v>1488</v>
      </c>
      <c r="C1467" s="21">
        <v>14745</v>
      </c>
      <c r="F1467" s="1">
        <f t="shared" si="595"/>
        <v>10224</v>
      </c>
      <c r="G1467" s="1">
        <v>9601</v>
      </c>
      <c r="I1467" s="1">
        <v>3314</v>
      </c>
      <c r="J1467" s="2" t="str">
        <f t="shared" si="585"/>
        <v/>
      </c>
      <c r="K1467" s="2">
        <f t="shared" si="586"/>
        <v>0.32413928012519561</v>
      </c>
      <c r="L1467" s="50" t="str">
        <f t="shared" si="587"/>
        <v/>
      </c>
      <c r="M1467" s="9" t="str">
        <f t="shared" si="588"/>
        <v/>
      </c>
      <c r="N1467" s="8" t="str">
        <f t="shared" si="589"/>
        <v/>
      </c>
      <c r="O1467" s="2" t="str">
        <f t="shared" si="590"/>
        <v>-</v>
      </c>
      <c r="P1467" s="2" t="str">
        <f t="shared" si="591"/>
        <v>-</v>
      </c>
      <c r="Q1467" s="2" t="str">
        <f t="shared" si="592"/>
        <v>-</v>
      </c>
      <c r="R1467" s="2" t="str">
        <f t="shared" si="593"/>
        <v>-</v>
      </c>
      <c r="AS1467" t="s">
        <v>1613</v>
      </c>
      <c r="AT1467" t="s">
        <v>1488</v>
      </c>
      <c r="AW1467" s="31">
        <v>28</v>
      </c>
      <c r="AX1467" s="33">
        <v>13</v>
      </c>
      <c r="AY1467" s="36">
        <f t="shared" si="594"/>
        <v>28013</v>
      </c>
      <c r="AZ1467">
        <v>1</v>
      </c>
      <c r="BA1467" s="7" t="s">
        <v>31</v>
      </c>
      <c r="BE1467" s="1">
        <v>9601</v>
      </c>
      <c r="BF1467" s="1">
        <v>623</v>
      </c>
      <c r="BH1467" s="1">
        <f t="shared" si="596"/>
        <v>10224</v>
      </c>
    </row>
    <row r="1468" spans="1:65" hidden="1" outlineLevel="1">
      <c r="A1468" t="s">
        <v>2806</v>
      </c>
      <c r="B1468" t="s">
        <v>1488</v>
      </c>
      <c r="C1468" s="21">
        <v>10254</v>
      </c>
      <c r="F1468" s="1">
        <f t="shared" si="595"/>
        <v>7824</v>
      </c>
      <c r="G1468" s="1">
        <v>7335</v>
      </c>
      <c r="H1468" s="25"/>
      <c r="I1468" s="1">
        <v>2964</v>
      </c>
      <c r="J1468" s="2" t="str">
        <f t="shared" si="585"/>
        <v/>
      </c>
      <c r="K1468" s="2">
        <f t="shared" si="586"/>
        <v>0.37883435582822084</v>
      </c>
      <c r="L1468" s="50" t="str">
        <f t="shared" si="587"/>
        <v/>
      </c>
      <c r="M1468" s="9" t="str">
        <f t="shared" si="588"/>
        <v/>
      </c>
      <c r="N1468" s="8" t="str">
        <f t="shared" si="589"/>
        <v/>
      </c>
      <c r="O1468" s="2" t="str">
        <f t="shared" si="590"/>
        <v>-</v>
      </c>
      <c r="P1468" s="2" t="str">
        <f t="shared" si="591"/>
        <v>-</v>
      </c>
      <c r="Q1468" s="2" t="str">
        <f t="shared" si="592"/>
        <v>-</v>
      </c>
      <c r="R1468" s="2" t="str">
        <f t="shared" si="593"/>
        <v>-</v>
      </c>
      <c r="AS1468" t="s">
        <v>2806</v>
      </c>
      <c r="AT1468" t="s">
        <v>1488</v>
      </c>
      <c r="AW1468" s="31">
        <v>28</v>
      </c>
      <c r="AX1468" s="33">
        <v>15</v>
      </c>
      <c r="AY1468" s="36">
        <f t="shared" si="594"/>
        <v>28015</v>
      </c>
      <c r="AZ1468">
        <v>2</v>
      </c>
      <c r="BA1468" s="7" t="s">
        <v>31</v>
      </c>
      <c r="BE1468" s="1">
        <v>7335</v>
      </c>
      <c r="BF1468" s="1">
        <v>489</v>
      </c>
      <c r="BH1468" s="1">
        <f t="shared" si="596"/>
        <v>7824</v>
      </c>
    </row>
    <row r="1469" spans="1:65" hidden="1" outlineLevel="1">
      <c r="A1469" t="s">
        <v>2654</v>
      </c>
      <c r="B1469" t="s">
        <v>1488</v>
      </c>
      <c r="C1469" s="21">
        <v>17313</v>
      </c>
      <c r="F1469" s="1">
        <f t="shared" si="595"/>
        <v>12361</v>
      </c>
      <c r="G1469" s="1">
        <v>11713</v>
      </c>
      <c r="H1469" s="25"/>
      <c r="I1469" s="1">
        <v>4155</v>
      </c>
      <c r="J1469" s="2" t="str">
        <f t="shared" si="585"/>
        <v/>
      </c>
      <c r="K1469" s="2">
        <f t="shared" si="586"/>
        <v>0.3361378529245207</v>
      </c>
      <c r="L1469" s="50" t="str">
        <f t="shared" si="587"/>
        <v/>
      </c>
      <c r="M1469" s="9" t="str">
        <f t="shared" si="588"/>
        <v/>
      </c>
      <c r="N1469" s="8" t="str">
        <f t="shared" si="589"/>
        <v/>
      </c>
      <c r="O1469" s="2" t="str">
        <f t="shared" si="590"/>
        <v>-</v>
      </c>
      <c r="P1469" s="2" t="str">
        <f t="shared" si="591"/>
        <v>-</v>
      </c>
      <c r="Q1469" s="2" t="str">
        <f t="shared" si="592"/>
        <v>-</v>
      </c>
      <c r="R1469" s="2" t="str">
        <f t="shared" si="593"/>
        <v>-</v>
      </c>
      <c r="AS1469" t="s">
        <v>2654</v>
      </c>
      <c r="AT1469" t="s">
        <v>1488</v>
      </c>
      <c r="AW1469" s="31">
        <v>28</v>
      </c>
      <c r="AX1469" s="33">
        <v>17</v>
      </c>
      <c r="AY1469" s="36">
        <f t="shared" si="594"/>
        <v>28017</v>
      </c>
      <c r="AZ1469">
        <v>1</v>
      </c>
      <c r="BA1469" s="7" t="s">
        <v>31</v>
      </c>
      <c r="BE1469" s="1">
        <v>11713</v>
      </c>
      <c r="BF1469" s="1">
        <v>648</v>
      </c>
      <c r="BH1469" s="1">
        <f t="shared" si="596"/>
        <v>12361</v>
      </c>
    </row>
    <row r="1470" spans="1:65" hidden="1" outlineLevel="1">
      <c r="A1470" t="s">
        <v>936</v>
      </c>
      <c r="B1470" t="s">
        <v>1488</v>
      </c>
      <c r="C1470" s="21">
        <v>8294</v>
      </c>
      <c r="F1470" s="1">
        <f t="shared" si="595"/>
        <v>6685</v>
      </c>
      <c r="G1470" s="1">
        <v>5494</v>
      </c>
      <c r="H1470" s="25"/>
      <c r="I1470" s="1">
        <v>2196</v>
      </c>
      <c r="J1470" s="2" t="str">
        <f t="shared" si="585"/>
        <v/>
      </c>
      <c r="K1470" s="2">
        <f t="shared" si="586"/>
        <v>0.32849663425579656</v>
      </c>
      <c r="L1470" s="50" t="str">
        <f t="shared" si="587"/>
        <v/>
      </c>
      <c r="M1470" s="9" t="str">
        <f t="shared" si="588"/>
        <v/>
      </c>
      <c r="N1470" s="8" t="str">
        <f t="shared" si="589"/>
        <v/>
      </c>
      <c r="O1470" s="2" t="str">
        <f t="shared" si="590"/>
        <v>-</v>
      </c>
      <c r="P1470" s="2" t="str">
        <f t="shared" si="591"/>
        <v>-</v>
      </c>
      <c r="Q1470" s="2" t="str">
        <f t="shared" si="592"/>
        <v>-</v>
      </c>
      <c r="R1470" s="2" t="str">
        <f t="shared" si="593"/>
        <v>-</v>
      </c>
      <c r="AS1470" t="s">
        <v>936</v>
      </c>
      <c r="AT1470" t="s">
        <v>1488</v>
      </c>
      <c r="AW1470" s="31">
        <v>28</v>
      </c>
      <c r="AX1470" s="33">
        <v>19</v>
      </c>
      <c r="AY1470" s="36">
        <f t="shared" si="594"/>
        <v>28019</v>
      </c>
      <c r="AZ1470">
        <v>1</v>
      </c>
      <c r="BA1470" s="7" t="s">
        <v>31</v>
      </c>
      <c r="BE1470" s="1">
        <v>5494</v>
      </c>
      <c r="BF1470" s="1">
        <v>1191</v>
      </c>
      <c r="BH1470" s="1">
        <f t="shared" si="596"/>
        <v>6685</v>
      </c>
    </row>
    <row r="1471" spans="1:65" hidden="1" outlineLevel="1">
      <c r="A1471" t="s">
        <v>1537</v>
      </c>
      <c r="B1471" t="s">
        <v>1488</v>
      </c>
      <c r="C1471" s="21">
        <v>9080</v>
      </c>
      <c r="F1471" s="1">
        <f t="shared" si="595"/>
        <v>8515</v>
      </c>
      <c r="G1471" s="1">
        <v>6949</v>
      </c>
      <c r="H1471" s="25"/>
      <c r="I1471" s="1">
        <v>2181</v>
      </c>
      <c r="J1471" s="2" t="str">
        <f t="shared" si="585"/>
        <v/>
      </c>
      <c r="K1471" s="2">
        <f t="shared" si="586"/>
        <v>0.25613623018203169</v>
      </c>
      <c r="L1471" s="50" t="str">
        <f t="shared" si="587"/>
        <v/>
      </c>
      <c r="M1471" s="9" t="str">
        <f t="shared" si="588"/>
        <v/>
      </c>
      <c r="N1471" s="8" t="str">
        <f t="shared" si="589"/>
        <v/>
      </c>
      <c r="O1471" s="2" t="str">
        <f t="shared" si="590"/>
        <v>-</v>
      </c>
      <c r="P1471" s="2" t="str">
        <f t="shared" si="591"/>
        <v>-</v>
      </c>
      <c r="Q1471" s="2" t="str">
        <f t="shared" si="592"/>
        <v>-</v>
      </c>
      <c r="R1471" s="2" t="str">
        <f t="shared" si="593"/>
        <v>-</v>
      </c>
      <c r="AS1471" t="s">
        <v>1537</v>
      </c>
      <c r="AT1471" t="s">
        <v>1488</v>
      </c>
      <c r="AW1471" s="31">
        <v>28</v>
      </c>
      <c r="AX1471" s="33">
        <v>21</v>
      </c>
      <c r="AY1471" s="36">
        <f t="shared" si="594"/>
        <v>28021</v>
      </c>
      <c r="AZ1471">
        <v>2</v>
      </c>
      <c r="BA1471" s="7" t="s">
        <v>31</v>
      </c>
      <c r="BE1471" s="1">
        <v>6949</v>
      </c>
      <c r="BF1471" s="1">
        <v>1566</v>
      </c>
      <c r="BH1471" s="1">
        <f t="shared" si="596"/>
        <v>8515</v>
      </c>
    </row>
    <row r="1472" spans="1:65" hidden="1" outlineLevel="1">
      <c r="A1472" t="s">
        <v>937</v>
      </c>
      <c r="B1472" t="s">
        <v>1488</v>
      </c>
      <c r="C1472" s="21">
        <v>16299</v>
      </c>
      <c r="F1472" s="1">
        <f t="shared" si="595"/>
        <v>13153</v>
      </c>
      <c r="G1472" s="1">
        <v>12683</v>
      </c>
      <c r="I1472" s="1">
        <v>4107</v>
      </c>
      <c r="J1472" s="2" t="str">
        <f t="shared" si="585"/>
        <v/>
      </c>
      <c r="K1472" s="2">
        <f t="shared" si="586"/>
        <v>0.31224815631414887</v>
      </c>
      <c r="L1472" s="50" t="str">
        <f t="shared" si="587"/>
        <v/>
      </c>
      <c r="M1472" s="9" t="str">
        <f t="shared" si="588"/>
        <v/>
      </c>
      <c r="N1472" s="8" t="str">
        <f t="shared" si="589"/>
        <v/>
      </c>
      <c r="O1472" s="2" t="str">
        <f t="shared" si="590"/>
        <v>-</v>
      </c>
      <c r="P1472" s="2" t="str">
        <f t="shared" si="591"/>
        <v>-</v>
      </c>
      <c r="Q1472" s="2" t="str">
        <f t="shared" si="592"/>
        <v>-</v>
      </c>
      <c r="R1472" s="2" t="str">
        <f t="shared" si="593"/>
        <v>-</v>
      </c>
      <c r="AS1472" t="s">
        <v>937</v>
      </c>
      <c r="AT1472" t="s">
        <v>1488</v>
      </c>
      <c r="AW1472" s="31">
        <v>28</v>
      </c>
      <c r="AX1472" s="33">
        <v>23</v>
      </c>
      <c r="AY1472" s="36">
        <f t="shared" si="594"/>
        <v>28023</v>
      </c>
      <c r="AZ1472">
        <v>4</v>
      </c>
      <c r="BA1472" s="7" t="s">
        <v>31</v>
      </c>
      <c r="BE1472" s="1">
        <v>12683</v>
      </c>
      <c r="BF1472" s="1">
        <v>470</v>
      </c>
      <c r="BH1472" s="1">
        <f t="shared" si="596"/>
        <v>13153</v>
      </c>
    </row>
    <row r="1473" spans="1:60" hidden="1" outlineLevel="1">
      <c r="A1473" t="s">
        <v>681</v>
      </c>
      <c r="B1473" t="s">
        <v>1488</v>
      </c>
      <c r="C1473" s="21">
        <v>20225</v>
      </c>
      <c r="F1473" s="1">
        <f t="shared" si="595"/>
        <v>14841</v>
      </c>
      <c r="G1473" s="1">
        <v>14262</v>
      </c>
      <c r="H1473" s="25"/>
      <c r="I1473" s="1">
        <v>6114</v>
      </c>
      <c r="J1473" s="2" t="str">
        <f t="shared" si="585"/>
        <v/>
      </c>
      <c r="K1473" s="2">
        <f t="shared" si="586"/>
        <v>0.41196684859510813</v>
      </c>
      <c r="L1473" s="50" t="str">
        <f t="shared" si="587"/>
        <v/>
      </c>
      <c r="M1473" s="9" t="str">
        <f t="shared" si="588"/>
        <v/>
      </c>
      <c r="N1473" s="8" t="str">
        <f t="shared" si="589"/>
        <v/>
      </c>
      <c r="O1473" s="2" t="str">
        <f t="shared" si="590"/>
        <v>-</v>
      </c>
      <c r="P1473" s="2" t="str">
        <f t="shared" si="591"/>
        <v>-</v>
      </c>
      <c r="Q1473" s="2" t="str">
        <f t="shared" si="592"/>
        <v>-</v>
      </c>
      <c r="R1473" s="2" t="str">
        <f t="shared" si="593"/>
        <v>-</v>
      </c>
      <c r="AS1473" t="s">
        <v>681</v>
      </c>
      <c r="AT1473" t="s">
        <v>1488</v>
      </c>
      <c r="AW1473" s="31">
        <v>28</v>
      </c>
      <c r="AX1473" s="33">
        <v>25</v>
      </c>
      <c r="AY1473" s="36">
        <f t="shared" si="594"/>
        <v>28025</v>
      </c>
      <c r="AZ1473">
        <v>1</v>
      </c>
      <c r="BA1473" s="7" t="s">
        <v>31</v>
      </c>
      <c r="BE1473" s="1">
        <v>14262</v>
      </c>
      <c r="BF1473" s="1">
        <v>579</v>
      </c>
      <c r="BH1473" s="1">
        <f t="shared" si="596"/>
        <v>14841</v>
      </c>
    </row>
    <row r="1474" spans="1:60" hidden="1" outlineLevel="1">
      <c r="A1474" t="s">
        <v>2729</v>
      </c>
      <c r="B1474" t="s">
        <v>1488</v>
      </c>
      <c r="C1474" s="21">
        <v>24807</v>
      </c>
      <c r="F1474" s="1">
        <f t="shared" si="595"/>
        <v>17742</v>
      </c>
      <c r="G1474" s="1">
        <v>15817</v>
      </c>
      <c r="H1474" s="25"/>
      <c r="I1474" s="1">
        <v>4772</v>
      </c>
      <c r="J1474" s="2" t="str">
        <f t="shared" si="585"/>
        <v/>
      </c>
      <c r="K1474" s="2">
        <f t="shared" si="586"/>
        <v>0.26896629466801941</v>
      </c>
      <c r="L1474" s="50" t="str">
        <f t="shared" si="587"/>
        <v/>
      </c>
      <c r="M1474" s="9" t="str">
        <f t="shared" si="588"/>
        <v/>
      </c>
      <c r="N1474" s="8" t="str">
        <f t="shared" si="589"/>
        <v/>
      </c>
      <c r="O1474" s="2" t="str">
        <f t="shared" si="590"/>
        <v>-</v>
      </c>
      <c r="P1474" s="2" t="str">
        <f t="shared" si="591"/>
        <v>-</v>
      </c>
      <c r="Q1474" s="2" t="str">
        <f t="shared" si="592"/>
        <v>-</v>
      </c>
      <c r="R1474" s="2" t="str">
        <f t="shared" si="593"/>
        <v>-</v>
      </c>
      <c r="AS1474" t="s">
        <v>2729</v>
      </c>
      <c r="AT1474" t="s">
        <v>1488</v>
      </c>
      <c r="AW1474" s="31">
        <v>28</v>
      </c>
      <c r="AX1474" s="33">
        <v>27</v>
      </c>
      <c r="AY1474" s="36">
        <f t="shared" si="594"/>
        <v>28027</v>
      </c>
      <c r="AZ1474">
        <v>2</v>
      </c>
      <c r="BA1474" s="7" t="s">
        <v>31</v>
      </c>
      <c r="BE1474" s="1">
        <v>15817</v>
      </c>
      <c r="BF1474" s="1">
        <v>1925</v>
      </c>
      <c r="BH1474" s="1">
        <f t="shared" si="596"/>
        <v>17742</v>
      </c>
    </row>
    <row r="1475" spans="1:60" hidden="1" outlineLevel="1">
      <c r="A1475" t="s">
        <v>1475</v>
      </c>
      <c r="B1475" t="s">
        <v>1488</v>
      </c>
      <c r="C1475" s="21">
        <v>28797</v>
      </c>
      <c r="F1475" s="1">
        <f t="shared" si="595"/>
        <v>20341</v>
      </c>
      <c r="G1475" s="1">
        <v>19669</v>
      </c>
      <c r="I1475" s="1">
        <v>6173</v>
      </c>
      <c r="J1475" s="2" t="str">
        <f t="shared" si="585"/>
        <v/>
      </c>
      <c r="K1475" s="2">
        <f t="shared" si="586"/>
        <v>0.30347573865591665</v>
      </c>
      <c r="L1475" s="50" t="str">
        <f t="shared" si="587"/>
        <v/>
      </c>
      <c r="M1475" s="9" t="str">
        <f t="shared" si="588"/>
        <v/>
      </c>
      <c r="N1475" s="8" t="str">
        <f t="shared" si="589"/>
        <v/>
      </c>
      <c r="O1475" s="2" t="str">
        <f t="shared" si="590"/>
        <v>-</v>
      </c>
      <c r="P1475" s="2" t="str">
        <f t="shared" si="591"/>
        <v>-</v>
      </c>
      <c r="Q1475" s="2" t="str">
        <f t="shared" si="592"/>
        <v>-</v>
      </c>
      <c r="R1475" s="2" t="str">
        <f t="shared" si="593"/>
        <v>-</v>
      </c>
      <c r="AS1475" t="s">
        <v>1475</v>
      </c>
      <c r="AT1475" t="s">
        <v>1488</v>
      </c>
      <c r="AW1475" s="31">
        <v>28</v>
      </c>
      <c r="AX1475" s="33">
        <v>29</v>
      </c>
      <c r="AY1475" s="36">
        <f t="shared" si="594"/>
        <v>28029</v>
      </c>
      <c r="AZ1475">
        <v>2</v>
      </c>
      <c r="BA1475" s="7" t="s">
        <v>31</v>
      </c>
      <c r="BE1475" s="1">
        <v>19669</v>
      </c>
      <c r="BF1475" s="1">
        <v>672</v>
      </c>
      <c r="BH1475" s="1">
        <f t="shared" si="596"/>
        <v>20341</v>
      </c>
    </row>
    <row r="1476" spans="1:60" hidden="1" outlineLevel="1">
      <c r="A1476" t="s">
        <v>2648</v>
      </c>
      <c r="B1476" t="s">
        <v>1488</v>
      </c>
      <c r="C1476" s="21">
        <v>19442</v>
      </c>
      <c r="F1476" s="1">
        <f t="shared" si="595"/>
        <v>14445</v>
      </c>
      <c r="G1476" s="1">
        <v>14234</v>
      </c>
      <c r="H1476" s="25"/>
      <c r="I1476" s="1">
        <v>5146</v>
      </c>
      <c r="J1476" s="2" t="str">
        <f t="shared" si="585"/>
        <v/>
      </c>
      <c r="K1476" s="2">
        <f t="shared" si="586"/>
        <v>0.35624783662166842</v>
      </c>
      <c r="L1476" s="50" t="str">
        <f t="shared" si="587"/>
        <v/>
      </c>
      <c r="M1476" s="9" t="str">
        <f t="shared" si="588"/>
        <v/>
      </c>
      <c r="N1476" s="8" t="str">
        <f t="shared" si="589"/>
        <v/>
      </c>
      <c r="O1476" s="2" t="str">
        <f t="shared" si="590"/>
        <v>-</v>
      </c>
      <c r="P1476" s="2" t="str">
        <f t="shared" si="591"/>
        <v>-</v>
      </c>
      <c r="Q1476" s="2" t="str">
        <f t="shared" si="592"/>
        <v>-</v>
      </c>
      <c r="R1476" s="2" t="str">
        <f t="shared" si="593"/>
        <v>-</v>
      </c>
      <c r="AS1476" t="s">
        <v>2648</v>
      </c>
      <c r="AT1476" t="s">
        <v>1488</v>
      </c>
      <c r="AW1476" s="31">
        <v>28</v>
      </c>
      <c r="AX1476" s="33">
        <v>31</v>
      </c>
      <c r="AY1476" s="36">
        <f t="shared" si="594"/>
        <v>28031</v>
      </c>
      <c r="AZ1476">
        <v>3</v>
      </c>
      <c r="BA1476" s="7" t="s">
        <v>31</v>
      </c>
      <c r="BE1476" s="1">
        <v>14234</v>
      </c>
      <c r="BF1476" s="1">
        <v>211</v>
      </c>
      <c r="BH1476" s="1">
        <f t="shared" si="596"/>
        <v>14445</v>
      </c>
    </row>
    <row r="1477" spans="1:60" hidden="1" outlineLevel="1">
      <c r="A1477" t="s">
        <v>1907</v>
      </c>
      <c r="B1477" t="s">
        <v>1488</v>
      </c>
      <c r="C1477" s="21">
        <v>170913</v>
      </c>
      <c r="F1477" s="1">
        <f t="shared" si="595"/>
        <v>104789</v>
      </c>
      <c r="G1477" s="1">
        <v>95755</v>
      </c>
      <c r="I1477" s="1">
        <v>26069</v>
      </c>
      <c r="J1477" s="2" t="str">
        <f t="shared" si="585"/>
        <v/>
      </c>
      <c r="K1477" s="2">
        <f t="shared" si="586"/>
        <v>0.24877611199648819</v>
      </c>
      <c r="L1477" s="50" t="str">
        <f t="shared" si="587"/>
        <v/>
      </c>
      <c r="M1477" s="9" t="str">
        <f t="shared" si="588"/>
        <v/>
      </c>
      <c r="N1477" s="8" t="str">
        <f t="shared" si="589"/>
        <v/>
      </c>
      <c r="O1477" s="2" t="str">
        <f t="shared" si="590"/>
        <v>-</v>
      </c>
      <c r="P1477" s="2" t="str">
        <f t="shared" si="591"/>
        <v>-</v>
      </c>
      <c r="Q1477" s="2" t="str">
        <f t="shared" si="592"/>
        <v>-</v>
      </c>
      <c r="R1477" s="2" t="str">
        <f t="shared" si="593"/>
        <v>-</v>
      </c>
      <c r="AS1477" t="s">
        <v>1907</v>
      </c>
      <c r="AT1477" t="s">
        <v>1488</v>
      </c>
      <c r="AW1477" s="31">
        <v>28</v>
      </c>
      <c r="AX1477" s="33">
        <v>33</v>
      </c>
      <c r="AY1477" s="36">
        <f t="shared" si="594"/>
        <v>28033</v>
      </c>
      <c r="AZ1477">
        <v>1</v>
      </c>
      <c r="BA1477" s="7" t="s">
        <v>31</v>
      </c>
      <c r="BE1477" s="1">
        <v>95755</v>
      </c>
      <c r="BF1477" s="1">
        <v>9034</v>
      </c>
      <c r="BH1477" s="1">
        <f t="shared" si="596"/>
        <v>104789</v>
      </c>
    </row>
    <row r="1478" spans="1:60" hidden="1" outlineLevel="1">
      <c r="A1478" t="s">
        <v>1476</v>
      </c>
      <c r="B1478" t="s">
        <v>1488</v>
      </c>
      <c r="C1478" s="21">
        <v>76330</v>
      </c>
      <c r="F1478" s="1">
        <f t="shared" si="595"/>
        <v>49222</v>
      </c>
      <c r="G1478" s="1">
        <v>43969</v>
      </c>
      <c r="H1478" s="25"/>
      <c r="I1478" s="1">
        <v>14434</v>
      </c>
      <c r="J1478" s="2" t="str">
        <f t="shared" si="585"/>
        <v/>
      </c>
      <c r="K1478" s="2">
        <f t="shared" si="586"/>
        <v>0.29324285888423873</v>
      </c>
      <c r="L1478" s="50" t="str">
        <f t="shared" si="587"/>
        <v/>
      </c>
      <c r="M1478" s="9" t="str">
        <f t="shared" si="588"/>
        <v/>
      </c>
      <c r="N1478" s="8" t="str">
        <f t="shared" si="589"/>
        <v/>
      </c>
      <c r="O1478" s="2" t="str">
        <f t="shared" si="590"/>
        <v>-</v>
      </c>
      <c r="P1478" s="2" t="str">
        <f t="shared" si="591"/>
        <v>-</v>
      </c>
      <c r="Q1478" s="2" t="str">
        <f t="shared" si="592"/>
        <v>-</v>
      </c>
      <c r="R1478" s="2" t="str">
        <f t="shared" si="593"/>
        <v>-</v>
      </c>
      <c r="AS1478" t="s">
        <v>1476</v>
      </c>
      <c r="AT1478" t="s">
        <v>1488</v>
      </c>
      <c r="AW1478" s="31">
        <v>28</v>
      </c>
      <c r="AX1478" s="33">
        <v>35</v>
      </c>
      <c r="AY1478" s="36">
        <f t="shared" si="594"/>
        <v>28035</v>
      </c>
      <c r="AZ1478">
        <v>4</v>
      </c>
      <c r="BA1478" s="7" t="s">
        <v>31</v>
      </c>
      <c r="BE1478" s="1">
        <v>43969</v>
      </c>
      <c r="BF1478" s="1">
        <v>5253</v>
      </c>
      <c r="BH1478" s="1">
        <f t="shared" si="596"/>
        <v>49222</v>
      </c>
    </row>
    <row r="1479" spans="1:60" hidden="1" outlineLevel="1">
      <c r="A1479" t="s">
        <v>2024</v>
      </c>
      <c r="B1479" t="s">
        <v>1488</v>
      </c>
      <c r="C1479" s="21">
        <v>7833</v>
      </c>
      <c r="F1479" s="1">
        <f t="shared" si="595"/>
        <v>6083</v>
      </c>
      <c r="G1479" s="1">
        <v>5687</v>
      </c>
      <c r="H1479" s="25"/>
      <c r="I1479" s="1">
        <v>2240</v>
      </c>
      <c r="J1479" s="2" t="str">
        <f t="shared" si="585"/>
        <v/>
      </c>
      <c r="K1479" s="2">
        <f t="shared" si="586"/>
        <v>0.36823935558112775</v>
      </c>
      <c r="L1479" s="50" t="str">
        <f t="shared" si="587"/>
        <v/>
      </c>
      <c r="M1479" s="9" t="str">
        <f t="shared" si="588"/>
        <v/>
      </c>
      <c r="N1479" s="8" t="str">
        <f t="shared" si="589"/>
        <v/>
      </c>
      <c r="O1479" s="2" t="str">
        <f t="shared" si="590"/>
        <v>-</v>
      </c>
      <c r="P1479" s="2" t="str">
        <f t="shared" si="591"/>
        <v>-</v>
      </c>
      <c r="Q1479" s="2" t="str">
        <f t="shared" si="592"/>
        <v>-</v>
      </c>
      <c r="R1479" s="2" t="str">
        <f t="shared" si="593"/>
        <v>-</v>
      </c>
      <c r="AS1479" t="s">
        <v>2024</v>
      </c>
      <c r="AT1479" t="s">
        <v>1488</v>
      </c>
      <c r="AW1479" s="31">
        <v>28</v>
      </c>
      <c r="AX1479" s="33">
        <v>37</v>
      </c>
      <c r="AY1479" s="36">
        <f t="shared" si="594"/>
        <v>28037</v>
      </c>
      <c r="AZ1479">
        <v>3</v>
      </c>
      <c r="BA1479" s="7" t="s">
        <v>31</v>
      </c>
      <c r="BE1479" s="1">
        <v>5687</v>
      </c>
      <c r="BF1479" s="1">
        <v>396</v>
      </c>
      <c r="BH1479" s="1">
        <f t="shared" si="596"/>
        <v>6083</v>
      </c>
    </row>
    <row r="1480" spans="1:60" hidden="1" outlineLevel="1">
      <c r="A1480" t="s">
        <v>61</v>
      </c>
      <c r="B1480" t="s">
        <v>1488</v>
      </c>
      <c r="C1480" s="21">
        <v>23303</v>
      </c>
      <c r="F1480" s="1">
        <f t="shared" si="595"/>
        <v>15046</v>
      </c>
      <c r="G1480" s="1">
        <v>14596</v>
      </c>
      <c r="I1480" s="1">
        <v>4508</v>
      </c>
      <c r="J1480" s="2" t="str">
        <f t="shared" si="585"/>
        <v/>
      </c>
      <c r="K1480" s="2">
        <f t="shared" si="586"/>
        <v>0.29961451548584339</v>
      </c>
      <c r="L1480" s="50" t="str">
        <f t="shared" si="587"/>
        <v/>
      </c>
      <c r="M1480" s="9" t="str">
        <f t="shared" si="588"/>
        <v/>
      </c>
      <c r="N1480" s="8" t="str">
        <f t="shared" si="589"/>
        <v/>
      </c>
      <c r="O1480" s="2" t="str">
        <f t="shared" si="590"/>
        <v>-</v>
      </c>
      <c r="P1480" s="2" t="str">
        <f t="shared" si="591"/>
        <v>-</v>
      </c>
      <c r="Q1480" s="2" t="str">
        <f t="shared" si="592"/>
        <v>-</v>
      </c>
      <c r="R1480" s="2" t="str">
        <f t="shared" si="593"/>
        <v>-</v>
      </c>
      <c r="AS1480" t="s">
        <v>61</v>
      </c>
      <c r="AT1480" t="s">
        <v>1488</v>
      </c>
      <c r="AW1480" s="31">
        <v>28</v>
      </c>
      <c r="AX1480" s="33">
        <v>39</v>
      </c>
      <c r="AY1480" s="36">
        <f t="shared" si="594"/>
        <v>28039</v>
      </c>
      <c r="AZ1480">
        <v>4</v>
      </c>
      <c r="BA1480" s="7" t="s">
        <v>31</v>
      </c>
      <c r="BE1480" s="1">
        <v>14596</v>
      </c>
      <c r="BF1480" s="1">
        <v>450</v>
      </c>
      <c r="BH1480" s="1">
        <f t="shared" si="596"/>
        <v>15046</v>
      </c>
    </row>
    <row r="1481" spans="1:60" hidden="1" outlineLevel="1">
      <c r="A1481" t="s">
        <v>174</v>
      </c>
      <c r="B1481" t="s">
        <v>1488</v>
      </c>
      <c r="C1481" s="21">
        <v>14326</v>
      </c>
      <c r="F1481" s="1">
        <f t="shared" si="595"/>
        <v>8149</v>
      </c>
      <c r="G1481" s="1">
        <v>7722</v>
      </c>
      <c r="H1481" s="25"/>
      <c r="I1481" s="1">
        <v>2451</v>
      </c>
      <c r="J1481" s="2" t="str">
        <f t="shared" si="585"/>
        <v/>
      </c>
      <c r="K1481" s="2">
        <f t="shared" si="586"/>
        <v>0.30077310099398702</v>
      </c>
      <c r="L1481" s="50" t="str">
        <f t="shared" si="587"/>
        <v/>
      </c>
      <c r="M1481" s="9" t="str">
        <f t="shared" si="588"/>
        <v/>
      </c>
      <c r="N1481" s="8" t="str">
        <f t="shared" si="589"/>
        <v/>
      </c>
      <c r="O1481" s="2" t="str">
        <f t="shared" si="590"/>
        <v>-</v>
      </c>
      <c r="P1481" s="2" t="str">
        <f t="shared" si="591"/>
        <v>-</v>
      </c>
      <c r="Q1481" s="2" t="str">
        <f t="shared" si="592"/>
        <v>-</v>
      </c>
      <c r="R1481" s="2" t="str">
        <f t="shared" si="593"/>
        <v>-</v>
      </c>
      <c r="AS1481" t="s">
        <v>174</v>
      </c>
      <c r="AT1481" t="s">
        <v>1488</v>
      </c>
      <c r="AW1481" s="31">
        <v>28</v>
      </c>
      <c r="AX1481" s="33">
        <v>41</v>
      </c>
      <c r="AY1481" s="36">
        <f t="shared" si="594"/>
        <v>28041</v>
      </c>
      <c r="AZ1481">
        <v>4</v>
      </c>
      <c r="BA1481" s="7" t="s">
        <v>31</v>
      </c>
      <c r="BE1481" s="1">
        <v>7722</v>
      </c>
      <c r="BF1481" s="1">
        <v>427</v>
      </c>
      <c r="BH1481" s="1">
        <f t="shared" si="596"/>
        <v>8149</v>
      </c>
    </row>
    <row r="1482" spans="1:60" hidden="1" outlineLevel="1">
      <c r="A1482" t="s">
        <v>133</v>
      </c>
      <c r="B1482" t="s">
        <v>1488</v>
      </c>
      <c r="C1482" s="21">
        <v>21666</v>
      </c>
      <c r="F1482" s="1">
        <f t="shared" si="595"/>
        <v>16613</v>
      </c>
      <c r="G1482" s="1">
        <v>16062</v>
      </c>
      <c r="H1482" s="25"/>
      <c r="I1482" s="1">
        <v>5177</v>
      </c>
      <c r="J1482" s="2" t="str">
        <f t="shared" si="585"/>
        <v/>
      </c>
      <c r="K1482" s="2">
        <f t="shared" si="586"/>
        <v>0.31162342743634502</v>
      </c>
      <c r="L1482" s="50" t="str">
        <f t="shared" si="587"/>
        <v/>
      </c>
      <c r="M1482" s="9" t="str">
        <f t="shared" si="588"/>
        <v/>
      </c>
      <c r="N1482" s="8" t="str">
        <f t="shared" si="589"/>
        <v/>
      </c>
      <c r="O1482" s="2" t="str">
        <f t="shared" si="590"/>
        <v>-</v>
      </c>
      <c r="P1482" s="2" t="str">
        <f t="shared" si="591"/>
        <v>-</v>
      </c>
      <c r="Q1482" s="2" t="str">
        <f t="shared" si="592"/>
        <v>-</v>
      </c>
      <c r="R1482" s="2" t="str">
        <f t="shared" si="593"/>
        <v>-</v>
      </c>
      <c r="AS1482" t="s">
        <v>133</v>
      </c>
      <c r="AT1482" t="s">
        <v>1488</v>
      </c>
      <c r="AW1482" s="31">
        <v>28</v>
      </c>
      <c r="AX1482" s="33">
        <v>43</v>
      </c>
      <c r="AY1482" s="36">
        <f t="shared" si="594"/>
        <v>28043</v>
      </c>
      <c r="AZ1482">
        <v>1</v>
      </c>
      <c r="BA1482" s="7" t="s">
        <v>31</v>
      </c>
      <c r="BE1482" s="1">
        <v>16062</v>
      </c>
      <c r="BF1482" s="1">
        <v>551</v>
      </c>
      <c r="BH1482" s="1">
        <f t="shared" si="596"/>
        <v>16613</v>
      </c>
    </row>
    <row r="1483" spans="1:60" hidden="1" outlineLevel="1">
      <c r="A1483" t="s">
        <v>2740</v>
      </c>
      <c r="B1483" t="s">
        <v>1488</v>
      </c>
      <c r="C1483" s="21">
        <v>45949</v>
      </c>
      <c r="F1483" s="1">
        <f t="shared" si="595"/>
        <v>31020</v>
      </c>
      <c r="G1483" s="1">
        <v>28221</v>
      </c>
      <c r="H1483" s="25"/>
      <c r="I1483" s="1">
        <v>9152</v>
      </c>
      <c r="J1483" s="2" t="str">
        <f t="shared" si="585"/>
        <v/>
      </c>
      <c r="K1483" s="2">
        <f t="shared" si="586"/>
        <v>0.29503546099290778</v>
      </c>
      <c r="L1483" s="50" t="str">
        <f t="shared" si="587"/>
        <v/>
      </c>
      <c r="M1483" s="9" t="str">
        <f t="shared" si="588"/>
        <v/>
      </c>
      <c r="N1483" s="8" t="str">
        <f t="shared" si="589"/>
        <v/>
      </c>
      <c r="O1483" s="2" t="str">
        <f t="shared" si="590"/>
        <v>-</v>
      </c>
      <c r="P1483" s="2" t="str">
        <f t="shared" si="591"/>
        <v>-</v>
      </c>
      <c r="Q1483" s="2" t="str">
        <f t="shared" si="592"/>
        <v>-</v>
      </c>
      <c r="R1483" s="2" t="str">
        <f t="shared" si="593"/>
        <v>-</v>
      </c>
      <c r="AS1483" t="s">
        <v>2740</v>
      </c>
      <c r="AT1483" t="s">
        <v>1488</v>
      </c>
      <c r="AW1483" s="31">
        <v>28</v>
      </c>
      <c r="AX1483" s="33">
        <v>45</v>
      </c>
      <c r="AY1483" s="36">
        <f t="shared" si="594"/>
        <v>28045</v>
      </c>
      <c r="AZ1483">
        <v>4</v>
      </c>
      <c r="BA1483" s="7" t="s">
        <v>31</v>
      </c>
      <c r="BE1483" s="1">
        <v>28221</v>
      </c>
      <c r="BF1483" s="1">
        <v>2799</v>
      </c>
      <c r="BH1483" s="1">
        <f t="shared" si="596"/>
        <v>31020</v>
      </c>
    </row>
    <row r="1484" spans="1:60" hidden="1" outlineLevel="1">
      <c r="A1484" t="s">
        <v>873</v>
      </c>
      <c r="B1484" t="s">
        <v>1488</v>
      </c>
      <c r="C1484" s="21">
        <v>199058</v>
      </c>
      <c r="F1484" s="1">
        <f t="shared" si="595"/>
        <v>120841</v>
      </c>
      <c r="G1484" s="1">
        <v>106750</v>
      </c>
      <c r="H1484" s="25"/>
      <c r="I1484" s="1">
        <v>33874</v>
      </c>
      <c r="J1484" s="2" t="str">
        <f t="shared" si="585"/>
        <v/>
      </c>
      <c r="K1484" s="2">
        <f t="shared" si="586"/>
        <v>0.2803187659817446</v>
      </c>
      <c r="L1484" s="50" t="str">
        <f t="shared" si="587"/>
        <v/>
      </c>
      <c r="M1484" s="9" t="str">
        <f t="shared" si="588"/>
        <v/>
      </c>
      <c r="N1484" s="8" t="str">
        <f t="shared" si="589"/>
        <v/>
      </c>
      <c r="O1484" s="2" t="str">
        <f t="shared" si="590"/>
        <v>-</v>
      </c>
      <c r="P1484" s="2" t="str">
        <f t="shared" si="591"/>
        <v>-</v>
      </c>
      <c r="Q1484" s="2" t="str">
        <f t="shared" si="592"/>
        <v>-</v>
      </c>
      <c r="R1484" s="2" t="str">
        <f t="shared" si="593"/>
        <v>-</v>
      </c>
      <c r="AS1484" t="s">
        <v>873</v>
      </c>
      <c r="AT1484" t="s">
        <v>1488</v>
      </c>
      <c r="AW1484" s="31">
        <v>28</v>
      </c>
      <c r="AX1484" s="33">
        <v>47</v>
      </c>
      <c r="AY1484" s="36">
        <f t="shared" si="594"/>
        <v>28047</v>
      </c>
      <c r="AZ1484">
        <v>4</v>
      </c>
      <c r="BA1484" s="7" t="s">
        <v>31</v>
      </c>
      <c r="BE1484" s="1">
        <v>106750</v>
      </c>
      <c r="BF1484" s="1">
        <v>14091</v>
      </c>
      <c r="BH1484" s="1">
        <f t="shared" si="596"/>
        <v>120841</v>
      </c>
    </row>
    <row r="1485" spans="1:60" hidden="1" outlineLevel="1">
      <c r="A1485" t="s">
        <v>1145</v>
      </c>
      <c r="B1485" t="s">
        <v>1488</v>
      </c>
      <c r="C1485" s="21">
        <v>243729</v>
      </c>
      <c r="F1485" s="1">
        <f t="shared" si="595"/>
        <v>171125</v>
      </c>
      <c r="G1485" s="1">
        <v>155876</v>
      </c>
      <c r="H1485" s="25"/>
      <c r="I1485" s="1">
        <v>50272</v>
      </c>
      <c r="J1485" s="2" t="str">
        <f t="shared" si="585"/>
        <v/>
      </c>
      <c r="K1485" s="2">
        <f t="shared" si="586"/>
        <v>0.29377355734112492</v>
      </c>
      <c r="L1485" s="50" t="str">
        <f t="shared" si="587"/>
        <v/>
      </c>
      <c r="M1485" s="9" t="str">
        <f t="shared" si="588"/>
        <v/>
      </c>
      <c r="N1485" s="8" t="str">
        <f t="shared" si="589"/>
        <v/>
      </c>
      <c r="O1485" s="2" t="str">
        <f t="shared" si="590"/>
        <v>-</v>
      </c>
      <c r="P1485" s="2" t="str">
        <f t="shared" si="591"/>
        <v>-</v>
      </c>
      <c r="Q1485" s="2" t="str">
        <f t="shared" si="592"/>
        <v>-</v>
      </c>
      <c r="R1485" s="2" t="str">
        <f t="shared" si="593"/>
        <v>-</v>
      </c>
      <c r="AS1485" t="s">
        <v>1145</v>
      </c>
      <c r="AT1485" t="s">
        <v>1488</v>
      </c>
      <c r="AW1485" s="31">
        <v>28</v>
      </c>
      <c r="AX1485" s="33">
        <v>49</v>
      </c>
      <c r="AY1485" s="36">
        <f t="shared" si="594"/>
        <v>28049</v>
      </c>
      <c r="AZ1485">
        <v>0</v>
      </c>
      <c r="BA1485" s="7" t="s">
        <v>31</v>
      </c>
      <c r="BE1485" s="1">
        <v>155876</v>
      </c>
      <c r="BF1485" s="1">
        <v>15249</v>
      </c>
      <c r="BH1485" s="1">
        <f t="shared" si="596"/>
        <v>171125</v>
      </c>
    </row>
    <row r="1486" spans="1:60" hidden="1" outlineLevel="1">
      <c r="A1486" t="s">
        <v>2915</v>
      </c>
      <c r="B1486" t="s">
        <v>1488</v>
      </c>
      <c r="C1486" s="21">
        <v>18459</v>
      </c>
      <c r="F1486" s="1">
        <f t="shared" si="595"/>
        <v>13146</v>
      </c>
      <c r="G1486" s="1">
        <v>11906</v>
      </c>
      <c r="H1486" s="25"/>
      <c r="I1486" s="1">
        <v>4607</v>
      </c>
      <c r="J1486" s="2" t="str">
        <f t="shared" si="585"/>
        <v/>
      </c>
      <c r="K1486" s="2">
        <f t="shared" si="586"/>
        <v>0.35044880572037124</v>
      </c>
      <c r="L1486" s="50" t="str">
        <f t="shared" si="587"/>
        <v/>
      </c>
      <c r="M1486" s="9" t="str">
        <f t="shared" si="588"/>
        <v/>
      </c>
      <c r="N1486" s="8" t="str">
        <f t="shared" si="589"/>
        <v/>
      </c>
      <c r="O1486" s="2" t="str">
        <f t="shared" si="590"/>
        <v>-</v>
      </c>
      <c r="P1486" s="2" t="str">
        <f t="shared" si="591"/>
        <v>-</v>
      </c>
      <c r="Q1486" s="2" t="str">
        <f t="shared" si="592"/>
        <v>-</v>
      </c>
      <c r="R1486" s="2" t="str">
        <f t="shared" si="593"/>
        <v>-</v>
      </c>
      <c r="AS1486" t="s">
        <v>2915</v>
      </c>
      <c r="AT1486" t="s">
        <v>1488</v>
      </c>
      <c r="AW1486" s="31">
        <v>28</v>
      </c>
      <c r="AX1486" s="33">
        <v>51</v>
      </c>
      <c r="AY1486" s="36">
        <f t="shared" si="594"/>
        <v>28051</v>
      </c>
      <c r="AZ1486">
        <v>2</v>
      </c>
      <c r="BA1486" s="7" t="s">
        <v>31</v>
      </c>
      <c r="BE1486" s="1">
        <v>11906</v>
      </c>
      <c r="BF1486" s="1">
        <v>1240</v>
      </c>
      <c r="BH1486" s="1">
        <f t="shared" si="596"/>
        <v>13146</v>
      </c>
    </row>
    <row r="1487" spans="1:60" hidden="1" outlineLevel="1">
      <c r="A1487" t="s">
        <v>497</v>
      </c>
      <c r="B1487" t="s">
        <v>1488</v>
      </c>
      <c r="C1487" s="21">
        <v>8741</v>
      </c>
      <c r="F1487" s="1">
        <f t="shared" si="595"/>
        <v>7009</v>
      </c>
      <c r="G1487" s="1">
        <v>6832</v>
      </c>
      <c r="I1487" s="1">
        <v>2195</v>
      </c>
      <c r="J1487" s="2" t="str">
        <f t="shared" si="585"/>
        <v/>
      </c>
      <c r="K1487" s="2">
        <f t="shared" si="586"/>
        <v>0.31316878299329431</v>
      </c>
      <c r="L1487" s="50" t="str">
        <f t="shared" si="587"/>
        <v/>
      </c>
      <c r="M1487" s="9" t="str">
        <f t="shared" si="588"/>
        <v/>
      </c>
      <c r="N1487" s="8" t="str">
        <f t="shared" si="589"/>
        <v/>
      </c>
      <c r="O1487" s="2" t="str">
        <f t="shared" si="590"/>
        <v>-</v>
      </c>
      <c r="P1487" s="2" t="str">
        <f t="shared" si="591"/>
        <v>-</v>
      </c>
      <c r="Q1487" s="2" t="str">
        <f t="shared" si="592"/>
        <v>-</v>
      </c>
      <c r="R1487" s="2" t="str">
        <f t="shared" si="593"/>
        <v>-</v>
      </c>
      <c r="AS1487" t="s">
        <v>497</v>
      </c>
      <c r="AT1487" t="s">
        <v>1488</v>
      </c>
      <c r="AW1487" s="31">
        <v>28</v>
      </c>
      <c r="AX1487" s="33">
        <v>53</v>
      </c>
      <c r="AY1487" s="36">
        <f t="shared" si="594"/>
        <v>28053</v>
      </c>
      <c r="AZ1487">
        <v>2</v>
      </c>
      <c r="BA1487" s="7" t="s">
        <v>31</v>
      </c>
      <c r="BE1487" s="1">
        <v>6832</v>
      </c>
      <c r="BF1487" s="1">
        <v>177</v>
      </c>
      <c r="BH1487" s="1">
        <f t="shared" si="596"/>
        <v>7009</v>
      </c>
    </row>
    <row r="1488" spans="1:60" hidden="1" outlineLevel="1">
      <c r="A1488" t="s">
        <v>2272</v>
      </c>
      <c r="B1488" t="s">
        <v>1488</v>
      </c>
      <c r="C1488" s="21">
        <v>1397</v>
      </c>
      <c r="F1488" s="1">
        <f t="shared" si="595"/>
        <v>1233</v>
      </c>
      <c r="G1488" s="1">
        <v>973</v>
      </c>
      <c r="H1488" s="25"/>
      <c r="I1488" s="1">
        <v>367</v>
      </c>
      <c r="J1488" s="2" t="str">
        <f t="shared" si="585"/>
        <v/>
      </c>
      <c r="K1488" s="2">
        <f t="shared" si="586"/>
        <v>0.29764801297648014</v>
      </c>
      <c r="L1488" s="50" t="str">
        <f t="shared" si="587"/>
        <v/>
      </c>
      <c r="M1488" s="9" t="str">
        <f t="shared" si="588"/>
        <v/>
      </c>
      <c r="N1488" s="8" t="str">
        <f t="shared" si="589"/>
        <v/>
      </c>
      <c r="O1488" s="2" t="str">
        <f t="shared" si="590"/>
        <v>-</v>
      </c>
      <c r="P1488" s="2" t="str">
        <f t="shared" si="591"/>
        <v>-</v>
      </c>
      <c r="Q1488" s="2" t="str">
        <f t="shared" si="592"/>
        <v>-</v>
      </c>
      <c r="R1488" s="2" t="str">
        <f t="shared" si="593"/>
        <v>-</v>
      </c>
      <c r="AS1488" t="s">
        <v>2272</v>
      </c>
      <c r="AT1488" t="s">
        <v>1488</v>
      </c>
      <c r="AW1488" s="31">
        <v>28</v>
      </c>
      <c r="AX1488" s="33">
        <v>55</v>
      </c>
      <c r="AY1488" s="36">
        <f t="shared" si="594"/>
        <v>28055</v>
      </c>
      <c r="AZ1488">
        <v>2</v>
      </c>
      <c r="BA1488" s="7" t="s">
        <v>31</v>
      </c>
      <c r="BE1488" s="1">
        <v>973</v>
      </c>
      <c r="BF1488" s="1">
        <v>260</v>
      </c>
      <c r="BH1488" s="1">
        <f t="shared" si="596"/>
        <v>1233</v>
      </c>
    </row>
    <row r="1489" spans="1:60" hidden="1" outlineLevel="1">
      <c r="A1489" t="s">
        <v>1834</v>
      </c>
      <c r="B1489" t="s">
        <v>1488</v>
      </c>
      <c r="C1489" s="21">
        <v>23527</v>
      </c>
      <c r="F1489" s="1">
        <f t="shared" si="595"/>
        <v>17937</v>
      </c>
      <c r="G1489" s="1">
        <v>15274</v>
      </c>
      <c r="H1489" s="25"/>
      <c r="I1489" s="1">
        <v>4672</v>
      </c>
      <c r="J1489" s="2" t="str">
        <f t="shared" si="585"/>
        <v/>
      </c>
      <c r="K1489" s="2">
        <f t="shared" si="586"/>
        <v>0.26046719072308638</v>
      </c>
      <c r="L1489" s="50" t="str">
        <f t="shared" si="587"/>
        <v/>
      </c>
      <c r="M1489" s="9" t="str">
        <f t="shared" si="588"/>
        <v/>
      </c>
      <c r="N1489" s="8" t="str">
        <f t="shared" si="589"/>
        <v/>
      </c>
      <c r="O1489" s="2" t="str">
        <f t="shared" si="590"/>
        <v>-</v>
      </c>
      <c r="P1489" s="2" t="str">
        <f t="shared" si="591"/>
        <v>-</v>
      </c>
      <c r="Q1489" s="2" t="str">
        <f t="shared" si="592"/>
        <v>-</v>
      </c>
      <c r="R1489" s="2" t="str">
        <f t="shared" si="593"/>
        <v>-</v>
      </c>
      <c r="AS1489" t="s">
        <v>1834</v>
      </c>
      <c r="AT1489" t="s">
        <v>1488</v>
      </c>
      <c r="AW1489" s="31">
        <v>28</v>
      </c>
      <c r="AX1489" s="33">
        <v>57</v>
      </c>
      <c r="AY1489" s="36">
        <f t="shared" si="594"/>
        <v>28057</v>
      </c>
      <c r="AZ1489">
        <v>1</v>
      </c>
      <c r="BA1489" s="7" t="s">
        <v>31</v>
      </c>
      <c r="BE1489" s="1">
        <v>15274</v>
      </c>
      <c r="BF1489" s="1">
        <v>2663</v>
      </c>
      <c r="BH1489" s="1">
        <f t="shared" si="596"/>
        <v>17937</v>
      </c>
    </row>
    <row r="1490" spans="1:60" hidden="1" outlineLevel="1">
      <c r="A1490" t="s">
        <v>528</v>
      </c>
      <c r="B1490" t="s">
        <v>1488</v>
      </c>
      <c r="C1490" s="21">
        <v>141137</v>
      </c>
      <c r="F1490" s="1">
        <f t="shared" si="595"/>
        <v>87964</v>
      </c>
      <c r="G1490" s="1">
        <v>80565</v>
      </c>
      <c r="H1490" s="25"/>
      <c r="I1490" s="1">
        <v>30640</v>
      </c>
      <c r="J1490" s="2" t="str">
        <f t="shared" si="585"/>
        <v/>
      </c>
      <c r="K1490" s="2">
        <f t="shared" si="586"/>
        <v>0.34832431449229229</v>
      </c>
      <c r="L1490" s="50" t="str">
        <f t="shared" si="587"/>
        <v/>
      </c>
      <c r="M1490" s="9" t="str">
        <f t="shared" si="588"/>
        <v/>
      </c>
      <c r="N1490" s="8" t="str">
        <f t="shared" si="589"/>
        <v/>
      </c>
      <c r="O1490" s="2" t="str">
        <f t="shared" si="590"/>
        <v>-</v>
      </c>
      <c r="P1490" s="2" t="str">
        <f t="shared" si="591"/>
        <v>-</v>
      </c>
      <c r="Q1490" s="2" t="str">
        <f t="shared" si="592"/>
        <v>-</v>
      </c>
      <c r="R1490" s="2" t="str">
        <f t="shared" si="593"/>
        <v>-</v>
      </c>
      <c r="AS1490" t="s">
        <v>528</v>
      </c>
      <c r="AT1490" t="s">
        <v>1488</v>
      </c>
      <c r="AW1490" s="31">
        <v>28</v>
      </c>
      <c r="AX1490" s="33">
        <v>59</v>
      </c>
      <c r="AY1490" s="36">
        <f t="shared" si="594"/>
        <v>28059</v>
      </c>
      <c r="AZ1490">
        <v>4</v>
      </c>
      <c r="BA1490" s="7" t="s">
        <v>31</v>
      </c>
      <c r="BE1490" s="1">
        <v>80565</v>
      </c>
      <c r="BF1490" s="1">
        <v>7399</v>
      </c>
      <c r="BH1490" s="1">
        <f t="shared" si="596"/>
        <v>87964</v>
      </c>
    </row>
    <row r="1491" spans="1:60" hidden="1" outlineLevel="1">
      <c r="A1491" t="s">
        <v>1187</v>
      </c>
      <c r="B1491" t="s">
        <v>1488</v>
      </c>
      <c r="C1491" s="21">
        <v>16601</v>
      </c>
      <c r="F1491" s="1">
        <f t="shared" si="595"/>
        <v>12667</v>
      </c>
      <c r="G1491" s="1">
        <v>11356</v>
      </c>
      <c r="H1491" s="25"/>
      <c r="I1491" s="1">
        <v>4665</v>
      </c>
      <c r="J1491" s="2" t="str">
        <f t="shared" si="585"/>
        <v/>
      </c>
      <c r="K1491" s="2">
        <f t="shared" si="586"/>
        <v>0.3682797821109971</v>
      </c>
      <c r="L1491" s="50" t="str">
        <f t="shared" si="587"/>
        <v/>
      </c>
      <c r="M1491" s="9" t="str">
        <f t="shared" si="588"/>
        <v/>
      </c>
      <c r="N1491" s="8" t="str">
        <f t="shared" si="589"/>
        <v/>
      </c>
      <c r="O1491" s="2" t="str">
        <f t="shared" si="590"/>
        <v>-</v>
      </c>
      <c r="P1491" s="2" t="str">
        <f t="shared" si="591"/>
        <v>-</v>
      </c>
      <c r="Q1491" s="2" t="str">
        <f t="shared" si="592"/>
        <v>-</v>
      </c>
      <c r="R1491" s="2" t="str">
        <f t="shared" si="593"/>
        <v>-</v>
      </c>
      <c r="AS1491" t="s">
        <v>1187</v>
      </c>
      <c r="AT1491" t="s">
        <v>1488</v>
      </c>
      <c r="AW1491" s="31">
        <v>28</v>
      </c>
      <c r="AX1491" s="33">
        <v>61</v>
      </c>
      <c r="AY1491" s="36">
        <f t="shared" si="594"/>
        <v>28061</v>
      </c>
      <c r="AZ1491">
        <v>0</v>
      </c>
      <c r="BA1491" s="7" t="s">
        <v>31</v>
      </c>
      <c r="BE1491" s="1">
        <v>11356</v>
      </c>
      <c r="BF1491" s="1">
        <v>1311</v>
      </c>
      <c r="BH1491" s="1">
        <f t="shared" si="596"/>
        <v>12667</v>
      </c>
    </row>
    <row r="1492" spans="1:60" hidden="1" outlineLevel="1">
      <c r="A1492" t="s">
        <v>958</v>
      </c>
      <c r="B1492" t="s">
        <v>1488</v>
      </c>
      <c r="C1492" s="21">
        <v>7599</v>
      </c>
      <c r="F1492" s="1">
        <f t="shared" si="595"/>
        <v>6467</v>
      </c>
      <c r="G1492" s="1">
        <v>5520</v>
      </c>
      <c r="I1492" s="1">
        <v>1901</v>
      </c>
      <c r="J1492" s="2" t="str">
        <f t="shared" si="585"/>
        <v/>
      </c>
      <c r="K1492" s="2">
        <f t="shared" si="586"/>
        <v>0.29395391990103603</v>
      </c>
      <c r="L1492" s="50" t="str">
        <f t="shared" si="587"/>
        <v/>
      </c>
      <c r="M1492" s="9" t="str">
        <f t="shared" si="588"/>
        <v/>
      </c>
      <c r="N1492" s="8" t="str">
        <f t="shared" si="589"/>
        <v/>
      </c>
      <c r="O1492" s="2" t="str">
        <f t="shared" si="590"/>
        <v>-</v>
      </c>
      <c r="P1492" s="2" t="str">
        <f t="shared" si="591"/>
        <v>-</v>
      </c>
      <c r="Q1492" s="2" t="str">
        <f t="shared" si="592"/>
        <v>-</v>
      </c>
      <c r="R1492" s="2" t="str">
        <f t="shared" si="593"/>
        <v>-</v>
      </c>
      <c r="AS1492" t="s">
        <v>958</v>
      </c>
      <c r="AT1492" t="s">
        <v>1488</v>
      </c>
      <c r="AW1492" s="31">
        <v>28</v>
      </c>
      <c r="AX1492" s="33">
        <v>63</v>
      </c>
      <c r="AY1492" s="36">
        <f t="shared" si="594"/>
        <v>28063</v>
      </c>
      <c r="AZ1492">
        <v>2</v>
      </c>
      <c r="BA1492" s="7" t="s">
        <v>31</v>
      </c>
      <c r="BE1492" s="1">
        <v>5520</v>
      </c>
      <c r="BF1492" s="1">
        <v>947</v>
      </c>
      <c r="BH1492" s="1">
        <f t="shared" si="596"/>
        <v>6467</v>
      </c>
    </row>
    <row r="1493" spans="1:60" hidden="1" outlineLevel="1">
      <c r="A1493" t="s">
        <v>141</v>
      </c>
      <c r="B1493" t="s">
        <v>1488</v>
      </c>
      <c r="C1493" s="21">
        <v>11822</v>
      </c>
      <c r="F1493" s="1">
        <f t="shared" si="595"/>
        <v>9759</v>
      </c>
      <c r="G1493" s="1">
        <v>8754</v>
      </c>
      <c r="I1493" s="1">
        <v>3866</v>
      </c>
      <c r="J1493" s="2" t="str">
        <f t="shared" ref="J1493:J1524" si="597">IF(D1493&gt;0,I1493/D1493,"")</f>
        <v/>
      </c>
      <c r="K1493" s="2">
        <f t="shared" ref="K1493:K1524" si="598">IF(F1493&gt;0,I1493/F1493,"")</f>
        <v>0.39614714622399838</v>
      </c>
      <c r="L1493" s="50" t="str">
        <f t="shared" ref="L1493:L1524" si="599">IF(S1493&gt;0,RANK(S1493,$S1493:$AP1493),"")</f>
        <v/>
      </c>
      <c r="M1493" s="9" t="str">
        <f t="shared" ref="M1493:M1524" si="600">IF(T1493&gt;0,RANK(T1493,$S1493:$AP1493),"")</f>
        <v/>
      </c>
      <c r="N1493" s="8" t="str">
        <f t="shared" ref="N1493:N1524" si="601">IF(U1493&gt;0,RANK(U1493,$S1493:$AP1493),"")</f>
        <v/>
      </c>
      <c r="O1493" s="2" t="str">
        <f t="shared" ref="O1493:O1524" si="602">IF(SUM($S1493:$AO1493)=0,"-",S1493/SUM($S1493:$AO1493))</f>
        <v>-</v>
      </c>
      <c r="P1493" s="2" t="str">
        <f t="shared" ref="P1493:P1524" si="603">IF(SUM($S1493:$AO1493)=0,"-",T1493/SUM($S1493:$AO1493))</f>
        <v>-</v>
      </c>
      <c r="Q1493" s="2" t="str">
        <f t="shared" ref="Q1493:Q1524" si="604">IF(SUM($S1493:$AO1493)=0,"-",U1493/SUM($S1493:$AO1493))</f>
        <v>-</v>
      </c>
      <c r="R1493" s="2" t="str">
        <f t="shared" ref="R1493:R1524" si="605">IF(SUM($S1493:$AO1493)=0,"-",(1-O1493-P1493-Q1493))</f>
        <v>-</v>
      </c>
      <c r="AS1493" t="s">
        <v>141</v>
      </c>
      <c r="AT1493" t="s">
        <v>1488</v>
      </c>
      <c r="AW1493" s="31">
        <v>28</v>
      </c>
      <c r="AX1493" s="33">
        <v>65</v>
      </c>
      <c r="AY1493" s="36">
        <f t="shared" ref="AY1493:AY1524" si="606">1000*AW1493+AX1493</f>
        <v>28065</v>
      </c>
      <c r="AZ1493">
        <v>3</v>
      </c>
      <c r="BA1493" s="7" t="s">
        <v>31</v>
      </c>
      <c r="BE1493" s="1">
        <v>8754</v>
      </c>
      <c r="BF1493" s="1">
        <v>1005</v>
      </c>
      <c r="BH1493" s="1">
        <f t="shared" si="596"/>
        <v>9759</v>
      </c>
    </row>
    <row r="1494" spans="1:60" hidden="1" outlineLevel="1">
      <c r="A1494" t="s">
        <v>2012</v>
      </c>
      <c r="B1494" t="s">
        <v>1488</v>
      </c>
      <c r="C1494" s="21">
        <v>68290</v>
      </c>
      <c r="F1494" s="1">
        <f t="shared" si="595"/>
        <v>43282</v>
      </c>
      <c r="G1494" s="1">
        <v>42937</v>
      </c>
      <c r="I1494" s="1">
        <v>17705</v>
      </c>
      <c r="J1494" s="2" t="str">
        <f t="shared" si="597"/>
        <v/>
      </c>
      <c r="K1494" s="2">
        <f t="shared" si="598"/>
        <v>0.40906150362737398</v>
      </c>
      <c r="L1494" s="50" t="str">
        <f t="shared" si="599"/>
        <v/>
      </c>
      <c r="M1494" s="9" t="str">
        <f t="shared" si="600"/>
        <v/>
      </c>
      <c r="N1494" s="8" t="str">
        <f t="shared" si="601"/>
        <v/>
      </c>
      <c r="O1494" s="2" t="str">
        <f t="shared" si="602"/>
        <v>-</v>
      </c>
      <c r="P1494" s="2" t="str">
        <f t="shared" si="603"/>
        <v>-</v>
      </c>
      <c r="Q1494" s="2" t="str">
        <f t="shared" si="604"/>
        <v>-</v>
      </c>
      <c r="R1494" s="2" t="str">
        <f t="shared" si="605"/>
        <v>-</v>
      </c>
      <c r="AS1494" t="s">
        <v>2012</v>
      </c>
      <c r="AT1494" t="s">
        <v>1488</v>
      </c>
      <c r="AW1494" s="31">
        <v>28</v>
      </c>
      <c r="AX1494" s="33">
        <v>67</v>
      </c>
      <c r="AY1494" s="36">
        <f t="shared" si="606"/>
        <v>28067</v>
      </c>
      <c r="AZ1494">
        <v>0</v>
      </c>
      <c r="BA1494" s="7" t="s">
        <v>31</v>
      </c>
      <c r="BE1494" s="1">
        <v>42937</v>
      </c>
      <c r="BF1494" s="1">
        <v>345</v>
      </c>
      <c r="BH1494" s="1">
        <f t="shared" si="596"/>
        <v>43282</v>
      </c>
    </row>
    <row r="1495" spans="1:60" hidden="1" outlineLevel="1">
      <c r="A1495" t="s">
        <v>2807</v>
      </c>
      <c r="B1495" t="s">
        <v>1488</v>
      </c>
      <c r="C1495" s="21">
        <v>10163</v>
      </c>
      <c r="F1495" s="1">
        <f t="shared" si="595"/>
        <v>7895</v>
      </c>
      <c r="G1495" s="1">
        <v>7871</v>
      </c>
      <c r="H1495" s="25"/>
      <c r="I1495" s="1">
        <v>2252</v>
      </c>
      <c r="J1495" s="2" t="str">
        <f t="shared" si="597"/>
        <v/>
      </c>
      <c r="K1495" s="2">
        <f t="shared" si="598"/>
        <v>0.28524382520582647</v>
      </c>
      <c r="L1495" s="50" t="str">
        <f t="shared" si="599"/>
        <v/>
      </c>
      <c r="M1495" s="9" t="str">
        <f t="shared" si="600"/>
        <v/>
      </c>
      <c r="N1495" s="8" t="str">
        <f t="shared" si="601"/>
        <v/>
      </c>
      <c r="O1495" s="2" t="str">
        <f t="shared" si="602"/>
        <v>-</v>
      </c>
      <c r="P1495" s="2" t="str">
        <f t="shared" si="603"/>
        <v>-</v>
      </c>
      <c r="Q1495" s="2" t="str">
        <f t="shared" si="604"/>
        <v>-</v>
      </c>
      <c r="R1495" s="2" t="str">
        <f t="shared" si="605"/>
        <v>-</v>
      </c>
      <c r="AS1495" t="s">
        <v>2807</v>
      </c>
      <c r="AT1495" t="s">
        <v>1488</v>
      </c>
      <c r="AW1495" s="31">
        <v>28</v>
      </c>
      <c r="AX1495" s="33">
        <v>69</v>
      </c>
      <c r="AY1495" s="36">
        <f t="shared" si="606"/>
        <v>28069</v>
      </c>
      <c r="AZ1495">
        <v>3</v>
      </c>
      <c r="BA1495" s="7" t="s">
        <v>31</v>
      </c>
      <c r="BE1495" s="1">
        <v>7871</v>
      </c>
      <c r="BF1495" s="1">
        <v>24</v>
      </c>
      <c r="BH1495" s="1">
        <f t="shared" si="596"/>
        <v>7895</v>
      </c>
    </row>
    <row r="1496" spans="1:60" hidden="1" outlineLevel="1">
      <c r="A1496" t="s">
        <v>2476</v>
      </c>
      <c r="B1496" t="s">
        <v>1488</v>
      </c>
      <c r="C1496" s="21">
        <v>52930</v>
      </c>
      <c r="F1496" s="1">
        <f t="shared" si="595"/>
        <v>29424</v>
      </c>
      <c r="G1496" s="1">
        <v>29424</v>
      </c>
      <c r="H1496" s="25"/>
      <c r="I1496" s="1">
        <v>9598</v>
      </c>
      <c r="J1496" s="2" t="str">
        <f t="shared" si="597"/>
        <v/>
      </c>
      <c r="K1496" s="2">
        <f t="shared" si="598"/>
        <v>0.32619630233822727</v>
      </c>
      <c r="L1496" s="50" t="str">
        <f t="shared" si="599"/>
        <v/>
      </c>
      <c r="M1496" s="9" t="str">
        <f t="shared" si="600"/>
        <v/>
      </c>
      <c r="N1496" s="8" t="str">
        <f t="shared" si="601"/>
        <v/>
      </c>
      <c r="O1496" s="2" t="str">
        <f t="shared" si="602"/>
        <v>-</v>
      </c>
      <c r="P1496" s="2" t="str">
        <f t="shared" si="603"/>
        <v>-</v>
      </c>
      <c r="Q1496" s="2" t="str">
        <f t="shared" si="604"/>
        <v>-</v>
      </c>
      <c r="R1496" s="2" t="str">
        <f t="shared" si="605"/>
        <v>-</v>
      </c>
      <c r="AS1496" t="s">
        <v>2476</v>
      </c>
      <c r="AT1496" t="s">
        <v>1488</v>
      </c>
      <c r="AW1496" s="31">
        <v>28</v>
      </c>
      <c r="AX1496" s="33">
        <v>71</v>
      </c>
      <c r="AY1496" s="36">
        <f t="shared" si="606"/>
        <v>28071</v>
      </c>
      <c r="AZ1496">
        <v>1</v>
      </c>
      <c r="BA1496" s="7" t="s">
        <v>31</v>
      </c>
      <c r="BE1496" s="1">
        <v>29424</v>
      </c>
      <c r="BF1496" s="1">
        <v>0</v>
      </c>
      <c r="BH1496" s="1">
        <f t="shared" si="596"/>
        <v>29424</v>
      </c>
    </row>
    <row r="1497" spans="1:60" hidden="1" outlineLevel="1">
      <c r="A1497" t="s">
        <v>968</v>
      </c>
      <c r="B1497" t="s">
        <v>1488</v>
      </c>
      <c r="C1497" s="21">
        <v>60099</v>
      </c>
      <c r="F1497" s="1">
        <f t="shared" si="595"/>
        <v>35630</v>
      </c>
      <c r="G1497" s="1">
        <v>33250</v>
      </c>
      <c r="H1497" s="25"/>
      <c r="I1497" s="1">
        <v>13877</v>
      </c>
      <c r="J1497" s="2" t="str">
        <f t="shared" si="597"/>
        <v/>
      </c>
      <c r="K1497" s="2">
        <f t="shared" si="598"/>
        <v>0.3894751613808588</v>
      </c>
      <c r="L1497" s="50" t="str">
        <f t="shared" si="599"/>
        <v/>
      </c>
      <c r="M1497" s="9" t="str">
        <f t="shared" si="600"/>
        <v/>
      </c>
      <c r="N1497" s="8" t="str">
        <f t="shared" si="601"/>
        <v/>
      </c>
      <c r="O1497" s="2" t="str">
        <f t="shared" si="602"/>
        <v>-</v>
      </c>
      <c r="P1497" s="2" t="str">
        <f t="shared" si="603"/>
        <v>-</v>
      </c>
      <c r="Q1497" s="2" t="str">
        <f t="shared" si="604"/>
        <v>-</v>
      </c>
      <c r="R1497" s="2" t="str">
        <f t="shared" si="605"/>
        <v>-</v>
      </c>
      <c r="AS1497" t="s">
        <v>968</v>
      </c>
      <c r="AT1497" t="s">
        <v>1488</v>
      </c>
      <c r="AW1497" s="31">
        <v>28</v>
      </c>
      <c r="AX1497" s="33">
        <v>73</v>
      </c>
      <c r="AY1497" s="36">
        <f t="shared" si="606"/>
        <v>28073</v>
      </c>
      <c r="AZ1497">
        <v>4</v>
      </c>
      <c r="BA1497" s="7" t="s">
        <v>31</v>
      </c>
      <c r="BE1497" s="1">
        <v>33250</v>
      </c>
      <c r="BF1497" s="1">
        <v>2380</v>
      </c>
      <c r="BH1497" s="1">
        <f t="shared" si="596"/>
        <v>35630</v>
      </c>
    </row>
    <row r="1498" spans="1:60" hidden="1" outlineLevel="1">
      <c r="A1498" t="s">
        <v>1714</v>
      </c>
      <c r="B1498" t="s">
        <v>1488</v>
      </c>
      <c r="C1498" s="21">
        <v>79739</v>
      </c>
      <c r="F1498" s="1">
        <f t="shared" si="595"/>
        <v>54026</v>
      </c>
      <c r="G1498" s="1">
        <v>44949</v>
      </c>
      <c r="H1498" s="25"/>
      <c r="I1498" s="1">
        <v>14611</v>
      </c>
      <c r="J1498" s="2" t="str">
        <f t="shared" si="597"/>
        <v/>
      </c>
      <c r="K1498" s="2">
        <f t="shared" si="598"/>
        <v>0.27044386036352869</v>
      </c>
      <c r="L1498" s="50" t="str">
        <f t="shared" si="599"/>
        <v/>
      </c>
      <c r="M1498" s="9" t="str">
        <f t="shared" si="600"/>
        <v/>
      </c>
      <c r="N1498" s="8" t="str">
        <f t="shared" si="601"/>
        <v/>
      </c>
      <c r="O1498" s="2" t="str">
        <f t="shared" si="602"/>
        <v>-</v>
      </c>
      <c r="P1498" s="2" t="str">
        <f t="shared" si="603"/>
        <v>-</v>
      </c>
      <c r="Q1498" s="2" t="str">
        <f t="shared" si="604"/>
        <v>-</v>
      </c>
      <c r="R1498" s="2" t="str">
        <f t="shared" si="605"/>
        <v>-</v>
      </c>
      <c r="AS1498" t="s">
        <v>1714</v>
      </c>
      <c r="AT1498" t="s">
        <v>1488</v>
      </c>
      <c r="AW1498" s="31">
        <v>28</v>
      </c>
      <c r="AX1498" s="33">
        <v>75</v>
      </c>
      <c r="AY1498" s="36">
        <f t="shared" si="606"/>
        <v>28075</v>
      </c>
      <c r="AZ1498">
        <v>3</v>
      </c>
      <c r="BA1498" s="7" t="s">
        <v>31</v>
      </c>
      <c r="BE1498" s="1">
        <v>44949</v>
      </c>
      <c r="BF1498" s="1">
        <v>9077</v>
      </c>
      <c r="BH1498" s="1">
        <f t="shared" si="596"/>
        <v>54026</v>
      </c>
    </row>
    <row r="1499" spans="1:60" hidden="1" outlineLevel="1">
      <c r="A1499" t="s">
        <v>1357</v>
      </c>
      <c r="B1499" t="s">
        <v>1488</v>
      </c>
      <c r="C1499" s="21">
        <v>12502</v>
      </c>
      <c r="F1499" s="1">
        <f t="shared" si="595"/>
        <v>9630</v>
      </c>
      <c r="G1499" s="1">
        <v>9199</v>
      </c>
      <c r="I1499" s="1">
        <v>3357</v>
      </c>
      <c r="J1499" s="2" t="str">
        <f t="shared" si="597"/>
        <v/>
      </c>
      <c r="K1499" s="2">
        <f t="shared" si="598"/>
        <v>0.34859813084112151</v>
      </c>
      <c r="L1499" s="50" t="str">
        <f t="shared" si="599"/>
        <v/>
      </c>
      <c r="M1499" s="9" t="str">
        <f t="shared" si="600"/>
        <v/>
      </c>
      <c r="N1499" s="8" t="str">
        <f t="shared" si="601"/>
        <v/>
      </c>
      <c r="O1499" s="2" t="str">
        <f t="shared" si="602"/>
        <v>-</v>
      </c>
      <c r="P1499" s="2" t="str">
        <f t="shared" si="603"/>
        <v>-</v>
      </c>
      <c r="Q1499" s="2" t="str">
        <f t="shared" si="604"/>
        <v>-</v>
      </c>
      <c r="R1499" s="2" t="str">
        <f t="shared" si="605"/>
        <v>-</v>
      </c>
      <c r="AS1499" t="s">
        <v>1357</v>
      </c>
      <c r="AT1499" t="s">
        <v>1488</v>
      </c>
      <c r="AW1499" s="31">
        <v>28</v>
      </c>
      <c r="AX1499" s="33">
        <v>77</v>
      </c>
      <c r="AY1499" s="36">
        <f t="shared" si="606"/>
        <v>28077</v>
      </c>
      <c r="AZ1499">
        <v>3</v>
      </c>
      <c r="BA1499" s="7" t="s">
        <v>31</v>
      </c>
      <c r="BE1499" s="1">
        <v>9199</v>
      </c>
      <c r="BF1499" s="1">
        <v>431</v>
      </c>
      <c r="BH1499" s="1">
        <f t="shared" si="596"/>
        <v>9630</v>
      </c>
    </row>
    <row r="1500" spans="1:60" hidden="1" outlineLevel="1">
      <c r="A1500" t="s">
        <v>144</v>
      </c>
      <c r="B1500" t="s">
        <v>1488</v>
      </c>
      <c r="C1500" s="21">
        <v>23193</v>
      </c>
      <c r="F1500" s="1">
        <f t="shared" si="595"/>
        <v>17228</v>
      </c>
      <c r="G1500" s="1">
        <v>16079</v>
      </c>
      <c r="I1500" s="1">
        <v>4353</v>
      </c>
      <c r="J1500" s="2" t="str">
        <f t="shared" si="597"/>
        <v/>
      </c>
      <c r="K1500" s="2">
        <f t="shared" si="598"/>
        <v>0.25267007197585328</v>
      </c>
      <c r="L1500" s="50" t="str">
        <f t="shared" si="599"/>
        <v/>
      </c>
      <c r="M1500" s="9" t="str">
        <f t="shared" si="600"/>
        <v/>
      </c>
      <c r="N1500" s="8" t="str">
        <f t="shared" si="601"/>
        <v/>
      </c>
      <c r="O1500" s="2" t="str">
        <f t="shared" si="602"/>
        <v>-</v>
      </c>
      <c r="P1500" s="2" t="str">
        <f t="shared" si="603"/>
        <v>-</v>
      </c>
      <c r="Q1500" s="2" t="str">
        <f t="shared" si="604"/>
        <v>-</v>
      </c>
      <c r="R1500" s="2" t="str">
        <f t="shared" si="605"/>
        <v>-</v>
      </c>
      <c r="AS1500" t="s">
        <v>144</v>
      </c>
      <c r="AT1500" t="s">
        <v>1488</v>
      </c>
      <c r="AW1500" s="31">
        <v>28</v>
      </c>
      <c r="AX1500" s="33">
        <v>79</v>
      </c>
      <c r="AY1500" s="36">
        <f t="shared" si="606"/>
        <v>28079</v>
      </c>
      <c r="AZ1500">
        <v>0</v>
      </c>
      <c r="BA1500" s="7" t="s">
        <v>31</v>
      </c>
      <c r="BE1500" s="1">
        <v>16079</v>
      </c>
      <c r="BF1500" s="1">
        <v>1149</v>
      </c>
      <c r="BH1500" s="1">
        <f t="shared" si="596"/>
        <v>17228</v>
      </c>
    </row>
    <row r="1501" spans="1:60" hidden="1" outlineLevel="1">
      <c r="A1501" t="s">
        <v>1882</v>
      </c>
      <c r="B1501" t="s">
        <v>1488</v>
      </c>
      <c r="C1501" s="21">
        <v>85246</v>
      </c>
      <c r="F1501" s="1">
        <f t="shared" si="595"/>
        <v>53296</v>
      </c>
      <c r="G1501" s="1">
        <v>46824</v>
      </c>
      <c r="H1501" s="25"/>
      <c r="I1501" s="1">
        <v>18606</v>
      </c>
      <c r="J1501" s="2" t="str">
        <f t="shared" si="597"/>
        <v/>
      </c>
      <c r="K1501" s="2">
        <f t="shared" si="598"/>
        <v>0.34910687481236868</v>
      </c>
      <c r="L1501" s="50" t="str">
        <f t="shared" si="599"/>
        <v/>
      </c>
      <c r="M1501" s="9" t="str">
        <f t="shared" si="600"/>
        <v/>
      </c>
      <c r="N1501" s="8" t="str">
        <f t="shared" si="601"/>
        <v/>
      </c>
      <c r="O1501" s="2" t="str">
        <f t="shared" si="602"/>
        <v>-</v>
      </c>
      <c r="P1501" s="2" t="str">
        <f t="shared" si="603"/>
        <v>-</v>
      </c>
      <c r="Q1501" s="2" t="str">
        <f t="shared" si="604"/>
        <v>-</v>
      </c>
      <c r="R1501" s="2" t="str">
        <f t="shared" si="605"/>
        <v>-</v>
      </c>
      <c r="AS1501" t="s">
        <v>1882</v>
      </c>
      <c r="AT1501" t="s">
        <v>1488</v>
      </c>
      <c r="AW1501" s="31">
        <v>28</v>
      </c>
      <c r="AX1501" s="33">
        <v>81</v>
      </c>
      <c r="AY1501" s="36">
        <f t="shared" si="606"/>
        <v>28081</v>
      </c>
      <c r="AZ1501">
        <v>1</v>
      </c>
      <c r="BA1501" s="7" t="s">
        <v>31</v>
      </c>
      <c r="BE1501" s="1">
        <v>46824</v>
      </c>
      <c r="BF1501" s="1">
        <v>6472</v>
      </c>
      <c r="BH1501" s="1">
        <f t="shared" si="596"/>
        <v>53296</v>
      </c>
    </row>
    <row r="1502" spans="1:60" hidden="1" outlineLevel="1">
      <c r="A1502" t="s">
        <v>686</v>
      </c>
      <c r="B1502" t="s">
        <v>1488</v>
      </c>
      <c r="C1502" s="21">
        <v>31422</v>
      </c>
      <c r="F1502" s="1">
        <f t="shared" si="595"/>
        <v>29607</v>
      </c>
      <c r="G1502" s="1">
        <v>26195</v>
      </c>
      <c r="H1502" s="25"/>
      <c r="I1502" s="1">
        <v>5731</v>
      </c>
      <c r="J1502" s="2" t="str">
        <f t="shared" si="597"/>
        <v/>
      </c>
      <c r="K1502" s="2">
        <f t="shared" si="598"/>
        <v>0.19356908839125883</v>
      </c>
      <c r="L1502" s="50" t="str">
        <f t="shared" si="599"/>
        <v/>
      </c>
      <c r="M1502" s="9" t="str">
        <f t="shared" si="600"/>
        <v/>
      </c>
      <c r="N1502" s="8" t="str">
        <f t="shared" si="601"/>
        <v/>
      </c>
      <c r="O1502" s="2" t="str">
        <f t="shared" si="602"/>
        <v>-</v>
      </c>
      <c r="P1502" s="2" t="str">
        <f t="shared" si="603"/>
        <v>-</v>
      </c>
      <c r="Q1502" s="2" t="str">
        <f t="shared" si="604"/>
        <v>-</v>
      </c>
      <c r="R1502" s="2" t="str">
        <f t="shared" si="605"/>
        <v>-</v>
      </c>
      <c r="AS1502" t="s">
        <v>686</v>
      </c>
      <c r="AT1502" t="s">
        <v>1488</v>
      </c>
      <c r="AW1502" s="31">
        <v>28</v>
      </c>
      <c r="AX1502" s="33">
        <v>83</v>
      </c>
      <c r="AY1502" s="36">
        <f t="shared" si="606"/>
        <v>28083</v>
      </c>
      <c r="AZ1502">
        <v>2</v>
      </c>
      <c r="BA1502" s="7" t="s">
        <v>31</v>
      </c>
      <c r="BE1502" s="1">
        <v>26195</v>
      </c>
      <c r="BF1502" s="1">
        <v>3412</v>
      </c>
      <c r="BH1502" s="1">
        <f t="shared" si="596"/>
        <v>29607</v>
      </c>
    </row>
    <row r="1503" spans="1:60" hidden="1" outlineLevel="1">
      <c r="A1503" t="s">
        <v>1901</v>
      </c>
      <c r="B1503" t="s">
        <v>1488</v>
      </c>
      <c r="C1503" s="21">
        <v>34775</v>
      </c>
      <c r="F1503" s="1">
        <f t="shared" si="595"/>
        <v>26603</v>
      </c>
      <c r="G1503" s="1">
        <v>20682</v>
      </c>
      <c r="I1503" s="1">
        <v>7334</v>
      </c>
      <c r="J1503" s="2" t="str">
        <f t="shared" si="597"/>
        <v/>
      </c>
      <c r="K1503" s="2">
        <f t="shared" si="598"/>
        <v>0.27568319362477917</v>
      </c>
      <c r="L1503" s="50" t="str">
        <f t="shared" si="599"/>
        <v/>
      </c>
      <c r="M1503" s="9" t="str">
        <f t="shared" si="600"/>
        <v/>
      </c>
      <c r="N1503" s="8" t="str">
        <f t="shared" si="601"/>
        <v/>
      </c>
      <c r="O1503" s="2" t="str">
        <f t="shared" si="602"/>
        <v>-</v>
      </c>
      <c r="P1503" s="2" t="str">
        <f t="shared" si="603"/>
        <v>-</v>
      </c>
      <c r="Q1503" s="2" t="str">
        <f t="shared" si="604"/>
        <v>-</v>
      </c>
      <c r="R1503" s="2" t="str">
        <f t="shared" si="605"/>
        <v>-</v>
      </c>
      <c r="AS1503" t="s">
        <v>1901</v>
      </c>
      <c r="AT1503" t="s">
        <v>1488</v>
      </c>
      <c r="AW1503" s="31">
        <v>28</v>
      </c>
      <c r="AX1503" s="33">
        <v>85</v>
      </c>
      <c r="AY1503" s="36">
        <f t="shared" si="606"/>
        <v>28085</v>
      </c>
      <c r="AZ1503">
        <v>3</v>
      </c>
      <c r="BA1503" s="7" t="s">
        <v>31</v>
      </c>
      <c r="BE1503" s="1">
        <v>20682</v>
      </c>
      <c r="BF1503" s="1">
        <v>5921</v>
      </c>
      <c r="BH1503" s="1">
        <f t="shared" si="596"/>
        <v>26603</v>
      </c>
    </row>
    <row r="1504" spans="1:60" hidden="1" outlineLevel="1">
      <c r="A1504" t="s">
        <v>1401</v>
      </c>
      <c r="B1504" t="s">
        <v>1488</v>
      </c>
      <c r="C1504" s="21">
        <v>59730</v>
      </c>
      <c r="F1504" s="1">
        <f t="shared" si="595"/>
        <v>43883</v>
      </c>
      <c r="G1504" s="1">
        <v>39018</v>
      </c>
      <c r="H1504" s="3"/>
      <c r="I1504" s="1">
        <v>14202</v>
      </c>
      <c r="J1504" s="2" t="str">
        <f t="shared" si="597"/>
        <v/>
      </c>
      <c r="K1504" s="2">
        <f t="shared" si="598"/>
        <v>0.32363329763234056</v>
      </c>
      <c r="L1504" s="50" t="str">
        <f t="shared" si="599"/>
        <v/>
      </c>
      <c r="M1504" s="9" t="str">
        <f t="shared" si="600"/>
        <v/>
      </c>
      <c r="N1504" s="8" t="str">
        <f t="shared" si="601"/>
        <v/>
      </c>
      <c r="O1504" s="2" t="str">
        <f t="shared" si="602"/>
        <v>-</v>
      </c>
      <c r="P1504" s="2" t="str">
        <f t="shared" si="603"/>
        <v>-</v>
      </c>
      <c r="Q1504" s="2" t="str">
        <f t="shared" si="604"/>
        <v>-</v>
      </c>
      <c r="R1504" s="2" t="str">
        <f t="shared" si="605"/>
        <v>-</v>
      </c>
      <c r="AS1504" t="s">
        <v>1401</v>
      </c>
      <c r="AT1504" t="s">
        <v>1488</v>
      </c>
      <c r="AW1504" s="31">
        <v>28</v>
      </c>
      <c r="AX1504" s="33">
        <v>87</v>
      </c>
      <c r="AY1504" s="36">
        <f t="shared" si="606"/>
        <v>28087</v>
      </c>
      <c r="AZ1504">
        <v>1</v>
      </c>
      <c r="BA1504" s="7" t="s">
        <v>31</v>
      </c>
      <c r="BE1504" s="1">
        <v>39018</v>
      </c>
      <c r="BF1504" s="1">
        <v>4865</v>
      </c>
      <c r="BH1504" s="1">
        <f t="shared" si="596"/>
        <v>43883</v>
      </c>
    </row>
    <row r="1505" spans="1:60" hidden="1" outlineLevel="1">
      <c r="A1505" t="s">
        <v>1256</v>
      </c>
      <c r="B1505" t="s">
        <v>1488</v>
      </c>
      <c r="C1505" s="21">
        <v>101688</v>
      </c>
      <c r="F1505" s="1">
        <f t="shared" si="595"/>
        <v>82345</v>
      </c>
      <c r="G1505" s="1">
        <v>75386</v>
      </c>
      <c r="I1505" s="1">
        <v>24235</v>
      </c>
      <c r="J1505" s="2" t="str">
        <f t="shared" si="597"/>
        <v/>
      </c>
      <c r="K1505" s="2">
        <f t="shared" si="598"/>
        <v>0.29431052280041292</v>
      </c>
      <c r="L1505" s="50" t="str">
        <f t="shared" si="599"/>
        <v/>
      </c>
      <c r="M1505" s="9" t="str">
        <f t="shared" si="600"/>
        <v/>
      </c>
      <c r="N1505" s="8" t="str">
        <f t="shared" si="601"/>
        <v/>
      </c>
      <c r="O1505" s="2" t="str">
        <f t="shared" si="602"/>
        <v>-</v>
      </c>
      <c r="P1505" s="2" t="str">
        <f t="shared" si="603"/>
        <v>-</v>
      </c>
      <c r="Q1505" s="2" t="str">
        <f t="shared" si="604"/>
        <v>-</v>
      </c>
      <c r="R1505" s="2" t="str">
        <f t="shared" si="605"/>
        <v>-</v>
      </c>
      <c r="AS1505" t="s">
        <v>1256</v>
      </c>
      <c r="AT1505" t="s">
        <v>1488</v>
      </c>
      <c r="AW1505" s="31">
        <v>28</v>
      </c>
      <c r="AX1505" s="33">
        <v>89</v>
      </c>
      <c r="AY1505" s="36">
        <f t="shared" si="606"/>
        <v>28089</v>
      </c>
      <c r="AZ1505">
        <v>0</v>
      </c>
      <c r="BA1505" s="7" t="s">
        <v>31</v>
      </c>
      <c r="BE1505" s="1">
        <v>75386</v>
      </c>
      <c r="BF1505" s="1">
        <v>6959</v>
      </c>
      <c r="BH1505" s="1">
        <f t="shared" si="596"/>
        <v>82345</v>
      </c>
    </row>
    <row r="1506" spans="1:60" hidden="1" outlineLevel="1">
      <c r="A1506" t="s">
        <v>2699</v>
      </c>
      <c r="B1506" t="s">
        <v>1488</v>
      </c>
      <c r="C1506" s="21">
        <v>25868</v>
      </c>
      <c r="F1506" s="1">
        <f t="shared" si="595"/>
        <v>18003</v>
      </c>
      <c r="G1506" s="1">
        <v>16613</v>
      </c>
      <c r="H1506" s="25"/>
      <c r="I1506" s="1">
        <v>6226</v>
      </c>
      <c r="J1506" s="2" t="str">
        <f t="shared" si="597"/>
        <v/>
      </c>
      <c r="K1506" s="2">
        <f t="shared" si="598"/>
        <v>0.34583125034716439</v>
      </c>
      <c r="L1506" s="50" t="str">
        <f t="shared" si="599"/>
        <v/>
      </c>
      <c r="M1506" s="9" t="str">
        <f t="shared" si="600"/>
        <v/>
      </c>
      <c r="N1506" s="8" t="str">
        <f t="shared" si="601"/>
        <v/>
      </c>
      <c r="O1506" s="2" t="str">
        <f t="shared" si="602"/>
        <v>-</v>
      </c>
      <c r="P1506" s="2" t="str">
        <f t="shared" si="603"/>
        <v>-</v>
      </c>
      <c r="Q1506" s="2" t="str">
        <f t="shared" si="604"/>
        <v>-</v>
      </c>
      <c r="R1506" s="2" t="str">
        <f t="shared" si="605"/>
        <v>-</v>
      </c>
      <c r="AS1506" t="s">
        <v>2699</v>
      </c>
      <c r="AT1506" t="s">
        <v>1488</v>
      </c>
      <c r="AW1506" s="31">
        <v>28</v>
      </c>
      <c r="AX1506" s="33">
        <v>91</v>
      </c>
      <c r="AY1506" s="36">
        <f t="shared" si="606"/>
        <v>28091</v>
      </c>
      <c r="AZ1506">
        <v>0</v>
      </c>
      <c r="BA1506" s="7" t="s">
        <v>31</v>
      </c>
      <c r="BE1506" s="1">
        <v>16613</v>
      </c>
      <c r="BF1506" s="1">
        <v>1390</v>
      </c>
      <c r="BH1506" s="1">
        <f t="shared" si="596"/>
        <v>18003</v>
      </c>
    </row>
    <row r="1507" spans="1:60" hidden="1" outlineLevel="1">
      <c r="A1507" t="s">
        <v>2791</v>
      </c>
      <c r="B1507" t="s">
        <v>1488</v>
      </c>
      <c r="C1507" s="21">
        <v>36234</v>
      </c>
      <c r="F1507" s="1">
        <f t="shared" si="595"/>
        <v>23139</v>
      </c>
      <c r="G1507" s="1">
        <v>20856</v>
      </c>
      <c r="H1507" s="25"/>
      <c r="I1507" s="1">
        <v>7137</v>
      </c>
      <c r="J1507" s="2" t="str">
        <f t="shared" si="597"/>
        <v/>
      </c>
      <c r="K1507" s="2">
        <f t="shared" si="598"/>
        <v>0.308440295604823</v>
      </c>
      <c r="L1507" s="50" t="str">
        <f t="shared" si="599"/>
        <v/>
      </c>
      <c r="M1507" s="9" t="str">
        <f t="shared" si="600"/>
        <v/>
      </c>
      <c r="N1507" s="8" t="str">
        <f t="shared" si="601"/>
        <v/>
      </c>
      <c r="O1507" s="2" t="str">
        <f t="shared" si="602"/>
        <v>-</v>
      </c>
      <c r="P1507" s="2" t="str">
        <f t="shared" si="603"/>
        <v>-</v>
      </c>
      <c r="Q1507" s="2" t="str">
        <f t="shared" si="604"/>
        <v>-</v>
      </c>
      <c r="R1507" s="2" t="str">
        <f t="shared" si="605"/>
        <v>-</v>
      </c>
      <c r="AS1507" t="s">
        <v>2791</v>
      </c>
      <c r="AT1507" t="s">
        <v>1488</v>
      </c>
      <c r="AW1507" s="31">
        <v>28</v>
      </c>
      <c r="AX1507" s="33">
        <v>93</v>
      </c>
      <c r="AY1507" s="36">
        <f t="shared" si="606"/>
        <v>28093</v>
      </c>
      <c r="AZ1507">
        <v>1</v>
      </c>
      <c r="BA1507" s="7" t="s">
        <v>31</v>
      </c>
      <c r="BE1507" s="1">
        <v>20856</v>
      </c>
      <c r="BF1507" s="1">
        <v>2283</v>
      </c>
      <c r="BH1507" s="1">
        <f t="shared" si="596"/>
        <v>23139</v>
      </c>
    </row>
    <row r="1508" spans="1:60" hidden="1" outlineLevel="1">
      <c r="A1508" t="s">
        <v>1762</v>
      </c>
      <c r="B1508" t="s">
        <v>1488</v>
      </c>
      <c r="C1508" s="21">
        <v>36003</v>
      </c>
      <c r="F1508" s="1">
        <f t="shared" si="595"/>
        <v>25336</v>
      </c>
      <c r="G1508" s="1">
        <v>24478</v>
      </c>
      <c r="I1508" s="1">
        <v>7493</v>
      </c>
      <c r="J1508" s="2" t="str">
        <f t="shared" si="597"/>
        <v/>
      </c>
      <c r="K1508" s="2">
        <f t="shared" si="598"/>
        <v>0.29574518471739819</v>
      </c>
      <c r="L1508" s="50" t="str">
        <f t="shared" si="599"/>
        <v/>
      </c>
      <c r="M1508" s="9" t="str">
        <f t="shared" si="600"/>
        <v/>
      </c>
      <c r="N1508" s="8" t="str">
        <f t="shared" si="601"/>
        <v/>
      </c>
      <c r="O1508" s="2" t="str">
        <f t="shared" si="602"/>
        <v>-</v>
      </c>
      <c r="P1508" s="2" t="str">
        <f t="shared" si="603"/>
        <v>-</v>
      </c>
      <c r="Q1508" s="2" t="str">
        <f t="shared" si="604"/>
        <v>-</v>
      </c>
      <c r="R1508" s="2" t="str">
        <f t="shared" si="605"/>
        <v>-</v>
      </c>
      <c r="AS1508" t="s">
        <v>1762</v>
      </c>
      <c r="AT1508" t="s">
        <v>1488</v>
      </c>
      <c r="AW1508" s="31">
        <v>28</v>
      </c>
      <c r="AX1508" s="33">
        <v>95</v>
      </c>
      <c r="AY1508" s="36">
        <f t="shared" si="606"/>
        <v>28095</v>
      </c>
      <c r="AZ1508">
        <v>1</v>
      </c>
      <c r="BA1508" s="7" t="s">
        <v>31</v>
      </c>
      <c r="BE1508" s="1">
        <v>24478</v>
      </c>
      <c r="BF1508" s="1">
        <v>858</v>
      </c>
      <c r="BH1508" s="1">
        <f t="shared" si="596"/>
        <v>25336</v>
      </c>
    </row>
    <row r="1509" spans="1:60" hidden="1" outlineLevel="1">
      <c r="A1509" t="s">
        <v>1107</v>
      </c>
      <c r="B1509" t="s">
        <v>1488</v>
      </c>
      <c r="C1509" s="21">
        <v>10400</v>
      </c>
      <c r="F1509" s="1">
        <f t="shared" si="595"/>
        <v>7990</v>
      </c>
      <c r="G1509" s="1">
        <v>6819</v>
      </c>
      <c r="H1509" s="25"/>
      <c r="I1509" s="1">
        <v>2609</v>
      </c>
      <c r="J1509" s="2" t="str">
        <f t="shared" si="597"/>
        <v/>
      </c>
      <c r="K1509" s="2">
        <f t="shared" si="598"/>
        <v>0.32653316645807257</v>
      </c>
      <c r="L1509" s="50" t="str">
        <f t="shared" si="599"/>
        <v/>
      </c>
      <c r="M1509" s="9" t="str">
        <f t="shared" si="600"/>
        <v/>
      </c>
      <c r="N1509" s="8" t="str">
        <f t="shared" si="601"/>
        <v/>
      </c>
      <c r="O1509" s="2" t="str">
        <f t="shared" si="602"/>
        <v>-</v>
      </c>
      <c r="P1509" s="2" t="str">
        <f t="shared" si="603"/>
        <v>-</v>
      </c>
      <c r="Q1509" s="2" t="str">
        <f t="shared" si="604"/>
        <v>-</v>
      </c>
      <c r="R1509" s="2" t="str">
        <f t="shared" si="605"/>
        <v>-</v>
      </c>
      <c r="AS1509" t="s">
        <v>1107</v>
      </c>
      <c r="AT1509" t="s">
        <v>1488</v>
      </c>
      <c r="AW1509" s="31">
        <v>28</v>
      </c>
      <c r="AX1509" s="33">
        <v>97</v>
      </c>
      <c r="AY1509" s="36">
        <f t="shared" si="606"/>
        <v>28097</v>
      </c>
      <c r="AZ1509">
        <v>2</v>
      </c>
      <c r="BA1509" s="7" t="s">
        <v>31</v>
      </c>
      <c r="BE1509" s="1">
        <v>6819</v>
      </c>
      <c r="BF1509" s="1">
        <v>1171</v>
      </c>
      <c r="BH1509" s="1">
        <f t="shared" si="596"/>
        <v>7990</v>
      </c>
    </row>
    <row r="1510" spans="1:60" hidden="1" outlineLevel="1">
      <c r="A1510" t="s">
        <v>1419</v>
      </c>
      <c r="B1510" t="s">
        <v>1488</v>
      </c>
      <c r="C1510" s="21">
        <v>29465</v>
      </c>
      <c r="F1510" s="1">
        <f t="shared" si="595"/>
        <v>16618</v>
      </c>
      <c r="G1510" s="1">
        <v>15390</v>
      </c>
      <c r="I1510" s="1">
        <v>6083</v>
      </c>
      <c r="J1510" s="2" t="str">
        <f t="shared" si="597"/>
        <v/>
      </c>
      <c r="K1510" s="2">
        <f t="shared" si="598"/>
        <v>0.36604886267902276</v>
      </c>
      <c r="L1510" s="50" t="str">
        <f t="shared" si="599"/>
        <v/>
      </c>
      <c r="M1510" s="9" t="str">
        <f t="shared" si="600"/>
        <v/>
      </c>
      <c r="N1510" s="8" t="str">
        <f t="shared" si="601"/>
        <v/>
      </c>
      <c r="O1510" s="2" t="str">
        <f t="shared" si="602"/>
        <v>-</v>
      </c>
      <c r="P1510" s="2" t="str">
        <f t="shared" si="603"/>
        <v>-</v>
      </c>
      <c r="Q1510" s="2" t="str">
        <f t="shared" si="604"/>
        <v>-</v>
      </c>
      <c r="R1510" s="2" t="str">
        <f t="shared" si="605"/>
        <v>-</v>
      </c>
      <c r="AS1510" t="s">
        <v>1419</v>
      </c>
      <c r="AT1510" t="s">
        <v>1488</v>
      </c>
      <c r="AW1510" s="31">
        <v>28</v>
      </c>
      <c r="AX1510" s="33">
        <v>99</v>
      </c>
      <c r="AY1510" s="36">
        <f t="shared" si="606"/>
        <v>28099</v>
      </c>
      <c r="AZ1510">
        <v>3</v>
      </c>
      <c r="BA1510" s="7" t="s">
        <v>31</v>
      </c>
      <c r="BE1510" s="1">
        <v>15390</v>
      </c>
      <c r="BF1510" s="1">
        <v>1228</v>
      </c>
      <c r="BH1510" s="1">
        <f t="shared" si="596"/>
        <v>16618</v>
      </c>
    </row>
    <row r="1511" spans="1:60" hidden="1" outlineLevel="1">
      <c r="A1511" t="s">
        <v>2055</v>
      </c>
      <c r="B1511" t="s">
        <v>1488</v>
      </c>
      <c r="C1511" s="21">
        <v>21832</v>
      </c>
      <c r="F1511" s="1">
        <f t="shared" si="595"/>
        <v>13880</v>
      </c>
      <c r="G1511" s="1">
        <v>13218</v>
      </c>
      <c r="I1511" s="1">
        <v>5020</v>
      </c>
      <c r="J1511" s="2" t="str">
        <f t="shared" si="597"/>
        <v/>
      </c>
      <c r="K1511" s="2">
        <f t="shared" si="598"/>
        <v>0.36167146974063402</v>
      </c>
      <c r="L1511" s="50" t="str">
        <f t="shared" si="599"/>
        <v/>
      </c>
      <c r="M1511" s="9" t="str">
        <f t="shared" si="600"/>
        <v/>
      </c>
      <c r="N1511" s="8" t="str">
        <f t="shared" si="601"/>
        <v/>
      </c>
      <c r="O1511" s="2" t="str">
        <f t="shared" si="602"/>
        <v>-</v>
      </c>
      <c r="P1511" s="2" t="str">
        <f t="shared" si="603"/>
        <v>-</v>
      </c>
      <c r="Q1511" s="2" t="str">
        <f t="shared" si="604"/>
        <v>-</v>
      </c>
      <c r="R1511" s="2" t="str">
        <f t="shared" si="605"/>
        <v>-</v>
      </c>
      <c r="AS1511" t="s">
        <v>2055</v>
      </c>
      <c r="AT1511" t="s">
        <v>1488</v>
      </c>
      <c r="AW1511" s="31">
        <v>28</v>
      </c>
      <c r="AX1511" s="33">
        <v>101</v>
      </c>
      <c r="AY1511" s="36">
        <f t="shared" si="606"/>
        <v>28101</v>
      </c>
      <c r="AZ1511">
        <v>3</v>
      </c>
      <c r="BA1511" s="7" t="s">
        <v>31</v>
      </c>
      <c r="BE1511" s="1">
        <v>13218</v>
      </c>
      <c r="BF1511" s="1">
        <v>662</v>
      </c>
      <c r="BH1511" s="1">
        <f t="shared" si="596"/>
        <v>13880</v>
      </c>
    </row>
    <row r="1512" spans="1:60" hidden="1" outlineLevel="1">
      <c r="A1512" t="s">
        <v>2147</v>
      </c>
      <c r="B1512" t="s">
        <v>1488</v>
      </c>
      <c r="C1512" s="21">
        <v>11115</v>
      </c>
      <c r="F1512" s="1">
        <f t="shared" si="595"/>
        <v>9214</v>
      </c>
      <c r="G1512" s="1">
        <v>9207</v>
      </c>
      <c r="H1512" s="25"/>
      <c r="I1512" s="1">
        <v>2666</v>
      </c>
      <c r="J1512" s="2" t="str">
        <f t="shared" si="597"/>
        <v/>
      </c>
      <c r="K1512" s="2">
        <f t="shared" si="598"/>
        <v>0.28934230518775778</v>
      </c>
      <c r="L1512" s="50" t="str">
        <f t="shared" si="599"/>
        <v/>
      </c>
      <c r="M1512" s="9" t="str">
        <f t="shared" si="600"/>
        <v/>
      </c>
      <c r="N1512" s="8" t="str">
        <f t="shared" si="601"/>
        <v/>
      </c>
      <c r="O1512" s="2" t="str">
        <f t="shared" si="602"/>
        <v>-</v>
      </c>
      <c r="P1512" s="2" t="str">
        <f t="shared" si="603"/>
        <v>-</v>
      </c>
      <c r="Q1512" s="2" t="str">
        <f t="shared" si="604"/>
        <v>-</v>
      </c>
      <c r="R1512" s="2" t="str">
        <f t="shared" si="605"/>
        <v>-</v>
      </c>
      <c r="AS1512" t="s">
        <v>2147</v>
      </c>
      <c r="AT1512" t="s">
        <v>1488</v>
      </c>
      <c r="AW1512" s="31">
        <v>28</v>
      </c>
      <c r="AX1512" s="33">
        <v>103</v>
      </c>
      <c r="AY1512" s="36">
        <f t="shared" si="606"/>
        <v>28103</v>
      </c>
      <c r="AZ1512">
        <v>3</v>
      </c>
      <c r="BA1512" s="7" t="s">
        <v>31</v>
      </c>
      <c r="BE1512" s="1">
        <v>9207</v>
      </c>
      <c r="BF1512" s="1">
        <v>7</v>
      </c>
      <c r="BH1512" s="1">
        <f t="shared" si="596"/>
        <v>9214</v>
      </c>
    </row>
    <row r="1513" spans="1:60" hidden="1" outlineLevel="1">
      <c r="A1513" t="s">
        <v>1577</v>
      </c>
      <c r="B1513" t="s">
        <v>1488</v>
      </c>
      <c r="C1513" s="21">
        <v>49414</v>
      </c>
      <c r="F1513" s="1">
        <f t="shared" si="595"/>
        <v>27159</v>
      </c>
      <c r="G1513" s="1">
        <v>25678</v>
      </c>
      <c r="I1513" s="1">
        <v>8896</v>
      </c>
      <c r="J1513" s="2" t="str">
        <f t="shared" si="597"/>
        <v/>
      </c>
      <c r="K1513" s="2">
        <f t="shared" si="598"/>
        <v>0.32755256084539197</v>
      </c>
      <c r="L1513" s="50" t="str">
        <f t="shared" si="599"/>
        <v/>
      </c>
      <c r="M1513" s="9" t="str">
        <f t="shared" si="600"/>
        <v/>
      </c>
      <c r="N1513" s="8" t="str">
        <f t="shared" si="601"/>
        <v/>
      </c>
      <c r="O1513" s="2" t="str">
        <f t="shared" si="602"/>
        <v>-</v>
      </c>
      <c r="P1513" s="2" t="str">
        <f t="shared" si="603"/>
        <v>-</v>
      </c>
      <c r="Q1513" s="2" t="str">
        <f t="shared" si="604"/>
        <v>-</v>
      </c>
      <c r="R1513" s="2" t="str">
        <f t="shared" si="605"/>
        <v>-</v>
      </c>
      <c r="AS1513" t="s">
        <v>1577</v>
      </c>
      <c r="AT1513" t="s">
        <v>1488</v>
      </c>
      <c r="AW1513" s="31">
        <v>28</v>
      </c>
      <c r="AX1513" s="33">
        <v>105</v>
      </c>
      <c r="AY1513" s="36">
        <f t="shared" si="606"/>
        <v>28105</v>
      </c>
      <c r="AZ1513">
        <v>3</v>
      </c>
      <c r="BA1513" s="7" t="s">
        <v>31</v>
      </c>
      <c r="BE1513" s="1">
        <v>25678</v>
      </c>
      <c r="BF1513" s="1">
        <v>1481</v>
      </c>
      <c r="BH1513" s="1">
        <f t="shared" si="596"/>
        <v>27159</v>
      </c>
    </row>
    <row r="1514" spans="1:60" hidden="1" outlineLevel="1">
      <c r="A1514" t="s">
        <v>1599</v>
      </c>
      <c r="B1514" t="s">
        <v>1488</v>
      </c>
      <c r="C1514" s="21">
        <v>34444</v>
      </c>
      <c r="F1514" s="1">
        <f t="shared" si="595"/>
        <v>28522</v>
      </c>
      <c r="G1514" s="1">
        <v>24333</v>
      </c>
      <c r="I1514" s="1">
        <v>6450</v>
      </c>
      <c r="J1514" s="2" t="str">
        <f t="shared" si="597"/>
        <v/>
      </c>
      <c r="K1514" s="2">
        <f t="shared" si="598"/>
        <v>0.22614122431807027</v>
      </c>
      <c r="L1514" s="50" t="str">
        <f t="shared" si="599"/>
        <v/>
      </c>
      <c r="M1514" s="9" t="str">
        <f t="shared" si="600"/>
        <v/>
      </c>
      <c r="N1514" s="8" t="str">
        <f t="shared" si="601"/>
        <v/>
      </c>
      <c r="O1514" s="2" t="str">
        <f t="shared" si="602"/>
        <v>-</v>
      </c>
      <c r="P1514" s="2" t="str">
        <f t="shared" si="603"/>
        <v>-</v>
      </c>
      <c r="Q1514" s="2" t="str">
        <f t="shared" si="604"/>
        <v>-</v>
      </c>
      <c r="R1514" s="2" t="str">
        <f t="shared" si="605"/>
        <v>-</v>
      </c>
      <c r="AS1514" t="s">
        <v>1599</v>
      </c>
      <c r="AT1514" t="s">
        <v>1488</v>
      </c>
      <c r="AW1514" s="31">
        <v>28</v>
      </c>
      <c r="AX1514" s="33">
        <v>107</v>
      </c>
      <c r="AY1514" s="36">
        <f t="shared" si="606"/>
        <v>28107</v>
      </c>
      <c r="AZ1514">
        <v>1</v>
      </c>
      <c r="BA1514" s="7" t="s">
        <v>31</v>
      </c>
      <c r="BE1514" s="1">
        <v>24333</v>
      </c>
      <c r="BF1514" s="1">
        <v>4189</v>
      </c>
      <c r="BH1514" s="1">
        <f t="shared" si="596"/>
        <v>28522</v>
      </c>
    </row>
    <row r="1515" spans="1:60" hidden="1" outlineLevel="1">
      <c r="A1515" t="s">
        <v>973</v>
      </c>
      <c r="B1515" t="s">
        <v>1488</v>
      </c>
      <c r="C1515" s="21">
        <v>55224</v>
      </c>
      <c r="F1515" s="1">
        <f t="shared" si="595"/>
        <v>37260</v>
      </c>
      <c r="G1515" s="1">
        <v>36422</v>
      </c>
      <c r="H1515" s="25"/>
      <c r="I1515" s="1">
        <v>11002</v>
      </c>
      <c r="J1515" s="2" t="str">
        <f t="shared" si="597"/>
        <v/>
      </c>
      <c r="K1515" s="2">
        <f t="shared" si="598"/>
        <v>0.29527643585614599</v>
      </c>
      <c r="L1515" s="50" t="str">
        <f t="shared" si="599"/>
        <v/>
      </c>
      <c r="M1515" s="9" t="str">
        <f t="shared" si="600"/>
        <v/>
      </c>
      <c r="N1515" s="8" t="str">
        <f t="shared" si="601"/>
        <v/>
      </c>
      <c r="O1515" s="2" t="str">
        <f t="shared" si="602"/>
        <v>-</v>
      </c>
      <c r="P1515" s="2" t="str">
        <f t="shared" si="603"/>
        <v>-</v>
      </c>
      <c r="Q1515" s="2" t="str">
        <f t="shared" si="604"/>
        <v>-</v>
      </c>
      <c r="R1515" s="2" t="str">
        <f t="shared" si="605"/>
        <v>-</v>
      </c>
      <c r="AS1515" t="s">
        <v>973</v>
      </c>
      <c r="AT1515" t="s">
        <v>1488</v>
      </c>
      <c r="AW1515" s="31">
        <v>28</v>
      </c>
      <c r="AX1515" s="33">
        <v>109</v>
      </c>
      <c r="AY1515" s="36">
        <f t="shared" si="606"/>
        <v>28109</v>
      </c>
      <c r="AZ1515">
        <v>4</v>
      </c>
      <c r="BA1515" s="7" t="s">
        <v>31</v>
      </c>
      <c r="BE1515" s="1">
        <v>36422</v>
      </c>
      <c r="BF1515" s="1">
        <v>838</v>
      </c>
      <c r="BH1515" s="1">
        <f t="shared" si="596"/>
        <v>37260</v>
      </c>
    </row>
    <row r="1516" spans="1:60" hidden="1" outlineLevel="1">
      <c r="A1516" t="s">
        <v>416</v>
      </c>
      <c r="B1516" t="s">
        <v>1488</v>
      </c>
      <c r="C1516" s="21">
        <v>12227</v>
      </c>
      <c r="F1516" s="1">
        <f t="shared" si="595"/>
        <v>8886</v>
      </c>
      <c r="G1516" s="1">
        <v>8812</v>
      </c>
      <c r="I1516" s="1">
        <v>2750</v>
      </c>
      <c r="J1516" s="2" t="str">
        <f t="shared" si="597"/>
        <v/>
      </c>
      <c r="K1516" s="2">
        <f t="shared" si="598"/>
        <v>0.30947557956335808</v>
      </c>
      <c r="L1516" s="50" t="str">
        <f t="shared" si="599"/>
        <v/>
      </c>
      <c r="M1516" s="9" t="str">
        <f t="shared" si="600"/>
        <v/>
      </c>
      <c r="N1516" s="8" t="str">
        <f t="shared" si="601"/>
        <v/>
      </c>
      <c r="O1516" s="2" t="str">
        <f t="shared" si="602"/>
        <v>-</v>
      </c>
      <c r="P1516" s="2" t="str">
        <f t="shared" si="603"/>
        <v>-</v>
      </c>
      <c r="Q1516" s="2" t="str">
        <f t="shared" si="604"/>
        <v>-</v>
      </c>
      <c r="R1516" s="2" t="str">
        <f t="shared" si="605"/>
        <v>-</v>
      </c>
      <c r="AS1516" t="s">
        <v>416</v>
      </c>
      <c r="AT1516" t="s">
        <v>1488</v>
      </c>
      <c r="AW1516" s="31">
        <v>28</v>
      </c>
      <c r="AX1516" s="33">
        <v>111</v>
      </c>
      <c r="AY1516" s="36">
        <f t="shared" si="606"/>
        <v>28111</v>
      </c>
      <c r="AZ1516">
        <v>4</v>
      </c>
      <c r="BA1516" s="7" t="s">
        <v>31</v>
      </c>
      <c r="BE1516" s="1">
        <v>8812</v>
      </c>
      <c r="BF1516" s="1">
        <v>74</v>
      </c>
      <c r="BH1516" s="1">
        <f t="shared" si="596"/>
        <v>8886</v>
      </c>
    </row>
    <row r="1517" spans="1:60" hidden="1" outlineLevel="1">
      <c r="A1517" t="s">
        <v>981</v>
      </c>
      <c r="B1517" t="s">
        <v>1488</v>
      </c>
      <c r="C1517" s="21">
        <v>40058</v>
      </c>
      <c r="F1517" s="1">
        <f t="shared" si="595"/>
        <v>25752</v>
      </c>
      <c r="G1517" s="1">
        <v>21735</v>
      </c>
      <c r="H1517" s="25"/>
      <c r="I1517" s="1">
        <v>7724</v>
      </c>
      <c r="J1517" s="2" t="str">
        <f t="shared" si="597"/>
        <v/>
      </c>
      <c r="K1517" s="2">
        <f t="shared" si="598"/>
        <v>0.29993786890338614</v>
      </c>
      <c r="L1517" s="50" t="str">
        <f t="shared" si="599"/>
        <v/>
      </c>
      <c r="M1517" s="9" t="str">
        <f t="shared" si="600"/>
        <v/>
      </c>
      <c r="N1517" s="8" t="str">
        <f t="shared" si="601"/>
        <v/>
      </c>
      <c r="O1517" s="2" t="str">
        <f t="shared" si="602"/>
        <v>-</v>
      </c>
      <c r="P1517" s="2" t="str">
        <f t="shared" si="603"/>
        <v>-</v>
      </c>
      <c r="Q1517" s="2" t="str">
        <f t="shared" si="604"/>
        <v>-</v>
      </c>
      <c r="R1517" s="2" t="str">
        <f t="shared" si="605"/>
        <v>-</v>
      </c>
      <c r="AS1517" t="s">
        <v>981</v>
      </c>
      <c r="AT1517" t="s">
        <v>1488</v>
      </c>
      <c r="AW1517" s="31">
        <v>28</v>
      </c>
      <c r="AX1517" s="33">
        <v>113</v>
      </c>
      <c r="AY1517" s="36">
        <f t="shared" si="606"/>
        <v>28113</v>
      </c>
      <c r="AZ1517">
        <v>3</v>
      </c>
      <c r="BA1517" s="7" t="s">
        <v>31</v>
      </c>
      <c r="BE1517" s="1">
        <v>21735</v>
      </c>
      <c r="BF1517" s="1">
        <v>4017</v>
      </c>
      <c r="BH1517" s="1">
        <f t="shared" si="596"/>
        <v>25752</v>
      </c>
    </row>
    <row r="1518" spans="1:60" hidden="1" outlineLevel="1">
      <c r="A1518" t="s">
        <v>978</v>
      </c>
      <c r="B1518" t="s">
        <v>1488</v>
      </c>
      <c r="C1518" s="21">
        <v>30950</v>
      </c>
      <c r="F1518" s="1">
        <f t="shared" si="595"/>
        <v>19960</v>
      </c>
      <c r="G1518" s="1">
        <v>19625</v>
      </c>
      <c r="H1518" s="25"/>
      <c r="I1518" s="1">
        <v>6403</v>
      </c>
      <c r="J1518" s="2" t="str">
        <f t="shared" si="597"/>
        <v/>
      </c>
      <c r="K1518" s="2">
        <f t="shared" si="598"/>
        <v>0.32079158316633266</v>
      </c>
      <c r="L1518" s="50" t="str">
        <f t="shared" si="599"/>
        <v/>
      </c>
      <c r="M1518" s="9" t="str">
        <f t="shared" si="600"/>
        <v/>
      </c>
      <c r="N1518" s="8" t="str">
        <f t="shared" si="601"/>
        <v/>
      </c>
      <c r="O1518" s="2" t="str">
        <f t="shared" si="602"/>
        <v>-</v>
      </c>
      <c r="P1518" s="2" t="str">
        <f t="shared" si="603"/>
        <v>-</v>
      </c>
      <c r="Q1518" s="2" t="str">
        <f t="shared" si="604"/>
        <v>-</v>
      </c>
      <c r="R1518" s="2" t="str">
        <f t="shared" si="605"/>
        <v>-</v>
      </c>
      <c r="AS1518" t="s">
        <v>978</v>
      </c>
      <c r="AT1518" t="s">
        <v>1488</v>
      </c>
      <c r="AW1518" s="31">
        <v>28</v>
      </c>
      <c r="AX1518" s="33">
        <v>115</v>
      </c>
      <c r="AY1518" s="36">
        <f t="shared" si="606"/>
        <v>28115</v>
      </c>
      <c r="AZ1518">
        <v>1</v>
      </c>
      <c r="BA1518" s="7" t="s">
        <v>31</v>
      </c>
      <c r="BE1518" s="1">
        <v>19625</v>
      </c>
      <c r="BF1518" s="1">
        <v>335</v>
      </c>
      <c r="BH1518" s="1">
        <f t="shared" si="596"/>
        <v>19960</v>
      </c>
    </row>
    <row r="1519" spans="1:60" hidden="1" outlineLevel="1">
      <c r="A1519" t="s">
        <v>1487</v>
      </c>
      <c r="B1519" t="s">
        <v>1488</v>
      </c>
      <c r="C1519" s="21">
        <v>25428</v>
      </c>
      <c r="F1519" s="1">
        <f t="shared" si="595"/>
        <v>17553</v>
      </c>
      <c r="G1519" s="1">
        <v>15579</v>
      </c>
      <c r="I1519" s="1">
        <v>5039</v>
      </c>
      <c r="J1519" s="2" t="str">
        <f t="shared" si="597"/>
        <v/>
      </c>
      <c r="K1519" s="2">
        <f t="shared" si="598"/>
        <v>0.28707343474050018</v>
      </c>
      <c r="L1519" s="50" t="str">
        <f t="shared" si="599"/>
        <v/>
      </c>
      <c r="M1519" s="9" t="str">
        <f t="shared" si="600"/>
        <v/>
      </c>
      <c r="N1519" s="8" t="str">
        <f t="shared" si="601"/>
        <v/>
      </c>
      <c r="O1519" s="2" t="str">
        <f t="shared" si="602"/>
        <v>-</v>
      </c>
      <c r="P1519" s="2" t="str">
        <f t="shared" si="603"/>
        <v>-</v>
      </c>
      <c r="Q1519" s="2" t="str">
        <f t="shared" si="604"/>
        <v>-</v>
      </c>
      <c r="R1519" s="2" t="str">
        <f t="shared" si="605"/>
        <v>-</v>
      </c>
      <c r="AS1519" t="s">
        <v>1487</v>
      </c>
      <c r="AT1519" t="s">
        <v>1488</v>
      </c>
      <c r="AW1519" s="31">
        <v>28</v>
      </c>
      <c r="AX1519" s="33">
        <v>117</v>
      </c>
      <c r="AY1519" s="36">
        <f t="shared" si="606"/>
        <v>28117</v>
      </c>
      <c r="AZ1519">
        <v>1</v>
      </c>
      <c r="BA1519" s="7" t="s">
        <v>31</v>
      </c>
      <c r="BE1519" s="1">
        <v>15579</v>
      </c>
      <c r="BF1519" s="1">
        <v>1974</v>
      </c>
      <c r="BH1519" s="1">
        <f t="shared" si="596"/>
        <v>17553</v>
      </c>
    </row>
    <row r="1520" spans="1:60" hidden="1" outlineLevel="1">
      <c r="A1520" t="s">
        <v>2219</v>
      </c>
      <c r="B1520" t="s">
        <v>1488</v>
      </c>
      <c r="C1520" s="21">
        <v>7678</v>
      </c>
      <c r="F1520" s="1">
        <f t="shared" si="595"/>
        <v>5315</v>
      </c>
      <c r="G1520" s="1">
        <v>5283</v>
      </c>
      <c r="I1520" s="1">
        <v>2527</v>
      </c>
      <c r="J1520" s="2" t="str">
        <f t="shared" si="597"/>
        <v/>
      </c>
      <c r="K1520" s="2">
        <f t="shared" si="598"/>
        <v>0.47544684854186264</v>
      </c>
      <c r="L1520" s="50" t="str">
        <f t="shared" si="599"/>
        <v/>
      </c>
      <c r="M1520" s="9" t="str">
        <f t="shared" si="600"/>
        <v/>
      </c>
      <c r="N1520" s="8" t="str">
        <f t="shared" si="601"/>
        <v/>
      </c>
      <c r="O1520" s="2" t="str">
        <f t="shared" si="602"/>
        <v>-</v>
      </c>
      <c r="P1520" s="2" t="str">
        <f t="shared" si="603"/>
        <v>-</v>
      </c>
      <c r="Q1520" s="2" t="str">
        <f t="shared" si="604"/>
        <v>-</v>
      </c>
      <c r="R1520" s="2" t="str">
        <f t="shared" si="605"/>
        <v>-</v>
      </c>
      <c r="AS1520" t="s">
        <v>2219</v>
      </c>
      <c r="AT1520" t="s">
        <v>1488</v>
      </c>
      <c r="AW1520" s="31">
        <v>28</v>
      </c>
      <c r="AX1520" s="33">
        <v>119</v>
      </c>
      <c r="AY1520" s="36">
        <f t="shared" si="606"/>
        <v>28119</v>
      </c>
      <c r="AZ1520">
        <v>2</v>
      </c>
      <c r="BA1520" s="7" t="s">
        <v>31</v>
      </c>
      <c r="BE1520" s="1">
        <v>5283</v>
      </c>
      <c r="BF1520" s="1">
        <v>32</v>
      </c>
      <c r="BH1520" s="1">
        <f t="shared" si="596"/>
        <v>5315</v>
      </c>
    </row>
    <row r="1521" spans="1:60" hidden="1" outlineLevel="1">
      <c r="A1521" t="s">
        <v>1348</v>
      </c>
      <c r="B1521" t="s">
        <v>1488</v>
      </c>
      <c r="C1521" s="21">
        <v>148070</v>
      </c>
      <c r="F1521" s="1">
        <f t="shared" si="595"/>
        <v>89964</v>
      </c>
      <c r="G1521" s="1">
        <v>86855</v>
      </c>
      <c r="H1521" s="25"/>
      <c r="I1521" s="1">
        <v>32424</v>
      </c>
      <c r="J1521" s="2" t="str">
        <f t="shared" si="597"/>
        <v/>
      </c>
      <c r="K1521" s="2">
        <f t="shared" si="598"/>
        <v>0.36041083099906629</v>
      </c>
      <c r="L1521" s="50" t="str">
        <f t="shared" si="599"/>
        <v/>
      </c>
      <c r="M1521" s="9" t="str">
        <f t="shared" si="600"/>
        <v/>
      </c>
      <c r="N1521" s="8" t="str">
        <f t="shared" si="601"/>
        <v/>
      </c>
      <c r="O1521" s="2" t="str">
        <f t="shared" si="602"/>
        <v>-</v>
      </c>
      <c r="P1521" s="2" t="str">
        <f t="shared" si="603"/>
        <v>-</v>
      </c>
      <c r="Q1521" s="2" t="str">
        <f t="shared" si="604"/>
        <v>-</v>
      </c>
      <c r="R1521" s="2" t="str">
        <f t="shared" si="605"/>
        <v>-</v>
      </c>
      <c r="AS1521" t="s">
        <v>1348</v>
      </c>
      <c r="AT1521" t="s">
        <v>1488</v>
      </c>
      <c r="AW1521" s="31">
        <v>28</v>
      </c>
      <c r="AX1521" s="33">
        <v>121</v>
      </c>
      <c r="AY1521" s="36">
        <f t="shared" si="606"/>
        <v>28121</v>
      </c>
      <c r="AZ1521">
        <v>3</v>
      </c>
      <c r="BA1521" s="7" t="s">
        <v>31</v>
      </c>
      <c r="BE1521" s="1">
        <v>86855</v>
      </c>
      <c r="BF1521" s="1">
        <v>3109</v>
      </c>
      <c r="BH1521" s="1">
        <f t="shared" si="596"/>
        <v>89964</v>
      </c>
    </row>
    <row r="1522" spans="1:60" hidden="1" outlineLevel="1">
      <c r="A1522" t="s">
        <v>2713</v>
      </c>
      <c r="B1522" t="s">
        <v>1488</v>
      </c>
      <c r="C1522" s="21">
        <v>28461</v>
      </c>
      <c r="F1522" s="1">
        <f t="shared" si="595"/>
        <v>23776</v>
      </c>
      <c r="G1522" s="1">
        <v>19132</v>
      </c>
      <c r="I1522" s="1">
        <v>4903</v>
      </c>
      <c r="J1522" s="2" t="str">
        <f t="shared" si="597"/>
        <v/>
      </c>
      <c r="K1522" s="2">
        <f t="shared" si="598"/>
        <v>0.20621635262449528</v>
      </c>
      <c r="L1522" s="50" t="str">
        <f t="shared" si="599"/>
        <v/>
      </c>
      <c r="M1522" s="9" t="str">
        <f t="shared" si="600"/>
        <v/>
      </c>
      <c r="N1522" s="8" t="str">
        <f t="shared" si="601"/>
        <v/>
      </c>
      <c r="O1522" s="2" t="str">
        <f t="shared" si="602"/>
        <v>-</v>
      </c>
      <c r="P1522" s="2" t="str">
        <f t="shared" si="603"/>
        <v>-</v>
      </c>
      <c r="Q1522" s="2" t="str">
        <f t="shared" si="604"/>
        <v>-</v>
      </c>
      <c r="R1522" s="2" t="str">
        <f t="shared" si="605"/>
        <v>-</v>
      </c>
      <c r="AS1522" t="s">
        <v>2713</v>
      </c>
      <c r="AT1522" t="s">
        <v>1488</v>
      </c>
      <c r="AW1522" s="31">
        <v>28</v>
      </c>
      <c r="AX1522" s="33">
        <v>123</v>
      </c>
      <c r="AY1522" s="36">
        <f t="shared" si="606"/>
        <v>28123</v>
      </c>
      <c r="AZ1522">
        <v>3</v>
      </c>
      <c r="BA1522" s="7" t="s">
        <v>31</v>
      </c>
      <c r="BE1522" s="1">
        <v>19132</v>
      </c>
      <c r="BF1522" s="1">
        <v>4644</v>
      </c>
      <c r="BH1522" s="1">
        <f t="shared" si="596"/>
        <v>23776</v>
      </c>
    </row>
    <row r="1523" spans="1:60" hidden="1" outlineLevel="1">
      <c r="A1523" t="s">
        <v>1349</v>
      </c>
      <c r="B1523" t="s">
        <v>1488</v>
      </c>
      <c r="C1523" s="21">
        <v>4647</v>
      </c>
      <c r="F1523" s="1">
        <f t="shared" si="595"/>
        <v>3378</v>
      </c>
      <c r="G1523" s="1">
        <v>3120</v>
      </c>
      <c r="H1523" s="25"/>
      <c r="I1523" s="1">
        <v>1054</v>
      </c>
      <c r="J1523" s="2" t="str">
        <f t="shared" si="597"/>
        <v/>
      </c>
      <c r="K1523" s="2">
        <f t="shared" si="598"/>
        <v>0.31201894612196568</v>
      </c>
      <c r="L1523" s="50" t="str">
        <f t="shared" si="599"/>
        <v/>
      </c>
      <c r="M1523" s="9" t="str">
        <f t="shared" si="600"/>
        <v/>
      </c>
      <c r="N1523" s="8" t="str">
        <f t="shared" si="601"/>
        <v/>
      </c>
      <c r="O1523" s="2" t="str">
        <f t="shared" si="602"/>
        <v>-</v>
      </c>
      <c r="P1523" s="2" t="str">
        <f t="shared" si="603"/>
        <v>-</v>
      </c>
      <c r="Q1523" s="2" t="str">
        <f t="shared" si="604"/>
        <v>-</v>
      </c>
      <c r="R1523" s="2" t="str">
        <f t="shared" si="605"/>
        <v>-</v>
      </c>
      <c r="AS1523" t="s">
        <v>1349</v>
      </c>
      <c r="AT1523" t="s">
        <v>1488</v>
      </c>
      <c r="AW1523" s="31">
        <v>28</v>
      </c>
      <c r="AX1523" s="33">
        <v>125</v>
      </c>
      <c r="AY1523" s="36">
        <f t="shared" si="606"/>
        <v>28125</v>
      </c>
      <c r="AZ1523">
        <v>2</v>
      </c>
      <c r="BA1523" s="7" t="s">
        <v>31</v>
      </c>
      <c r="BE1523" s="1">
        <v>3120</v>
      </c>
      <c r="BF1523" s="1">
        <v>258</v>
      </c>
      <c r="BH1523" s="1">
        <f t="shared" si="596"/>
        <v>3378</v>
      </c>
    </row>
    <row r="1524" spans="1:60" hidden="1" outlineLevel="1">
      <c r="A1524" t="s">
        <v>2927</v>
      </c>
      <c r="B1524" t="s">
        <v>1488</v>
      </c>
      <c r="C1524" s="21">
        <v>27463</v>
      </c>
      <c r="F1524" s="1">
        <f t="shared" si="595"/>
        <v>18245</v>
      </c>
      <c r="G1524" s="1">
        <v>16757</v>
      </c>
      <c r="I1524" s="1">
        <v>6880</v>
      </c>
      <c r="J1524" s="2" t="str">
        <f t="shared" si="597"/>
        <v/>
      </c>
      <c r="K1524" s="2">
        <f t="shared" si="598"/>
        <v>0.37708961359276516</v>
      </c>
      <c r="L1524" s="50" t="str">
        <f t="shared" si="599"/>
        <v/>
      </c>
      <c r="M1524" s="9" t="str">
        <f t="shared" si="600"/>
        <v/>
      </c>
      <c r="N1524" s="8" t="str">
        <f t="shared" si="601"/>
        <v/>
      </c>
      <c r="O1524" s="2" t="str">
        <f t="shared" si="602"/>
        <v>-</v>
      </c>
      <c r="P1524" s="2" t="str">
        <f t="shared" si="603"/>
        <v>-</v>
      </c>
      <c r="Q1524" s="2" t="str">
        <f t="shared" si="604"/>
        <v>-</v>
      </c>
      <c r="R1524" s="2" t="str">
        <f t="shared" si="605"/>
        <v>-</v>
      </c>
      <c r="AS1524" t="s">
        <v>2927</v>
      </c>
      <c r="AT1524" t="s">
        <v>1488</v>
      </c>
      <c r="AW1524" s="31">
        <v>28</v>
      </c>
      <c r="AX1524" s="33">
        <v>127</v>
      </c>
      <c r="AY1524" s="36">
        <f t="shared" si="606"/>
        <v>28127</v>
      </c>
      <c r="AZ1524">
        <v>3</v>
      </c>
      <c r="BA1524" s="7" t="s">
        <v>31</v>
      </c>
      <c r="BE1524" s="1">
        <v>16757</v>
      </c>
      <c r="BF1524" s="1">
        <v>1488</v>
      </c>
      <c r="BH1524" s="1">
        <f t="shared" si="596"/>
        <v>18245</v>
      </c>
    </row>
    <row r="1525" spans="1:60" hidden="1" outlineLevel="1">
      <c r="A1525" t="s">
        <v>227</v>
      </c>
      <c r="B1525" t="s">
        <v>1488</v>
      </c>
      <c r="C1525" s="21">
        <v>16188</v>
      </c>
      <c r="F1525" s="1">
        <f t="shared" si="595"/>
        <v>12045</v>
      </c>
      <c r="G1525" s="1">
        <v>11933</v>
      </c>
      <c r="I1525" s="1">
        <v>4330</v>
      </c>
      <c r="J1525" s="2" t="str">
        <f t="shared" ref="J1525:J1543" si="607">IF(D1525&gt;0,I1525/D1525,"")</f>
        <v/>
      </c>
      <c r="K1525" s="2">
        <f t="shared" ref="K1525:K1543" si="608">IF(F1525&gt;0,I1525/F1525,"")</f>
        <v>0.35948526359485261</v>
      </c>
      <c r="L1525" s="50" t="str">
        <f t="shared" ref="L1525:L1543" si="609">IF(S1525&gt;0,RANK(S1525,$S1525:$AP1525),"")</f>
        <v/>
      </c>
      <c r="M1525" s="9" t="str">
        <f t="shared" ref="M1525:M1543" si="610">IF(T1525&gt;0,RANK(T1525,$S1525:$AP1525),"")</f>
        <v/>
      </c>
      <c r="N1525" s="8" t="str">
        <f t="shared" ref="N1525:N1543" si="611">IF(U1525&gt;0,RANK(U1525,$S1525:$AP1525),"")</f>
        <v/>
      </c>
      <c r="O1525" s="2" t="str">
        <f t="shared" ref="O1525:O1543" si="612">IF(SUM($S1525:$AO1525)=0,"-",S1525/SUM($S1525:$AO1525))</f>
        <v>-</v>
      </c>
      <c r="P1525" s="2" t="str">
        <f t="shared" ref="P1525:P1543" si="613">IF(SUM($S1525:$AO1525)=0,"-",T1525/SUM($S1525:$AO1525))</f>
        <v>-</v>
      </c>
      <c r="Q1525" s="2" t="str">
        <f t="shared" ref="Q1525:Q1543" si="614">IF(SUM($S1525:$AO1525)=0,"-",U1525/SUM($S1525:$AO1525))</f>
        <v>-</v>
      </c>
      <c r="R1525" s="2" t="str">
        <f t="shared" ref="R1525:R1543" si="615">IF(SUM($S1525:$AO1525)=0,"-",(1-O1525-P1525-Q1525))</f>
        <v>-</v>
      </c>
      <c r="AS1525" t="s">
        <v>227</v>
      </c>
      <c r="AT1525" t="s">
        <v>1488</v>
      </c>
      <c r="AW1525" s="31">
        <v>28</v>
      </c>
      <c r="AX1525" s="33">
        <v>129</v>
      </c>
      <c r="AY1525" s="36">
        <f t="shared" ref="AY1525:AY1542" si="616">1000*AW1525+AX1525</f>
        <v>28129</v>
      </c>
      <c r="AZ1525">
        <v>3</v>
      </c>
      <c r="BA1525" s="7" t="s">
        <v>31</v>
      </c>
      <c r="BE1525" s="1">
        <v>11933</v>
      </c>
      <c r="BF1525" s="1">
        <v>112</v>
      </c>
      <c r="BH1525" s="1">
        <f t="shared" si="596"/>
        <v>12045</v>
      </c>
    </row>
    <row r="1526" spans="1:60" hidden="1" outlineLevel="1">
      <c r="A1526" t="s">
        <v>1514</v>
      </c>
      <c r="B1526" t="s">
        <v>1488</v>
      </c>
      <c r="C1526" s="21">
        <v>17875</v>
      </c>
      <c r="F1526" s="1">
        <f t="shared" ref="F1526:F1542" si="617">BH1526</f>
        <v>10693</v>
      </c>
      <c r="G1526" s="1">
        <v>9623</v>
      </c>
      <c r="I1526" s="1">
        <v>4026</v>
      </c>
      <c r="J1526" s="2" t="str">
        <f t="shared" si="607"/>
        <v/>
      </c>
      <c r="K1526" s="2">
        <f t="shared" si="608"/>
        <v>0.37650799588515854</v>
      </c>
      <c r="L1526" s="50" t="str">
        <f t="shared" si="609"/>
        <v/>
      </c>
      <c r="M1526" s="9" t="str">
        <f t="shared" si="610"/>
        <v/>
      </c>
      <c r="N1526" s="8" t="str">
        <f t="shared" si="611"/>
        <v/>
      </c>
      <c r="O1526" s="2" t="str">
        <f t="shared" si="612"/>
        <v>-</v>
      </c>
      <c r="P1526" s="2" t="str">
        <f t="shared" si="613"/>
        <v>-</v>
      </c>
      <c r="Q1526" s="2" t="str">
        <f t="shared" si="614"/>
        <v>-</v>
      </c>
      <c r="R1526" s="2" t="str">
        <f t="shared" si="615"/>
        <v>-</v>
      </c>
      <c r="AS1526" t="s">
        <v>1514</v>
      </c>
      <c r="AT1526" t="s">
        <v>1488</v>
      </c>
      <c r="AW1526" s="31">
        <v>28</v>
      </c>
      <c r="AX1526" s="33">
        <v>131</v>
      </c>
      <c r="AY1526" s="36">
        <f t="shared" si="616"/>
        <v>28131</v>
      </c>
      <c r="AZ1526">
        <v>4</v>
      </c>
      <c r="BA1526" s="7" t="s">
        <v>31</v>
      </c>
      <c r="BE1526" s="1">
        <v>9623</v>
      </c>
      <c r="BF1526" s="1">
        <v>1070</v>
      </c>
      <c r="BH1526" s="1">
        <f t="shared" ref="BH1526:BH1542" si="618">BE1526+BF1526</f>
        <v>10693</v>
      </c>
    </row>
    <row r="1527" spans="1:60" hidden="1" outlineLevel="1">
      <c r="A1527" t="s">
        <v>2525</v>
      </c>
      <c r="B1527" t="s">
        <v>1488</v>
      </c>
      <c r="C1527" s="21">
        <v>27496</v>
      </c>
      <c r="F1527" s="1">
        <f t="shared" si="617"/>
        <v>16890</v>
      </c>
      <c r="G1527" s="1">
        <v>16106</v>
      </c>
      <c r="I1527" s="1">
        <v>5011</v>
      </c>
      <c r="J1527" s="2" t="str">
        <f t="shared" si="607"/>
        <v/>
      </c>
      <c r="K1527" s="2">
        <f t="shared" si="608"/>
        <v>0.29668442865600947</v>
      </c>
      <c r="L1527" s="50" t="str">
        <f t="shared" si="609"/>
        <v/>
      </c>
      <c r="M1527" s="9" t="str">
        <f t="shared" si="610"/>
        <v/>
      </c>
      <c r="N1527" s="8" t="str">
        <f t="shared" si="611"/>
        <v/>
      </c>
      <c r="O1527" s="2" t="str">
        <f t="shared" si="612"/>
        <v>-</v>
      </c>
      <c r="P1527" s="2" t="str">
        <f t="shared" si="613"/>
        <v>-</v>
      </c>
      <c r="Q1527" s="2" t="str">
        <f t="shared" si="614"/>
        <v>-</v>
      </c>
      <c r="R1527" s="2" t="str">
        <f t="shared" si="615"/>
        <v>-</v>
      </c>
      <c r="AS1527" t="s">
        <v>2525</v>
      </c>
      <c r="AT1527" t="s">
        <v>1488</v>
      </c>
      <c r="AW1527" s="31">
        <v>28</v>
      </c>
      <c r="AX1527" s="33">
        <v>133</v>
      </c>
      <c r="AY1527" s="36">
        <f t="shared" si="616"/>
        <v>28133</v>
      </c>
      <c r="AZ1527">
        <v>2</v>
      </c>
      <c r="BA1527" s="7" t="s">
        <v>31</v>
      </c>
      <c r="BE1527" s="1">
        <v>16106</v>
      </c>
      <c r="BF1527" s="1">
        <v>784</v>
      </c>
      <c r="BH1527" s="1">
        <f t="shared" si="618"/>
        <v>16890</v>
      </c>
    </row>
    <row r="1528" spans="1:60" hidden="1" outlineLevel="1">
      <c r="A1528" t="s">
        <v>2264</v>
      </c>
      <c r="B1528" t="s">
        <v>1488</v>
      </c>
      <c r="C1528" s="21">
        <v>14761</v>
      </c>
      <c r="F1528" s="1">
        <f t="shared" si="617"/>
        <v>9356</v>
      </c>
      <c r="G1528" s="1">
        <v>9019</v>
      </c>
      <c r="I1528" s="1">
        <v>2837</v>
      </c>
      <c r="J1528" s="2" t="str">
        <f t="shared" si="607"/>
        <v/>
      </c>
      <c r="K1528" s="2">
        <f t="shared" si="608"/>
        <v>0.3032278751603249</v>
      </c>
      <c r="L1528" s="50" t="str">
        <f t="shared" si="609"/>
        <v/>
      </c>
      <c r="M1528" s="9" t="str">
        <f t="shared" si="610"/>
        <v/>
      </c>
      <c r="N1528" s="8" t="str">
        <f t="shared" si="611"/>
        <v/>
      </c>
      <c r="O1528" s="2" t="str">
        <f t="shared" si="612"/>
        <v>-</v>
      </c>
      <c r="P1528" s="2" t="str">
        <f t="shared" si="613"/>
        <v>-</v>
      </c>
      <c r="Q1528" s="2" t="str">
        <f t="shared" si="614"/>
        <v>-</v>
      </c>
      <c r="R1528" s="2" t="str">
        <f t="shared" si="615"/>
        <v>-</v>
      </c>
      <c r="AS1528" t="s">
        <v>2264</v>
      </c>
      <c r="AT1528" t="s">
        <v>1488</v>
      </c>
      <c r="AW1528" s="31">
        <v>28</v>
      </c>
      <c r="AX1528" s="33">
        <v>135</v>
      </c>
      <c r="AY1528" s="36">
        <f t="shared" si="616"/>
        <v>28135</v>
      </c>
      <c r="AZ1528">
        <v>2</v>
      </c>
      <c r="BA1528" s="7" t="s">
        <v>31</v>
      </c>
      <c r="BE1528" s="1">
        <v>9019</v>
      </c>
      <c r="BF1528" s="1">
        <v>337</v>
      </c>
      <c r="BH1528" s="1">
        <f t="shared" si="618"/>
        <v>9356</v>
      </c>
    </row>
    <row r="1529" spans="1:60" hidden="1" outlineLevel="1">
      <c r="A1529" t="s">
        <v>1921</v>
      </c>
      <c r="B1529" t="s">
        <v>1488</v>
      </c>
      <c r="C1529" s="21">
        <v>28204</v>
      </c>
      <c r="F1529" s="1">
        <f t="shared" si="617"/>
        <v>18995</v>
      </c>
      <c r="G1529" s="1">
        <v>17270</v>
      </c>
      <c r="H1529" s="25"/>
      <c r="I1529" s="1">
        <v>4983</v>
      </c>
      <c r="J1529" s="2" t="str">
        <f t="shared" si="607"/>
        <v/>
      </c>
      <c r="K1529" s="2">
        <f t="shared" si="608"/>
        <v>0.2623321926822848</v>
      </c>
      <c r="L1529" s="50" t="str">
        <f t="shared" si="609"/>
        <v/>
      </c>
      <c r="M1529" s="9" t="str">
        <f t="shared" si="610"/>
        <v/>
      </c>
      <c r="N1529" s="8" t="str">
        <f t="shared" si="611"/>
        <v/>
      </c>
      <c r="O1529" s="2" t="str">
        <f t="shared" si="612"/>
        <v>-</v>
      </c>
      <c r="P1529" s="2" t="str">
        <f t="shared" si="613"/>
        <v>-</v>
      </c>
      <c r="Q1529" s="2" t="str">
        <f t="shared" si="614"/>
        <v>-</v>
      </c>
      <c r="R1529" s="2" t="str">
        <f t="shared" si="615"/>
        <v>-</v>
      </c>
      <c r="AS1529" t="s">
        <v>1921</v>
      </c>
      <c r="AT1529" t="s">
        <v>1488</v>
      </c>
      <c r="AW1529" s="31">
        <v>28</v>
      </c>
      <c r="AX1529" s="33">
        <v>137</v>
      </c>
      <c r="AY1529" s="36">
        <f t="shared" si="616"/>
        <v>28137</v>
      </c>
      <c r="AZ1529">
        <v>1</v>
      </c>
      <c r="BA1529" s="7" t="s">
        <v>31</v>
      </c>
      <c r="BE1529" s="1">
        <v>17270</v>
      </c>
      <c r="BF1529" s="1">
        <v>1725</v>
      </c>
      <c r="BH1529" s="1">
        <f t="shared" si="618"/>
        <v>18995</v>
      </c>
    </row>
    <row r="1530" spans="1:60" hidden="1" outlineLevel="1">
      <c r="A1530" t="s">
        <v>1609</v>
      </c>
      <c r="B1530" t="s">
        <v>1488</v>
      </c>
      <c r="C1530" s="21">
        <v>22039</v>
      </c>
      <c r="F1530" s="1">
        <f t="shared" si="617"/>
        <v>15329</v>
      </c>
      <c r="G1530" s="1">
        <v>14245</v>
      </c>
      <c r="I1530" s="1">
        <v>4776</v>
      </c>
      <c r="J1530" s="2" t="str">
        <f t="shared" si="607"/>
        <v/>
      </c>
      <c r="K1530" s="2">
        <f t="shared" si="608"/>
        <v>0.31156631221867048</v>
      </c>
      <c r="L1530" s="50" t="str">
        <f t="shared" si="609"/>
        <v/>
      </c>
      <c r="M1530" s="9" t="str">
        <f t="shared" si="610"/>
        <v/>
      </c>
      <c r="N1530" s="8" t="str">
        <f t="shared" si="611"/>
        <v/>
      </c>
      <c r="O1530" s="2" t="str">
        <f t="shared" si="612"/>
        <v>-</v>
      </c>
      <c r="P1530" s="2" t="str">
        <f t="shared" si="613"/>
        <v>-</v>
      </c>
      <c r="Q1530" s="2" t="str">
        <f t="shared" si="614"/>
        <v>-</v>
      </c>
      <c r="R1530" s="2" t="str">
        <f t="shared" si="615"/>
        <v>-</v>
      </c>
      <c r="AS1530" t="s">
        <v>1609</v>
      </c>
      <c r="AT1530" t="s">
        <v>1488</v>
      </c>
      <c r="AW1530" s="31">
        <v>28</v>
      </c>
      <c r="AX1530" s="33">
        <v>139</v>
      </c>
      <c r="AY1530" s="36">
        <f t="shared" si="616"/>
        <v>28139</v>
      </c>
      <c r="AZ1530">
        <v>1</v>
      </c>
      <c r="BA1530" s="7" t="s">
        <v>31</v>
      </c>
      <c r="BE1530" s="1">
        <v>14245</v>
      </c>
      <c r="BF1530" s="1">
        <v>1084</v>
      </c>
      <c r="BH1530" s="1">
        <f t="shared" si="618"/>
        <v>15329</v>
      </c>
    </row>
    <row r="1531" spans="1:60" hidden="1" outlineLevel="1">
      <c r="A1531" t="s">
        <v>639</v>
      </c>
      <c r="B1531" t="s">
        <v>1488</v>
      </c>
      <c r="C1531" s="21">
        <v>19420</v>
      </c>
      <c r="F1531" s="1">
        <f t="shared" si="617"/>
        <v>12673</v>
      </c>
      <c r="G1531" s="1">
        <v>12151</v>
      </c>
      <c r="I1531" s="1">
        <v>4488</v>
      </c>
      <c r="J1531" s="2" t="str">
        <f t="shared" si="607"/>
        <v/>
      </c>
      <c r="K1531" s="2">
        <f t="shared" si="608"/>
        <v>0.3541387201136274</v>
      </c>
      <c r="L1531" s="50" t="str">
        <f t="shared" si="609"/>
        <v/>
      </c>
      <c r="M1531" s="9" t="str">
        <f t="shared" si="610"/>
        <v/>
      </c>
      <c r="N1531" s="8" t="str">
        <f t="shared" si="611"/>
        <v/>
      </c>
      <c r="O1531" s="2" t="str">
        <f t="shared" si="612"/>
        <v>-</v>
      </c>
      <c r="P1531" s="2" t="str">
        <f t="shared" si="613"/>
        <v>-</v>
      </c>
      <c r="Q1531" s="2" t="str">
        <f t="shared" si="614"/>
        <v>-</v>
      </c>
      <c r="R1531" s="2" t="str">
        <f t="shared" si="615"/>
        <v>-</v>
      </c>
      <c r="AS1531" t="s">
        <v>639</v>
      </c>
      <c r="AT1531" t="s">
        <v>1488</v>
      </c>
      <c r="AW1531" s="31">
        <v>28</v>
      </c>
      <c r="AX1531" s="33">
        <v>141</v>
      </c>
      <c r="AY1531" s="36">
        <f t="shared" si="616"/>
        <v>28141</v>
      </c>
      <c r="AZ1531">
        <v>1</v>
      </c>
      <c r="BA1531" s="7" t="s">
        <v>31</v>
      </c>
      <c r="BE1531" s="1">
        <v>12151</v>
      </c>
      <c r="BF1531" s="1">
        <v>522</v>
      </c>
      <c r="BH1531" s="1">
        <f t="shared" si="618"/>
        <v>12673</v>
      </c>
    </row>
    <row r="1532" spans="1:60" hidden="1" outlineLevel="1">
      <c r="A1532" t="s">
        <v>1534</v>
      </c>
      <c r="B1532" t="s">
        <v>1488</v>
      </c>
      <c r="C1532" s="21">
        <v>10598</v>
      </c>
      <c r="F1532" s="1">
        <f t="shared" si="617"/>
        <v>9742</v>
      </c>
      <c r="G1532" s="1">
        <v>6653</v>
      </c>
      <c r="H1532" s="25"/>
      <c r="I1532" s="1">
        <v>1605</v>
      </c>
      <c r="J1532" s="2" t="str">
        <f t="shared" si="607"/>
        <v/>
      </c>
      <c r="K1532" s="2">
        <f t="shared" si="608"/>
        <v>0.16475056456579756</v>
      </c>
      <c r="L1532" s="50" t="str">
        <f t="shared" si="609"/>
        <v/>
      </c>
      <c r="M1532" s="9" t="str">
        <f t="shared" si="610"/>
        <v/>
      </c>
      <c r="N1532" s="8" t="str">
        <f t="shared" si="611"/>
        <v/>
      </c>
      <c r="O1532" s="2" t="str">
        <f t="shared" si="612"/>
        <v>-</v>
      </c>
      <c r="P1532" s="2" t="str">
        <f t="shared" si="613"/>
        <v>-</v>
      </c>
      <c r="Q1532" s="2" t="str">
        <f t="shared" si="614"/>
        <v>-</v>
      </c>
      <c r="R1532" s="2" t="str">
        <f t="shared" si="615"/>
        <v>-</v>
      </c>
      <c r="AS1532" t="s">
        <v>1534</v>
      </c>
      <c r="AT1532" t="s">
        <v>1488</v>
      </c>
      <c r="AW1532" s="31">
        <v>28</v>
      </c>
      <c r="AX1532" s="33">
        <v>143</v>
      </c>
      <c r="AY1532" s="36">
        <f t="shared" si="616"/>
        <v>28143</v>
      </c>
      <c r="AZ1532">
        <v>2</v>
      </c>
      <c r="BA1532" s="7" t="s">
        <v>31</v>
      </c>
      <c r="BE1532" s="1">
        <v>6653</v>
      </c>
      <c r="BF1532" s="1">
        <v>3089</v>
      </c>
      <c r="BH1532" s="1">
        <f t="shared" si="618"/>
        <v>9742</v>
      </c>
    </row>
    <row r="1533" spans="1:60" hidden="1" outlineLevel="1">
      <c r="A1533" t="s">
        <v>2649</v>
      </c>
      <c r="B1533" t="s">
        <v>1488</v>
      </c>
      <c r="C1533" s="21">
        <v>28097</v>
      </c>
      <c r="F1533" s="1">
        <f t="shared" si="617"/>
        <v>17250</v>
      </c>
      <c r="G1533" s="1">
        <v>15922</v>
      </c>
      <c r="H1533" s="25"/>
      <c r="I1533" s="1">
        <v>5563</v>
      </c>
      <c r="J1533" s="2" t="str">
        <f t="shared" si="607"/>
        <v/>
      </c>
      <c r="K1533" s="2">
        <f t="shared" si="608"/>
        <v>0.32249275362318841</v>
      </c>
      <c r="L1533" s="50" t="str">
        <f t="shared" si="609"/>
        <v/>
      </c>
      <c r="M1533" s="9" t="str">
        <f t="shared" si="610"/>
        <v/>
      </c>
      <c r="N1533" s="8" t="str">
        <f t="shared" si="611"/>
        <v/>
      </c>
      <c r="O1533" s="2" t="str">
        <f t="shared" si="612"/>
        <v>-</v>
      </c>
      <c r="P1533" s="2" t="str">
        <f t="shared" si="613"/>
        <v>-</v>
      </c>
      <c r="Q1533" s="2" t="str">
        <f t="shared" si="614"/>
        <v>-</v>
      </c>
      <c r="R1533" s="2" t="str">
        <f t="shared" si="615"/>
        <v>-</v>
      </c>
      <c r="AS1533" t="s">
        <v>2649</v>
      </c>
      <c r="AT1533" t="s">
        <v>1488</v>
      </c>
      <c r="AW1533" s="31">
        <v>28</v>
      </c>
      <c r="AX1533" s="33">
        <v>145</v>
      </c>
      <c r="AY1533" s="36">
        <f t="shared" si="616"/>
        <v>28145</v>
      </c>
      <c r="AZ1533">
        <v>1</v>
      </c>
      <c r="BA1533" s="7" t="s">
        <v>31</v>
      </c>
      <c r="BE1533" s="1">
        <v>15922</v>
      </c>
      <c r="BF1533" s="1">
        <v>1328</v>
      </c>
      <c r="BH1533" s="1">
        <f t="shared" si="618"/>
        <v>17250</v>
      </c>
    </row>
    <row r="1534" spans="1:60" hidden="1" outlineLevel="1">
      <c r="A1534" t="s">
        <v>247</v>
      </c>
      <c r="B1534" t="s">
        <v>1488</v>
      </c>
      <c r="C1534" s="21">
        <v>14859</v>
      </c>
      <c r="F1534" s="1">
        <f t="shared" si="617"/>
        <v>13879</v>
      </c>
      <c r="G1534" s="1">
        <v>12236</v>
      </c>
      <c r="I1534" s="1">
        <v>3825</v>
      </c>
      <c r="J1534" s="2" t="str">
        <f t="shared" si="607"/>
        <v/>
      </c>
      <c r="K1534" s="2">
        <f t="shared" si="608"/>
        <v>0.27559622451185245</v>
      </c>
      <c r="L1534" s="50" t="str">
        <f t="shared" si="609"/>
        <v/>
      </c>
      <c r="M1534" s="9" t="str">
        <f t="shared" si="610"/>
        <v/>
      </c>
      <c r="N1534" s="8" t="str">
        <f t="shared" si="611"/>
        <v/>
      </c>
      <c r="O1534" s="2" t="str">
        <f t="shared" si="612"/>
        <v>-</v>
      </c>
      <c r="P1534" s="2" t="str">
        <f t="shared" si="613"/>
        <v>-</v>
      </c>
      <c r="Q1534" s="2" t="str">
        <f t="shared" si="614"/>
        <v>-</v>
      </c>
      <c r="R1534" s="2" t="str">
        <f t="shared" si="615"/>
        <v>-</v>
      </c>
      <c r="AS1534" t="s">
        <v>247</v>
      </c>
      <c r="AT1534" t="s">
        <v>1488</v>
      </c>
      <c r="AW1534" s="31">
        <v>28</v>
      </c>
      <c r="AX1534" s="33">
        <v>147</v>
      </c>
      <c r="AY1534" s="36">
        <f t="shared" si="616"/>
        <v>28147</v>
      </c>
      <c r="AZ1534">
        <v>3</v>
      </c>
      <c r="BA1534" s="7" t="s">
        <v>31</v>
      </c>
      <c r="BE1534" s="1">
        <v>12236</v>
      </c>
      <c r="BF1534" s="1">
        <v>1643</v>
      </c>
      <c r="BH1534" s="1">
        <f t="shared" si="618"/>
        <v>13879</v>
      </c>
    </row>
    <row r="1535" spans="1:60" hidden="1" outlineLevel="1">
      <c r="A1535" t="s">
        <v>2660</v>
      </c>
      <c r="B1535" t="s">
        <v>1488</v>
      </c>
      <c r="C1535" s="21">
        <v>47983</v>
      </c>
      <c r="F1535" s="1">
        <f t="shared" si="617"/>
        <v>33418</v>
      </c>
      <c r="G1535" s="1">
        <v>29789</v>
      </c>
      <c r="H1535" s="25"/>
      <c r="I1535" s="1">
        <v>10656</v>
      </c>
      <c r="J1535" s="2" t="str">
        <f t="shared" si="607"/>
        <v/>
      </c>
      <c r="K1535" s="2">
        <f t="shared" si="608"/>
        <v>0.31887007002214374</v>
      </c>
      <c r="L1535" s="50" t="str">
        <f t="shared" si="609"/>
        <v/>
      </c>
      <c r="M1535" s="9" t="str">
        <f t="shared" si="610"/>
        <v/>
      </c>
      <c r="N1535" s="8" t="str">
        <f t="shared" si="611"/>
        <v/>
      </c>
      <c r="O1535" s="2" t="str">
        <f t="shared" si="612"/>
        <v>-</v>
      </c>
      <c r="P1535" s="2" t="str">
        <f t="shared" si="613"/>
        <v>-</v>
      </c>
      <c r="Q1535" s="2" t="str">
        <f t="shared" si="614"/>
        <v>-</v>
      </c>
      <c r="R1535" s="2" t="str">
        <f t="shared" si="615"/>
        <v>-</v>
      </c>
      <c r="AS1535" t="s">
        <v>2660</v>
      </c>
      <c r="AT1535" t="s">
        <v>1488</v>
      </c>
      <c r="AW1535" s="31">
        <v>28</v>
      </c>
      <c r="AX1535" s="33">
        <v>149</v>
      </c>
      <c r="AY1535" s="36">
        <f t="shared" si="616"/>
        <v>28149</v>
      </c>
      <c r="AZ1535">
        <v>2</v>
      </c>
      <c r="BA1535" s="7" t="s">
        <v>31</v>
      </c>
      <c r="BE1535" s="1">
        <v>29789</v>
      </c>
      <c r="BF1535" s="1">
        <v>3629</v>
      </c>
      <c r="BH1535" s="1">
        <f t="shared" si="618"/>
        <v>33418</v>
      </c>
    </row>
    <row r="1536" spans="1:60" hidden="1" outlineLevel="1">
      <c r="A1536" t="s">
        <v>2086</v>
      </c>
      <c r="B1536" t="s">
        <v>1488</v>
      </c>
      <c r="C1536" s="21">
        <v>48958</v>
      </c>
      <c r="F1536" s="1">
        <f t="shared" si="617"/>
        <v>33536</v>
      </c>
      <c r="G1536" s="1">
        <v>31563</v>
      </c>
      <c r="H1536" s="25"/>
      <c r="I1536" s="1">
        <v>8528</v>
      </c>
      <c r="J1536" s="2" t="str">
        <f t="shared" si="607"/>
        <v/>
      </c>
      <c r="K1536" s="2">
        <f t="shared" si="608"/>
        <v>0.25429389312977096</v>
      </c>
      <c r="L1536" s="50" t="str">
        <f t="shared" si="609"/>
        <v/>
      </c>
      <c r="M1536" s="9" t="str">
        <f t="shared" si="610"/>
        <v/>
      </c>
      <c r="N1536" s="8" t="str">
        <f t="shared" si="611"/>
        <v/>
      </c>
      <c r="O1536" s="2" t="str">
        <f t="shared" si="612"/>
        <v>-</v>
      </c>
      <c r="P1536" s="2" t="str">
        <f t="shared" si="613"/>
        <v>-</v>
      </c>
      <c r="Q1536" s="2" t="str">
        <f t="shared" si="614"/>
        <v>-</v>
      </c>
      <c r="R1536" s="2" t="str">
        <f t="shared" si="615"/>
        <v>-</v>
      </c>
      <c r="AS1536" t="s">
        <v>2086</v>
      </c>
      <c r="AT1536" t="s">
        <v>1488</v>
      </c>
      <c r="AW1536" s="31">
        <v>28</v>
      </c>
      <c r="AX1536" s="33">
        <v>151</v>
      </c>
      <c r="AY1536" s="36">
        <f t="shared" si="616"/>
        <v>28151</v>
      </c>
      <c r="AZ1536">
        <v>2</v>
      </c>
      <c r="BA1536" s="7" t="s">
        <v>31</v>
      </c>
      <c r="BE1536" s="1">
        <v>31563</v>
      </c>
      <c r="BF1536" s="1">
        <v>1973</v>
      </c>
      <c r="BH1536" s="1">
        <f t="shared" si="618"/>
        <v>33536</v>
      </c>
    </row>
    <row r="1537" spans="1:60" hidden="1" outlineLevel="1">
      <c r="A1537" t="s">
        <v>2661</v>
      </c>
      <c r="B1537" t="s">
        <v>1488</v>
      </c>
      <c r="C1537" s="21">
        <v>20490</v>
      </c>
      <c r="F1537" s="1">
        <f t="shared" si="617"/>
        <v>14360</v>
      </c>
      <c r="G1537" s="1">
        <v>13183</v>
      </c>
      <c r="I1537" s="1">
        <v>4375</v>
      </c>
      <c r="J1537" s="2" t="str">
        <f t="shared" si="607"/>
        <v/>
      </c>
      <c r="K1537" s="2">
        <f t="shared" si="608"/>
        <v>0.3046657381615599</v>
      </c>
      <c r="L1537" s="50" t="str">
        <f t="shared" si="609"/>
        <v/>
      </c>
      <c r="M1537" s="9" t="str">
        <f t="shared" si="610"/>
        <v/>
      </c>
      <c r="N1537" s="8" t="str">
        <f t="shared" si="611"/>
        <v/>
      </c>
      <c r="O1537" s="2" t="str">
        <f t="shared" si="612"/>
        <v>-</v>
      </c>
      <c r="P1537" s="2" t="str">
        <f t="shared" si="613"/>
        <v>-</v>
      </c>
      <c r="Q1537" s="2" t="str">
        <f t="shared" si="614"/>
        <v>-</v>
      </c>
      <c r="R1537" s="2" t="str">
        <f t="shared" si="615"/>
        <v>-</v>
      </c>
      <c r="AS1537" t="s">
        <v>2661</v>
      </c>
      <c r="AT1537" t="s">
        <v>1488</v>
      </c>
      <c r="AW1537" s="31">
        <v>28</v>
      </c>
      <c r="AX1537" s="33">
        <v>153</v>
      </c>
      <c r="AY1537" s="36">
        <f t="shared" si="616"/>
        <v>28153</v>
      </c>
      <c r="AZ1537">
        <v>4</v>
      </c>
      <c r="BA1537" s="7" t="s">
        <v>31</v>
      </c>
      <c r="BE1537" s="1">
        <v>13183</v>
      </c>
      <c r="BF1537" s="1">
        <v>1177</v>
      </c>
      <c r="BH1537" s="1">
        <f t="shared" si="618"/>
        <v>14360</v>
      </c>
    </row>
    <row r="1538" spans="1:60" hidden="1" outlineLevel="1">
      <c r="A1538" t="s">
        <v>2537</v>
      </c>
      <c r="B1538" t="s">
        <v>1488</v>
      </c>
      <c r="C1538" s="21">
        <v>9972</v>
      </c>
      <c r="F1538" s="1">
        <f t="shared" si="617"/>
        <v>7650</v>
      </c>
      <c r="G1538" s="1">
        <v>7466</v>
      </c>
      <c r="H1538" s="25"/>
      <c r="I1538" s="1">
        <v>2766</v>
      </c>
      <c r="J1538" s="2" t="str">
        <f t="shared" si="607"/>
        <v/>
      </c>
      <c r="K1538" s="2">
        <f t="shared" si="608"/>
        <v>0.3615686274509804</v>
      </c>
      <c r="L1538" s="50" t="str">
        <f t="shared" si="609"/>
        <v/>
      </c>
      <c r="M1538" s="9" t="str">
        <f t="shared" si="610"/>
        <v/>
      </c>
      <c r="N1538" s="8" t="str">
        <f t="shared" si="611"/>
        <v/>
      </c>
      <c r="O1538" s="2" t="str">
        <f t="shared" si="612"/>
        <v>-</v>
      </c>
      <c r="P1538" s="2" t="str">
        <f t="shared" si="613"/>
        <v>-</v>
      </c>
      <c r="Q1538" s="2" t="str">
        <f t="shared" si="614"/>
        <v>-</v>
      </c>
      <c r="R1538" s="2" t="str">
        <f t="shared" si="615"/>
        <v>-</v>
      </c>
      <c r="AS1538" t="s">
        <v>2537</v>
      </c>
      <c r="AT1538" t="s">
        <v>1488</v>
      </c>
      <c r="AW1538" s="31">
        <v>28</v>
      </c>
      <c r="AX1538" s="33">
        <v>155</v>
      </c>
      <c r="AY1538" s="36">
        <f t="shared" si="616"/>
        <v>28155</v>
      </c>
      <c r="AZ1538">
        <v>0</v>
      </c>
      <c r="BA1538" s="7" t="s">
        <v>31</v>
      </c>
      <c r="BE1538" s="1">
        <v>7466</v>
      </c>
      <c r="BF1538" s="1">
        <v>184</v>
      </c>
      <c r="BH1538" s="1">
        <f t="shared" si="618"/>
        <v>7650</v>
      </c>
    </row>
    <row r="1539" spans="1:60" hidden="1" outlineLevel="1">
      <c r="A1539" t="s">
        <v>1803</v>
      </c>
      <c r="B1539" t="s">
        <v>1488</v>
      </c>
      <c r="C1539" s="21">
        <v>9191</v>
      </c>
      <c r="F1539" s="1">
        <f t="shared" si="617"/>
        <v>8522</v>
      </c>
      <c r="G1539" s="1">
        <v>6744</v>
      </c>
      <c r="H1539" s="25"/>
      <c r="I1539" s="1">
        <v>2108</v>
      </c>
      <c r="J1539" s="2" t="str">
        <f t="shared" si="607"/>
        <v/>
      </c>
      <c r="K1539" s="2">
        <f t="shared" si="608"/>
        <v>0.24735977470077447</v>
      </c>
      <c r="L1539" s="50" t="str">
        <f t="shared" si="609"/>
        <v/>
      </c>
      <c r="M1539" s="9" t="str">
        <f t="shared" si="610"/>
        <v/>
      </c>
      <c r="N1539" s="8" t="str">
        <f t="shared" si="611"/>
        <v/>
      </c>
      <c r="O1539" s="2" t="str">
        <f t="shared" si="612"/>
        <v>-</v>
      </c>
      <c r="P1539" s="2" t="str">
        <f t="shared" si="613"/>
        <v>-</v>
      </c>
      <c r="Q1539" s="2" t="str">
        <f t="shared" si="614"/>
        <v>-</v>
      </c>
      <c r="R1539" s="2" t="str">
        <f t="shared" si="615"/>
        <v>-</v>
      </c>
      <c r="AS1539" t="s">
        <v>1803</v>
      </c>
      <c r="AT1539" t="s">
        <v>1488</v>
      </c>
      <c r="AW1539" s="31">
        <v>28</v>
      </c>
      <c r="AX1539" s="33">
        <v>157</v>
      </c>
      <c r="AY1539" s="36">
        <f t="shared" si="616"/>
        <v>28157</v>
      </c>
      <c r="AZ1539">
        <v>3</v>
      </c>
      <c r="BA1539" s="7" t="s">
        <v>31</v>
      </c>
      <c r="BE1539" s="1">
        <v>6744</v>
      </c>
      <c r="BF1539" s="1">
        <v>1778</v>
      </c>
      <c r="BH1539" s="1">
        <f t="shared" si="618"/>
        <v>8522</v>
      </c>
    </row>
    <row r="1540" spans="1:60" hidden="1" outlineLevel="1">
      <c r="A1540" t="s">
        <v>2341</v>
      </c>
      <c r="B1540" t="s">
        <v>1488</v>
      </c>
      <c r="C1540" s="21">
        <v>18478</v>
      </c>
      <c r="F1540" s="1">
        <f t="shared" si="617"/>
        <v>13402</v>
      </c>
      <c r="G1540" s="1">
        <v>13054</v>
      </c>
      <c r="I1540" s="1">
        <v>4906</v>
      </c>
      <c r="J1540" s="2" t="str">
        <f t="shared" si="607"/>
        <v/>
      </c>
      <c r="K1540" s="2">
        <f t="shared" si="608"/>
        <v>0.36606476645276825</v>
      </c>
      <c r="L1540" s="50" t="str">
        <f t="shared" si="609"/>
        <v/>
      </c>
      <c r="M1540" s="9" t="str">
        <f t="shared" si="610"/>
        <v/>
      </c>
      <c r="N1540" s="8" t="str">
        <f t="shared" si="611"/>
        <v/>
      </c>
      <c r="O1540" s="2" t="str">
        <f t="shared" si="612"/>
        <v>-</v>
      </c>
      <c r="P1540" s="2" t="str">
        <f t="shared" si="613"/>
        <v>-</v>
      </c>
      <c r="Q1540" s="2" t="str">
        <f t="shared" si="614"/>
        <v>-</v>
      </c>
      <c r="R1540" s="2" t="str">
        <f t="shared" si="615"/>
        <v>-</v>
      </c>
      <c r="AS1540" t="s">
        <v>2341</v>
      </c>
      <c r="AT1540" t="s">
        <v>1488</v>
      </c>
      <c r="AW1540" s="31">
        <v>28</v>
      </c>
      <c r="AX1540" s="33">
        <v>159</v>
      </c>
      <c r="AY1540" s="36">
        <f t="shared" si="616"/>
        <v>28159</v>
      </c>
      <c r="AZ1540">
        <v>0</v>
      </c>
      <c r="BA1540" s="7" t="s">
        <v>31</v>
      </c>
      <c r="BE1540" s="1">
        <v>13054</v>
      </c>
      <c r="BF1540" s="1">
        <v>348</v>
      </c>
      <c r="BH1540" s="1">
        <f t="shared" si="618"/>
        <v>13402</v>
      </c>
    </row>
    <row r="1541" spans="1:60" hidden="1" outlineLevel="1">
      <c r="A1541" t="s">
        <v>1623</v>
      </c>
      <c r="B1541" t="s">
        <v>1488</v>
      </c>
      <c r="C1541" s="21">
        <v>12276</v>
      </c>
      <c r="F1541" s="1">
        <f t="shared" si="617"/>
        <v>9981</v>
      </c>
      <c r="G1541" s="1">
        <v>8422</v>
      </c>
      <c r="I1541" s="1">
        <v>3151</v>
      </c>
      <c r="J1541" s="2" t="str">
        <f t="shared" si="607"/>
        <v/>
      </c>
      <c r="K1541" s="2">
        <f t="shared" si="608"/>
        <v>0.31569982967638516</v>
      </c>
      <c r="L1541" s="50" t="str">
        <f t="shared" si="609"/>
        <v/>
      </c>
      <c r="M1541" s="9" t="str">
        <f t="shared" si="610"/>
        <v/>
      </c>
      <c r="N1541" s="8" t="str">
        <f t="shared" si="611"/>
        <v/>
      </c>
      <c r="O1541" s="2" t="str">
        <f t="shared" si="612"/>
        <v>-</v>
      </c>
      <c r="P1541" s="2" t="str">
        <f t="shared" si="613"/>
        <v>-</v>
      </c>
      <c r="Q1541" s="2" t="str">
        <f t="shared" si="614"/>
        <v>-</v>
      </c>
      <c r="R1541" s="2" t="str">
        <f t="shared" si="615"/>
        <v>-</v>
      </c>
      <c r="AS1541" t="s">
        <v>1623</v>
      </c>
      <c r="AT1541" t="s">
        <v>1488</v>
      </c>
      <c r="AW1541" s="31">
        <v>28</v>
      </c>
      <c r="AX1541" s="33">
        <v>161</v>
      </c>
      <c r="AY1541" s="36">
        <f t="shared" si="616"/>
        <v>28161</v>
      </c>
      <c r="AZ1541">
        <v>1</v>
      </c>
      <c r="BA1541" s="7" t="s">
        <v>31</v>
      </c>
      <c r="BE1541" s="1">
        <v>8422</v>
      </c>
      <c r="BF1541" s="1">
        <v>1559</v>
      </c>
      <c r="BH1541" s="1">
        <f t="shared" si="618"/>
        <v>9981</v>
      </c>
    </row>
    <row r="1542" spans="1:60" hidden="1" outlineLevel="1">
      <c r="A1542" t="s">
        <v>532</v>
      </c>
      <c r="B1542" t="s">
        <v>1488</v>
      </c>
      <c r="C1542" s="21">
        <v>27817</v>
      </c>
      <c r="F1542" s="1">
        <f t="shared" si="617"/>
        <v>19156</v>
      </c>
      <c r="G1542" s="1">
        <v>18987</v>
      </c>
      <c r="I1542" s="1">
        <v>4588</v>
      </c>
      <c r="J1542" s="2" t="str">
        <f t="shared" si="607"/>
        <v/>
      </c>
      <c r="K1542" s="2">
        <f t="shared" si="608"/>
        <v>0.23950720400918774</v>
      </c>
      <c r="L1542" s="50" t="str">
        <f t="shared" si="609"/>
        <v/>
      </c>
      <c r="M1542" s="9" t="str">
        <f t="shared" si="610"/>
        <v/>
      </c>
      <c r="N1542" s="8" t="str">
        <f t="shared" si="611"/>
        <v/>
      </c>
      <c r="O1542" s="2" t="str">
        <f t="shared" si="612"/>
        <v>-</v>
      </c>
      <c r="P1542" s="2" t="str">
        <f t="shared" si="613"/>
        <v>-</v>
      </c>
      <c r="Q1542" s="2" t="str">
        <f t="shared" si="614"/>
        <v>-</v>
      </c>
      <c r="R1542" s="2" t="str">
        <f t="shared" si="615"/>
        <v>-</v>
      </c>
      <c r="AS1542" t="s">
        <v>532</v>
      </c>
      <c r="AT1542" t="s">
        <v>1488</v>
      </c>
      <c r="AW1542" s="31">
        <v>28</v>
      </c>
      <c r="AX1542" s="33">
        <v>163</v>
      </c>
      <c r="AY1542" s="36">
        <f t="shared" si="616"/>
        <v>28163</v>
      </c>
      <c r="AZ1542">
        <v>2</v>
      </c>
      <c r="BA1542" s="7" t="s">
        <v>31</v>
      </c>
      <c r="BE1542" s="1">
        <v>18987</v>
      </c>
      <c r="BF1542" s="1">
        <v>169</v>
      </c>
      <c r="BH1542" s="1">
        <f t="shared" si="618"/>
        <v>19156</v>
      </c>
    </row>
    <row r="1543" spans="1:60" collapsed="1">
      <c r="A1543" t="s">
        <v>1878</v>
      </c>
      <c r="B1543" t="s">
        <v>2342</v>
      </c>
      <c r="C1543" s="1">
        <f>SUM(C1461:C1542)</f>
        <v>2994079</v>
      </c>
      <c r="D1543" s="69">
        <v>2182000</v>
      </c>
      <c r="E1543" s="69">
        <v>2142000</v>
      </c>
      <c r="F1543" s="1">
        <f>SUM(F1461:F1542)</f>
        <v>2041612</v>
      </c>
      <c r="G1543" s="1">
        <f>SUM(G1461:G1542)</f>
        <v>1863105</v>
      </c>
      <c r="H1543" s="25"/>
      <c r="I1543" s="1">
        <v>626279</v>
      </c>
      <c r="J1543" s="2">
        <f t="shared" si="607"/>
        <v>0.28702062328139322</v>
      </c>
      <c r="K1543" s="2">
        <f t="shared" si="608"/>
        <v>0.3067571115373538</v>
      </c>
      <c r="L1543" s="50" t="str">
        <f t="shared" si="609"/>
        <v/>
      </c>
      <c r="M1543" s="9" t="str">
        <f t="shared" si="610"/>
        <v/>
      </c>
      <c r="N1543" s="8" t="str">
        <f t="shared" si="611"/>
        <v/>
      </c>
      <c r="O1543" s="2" t="str">
        <f t="shared" si="612"/>
        <v>-</v>
      </c>
      <c r="P1543" s="2" t="str">
        <f t="shared" si="613"/>
        <v>-</v>
      </c>
      <c r="Q1543" s="2" t="str">
        <f t="shared" si="614"/>
        <v>-</v>
      </c>
      <c r="R1543" s="2" t="str">
        <f t="shared" si="615"/>
        <v>-</v>
      </c>
      <c r="AS1543" t="s">
        <v>1878</v>
      </c>
      <c r="AT1543" t="s">
        <v>2342</v>
      </c>
      <c r="AW1543" s="31">
        <v>28</v>
      </c>
      <c r="AX1543" s="33"/>
      <c r="AY1543" s="31">
        <v>28</v>
      </c>
      <c r="BA1543" s="7" t="s">
        <v>2145</v>
      </c>
      <c r="BE1543" s="1">
        <f>SUM(BE1461:BE1542)</f>
        <v>1863105</v>
      </c>
      <c r="BF1543" s="1">
        <f>SUM(BF1461:BF1542)</f>
        <v>178507</v>
      </c>
      <c r="BH1543" s="1">
        <f>SUM(BH1461:BH1542)</f>
        <v>2041612</v>
      </c>
    </row>
    <row r="1544" spans="1:60">
      <c r="C1544" s="21"/>
      <c r="J1544" s="2"/>
      <c r="K1544" s="2"/>
      <c r="L1544" s="50"/>
      <c r="M1544" s="9"/>
      <c r="N1544" s="8"/>
      <c r="AW1544" s="31"/>
      <c r="AX1544" s="33"/>
      <c r="AY1544" s="36"/>
    </row>
    <row r="1545" spans="1:60" hidden="1" outlineLevel="1">
      <c r="A1545" t="s">
        <v>2580</v>
      </c>
      <c r="B1545" t="s">
        <v>591</v>
      </c>
      <c r="C1545" s="21">
        <v>25602</v>
      </c>
      <c r="F1545" s="1">
        <v>14676</v>
      </c>
      <c r="I1545" s="1">
        <v>5821</v>
      </c>
      <c r="J1545" s="2" t="str">
        <f t="shared" ref="J1545:J1576" si="619">IF(D1545&gt;0,I1545/D1545,"")</f>
        <v/>
      </c>
      <c r="K1545" s="2">
        <f t="shared" ref="K1545:K1576" si="620">IF(F1545&gt;0,I1545/F1545,"")</f>
        <v>0.39663396020714092</v>
      </c>
      <c r="L1545" s="50" t="str">
        <f t="shared" ref="L1545:L1585" si="621">IF(S1545&gt;0,RANK(S1545,$S1545:$AP1545),"")</f>
        <v/>
      </c>
      <c r="M1545" s="9" t="str">
        <f t="shared" ref="M1545:M1585" si="622">IF(T1545&gt;0,RANK(T1545,$S1545:$AP1545),"")</f>
        <v/>
      </c>
      <c r="N1545" s="8" t="str">
        <f t="shared" ref="N1545:N1585" si="623">IF(U1545&gt;0,RANK(U1545,$S1545:$AP1545),"")</f>
        <v/>
      </c>
      <c r="O1545" s="2" t="str">
        <f t="shared" ref="O1545:O1576" si="624">IF(SUM($S1545:$AO1545)=0,"-",S1545/SUM($S1545:$AO1545))</f>
        <v>-</v>
      </c>
      <c r="P1545" s="2" t="str">
        <f t="shared" ref="P1545:P1576" si="625">IF(SUM($S1545:$AO1545)=0,"-",T1545/SUM($S1545:$AO1545))</f>
        <v>-</v>
      </c>
      <c r="Q1545" s="2" t="str">
        <f t="shared" ref="Q1545:Q1576" si="626">IF(SUM($S1545:$AO1545)=0,"-",U1545/SUM($S1545:$AO1545))</f>
        <v>-</v>
      </c>
      <c r="R1545" s="2" t="str">
        <f t="shared" ref="R1545:R1576" si="627">IF(SUM($S1545:$AO1545)=0,"-",(1-O1545-P1545-Q1545))</f>
        <v>-</v>
      </c>
      <c r="AS1545" t="s">
        <v>2580</v>
      </c>
      <c r="AT1545" t="s">
        <v>591</v>
      </c>
      <c r="AW1545" s="31">
        <v>29</v>
      </c>
      <c r="AX1545" s="33">
        <v>1</v>
      </c>
      <c r="AY1545" s="36">
        <f t="shared" ref="AY1545:AY1576" si="628">1000*AW1545+AX1545</f>
        <v>29001</v>
      </c>
      <c r="BA1545" s="7" t="s">
        <v>31</v>
      </c>
    </row>
    <row r="1546" spans="1:60" hidden="1" outlineLevel="1">
      <c r="A1546" t="s">
        <v>592</v>
      </c>
      <c r="B1546" t="s">
        <v>591</v>
      </c>
      <c r="C1546" s="21">
        <v>17379</v>
      </c>
      <c r="F1546" s="1">
        <v>11842</v>
      </c>
      <c r="I1546" s="1">
        <v>4916</v>
      </c>
      <c r="J1546" s="2" t="str">
        <f t="shared" si="619"/>
        <v/>
      </c>
      <c r="K1546" s="2">
        <f t="shared" si="620"/>
        <v>0.41513257895625738</v>
      </c>
      <c r="L1546" s="50" t="str">
        <f t="shared" si="621"/>
        <v/>
      </c>
      <c r="M1546" s="9" t="str">
        <f t="shared" si="622"/>
        <v/>
      </c>
      <c r="N1546" s="8" t="str">
        <f t="shared" si="623"/>
        <v/>
      </c>
      <c r="O1546" s="2" t="str">
        <f t="shared" si="624"/>
        <v>-</v>
      </c>
      <c r="P1546" s="2" t="str">
        <f t="shared" si="625"/>
        <v>-</v>
      </c>
      <c r="Q1546" s="2" t="str">
        <f t="shared" si="626"/>
        <v>-</v>
      </c>
      <c r="R1546" s="2" t="str">
        <f t="shared" si="627"/>
        <v>-</v>
      </c>
      <c r="AS1546" t="s">
        <v>592</v>
      </c>
      <c r="AT1546" t="s">
        <v>591</v>
      </c>
      <c r="AW1546" s="31">
        <v>29</v>
      </c>
      <c r="AX1546" s="33">
        <v>3</v>
      </c>
      <c r="AY1546" s="36">
        <f t="shared" si="628"/>
        <v>29003</v>
      </c>
      <c r="BA1546" s="7" t="s">
        <v>31</v>
      </c>
    </row>
    <row r="1547" spans="1:60" hidden="1" outlineLevel="1">
      <c r="A1547" t="s">
        <v>830</v>
      </c>
      <c r="B1547" t="s">
        <v>591</v>
      </c>
      <c r="C1547" s="21">
        <v>5382</v>
      </c>
      <c r="F1547" s="1">
        <v>3935</v>
      </c>
      <c r="I1547" s="1">
        <v>1798</v>
      </c>
      <c r="J1547" s="2" t="str">
        <f t="shared" si="619"/>
        <v/>
      </c>
      <c r="K1547" s="2">
        <f t="shared" si="620"/>
        <v>0.45692503176620075</v>
      </c>
      <c r="L1547" s="50" t="str">
        <f t="shared" si="621"/>
        <v/>
      </c>
      <c r="M1547" s="9" t="str">
        <f t="shared" si="622"/>
        <v/>
      </c>
      <c r="N1547" s="8" t="str">
        <f t="shared" si="623"/>
        <v/>
      </c>
      <c r="O1547" s="2" t="str">
        <f t="shared" si="624"/>
        <v>-</v>
      </c>
      <c r="P1547" s="2" t="str">
        <f t="shared" si="625"/>
        <v>-</v>
      </c>
      <c r="Q1547" s="2" t="str">
        <f t="shared" si="626"/>
        <v>-</v>
      </c>
      <c r="R1547" s="2" t="str">
        <f t="shared" si="627"/>
        <v>-</v>
      </c>
      <c r="AS1547" t="s">
        <v>830</v>
      </c>
      <c r="AT1547" t="s">
        <v>591</v>
      </c>
      <c r="AW1547" s="31">
        <v>29</v>
      </c>
      <c r="AX1547" s="33">
        <v>5</v>
      </c>
      <c r="AY1547" s="36">
        <f t="shared" si="628"/>
        <v>29005</v>
      </c>
      <c r="BA1547" s="7" t="s">
        <v>31</v>
      </c>
    </row>
    <row r="1548" spans="1:60" hidden="1" outlineLevel="1">
      <c r="A1548" t="s">
        <v>1970</v>
      </c>
      <c r="B1548" t="s">
        <v>591</v>
      </c>
      <c r="C1548" s="21">
        <v>25887</v>
      </c>
      <c r="F1548" s="1">
        <v>15442</v>
      </c>
      <c r="I1548" s="1">
        <v>5320</v>
      </c>
      <c r="J1548" s="2" t="str">
        <f t="shared" si="619"/>
        <v/>
      </c>
      <c r="K1548" s="2">
        <f t="shared" si="620"/>
        <v>0.3445149592021759</v>
      </c>
      <c r="L1548" s="50" t="str">
        <f t="shared" si="621"/>
        <v/>
      </c>
      <c r="M1548" s="9" t="str">
        <f t="shared" si="622"/>
        <v/>
      </c>
      <c r="N1548" s="8" t="str">
        <f t="shared" si="623"/>
        <v/>
      </c>
      <c r="O1548" s="2" t="str">
        <f t="shared" si="624"/>
        <v>-</v>
      </c>
      <c r="P1548" s="2" t="str">
        <f t="shared" si="625"/>
        <v>-</v>
      </c>
      <c r="Q1548" s="2" t="str">
        <f t="shared" si="626"/>
        <v>-</v>
      </c>
      <c r="R1548" s="2" t="str">
        <f t="shared" si="627"/>
        <v>-</v>
      </c>
      <c r="AS1548" t="s">
        <v>1970</v>
      </c>
      <c r="AT1548" t="s">
        <v>591</v>
      </c>
      <c r="AW1548" s="31">
        <v>29</v>
      </c>
      <c r="AX1548" s="33">
        <v>7</v>
      </c>
      <c r="AY1548" s="36">
        <f t="shared" si="628"/>
        <v>29007</v>
      </c>
      <c r="BA1548" s="7" t="s">
        <v>31</v>
      </c>
    </row>
    <row r="1549" spans="1:60" hidden="1" outlineLevel="1">
      <c r="A1549" t="s">
        <v>1233</v>
      </c>
      <c r="B1549" t="s">
        <v>591</v>
      </c>
      <c r="C1549" s="21">
        <v>35662</v>
      </c>
      <c r="F1549" s="1">
        <v>20292</v>
      </c>
      <c r="I1549" s="1">
        <v>7149</v>
      </c>
      <c r="J1549" s="2" t="str">
        <f t="shared" si="619"/>
        <v/>
      </c>
      <c r="K1549" s="2">
        <f t="shared" si="620"/>
        <v>0.35230632761679481</v>
      </c>
      <c r="L1549" s="50" t="str">
        <f t="shared" si="621"/>
        <v/>
      </c>
      <c r="M1549" s="9" t="str">
        <f t="shared" si="622"/>
        <v/>
      </c>
      <c r="N1549" s="8" t="str">
        <f t="shared" si="623"/>
        <v/>
      </c>
      <c r="O1549" s="2" t="str">
        <f t="shared" si="624"/>
        <v>-</v>
      </c>
      <c r="P1549" s="2" t="str">
        <f t="shared" si="625"/>
        <v>-</v>
      </c>
      <c r="Q1549" s="2" t="str">
        <f t="shared" si="626"/>
        <v>-</v>
      </c>
      <c r="R1549" s="2" t="str">
        <f t="shared" si="627"/>
        <v>-</v>
      </c>
      <c r="AS1549" t="s">
        <v>1233</v>
      </c>
      <c r="AT1549" t="s">
        <v>591</v>
      </c>
      <c r="AW1549" s="31">
        <v>29</v>
      </c>
      <c r="AX1549" s="33">
        <v>9</v>
      </c>
      <c r="AY1549" s="36">
        <f t="shared" si="628"/>
        <v>29009</v>
      </c>
      <c r="BA1549" s="7" t="s">
        <v>31</v>
      </c>
    </row>
    <row r="1550" spans="1:60" hidden="1" outlineLevel="1">
      <c r="A1550" t="s">
        <v>1625</v>
      </c>
      <c r="B1550" t="s">
        <v>591</v>
      </c>
      <c r="C1550" s="21">
        <v>12057</v>
      </c>
      <c r="F1550" s="1">
        <v>8686</v>
      </c>
      <c r="I1550" s="1">
        <v>3014</v>
      </c>
      <c r="J1550" s="2" t="str">
        <f t="shared" si="619"/>
        <v/>
      </c>
      <c r="K1550" s="2">
        <f t="shared" si="620"/>
        <v>0.34699516463274233</v>
      </c>
      <c r="L1550" s="50" t="str">
        <f t="shared" si="621"/>
        <v/>
      </c>
      <c r="M1550" s="9" t="str">
        <f t="shared" si="622"/>
        <v/>
      </c>
      <c r="N1550" s="8" t="str">
        <f t="shared" si="623"/>
        <v/>
      </c>
      <c r="O1550" s="2" t="str">
        <f t="shared" si="624"/>
        <v>-</v>
      </c>
      <c r="P1550" s="2" t="str">
        <f t="shared" si="625"/>
        <v>-</v>
      </c>
      <c r="Q1550" s="2" t="str">
        <f t="shared" si="626"/>
        <v>-</v>
      </c>
      <c r="R1550" s="2" t="str">
        <f t="shared" si="627"/>
        <v>-</v>
      </c>
      <c r="AS1550" t="s">
        <v>1625</v>
      </c>
      <c r="AT1550" t="s">
        <v>591</v>
      </c>
      <c r="AW1550" s="31">
        <v>29</v>
      </c>
      <c r="AX1550" s="33">
        <v>11</v>
      </c>
      <c r="AY1550" s="36">
        <f t="shared" si="628"/>
        <v>29011</v>
      </c>
      <c r="BA1550" s="7" t="s">
        <v>31</v>
      </c>
    </row>
    <row r="1551" spans="1:60" hidden="1" outlineLevel="1">
      <c r="A1551" t="s">
        <v>1993</v>
      </c>
      <c r="B1551" t="s">
        <v>591</v>
      </c>
      <c r="C1551" s="21">
        <v>16584</v>
      </c>
      <c r="F1551" s="1">
        <v>11218</v>
      </c>
      <c r="I1551" s="1">
        <v>4302</v>
      </c>
      <c r="J1551" s="2" t="str">
        <f t="shared" si="619"/>
        <v/>
      </c>
      <c r="K1551" s="2">
        <f t="shared" si="620"/>
        <v>0.38349081832768767</v>
      </c>
      <c r="L1551" s="50" t="str">
        <f t="shared" si="621"/>
        <v/>
      </c>
      <c r="M1551" s="9" t="str">
        <f t="shared" si="622"/>
        <v/>
      </c>
      <c r="N1551" s="8" t="str">
        <f t="shared" si="623"/>
        <v/>
      </c>
      <c r="O1551" s="2" t="str">
        <f t="shared" si="624"/>
        <v>-</v>
      </c>
      <c r="P1551" s="2" t="str">
        <f t="shared" si="625"/>
        <v>-</v>
      </c>
      <c r="Q1551" s="2" t="str">
        <f t="shared" si="626"/>
        <v>-</v>
      </c>
      <c r="R1551" s="2" t="str">
        <f t="shared" si="627"/>
        <v>-</v>
      </c>
      <c r="AS1551" t="s">
        <v>1993</v>
      </c>
      <c r="AT1551" t="s">
        <v>591</v>
      </c>
      <c r="AW1551" s="31">
        <v>29</v>
      </c>
      <c r="AX1551" s="33">
        <v>13</v>
      </c>
      <c r="AY1551" s="36">
        <f t="shared" si="628"/>
        <v>29013</v>
      </c>
      <c r="BA1551" s="7" t="s">
        <v>31</v>
      </c>
    </row>
    <row r="1552" spans="1:60" hidden="1" outlineLevel="1">
      <c r="A1552" t="s">
        <v>1740</v>
      </c>
      <c r="B1552" t="s">
        <v>591</v>
      </c>
      <c r="C1552" s="21">
        <v>18806</v>
      </c>
      <c r="F1552" s="1">
        <v>13525</v>
      </c>
      <c r="I1552" s="1">
        <v>4799</v>
      </c>
      <c r="J1552" s="2" t="str">
        <f t="shared" si="619"/>
        <v/>
      </c>
      <c r="K1552" s="2">
        <f t="shared" si="620"/>
        <v>0.35482439926062848</v>
      </c>
      <c r="L1552" s="50" t="str">
        <f t="shared" si="621"/>
        <v/>
      </c>
      <c r="M1552" s="9" t="str">
        <f t="shared" si="622"/>
        <v/>
      </c>
      <c r="N1552" s="8" t="str">
        <f t="shared" si="623"/>
        <v/>
      </c>
      <c r="O1552" s="2" t="str">
        <f t="shared" si="624"/>
        <v>-</v>
      </c>
      <c r="P1552" s="2" t="str">
        <f t="shared" si="625"/>
        <v>-</v>
      </c>
      <c r="Q1552" s="2" t="str">
        <f t="shared" si="626"/>
        <v>-</v>
      </c>
      <c r="R1552" s="2" t="str">
        <f t="shared" si="627"/>
        <v>-</v>
      </c>
      <c r="AS1552" t="s">
        <v>1740</v>
      </c>
      <c r="AT1552" t="s">
        <v>591</v>
      </c>
      <c r="AW1552" s="31">
        <v>29</v>
      </c>
      <c r="AX1552" s="33">
        <v>15</v>
      </c>
      <c r="AY1552" s="36">
        <f t="shared" si="628"/>
        <v>29015</v>
      </c>
      <c r="BA1552" s="7" t="s">
        <v>31</v>
      </c>
    </row>
    <row r="1553" spans="1:53" hidden="1" outlineLevel="1">
      <c r="A1553" t="s">
        <v>1662</v>
      </c>
      <c r="B1553" t="s">
        <v>591</v>
      </c>
      <c r="C1553" s="21">
        <v>12394</v>
      </c>
      <c r="F1553" s="1">
        <v>8170</v>
      </c>
      <c r="I1553" s="1">
        <v>2991</v>
      </c>
      <c r="J1553" s="2" t="str">
        <f t="shared" si="619"/>
        <v/>
      </c>
      <c r="K1553" s="2">
        <f t="shared" si="620"/>
        <v>0.3660954712362301</v>
      </c>
      <c r="L1553" s="50" t="str">
        <f t="shared" si="621"/>
        <v/>
      </c>
      <c r="M1553" s="9" t="str">
        <f t="shared" si="622"/>
        <v/>
      </c>
      <c r="N1553" s="8" t="str">
        <f t="shared" si="623"/>
        <v/>
      </c>
      <c r="O1553" s="2" t="str">
        <f t="shared" si="624"/>
        <v>-</v>
      </c>
      <c r="P1553" s="2" t="str">
        <f t="shared" si="625"/>
        <v>-</v>
      </c>
      <c r="Q1553" s="2" t="str">
        <f t="shared" si="626"/>
        <v>-</v>
      </c>
      <c r="R1553" s="2" t="str">
        <f t="shared" si="627"/>
        <v>-</v>
      </c>
      <c r="AS1553" t="s">
        <v>1662</v>
      </c>
      <c r="AT1553" t="s">
        <v>591</v>
      </c>
      <c r="AW1553" s="31">
        <v>29</v>
      </c>
      <c r="AX1553" s="33">
        <v>17</v>
      </c>
      <c r="AY1553" s="36">
        <f t="shared" si="628"/>
        <v>29017</v>
      </c>
      <c r="BA1553" s="7" t="s">
        <v>31</v>
      </c>
    </row>
    <row r="1554" spans="1:53" hidden="1" outlineLevel="1">
      <c r="A1554" t="s">
        <v>2943</v>
      </c>
      <c r="B1554" t="s">
        <v>591</v>
      </c>
      <c r="C1554" s="21">
        <v>172717</v>
      </c>
      <c r="F1554" s="1">
        <v>116074</v>
      </c>
      <c r="I1554" s="1">
        <v>40262</v>
      </c>
      <c r="J1554" s="2" t="str">
        <f t="shared" si="619"/>
        <v/>
      </c>
      <c r="K1554" s="2">
        <f t="shared" si="620"/>
        <v>0.34686493099229804</v>
      </c>
      <c r="L1554" s="50" t="str">
        <f t="shared" si="621"/>
        <v/>
      </c>
      <c r="M1554" s="9" t="str">
        <f t="shared" si="622"/>
        <v/>
      </c>
      <c r="N1554" s="8" t="str">
        <f t="shared" si="623"/>
        <v/>
      </c>
      <c r="O1554" s="2" t="str">
        <f t="shared" si="624"/>
        <v>-</v>
      </c>
      <c r="P1554" s="2" t="str">
        <f t="shared" si="625"/>
        <v>-</v>
      </c>
      <c r="Q1554" s="2" t="str">
        <f t="shared" si="626"/>
        <v>-</v>
      </c>
      <c r="R1554" s="2" t="str">
        <f t="shared" si="627"/>
        <v>-</v>
      </c>
      <c r="AS1554" t="s">
        <v>2943</v>
      </c>
      <c r="AT1554" t="s">
        <v>591</v>
      </c>
      <c r="AW1554" s="31">
        <v>29</v>
      </c>
      <c r="AX1554" s="33">
        <v>19</v>
      </c>
      <c r="AY1554" s="36">
        <f t="shared" si="628"/>
        <v>29019</v>
      </c>
      <c r="BA1554" s="7" t="s">
        <v>31</v>
      </c>
    </row>
    <row r="1555" spans="1:53" hidden="1" outlineLevel="1">
      <c r="A1555" t="s">
        <v>1663</v>
      </c>
      <c r="B1555" t="s">
        <v>591</v>
      </c>
      <c r="C1555" s="21">
        <v>89486</v>
      </c>
      <c r="F1555" s="1">
        <v>54108</v>
      </c>
      <c r="I1555" s="1">
        <v>21125</v>
      </c>
      <c r="J1555" s="2" t="str">
        <f t="shared" si="619"/>
        <v/>
      </c>
      <c r="K1555" s="2">
        <f t="shared" si="620"/>
        <v>0.39042285798772824</v>
      </c>
      <c r="L1555" s="50" t="str">
        <f t="shared" si="621"/>
        <v/>
      </c>
      <c r="M1555" s="9" t="str">
        <f t="shared" si="622"/>
        <v/>
      </c>
      <c r="N1555" s="8" t="str">
        <f t="shared" si="623"/>
        <v/>
      </c>
      <c r="O1555" s="2" t="str">
        <f t="shared" si="624"/>
        <v>-</v>
      </c>
      <c r="P1555" s="2" t="str">
        <f t="shared" si="625"/>
        <v>-</v>
      </c>
      <c r="Q1555" s="2" t="str">
        <f t="shared" si="626"/>
        <v>-</v>
      </c>
      <c r="R1555" s="2" t="str">
        <f t="shared" si="627"/>
        <v>-</v>
      </c>
      <c r="AS1555" t="s">
        <v>1663</v>
      </c>
      <c r="AT1555" t="s">
        <v>591</v>
      </c>
      <c r="AW1555" s="31">
        <v>29</v>
      </c>
      <c r="AX1555" s="33">
        <v>21</v>
      </c>
      <c r="AY1555" s="36">
        <f t="shared" si="628"/>
        <v>29021</v>
      </c>
      <c r="BA1555" s="7" t="s">
        <v>31</v>
      </c>
    </row>
    <row r="1556" spans="1:53" hidden="1" outlineLevel="1">
      <c r="A1556" t="s">
        <v>1150</v>
      </c>
      <c r="B1556" t="s">
        <v>591</v>
      </c>
      <c r="C1556" s="21">
        <v>42972</v>
      </c>
      <c r="F1556" s="1">
        <v>29486</v>
      </c>
      <c r="I1556" s="1">
        <v>8315</v>
      </c>
      <c r="J1556" s="2" t="str">
        <f t="shared" si="619"/>
        <v/>
      </c>
      <c r="K1556" s="2">
        <f t="shared" si="620"/>
        <v>0.2819982364511972</v>
      </c>
      <c r="L1556" s="50" t="str">
        <f t="shared" si="621"/>
        <v/>
      </c>
      <c r="M1556" s="9" t="str">
        <f t="shared" si="622"/>
        <v/>
      </c>
      <c r="N1556" s="8" t="str">
        <f t="shared" si="623"/>
        <v/>
      </c>
      <c r="O1556" s="2" t="str">
        <f t="shared" si="624"/>
        <v>-</v>
      </c>
      <c r="P1556" s="2" t="str">
        <f t="shared" si="625"/>
        <v>-</v>
      </c>
      <c r="Q1556" s="2" t="str">
        <f t="shared" si="626"/>
        <v>-</v>
      </c>
      <c r="R1556" s="2" t="str">
        <f t="shared" si="627"/>
        <v>-</v>
      </c>
      <c r="AS1556" t="s">
        <v>1150</v>
      </c>
      <c r="AT1556" t="s">
        <v>591</v>
      </c>
      <c r="AW1556" s="31">
        <v>29</v>
      </c>
      <c r="AX1556" s="33">
        <v>23</v>
      </c>
      <c r="AY1556" s="36">
        <f t="shared" si="628"/>
        <v>29023</v>
      </c>
      <c r="BA1556" s="7" t="s">
        <v>31</v>
      </c>
    </row>
    <row r="1557" spans="1:53" hidden="1" outlineLevel="1">
      <c r="A1557" t="s">
        <v>2724</v>
      </c>
      <c r="B1557" t="s">
        <v>591</v>
      </c>
      <c r="C1557" s="21">
        <v>9034</v>
      </c>
      <c r="F1557" s="1">
        <v>6043</v>
      </c>
      <c r="I1557" s="1">
        <v>2256</v>
      </c>
      <c r="J1557" s="2" t="str">
        <f t="shared" si="619"/>
        <v/>
      </c>
      <c r="K1557" s="2">
        <f t="shared" si="620"/>
        <v>0.37332450769485354</v>
      </c>
      <c r="L1557" s="50" t="str">
        <f t="shared" si="621"/>
        <v/>
      </c>
      <c r="M1557" s="9" t="str">
        <f t="shared" si="622"/>
        <v/>
      </c>
      <c r="N1557" s="8" t="str">
        <f t="shared" si="623"/>
        <v/>
      </c>
      <c r="O1557" s="2" t="str">
        <f t="shared" si="624"/>
        <v>-</v>
      </c>
      <c r="P1557" s="2" t="str">
        <f t="shared" si="625"/>
        <v>-</v>
      </c>
      <c r="Q1557" s="2" t="str">
        <f t="shared" si="626"/>
        <v>-</v>
      </c>
      <c r="R1557" s="2" t="str">
        <f t="shared" si="627"/>
        <v>-</v>
      </c>
      <c r="AS1557" t="s">
        <v>2724</v>
      </c>
      <c r="AT1557" t="s">
        <v>591</v>
      </c>
      <c r="AW1557" s="31">
        <v>29</v>
      </c>
      <c r="AX1557" s="33">
        <v>25</v>
      </c>
      <c r="AY1557" s="36">
        <f t="shared" si="628"/>
        <v>29025</v>
      </c>
      <c r="BA1557" s="7" t="s">
        <v>31</v>
      </c>
    </row>
    <row r="1558" spans="1:53" hidden="1" outlineLevel="1">
      <c r="A1558" t="s">
        <v>1379</v>
      </c>
      <c r="B1558" t="s">
        <v>591</v>
      </c>
      <c r="C1558" s="21">
        <v>44750</v>
      </c>
      <c r="F1558" s="1">
        <v>28070</v>
      </c>
      <c r="I1558" s="1">
        <v>10801</v>
      </c>
      <c r="J1558" s="2" t="str">
        <f t="shared" si="619"/>
        <v/>
      </c>
      <c r="K1558" s="2">
        <f t="shared" si="620"/>
        <v>0.38478802992518701</v>
      </c>
      <c r="L1558" s="50" t="str">
        <f t="shared" si="621"/>
        <v/>
      </c>
      <c r="M1558" s="9" t="str">
        <f t="shared" si="622"/>
        <v/>
      </c>
      <c r="N1558" s="8" t="str">
        <f t="shared" si="623"/>
        <v/>
      </c>
      <c r="O1558" s="2" t="str">
        <f t="shared" si="624"/>
        <v>-</v>
      </c>
      <c r="P1558" s="2" t="str">
        <f t="shared" si="625"/>
        <v>-</v>
      </c>
      <c r="Q1558" s="2" t="str">
        <f t="shared" si="626"/>
        <v>-</v>
      </c>
      <c r="R1558" s="2" t="str">
        <f t="shared" si="627"/>
        <v>-</v>
      </c>
      <c r="AS1558" t="s">
        <v>1379</v>
      </c>
      <c r="AT1558" t="s">
        <v>591</v>
      </c>
      <c r="AW1558" s="31">
        <v>29</v>
      </c>
      <c r="AX1558" s="33">
        <v>27</v>
      </c>
      <c r="AY1558" s="36">
        <f t="shared" si="628"/>
        <v>29027</v>
      </c>
      <c r="BA1558" s="7" t="s">
        <v>31</v>
      </c>
    </row>
    <row r="1559" spans="1:53" hidden="1" outlineLevel="1">
      <c r="A1559" t="s">
        <v>2383</v>
      </c>
      <c r="B1559" t="s">
        <v>591</v>
      </c>
      <c r="C1559" s="21">
        <v>44021</v>
      </c>
      <c r="F1559" s="1">
        <v>29795</v>
      </c>
      <c r="I1559" s="1">
        <v>10713</v>
      </c>
      <c r="J1559" s="2" t="str">
        <f t="shared" si="619"/>
        <v/>
      </c>
      <c r="K1559" s="2">
        <f t="shared" si="620"/>
        <v>0.35955697264641717</v>
      </c>
      <c r="L1559" s="50" t="str">
        <f t="shared" si="621"/>
        <v/>
      </c>
      <c r="M1559" s="9" t="str">
        <f t="shared" si="622"/>
        <v/>
      </c>
      <c r="N1559" s="8" t="str">
        <f t="shared" si="623"/>
        <v/>
      </c>
      <c r="O1559" s="2" t="str">
        <f t="shared" si="624"/>
        <v>-</v>
      </c>
      <c r="P1559" s="2" t="str">
        <f t="shared" si="625"/>
        <v>-</v>
      </c>
      <c r="Q1559" s="2" t="str">
        <f t="shared" si="626"/>
        <v>-</v>
      </c>
      <c r="R1559" s="2" t="str">
        <f t="shared" si="627"/>
        <v>-</v>
      </c>
      <c r="AS1559" t="s">
        <v>2383</v>
      </c>
      <c r="AT1559" t="s">
        <v>591</v>
      </c>
      <c r="AW1559" s="31">
        <v>29</v>
      </c>
      <c r="AX1559" s="33">
        <v>29</v>
      </c>
      <c r="AY1559" s="36">
        <f t="shared" si="628"/>
        <v>29029</v>
      </c>
      <c r="BA1559" s="7" t="s">
        <v>31</v>
      </c>
    </row>
    <row r="1560" spans="1:53" hidden="1" outlineLevel="1">
      <c r="A1560" t="s">
        <v>2174</v>
      </c>
      <c r="B1560" t="s">
        <v>591</v>
      </c>
      <c r="C1560" s="21">
        <v>78043</v>
      </c>
      <c r="F1560" s="1">
        <v>52628</v>
      </c>
      <c r="I1560" s="1">
        <v>17014</v>
      </c>
      <c r="J1560" s="2" t="str">
        <f t="shared" si="619"/>
        <v/>
      </c>
      <c r="K1560" s="2">
        <f t="shared" si="620"/>
        <v>0.32328798358288363</v>
      </c>
      <c r="L1560" s="50" t="str">
        <f t="shared" si="621"/>
        <v/>
      </c>
      <c r="M1560" s="9" t="str">
        <f t="shared" si="622"/>
        <v/>
      </c>
      <c r="N1560" s="8" t="str">
        <f t="shared" si="623"/>
        <v/>
      </c>
      <c r="O1560" s="2" t="str">
        <f t="shared" si="624"/>
        <v>-</v>
      </c>
      <c r="P1560" s="2" t="str">
        <f t="shared" si="625"/>
        <v>-</v>
      </c>
      <c r="Q1560" s="2" t="str">
        <f t="shared" si="626"/>
        <v>-</v>
      </c>
      <c r="R1560" s="2" t="str">
        <f t="shared" si="627"/>
        <v>-</v>
      </c>
      <c r="AS1560" t="s">
        <v>2174</v>
      </c>
      <c r="AT1560" t="s">
        <v>591</v>
      </c>
      <c r="AW1560" s="31">
        <v>29</v>
      </c>
      <c r="AX1560" s="33">
        <v>31</v>
      </c>
      <c r="AY1560" s="36">
        <f t="shared" si="628"/>
        <v>29031</v>
      </c>
      <c r="BA1560" s="7" t="s">
        <v>31</v>
      </c>
    </row>
    <row r="1561" spans="1:53" hidden="1" outlineLevel="1">
      <c r="A1561" t="s">
        <v>2806</v>
      </c>
      <c r="B1561" t="s">
        <v>591</v>
      </c>
      <c r="C1561" s="21">
        <v>9043</v>
      </c>
      <c r="F1561" s="1">
        <v>6269</v>
      </c>
      <c r="I1561" s="1">
        <v>2088</v>
      </c>
      <c r="J1561" s="2" t="str">
        <f t="shared" si="619"/>
        <v/>
      </c>
      <c r="K1561" s="2">
        <f t="shared" si="620"/>
        <v>0.33306747487637584</v>
      </c>
      <c r="L1561" s="50" t="str">
        <f t="shared" si="621"/>
        <v/>
      </c>
      <c r="M1561" s="9" t="str">
        <f t="shared" si="622"/>
        <v/>
      </c>
      <c r="N1561" s="8" t="str">
        <f t="shared" si="623"/>
        <v/>
      </c>
      <c r="O1561" s="2" t="str">
        <f t="shared" si="624"/>
        <v>-</v>
      </c>
      <c r="P1561" s="2" t="str">
        <f t="shared" si="625"/>
        <v>-</v>
      </c>
      <c r="Q1561" s="2" t="str">
        <f t="shared" si="626"/>
        <v>-</v>
      </c>
      <c r="R1561" s="2" t="str">
        <f t="shared" si="627"/>
        <v>-</v>
      </c>
      <c r="AS1561" t="s">
        <v>2806</v>
      </c>
      <c r="AT1561" t="s">
        <v>591</v>
      </c>
      <c r="AW1561" s="31">
        <v>29</v>
      </c>
      <c r="AX1561" s="33">
        <v>33</v>
      </c>
      <c r="AY1561" s="36">
        <f t="shared" si="628"/>
        <v>29033</v>
      </c>
      <c r="BA1561" s="7" t="s">
        <v>31</v>
      </c>
    </row>
    <row r="1562" spans="1:53" hidden="1" outlineLevel="1">
      <c r="A1562" t="s">
        <v>2270</v>
      </c>
      <c r="B1562" t="s">
        <v>591</v>
      </c>
      <c r="C1562" s="21">
        <v>6258</v>
      </c>
      <c r="F1562" s="1">
        <v>4591</v>
      </c>
      <c r="I1562" s="1">
        <v>1759</v>
      </c>
      <c r="J1562" s="2" t="str">
        <f t="shared" si="619"/>
        <v/>
      </c>
      <c r="K1562" s="2">
        <f t="shared" si="620"/>
        <v>0.38314092790241777</v>
      </c>
      <c r="L1562" s="50" t="str">
        <f t="shared" si="621"/>
        <v/>
      </c>
      <c r="M1562" s="9" t="str">
        <f t="shared" si="622"/>
        <v/>
      </c>
      <c r="N1562" s="8" t="str">
        <f t="shared" si="623"/>
        <v/>
      </c>
      <c r="O1562" s="2" t="str">
        <f t="shared" si="624"/>
        <v>-</v>
      </c>
      <c r="P1562" s="2" t="str">
        <f t="shared" si="625"/>
        <v>-</v>
      </c>
      <c r="Q1562" s="2" t="str">
        <f t="shared" si="626"/>
        <v>-</v>
      </c>
      <c r="R1562" s="2" t="str">
        <f t="shared" si="627"/>
        <v>-</v>
      </c>
      <c r="AS1562" t="s">
        <v>2270</v>
      </c>
      <c r="AT1562" t="s">
        <v>591</v>
      </c>
      <c r="AW1562" s="31">
        <v>29</v>
      </c>
      <c r="AX1562" s="33">
        <v>35</v>
      </c>
      <c r="AY1562" s="36">
        <f t="shared" si="628"/>
        <v>29035</v>
      </c>
      <c r="BA1562" s="7" t="s">
        <v>31</v>
      </c>
    </row>
    <row r="1563" spans="1:53" hidden="1" outlineLevel="1">
      <c r="A1563" t="s">
        <v>2470</v>
      </c>
      <c r="B1563" t="s">
        <v>591</v>
      </c>
      <c r="C1563" s="21">
        <v>100889</v>
      </c>
      <c r="F1563" s="1">
        <v>71524</v>
      </c>
      <c r="I1563" s="1">
        <v>25665</v>
      </c>
      <c r="J1563" s="2" t="str">
        <f t="shared" si="619"/>
        <v/>
      </c>
      <c r="K1563" s="2">
        <f t="shared" si="620"/>
        <v>0.35883060231530672</v>
      </c>
      <c r="L1563" s="50" t="str">
        <f t="shared" si="621"/>
        <v/>
      </c>
      <c r="M1563" s="9" t="str">
        <f t="shared" si="622"/>
        <v/>
      </c>
      <c r="N1563" s="8" t="str">
        <f t="shared" si="623"/>
        <v/>
      </c>
      <c r="O1563" s="2" t="str">
        <f t="shared" si="624"/>
        <v>-</v>
      </c>
      <c r="P1563" s="2" t="str">
        <f t="shared" si="625"/>
        <v>-</v>
      </c>
      <c r="Q1563" s="2" t="str">
        <f t="shared" si="626"/>
        <v>-</v>
      </c>
      <c r="R1563" s="2" t="str">
        <f t="shared" si="627"/>
        <v>-</v>
      </c>
      <c r="AS1563" t="s">
        <v>2470</v>
      </c>
      <c r="AT1563" t="s">
        <v>591</v>
      </c>
      <c r="AW1563" s="31">
        <v>29</v>
      </c>
      <c r="AX1563" s="33">
        <v>37</v>
      </c>
      <c r="AY1563" s="36">
        <f t="shared" si="628"/>
        <v>29037</v>
      </c>
      <c r="BA1563" s="7" t="s">
        <v>31</v>
      </c>
    </row>
    <row r="1564" spans="1:53" hidden="1" outlineLevel="1">
      <c r="A1564" t="s">
        <v>2142</v>
      </c>
      <c r="B1564" t="s">
        <v>591</v>
      </c>
      <c r="C1564" s="21">
        <v>13952</v>
      </c>
      <c r="F1564" s="1">
        <v>8194</v>
      </c>
      <c r="I1564" s="1">
        <v>3391</v>
      </c>
      <c r="J1564" s="2" t="str">
        <f t="shared" si="619"/>
        <v/>
      </c>
      <c r="K1564" s="2">
        <f t="shared" si="620"/>
        <v>0.41383939467903341</v>
      </c>
      <c r="L1564" s="50" t="str">
        <f t="shared" si="621"/>
        <v/>
      </c>
      <c r="M1564" s="9" t="str">
        <f t="shared" si="622"/>
        <v/>
      </c>
      <c r="N1564" s="8" t="str">
        <f t="shared" si="623"/>
        <v/>
      </c>
      <c r="O1564" s="2" t="str">
        <f t="shared" si="624"/>
        <v>-</v>
      </c>
      <c r="P1564" s="2" t="str">
        <f t="shared" si="625"/>
        <v>-</v>
      </c>
      <c r="Q1564" s="2" t="str">
        <f t="shared" si="626"/>
        <v>-</v>
      </c>
      <c r="R1564" s="2" t="str">
        <f t="shared" si="627"/>
        <v>-</v>
      </c>
      <c r="AS1564" t="s">
        <v>2142</v>
      </c>
      <c r="AT1564" t="s">
        <v>591</v>
      </c>
      <c r="AW1564" s="31">
        <v>29</v>
      </c>
      <c r="AX1564" s="33">
        <v>39</v>
      </c>
      <c r="AY1564" s="36">
        <f t="shared" si="628"/>
        <v>29039</v>
      </c>
      <c r="BA1564" s="7" t="s">
        <v>31</v>
      </c>
    </row>
    <row r="1565" spans="1:53" hidden="1" outlineLevel="1">
      <c r="A1565" t="s">
        <v>219</v>
      </c>
      <c r="B1565" t="s">
        <v>591</v>
      </c>
      <c r="C1565" s="21">
        <v>7694</v>
      </c>
      <c r="F1565" s="1">
        <v>5630</v>
      </c>
      <c r="I1565" s="1">
        <v>2327</v>
      </c>
      <c r="J1565" s="2" t="str">
        <f t="shared" si="619"/>
        <v/>
      </c>
      <c r="K1565" s="2">
        <f t="shared" si="620"/>
        <v>0.41332149200710477</v>
      </c>
      <c r="L1565" s="50" t="str">
        <f t="shared" si="621"/>
        <v/>
      </c>
      <c r="M1565" s="9" t="str">
        <f t="shared" si="622"/>
        <v/>
      </c>
      <c r="N1565" s="8" t="str">
        <f t="shared" si="623"/>
        <v/>
      </c>
      <c r="O1565" s="2" t="str">
        <f t="shared" si="624"/>
        <v>-</v>
      </c>
      <c r="P1565" s="2" t="str">
        <f t="shared" si="625"/>
        <v>-</v>
      </c>
      <c r="Q1565" s="2" t="str">
        <f t="shared" si="626"/>
        <v>-</v>
      </c>
      <c r="R1565" s="2" t="str">
        <f t="shared" si="627"/>
        <v>-</v>
      </c>
      <c r="AS1565" t="s">
        <v>219</v>
      </c>
      <c r="AT1565" t="s">
        <v>591</v>
      </c>
      <c r="AW1565" s="31">
        <v>29</v>
      </c>
      <c r="AX1565" s="33">
        <v>41</v>
      </c>
      <c r="AY1565" s="36">
        <f t="shared" si="628"/>
        <v>29041</v>
      </c>
      <c r="BA1565" s="7" t="s">
        <v>31</v>
      </c>
    </row>
    <row r="1566" spans="1:53" hidden="1" outlineLevel="1">
      <c r="A1566" t="s">
        <v>366</v>
      </c>
      <c r="B1566" t="s">
        <v>591</v>
      </c>
      <c r="C1566" s="21">
        <v>82101</v>
      </c>
      <c r="F1566" s="1">
        <v>54721</v>
      </c>
      <c r="I1566" s="1">
        <v>19131</v>
      </c>
      <c r="J1566" s="2" t="str">
        <f t="shared" si="619"/>
        <v/>
      </c>
      <c r="K1566" s="2">
        <f t="shared" si="620"/>
        <v>0.34960983900148024</v>
      </c>
      <c r="L1566" s="50" t="str">
        <f t="shared" si="621"/>
        <v/>
      </c>
      <c r="M1566" s="9" t="str">
        <f t="shared" si="622"/>
        <v/>
      </c>
      <c r="N1566" s="8" t="str">
        <f t="shared" si="623"/>
        <v/>
      </c>
      <c r="O1566" s="2" t="str">
        <f t="shared" si="624"/>
        <v>-</v>
      </c>
      <c r="P1566" s="2" t="str">
        <f t="shared" si="625"/>
        <v>-</v>
      </c>
      <c r="Q1566" s="2" t="str">
        <f t="shared" si="626"/>
        <v>-</v>
      </c>
      <c r="R1566" s="2" t="str">
        <f t="shared" si="627"/>
        <v>-</v>
      </c>
      <c r="AS1566" t="s">
        <v>366</v>
      </c>
      <c r="AT1566" t="s">
        <v>591</v>
      </c>
      <c r="AW1566" s="31">
        <v>29</v>
      </c>
      <c r="AX1566" s="33">
        <v>43</v>
      </c>
      <c r="AY1566" s="36">
        <f t="shared" si="628"/>
        <v>29043</v>
      </c>
      <c r="BA1566" s="7" t="s">
        <v>31</v>
      </c>
    </row>
    <row r="1567" spans="1:53" hidden="1" outlineLevel="1">
      <c r="A1567" t="s">
        <v>1086</v>
      </c>
      <c r="B1567" t="s">
        <v>591</v>
      </c>
      <c r="C1567" s="21">
        <v>6917</v>
      </c>
      <c r="F1567" s="1">
        <v>4957</v>
      </c>
      <c r="I1567" s="1">
        <v>2049</v>
      </c>
      <c r="J1567" s="2" t="str">
        <f t="shared" si="619"/>
        <v/>
      </c>
      <c r="K1567" s="2">
        <f t="shared" si="620"/>
        <v>0.41335485172483355</v>
      </c>
      <c r="L1567" s="50" t="str">
        <f t="shared" si="621"/>
        <v/>
      </c>
      <c r="M1567" s="9" t="str">
        <f t="shared" si="622"/>
        <v/>
      </c>
      <c r="N1567" s="8" t="str">
        <f t="shared" si="623"/>
        <v/>
      </c>
      <c r="O1567" s="2" t="str">
        <f t="shared" si="624"/>
        <v>-</v>
      </c>
      <c r="P1567" s="2" t="str">
        <f t="shared" si="625"/>
        <v>-</v>
      </c>
      <c r="Q1567" s="2" t="str">
        <f t="shared" si="626"/>
        <v>-</v>
      </c>
      <c r="R1567" s="2" t="str">
        <f t="shared" si="627"/>
        <v>-</v>
      </c>
      <c r="AS1567" t="s">
        <v>1086</v>
      </c>
      <c r="AT1567" t="s">
        <v>591</v>
      </c>
      <c r="AW1567" s="31">
        <v>29</v>
      </c>
      <c r="AX1567" s="33">
        <v>45</v>
      </c>
      <c r="AY1567" s="36">
        <f t="shared" si="628"/>
        <v>29045</v>
      </c>
      <c r="BA1567" s="7" t="s">
        <v>31</v>
      </c>
    </row>
    <row r="1568" spans="1:53" hidden="1" outlineLevel="1">
      <c r="A1568" t="s">
        <v>681</v>
      </c>
      <c r="B1568" t="s">
        <v>591</v>
      </c>
      <c r="C1568" s="21">
        <v>233682</v>
      </c>
      <c r="F1568" s="1">
        <v>155779</v>
      </c>
      <c r="I1568" s="1">
        <v>51182</v>
      </c>
      <c r="J1568" s="2" t="str">
        <f t="shared" si="619"/>
        <v/>
      </c>
      <c r="K1568" s="2">
        <f t="shared" si="620"/>
        <v>0.3285551967851893</v>
      </c>
      <c r="L1568" s="50" t="str">
        <f t="shared" si="621"/>
        <v/>
      </c>
      <c r="M1568" s="9" t="str">
        <f t="shared" si="622"/>
        <v/>
      </c>
      <c r="N1568" s="8" t="str">
        <f t="shared" si="623"/>
        <v/>
      </c>
      <c r="O1568" s="2" t="str">
        <f t="shared" si="624"/>
        <v>-</v>
      </c>
      <c r="P1568" s="2" t="str">
        <f t="shared" si="625"/>
        <v>-</v>
      </c>
      <c r="Q1568" s="2" t="str">
        <f t="shared" si="626"/>
        <v>-</v>
      </c>
      <c r="R1568" s="2" t="str">
        <f t="shared" si="627"/>
        <v>-</v>
      </c>
      <c r="AS1568" t="s">
        <v>681</v>
      </c>
      <c r="AT1568" t="s">
        <v>591</v>
      </c>
      <c r="AW1568" s="31">
        <v>29</v>
      </c>
      <c r="AX1568" s="33">
        <v>47</v>
      </c>
      <c r="AY1568" s="36">
        <f t="shared" si="628"/>
        <v>29047</v>
      </c>
      <c r="BA1568" s="7" t="s">
        <v>31</v>
      </c>
    </row>
    <row r="1569" spans="1:53" hidden="1" outlineLevel="1">
      <c r="A1569" t="s">
        <v>1449</v>
      </c>
      <c r="B1569" t="s">
        <v>591</v>
      </c>
      <c r="C1569" s="21">
        <v>20299</v>
      </c>
      <c r="F1569" s="1">
        <v>14250</v>
      </c>
      <c r="I1569" s="1">
        <v>5594</v>
      </c>
      <c r="J1569" s="2" t="str">
        <f t="shared" si="619"/>
        <v/>
      </c>
      <c r="K1569" s="2">
        <f t="shared" si="620"/>
        <v>0.39256140350877194</v>
      </c>
      <c r="L1569" s="50" t="str">
        <f t="shared" si="621"/>
        <v/>
      </c>
      <c r="M1569" s="9" t="str">
        <f t="shared" si="622"/>
        <v/>
      </c>
      <c r="N1569" s="8" t="str">
        <f t="shared" si="623"/>
        <v/>
      </c>
      <c r="O1569" s="2" t="str">
        <f t="shared" si="624"/>
        <v>-</v>
      </c>
      <c r="P1569" s="2" t="str">
        <f t="shared" si="625"/>
        <v>-</v>
      </c>
      <c r="Q1569" s="2" t="str">
        <f t="shared" si="626"/>
        <v>-</v>
      </c>
      <c r="R1569" s="2" t="str">
        <f t="shared" si="627"/>
        <v>-</v>
      </c>
      <c r="AS1569" t="s">
        <v>1449</v>
      </c>
      <c r="AT1569" t="s">
        <v>591</v>
      </c>
      <c r="AW1569" s="31">
        <v>29</v>
      </c>
      <c r="AX1569" s="33">
        <v>49</v>
      </c>
      <c r="AY1569" s="36">
        <f t="shared" si="628"/>
        <v>29049</v>
      </c>
      <c r="BA1569" s="7" t="s">
        <v>31</v>
      </c>
    </row>
    <row r="1570" spans="1:53" hidden="1" outlineLevel="1">
      <c r="A1570" t="s">
        <v>220</v>
      </c>
      <c r="B1570" t="s">
        <v>591</v>
      </c>
      <c r="C1570" s="21">
        <v>76557</v>
      </c>
      <c r="F1570" s="1">
        <v>52775</v>
      </c>
      <c r="I1570" s="1">
        <v>22744</v>
      </c>
      <c r="J1570" s="2" t="str">
        <f t="shared" si="619"/>
        <v/>
      </c>
      <c r="K1570" s="2">
        <f t="shared" si="620"/>
        <v>0.4309616295594505</v>
      </c>
      <c r="L1570" s="50" t="str">
        <f t="shared" si="621"/>
        <v/>
      </c>
      <c r="M1570" s="9" t="str">
        <f t="shared" si="622"/>
        <v/>
      </c>
      <c r="N1570" s="8" t="str">
        <f t="shared" si="623"/>
        <v/>
      </c>
      <c r="O1570" s="2" t="str">
        <f t="shared" si="624"/>
        <v>-</v>
      </c>
      <c r="P1570" s="2" t="str">
        <f t="shared" si="625"/>
        <v>-</v>
      </c>
      <c r="Q1570" s="2" t="str">
        <f t="shared" si="626"/>
        <v>-</v>
      </c>
      <c r="R1570" s="2" t="str">
        <f t="shared" si="627"/>
        <v>-</v>
      </c>
      <c r="AS1570" t="s">
        <v>220</v>
      </c>
      <c r="AT1570" t="s">
        <v>591</v>
      </c>
      <c r="AW1570" s="31">
        <v>29</v>
      </c>
      <c r="AX1570" s="33">
        <v>51</v>
      </c>
      <c r="AY1570" s="36">
        <f t="shared" si="628"/>
        <v>29051</v>
      </c>
      <c r="BA1570" s="7" t="s">
        <v>31</v>
      </c>
    </row>
    <row r="1571" spans="1:53" hidden="1" outlineLevel="1">
      <c r="A1571" t="s">
        <v>1012</v>
      </c>
      <c r="B1571" t="s">
        <v>591</v>
      </c>
      <c r="C1571" s="21">
        <v>17585</v>
      </c>
      <c r="F1571" s="1">
        <v>11432</v>
      </c>
      <c r="I1571" s="1">
        <v>3925</v>
      </c>
      <c r="J1571" s="2" t="str">
        <f t="shared" si="619"/>
        <v/>
      </c>
      <c r="K1571" s="2">
        <f t="shared" si="620"/>
        <v>0.34333449965010499</v>
      </c>
      <c r="L1571" s="50" t="str">
        <f t="shared" si="621"/>
        <v/>
      </c>
      <c r="M1571" s="9" t="str">
        <f t="shared" si="622"/>
        <v/>
      </c>
      <c r="N1571" s="8" t="str">
        <f t="shared" si="623"/>
        <v/>
      </c>
      <c r="O1571" s="2" t="str">
        <f t="shared" si="624"/>
        <v>-</v>
      </c>
      <c r="P1571" s="2" t="str">
        <f t="shared" si="625"/>
        <v>-</v>
      </c>
      <c r="Q1571" s="2" t="str">
        <f t="shared" si="626"/>
        <v>-</v>
      </c>
      <c r="R1571" s="2" t="str">
        <f t="shared" si="627"/>
        <v>-</v>
      </c>
      <c r="AS1571" t="s">
        <v>1012</v>
      </c>
      <c r="AT1571" t="s">
        <v>591</v>
      </c>
      <c r="AW1571" s="31">
        <v>29</v>
      </c>
      <c r="AX1571" s="33">
        <v>53</v>
      </c>
      <c r="AY1571" s="36">
        <f t="shared" si="628"/>
        <v>29053</v>
      </c>
      <c r="BA1571" s="7" t="s">
        <v>31</v>
      </c>
    </row>
    <row r="1572" spans="1:53" hidden="1" outlineLevel="1">
      <c r="A1572" t="s">
        <v>516</v>
      </c>
      <c r="B1572" t="s">
        <v>591</v>
      </c>
      <c r="C1572" s="21">
        <v>24650</v>
      </c>
      <c r="F1572" s="1">
        <v>15908</v>
      </c>
      <c r="I1572" s="1">
        <v>5681</v>
      </c>
      <c r="J1572" s="2" t="str">
        <f t="shared" si="619"/>
        <v/>
      </c>
      <c r="K1572" s="2">
        <f t="shared" si="620"/>
        <v>0.35711591651998992</v>
      </c>
      <c r="L1572" s="50" t="str">
        <f t="shared" si="621"/>
        <v/>
      </c>
      <c r="M1572" s="9" t="str">
        <f t="shared" si="622"/>
        <v/>
      </c>
      <c r="N1572" s="8" t="str">
        <f t="shared" si="623"/>
        <v/>
      </c>
      <c r="O1572" s="2" t="str">
        <f t="shared" si="624"/>
        <v>-</v>
      </c>
      <c r="P1572" s="2" t="str">
        <f t="shared" si="625"/>
        <v>-</v>
      </c>
      <c r="Q1572" s="2" t="str">
        <f t="shared" si="626"/>
        <v>-</v>
      </c>
      <c r="R1572" s="2" t="str">
        <f t="shared" si="627"/>
        <v>-</v>
      </c>
      <c r="AS1572" t="s">
        <v>516</v>
      </c>
      <c r="AT1572" t="s">
        <v>591</v>
      </c>
      <c r="AW1572" s="31">
        <v>29</v>
      </c>
      <c r="AX1572" s="33">
        <v>55</v>
      </c>
      <c r="AY1572" s="36">
        <f t="shared" si="628"/>
        <v>29055</v>
      </c>
      <c r="BA1572" s="7" t="s">
        <v>31</v>
      </c>
    </row>
    <row r="1573" spans="1:53" hidden="1" outlineLevel="1">
      <c r="A1573" t="s">
        <v>659</v>
      </c>
      <c r="B1573" t="s">
        <v>591</v>
      </c>
      <c r="C1573" s="21">
        <v>7628</v>
      </c>
      <c r="F1573" s="1">
        <v>5909</v>
      </c>
      <c r="I1573" s="1">
        <v>2208</v>
      </c>
      <c r="J1573" s="2" t="str">
        <f t="shared" si="619"/>
        <v/>
      </c>
      <c r="K1573" s="2">
        <f t="shared" si="620"/>
        <v>0.37366728718903369</v>
      </c>
      <c r="L1573" s="50" t="str">
        <f t="shared" si="621"/>
        <v/>
      </c>
      <c r="M1573" s="9" t="str">
        <f t="shared" si="622"/>
        <v/>
      </c>
      <c r="N1573" s="8" t="str">
        <f t="shared" si="623"/>
        <v/>
      </c>
      <c r="O1573" s="2" t="str">
        <f t="shared" si="624"/>
        <v>-</v>
      </c>
      <c r="P1573" s="2" t="str">
        <f t="shared" si="625"/>
        <v>-</v>
      </c>
      <c r="Q1573" s="2" t="str">
        <f t="shared" si="626"/>
        <v>-</v>
      </c>
      <c r="R1573" s="2" t="str">
        <f t="shared" si="627"/>
        <v>-</v>
      </c>
      <c r="AS1573" t="s">
        <v>659</v>
      </c>
      <c r="AT1573" t="s">
        <v>591</v>
      </c>
      <c r="AW1573" s="31">
        <v>29</v>
      </c>
      <c r="AX1573" s="33">
        <v>57</v>
      </c>
      <c r="AY1573" s="36">
        <f t="shared" si="628"/>
        <v>29057</v>
      </c>
      <c r="BA1573" s="7" t="s">
        <v>31</v>
      </c>
    </row>
    <row r="1574" spans="1:53" hidden="1" outlineLevel="1">
      <c r="A1574" t="s">
        <v>1975</v>
      </c>
      <c r="B1574" t="s">
        <v>591</v>
      </c>
      <c r="C1574" s="21">
        <v>16389</v>
      </c>
      <c r="F1574" s="1">
        <v>10884</v>
      </c>
      <c r="I1574" s="1">
        <v>3655</v>
      </c>
      <c r="J1574" s="2" t="str">
        <f t="shared" si="619"/>
        <v/>
      </c>
      <c r="K1574" s="2">
        <f t="shared" si="620"/>
        <v>0.3358140389562661</v>
      </c>
      <c r="L1574" s="50" t="str">
        <f t="shared" si="621"/>
        <v/>
      </c>
      <c r="M1574" s="9" t="str">
        <f t="shared" si="622"/>
        <v/>
      </c>
      <c r="N1574" s="8" t="str">
        <f t="shared" si="623"/>
        <v/>
      </c>
      <c r="O1574" s="2" t="str">
        <f t="shared" si="624"/>
        <v>-</v>
      </c>
      <c r="P1574" s="2" t="str">
        <f t="shared" si="625"/>
        <v>-</v>
      </c>
      <c r="Q1574" s="2" t="str">
        <f t="shared" si="626"/>
        <v>-</v>
      </c>
      <c r="R1574" s="2" t="str">
        <f t="shared" si="627"/>
        <v>-</v>
      </c>
      <c r="AS1574" t="s">
        <v>1975</v>
      </c>
      <c r="AT1574" t="s">
        <v>591</v>
      </c>
      <c r="AW1574" s="31">
        <v>29</v>
      </c>
      <c r="AX1574" s="33">
        <v>59</v>
      </c>
      <c r="AY1574" s="36">
        <f t="shared" si="628"/>
        <v>29059</v>
      </c>
      <c r="BA1574" s="7" t="s">
        <v>31</v>
      </c>
    </row>
    <row r="1575" spans="1:53" hidden="1" outlineLevel="1">
      <c r="A1575" t="s">
        <v>1095</v>
      </c>
      <c r="B1575" t="s">
        <v>591</v>
      </c>
      <c r="C1575" s="21">
        <v>8297</v>
      </c>
      <c r="F1575" s="1">
        <v>5028</v>
      </c>
      <c r="I1575" s="1">
        <v>1818</v>
      </c>
      <c r="J1575" s="2" t="str">
        <f t="shared" si="619"/>
        <v/>
      </c>
      <c r="K1575" s="2">
        <f t="shared" si="620"/>
        <v>0.36157517899761338</v>
      </c>
      <c r="L1575" s="50" t="str">
        <f t="shared" si="621"/>
        <v/>
      </c>
      <c r="M1575" s="9" t="str">
        <f t="shared" si="622"/>
        <v/>
      </c>
      <c r="N1575" s="8" t="str">
        <f t="shared" si="623"/>
        <v/>
      </c>
      <c r="O1575" s="2" t="str">
        <f t="shared" si="624"/>
        <v>-</v>
      </c>
      <c r="P1575" s="2" t="str">
        <f t="shared" si="625"/>
        <v>-</v>
      </c>
      <c r="Q1575" s="2" t="str">
        <f t="shared" si="626"/>
        <v>-</v>
      </c>
      <c r="R1575" s="2" t="str">
        <f t="shared" si="627"/>
        <v>-</v>
      </c>
      <c r="AS1575" t="s">
        <v>1095</v>
      </c>
      <c r="AT1575" t="s">
        <v>591</v>
      </c>
      <c r="AW1575" s="31">
        <v>29</v>
      </c>
      <c r="AX1575" s="33">
        <v>61</v>
      </c>
      <c r="AY1575" s="36">
        <f t="shared" si="628"/>
        <v>29061</v>
      </c>
      <c r="BA1575" s="7" t="s">
        <v>31</v>
      </c>
    </row>
    <row r="1576" spans="1:53" hidden="1" outlineLevel="1">
      <c r="A1576" t="s">
        <v>1976</v>
      </c>
      <c r="B1576" t="s">
        <v>591</v>
      </c>
      <c r="C1576" s="21">
        <v>12692</v>
      </c>
      <c r="F1576" s="1">
        <v>6549</v>
      </c>
      <c r="I1576" s="1">
        <v>2703</v>
      </c>
      <c r="J1576" s="2" t="str">
        <f t="shared" si="619"/>
        <v/>
      </c>
      <c r="K1576" s="2">
        <f t="shared" si="620"/>
        <v>0.41273476866697206</v>
      </c>
      <c r="L1576" s="50" t="str">
        <f t="shared" si="621"/>
        <v/>
      </c>
      <c r="M1576" s="9" t="str">
        <f t="shared" si="622"/>
        <v/>
      </c>
      <c r="N1576" s="8" t="str">
        <f t="shared" si="623"/>
        <v/>
      </c>
      <c r="O1576" s="2" t="str">
        <f t="shared" si="624"/>
        <v>-</v>
      </c>
      <c r="P1576" s="2" t="str">
        <f t="shared" si="625"/>
        <v>-</v>
      </c>
      <c r="Q1576" s="2" t="str">
        <f t="shared" si="626"/>
        <v>-</v>
      </c>
      <c r="R1576" s="2" t="str">
        <f t="shared" si="627"/>
        <v>-</v>
      </c>
      <c r="AS1576" t="s">
        <v>1976</v>
      </c>
      <c r="AT1576" t="s">
        <v>591</v>
      </c>
      <c r="AW1576" s="31">
        <v>29</v>
      </c>
      <c r="AX1576" s="33">
        <v>63</v>
      </c>
      <c r="AY1576" s="36">
        <f t="shared" si="628"/>
        <v>29063</v>
      </c>
      <c r="BA1576" s="7" t="s">
        <v>31</v>
      </c>
    </row>
    <row r="1577" spans="1:53" hidden="1" outlineLevel="1">
      <c r="A1577" t="s">
        <v>2987</v>
      </c>
      <c r="B1577" t="s">
        <v>591</v>
      </c>
      <c r="C1577" s="21">
        <v>15655</v>
      </c>
      <c r="F1577" s="1">
        <v>9731</v>
      </c>
      <c r="I1577" s="1">
        <v>4115</v>
      </c>
      <c r="J1577" s="2" t="str">
        <f t="shared" ref="J1577:J1608" si="629">IF(D1577&gt;0,I1577/D1577,"")</f>
        <v/>
      </c>
      <c r="K1577" s="2">
        <f t="shared" ref="K1577:K1608" si="630">IF(F1577&gt;0,I1577/F1577,"")</f>
        <v>0.42287534682971945</v>
      </c>
      <c r="L1577" s="50" t="str">
        <f t="shared" si="621"/>
        <v/>
      </c>
      <c r="M1577" s="9" t="str">
        <f t="shared" si="622"/>
        <v/>
      </c>
      <c r="N1577" s="8" t="str">
        <f t="shared" si="623"/>
        <v/>
      </c>
      <c r="O1577" s="2" t="str">
        <f t="shared" ref="O1577:O1608" si="631">IF(SUM($S1577:$AO1577)=0,"-",S1577/SUM($S1577:$AO1577))</f>
        <v>-</v>
      </c>
      <c r="P1577" s="2" t="str">
        <f t="shared" ref="P1577:P1608" si="632">IF(SUM($S1577:$AO1577)=0,"-",T1577/SUM($S1577:$AO1577))</f>
        <v>-</v>
      </c>
      <c r="Q1577" s="2" t="str">
        <f t="shared" ref="Q1577:Q1608" si="633">IF(SUM($S1577:$AO1577)=0,"-",U1577/SUM($S1577:$AO1577))</f>
        <v>-</v>
      </c>
      <c r="R1577" s="2" t="str">
        <f t="shared" ref="R1577:R1608" si="634">IF(SUM($S1577:$AO1577)=0,"-",(1-O1577-P1577-Q1577))</f>
        <v>-</v>
      </c>
      <c r="AS1577" t="s">
        <v>2987</v>
      </c>
      <c r="AT1577" t="s">
        <v>591</v>
      </c>
      <c r="AW1577" s="31">
        <v>29</v>
      </c>
      <c r="AX1577" s="33">
        <v>65</v>
      </c>
      <c r="AY1577" s="36">
        <f t="shared" ref="AY1577:AY1608" si="635">1000*AW1577+AX1577</f>
        <v>29065</v>
      </c>
      <c r="BA1577" s="7" t="s">
        <v>31</v>
      </c>
    </row>
    <row r="1578" spans="1:53" hidden="1" outlineLevel="1">
      <c r="A1578" t="s">
        <v>2674</v>
      </c>
      <c r="B1578" t="s">
        <v>591</v>
      </c>
      <c r="C1578" s="21">
        <v>13546</v>
      </c>
      <c r="F1578" s="1">
        <v>9924</v>
      </c>
      <c r="I1578" s="1">
        <v>2861</v>
      </c>
      <c r="J1578" s="2" t="str">
        <f t="shared" si="629"/>
        <v/>
      </c>
      <c r="K1578" s="2">
        <f t="shared" si="630"/>
        <v>0.28829101168883514</v>
      </c>
      <c r="L1578" s="50" t="str">
        <f t="shared" si="621"/>
        <v/>
      </c>
      <c r="M1578" s="9" t="str">
        <f t="shared" si="622"/>
        <v/>
      </c>
      <c r="N1578" s="8" t="str">
        <f t="shared" si="623"/>
        <v/>
      </c>
      <c r="O1578" s="2" t="str">
        <f t="shared" si="631"/>
        <v>-</v>
      </c>
      <c r="P1578" s="2" t="str">
        <f t="shared" si="632"/>
        <v>-</v>
      </c>
      <c r="Q1578" s="2" t="str">
        <f t="shared" si="633"/>
        <v>-</v>
      </c>
      <c r="R1578" s="2" t="str">
        <f t="shared" si="634"/>
        <v>-</v>
      </c>
      <c r="AS1578" t="s">
        <v>2674</v>
      </c>
      <c r="AT1578" t="s">
        <v>591</v>
      </c>
      <c r="AW1578" s="31">
        <v>29</v>
      </c>
      <c r="AX1578" s="33">
        <v>67</v>
      </c>
      <c r="AY1578" s="36">
        <f t="shared" si="635"/>
        <v>29067</v>
      </c>
      <c r="BA1578" s="7" t="s">
        <v>31</v>
      </c>
    </row>
    <row r="1579" spans="1:53" hidden="1" outlineLevel="1">
      <c r="A1579" t="s">
        <v>1099</v>
      </c>
      <c r="B1579" t="s">
        <v>591</v>
      </c>
      <c r="C1579" s="21">
        <v>31344</v>
      </c>
      <c r="F1579" s="1">
        <v>17754</v>
      </c>
      <c r="I1579" s="1">
        <v>5220</v>
      </c>
      <c r="J1579" s="2" t="str">
        <f t="shared" si="629"/>
        <v/>
      </c>
      <c r="K1579" s="2">
        <f t="shared" si="630"/>
        <v>0.29401824940858395</v>
      </c>
      <c r="L1579" s="50" t="str">
        <f t="shared" si="621"/>
        <v/>
      </c>
      <c r="M1579" s="9" t="str">
        <f t="shared" si="622"/>
        <v/>
      </c>
      <c r="N1579" s="8" t="str">
        <f t="shared" si="623"/>
        <v/>
      </c>
      <c r="O1579" s="2" t="str">
        <f t="shared" si="631"/>
        <v>-</v>
      </c>
      <c r="P1579" s="2" t="str">
        <f t="shared" si="632"/>
        <v>-</v>
      </c>
      <c r="Q1579" s="2" t="str">
        <f t="shared" si="633"/>
        <v>-</v>
      </c>
      <c r="R1579" s="2" t="str">
        <f t="shared" si="634"/>
        <v>-</v>
      </c>
      <c r="AS1579" t="s">
        <v>1099</v>
      </c>
      <c r="AT1579" t="s">
        <v>591</v>
      </c>
      <c r="AW1579" s="31">
        <v>29</v>
      </c>
      <c r="AX1579" s="33">
        <v>69</v>
      </c>
      <c r="AY1579" s="36">
        <f t="shared" si="635"/>
        <v>29069</v>
      </c>
      <c r="BA1579" s="7" t="s">
        <v>31</v>
      </c>
    </row>
    <row r="1580" spans="1:53" hidden="1" outlineLevel="1">
      <c r="A1580" t="s">
        <v>2024</v>
      </c>
      <c r="B1580" t="s">
        <v>591</v>
      </c>
      <c r="C1580" s="21">
        <v>102084</v>
      </c>
      <c r="F1580" s="1">
        <v>69219</v>
      </c>
      <c r="I1580" s="1">
        <v>25600</v>
      </c>
      <c r="J1580" s="2" t="str">
        <f t="shared" si="629"/>
        <v/>
      </c>
      <c r="K1580" s="2">
        <f t="shared" si="630"/>
        <v>0.36984065068839478</v>
      </c>
      <c r="L1580" s="50" t="str">
        <f t="shared" si="621"/>
        <v/>
      </c>
      <c r="M1580" s="9" t="str">
        <f t="shared" si="622"/>
        <v/>
      </c>
      <c r="N1580" s="8" t="str">
        <f t="shared" si="623"/>
        <v/>
      </c>
      <c r="O1580" s="2" t="str">
        <f t="shared" si="631"/>
        <v>-</v>
      </c>
      <c r="P1580" s="2" t="str">
        <f t="shared" si="632"/>
        <v>-</v>
      </c>
      <c r="Q1580" s="2" t="str">
        <f t="shared" si="633"/>
        <v>-</v>
      </c>
      <c r="R1580" s="2" t="str">
        <f t="shared" si="634"/>
        <v>-</v>
      </c>
      <c r="AS1580" t="s">
        <v>2024</v>
      </c>
      <c r="AT1580" t="s">
        <v>591</v>
      </c>
      <c r="AW1580" s="31">
        <v>29</v>
      </c>
      <c r="AX1580" s="33">
        <v>71</v>
      </c>
      <c r="AY1580" s="36">
        <f t="shared" si="635"/>
        <v>29071</v>
      </c>
      <c r="BA1580" s="7" t="s">
        <v>31</v>
      </c>
    </row>
    <row r="1581" spans="1:53" hidden="1" outlineLevel="1">
      <c r="A1581" t="s">
        <v>1316</v>
      </c>
      <c r="B1581" t="s">
        <v>591</v>
      </c>
      <c r="C1581" s="21">
        <v>14866</v>
      </c>
      <c r="F1581" s="1">
        <v>10498</v>
      </c>
      <c r="I1581" s="1">
        <v>3991</v>
      </c>
      <c r="J1581" s="2" t="str">
        <f t="shared" si="629"/>
        <v/>
      </c>
      <c r="K1581" s="2">
        <f t="shared" si="630"/>
        <v>0.38016765098113925</v>
      </c>
      <c r="L1581" s="50" t="str">
        <f t="shared" si="621"/>
        <v/>
      </c>
      <c r="M1581" s="9" t="str">
        <f t="shared" si="622"/>
        <v/>
      </c>
      <c r="N1581" s="8" t="str">
        <f t="shared" si="623"/>
        <v/>
      </c>
      <c r="O1581" s="2" t="str">
        <f t="shared" si="631"/>
        <v>-</v>
      </c>
      <c r="P1581" s="2" t="str">
        <f t="shared" si="632"/>
        <v>-</v>
      </c>
      <c r="Q1581" s="2" t="str">
        <f t="shared" si="633"/>
        <v>-</v>
      </c>
      <c r="R1581" s="2" t="str">
        <f t="shared" si="634"/>
        <v>-</v>
      </c>
      <c r="AS1581" t="s">
        <v>1316</v>
      </c>
      <c r="AT1581" t="s">
        <v>591</v>
      </c>
      <c r="AW1581" s="31">
        <v>29</v>
      </c>
      <c r="AX1581" s="33">
        <v>73</v>
      </c>
      <c r="AY1581" s="36">
        <f t="shared" si="635"/>
        <v>29073</v>
      </c>
      <c r="BA1581" s="7" t="s">
        <v>31</v>
      </c>
    </row>
    <row r="1582" spans="1:53" hidden="1" outlineLevel="1">
      <c r="A1582" t="s">
        <v>2355</v>
      </c>
      <c r="B1582" t="s">
        <v>591</v>
      </c>
      <c r="C1582" s="21">
        <v>6826</v>
      </c>
      <c r="F1582" s="1">
        <v>4709</v>
      </c>
      <c r="I1582" s="1">
        <v>1582</v>
      </c>
      <c r="J1582" s="2" t="str">
        <f t="shared" si="629"/>
        <v/>
      </c>
      <c r="K1582" s="2">
        <f t="shared" si="630"/>
        <v>0.33595243151412191</v>
      </c>
      <c r="L1582" s="50" t="str">
        <f t="shared" si="621"/>
        <v/>
      </c>
      <c r="M1582" s="9" t="str">
        <f t="shared" si="622"/>
        <v/>
      </c>
      <c r="N1582" s="8" t="str">
        <f t="shared" si="623"/>
        <v/>
      </c>
      <c r="O1582" s="2" t="str">
        <f t="shared" si="631"/>
        <v>-</v>
      </c>
      <c r="P1582" s="2" t="str">
        <f t="shared" si="632"/>
        <v>-</v>
      </c>
      <c r="Q1582" s="2" t="str">
        <f t="shared" si="633"/>
        <v>-</v>
      </c>
      <c r="R1582" s="2" t="str">
        <f t="shared" si="634"/>
        <v>-</v>
      </c>
      <c r="AS1582" t="s">
        <v>2355</v>
      </c>
      <c r="AT1582" t="s">
        <v>591</v>
      </c>
      <c r="AW1582" s="31">
        <v>29</v>
      </c>
      <c r="AX1582" s="33">
        <v>75</v>
      </c>
      <c r="AY1582" s="36">
        <f t="shared" si="635"/>
        <v>29075</v>
      </c>
      <c r="BA1582" s="7" t="s">
        <v>31</v>
      </c>
    </row>
    <row r="1583" spans="1:53" hidden="1" outlineLevel="1">
      <c r="A1583" t="s">
        <v>174</v>
      </c>
      <c r="B1583" t="s">
        <v>591</v>
      </c>
      <c r="C1583" s="21">
        <v>285865</v>
      </c>
      <c r="F1583" s="1">
        <v>189229</v>
      </c>
      <c r="I1583" s="1">
        <v>62707</v>
      </c>
      <c r="J1583" s="2" t="str">
        <f t="shared" si="629"/>
        <v/>
      </c>
      <c r="K1583" s="2">
        <f t="shared" si="630"/>
        <v>0.33138155356737076</v>
      </c>
      <c r="L1583" s="50" t="str">
        <f t="shared" si="621"/>
        <v/>
      </c>
      <c r="M1583" s="9" t="str">
        <f t="shared" si="622"/>
        <v/>
      </c>
      <c r="N1583" s="8" t="str">
        <f t="shared" si="623"/>
        <v/>
      </c>
      <c r="O1583" s="2" t="str">
        <f t="shared" si="631"/>
        <v>-</v>
      </c>
      <c r="P1583" s="2" t="str">
        <f t="shared" si="632"/>
        <v>-</v>
      </c>
      <c r="Q1583" s="2" t="str">
        <f t="shared" si="633"/>
        <v>-</v>
      </c>
      <c r="R1583" s="2" t="str">
        <f t="shared" si="634"/>
        <v>-</v>
      </c>
      <c r="AS1583" t="s">
        <v>174</v>
      </c>
      <c r="AT1583" t="s">
        <v>591</v>
      </c>
      <c r="AW1583" s="31">
        <v>29</v>
      </c>
      <c r="AX1583" s="33">
        <v>77</v>
      </c>
      <c r="AY1583" s="36">
        <f t="shared" si="635"/>
        <v>29077</v>
      </c>
      <c r="BA1583" s="7" t="s">
        <v>31</v>
      </c>
    </row>
    <row r="1584" spans="1:53" hidden="1" outlineLevel="1">
      <c r="A1584" t="s">
        <v>2887</v>
      </c>
      <c r="B1584" t="s">
        <v>591</v>
      </c>
      <c r="C1584" s="21">
        <v>10197</v>
      </c>
      <c r="F1584" s="1">
        <v>6751</v>
      </c>
      <c r="I1584" s="1">
        <v>2525</v>
      </c>
      <c r="J1584" s="2" t="str">
        <f t="shared" si="629"/>
        <v/>
      </c>
      <c r="K1584" s="2">
        <f t="shared" si="630"/>
        <v>0.37401866390164418</v>
      </c>
      <c r="L1584" s="50" t="str">
        <f t="shared" si="621"/>
        <v/>
      </c>
      <c r="M1584" s="9" t="str">
        <f t="shared" si="622"/>
        <v/>
      </c>
      <c r="N1584" s="8" t="str">
        <f t="shared" si="623"/>
        <v/>
      </c>
      <c r="O1584" s="2" t="str">
        <f t="shared" si="631"/>
        <v>-</v>
      </c>
      <c r="P1584" s="2" t="str">
        <f t="shared" si="632"/>
        <v>-</v>
      </c>
      <c r="Q1584" s="2" t="str">
        <f t="shared" si="633"/>
        <v>-</v>
      </c>
      <c r="R1584" s="2" t="str">
        <f t="shared" si="634"/>
        <v>-</v>
      </c>
      <c r="AS1584" t="s">
        <v>2887</v>
      </c>
      <c r="AT1584" t="s">
        <v>591</v>
      </c>
      <c r="AW1584" s="31">
        <v>29</v>
      </c>
      <c r="AX1584" s="33">
        <v>79</v>
      </c>
      <c r="AY1584" s="36">
        <f t="shared" si="635"/>
        <v>29079</v>
      </c>
      <c r="BA1584" s="7" t="s">
        <v>31</v>
      </c>
    </row>
    <row r="1585" spans="1:53" hidden="1" outlineLevel="1">
      <c r="A1585" t="s">
        <v>873</v>
      </c>
      <c r="B1585" t="s">
        <v>591</v>
      </c>
      <c r="C1585" s="21">
        <v>8639</v>
      </c>
      <c r="F1585" s="1">
        <v>5281</v>
      </c>
      <c r="I1585" s="1">
        <v>2350</v>
      </c>
      <c r="J1585" s="2" t="str">
        <f t="shared" si="629"/>
        <v/>
      </c>
      <c r="K1585" s="2">
        <f t="shared" si="630"/>
        <v>0.44499147888657453</v>
      </c>
      <c r="L1585" s="50" t="str">
        <f t="shared" si="621"/>
        <v/>
      </c>
      <c r="M1585" s="9" t="str">
        <f t="shared" si="622"/>
        <v/>
      </c>
      <c r="N1585" s="8" t="str">
        <f t="shared" si="623"/>
        <v/>
      </c>
      <c r="O1585" s="2" t="str">
        <f t="shared" si="631"/>
        <v>-</v>
      </c>
      <c r="P1585" s="2" t="str">
        <f t="shared" si="632"/>
        <v>-</v>
      </c>
      <c r="Q1585" s="2" t="str">
        <f t="shared" si="633"/>
        <v>-</v>
      </c>
      <c r="R1585" s="2" t="str">
        <f t="shared" si="634"/>
        <v>-</v>
      </c>
      <c r="AS1585" t="s">
        <v>873</v>
      </c>
      <c r="AT1585" t="s">
        <v>591</v>
      </c>
      <c r="AW1585" s="31">
        <v>29</v>
      </c>
      <c r="AX1585" s="33">
        <v>81</v>
      </c>
      <c r="AY1585" s="36">
        <f t="shared" si="635"/>
        <v>29081</v>
      </c>
      <c r="BA1585" s="7" t="s">
        <v>31</v>
      </c>
    </row>
    <row r="1586" spans="1:53" hidden="1" outlineLevel="1">
      <c r="A1586" t="s">
        <v>1315</v>
      </c>
      <c r="B1586" t="s">
        <v>591</v>
      </c>
      <c r="C1586" s="21">
        <v>22028</v>
      </c>
      <c r="F1586" s="1">
        <v>15774</v>
      </c>
      <c r="I1586" s="1">
        <v>5346</v>
      </c>
      <c r="J1586" s="2" t="str">
        <f t="shared" si="629"/>
        <v/>
      </c>
      <c r="K1586" s="2">
        <f t="shared" si="630"/>
        <v>0.33891213389121339</v>
      </c>
      <c r="L1586" s="50" t="str">
        <f t="shared" ref="L1586:L1649" si="636">IF(S1586&gt;0,RANK(S1586,$S1586:$AP1586),"")</f>
        <v/>
      </c>
      <c r="M1586" s="9" t="str">
        <f t="shared" ref="M1586:M1649" si="637">IF(T1586&gt;0,RANK(T1586,$S1586:$AP1586),"")</f>
        <v/>
      </c>
      <c r="N1586" s="8" t="str">
        <f t="shared" ref="N1586:N1649" si="638">IF(U1586&gt;0,RANK(U1586,$S1586:$AP1586),"")</f>
        <v/>
      </c>
      <c r="O1586" s="2" t="str">
        <f t="shared" si="631"/>
        <v>-</v>
      </c>
      <c r="P1586" s="2" t="str">
        <f t="shared" si="632"/>
        <v>-</v>
      </c>
      <c r="Q1586" s="2" t="str">
        <f t="shared" si="633"/>
        <v>-</v>
      </c>
      <c r="R1586" s="2" t="str">
        <f t="shared" si="634"/>
        <v>-</v>
      </c>
      <c r="AS1586" t="s">
        <v>1315</v>
      </c>
      <c r="AT1586" t="s">
        <v>591</v>
      </c>
      <c r="AW1586" s="31">
        <v>29</v>
      </c>
      <c r="AX1586" s="33">
        <v>83</v>
      </c>
      <c r="AY1586" s="36">
        <f t="shared" si="635"/>
        <v>29083</v>
      </c>
      <c r="BA1586" s="7" t="s">
        <v>31</v>
      </c>
    </row>
    <row r="1587" spans="1:53" hidden="1" outlineLevel="1">
      <c r="A1587" t="s">
        <v>2317</v>
      </c>
      <c r="B1587" t="s">
        <v>591</v>
      </c>
      <c r="C1587" s="21">
        <v>9219</v>
      </c>
      <c r="F1587" s="1">
        <v>6584</v>
      </c>
      <c r="I1587" s="1">
        <v>2451</v>
      </c>
      <c r="J1587" s="2" t="str">
        <f t="shared" si="629"/>
        <v/>
      </c>
      <c r="K1587" s="2">
        <f t="shared" si="630"/>
        <v>0.37226609963547996</v>
      </c>
      <c r="L1587" s="50" t="str">
        <f t="shared" si="636"/>
        <v/>
      </c>
      <c r="M1587" s="9" t="str">
        <f t="shared" si="637"/>
        <v/>
      </c>
      <c r="N1587" s="8" t="str">
        <f t="shared" si="638"/>
        <v/>
      </c>
      <c r="O1587" s="2" t="str">
        <f t="shared" si="631"/>
        <v>-</v>
      </c>
      <c r="P1587" s="2" t="str">
        <f t="shared" si="632"/>
        <v>-</v>
      </c>
      <c r="Q1587" s="2" t="str">
        <f t="shared" si="633"/>
        <v>-</v>
      </c>
      <c r="R1587" s="2" t="str">
        <f t="shared" si="634"/>
        <v>-</v>
      </c>
      <c r="AS1587" t="s">
        <v>2317</v>
      </c>
      <c r="AT1587" t="s">
        <v>591</v>
      </c>
      <c r="AW1587" s="31">
        <v>29</v>
      </c>
      <c r="AX1587" s="33">
        <v>85</v>
      </c>
      <c r="AY1587" s="36">
        <f t="shared" si="635"/>
        <v>29085</v>
      </c>
      <c r="BA1587" s="7" t="s">
        <v>31</v>
      </c>
    </row>
    <row r="1588" spans="1:53" hidden="1" outlineLevel="1">
      <c r="A1588" t="s">
        <v>2318</v>
      </c>
      <c r="B1588" t="s">
        <v>591</v>
      </c>
      <c r="C1588" s="21">
        <v>4516</v>
      </c>
      <c r="F1588" s="1">
        <v>3475</v>
      </c>
      <c r="I1588" s="1">
        <v>1261</v>
      </c>
      <c r="J1588" s="2" t="str">
        <f t="shared" si="629"/>
        <v/>
      </c>
      <c r="K1588" s="2">
        <f t="shared" si="630"/>
        <v>0.36287769784172663</v>
      </c>
      <c r="L1588" s="50" t="str">
        <f t="shared" si="636"/>
        <v/>
      </c>
      <c r="M1588" s="9" t="str">
        <f t="shared" si="637"/>
        <v/>
      </c>
      <c r="N1588" s="8" t="str">
        <f t="shared" si="638"/>
        <v/>
      </c>
      <c r="O1588" s="2" t="str">
        <f t="shared" si="631"/>
        <v>-</v>
      </c>
      <c r="P1588" s="2" t="str">
        <f t="shared" si="632"/>
        <v>-</v>
      </c>
      <c r="Q1588" s="2" t="str">
        <f t="shared" si="633"/>
        <v>-</v>
      </c>
      <c r="R1588" s="2" t="str">
        <f t="shared" si="634"/>
        <v>-</v>
      </c>
      <c r="AS1588" t="s">
        <v>2318</v>
      </c>
      <c r="AT1588" t="s">
        <v>591</v>
      </c>
      <c r="AW1588" s="31">
        <v>29</v>
      </c>
      <c r="AX1588" s="33">
        <v>87</v>
      </c>
      <c r="AY1588" s="36">
        <f t="shared" si="635"/>
        <v>29087</v>
      </c>
      <c r="BA1588" s="7" t="s">
        <v>31</v>
      </c>
    </row>
    <row r="1589" spans="1:53" hidden="1" outlineLevel="1">
      <c r="A1589" t="s">
        <v>2862</v>
      </c>
      <c r="B1589" t="s">
        <v>591</v>
      </c>
      <c r="C1589" s="21">
        <v>10159</v>
      </c>
      <c r="F1589" s="1">
        <v>7075</v>
      </c>
      <c r="I1589" s="1">
        <v>2849</v>
      </c>
      <c r="J1589" s="2" t="str">
        <f t="shared" si="629"/>
        <v/>
      </c>
      <c r="K1589" s="2">
        <f t="shared" si="630"/>
        <v>0.40268551236749117</v>
      </c>
      <c r="L1589" s="50" t="str">
        <f t="shared" si="636"/>
        <v/>
      </c>
      <c r="M1589" s="9" t="str">
        <f t="shared" si="637"/>
        <v/>
      </c>
      <c r="N1589" s="8" t="str">
        <f t="shared" si="638"/>
        <v/>
      </c>
      <c r="O1589" s="2" t="str">
        <f t="shared" si="631"/>
        <v>-</v>
      </c>
      <c r="P1589" s="2" t="str">
        <f t="shared" si="632"/>
        <v>-</v>
      </c>
      <c r="Q1589" s="2" t="str">
        <f t="shared" si="633"/>
        <v>-</v>
      </c>
      <c r="R1589" s="2" t="str">
        <f t="shared" si="634"/>
        <v>-</v>
      </c>
      <c r="AS1589" t="s">
        <v>2862</v>
      </c>
      <c r="AT1589" t="s">
        <v>591</v>
      </c>
      <c r="AW1589" s="31">
        <v>29</v>
      </c>
      <c r="AX1589" s="33">
        <v>89</v>
      </c>
      <c r="AY1589" s="36">
        <f t="shared" si="635"/>
        <v>29089</v>
      </c>
      <c r="BA1589" s="7" t="s">
        <v>31</v>
      </c>
    </row>
    <row r="1590" spans="1:53" hidden="1" outlineLevel="1">
      <c r="A1590" t="s">
        <v>770</v>
      </c>
      <c r="B1590" t="s">
        <v>591</v>
      </c>
      <c r="C1590" s="21">
        <v>40173</v>
      </c>
      <c r="F1590" s="1">
        <v>26486</v>
      </c>
      <c r="I1590" s="1">
        <v>7757</v>
      </c>
      <c r="J1590" s="2" t="str">
        <f t="shared" si="629"/>
        <v/>
      </c>
      <c r="K1590" s="2">
        <f t="shared" si="630"/>
        <v>0.29287170580684135</v>
      </c>
      <c r="L1590" s="50" t="str">
        <f t="shared" si="636"/>
        <v/>
      </c>
      <c r="M1590" s="9" t="str">
        <f t="shared" si="637"/>
        <v/>
      </c>
      <c r="N1590" s="8" t="str">
        <f t="shared" si="638"/>
        <v/>
      </c>
      <c r="O1590" s="2" t="str">
        <f t="shared" si="631"/>
        <v>-</v>
      </c>
      <c r="P1590" s="2" t="str">
        <f t="shared" si="632"/>
        <v>-</v>
      </c>
      <c r="Q1590" s="2" t="str">
        <f t="shared" si="633"/>
        <v>-</v>
      </c>
      <c r="R1590" s="2" t="str">
        <f t="shared" si="634"/>
        <v>-</v>
      </c>
      <c r="AS1590" t="s">
        <v>770</v>
      </c>
      <c r="AT1590" t="s">
        <v>591</v>
      </c>
      <c r="AW1590" s="31">
        <v>29</v>
      </c>
      <c r="AX1590" s="33">
        <v>91</v>
      </c>
      <c r="AY1590" s="36">
        <f t="shared" si="635"/>
        <v>29091</v>
      </c>
      <c r="BA1590" s="7" t="s">
        <v>31</v>
      </c>
    </row>
    <row r="1591" spans="1:53" hidden="1" outlineLevel="1">
      <c r="A1591" t="s">
        <v>771</v>
      </c>
      <c r="B1591" t="s">
        <v>591</v>
      </c>
      <c r="C1591" s="21">
        <v>10267</v>
      </c>
      <c r="F1591" s="1">
        <v>6893</v>
      </c>
      <c r="I1591" s="1">
        <v>2294</v>
      </c>
      <c r="J1591" s="2" t="str">
        <f t="shared" si="629"/>
        <v/>
      </c>
      <c r="K1591" s="2">
        <f t="shared" si="630"/>
        <v>0.3328013927172494</v>
      </c>
      <c r="L1591" s="50" t="str">
        <f t="shared" si="636"/>
        <v/>
      </c>
      <c r="M1591" s="9" t="str">
        <f t="shared" si="637"/>
        <v/>
      </c>
      <c r="N1591" s="8" t="str">
        <f t="shared" si="638"/>
        <v/>
      </c>
      <c r="O1591" s="2" t="str">
        <f t="shared" si="631"/>
        <v>-</v>
      </c>
      <c r="P1591" s="2" t="str">
        <f t="shared" si="632"/>
        <v>-</v>
      </c>
      <c r="Q1591" s="2" t="str">
        <f t="shared" si="633"/>
        <v>-</v>
      </c>
      <c r="R1591" s="2" t="str">
        <f t="shared" si="634"/>
        <v>-</v>
      </c>
      <c r="AS1591" t="s">
        <v>771</v>
      </c>
      <c r="AT1591" t="s">
        <v>591</v>
      </c>
      <c r="AW1591" s="31">
        <v>29</v>
      </c>
      <c r="AX1591" s="33">
        <v>93</v>
      </c>
      <c r="AY1591" s="36">
        <f t="shared" si="635"/>
        <v>29093</v>
      </c>
      <c r="BA1591" s="7" t="s">
        <v>31</v>
      </c>
    </row>
    <row r="1592" spans="1:53" hidden="1" outlineLevel="1">
      <c r="A1592" t="s">
        <v>528</v>
      </c>
      <c r="B1592" t="s">
        <v>591</v>
      </c>
      <c r="C1592" s="21">
        <v>683191</v>
      </c>
      <c r="F1592" s="1">
        <v>460653</v>
      </c>
      <c r="I1592" s="1">
        <v>137497</v>
      </c>
      <c r="J1592" s="2" t="str">
        <f t="shared" si="629"/>
        <v/>
      </c>
      <c r="K1592" s="2">
        <f t="shared" si="630"/>
        <v>0.29848280592984305</v>
      </c>
      <c r="L1592" s="50" t="str">
        <f t="shared" si="636"/>
        <v/>
      </c>
      <c r="M1592" s="9" t="str">
        <f t="shared" si="637"/>
        <v/>
      </c>
      <c r="N1592" s="8" t="str">
        <f t="shared" si="638"/>
        <v/>
      </c>
      <c r="O1592" s="2" t="str">
        <f t="shared" si="631"/>
        <v>-</v>
      </c>
      <c r="P1592" s="2" t="str">
        <f t="shared" si="632"/>
        <v>-</v>
      </c>
      <c r="Q1592" s="2" t="str">
        <f t="shared" si="633"/>
        <v>-</v>
      </c>
      <c r="R1592" s="2" t="str">
        <f t="shared" si="634"/>
        <v>-</v>
      </c>
      <c r="AS1592" t="s">
        <v>528</v>
      </c>
      <c r="AT1592" t="s">
        <v>591</v>
      </c>
      <c r="AW1592" s="31">
        <v>29</v>
      </c>
      <c r="AX1592" s="33">
        <v>95</v>
      </c>
      <c r="AY1592" s="36">
        <f t="shared" si="635"/>
        <v>29095</v>
      </c>
      <c r="BA1592" s="7" t="s">
        <v>31</v>
      </c>
    </row>
    <row r="1593" spans="1:53" hidden="1" outlineLevel="1">
      <c r="A1593" t="s">
        <v>1187</v>
      </c>
      <c r="B1593" t="s">
        <v>591</v>
      </c>
      <c r="C1593" s="21">
        <v>117543</v>
      </c>
      <c r="F1593" s="1">
        <v>78973</v>
      </c>
      <c r="I1593" s="1">
        <v>22010</v>
      </c>
      <c r="J1593" s="2" t="str">
        <f t="shared" si="629"/>
        <v/>
      </c>
      <c r="K1593" s="2">
        <f t="shared" si="630"/>
        <v>0.27870284780874477</v>
      </c>
      <c r="L1593" s="50" t="str">
        <f t="shared" si="636"/>
        <v/>
      </c>
      <c r="M1593" s="9" t="str">
        <f t="shared" si="637"/>
        <v/>
      </c>
      <c r="N1593" s="8" t="str">
        <f t="shared" si="638"/>
        <v/>
      </c>
      <c r="O1593" s="2" t="str">
        <f t="shared" si="631"/>
        <v>-</v>
      </c>
      <c r="P1593" s="2" t="str">
        <f t="shared" si="632"/>
        <v>-</v>
      </c>
      <c r="Q1593" s="2" t="str">
        <f t="shared" si="633"/>
        <v>-</v>
      </c>
      <c r="R1593" s="2" t="str">
        <f t="shared" si="634"/>
        <v>-</v>
      </c>
      <c r="AS1593" t="s">
        <v>1187</v>
      </c>
      <c r="AT1593" t="s">
        <v>591</v>
      </c>
      <c r="AW1593" s="31">
        <v>29</v>
      </c>
      <c r="AX1593" s="33">
        <v>97</v>
      </c>
      <c r="AY1593" s="36">
        <f t="shared" si="635"/>
        <v>29097</v>
      </c>
      <c r="BA1593" s="7" t="s">
        <v>31</v>
      </c>
    </row>
    <row r="1594" spans="1:53" hidden="1" outlineLevel="1">
      <c r="A1594" t="s">
        <v>958</v>
      </c>
      <c r="B1594" t="s">
        <v>591</v>
      </c>
      <c r="C1594" s="21">
        <v>222716</v>
      </c>
      <c r="F1594" s="1">
        <v>138097</v>
      </c>
      <c r="I1594" s="1">
        <v>52647</v>
      </c>
      <c r="J1594" s="2" t="str">
        <f t="shared" si="629"/>
        <v/>
      </c>
      <c r="K1594" s="2">
        <f t="shared" si="630"/>
        <v>0.38123203255682597</v>
      </c>
      <c r="L1594" s="50" t="str">
        <f t="shared" si="636"/>
        <v/>
      </c>
      <c r="M1594" s="9" t="str">
        <f t="shared" si="637"/>
        <v/>
      </c>
      <c r="N1594" s="8" t="str">
        <f t="shared" si="638"/>
        <v/>
      </c>
      <c r="O1594" s="2" t="str">
        <f t="shared" si="631"/>
        <v>-</v>
      </c>
      <c r="P1594" s="2" t="str">
        <f t="shared" si="632"/>
        <v>-</v>
      </c>
      <c r="Q1594" s="2" t="str">
        <f t="shared" si="633"/>
        <v>-</v>
      </c>
      <c r="R1594" s="2" t="str">
        <f t="shared" si="634"/>
        <v>-</v>
      </c>
      <c r="AS1594" t="s">
        <v>958</v>
      </c>
      <c r="AT1594" t="s">
        <v>591</v>
      </c>
      <c r="AW1594" s="31">
        <v>29</v>
      </c>
      <c r="AX1594" s="33">
        <v>99</v>
      </c>
      <c r="AY1594" s="36">
        <f t="shared" si="635"/>
        <v>29099</v>
      </c>
      <c r="BA1594" s="7" t="s">
        <v>31</v>
      </c>
    </row>
    <row r="1595" spans="1:53" hidden="1" outlineLevel="1">
      <c r="A1595" t="s">
        <v>1833</v>
      </c>
      <c r="B1595" t="s">
        <v>591</v>
      </c>
      <c r="C1595" s="21">
        <v>54362</v>
      </c>
      <c r="F1595" s="1">
        <v>32070</v>
      </c>
      <c r="I1595" s="1">
        <v>11465</v>
      </c>
      <c r="J1595" s="2" t="str">
        <f t="shared" si="629"/>
        <v/>
      </c>
      <c r="K1595" s="2">
        <f t="shared" si="630"/>
        <v>0.35749922045525412</v>
      </c>
      <c r="L1595" s="50" t="str">
        <f t="shared" si="636"/>
        <v/>
      </c>
      <c r="M1595" s="9" t="str">
        <f t="shared" si="637"/>
        <v/>
      </c>
      <c r="N1595" s="8" t="str">
        <f t="shared" si="638"/>
        <v/>
      </c>
      <c r="O1595" s="2" t="str">
        <f t="shared" si="631"/>
        <v>-</v>
      </c>
      <c r="P1595" s="2" t="str">
        <f t="shared" si="632"/>
        <v>-</v>
      </c>
      <c r="Q1595" s="2" t="str">
        <f t="shared" si="633"/>
        <v>-</v>
      </c>
      <c r="R1595" s="2" t="str">
        <f t="shared" si="634"/>
        <v>-</v>
      </c>
      <c r="AS1595" t="s">
        <v>1833</v>
      </c>
      <c r="AT1595" t="s">
        <v>591</v>
      </c>
      <c r="AW1595" s="31">
        <v>29</v>
      </c>
      <c r="AX1595" s="33">
        <v>101</v>
      </c>
      <c r="AY1595" s="36">
        <f t="shared" si="635"/>
        <v>29101</v>
      </c>
      <c r="BA1595" s="7" t="s">
        <v>31</v>
      </c>
    </row>
    <row r="1596" spans="1:53" hidden="1" outlineLevel="1">
      <c r="A1596" t="s">
        <v>1673</v>
      </c>
      <c r="B1596" t="s">
        <v>591</v>
      </c>
      <c r="C1596" s="21">
        <v>4000</v>
      </c>
      <c r="F1596" s="1">
        <v>2610</v>
      </c>
      <c r="I1596" s="1">
        <v>1287</v>
      </c>
      <c r="J1596" s="2" t="str">
        <f t="shared" si="629"/>
        <v/>
      </c>
      <c r="K1596" s="2">
        <f t="shared" si="630"/>
        <v>0.49310344827586206</v>
      </c>
      <c r="L1596" s="50" t="str">
        <f t="shared" si="636"/>
        <v/>
      </c>
      <c r="M1596" s="9" t="str">
        <f t="shared" si="637"/>
        <v/>
      </c>
      <c r="N1596" s="8" t="str">
        <f t="shared" si="638"/>
        <v/>
      </c>
      <c r="O1596" s="2" t="str">
        <f t="shared" si="631"/>
        <v>-</v>
      </c>
      <c r="P1596" s="2" t="str">
        <f t="shared" si="632"/>
        <v>-</v>
      </c>
      <c r="Q1596" s="2" t="str">
        <f t="shared" si="633"/>
        <v>-</v>
      </c>
      <c r="R1596" s="2" t="str">
        <f t="shared" si="634"/>
        <v>-</v>
      </c>
      <c r="AS1596" t="s">
        <v>1673</v>
      </c>
      <c r="AT1596" t="s">
        <v>591</v>
      </c>
      <c r="AW1596" s="31">
        <v>29</v>
      </c>
      <c r="AX1596" s="33">
        <v>103</v>
      </c>
      <c r="AY1596" s="36">
        <f t="shared" si="635"/>
        <v>29103</v>
      </c>
      <c r="BA1596" s="7" t="s">
        <v>31</v>
      </c>
    </row>
    <row r="1597" spans="1:53" hidden="1" outlineLevel="1">
      <c r="A1597" t="s">
        <v>1971</v>
      </c>
      <c r="B1597" t="s">
        <v>591</v>
      </c>
      <c r="C1597" s="21">
        <v>35439</v>
      </c>
      <c r="F1597" s="1">
        <v>22879</v>
      </c>
      <c r="I1597" s="1">
        <v>6980</v>
      </c>
      <c r="J1597" s="2" t="str">
        <f t="shared" si="629"/>
        <v/>
      </c>
      <c r="K1597" s="2">
        <f t="shared" si="630"/>
        <v>0.30508326412867698</v>
      </c>
      <c r="L1597" s="50" t="str">
        <f t="shared" si="636"/>
        <v/>
      </c>
      <c r="M1597" s="9" t="str">
        <f t="shared" si="637"/>
        <v/>
      </c>
      <c r="N1597" s="8" t="str">
        <f t="shared" si="638"/>
        <v/>
      </c>
      <c r="O1597" s="2" t="str">
        <f t="shared" si="631"/>
        <v>-</v>
      </c>
      <c r="P1597" s="2" t="str">
        <f t="shared" si="632"/>
        <v>-</v>
      </c>
      <c r="Q1597" s="2" t="str">
        <f t="shared" si="633"/>
        <v>-</v>
      </c>
      <c r="R1597" s="2" t="str">
        <f t="shared" si="634"/>
        <v>-</v>
      </c>
      <c r="AS1597" t="s">
        <v>1971</v>
      </c>
      <c r="AT1597" t="s">
        <v>591</v>
      </c>
      <c r="AW1597" s="31">
        <v>29</v>
      </c>
      <c r="AX1597" s="33">
        <v>105</v>
      </c>
      <c r="AY1597" s="36">
        <f t="shared" si="635"/>
        <v>29105</v>
      </c>
      <c r="BA1597" s="7" t="s">
        <v>31</v>
      </c>
    </row>
    <row r="1598" spans="1:53" hidden="1" outlineLevel="1">
      <c r="A1598" t="s">
        <v>2476</v>
      </c>
      <c r="B1598" t="s">
        <v>591</v>
      </c>
      <c r="C1598" s="21">
        <v>32688</v>
      </c>
      <c r="F1598" s="1">
        <v>23322</v>
      </c>
      <c r="I1598" s="1">
        <v>9579</v>
      </c>
      <c r="J1598" s="2" t="str">
        <f t="shared" si="629"/>
        <v/>
      </c>
      <c r="K1598" s="2">
        <f t="shared" si="630"/>
        <v>0.41072806791870337</v>
      </c>
      <c r="L1598" s="50" t="str">
        <f t="shared" si="636"/>
        <v/>
      </c>
      <c r="M1598" s="9" t="str">
        <f t="shared" si="637"/>
        <v/>
      </c>
      <c r="N1598" s="8" t="str">
        <f t="shared" si="638"/>
        <v/>
      </c>
      <c r="O1598" s="2" t="str">
        <f t="shared" si="631"/>
        <v>-</v>
      </c>
      <c r="P1598" s="2" t="str">
        <f t="shared" si="632"/>
        <v>-</v>
      </c>
      <c r="Q1598" s="2" t="str">
        <f t="shared" si="633"/>
        <v>-</v>
      </c>
      <c r="R1598" s="2" t="str">
        <f t="shared" si="634"/>
        <v>-</v>
      </c>
      <c r="AS1598" t="s">
        <v>2476</v>
      </c>
      <c r="AT1598" t="s">
        <v>591</v>
      </c>
      <c r="AW1598" s="31">
        <v>29</v>
      </c>
      <c r="AX1598" s="33">
        <v>107</v>
      </c>
      <c r="AY1598" s="36">
        <f t="shared" si="635"/>
        <v>29107</v>
      </c>
      <c r="BA1598" s="7" t="s">
        <v>31</v>
      </c>
    </row>
    <row r="1599" spans="1:53" hidden="1" outlineLevel="1">
      <c r="A1599" t="s">
        <v>1357</v>
      </c>
      <c r="B1599" t="s">
        <v>591</v>
      </c>
      <c r="C1599" s="21">
        <v>38023</v>
      </c>
      <c r="F1599" s="1">
        <v>23803</v>
      </c>
      <c r="I1599" s="1">
        <v>8675</v>
      </c>
      <c r="J1599" s="2" t="str">
        <f t="shared" si="629"/>
        <v/>
      </c>
      <c r="K1599" s="2">
        <f t="shared" si="630"/>
        <v>0.36444985926143764</v>
      </c>
      <c r="L1599" s="50" t="str">
        <f t="shared" si="636"/>
        <v/>
      </c>
      <c r="M1599" s="9" t="str">
        <f t="shared" si="637"/>
        <v/>
      </c>
      <c r="N1599" s="8" t="str">
        <f t="shared" si="638"/>
        <v/>
      </c>
      <c r="O1599" s="2" t="str">
        <f t="shared" si="631"/>
        <v>-</v>
      </c>
      <c r="P1599" s="2" t="str">
        <f t="shared" si="632"/>
        <v>-</v>
      </c>
      <c r="Q1599" s="2" t="str">
        <f t="shared" si="633"/>
        <v>-</v>
      </c>
      <c r="R1599" s="2" t="str">
        <f t="shared" si="634"/>
        <v>-</v>
      </c>
      <c r="AS1599" t="s">
        <v>1357</v>
      </c>
      <c r="AT1599" t="s">
        <v>591</v>
      </c>
      <c r="AW1599" s="31">
        <v>29</v>
      </c>
      <c r="AX1599" s="33">
        <v>109</v>
      </c>
      <c r="AY1599" s="36">
        <f t="shared" si="635"/>
        <v>29109</v>
      </c>
      <c r="BA1599" s="7" t="s">
        <v>31</v>
      </c>
    </row>
    <row r="1600" spans="1:53" hidden="1" outlineLevel="1">
      <c r="A1600" t="s">
        <v>952</v>
      </c>
      <c r="B1600" t="s">
        <v>591</v>
      </c>
      <c r="C1600" s="21">
        <v>10138</v>
      </c>
      <c r="F1600" s="1">
        <v>6680</v>
      </c>
      <c r="I1600" s="1">
        <v>2647</v>
      </c>
      <c r="J1600" s="2" t="str">
        <f t="shared" si="629"/>
        <v/>
      </c>
      <c r="K1600" s="2">
        <f t="shared" si="630"/>
        <v>0.39625748502994013</v>
      </c>
      <c r="L1600" s="50" t="str">
        <f t="shared" si="636"/>
        <v/>
      </c>
      <c r="M1600" s="9" t="str">
        <f t="shared" si="637"/>
        <v/>
      </c>
      <c r="N1600" s="8" t="str">
        <f t="shared" si="638"/>
        <v/>
      </c>
      <c r="O1600" s="2" t="str">
        <f t="shared" si="631"/>
        <v>-</v>
      </c>
      <c r="P1600" s="2" t="str">
        <f t="shared" si="632"/>
        <v>-</v>
      </c>
      <c r="Q1600" s="2" t="str">
        <f t="shared" si="633"/>
        <v>-</v>
      </c>
      <c r="R1600" s="2" t="str">
        <f t="shared" si="634"/>
        <v>-</v>
      </c>
      <c r="AS1600" t="s">
        <v>952</v>
      </c>
      <c r="AT1600" t="s">
        <v>591</v>
      </c>
      <c r="AW1600" s="31">
        <v>29</v>
      </c>
      <c r="AX1600" s="33">
        <v>111</v>
      </c>
      <c r="AY1600" s="36">
        <f t="shared" si="635"/>
        <v>29111</v>
      </c>
      <c r="BA1600" s="7" t="s">
        <v>31</v>
      </c>
    </row>
    <row r="1601" spans="1:53" hidden="1" outlineLevel="1">
      <c r="A1601" t="s">
        <v>1901</v>
      </c>
      <c r="B1601" t="s">
        <v>591</v>
      </c>
      <c r="C1601" s="21">
        <v>54249</v>
      </c>
      <c r="F1601" s="1">
        <v>34854</v>
      </c>
      <c r="I1601" s="1">
        <v>12914</v>
      </c>
      <c r="J1601" s="2" t="str">
        <f t="shared" si="629"/>
        <v/>
      </c>
      <c r="K1601" s="2">
        <f t="shared" si="630"/>
        <v>0.37051701382911573</v>
      </c>
      <c r="L1601" s="50" t="str">
        <f t="shared" si="636"/>
        <v/>
      </c>
      <c r="M1601" s="9" t="str">
        <f t="shared" si="637"/>
        <v/>
      </c>
      <c r="N1601" s="8" t="str">
        <f t="shared" si="638"/>
        <v/>
      </c>
      <c r="O1601" s="2" t="str">
        <f t="shared" si="631"/>
        <v>-</v>
      </c>
      <c r="P1601" s="2" t="str">
        <f t="shared" si="632"/>
        <v>-</v>
      </c>
      <c r="Q1601" s="2" t="str">
        <f t="shared" si="633"/>
        <v>-</v>
      </c>
      <c r="R1601" s="2" t="str">
        <f t="shared" si="634"/>
        <v>-</v>
      </c>
      <c r="AS1601" t="s">
        <v>1901</v>
      </c>
      <c r="AT1601" t="s">
        <v>591</v>
      </c>
      <c r="AW1601" s="31">
        <v>29</v>
      </c>
      <c r="AX1601" s="33">
        <v>113</v>
      </c>
      <c r="AY1601" s="36">
        <f t="shared" si="635"/>
        <v>29113</v>
      </c>
      <c r="BA1601" s="7" t="s">
        <v>31</v>
      </c>
    </row>
    <row r="1602" spans="1:53" hidden="1" outlineLevel="1">
      <c r="A1602" t="s">
        <v>1092</v>
      </c>
      <c r="B1602" t="s">
        <v>591</v>
      </c>
      <c r="C1602" s="21">
        <v>12311</v>
      </c>
      <c r="F1602" s="1">
        <v>8639</v>
      </c>
      <c r="I1602" s="1">
        <v>3423</v>
      </c>
      <c r="J1602" s="2" t="str">
        <f t="shared" si="629"/>
        <v/>
      </c>
      <c r="K1602" s="2">
        <f t="shared" si="630"/>
        <v>0.39622641509433965</v>
      </c>
      <c r="L1602" s="50" t="str">
        <f t="shared" si="636"/>
        <v/>
      </c>
      <c r="M1602" s="9" t="str">
        <f t="shared" si="637"/>
        <v/>
      </c>
      <c r="N1602" s="8" t="str">
        <f t="shared" si="638"/>
        <v/>
      </c>
      <c r="O1602" s="2" t="str">
        <f t="shared" si="631"/>
        <v>-</v>
      </c>
      <c r="P1602" s="2" t="str">
        <f t="shared" si="632"/>
        <v>-</v>
      </c>
      <c r="Q1602" s="2" t="str">
        <f t="shared" si="633"/>
        <v>-</v>
      </c>
      <c r="R1602" s="2" t="str">
        <f t="shared" si="634"/>
        <v>-</v>
      </c>
      <c r="AS1602" t="s">
        <v>1092</v>
      </c>
      <c r="AT1602" t="s">
        <v>591</v>
      </c>
      <c r="AW1602" s="31">
        <v>29</v>
      </c>
      <c r="AX1602" s="33">
        <v>115</v>
      </c>
      <c r="AY1602" s="36">
        <f t="shared" si="635"/>
        <v>29115</v>
      </c>
      <c r="BA1602" s="7" t="s">
        <v>31</v>
      </c>
    </row>
    <row r="1603" spans="1:53" hidden="1" outlineLevel="1">
      <c r="A1603" t="s">
        <v>710</v>
      </c>
      <c r="B1603" t="s">
        <v>591</v>
      </c>
      <c r="C1603" s="21">
        <v>15053</v>
      </c>
      <c r="F1603" s="1">
        <v>9456</v>
      </c>
      <c r="I1603" s="1">
        <v>3924</v>
      </c>
      <c r="J1603" s="2" t="str">
        <f t="shared" si="629"/>
        <v/>
      </c>
      <c r="K1603" s="2">
        <f t="shared" si="630"/>
        <v>0.4149746192893401</v>
      </c>
      <c r="L1603" s="50" t="str">
        <f t="shared" si="636"/>
        <v/>
      </c>
      <c r="M1603" s="9" t="str">
        <f t="shared" si="637"/>
        <v/>
      </c>
      <c r="N1603" s="8" t="str">
        <f t="shared" si="638"/>
        <v/>
      </c>
      <c r="O1603" s="2" t="str">
        <f t="shared" si="631"/>
        <v>-</v>
      </c>
      <c r="P1603" s="2" t="str">
        <f t="shared" si="632"/>
        <v>-</v>
      </c>
      <c r="Q1603" s="2" t="str">
        <f t="shared" si="633"/>
        <v>-</v>
      </c>
      <c r="R1603" s="2" t="str">
        <f t="shared" si="634"/>
        <v>-</v>
      </c>
      <c r="AS1603" t="s">
        <v>710</v>
      </c>
      <c r="AT1603" t="s">
        <v>591</v>
      </c>
      <c r="AW1603" s="31">
        <v>29</v>
      </c>
      <c r="AX1603" s="33">
        <v>117</v>
      </c>
      <c r="AY1603" s="36">
        <f t="shared" si="635"/>
        <v>29117</v>
      </c>
      <c r="BA1603" s="7" t="s">
        <v>31</v>
      </c>
    </row>
    <row r="1604" spans="1:53" hidden="1" outlineLevel="1">
      <c r="A1604" t="s">
        <v>1812</v>
      </c>
      <c r="B1604" t="s">
        <v>591</v>
      </c>
      <c r="C1604" s="21">
        <v>22800</v>
      </c>
      <c r="F1604" s="1">
        <v>12532</v>
      </c>
      <c r="I1604" s="1">
        <v>3832</v>
      </c>
      <c r="J1604" s="2" t="str">
        <f t="shared" si="629"/>
        <v/>
      </c>
      <c r="K1604" s="2">
        <f t="shared" si="630"/>
        <v>0.30577721034152572</v>
      </c>
      <c r="L1604" s="50" t="str">
        <f t="shared" si="636"/>
        <v/>
      </c>
      <c r="M1604" s="9" t="str">
        <f t="shared" si="637"/>
        <v/>
      </c>
      <c r="N1604" s="8" t="str">
        <f t="shared" si="638"/>
        <v/>
      </c>
      <c r="O1604" s="2" t="str">
        <f t="shared" si="631"/>
        <v>-</v>
      </c>
      <c r="P1604" s="2" t="str">
        <f t="shared" si="632"/>
        <v>-</v>
      </c>
      <c r="Q1604" s="2" t="str">
        <f t="shared" si="633"/>
        <v>-</v>
      </c>
      <c r="R1604" s="2" t="str">
        <f t="shared" si="634"/>
        <v>-</v>
      </c>
      <c r="AS1604" t="s">
        <v>1812</v>
      </c>
      <c r="AT1604" t="s">
        <v>591</v>
      </c>
      <c r="AW1604" s="31">
        <v>29</v>
      </c>
      <c r="AX1604" s="33">
        <v>119</v>
      </c>
      <c r="AY1604" s="36">
        <f t="shared" si="635"/>
        <v>29119</v>
      </c>
      <c r="BA1604" s="7" t="s">
        <v>31</v>
      </c>
    </row>
    <row r="1605" spans="1:53" hidden="1" outlineLevel="1">
      <c r="A1605" t="s">
        <v>1255</v>
      </c>
      <c r="B1605" t="s">
        <v>591</v>
      </c>
      <c r="C1605" s="21">
        <v>15479</v>
      </c>
      <c r="F1605" s="1">
        <v>10331</v>
      </c>
      <c r="I1605" s="1">
        <v>5012</v>
      </c>
      <c r="J1605" s="2" t="str">
        <f t="shared" si="629"/>
        <v/>
      </c>
      <c r="K1605" s="2">
        <f t="shared" si="630"/>
        <v>0.48514180621430647</v>
      </c>
      <c r="L1605" s="50" t="str">
        <f t="shared" si="636"/>
        <v/>
      </c>
      <c r="M1605" s="9" t="str">
        <f t="shared" si="637"/>
        <v/>
      </c>
      <c r="N1605" s="8" t="str">
        <f t="shared" si="638"/>
        <v/>
      </c>
      <c r="O1605" s="2" t="str">
        <f t="shared" si="631"/>
        <v>-</v>
      </c>
      <c r="P1605" s="2" t="str">
        <f t="shared" si="632"/>
        <v>-</v>
      </c>
      <c r="Q1605" s="2" t="str">
        <f t="shared" si="633"/>
        <v>-</v>
      </c>
      <c r="R1605" s="2" t="str">
        <f t="shared" si="634"/>
        <v>-</v>
      </c>
      <c r="AS1605" t="s">
        <v>1255</v>
      </c>
      <c r="AT1605" t="s">
        <v>591</v>
      </c>
      <c r="AW1605" s="31">
        <v>29</v>
      </c>
      <c r="AX1605" s="33">
        <v>121</v>
      </c>
      <c r="AY1605" s="36">
        <f t="shared" si="635"/>
        <v>29121</v>
      </c>
      <c r="BA1605" s="7" t="s">
        <v>31</v>
      </c>
    </row>
    <row r="1606" spans="1:53" hidden="1" outlineLevel="1">
      <c r="A1606" t="s">
        <v>1256</v>
      </c>
      <c r="B1606" t="s">
        <v>591</v>
      </c>
      <c r="C1606" s="21">
        <v>12368</v>
      </c>
      <c r="F1606" s="1">
        <v>7549</v>
      </c>
      <c r="I1606" s="1">
        <v>2729</v>
      </c>
      <c r="J1606" s="2" t="str">
        <f t="shared" si="629"/>
        <v/>
      </c>
      <c r="K1606" s="2">
        <f t="shared" si="630"/>
        <v>0.3615048350774937</v>
      </c>
      <c r="L1606" s="50" t="str">
        <f t="shared" si="636"/>
        <v/>
      </c>
      <c r="M1606" s="9" t="str">
        <f t="shared" si="637"/>
        <v/>
      </c>
      <c r="N1606" s="8" t="str">
        <f t="shared" si="638"/>
        <v/>
      </c>
      <c r="O1606" s="2" t="str">
        <f t="shared" si="631"/>
        <v>-</v>
      </c>
      <c r="P1606" s="2" t="str">
        <f t="shared" si="632"/>
        <v>-</v>
      </c>
      <c r="Q1606" s="2" t="str">
        <f t="shared" si="633"/>
        <v>-</v>
      </c>
      <c r="R1606" s="2" t="str">
        <f t="shared" si="634"/>
        <v>-</v>
      </c>
      <c r="AS1606" t="s">
        <v>1256</v>
      </c>
      <c r="AT1606" t="s">
        <v>591</v>
      </c>
      <c r="AW1606" s="31">
        <v>29</v>
      </c>
      <c r="AX1606" s="33">
        <v>123</v>
      </c>
      <c r="AY1606" s="36">
        <f t="shared" si="635"/>
        <v>29123</v>
      </c>
      <c r="BA1606" s="7" t="s">
        <v>31</v>
      </c>
    </row>
    <row r="1607" spans="1:53" hidden="1" outlineLevel="1">
      <c r="A1607" t="s">
        <v>1442</v>
      </c>
      <c r="B1607" t="s">
        <v>591</v>
      </c>
      <c r="C1607" s="21">
        <v>9013</v>
      </c>
      <c r="F1607" s="1">
        <v>6214</v>
      </c>
      <c r="I1607" s="1">
        <v>2718</v>
      </c>
      <c r="J1607" s="2" t="str">
        <f t="shared" si="629"/>
        <v/>
      </c>
      <c r="K1607" s="2">
        <f t="shared" si="630"/>
        <v>0.43739942066301901</v>
      </c>
      <c r="L1607" s="50" t="str">
        <f t="shared" si="636"/>
        <v/>
      </c>
      <c r="M1607" s="9" t="str">
        <f t="shared" si="637"/>
        <v/>
      </c>
      <c r="N1607" s="8" t="str">
        <f t="shared" si="638"/>
        <v/>
      </c>
      <c r="O1607" s="2" t="str">
        <f t="shared" si="631"/>
        <v>-</v>
      </c>
      <c r="P1607" s="2" t="str">
        <f t="shared" si="632"/>
        <v>-</v>
      </c>
      <c r="Q1607" s="2" t="str">
        <f t="shared" si="633"/>
        <v>-</v>
      </c>
      <c r="R1607" s="2" t="str">
        <f t="shared" si="634"/>
        <v>-</v>
      </c>
      <c r="AS1607" t="s">
        <v>1442</v>
      </c>
      <c r="AT1607" t="s">
        <v>591</v>
      </c>
      <c r="AW1607" s="31">
        <v>29</v>
      </c>
      <c r="AX1607" s="33">
        <v>125</v>
      </c>
      <c r="AY1607" s="36">
        <f t="shared" si="635"/>
        <v>29125</v>
      </c>
      <c r="BA1607" s="7" t="s">
        <v>31</v>
      </c>
    </row>
    <row r="1608" spans="1:53" hidden="1" outlineLevel="1">
      <c r="A1608" t="s">
        <v>2699</v>
      </c>
      <c r="B1608" t="s">
        <v>591</v>
      </c>
      <c r="C1608" s="21">
        <v>28920</v>
      </c>
      <c r="F1608" s="1">
        <v>19207</v>
      </c>
      <c r="I1608" s="1">
        <v>6753</v>
      </c>
      <c r="J1608" s="2" t="str">
        <f t="shared" si="629"/>
        <v/>
      </c>
      <c r="K1608" s="2">
        <f t="shared" si="630"/>
        <v>0.35159056593950122</v>
      </c>
      <c r="L1608" s="50" t="str">
        <f t="shared" si="636"/>
        <v/>
      </c>
      <c r="M1608" s="9" t="str">
        <f t="shared" si="637"/>
        <v/>
      </c>
      <c r="N1608" s="8" t="str">
        <f t="shared" si="638"/>
        <v/>
      </c>
      <c r="O1608" s="2" t="str">
        <f t="shared" si="631"/>
        <v>-</v>
      </c>
      <c r="P1608" s="2" t="str">
        <f t="shared" si="632"/>
        <v>-</v>
      </c>
      <c r="Q1608" s="2" t="str">
        <f t="shared" si="633"/>
        <v>-</v>
      </c>
      <c r="R1608" s="2" t="str">
        <f t="shared" si="634"/>
        <v>-</v>
      </c>
      <c r="AS1608" t="s">
        <v>2699</v>
      </c>
      <c r="AT1608" t="s">
        <v>591</v>
      </c>
      <c r="AW1608" s="31">
        <v>29</v>
      </c>
      <c r="AX1608" s="33">
        <v>127</v>
      </c>
      <c r="AY1608" s="36">
        <f t="shared" si="635"/>
        <v>29127</v>
      </c>
      <c r="BA1608" s="7" t="s">
        <v>31</v>
      </c>
    </row>
    <row r="1609" spans="1:53" hidden="1" outlineLevel="1">
      <c r="A1609" t="s">
        <v>2206</v>
      </c>
      <c r="B1609" t="s">
        <v>591</v>
      </c>
      <c r="C1609" s="21">
        <v>3719</v>
      </c>
      <c r="F1609" s="1">
        <v>2540</v>
      </c>
      <c r="I1609" s="1">
        <v>1223</v>
      </c>
      <c r="J1609" s="2" t="str">
        <f t="shared" ref="J1609:J1640" si="639">IF(D1609&gt;0,I1609/D1609,"")</f>
        <v/>
      </c>
      <c r="K1609" s="2">
        <f t="shared" ref="K1609:K1640" si="640">IF(F1609&gt;0,I1609/F1609,"")</f>
        <v>0.48149606299212599</v>
      </c>
      <c r="L1609" s="50" t="str">
        <f t="shared" si="636"/>
        <v/>
      </c>
      <c r="M1609" s="9" t="str">
        <f t="shared" si="637"/>
        <v/>
      </c>
      <c r="N1609" s="8" t="str">
        <f t="shared" si="638"/>
        <v/>
      </c>
      <c r="O1609" s="2" t="str">
        <f t="shared" ref="O1609:O1640" si="641">IF(SUM($S1609:$AO1609)=0,"-",S1609/SUM($S1609:$AO1609))</f>
        <v>-</v>
      </c>
      <c r="P1609" s="2" t="str">
        <f t="shared" ref="P1609:P1640" si="642">IF(SUM($S1609:$AO1609)=0,"-",T1609/SUM($S1609:$AO1609))</f>
        <v>-</v>
      </c>
      <c r="Q1609" s="2" t="str">
        <f t="shared" ref="Q1609:Q1640" si="643">IF(SUM($S1609:$AO1609)=0,"-",U1609/SUM($S1609:$AO1609))</f>
        <v>-</v>
      </c>
      <c r="R1609" s="2" t="str">
        <f t="shared" ref="R1609:R1640" si="644">IF(SUM($S1609:$AO1609)=0,"-",(1-O1609-P1609-Q1609))</f>
        <v>-</v>
      </c>
      <c r="AS1609" t="s">
        <v>2206</v>
      </c>
      <c r="AT1609" t="s">
        <v>591</v>
      </c>
      <c r="AW1609" s="31">
        <v>29</v>
      </c>
      <c r="AX1609" s="33">
        <v>129</v>
      </c>
      <c r="AY1609" s="36">
        <f t="shared" ref="AY1609:AY1640" si="645">1000*AW1609+AX1609</f>
        <v>29129</v>
      </c>
      <c r="BA1609" s="7" t="s">
        <v>31</v>
      </c>
    </row>
    <row r="1610" spans="1:53" hidden="1" outlineLevel="1">
      <c r="A1610" t="s">
        <v>2462</v>
      </c>
      <c r="B1610" t="s">
        <v>591</v>
      </c>
      <c r="C1610" s="21">
        <v>25141</v>
      </c>
      <c r="F1610" s="1">
        <v>17134</v>
      </c>
      <c r="I1610" s="1">
        <v>5361</v>
      </c>
      <c r="J1610" s="2" t="str">
        <f t="shared" si="639"/>
        <v/>
      </c>
      <c r="K1610" s="2">
        <f t="shared" si="640"/>
        <v>0.31288665810668848</v>
      </c>
      <c r="L1610" s="50" t="str">
        <f t="shared" si="636"/>
        <v/>
      </c>
      <c r="M1610" s="9" t="str">
        <f t="shared" si="637"/>
        <v/>
      </c>
      <c r="N1610" s="8" t="str">
        <f t="shared" si="638"/>
        <v/>
      </c>
      <c r="O1610" s="2" t="str">
        <f t="shared" si="641"/>
        <v>-</v>
      </c>
      <c r="P1610" s="2" t="str">
        <f t="shared" si="642"/>
        <v>-</v>
      </c>
      <c r="Q1610" s="2" t="str">
        <f t="shared" si="643"/>
        <v>-</v>
      </c>
      <c r="R1610" s="2" t="str">
        <f t="shared" si="644"/>
        <v>-</v>
      </c>
      <c r="AS1610" t="s">
        <v>2462</v>
      </c>
      <c r="AT1610" t="s">
        <v>591</v>
      </c>
      <c r="AW1610" s="31">
        <v>29</v>
      </c>
      <c r="AX1610" s="33">
        <v>131</v>
      </c>
      <c r="AY1610" s="36">
        <f t="shared" si="645"/>
        <v>29131</v>
      </c>
      <c r="BA1610" s="7" t="s">
        <v>31</v>
      </c>
    </row>
    <row r="1611" spans="1:53" hidden="1" outlineLevel="1">
      <c r="A1611" t="s">
        <v>1878</v>
      </c>
      <c r="B1611" t="s">
        <v>591</v>
      </c>
      <c r="C1611" s="21">
        <v>14232</v>
      </c>
      <c r="F1611" s="1">
        <v>8900</v>
      </c>
      <c r="I1611" s="1">
        <v>2396</v>
      </c>
      <c r="J1611" s="2" t="str">
        <f t="shared" si="639"/>
        <v/>
      </c>
      <c r="K1611" s="2">
        <f t="shared" si="640"/>
        <v>0.26921348314606741</v>
      </c>
      <c r="L1611" s="50" t="str">
        <f t="shared" si="636"/>
        <v/>
      </c>
      <c r="M1611" s="9" t="str">
        <f t="shared" si="637"/>
        <v/>
      </c>
      <c r="N1611" s="8" t="str">
        <f t="shared" si="638"/>
        <v/>
      </c>
      <c r="O1611" s="2" t="str">
        <f t="shared" si="641"/>
        <v>-</v>
      </c>
      <c r="P1611" s="2" t="str">
        <f t="shared" si="642"/>
        <v>-</v>
      </c>
      <c r="Q1611" s="2" t="str">
        <f t="shared" si="643"/>
        <v>-</v>
      </c>
      <c r="R1611" s="2" t="str">
        <f t="shared" si="644"/>
        <v>-</v>
      </c>
      <c r="AS1611" t="s">
        <v>1878</v>
      </c>
      <c r="AT1611" t="s">
        <v>591</v>
      </c>
      <c r="AW1611" s="31">
        <v>29</v>
      </c>
      <c r="AX1611" s="33">
        <v>133</v>
      </c>
      <c r="AY1611" s="36">
        <f t="shared" si="645"/>
        <v>29133</v>
      </c>
      <c r="BA1611" s="7" t="s">
        <v>31</v>
      </c>
    </row>
    <row r="1612" spans="1:53" hidden="1" outlineLevel="1">
      <c r="A1612" t="s">
        <v>48</v>
      </c>
      <c r="B1612" t="s">
        <v>591</v>
      </c>
      <c r="C1612" s="21">
        <v>15856</v>
      </c>
      <c r="F1612" s="1">
        <v>9268</v>
      </c>
      <c r="I1612" s="1">
        <v>3425</v>
      </c>
      <c r="J1612" s="2" t="str">
        <f t="shared" si="639"/>
        <v/>
      </c>
      <c r="K1612" s="2">
        <f t="shared" si="640"/>
        <v>0.36955114372032799</v>
      </c>
      <c r="L1612" s="50" t="str">
        <f t="shared" si="636"/>
        <v/>
      </c>
      <c r="M1612" s="9" t="str">
        <f t="shared" si="637"/>
        <v/>
      </c>
      <c r="N1612" s="8" t="str">
        <f t="shared" si="638"/>
        <v/>
      </c>
      <c r="O1612" s="2" t="str">
        <f t="shared" si="641"/>
        <v>-</v>
      </c>
      <c r="P1612" s="2" t="str">
        <f t="shared" si="642"/>
        <v>-</v>
      </c>
      <c r="Q1612" s="2" t="str">
        <f t="shared" si="643"/>
        <v>-</v>
      </c>
      <c r="R1612" s="2" t="str">
        <f t="shared" si="644"/>
        <v>-</v>
      </c>
      <c r="AS1612" t="s">
        <v>48</v>
      </c>
      <c r="AT1612" t="s">
        <v>591</v>
      </c>
      <c r="AW1612" s="31">
        <v>29</v>
      </c>
      <c r="AX1612" s="33">
        <v>135</v>
      </c>
      <c r="AY1612" s="36">
        <f t="shared" si="645"/>
        <v>29135</v>
      </c>
      <c r="BA1612" s="7" t="s">
        <v>31</v>
      </c>
    </row>
    <row r="1613" spans="1:53" hidden="1" outlineLevel="1">
      <c r="A1613" t="s">
        <v>1762</v>
      </c>
      <c r="B1613" t="s">
        <v>591</v>
      </c>
      <c r="C1613" s="21">
        <v>8707</v>
      </c>
      <c r="F1613" s="1">
        <v>5856</v>
      </c>
      <c r="I1613" s="1">
        <v>2171</v>
      </c>
      <c r="J1613" s="2" t="str">
        <f t="shared" si="639"/>
        <v/>
      </c>
      <c r="K1613" s="2">
        <f t="shared" si="640"/>
        <v>0.37073087431693991</v>
      </c>
      <c r="L1613" s="50" t="str">
        <f t="shared" si="636"/>
        <v/>
      </c>
      <c r="M1613" s="9" t="str">
        <f t="shared" si="637"/>
        <v/>
      </c>
      <c r="N1613" s="8" t="str">
        <f t="shared" si="638"/>
        <v/>
      </c>
      <c r="O1613" s="2" t="str">
        <f t="shared" si="641"/>
        <v>-</v>
      </c>
      <c r="P1613" s="2" t="str">
        <f t="shared" si="642"/>
        <v>-</v>
      </c>
      <c r="Q1613" s="2" t="str">
        <f t="shared" si="643"/>
        <v>-</v>
      </c>
      <c r="R1613" s="2" t="str">
        <f t="shared" si="644"/>
        <v>-</v>
      </c>
      <c r="AS1613" t="s">
        <v>1762</v>
      </c>
      <c r="AT1613" t="s">
        <v>591</v>
      </c>
      <c r="AW1613" s="31">
        <v>29</v>
      </c>
      <c r="AX1613" s="33">
        <v>137</v>
      </c>
      <c r="AY1613" s="36">
        <f t="shared" si="645"/>
        <v>29137</v>
      </c>
      <c r="BA1613" s="7" t="s">
        <v>31</v>
      </c>
    </row>
    <row r="1614" spans="1:53" hidden="1" outlineLevel="1">
      <c r="A1614" t="s">
        <v>1107</v>
      </c>
      <c r="B1614" t="s">
        <v>591</v>
      </c>
      <c r="C1614" s="21">
        <v>11841</v>
      </c>
      <c r="F1614" s="1">
        <v>8143</v>
      </c>
      <c r="I1614" s="1">
        <v>3232</v>
      </c>
      <c r="J1614" s="2" t="str">
        <f t="shared" si="639"/>
        <v/>
      </c>
      <c r="K1614" s="2">
        <f t="shared" si="640"/>
        <v>0.39690531745057106</v>
      </c>
      <c r="L1614" s="50" t="str">
        <f t="shared" si="636"/>
        <v/>
      </c>
      <c r="M1614" s="9" t="str">
        <f t="shared" si="637"/>
        <v/>
      </c>
      <c r="N1614" s="8" t="str">
        <f t="shared" si="638"/>
        <v/>
      </c>
      <c r="O1614" s="2" t="str">
        <f t="shared" si="641"/>
        <v>-</v>
      </c>
      <c r="P1614" s="2" t="str">
        <f t="shared" si="642"/>
        <v>-</v>
      </c>
      <c r="Q1614" s="2" t="str">
        <f t="shared" si="643"/>
        <v>-</v>
      </c>
      <c r="R1614" s="2" t="str">
        <f t="shared" si="644"/>
        <v>-</v>
      </c>
      <c r="AS1614" t="s">
        <v>1107</v>
      </c>
      <c r="AT1614" t="s">
        <v>591</v>
      </c>
      <c r="AW1614" s="31">
        <v>29</v>
      </c>
      <c r="AX1614" s="33">
        <v>139</v>
      </c>
      <c r="AY1614" s="36">
        <f t="shared" si="645"/>
        <v>29139</v>
      </c>
      <c r="BA1614" s="7" t="s">
        <v>31</v>
      </c>
    </row>
    <row r="1615" spans="1:53" hidden="1" outlineLevel="1">
      <c r="A1615" t="s">
        <v>2074</v>
      </c>
      <c r="B1615" t="s">
        <v>591</v>
      </c>
      <c r="C1615" s="21">
        <v>20240</v>
      </c>
      <c r="F1615" s="1">
        <v>12503</v>
      </c>
      <c r="I1615" s="1">
        <v>5260</v>
      </c>
      <c r="J1615" s="2" t="str">
        <f t="shared" si="639"/>
        <v/>
      </c>
      <c r="K1615" s="2">
        <f t="shared" si="640"/>
        <v>0.42069903223226424</v>
      </c>
      <c r="L1615" s="50" t="str">
        <f t="shared" si="636"/>
        <v/>
      </c>
      <c r="M1615" s="9" t="str">
        <f t="shared" si="637"/>
        <v/>
      </c>
      <c r="N1615" s="8" t="str">
        <f t="shared" si="638"/>
        <v/>
      </c>
      <c r="O1615" s="2" t="str">
        <f t="shared" si="641"/>
        <v>-</v>
      </c>
      <c r="P1615" s="2" t="str">
        <f t="shared" si="642"/>
        <v>-</v>
      </c>
      <c r="Q1615" s="2" t="str">
        <f t="shared" si="643"/>
        <v>-</v>
      </c>
      <c r="R1615" s="2" t="str">
        <f t="shared" si="644"/>
        <v>-</v>
      </c>
      <c r="AS1615" t="s">
        <v>2074</v>
      </c>
      <c r="AT1615" t="s">
        <v>591</v>
      </c>
      <c r="AW1615" s="31">
        <v>29</v>
      </c>
      <c r="AX1615" s="33">
        <v>141</v>
      </c>
      <c r="AY1615" s="36">
        <f t="shared" si="645"/>
        <v>29141</v>
      </c>
      <c r="BA1615" s="7" t="s">
        <v>31</v>
      </c>
    </row>
    <row r="1616" spans="1:53" hidden="1" outlineLevel="1">
      <c r="A1616" t="s">
        <v>1216</v>
      </c>
      <c r="B1616" t="s">
        <v>591</v>
      </c>
      <c r="C1616" s="21">
        <v>18272</v>
      </c>
      <c r="F1616" s="1">
        <v>12388</v>
      </c>
      <c r="I1616" s="1">
        <v>3566</v>
      </c>
      <c r="J1616" s="2" t="str">
        <f t="shared" si="639"/>
        <v/>
      </c>
      <c r="K1616" s="2">
        <f t="shared" si="640"/>
        <v>0.28785921859864383</v>
      </c>
      <c r="L1616" s="50" t="str">
        <f t="shared" si="636"/>
        <v/>
      </c>
      <c r="M1616" s="9" t="str">
        <f t="shared" si="637"/>
        <v/>
      </c>
      <c r="N1616" s="8" t="str">
        <f t="shared" si="638"/>
        <v/>
      </c>
      <c r="O1616" s="2" t="str">
        <f t="shared" si="641"/>
        <v>-</v>
      </c>
      <c r="P1616" s="2" t="str">
        <f t="shared" si="642"/>
        <v>-</v>
      </c>
      <c r="Q1616" s="2" t="str">
        <f t="shared" si="643"/>
        <v>-</v>
      </c>
      <c r="R1616" s="2" t="str">
        <f t="shared" si="644"/>
        <v>-</v>
      </c>
      <c r="AS1616" t="s">
        <v>1216</v>
      </c>
      <c r="AT1616" t="s">
        <v>591</v>
      </c>
      <c r="AW1616" s="31">
        <v>29</v>
      </c>
      <c r="AX1616" s="33">
        <v>143</v>
      </c>
      <c r="AY1616" s="36">
        <f t="shared" si="645"/>
        <v>29143</v>
      </c>
      <c r="BA1616" s="7" t="s">
        <v>31</v>
      </c>
    </row>
    <row r="1617" spans="1:53" hidden="1" outlineLevel="1">
      <c r="A1617" t="s">
        <v>2055</v>
      </c>
      <c r="B1617" t="s">
        <v>591</v>
      </c>
      <c r="C1617" s="21">
        <v>58598</v>
      </c>
      <c r="F1617" s="1">
        <v>39286</v>
      </c>
      <c r="I1617" s="1">
        <v>13033</v>
      </c>
      <c r="J1617" s="2" t="str">
        <f t="shared" si="639"/>
        <v/>
      </c>
      <c r="K1617" s="2">
        <f t="shared" si="640"/>
        <v>0.3317466782059767</v>
      </c>
      <c r="L1617" s="50" t="str">
        <f t="shared" si="636"/>
        <v/>
      </c>
      <c r="M1617" s="9" t="str">
        <f t="shared" si="637"/>
        <v/>
      </c>
      <c r="N1617" s="8" t="str">
        <f t="shared" si="638"/>
        <v/>
      </c>
      <c r="O1617" s="2" t="str">
        <f t="shared" si="641"/>
        <v>-</v>
      </c>
      <c r="P1617" s="2" t="str">
        <f t="shared" si="642"/>
        <v>-</v>
      </c>
      <c r="Q1617" s="2" t="str">
        <f t="shared" si="643"/>
        <v>-</v>
      </c>
      <c r="R1617" s="2" t="str">
        <f t="shared" si="644"/>
        <v>-</v>
      </c>
      <c r="AS1617" t="s">
        <v>2055</v>
      </c>
      <c r="AT1617" t="s">
        <v>591</v>
      </c>
      <c r="AW1617" s="31">
        <v>29</v>
      </c>
      <c r="AX1617" s="33">
        <v>145</v>
      </c>
      <c r="AY1617" s="36">
        <f t="shared" si="645"/>
        <v>29145</v>
      </c>
      <c r="BA1617" s="7" t="s">
        <v>31</v>
      </c>
    </row>
    <row r="1618" spans="1:53" hidden="1" outlineLevel="1">
      <c r="A1618" t="s">
        <v>429</v>
      </c>
      <c r="B1618" t="s">
        <v>591</v>
      </c>
      <c r="C1618" s="21">
        <v>23081</v>
      </c>
      <c r="F1618" s="1">
        <v>13481</v>
      </c>
      <c r="I1618" s="1">
        <v>5627</v>
      </c>
      <c r="J1618" s="2" t="str">
        <f t="shared" si="639"/>
        <v/>
      </c>
      <c r="K1618" s="2">
        <f t="shared" si="640"/>
        <v>0.41740226986128626</v>
      </c>
      <c r="L1618" s="50" t="str">
        <f t="shared" si="636"/>
        <v/>
      </c>
      <c r="M1618" s="9" t="str">
        <f t="shared" si="637"/>
        <v/>
      </c>
      <c r="N1618" s="8" t="str">
        <f t="shared" si="638"/>
        <v/>
      </c>
      <c r="O1618" s="2" t="str">
        <f t="shared" si="641"/>
        <v>-</v>
      </c>
      <c r="P1618" s="2" t="str">
        <f t="shared" si="642"/>
        <v>-</v>
      </c>
      <c r="Q1618" s="2" t="str">
        <f t="shared" si="643"/>
        <v>-</v>
      </c>
      <c r="R1618" s="2" t="str">
        <f t="shared" si="644"/>
        <v>-</v>
      </c>
      <c r="AS1618" t="s">
        <v>429</v>
      </c>
      <c r="AT1618" t="s">
        <v>591</v>
      </c>
      <c r="AW1618" s="31">
        <v>29</v>
      </c>
      <c r="AX1618" s="33">
        <v>147</v>
      </c>
      <c r="AY1618" s="36">
        <f t="shared" si="645"/>
        <v>29147</v>
      </c>
      <c r="BA1618" s="7" t="s">
        <v>31</v>
      </c>
    </row>
    <row r="1619" spans="1:53" hidden="1" outlineLevel="1">
      <c r="A1619" t="s">
        <v>1630</v>
      </c>
      <c r="B1619" t="s">
        <v>591</v>
      </c>
      <c r="C1619" s="21">
        <v>10911</v>
      </c>
      <c r="F1619" s="1">
        <v>7307</v>
      </c>
      <c r="I1619" s="1">
        <v>2412</v>
      </c>
      <c r="J1619" s="2" t="str">
        <f t="shared" si="639"/>
        <v/>
      </c>
      <c r="K1619" s="2">
        <f t="shared" si="640"/>
        <v>0.33009442999863142</v>
      </c>
      <c r="L1619" s="50" t="str">
        <f t="shared" si="636"/>
        <v/>
      </c>
      <c r="M1619" s="9" t="str">
        <f t="shared" si="637"/>
        <v/>
      </c>
      <c r="N1619" s="8" t="str">
        <f t="shared" si="638"/>
        <v/>
      </c>
      <c r="O1619" s="2" t="str">
        <f t="shared" si="641"/>
        <v>-</v>
      </c>
      <c r="P1619" s="2" t="str">
        <f t="shared" si="642"/>
        <v>-</v>
      </c>
      <c r="Q1619" s="2" t="str">
        <f t="shared" si="643"/>
        <v>-</v>
      </c>
      <c r="R1619" s="2" t="str">
        <f t="shared" si="644"/>
        <v>-</v>
      </c>
      <c r="AS1619" t="s">
        <v>1630</v>
      </c>
      <c r="AT1619" t="s">
        <v>591</v>
      </c>
      <c r="AW1619" s="31">
        <v>29</v>
      </c>
      <c r="AX1619" s="33">
        <v>149</v>
      </c>
      <c r="AY1619" s="36">
        <f t="shared" si="645"/>
        <v>29149</v>
      </c>
      <c r="BA1619" s="7" t="s">
        <v>31</v>
      </c>
    </row>
    <row r="1620" spans="1:53" hidden="1" outlineLevel="1">
      <c r="A1620" t="s">
        <v>2326</v>
      </c>
      <c r="B1620" t="s">
        <v>591</v>
      </c>
      <c r="C1620" s="21">
        <v>13703</v>
      </c>
      <c r="F1620" s="1">
        <v>9407</v>
      </c>
      <c r="I1620" s="1">
        <v>4145</v>
      </c>
      <c r="J1620" s="2" t="str">
        <f t="shared" si="639"/>
        <v/>
      </c>
      <c r="K1620" s="2">
        <f t="shared" si="640"/>
        <v>0.44062931859253746</v>
      </c>
      <c r="L1620" s="50" t="str">
        <f t="shared" si="636"/>
        <v/>
      </c>
      <c r="M1620" s="9" t="str">
        <f t="shared" si="637"/>
        <v/>
      </c>
      <c r="N1620" s="8" t="str">
        <f t="shared" si="638"/>
        <v/>
      </c>
      <c r="O1620" s="2" t="str">
        <f t="shared" si="641"/>
        <v>-</v>
      </c>
      <c r="P1620" s="2" t="str">
        <f t="shared" si="642"/>
        <v>-</v>
      </c>
      <c r="Q1620" s="2" t="str">
        <f t="shared" si="643"/>
        <v>-</v>
      </c>
      <c r="R1620" s="2" t="str">
        <f t="shared" si="644"/>
        <v>-</v>
      </c>
      <c r="AS1620" t="s">
        <v>2326</v>
      </c>
      <c r="AT1620" t="s">
        <v>591</v>
      </c>
      <c r="AW1620" s="31">
        <v>29</v>
      </c>
      <c r="AX1620" s="33">
        <v>151</v>
      </c>
      <c r="AY1620" s="36">
        <f t="shared" si="645"/>
        <v>29151</v>
      </c>
      <c r="BA1620" s="7" t="s">
        <v>31</v>
      </c>
    </row>
    <row r="1621" spans="1:53" hidden="1" outlineLevel="1">
      <c r="A1621" t="s">
        <v>1201</v>
      </c>
      <c r="B1621" t="s">
        <v>591</v>
      </c>
      <c r="C1621" s="21">
        <v>9492</v>
      </c>
      <c r="F1621" s="1">
        <v>6942</v>
      </c>
      <c r="I1621" s="1">
        <v>2600</v>
      </c>
      <c r="J1621" s="2" t="str">
        <f t="shared" si="639"/>
        <v/>
      </c>
      <c r="K1621" s="2">
        <f t="shared" si="640"/>
        <v>0.37453183520599254</v>
      </c>
      <c r="L1621" s="50" t="str">
        <f t="shared" si="636"/>
        <v/>
      </c>
      <c r="M1621" s="9" t="str">
        <f t="shared" si="637"/>
        <v/>
      </c>
      <c r="N1621" s="8" t="str">
        <f t="shared" si="638"/>
        <v/>
      </c>
      <c r="O1621" s="2" t="str">
        <f t="shared" si="641"/>
        <v>-</v>
      </c>
      <c r="P1621" s="2" t="str">
        <f t="shared" si="642"/>
        <v>-</v>
      </c>
      <c r="Q1621" s="2" t="str">
        <f t="shared" si="643"/>
        <v>-</v>
      </c>
      <c r="R1621" s="2" t="str">
        <f t="shared" si="644"/>
        <v>-</v>
      </c>
      <c r="AS1621" t="s">
        <v>1201</v>
      </c>
      <c r="AT1621" t="s">
        <v>591</v>
      </c>
      <c r="AW1621" s="31">
        <v>29</v>
      </c>
      <c r="AX1621" s="33">
        <v>153</v>
      </c>
      <c r="AY1621" s="36">
        <f t="shared" si="645"/>
        <v>29153</v>
      </c>
      <c r="BA1621" s="7" t="s">
        <v>31</v>
      </c>
    </row>
    <row r="1622" spans="1:53" hidden="1" outlineLevel="1">
      <c r="A1622" t="s">
        <v>1985</v>
      </c>
      <c r="B1622" t="s">
        <v>591</v>
      </c>
      <c r="C1622" s="21">
        <v>17650</v>
      </c>
      <c r="F1622" s="1">
        <v>11538</v>
      </c>
      <c r="I1622" s="1">
        <v>2938</v>
      </c>
      <c r="J1622" s="2" t="str">
        <f t="shared" si="639"/>
        <v/>
      </c>
      <c r="K1622" s="2">
        <f t="shared" si="640"/>
        <v>0.25463685214075232</v>
      </c>
      <c r="L1622" s="50" t="str">
        <f t="shared" si="636"/>
        <v/>
      </c>
      <c r="M1622" s="9" t="str">
        <f t="shared" si="637"/>
        <v/>
      </c>
      <c r="N1622" s="8" t="str">
        <f t="shared" si="638"/>
        <v/>
      </c>
      <c r="O1622" s="2" t="str">
        <f t="shared" si="641"/>
        <v>-</v>
      </c>
      <c r="P1622" s="2" t="str">
        <f t="shared" si="642"/>
        <v>-</v>
      </c>
      <c r="Q1622" s="2" t="str">
        <f t="shared" si="643"/>
        <v>-</v>
      </c>
      <c r="R1622" s="2" t="str">
        <f t="shared" si="644"/>
        <v>-</v>
      </c>
      <c r="AS1622" t="s">
        <v>1985</v>
      </c>
      <c r="AT1622" t="s">
        <v>591</v>
      </c>
      <c r="AW1622" s="31">
        <v>29</v>
      </c>
      <c r="AX1622" s="33">
        <v>155</v>
      </c>
      <c r="AY1622" s="36">
        <f t="shared" si="645"/>
        <v>29155</v>
      </c>
      <c r="BA1622" s="7" t="s">
        <v>31</v>
      </c>
    </row>
    <row r="1623" spans="1:53" hidden="1" outlineLevel="1">
      <c r="A1623" t="s">
        <v>416</v>
      </c>
      <c r="B1623" t="s">
        <v>591</v>
      </c>
      <c r="C1623" s="21">
        <v>19202</v>
      </c>
      <c r="F1623" s="1">
        <v>12071</v>
      </c>
      <c r="I1623" s="1">
        <v>4701</v>
      </c>
      <c r="J1623" s="2" t="str">
        <f t="shared" si="639"/>
        <v/>
      </c>
      <c r="K1623" s="2">
        <f t="shared" si="640"/>
        <v>0.38944577914008782</v>
      </c>
      <c r="L1623" s="50" t="str">
        <f t="shared" si="636"/>
        <v/>
      </c>
      <c r="M1623" s="9" t="str">
        <f t="shared" si="637"/>
        <v/>
      </c>
      <c r="N1623" s="8" t="str">
        <f t="shared" si="638"/>
        <v/>
      </c>
      <c r="O1623" s="2" t="str">
        <f t="shared" si="641"/>
        <v>-</v>
      </c>
      <c r="P1623" s="2" t="str">
        <f t="shared" si="642"/>
        <v>-</v>
      </c>
      <c r="Q1623" s="2" t="str">
        <f t="shared" si="643"/>
        <v>-</v>
      </c>
      <c r="R1623" s="2" t="str">
        <f t="shared" si="644"/>
        <v>-</v>
      </c>
      <c r="AS1623" t="s">
        <v>416</v>
      </c>
      <c r="AT1623" t="s">
        <v>591</v>
      </c>
      <c r="AW1623" s="31">
        <v>29</v>
      </c>
      <c r="AX1623" s="33">
        <v>157</v>
      </c>
      <c r="AY1623" s="36">
        <f t="shared" si="645"/>
        <v>29157</v>
      </c>
      <c r="BA1623" s="7" t="s">
        <v>31</v>
      </c>
    </row>
    <row r="1624" spans="1:53" hidden="1" outlineLevel="1">
      <c r="A1624" t="s">
        <v>1836</v>
      </c>
      <c r="B1624" t="s">
        <v>591</v>
      </c>
      <c r="C1624" s="21">
        <v>42225</v>
      </c>
      <c r="F1624" s="1">
        <v>25993</v>
      </c>
      <c r="I1624" s="1">
        <v>9332</v>
      </c>
      <c r="J1624" s="2" t="str">
        <f t="shared" si="639"/>
        <v/>
      </c>
      <c r="K1624" s="2">
        <f t="shared" si="640"/>
        <v>0.35901973608279153</v>
      </c>
      <c r="L1624" s="50" t="str">
        <f t="shared" si="636"/>
        <v/>
      </c>
      <c r="M1624" s="9" t="str">
        <f t="shared" si="637"/>
        <v/>
      </c>
      <c r="N1624" s="8" t="str">
        <f t="shared" si="638"/>
        <v/>
      </c>
      <c r="O1624" s="2" t="str">
        <f t="shared" si="641"/>
        <v>-</v>
      </c>
      <c r="P1624" s="2" t="str">
        <f t="shared" si="642"/>
        <v>-</v>
      </c>
      <c r="Q1624" s="2" t="str">
        <f t="shared" si="643"/>
        <v>-</v>
      </c>
      <c r="R1624" s="2" t="str">
        <f t="shared" si="644"/>
        <v>-</v>
      </c>
      <c r="AS1624" t="s">
        <v>1836</v>
      </c>
      <c r="AT1624" t="s">
        <v>591</v>
      </c>
      <c r="AW1624" s="31">
        <v>29</v>
      </c>
      <c r="AX1624" s="33">
        <v>159</v>
      </c>
      <c r="AY1624" s="36">
        <f t="shared" si="645"/>
        <v>29159</v>
      </c>
      <c r="BA1624" s="7" t="s">
        <v>31</v>
      </c>
    </row>
    <row r="1625" spans="1:53" hidden="1" outlineLevel="1">
      <c r="A1625" t="s">
        <v>1282</v>
      </c>
      <c r="B1625" t="s">
        <v>591</v>
      </c>
      <c r="C1625" s="21">
        <v>44847</v>
      </c>
      <c r="F1625" s="1">
        <v>28401</v>
      </c>
      <c r="I1625" s="1">
        <v>10508</v>
      </c>
      <c r="J1625" s="2" t="str">
        <f t="shared" si="639"/>
        <v/>
      </c>
      <c r="K1625" s="2">
        <f t="shared" si="640"/>
        <v>0.36998697228970812</v>
      </c>
      <c r="L1625" s="50" t="str">
        <f t="shared" si="636"/>
        <v/>
      </c>
      <c r="M1625" s="9" t="str">
        <f t="shared" si="637"/>
        <v/>
      </c>
      <c r="N1625" s="8" t="str">
        <f t="shared" si="638"/>
        <v/>
      </c>
      <c r="O1625" s="2" t="str">
        <f t="shared" si="641"/>
        <v>-</v>
      </c>
      <c r="P1625" s="2" t="str">
        <f t="shared" si="642"/>
        <v>-</v>
      </c>
      <c r="Q1625" s="2" t="str">
        <f t="shared" si="643"/>
        <v>-</v>
      </c>
      <c r="R1625" s="2" t="str">
        <f t="shared" si="644"/>
        <v>-</v>
      </c>
      <c r="AS1625" t="s">
        <v>1282</v>
      </c>
      <c r="AT1625" t="s">
        <v>591</v>
      </c>
      <c r="AW1625" s="31">
        <v>29</v>
      </c>
      <c r="AX1625" s="33">
        <v>161</v>
      </c>
      <c r="AY1625" s="36">
        <f t="shared" si="645"/>
        <v>29161</v>
      </c>
      <c r="BA1625" s="7" t="s">
        <v>31</v>
      </c>
    </row>
    <row r="1626" spans="1:53" hidden="1" outlineLevel="1">
      <c r="A1626" t="s">
        <v>981</v>
      </c>
      <c r="B1626" t="s">
        <v>591</v>
      </c>
      <c r="C1626" s="21">
        <v>18541</v>
      </c>
      <c r="F1626" s="1">
        <v>11085</v>
      </c>
      <c r="I1626" s="1">
        <v>3950</v>
      </c>
      <c r="J1626" s="2" t="str">
        <f t="shared" si="639"/>
        <v/>
      </c>
      <c r="K1626" s="2">
        <f t="shared" si="640"/>
        <v>0.35633739287325217</v>
      </c>
      <c r="L1626" s="50" t="str">
        <f t="shared" si="636"/>
        <v/>
      </c>
      <c r="M1626" s="9" t="str">
        <f t="shared" si="637"/>
        <v/>
      </c>
      <c r="N1626" s="8" t="str">
        <f t="shared" si="638"/>
        <v/>
      </c>
      <c r="O1626" s="2" t="str">
        <f t="shared" si="641"/>
        <v>-</v>
      </c>
      <c r="P1626" s="2" t="str">
        <f t="shared" si="642"/>
        <v>-</v>
      </c>
      <c r="Q1626" s="2" t="str">
        <f t="shared" si="643"/>
        <v>-</v>
      </c>
      <c r="R1626" s="2" t="str">
        <f t="shared" si="644"/>
        <v>-</v>
      </c>
      <c r="AS1626" t="s">
        <v>981</v>
      </c>
      <c r="AT1626" t="s">
        <v>591</v>
      </c>
      <c r="AW1626" s="31">
        <v>29</v>
      </c>
      <c r="AX1626" s="33">
        <v>163</v>
      </c>
      <c r="AY1626" s="36">
        <f t="shared" si="645"/>
        <v>29163</v>
      </c>
      <c r="BA1626" s="7" t="s">
        <v>31</v>
      </c>
    </row>
    <row r="1627" spans="1:53" hidden="1" outlineLevel="1">
      <c r="A1627" t="s">
        <v>2016</v>
      </c>
      <c r="B1627" t="s">
        <v>591</v>
      </c>
      <c r="C1627" s="21">
        <v>94788</v>
      </c>
      <c r="F1627" s="1">
        <v>64285</v>
      </c>
      <c r="I1627" s="1">
        <v>22214</v>
      </c>
      <c r="J1627" s="2" t="str">
        <f t="shared" si="639"/>
        <v/>
      </c>
      <c r="K1627" s="2">
        <f t="shared" si="640"/>
        <v>0.34555495061056235</v>
      </c>
      <c r="L1627" s="50" t="str">
        <f t="shared" si="636"/>
        <v/>
      </c>
      <c r="M1627" s="9" t="str">
        <f t="shared" si="637"/>
        <v/>
      </c>
      <c r="N1627" s="8" t="str">
        <f t="shared" si="638"/>
        <v/>
      </c>
      <c r="O1627" s="2" t="str">
        <f t="shared" si="641"/>
        <v>-</v>
      </c>
      <c r="P1627" s="2" t="str">
        <f t="shared" si="642"/>
        <v>-</v>
      </c>
      <c r="Q1627" s="2" t="str">
        <f t="shared" si="643"/>
        <v>-</v>
      </c>
      <c r="R1627" s="2" t="str">
        <f t="shared" si="644"/>
        <v>-</v>
      </c>
      <c r="AS1627" t="s">
        <v>2016</v>
      </c>
      <c r="AT1627" t="s">
        <v>591</v>
      </c>
      <c r="AW1627" s="31">
        <v>29</v>
      </c>
      <c r="AX1627" s="33">
        <v>165</v>
      </c>
      <c r="AY1627" s="36">
        <f t="shared" si="645"/>
        <v>29165</v>
      </c>
      <c r="BA1627" s="7" t="s">
        <v>31</v>
      </c>
    </row>
    <row r="1628" spans="1:53" hidden="1" outlineLevel="1">
      <c r="A1628" t="s">
        <v>1906</v>
      </c>
      <c r="B1628" t="s">
        <v>591</v>
      </c>
      <c r="C1628" s="21">
        <v>31054</v>
      </c>
      <c r="F1628" s="1">
        <v>19561</v>
      </c>
      <c r="I1628" s="1">
        <v>6506</v>
      </c>
      <c r="J1628" s="2" t="str">
        <f t="shared" si="639"/>
        <v/>
      </c>
      <c r="K1628" s="2">
        <f t="shared" si="640"/>
        <v>0.33260058279229077</v>
      </c>
      <c r="L1628" s="50" t="str">
        <f t="shared" si="636"/>
        <v/>
      </c>
      <c r="M1628" s="9" t="str">
        <f t="shared" si="637"/>
        <v/>
      </c>
      <c r="N1628" s="8" t="str">
        <f t="shared" si="638"/>
        <v/>
      </c>
      <c r="O1628" s="2" t="str">
        <f t="shared" si="641"/>
        <v>-</v>
      </c>
      <c r="P1628" s="2" t="str">
        <f t="shared" si="642"/>
        <v>-</v>
      </c>
      <c r="Q1628" s="2" t="str">
        <f t="shared" si="643"/>
        <v>-</v>
      </c>
      <c r="R1628" s="2" t="str">
        <f t="shared" si="644"/>
        <v>-</v>
      </c>
      <c r="AS1628" t="s">
        <v>1906</v>
      </c>
      <c r="AT1628" t="s">
        <v>591</v>
      </c>
      <c r="AW1628" s="31">
        <v>29</v>
      </c>
      <c r="AX1628" s="33">
        <v>167</v>
      </c>
      <c r="AY1628" s="36">
        <f t="shared" si="645"/>
        <v>29167</v>
      </c>
      <c r="BA1628" s="7" t="s">
        <v>31</v>
      </c>
    </row>
    <row r="1629" spans="1:53" hidden="1" outlineLevel="1">
      <c r="A1629" t="s">
        <v>2394</v>
      </c>
      <c r="B1629" t="s">
        <v>591</v>
      </c>
      <c r="C1629" s="21">
        <v>53436</v>
      </c>
      <c r="F1629" s="1">
        <v>21255</v>
      </c>
      <c r="I1629" s="1">
        <v>6966</v>
      </c>
      <c r="J1629" s="2" t="str">
        <f t="shared" si="639"/>
        <v/>
      </c>
      <c r="K1629" s="2">
        <f t="shared" si="640"/>
        <v>0.32773465067043051</v>
      </c>
      <c r="L1629" s="50" t="str">
        <f t="shared" si="636"/>
        <v/>
      </c>
      <c r="M1629" s="9" t="str">
        <f t="shared" si="637"/>
        <v/>
      </c>
      <c r="N1629" s="8" t="str">
        <f t="shared" si="638"/>
        <v/>
      </c>
      <c r="O1629" s="2" t="str">
        <f t="shared" si="641"/>
        <v>-</v>
      </c>
      <c r="P1629" s="2" t="str">
        <f t="shared" si="642"/>
        <v>-</v>
      </c>
      <c r="Q1629" s="2" t="str">
        <f t="shared" si="643"/>
        <v>-</v>
      </c>
      <c r="R1629" s="2" t="str">
        <f t="shared" si="644"/>
        <v>-</v>
      </c>
      <c r="AS1629" t="s">
        <v>2394</v>
      </c>
      <c r="AT1629" t="s">
        <v>591</v>
      </c>
      <c r="AW1629" s="31">
        <v>29</v>
      </c>
      <c r="AX1629" s="33">
        <v>169</v>
      </c>
      <c r="AY1629" s="36">
        <f t="shared" si="645"/>
        <v>29169</v>
      </c>
      <c r="BA1629" s="7" t="s">
        <v>31</v>
      </c>
    </row>
    <row r="1630" spans="1:53" hidden="1" outlineLevel="1">
      <c r="A1630" t="s">
        <v>2842</v>
      </c>
      <c r="B1630" t="s">
        <v>591</v>
      </c>
      <c r="C1630" s="21">
        <v>4829</v>
      </c>
      <c r="F1630" s="1">
        <v>3724</v>
      </c>
      <c r="I1630" s="1">
        <v>1236</v>
      </c>
      <c r="J1630" s="2" t="str">
        <f t="shared" si="639"/>
        <v/>
      </c>
      <c r="K1630" s="2">
        <f t="shared" si="640"/>
        <v>0.33190118152524167</v>
      </c>
      <c r="L1630" s="50" t="str">
        <f t="shared" si="636"/>
        <v/>
      </c>
      <c r="M1630" s="9" t="str">
        <f t="shared" si="637"/>
        <v/>
      </c>
      <c r="N1630" s="8" t="str">
        <f t="shared" si="638"/>
        <v/>
      </c>
      <c r="O1630" s="2" t="str">
        <f t="shared" si="641"/>
        <v>-</v>
      </c>
      <c r="P1630" s="2" t="str">
        <f t="shared" si="642"/>
        <v>-</v>
      </c>
      <c r="Q1630" s="2" t="str">
        <f t="shared" si="643"/>
        <v>-</v>
      </c>
      <c r="R1630" s="2" t="str">
        <f t="shared" si="644"/>
        <v>-</v>
      </c>
      <c r="AS1630" t="s">
        <v>2842</v>
      </c>
      <c r="AT1630" t="s">
        <v>591</v>
      </c>
      <c r="AW1630" s="31">
        <v>29</v>
      </c>
      <c r="AX1630" s="33">
        <v>171</v>
      </c>
      <c r="AY1630" s="36">
        <f t="shared" si="645"/>
        <v>29171</v>
      </c>
      <c r="BA1630" s="7" t="s">
        <v>31</v>
      </c>
    </row>
    <row r="1631" spans="1:53" hidden="1" outlineLevel="1">
      <c r="A1631" t="s">
        <v>1553</v>
      </c>
      <c r="B1631" t="s">
        <v>591</v>
      </c>
      <c r="C1631" s="21">
        <v>10255</v>
      </c>
      <c r="F1631" s="1">
        <v>7043</v>
      </c>
      <c r="I1631" s="1">
        <v>3094</v>
      </c>
      <c r="J1631" s="2" t="str">
        <f t="shared" si="639"/>
        <v/>
      </c>
      <c r="K1631" s="2">
        <f t="shared" si="640"/>
        <v>0.43930143404799094</v>
      </c>
      <c r="L1631" s="50" t="str">
        <f t="shared" si="636"/>
        <v/>
      </c>
      <c r="M1631" s="9" t="str">
        <f t="shared" si="637"/>
        <v/>
      </c>
      <c r="N1631" s="8" t="str">
        <f t="shared" si="638"/>
        <v/>
      </c>
      <c r="O1631" s="2" t="str">
        <f t="shared" si="641"/>
        <v>-</v>
      </c>
      <c r="P1631" s="2" t="str">
        <f t="shared" si="642"/>
        <v>-</v>
      </c>
      <c r="Q1631" s="2" t="str">
        <f t="shared" si="643"/>
        <v>-</v>
      </c>
      <c r="R1631" s="2" t="str">
        <f t="shared" si="644"/>
        <v>-</v>
      </c>
      <c r="AS1631" t="s">
        <v>1553</v>
      </c>
      <c r="AT1631" t="s">
        <v>591</v>
      </c>
      <c r="AW1631" s="31">
        <v>29</v>
      </c>
      <c r="AX1631" s="33">
        <v>173</v>
      </c>
      <c r="AY1631" s="36">
        <f t="shared" si="645"/>
        <v>29173</v>
      </c>
      <c r="BA1631" s="7" t="s">
        <v>31</v>
      </c>
    </row>
    <row r="1632" spans="1:53" hidden="1" outlineLevel="1">
      <c r="A1632" t="s">
        <v>662</v>
      </c>
      <c r="B1632" t="s">
        <v>591</v>
      </c>
      <c r="C1632" s="21">
        <v>25072</v>
      </c>
      <c r="F1632" s="1">
        <v>15834</v>
      </c>
      <c r="I1632" s="1">
        <v>6544</v>
      </c>
      <c r="J1632" s="2" t="str">
        <f t="shared" si="639"/>
        <v/>
      </c>
      <c r="K1632" s="2">
        <f t="shared" si="640"/>
        <v>0.41328786156372366</v>
      </c>
      <c r="L1632" s="50" t="str">
        <f t="shared" si="636"/>
        <v/>
      </c>
      <c r="M1632" s="9" t="str">
        <f t="shared" si="637"/>
        <v/>
      </c>
      <c r="N1632" s="8" t="str">
        <f t="shared" si="638"/>
        <v/>
      </c>
      <c r="O1632" s="2" t="str">
        <f t="shared" si="641"/>
        <v>-</v>
      </c>
      <c r="P1632" s="2" t="str">
        <f t="shared" si="642"/>
        <v>-</v>
      </c>
      <c r="Q1632" s="2" t="str">
        <f t="shared" si="643"/>
        <v>-</v>
      </c>
      <c r="R1632" s="2" t="str">
        <f t="shared" si="644"/>
        <v>-</v>
      </c>
      <c r="AS1632" t="s">
        <v>662</v>
      </c>
      <c r="AT1632" t="s">
        <v>591</v>
      </c>
      <c r="AW1632" s="31">
        <v>29</v>
      </c>
      <c r="AX1632" s="33">
        <v>175</v>
      </c>
      <c r="AY1632" s="36">
        <f t="shared" si="645"/>
        <v>29175</v>
      </c>
      <c r="BA1632" s="7" t="s">
        <v>31</v>
      </c>
    </row>
    <row r="1633" spans="1:53" hidden="1" outlineLevel="1">
      <c r="A1633" t="s">
        <v>788</v>
      </c>
      <c r="B1633" t="s">
        <v>591</v>
      </c>
      <c r="C1633" s="21">
        <v>22949</v>
      </c>
      <c r="F1633" s="1">
        <v>17804</v>
      </c>
      <c r="I1633" s="1">
        <v>6362</v>
      </c>
      <c r="J1633" s="2" t="str">
        <f t="shared" si="639"/>
        <v/>
      </c>
      <c r="K1633" s="2">
        <f t="shared" si="640"/>
        <v>0.35733543024039544</v>
      </c>
      <c r="L1633" s="50" t="str">
        <f t="shared" si="636"/>
        <v/>
      </c>
      <c r="M1633" s="9" t="str">
        <f t="shared" si="637"/>
        <v/>
      </c>
      <c r="N1633" s="8" t="str">
        <f t="shared" si="638"/>
        <v/>
      </c>
      <c r="O1633" s="2" t="str">
        <f t="shared" si="641"/>
        <v>-</v>
      </c>
      <c r="P1633" s="2" t="str">
        <f t="shared" si="642"/>
        <v>-</v>
      </c>
      <c r="Q1633" s="2" t="str">
        <f t="shared" si="643"/>
        <v>-</v>
      </c>
      <c r="R1633" s="2" t="str">
        <f t="shared" si="644"/>
        <v>-</v>
      </c>
      <c r="AS1633" t="s">
        <v>788</v>
      </c>
      <c r="AT1633" t="s">
        <v>591</v>
      </c>
      <c r="AW1633" s="31">
        <v>29</v>
      </c>
      <c r="AX1633" s="33">
        <v>177</v>
      </c>
      <c r="AY1633" s="36">
        <f t="shared" si="645"/>
        <v>29177</v>
      </c>
      <c r="BA1633" s="7" t="s">
        <v>31</v>
      </c>
    </row>
    <row r="1634" spans="1:53" hidden="1" outlineLevel="1">
      <c r="A1634" t="s">
        <v>1561</v>
      </c>
      <c r="B1634" t="s">
        <v>591</v>
      </c>
      <c r="C1634" s="21">
        <v>6565</v>
      </c>
      <c r="F1634" s="1">
        <v>5008</v>
      </c>
      <c r="I1634" s="1">
        <v>1566</v>
      </c>
      <c r="J1634" s="2" t="str">
        <f t="shared" si="639"/>
        <v/>
      </c>
      <c r="K1634" s="2">
        <f t="shared" si="640"/>
        <v>0.31269968051118213</v>
      </c>
      <c r="L1634" s="50" t="str">
        <f t="shared" si="636"/>
        <v/>
      </c>
      <c r="M1634" s="9" t="str">
        <f t="shared" si="637"/>
        <v/>
      </c>
      <c r="N1634" s="8" t="str">
        <f t="shared" si="638"/>
        <v/>
      </c>
      <c r="O1634" s="2" t="str">
        <f t="shared" si="641"/>
        <v>-</v>
      </c>
      <c r="P1634" s="2" t="str">
        <f t="shared" si="642"/>
        <v>-</v>
      </c>
      <c r="Q1634" s="2" t="str">
        <f t="shared" si="643"/>
        <v>-</v>
      </c>
      <c r="R1634" s="2" t="str">
        <f t="shared" si="644"/>
        <v>-</v>
      </c>
      <c r="AS1634" t="s">
        <v>1561</v>
      </c>
      <c r="AT1634" t="s">
        <v>591</v>
      </c>
      <c r="AW1634" s="31">
        <v>29</v>
      </c>
      <c r="AX1634" s="33">
        <v>179</v>
      </c>
      <c r="AY1634" s="36">
        <f t="shared" si="645"/>
        <v>29179</v>
      </c>
      <c r="BA1634" s="7" t="s">
        <v>31</v>
      </c>
    </row>
    <row r="1635" spans="1:53" hidden="1" outlineLevel="1">
      <c r="A1635" t="s">
        <v>456</v>
      </c>
      <c r="B1635" t="s">
        <v>591</v>
      </c>
      <c r="C1635" s="21">
        <v>13969</v>
      </c>
      <c r="F1635" s="1">
        <v>9126</v>
      </c>
      <c r="I1635" s="1">
        <v>2603</v>
      </c>
      <c r="J1635" s="2" t="str">
        <f t="shared" si="639"/>
        <v/>
      </c>
      <c r="K1635" s="2">
        <f t="shared" si="640"/>
        <v>0.28522901599824679</v>
      </c>
      <c r="L1635" s="50" t="str">
        <f t="shared" si="636"/>
        <v/>
      </c>
      <c r="M1635" s="9" t="str">
        <f t="shared" si="637"/>
        <v/>
      </c>
      <c r="N1635" s="8" t="str">
        <f t="shared" si="638"/>
        <v/>
      </c>
      <c r="O1635" s="2" t="str">
        <f t="shared" si="641"/>
        <v>-</v>
      </c>
      <c r="P1635" s="2" t="str">
        <f t="shared" si="642"/>
        <v>-</v>
      </c>
      <c r="Q1635" s="2" t="str">
        <f t="shared" si="643"/>
        <v>-</v>
      </c>
      <c r="R1635" s="2" t="str">
        <f t="shared" si="644"/>
        <v>-</v>
      </c>
      <c r="AS1635" t="s">
        <v>456</v>
      </c>
      <c r="AT1635" t="s">
        <v>591</v>
      </c>
      <c r="AW1635" s="31">
        <v>29</v>
      </c>
      <c r="AX1635" s="33">
        <v>181</v>
      </c>
      <c r="AY1635" s="36">
        <f t="shared" si="645"/>
        <v>29181</v>
      </c>
      <c r="BA1635" s="7" t="s">
        <v>31</v>
      </c>
    </row>
    <row r="1636" spans="1:53" hidden="1" outlineLevel="1">
      <c r="A1636" t="s">
        <v>240</v>
      </c>
      <c r="B1636" t="s">
        <v>591</v>
      </c>
      <c r="C1636" s="21">
        <v>379493</v>
      </c>
      <c r="F1636" s="1">
        <v>255582</v>
      </c>
      <c r="I1636" s="1">
        <v>94302</v>
      </c>
      <c r="J1636" s="2" t="str">
        <f t="shared" si="639"/>
        <v/>
      </c>
      <c r="K1636" s="2">
        <f t="shared" si="640"/>
        <v>0.3689696457497007</v>
      </c>
      <c r="L1636" s="50" t="str">
        <f t="shared" si="636"/>
        <v/>
      </c>
      <c r="M1636" s="9" t="str">
        <f t="shared" si="637"/>
        <v/>
      </c>
      <c r="N1636" s="8" t="str">
        <f t="shared" si="638"/>
        <v/>
      </c>
      <c r="O1636" s="2" t="str">
        <f t="shared" si="641"/>
        <v>-</v>
      </c>
      <c r="P1636" s="2" t="str">
        <f t="shared" si="642"/>
        <v>-</v>
      </c>
      <c r="Q1636" s="2" t="str">
        <f t="shared" si="643"/>
        <v>-</v>
      </c>
      <c r="R1636" s="2" t="str">
        <f t="shared" si="644"/>
        <v>-</v>
      </c>
      <c r="AS1636" t="s">
        <v>240</v>
      </c>
      <c r="AT1636" t="s">
        <v>591</v>
      </c>
      <c r="AW1636" s="31">
        <v>29</v>
      </c>
      <c r="AX1636" s="33">
        <v>183</v>
      </c>
      <c r="AY1636" s="36">
        <f t="shared" si="645"/>
        <v>29183</v>
      </c>
      <c r="BA1636" s="7" t="s">
        <v>31</v>
      </c>
    </row>
    <row r="1637" spans="1:53" hidden="1" outlineLevel="1">
      <c r="A1637" t="s">
        <v>1531</v>
      </c>
      <c r="B1637" t="s">
        <v>591</v>
      </c>
      <c r="C1637" s="21">
        <v>9457</v>
      </c>
      <c r="F1637" s="1">
        <v>6661</v>
      </c>
      <c r="I1637" s="1">
        <v>3106</v>
      </c>
      <c r="J1637" s="2" t="str">
        <f t="shared" si="639"/>
        <v/>
      </c>
      <c r="K1637" s="2">
        <f t="shared" si="640"/>
        <v>0.46629635189911423</v>
      </c>
      <c r="L1637" s="50" t="str">
        <f t="shared" si="636"/>
        <v/>
      </c>
      <c r="M1637" s="9" t="str">
        <f t="shared" si="637"/>
        <v/>
      </c>
      <c r="N1637" s="8" t="str">
        <f t="shared" si="638"/>
        <v/>
      </c>
      <c r="O1637" s="2" t="str">
        <f t="shared" si="641"/>
        <v>-</v>
      </c>
      <c r="P1637" s="2" t="str">
        <f t="shared" si="642"/>
        <v>-</v>
      </c>
      <c r="Q1637" s="2" t="str">
        <f t="shared" si="643"/>
        <v>-</v>
      </c>
      <c r="R1637" s="2" t="str">
        <f t="shared" si="644"/>
        <v>-</v>
      </c>
      <c r="AS1637" t="s">
        <v>1531</v>
      </c>
      <c r="AT1637" t="s">
        <v>591</v>
      </c>
      <c r="AW1637" s="31">
        <v>29</v>
      </c>
      <c r="AX1637" s="33">
        <v>185</v>
      </c>
      <c r="AY1637" s="36">
        <f t="shared" si="645"/>
        <v>29185</v>
      </c>
      <c r="BA1637" s="7" t="s">
        <v>31</v>
      </c>
    </row>
    <row r="1638" spans="1:53" hidden="1" outlineLevel="1">
      <c r="A1638" t="s">
        <v>567</v>
      </c>
      <c r="B1638" t="s">
        <v>591</v>
      </c>
      <c r="C1638" s="21">
        <v>65960</v>
      </c>
      <c r="F1638" s="1">
        <v>37170</v>
      </c>
      <c r="I1638" s="1">
        <v>12329</v>
      </c>
      <c r="J1638" s="2" t="str">
        <f t="shared" si="639"/>
        <v/>
      </c>
      <c r="K1638" s="2">
        <f t="shared" si="640"/>
        <v>0.33169222491256389</v>
      </c>
      <c r="L1638" s="50" t="str">
        <f t="shared" si="636"/>
        <v/>
      </c>
      <c r="M1638" s="9" t="str">
        <f t="shared" si="637"/>
        <v/>
      </c>
      <c r="N1638" s="8" t="str">
        <f t="shared" si="638"/>
        <v/>
      </c>
      <c r="O1638" s="2" t="str">
        <f t="shared" si="641"/>
        <v>-</v>
      </c>
      <c r="P1638" s="2" t="str">
        <f t="shared" si="642"/>
        <v>-</v>
      </c>
      <c r="Q1638" s="2" t="str">
        <f t="shared" si="643"/>
        <v>-</v>
      </c>
      <c r="R1638" s="2" t="str">
        <f t="shared" si="644"/>
        <v>-</v>
      </c>
      <c r="AS1638" t="s">
        <v>567</v>
      </c>
      <c r="AT1638" t="s">
        <v>591</v>
      </c>
      <c r="AW1638" s="31">
        <v>29</v>
      </c>
      <c r="AX1638" s="33">
        <v>187</v>
      </c>
      <c r="AY1638" s="36">
        <f t="shared" si="645"/>
        <v>29187</v>
      </c>
      <c r="BA1638" s="7" t="s">
        <v>31</v>
      </c>
    </row>
    <row r="1639" spans="1:53" hidden="1" outlineLevel="1">
      <c r="A1639" t="s">
        <v>2794</v>
      </c>
      <c r="B1639" t="s">
        <v>591</v>
      </c>
      <c r="C1639" s="21">
        <v>1001876</v>
      </c>
      <c r="F1639" s="1">
        <v>748126</v>
      </c>
      <c r="I1639" s="1">
        <v>244500</v>
      </c>
      <c r="J1639" s="2" t="str">
        <f t="shared" si="639"/>
        <v/>
      </c>
      <c r="K1639" s="2">
        <f t="shared" si="640"/>
        <v>0.32681660575892296</v>
      </c>
      <c r="L1639" s="50" t="str">
        <f t="shared" si="636"/>
        <v/>
      </c>
      <c r="M1639" s="9" t="str">
        <f t="shared" si="637"/>
        <v/>
      </c>
      <c r="N1639" s="8" t="str">
        <f t="shared" si="638"/>
        <v/>
      </c>
      <c r="O1639" s="2" t="str">
        <f t="shared" si="641"/>
        <v>-</v>
      </c>
      <c r="P1639" s="2" t="str">
        <f t="shared" si="642"/>
        <v>-</v>
      </c>
      <c r="Q1639" s="2" t="str">
        <f t="shared" si="643"/>
        <v>-</v>
      </c>
      <c r="R1639" s="2" t="str">
        <f t="shared" si="644"/>
        <v>-</v>
      </c>
      <c r="AS1639" t="s">
        <v>2794</v>
      </c>
      <c r="AT1639" t="s">
        <v>591</v>
      </c>
      <c r="AW1639" s="31">
        <v>29</v>
      </c>
      <c r="AX1639" s="33">
        <v>189</v>
      </c>
      <c r="AY1639" s="36">
        <f t="shared" si="645"/>
        <v>29189</v>
      </c>
      <c r="BA1639" s="7" t="s">
        <v>31</v>
      </c>
    </row>
    <row r="1640" spans="1:53" hidden="1" outlineLevel="1">
      <c r="A1640" t="s">
        <v>2314</v>
      </c>
      <c r="B1640" t="s">
        <v>591</v>
      </c>
      <c r="C1640" s="21">
        <v>17914</v>
      </c>
      <c r="F1640" s="1">
        <v>12918</v>
      </c>
      <c r="I1640" s="1">
        <v>3818</v>
      </c>
      <c r="J1640" s="2" t="str">
        <f t="shared" si="639"/>
        <v/>
      </c>
      <c r="K1640" s="2">
        <f t="shared" si="640"/>
        <v>0.29555658770707538</v>
      </c>
      <c r="L1640" s="50" t="str">
        <f t="shared" si="636"/>
        <v/>
      </c>
      <c r="M1640" s="9" t="str">
        <f t="shared" si="637"/>
        <v/>
      </c>
      <c r="N1640" s="8" t="str">
        <f t="shared" si="638"/>
        <v/>
      </c>
      <c r="O1640" s="2" t="str">
        <f t="shared" si="641"/>
        <v>-</v>
      </c>
      <c r="P1640" s="2" t="str">
        <f t="shared" si="642"/>
        <v>-</v>
      </c>
      <c r="Q1640" s="2" t="str">
        <f t="shared" si="643"/>
        <v>-</v>
      </c>
      <c r="R1640" s="2" t="str">
        <f t="shared" si="644"/>
        <v>-</v>
      </c>
      <c r="AS1640" t="s">
        <v>2314</v>
      </c>
      <c r="AT1640" t="s">
        <v>591</v>
      </c>
      <c r="AW1640" s="31">
        <v>29</v>
      </c>
      <c r="AX1640" s="33">
        <v>186</v>
      </c>
      <c r="AY1640" s="36">
        <f t="shared" si="645"/>
        <v>29186</v>
      </c>
      <c r="BA1640" s="7" t="s">
        <v>31</v>
      </c>
    </row>
    <row r="1641" spans="1:53" hidden="1" outlineLevel="1">
      <c r="A1641" t="s">
        <v>2888</v>
      </c>
      <c r="B1641" t="s">
        <v>591</v>
      </c>
      <c r="C1641" s="21">
        <v>23347</v>
      </c>
      <c r="F1641" s="1">
        <v>14582</v>
      </c>
      <c r="I1641" s="1">
        <v>5229</v>
      </c>
      <c r="J1641" s="2" t="str">
        <f t="shared" ref="J1641:J1660" si="646">IF(D1641&gt;0,I1641/D1641,"")</f>
        <v/>
      </c>
      <c r="K1641" s="2">
        <f t="shared" ref="K1641:K1660" si="647">IF(F1641&gt;0,I1641/F1641,"")</f>
        <v>0.35859278562611441</v>
      </c>
      <c r="L1641" s="50" t="str">
        <f t="shared" si="636"/>
        <v/>
      </c>
      <c r="M1641" s="9" t="str">
        <f t="shared" si="637"/>
        <v/>
      </c>
      <c r="N1641" s="8" t="str">
        <f t="shared" si="638"/>
        <v/>
      </c>
      <c r="O1641" s="2" t="str">
        <f t="shared" ref="O1641:O1660" si="648">IF(SUM($S1641:$AO1641)=0,"-",S1641/SUM($S1641:$AO1641))</f>
        <v>-</v>
      </c>
      <c r="P1641" s="2" t="str">
        <f t="shared" ref="P1641:P1660" si="649">IF(SUM($S1641:$AO1641)=0,"-",T1641/SUM($S1641:$AO1641))</f>
        <v>-</v>
      </c>
      <c r="Q1641" s="2" t="str">
        <f t="shared" ref="Q1641:Q1660" si="650">IF(SUM($S1641:$AO1641)=0,"-",U1641/SUM($S1641:$AO1641))</f>
        <v>-</v>
      </c>
      <c r="R1641" s="2" t="str">
        <f t="shared" ref="R1641:R1660" si="651">IF(SUM($S1641:$AO1641)=0,"-",(1-O1641-P1641-Q1641))</f>
        <v>-</v>
      </c>
      <c r="AS1641" t="s">
        <v>2888</v>
      </c>
      <c r="AT1641" t="s">
        <v>591</v>
      </c>
      <c r="AW1641" s="31">
        <v>29</v>
      </c>
      <c r="AX1641" s="33">
        <v>195</v>
      </c>
      <c r="AY1641" s="36">
        <f t="shared" ref="AY1641:AY1659" si="652">1000*AW1641+AX1641</f>
        <v>29195</v>
      </c>
      <c r="BA1641" s="7" t="s">
        <v>31</v>
      </c>
    </row>
    <row r="1642" spans="1:53" hidden="1" outlineLevel="1">
      <c r="A1642" t="s">
        <v>1082</v>
      </c>
      <c r="B1642" t="s">
        <v>591</v>
      </c>
      <c r="C1642" s="21">
        <v>4370</v>
      </c>
      <c r="F1642" s="1">
        <v>2857</v>
      </c>
      <c r="I1642" s="1">
        <v>1437</v>
      </c>
      <c r="J1642" s="2" t="str">
        <f t="shared" si="646"/>
        <v/>
      </c>
      <c r="K1642" s="2">
        <f t="shared" si="647"/>
        <v>0.50297514875743787</v>
      </c>
      <c r="L1642" s="50" t="str">
        <f t="shared" si="636"/>
        <v/>
      </c>
      <c r="M1642" s="9" t="str">
        <f t="shared" si="637"/>
        <v/>
      </c>
      <c r="N1642" s="8" t="str">
        <f t="shared" si="638"/>
        <v/>
      </c>
      <c r="O1642" s="2" t="str">
        <f t="shared" si="648"/>
        <v>-</v>
      </c>
      <c r="P1642" s="2" t="str">
        <f t="shared" si="649"/>
        <v>-</v>
      </c>
      <c r="Q1642" s="2" t="str">
        <f t="shared" si="650"/>
        <v>-</v>
      </c>
      <c r="R1642" s="2" t="str">
        <f t="shared" si="651"/>
        <v>-</v>
      </c>
      <c r="AS1642" t="s">
        <v>1082</v>
      </c>
      <c r="AT1642" t="s">
        <v>591</v>
      </c>
      <c r="AW1642" s="31">
        <v>29</v>
      </c>
      <c r="AX1642" s="33">
        <v>197</v>
      </c>
      <c r="AY1642" s="36">
        <f t="shared" si="652"/>
        <v>29197</v>
      </c>
      <c r="BA1642" s="7" t="s">
        <v>31</v>
      </c>
    </row>
    <row r="1643" spans="1:53" hidden="1" outlineLevel="1">
      <c r="A1643" t="s">
        <v>863</v>
      </c>
      <c r="B1643" t="s">
        <v>591</v>
      </c>
      <c r="C1643" s="21">
        <v>4863</v>
      </c>
      <c r="F1643" s="1">
        <v>3061</v>
      </c>
      <c r="I1643" s="1">
        <v>1457</v>
      </c>
      <c r="J1643" s="2" t="str">
        <f t="shared" si="646"/>
        <v/>
      </c>
      <c r="K1643" s="2">
        <f t="shared" si="647"/>
        <v>0.47598823913753674</v>
      </c>
      <c r="L1643" s="50" t="str">
        <f t="shared" si="636"/>
        <v/>
      </c>
      <c r="M1643" s="9" t="str">
        <f t="shared" si="637"/>
        <v/>
      </c>
      <c r="N1643" s="8" t="str">
        <f t="shared" si="638"/>
        <v/>
      </c>
      <c r="O1643" s="2" t="str">
        <f t="shared" si="648"/>
        <v>-</v>
      </c>
      <c r="P1643" s="2" t="str">
        <f t="shared" si="649"/>
        <v>-</v>
      </c>
      <c r="Q1643" s="2" t="str">
        <f t="shared" si="650"/>
        <v>-</v>
      </c>
      <c r="R1643" s="2" t="str">
        <f t="shared" si="651"/>
        <v>-</v>
      </c>
      <c r="AS1643" t="s">
        <v>863</v>
      </c>
      <c r="AT1643" t="s">
        <v>591</v>
      </c>
      <c r="AW1643" s="31">
        <v>29</v>
      </c>
      <c r="AX1643" s="33">
        <v>199</v>
      </c>
      <c r="AY1643" s="36">
        <f t="shared" si="652"/>
        <v>29199</v>
      </c>
      <c r="BA1643" s="7" t="s">
        <v>31</v>
      </c>
    </row>
    <row r="1644" spans="1:53" hidden="1" outlineLevel="1">
      <c r="A1644" t="s">
        <v>2713</v>
      </c>
      <c r="B1644" t="s">
        <v>591</v>
      </c>
      <c r="C1644" s="21">
        <v>38903</v>
      </c>
      <c r="F1644" s="1">
        <v>26355</v>
      </c>
      <c r="I1644" s="1">
        <v>7614</v>
      </c>
      <c r="J1644" s="2" t="str">
        <f t="shared" si="646"/>
        <v/>
      </c>
      <c r="K1644" s="2">
        <f t="shared" si="647"/>
        <v>0.28890153671030167</v>
      </c>
      <c r="L1644" s="50" t="str">
        <f t="shared" si="636"/>
        <v/>
      </c>
      <c r="M1644" s="9" t="str">
        <f t="shared" si="637"/>
        <v/>
      </c>
      <c r="N1644" s="8" t="str">
        <f t="shared" si="638"/>
        <v/>
      </c>
      <c r="O1644" s="2" t="str">
        <f t="shared" si="648"/>
        <v>-</v>
      </c>
      <c r="P1644" s="2" t="str">
        <f t="shared" si="649"/>
        <v>-</v>
      </c>
      <c r="Q1644" s="2" t="str">
        <f t="shared" si="650"/>
        <v>-</v>
      </c>
      <c r="R1644" s="2" t="str">
        <f t="shared" si="651"/>
        <v>-</v>
      </c>
      <c r="AS1644" t="s">
        <v>2713</v>
      </c>
      <c r="AT1644" t="s">
        <v>591</v>
      </c>
      <c r="AW1644" s="31">
        <v>29</v>
      </c>
      <c r="AX1644" s="33">
        <v>201</v>
      </c>
      <c r="AY1644" s="36">
        <f t="shared" si="652"/>
        <v>29201</v>
      </c>
      <c r="BA1644" s="7" t="s">
        <v>31</v>
      </c>
    </row>
    <row r="1645" spans="1:53" hidden="1" outlineLevel="1">
      <c r="A1645" t="s">
        <v>875</v>
      </c>
      <c r="B1645" t="s">
        <v>591</v>
      </c>
      <c r="C1645" s="21">
        <v>8329</v>
      </c>
      <c r="F1645" s="1">
        <v>5145</v>
      </c>
      <c r="I1645" s="1">
        <v>1651</v>
      </c>
      <c r="J1645" s="2" t="str">
        <f t="shared" si="646"/>
        <v/>
      </c>
      <c r="K1645" s="2">
        <f t="shared" si="647"/>
        <v>0.32089407191448005</v>
      </c>
      <c r="L1645" s="50" t="str">
        <f t="shared" si="636"/>
        <v/>
      </c>
      <c r="M1645" s="9" t="str">
        <f t="shared" si="637"/>
        <v/>
      </c>
      <c r="N1645" s="8" t="str">
        <f t="shared" si="638"/>
        <v/>
      </c>
      <c r="O1645" s="2" t="str">
        <f t="shared" si="648"/>
        <v>-</v>
      </c>
      <c r="P1645" s="2" t="str">
        <f t="shared" si="649"/>
        <v>-</v>
      </c>
      <c r="Q1645" s="2" t="str">
        <f t="shared" si="650"/>
        <v>-</v>
      </c>
      <c r="R1645" s="2" t="str">
        <f t="shared" si="651"/>
        <v>-</v>
      </c>
      <c r="AS1645" t="s">
        <v>875</v>
      </c>
      <c r="AT1645" t="s">
        <v>591</v>
      </c>
      <c r="AW1645" s="31">
        <v>29</v>
      </c>
      <c r="AX1645" s="33">
        <v>203</v>
      </c>
      <c r="AY1645" s="36">
        <f t="shared" si="652"/>
        <v>29203</v>
      </c>
      <c r="BA1645" s="7" t="s">
        <v>31</v>
      </c>
    </row>
    <row r="1646" spans="1:53" hidden="1" outlineLevel="1">
      <c r="A1646" t="s">
        <v>1885</v>
      </c>
      <c r="B1646" t="s">
        <v>591</v>
      </c>
      <c r="C1646" s="21">
        <v>6108</v>
      </c>
      <c r="F1646" s="1">
        <v>4606</v>
      </c>
      <c r="I1646" s="1">
        <v>1689</v>
      </c>
      <c r="J1646" s="2" t="str">
        <f t="shared" si="646"/>
        <v/>
      </c>
      <c r="K1646" s="2">
        <f t="shared" si="647"/>
        <v>0.36669561441597914</v>
      </c>
      <c r="L1646" s="50" t="str">
        <f t="shared" si="636"/>
        <v/>
      </c>
      <c r="M1646" s="9" t="str">
        <f t="shared" si="637"/>
        <v/>
      </c>
      <c r="N1646" s="8" t="str">
        <f t="shared" si="638"/>
        <v/>
      </c>
      <c r="O1646" s="2" t="str">
        <f t="shared" si="648"/>
        <v>-</v>
      </c>
      <c r="P1646" s="2" t="str">
        <f t="shared" si="649"/>
        <v>-</v>
      </c>
      <c r="Q1646" s="2" t="str">
        <f t="shared" si="650"/>
        <v>-</v>
      </c>
      <c r="R1646" s="2" t="str">
        <f t="shared" si="651"/>
        <v>-</v>
      </c>
      <c r="AS1646" t="s">
        <v>1885</v>
      </c>
      <c r="AT1646" t="s">
        <v>591</v>
      </c>
      <c r="AW1646" s="31">
        <v>29</v>
      </c>
      <c r="AX1646" s="33">
        <v>205</v>
      </c>
      <c r="AY1646" s="36">
        <f t="shared" si="652"/>
        <v>29205</v>
      </c>
      <c r="BA1646" s="7" t="s">
        <v>31</v>
      </c>
    </row>
    <row r="1647" spans="1:53" hidden="1" outlineLevel="1">
      <c r="A1647" t="s">
        <v>2993</v>
      </c>
      <c r="B1647" t="s">
        <v>591</v>
      </c>
      <c r="C1647" s="21">
        <v>29867</v>
      </c>
      <c r="F1647" s="1">
        <v>20390</v>
      </c>
      <c r="I1647" s="1">
        <v>7028</v>
      </c>
      <c r="J1647" s="2" t="str">
        <f t="shared" si="646"/>
        <v/>
      </c>
      <c r="K1647" s="2">
        <f t="shared" si="647"/>
        <v>0.34467876410004905</v>
      </c>
      <c r="L1647" s="50" t="str">
        <f t="shared" si="636"/>
        <v/>
      </c>
      <c r="M1647" s="9" t="str">
        <f t="shared" si="637"/>
        <v/>
      </c>
      <c r="N1647" s="8" t="str">
        <f t="shared" si="638"/>
        <v/>
      </c>
      <c r="O1647" s="2" t="str">
        <f t="shared" si="648"/>
        <v>-</v>
      </c>
      <c r="P1647" s="2" t="str">
        <f t="shared" si="649"/>
        <v>-</v>
      </c>
      <c r="Q1647" s="2" t="str">
        <f t="shared" si="650"/>
        <v>-</v>
      </c>
      <c r="R1647" s="2" t="str">
        <f t="shared" si="651"/>
        <v>-</v>
      </c>
      <c r="AS1647" t="s">
        <v>2993</v>
      </c>
      <c r="AT1647" t="s">
        <v>591</v>
      </c>
      <c r="AW1647" s="31">
        <v>29</v>
      </c>
      <c r="AX1647" s="33">
        <v>207</v>
      </c>
      <c r="AY1647" s="36">
        <f t="shared" si="652"/>
        <v>29207</v>
      </c>
      <c r="BA1647" s="7" t="s">
        <v>31</v>
      </c>
    </row>
    <row r="1648" spans="1:53" hidden="1" outlineLevel="1">
      <c r="A1648" t="s">
        <v>1514</v>
      </c>
      <c r="B1648" t="s">
        <v>591</v>
      </c>
      <c r="C1648" s="21">
        <v>31104</v>
      </c>
      <c r="F1648" s="1">
        <v>22973</v>
      </c>
      <c r="I1648" s="1">
        <v>8519</v>
      </c>
      <c r="J1648" s="2" t="str">
        <f t="shared" si="646"/>
        <v/>
      </c>
      <c r="K1648" s="2">
        <f t="shared" si="647"/>
        <v>0.37082662255691462</v>
      </c>
      <c r="L1648" s="50" t="str">
        <f t="shared" si="636"/>
        <v/>
      </c>
      <c r="M1648" s="9" t="str">
        <f t="shared" si="637"/>
        <v/>
      </c>
      <c r="N1648" s="8" t="str">
        <f t="shared" si="638"/>
        <v/>
      </c>
      <c r="O1648" s="2" t="str">
        <f t="shared" si="648"/>
        <v>-</v>
      </c>
      <c r="P1648" s="2" t="str">
        <f t="shared" si="649"/>
        <v>-</v>
      </c>
      <c r="Q1648" s="2" t="str">
        <f t="shared" si="650"/>
        <v>-</v>
      </c>
      <c r="R1648" s="2" t="str">
        <f t="shared" si="651"/>
        <v>-</v>
      </c>
      <c r="AS1648" t="s">
        <v>1514</v>
      </c>
      <c r="AT1648" t="s">
        <v>591</v>
      </c>
      <c r="AW1648" s="31">
        <v>29</v>
      </c>
      <c r="AX1648" s="33">
        <v>209</v>
      </c>
      <c r="AY1648" s="36">
        <f t="shared" si="652"/>
        <v>29209</v>
      </c>
      <c r="BA1648" s="7" t="s">
        <v>31</v>
      </c>
    </row>
    <row r="1649" spans="1:53" hidden="1" outlineLevel="1">
      <c r="A1649" t="s">
        <v>2780</v>
      </c>
      <c r="B1649" t="s">
        <v>591</v>
      </c>
      <c r="C1649" s="21">
        <v>6411</v>
      </c>
      <c r="F1649" s="1">
        <v>4596</v>
      </c>
      <c r="I1649" s="1">
        <v>1546</v>
      </c>
      <c r="J1649" s="2" t="str">
        <f t="shared" si="646"/>
        <v/>
      </c>
      <c r="K1649" s="2">
        <f t="shared" si="647"/>
        <v>0.33637946040034811</v>
      </c>
      <c r="L1649" s="50" t="str">
        <f t="shared" si="636"/>
        <v/>
      </c>
      <c r="M1649" s="9" t="str">
        <f t="shared" si="637"/>
        <v/>
      </c>
      <c r="N1649" s="8" t="str">
        <f t="shared" si="638"/>
        <v/>
      </c>
      <c r="O1649" s="2" t="str">
        <f t="shared" si="648"/>
        <v>-</v>
      </c>
      <c r="P1649" s="2" t="str">
        <f t="shared" si="649"/>
        <v>-</v>
      </c>
      <c r="Q1649" s="2" t="str">
        <f t="shared" si="650"/>
        <v>-</v>
      </c>
      <c r="R1649" s="2" t="str">
        <f t="shared" si="651"/>
        <v>-</v>
      </c>
      <c r="AS1649" t="s">
        <v>2780</v>
      </c>
      <c r="AT1649" t="s">
        <v>591</v>
      </c>
      <c r="AW1649" s="31">
        <v>29</v>
      </c>
      <c r="AX1649" s="33">
        <v>211</v>
      </c>
      <c r="AY1649" s="36">
        <f t="shared" si="652"/>
        <v>29211</v>
      </c>
      <c r="BA1649" s="7" t="s">
        <v>31</v>
      </c>
    </row>
    <row r="1650" spans="1:53" hidden="1" outlineLevel="1">
      <c r="A1650" t="s">
        <v>2967</v>
      </c>
      <c r="B1650" t="s">
        <v>591</v>
      </c>
      <c r="C1650" s="21">
        <v>54230</v>
      </c>
      <c r="F1650" s="1">
        <v>34876</v>
      </c>
      <c r="I1650" s="1">
        <v>10535</v>
      </c>
      <c r="J1650" s="2" t="str">
        <f t="shared" si="646"/>
        <v/>
      </c>
      <c r="K1650" s="2">
        <f t="shared" si="647"/>
        <v>0.30207019153572656</v>
      </c>
      <c r="L1650" s="50" t="str">
        <f t="shared" ref="L1650:L1660" si="653">IF(S1650&gt;0,RANK(S1650,$S1650:$AP1650),"")</f>
        <v/>
      </c>
      <c r="M1650" s="9" t="str">
        <f t="shared" ref="M1650:M1660" si="654">IF(T1650&gt;0,RANK(T1650,$S1650:$AP1650),"")</f>
        <v/>
      </c>
      <c r="N1650" s="8" t="str">
        <f t="shared" ref="N1650:N1660" si="655">IF(U1650&gt;0,RANK(U1650,$S1650:$AP1650),"")</f>
        <v/>
      </c>
      <c r="O1650" s="2" t="str">
        <f t="shared" si="648"/>
        <v>-</v>
      </c>
      <c r="P1650" s="2" t="str">
        <f t="shared" si="649"/>
        <v>-</v>
      </c>
      <c r="Q1650" s="2" t="str">
        <f t="shared" si="650"/>
        <v>-</v>
      </c>
      <c r="R1650" s="2" t="str">
        <f t="shared" si="651"/>
        <v>-</v>
      </c>
      <c r="AS1650" t="s">
        <v>2967</v>
      </c>
      <c r="AT1650" t="s">
        <v>591</v>
      </c>
      <c r="AW1650" s="31">
        <v>29</v>
      </c>
      <c r="AX1650" s="33">
        <v>213</v>
      </c>
      <c r="AY1650" s="36">
        <f t="shared" si="652"/>
        <v>29213</v>
      </c>
      <c r="BA1650" s="7" t="s">
        <v>31</v>
      </c>
    </row>
    <row r="1651" spans="1:53" hidden="1" outlineLevel="1">
      <c r="A1651" t="s">
        <v>2997</v>
      </c>
      <c r="B1651" t="s">
        <v>591</v>
      </c>
      <c r="C1651" s="21">
        <v>25642</v>
      </c>
      <c r="F1651" s="1">
        <v>15941</v>
      </c>
      <c r="I1651" s="1">
        <v>5256</v>
      </c>
      <c r="J1651" s="2" t="str">
        <f t="shared" si="646"/>
        <v/>
      </c>
      <c r="K1651" s="2">
        <f t="shared" si="647"/>
        <v>0.32971582711247727</v>
      </c>
      <c r="L1651" s="50" t="str">
        <f t="shared" si="653"/>
        <v/>
      </c>
      <c r="M1651" s="9" t="str">
        <f t="shared" si="654"/>
        <v/>
      </c>
      <c r="N1651" s="8" t="str">
        <f t="shared" si="655"/>
        <v/>
      </c>
      <c r="O1651" s="2" t="str">
        <f t="shared" si="648"/>
        <v>-</v>
      </c>
      <c r="P1651" s="2" t="str">
        <f t="shared" si="649"/>
        <v>-</v>
      </c>
      <c r="Q1651" s="2" t="str">
        <f t="shared" si="650"/>
        <v>-</v>
      </c>
      <c r="R1651" s="2" t="str">
        <f t="shared" si="651"/>
        <v>-</v>
      </c>
      <c r="AS1651" t="s">
        <v>2997</v>
      </c>
      <c r="AT1651" t="s">
        <v>591</v>
      </c>
      <c r="AW1651" s="31">
        <v>29</v>
      </c>
      <c r="AX1651" s="33">
        <v>215</v>
      </c>
      <c r="AY1651" s="36">
        <f t="shared" si="652"/>
        <v>29215</v>
      </c>
      <c r="BA1651" s="7" t="s">
        <v>31</v>
      </c>
    </row>
    <row r="1652" spans="1:53" hidden="1" outlineLevel="1">
      <c r="A1652" t="s">
        <v>1824</v>
      </c>
      <c r="B1652" t="s">
        <v>591</v>
      </c>
      <c r="C1652" s="21">
        <v>21001</v>
      </c>
      <c r="F1652" s="1">
        <v>13167</v>
      </c>
      <c r="I1652" s="1">
        <v>5488</v>
      </c>
      <c r="J1652" s="2" t="str">
        <f t="shared" si="646"/>
        <v/>
      </c>
      <c r="K1652" s="2">
        <f t="shared" si="647"/>
        <v>0.41679957469431156</v>
      </c>
      <c r="L1652" s="50" t="str">
        <f t="shared" si="653"/>
        <v/>
      </c>
      <c r="M1652" s="9" t="str">
        <f t="shared" si="654"/>
        <v/>
      </c>
      <c r="N1652" s="8" t="str">
        <f t="shared" si="655"/>
        <v/>
      </c>
      <c r="O1652" s="2" t="str">
        <f t="shared" si="648"/>
        <v>-</v>
      </c>
      <c r="P1652" s="2" t="str">
        <f t="shared" si="649"/>
        <v>-</v>
      </c>
      <c r="Q1652" s="2" t="str">
        <f t="shared" si="650"/>
        <v>-</v>
      </c>
      <c r="R1652" s="2" t="str">
        <f t="shared" si="651"/>
        <v>-</v>
      </c>
      <c r="AS1652" t="s">
        <v>1824</v>
      </c>
      <c r="AT1652" t="s">
        <v>591</v>
      </c>
      <c r="AW1652" s="31">
        <v>29</v>
      </c>
      <c r="AX1652" s="33">
        <v>217</v>
      </c>
      <c r="AY1652" s="36">
        <f t="shared" si="652"/>
        <v>29217</v>
      </c>
      <c r="BA1652" s="7" t="s">
        <v>31</v>
      </c>
    </row>
    <row r="1653" spans="1:53" hidden="1" outlineLevel="1">
      <c r="A1653" t="s">
        <v>2660</v>
      </c>
      <c r="B1653" t="s">
        <v>591</v>
      </c>
      <c r="C1653" s="21">
        <v>33253</v>
      </c>
      <c r="F1653" s="1">
        <v>21874</v>
      </c>
      <c r="I1653" s="1">
        <v>7743</v>
      </c>
      <c r="J1653" s="2" t="str">
        <f t="shared" si="646"/>
        <v/>
      </c>
      <c r="K1653" s="2">
        <f t="shared" si="647"/>
        <v>0.35398189631526011</v>
      </c>
      <c r="L1653" s="50" t="str">
        <f t="shared" si="653"/>
        <v/>
      </c>
      <c r="M1653" s="9" t="str">
        <f t="shared" si="654"/>
        <v/>
      </c>
      <c r="N1653" s="8" t="str">
        <f t="shared" si="655"/>
        <v/>
      </c>
      <c r="O1653" s="2" t="str">
        <f t="shared" si="648"/>
        <v>-</v>
      </c>
      <c r="P1653" s="2" t="str">
        <f t="shared" si="649"/>
        <v>-</v>
      </c>
      <c r="Q1653" s="2" t="str">
        <f t="shared" si="650"/>
        <v>-</v>
      </c>
      <c r="R1653" s="2" t="str">
        <f t="shared" si="651"/>
        <v>-</v>
      </c>
      <c r="AS1653" t="s">
        <v>2660</v>
      </c>
      <c r="AT1653" t="s">
        <v>591</v>
      </c>
      <c r="AW1653" s="31">
        <v>29</v>
      </c>
      <c r="AX1653" s="33">
        <v>219</v>
      </c>
      <c r="AY1653" s="36">
        <f t="shared" si="652"/>
        <v>29219</v>
      </c>
      <c r="BA1653" s="7" t="s">
        <v>31</v>
      </c>
    </row>
    <row r="1654" spans="1:53" hidden="1" outlineLevel="1">
      <c r="A1654" t="s">
        <v>2086</v>
      </c>
      <c r="B1654" t="s">
        <v>591</v>
      </c>
      <c r="C1654" s="21">
        <v>25077</v>
      </c>
      <c r="F1654" s="1">
        <v>14495</v>
      </c>
      <c r="I1654" s="1">
        <v>5036</v>
      </c>
      <c r="J1654" s="2" t="str">
        <f t="shared" si="646"/>
        <v/>
      </c>
      <c r="K1654" s="2">
        <f t="shared" si="647"/>
        <v>0.3474301483270093</v>
      </c>
      <c r="L1654" s="50" t="str">
        <f t="shared" si="653"/>
        <v/>
      </c>
      <c r="M1654" s="9" t="str">
        <f t="shared" si="654"/>
        <v/>
      </c>
      <c r="N1654" s="8" t="str">
        <f t="shared" si="655"/>
        <v/>
      </c>
      <c r="O1654" s="2" t="str">
        <f t="shared" si="648"/>
        <v>-</v>
      </c>
      <c r="P1654" s="2" t="str">
        <f t="shared" si="649"/>
        <v>-</v>
      </c>
      <c r="Q1654" s="2" t="str">
        <f t="shared" si="650"/>
        <v>-</v>
      </c>
      <c r="R1654" s="2" t="str">
        <f t="shared" si="651"/>
        <v>-</v>
      </c>
      <c r="AS1654" t="s">
        <v>2086</v>
      </c>
      <c r="AT1654" t="s">
        <v>591</v>
      </c>
      <c r="AW1654" s="31">
        <v>29</v>
      </c>
      <c r="AX1654" s="33">
        <v>221</v>
      </c>
      <c r="AY1654" s="36">
        <f t="shared" si="652"/>
        <v>29221</v>
      </c>
      <c r="BA1654" s="7" t="s">
        <v>31</v>
      </c>
    </row>
    <row r="1655" spans="1:53" hidden="1" outlineLevel="1">
      <c r="A1655" t="s">
        <v>2661</v>
      </c>
      <c r="B1655" t="s">
        <v>591</v>
      </c>
      <c r="C1655" s="21">
        <v>13452</v>
      </c>
      <c r="F1655" s="1">
        <v>9156</v>
      </c>
      <c r="I1655" s="1">
        <v>2993</v>
      </c>
      <c r="J1655" s="2" t="str">
        <f t="shared" si="646"/>
        <v/>
      </c>
      <c r="K1655" s="2">
        <f t="shared" si="647"/>
        <v>0.32688947138488422</v>
      </c>
      <c r="L1655" s="50" t="str">
        <f t="shared" si="653"/>
        <v/>
      </c>
      <c r="M1655" s="9" t="str">
        <f t="shared" si="654"/>
        <v/>
      </c>
      <c r="N1655" s="8" t="str">
        <f t="shared" si="655"/>
        <v/>
      </c>
      <c r="O1655" s="2" t="str">
        <f t="shared" si="648"/>
        <v>-</v>
      </c>
      <c r="P1655" s="2" t="str">
        <f t="shared" si="649"/>
        <v>-</v>
      </c>
      <c r="Q1655" s="2" t="str">
        <f t="shared" si="650"/>
        <v>-</v>
      </c>
      <c r="R1655" s="2" t="str">
        <f t="shared" si="651"/>
        <v>-</v>
      </c>
      <c r="AS1655" t="s">
        <v>2661</v>
      </c>
      <c r="AT1655" t="s">
        <v>591</v>
      </c>
      <c r="AW1655" s="31">
        <v>29</v>
      </c>
      <c r="AX1655" s="33">
        <v>223</v>
      </c>
      <c r="AY1655" s="36">
        <f t="shared" si="652"/>
        <v>29223</v>
      </c>
      <c r="BA1655" s="7" t="s">
        <v>31</v>
      </c>
    </row>
    <row r="1656" spans="1:53" hidden="1" outlineLevel="1">
      <c r="A1656" t="s">
        <v>2537</v>
      </c>
      <c r="B1656" t="s">
        <v>591</v>
      </c>
      <c r="C1656" s="21">
        <v>36888</v>
      </c>
      <c r="F1656" s="1">
        <v>22605</v>
      </c>
      <c r="I1656" s="1">
        <v>9020</v>
      </c>
      <c r="J1656" s="2" t="str">
        <f t="shared" si="646"/>
        <v/>
      </c>
      <c r="K1656" s="2">
        <f t="shared" si="647"/>
        <v>0.39902676399026765</v>
      </c>
      <c r="L1656" s="50" t="str">
        <f t="shared" si="653"/>
        <v/>
      </c>
      <c r="M1656" s="9" t="str">
        <f t="shared" si="654"/>
        <v/>
      </c>
      <c r="N1656" s="8" t="str">
        <f t="shared" si="655"/>
        <v/>
      </c>
      <c r="O1656" s="2" t="str">
        <f t="shared" si="648"/>
        <v>-</v>
      </c>
      <c r="P1656" s="2" t="str">
        <f t="shared" si="649"/>
        <v>-</v>
      </c>
      <c r="Q1656" s="2" t="str">
        <f t="shared" si="650"/>
        <v>-</v>
      </c>
      <c r="R1656" s="2" t="str">
        <f t="shared" si="651"/>
        <v>-</v>
      </c>
      <c r="AS1656" t="s">
        <v>2537</v>
      </c>
      <c r="AT1656" t="s">
        <v>591</v>
      </c>
      <c r="AW1656" s="31">
        <v>29</v>
      </c>
      <c r="AX1656" s="33">
        <v>225</v>
      </c>
      <c r="AY1656" s="36">
        <f t="shared" si="652"/>
        <v>29225</v>
      </c>
      <c r="BA1656" s="7" t="s">
        <v>31</v>
      </c>
    </row>
    <row r="1657" spans="1:53" hidden="1" outlineLevel="1">
      <c r="A1657" t="s">
        <v>2792</v>
      </c>
      <c r="B1657" t="s">
        <v>591</v>
      </c>
      <c r="C1657" s="21">
        <v>2073</v>
      </c>
      <c r="F1657" s="1">
        <v>1513</v>
      </c>
      <c r="I1657" s="1">
        <v>753</v>
      </c>
      <c r="J1657" s="2" t="str">
        <f t="shared" si="646"/>
        <v/>
      </c>
      <c r="K1657" s="2">
        <f t="shared" si="647"/>
        <v>0.4976867151354924</v>
      </c>
      <c r="L1657" s="50" t="str">
        <f t="shared" si="653"/>
        <v/>
      </c>
      <c r="M1657" s="9" t="str">
        <f t="shared" si="654"/>
        <v/>
      </c>
      <c r="N1657" s="8" t="str">
        <f t="shared" si="655"/>
        <v/>
      </c>
      <c r="O1657" s="2" t="str">
        <f t="shared" si="648"/>
        <v>-</v>
      </c>
      <c r="P1657" s="2" t="str">
        <f t="shared" si="649"/>
        <v>-</v>
      </c>
      <c r="Q1657" s="2" t="str">
        <f t="shared" si="650"/>
        <v>-</v>
      </c>
      <c r="R1657" s="2" t="str">
        <f t="shared" si="651"/>
        <v>-</v>
      </c>
      <c r="AS1657" t="s">
        <v>2792</v>
      </c>
      <c r="AT1657" t="s">
        <v>591</v>
      </c>
      <c r="AW1657" s="31">
        <v>29</v>
      </c>
      <c r="AX1657" s="33">
        <v>227</v>
      </c>
      <c r="AY1657" s="36">
        <f t="shared" si="652"/>
        <v>29227</v>
      </c>
      <c r="BA1657" s="7" t="s">
        <v>31</v>
      </c>
    </row>
    <row r="1658" spans="1:53" hidden="1" outlineLevel="1">
      <c r="A1658" t="s">
        <v>2490</v>
      </c>
      <c r="B1658" t="s">
        <v>591</v>
      </c>
      <c r="C1658" s="21">
        <v>18291</v>
      </c>
      <c r="F1658" s="1">
        <v>12450</v>
      </c>
      <c r="I1658" s="1">
        <v>4040</v>
      </c>
      <c r="J1658" s="2" t="str">
        <f t="shared" si="646"/>
        <v/>
      </c>
      <c r="K1658" s="2">
        <f t="shared" si="647"/>
        <v>0.32449799196787149</v>
      </c>
      <c r="L1658" s="50" t="str">
        <f t="shared" si="653"/>
        <v/>
      </c>
      <c r="M1658" s="9" t="str">
        <f t="shared" si="654"/>
        <v/>
      </c>
      <c r="N1658" s="8" t="str">
        <f t="shared" si="655"/>
        <v/>
      </c>
      <c r="O1658" s="2" t="str">
        <f t="shared" si="648"/>
        <v>-</v>
      </c>
      <c r="P1658" s="2" t="str">
        <f t="shared" si="649"/>
        <v>-</v>
      </c>
      <c r="Q1658" s="2" t="str">
        <f t="shared" si="650"/>
        <v>-</v>
      </c>
      <c r="R1658" s="2" t="str">
        <f t="shared" si="651"/>
        <v>-</v>
      </c>
      <c r="AS1658" t="s">
        <v>2490</v>
      </c>
      <c r="AT1658" t="s">
        <v>591</v>
      </c>
      <c r="AW1658" s="31">
        <v>29</v>
      </c>
      <c r="AX1658" s="33">
        <v>229</v>
      </c>
      <c r="AY1658" s="36">
        <f t="shared" si="652"/>
        <v>29229</v>
      </c>
      <c r="BA1658" s="7" t="s">
        <v>31</v>
      </c>
    </row>
    <row r="1659" spans="1:53" hidden="1" outlineLevel="1">
      <c r="A1659" t="s">
        <v>2794</v>
      </c>
      <c r="B1659" t="s">
        <v>591</v>
      </c>
      <c r="C1659" s="21">
        <v>317419</v>
      </c>
      <c r="F1659" s="1">
        <v>218635</v>
      </c>
      <c r="I1659" s="1">
        <v>104726</v>
      </c>
      <c r="J1659" s="2" t="str">
        <f t="shared" si="646"/>
        <v/>
      </c>
      <c r="K1659" s="2">
        <f t="shared" si="647"/>
        <v>0.47899924531753835</v>
      </c>
      <c r="L1659" s="50" t="str">
        <f t="shared" si="653"/>
        <v/>
      </c>
      <c r="M1659" s="9" t="str">
        <f t="shared" si="654"/>
        <v/>
      </c>
      <c r="N1659" s="8" t="str">
        <f t="shared" si="655"/>
        <v/>
      </c>
      <c r="O1659" s="2" t="str">
        <f t="shared" si="648"/>
        <v>-</v>
      </c>
      <c r="P1659" s="2" t="str">
        <f t="shared" si="649"/>
        <v>-</v>
      </c>
      <c r="Q1659" s="2" t="str">
        <f t="shared" si="650"/>
        <v>-</v>
      </c>
      <c r="R1659" s="2" t="str">
        <f t="shared" si="651"/>
        <v>-</v>
      </c>
      <c r="AS1659" t="s">
        <v>2794</v>
      </c>
      <c r="AT1659" t="s">
        <v>591</v>
      </c>
      <c r="AW1659" s="31">
        <v>29</v>
      </c>
      <c r="AX1659" s="33">
        <v>510</v>
      </c>
      <c r="AY1659" s="36">
        <f t="shared" si="652"/>
        <v>29510</v>
      </c>
      <c r="BA1659" s="7" t="s">
        <v>2937</v>
      </c>
    </row>
    <row r="1660" spans="1:53" collapsed="1">
      <c r="A1660" t="s">
        <v>87</v>
      </c>
      <c r="B1660" t="s">
        <v>2342</v>
      </c>
      <c r="C1660" s="21">
        <f>SUM(C1545:C1659)</f>
        <v>6063589</v>
      </c>
      <c r="D1660" s="69">
        <v>4505000</v>
      </c>
      <c r="E1660" s="69">
        <v>4429000</v>
      </c>
      <c r="F1660" s="21">
        <f>SUM(F1545:F1659)</f>
        <v>4081259</v>
      </c>
      <c r="G1660" s="21"/>
      <c r="H1660" s="21"/>
      <c r="I1660" s="1">
        <v>1426303</v>
      </c>
      <c r="J1660" s="2">
        <f t="shared" si="646"/>
        <v>0.31660443951165373</v>
      </c>
      <c r="K1660" s="2">
        <f t="shared" si="647"/>
        <v>0.34947622780127408</v>
      </c>
      <c r="L1660" s="50" t="str">
        <f t="shared" si="653"/>
        <v/>
      </c>
      <c r="M1660" s="9" t="str">
        <f t="shared" si="654"/>
        <v/>
      </c>
      <c r="N1660" s="8" t="str">
        <f t="shared" si="655"/>
        <v/>
      </c>
      <c r="O1660" s="2" t="str">
        <f t="shared" si="648"/>
        <v>-</v>
      </c>
      <c r="P1660" s="2" t="str">
        <f t="shared" si="649"/>
        <v>-</v>
      </c>
      <c r="Q1660" s="2" t="str">
        <f t="shared" si="650"/>
        <v>-</v>
      </c>
      <c r="R1660" s="2" t="str">
        <f t="shared" si="651"/>
        <v>-</v>
      </c>
      <c r="AS1660" t="s">
        <v>87</v>
      </c>
      <c r="AT1660" t="s">
        <v>2342</v>
      </c>
      <c r="AW1660" s="31">
        <v>29</v>
      </c>
      <c r="AX1660" s="33"/>
      <c r="AY1660" s="31">
        <v>29</v>
      </c>
      <c r="BA1660" s="7" t="s">
        <v>2145</v>
      </c>
    </row>
    <row r="1661" spans="1:53">
      <c r="C1661" s="21"/>
      <c r="J1661" s="2"/>
      <c r="K1661" s="2"/>
      <c r="L1661" s="50"/>
      <c r="M1661" s="9"/>
      <c r="N1661" s="8"/>
      <c r="AW1661" s="31"/>
      <c r="AX1661" s="33"/>
      <c r="AY1661" s="36"/>
    </row>
    <row r="1662" spans="1:53" hidden="1" outlineLevel="1">
      <c r="A1662" t="s">
        <v>394</v>
      </c>
      <c r="B1662" t="s">
        <v>714</v>
      </c>
      <c r="C1662" s="21">
        <v>9345</v>
      </c>
      <c r="F1662" s="1">
        <v>6588</v>
      </c>
      <c r="H1662" s="1">
        <v>4073</v>
      </c>
      <c r="I1662" s="1">
        <v>3990</v>
      </c>
      <c r="J1662" s="2" t="str">
        <f t="shared" ref="J1662:J1693" si="656">IF(D1662&gt;0,I1662/D1662,"")</f>
        <v/>
      </c>
      <c r="K1662" s="2">
        <f t="shared" ref="K1662:K1693" si="657">IF(F1662&gt;0,I1662/F1662,"")</f>
        <v>0.60564663023679421</v>
      </c>
      <c r="L1662" s="50" t="str">
        <f t="shared" ref="L1662:L1693" si="658">IF(S1662&gt;0,RANK(S1662,$S1662:$AP1662),"")</f>
        <v/>
      </c>
      <c r="M1662" s="9" t="str">
        <f t="shared" ref="M1662:M1693" si="659">IF(T1662&gt;0,RANK(T1662,$S1662:$AP1662),"")</f>
        <v/>
      </c>
      <c r="N1662" s="8" t="str">
        <f t="shared" ref="N1662:N1693" si="660">IF(U1662&gt;0,RANK(U1662,$S1662:$AP1662),"")</f>
        <v/>
      </c>
      <c r="O1662" s="2" t="str">
        <f t="shared" ref="O1662:O1693" si="661">IF(SUM($S1662:$AO1662)=0,"-",S1662/SUM($S1662:$AO1662))</f>
        <v>-</v>
      </c>
      <c r="P1662" s="2" t="str">
        <f t="shared" ref="P1662:P1693" si="662">IF(SUM($S1662:$AO1662)=0,"-",T1662/SUM($S1662:$AO1662))</f>
        <v>-</v>
      </c>
      <c r="Q1662" s="2" t="str">
        <f t="shared" ref="Q1662:Q1693" si="663">IF(SUM($S1662:$AO1662)=0,"-",U1662/SUM($S1662:$AO1662))</f>
        <v>-</v>
      </c>
      <c r="R1662" s="2" t="str">
        <f t="shared" ref="R1662:R1693" si="664">IF(SUM($S1662:$AO1662)=0,"-",(1-O1662-P1662-Q1662))</f>
        <v>-</v>
      </c>
      <c r="AS1662" t="s">
        <v>394</v>
      </c>
      <c r="AT1662" t="s">
        <v>714</v>
      </c>
      <c r="AW1662" s="31">
        <v>30</v>
      </c>
      <c r="AX1662" s="33">
        <v>1</v>
      </c>
      <c r="AY1662" s="36">
        <f t="shared" ref="AY1662:AY1693" si="665">1000*AW1662+AX1662</f>
        <v>30001</v>
      </c>
      <c r="BA1662" s="7" t="s">
        <v>31</v>
      </c>
    </row>
    <row r="1663" spans="1:53" hidden="1" outlineLevel="1">
      <c r="A1663" t="s">
        <v>439</v>
      </c>
      <c r="B1663" t="s">
        <v>714</v>
      </c>
      <c r="C1663" s="21">
        <v>13282</v>
      </c>
      <c r="F1663" s="1">
        <v>8024</v>
      </c>
      <c r="H1663" s="1">
        <v>3832</v>
      </c>
      <c r="I1663" s="1">
        <v>3741</v>
      </c>
      <c r="J1663" s="2" t="str">
        <f t="shared" si="656"/>
        <v/>
      </c>
      <c r="K1663" s="2">
        <f t="shared" si="657"/>
        <v>0.46622632103688932</v>
      </c>
      <c r="L1663" s="50" t="str">
        <f t="shared" si="658"/>
        <v/>
      </c>
      <c r="M1663" s="9" t="str">
        <f t="shared" si="659"/>
        <v/>
      </c>
      <c r="N1663" s="8" t="str">
        <f t="shared" si="660"/>
        <v/>
      </c>
      <c r="O1663" s="2" t="str">
        <f t="shared" si="661"/>
        <v>-</v>
      </c>
      <c r="P1663" s="2" t="str">
        <f t="shared" si="662"/>
        <v>-</v>
      </c>
      <c r="Q1663" s="2" t="str">
        <f t="shared" si="663"/>
        <v>-</v>
      </c>
      <c r="R1663" s="2" t="str">
        <f t="shared" si="664"/>
        <v>-</v>
      </c>
      <c r="AS1663" t="s">
        <v>439</v>
      </c>
      <c r="AT1663" t="s">
        <v>714</v>
      </c>
      <c r="AW1663" s="31">
        <v>30</v>
      </c>
      <c r="AX1663" s="33">
        <v>3</v>
      </c>
      <c r="AY1663" s="36">
        <f t="shared" si="665"/>
        <v>30003</v>
      </c>
      <c r="BA1663" s="7" t="s">
        <v>31</v>
      </c>
    </row>
    <row r="1664" spans="1:53" hidden="1" outlineLevel="1">
      <c r="A1664" t="s">
        <v>3001</v>
      </c>
      <c r="B1664" t="s">
        <v>714</v>
      </c>
      <c r="C1664" s="21">
        <v>6619</v>
      </c>
      <c r="F1664" s="1">
        <v>3903</v>
      </c>
      <c r="H1664" s="1">
        <v>1903</v>
      </c>
      <c r="I1664" s="1">
        <v>1853</v>
      </c>
      <c r="J1664" s="2" t="str">
        <f t="shared" si="656"/>
        <v/>
      </c>
      <c r="K1664" s="2">
        <f t="shared" si="657"/>
        <v>0.47476300281834488</v>
      </c>
      <c r="L1664" s="50" t="str">
        <f t="shared" si="658"/>
        <v/>
      </c>
      <c r="M1664" s="9" t="str">
        <f t="shared" si="659"/>
        <v/>
      </c>
      <c r="N1664" s="8" t="str">
        <f t="shared" si="660"/>
        <v/>
      </c>
      <c r="O1664" s="2" t="str">
        <f t="shared" si="661"/>
        <v>-</v>
      </c>
      <c r="P1664" s="2" t="str">
        <f t="shared" si="662"/>
        <v>-</v>
      </c>
      <c r="Q1664" s="2" t="str">
        <f t="shared" si="663"/>
        <v>-</v>
      </c>
      <c r="R1664" s="2" t="str">
        <f t="shared" si="664"/>
        <v>-</v>
      </c>
      <c r="AS1664" t="s">
        <v>3001</v>
      </c>
      <c r="AT1664" t="s">
        <v>714</v>
      </c>
      <c r="AW1664" s="31">
        <v>30</v>
      </c>
      <c r="AX1664" s="33">
        <v>5</v>
      </c>
      <c r="AY1664" s="36">
        <f t="shared" si="665"/>
        <v>30005</v>
      </c>
      <c r="BA1664" s="7" t="s">
        <v>31</v>
      </c>
    </row>
    <row r="1665" spans="1:53" hidden="1" outlineLevel="1">
      <c r="A1665" t="s">
        <v>511</v>
      </c>
      <c r="B1665" t="s">
        <v>714</v>
      </c>
      <c r="C1665" s="21">
        <v>5667</v>
      </c>
      <c r="F1665" s="1">
        <v>4073</v>
      </c>
      <c r="H1665" s="1">
        <v>2582</v>
      </c>
      <c r="I1665" s="1">
        <v>2545</v>
      </c>
      <c r="J1665" s="2" t="str">
        <f t="shared" si="656"/>
        <v/>
      </c>
      <c r="K1665" s="2">
        <f t="shared" si="657"/>
        <v>0.62484655045421067</v>
      </c>
      <c r="L1665" s="50" t="str">
        <f t="shared" si="658"/>
        <v/>
      </c>
      <c r="M1665" s="9" t="str">
        <f t="shared" si="659"/>
        <v/>
      </c>
      <c r="N1665" s="8" t="str">
        <f t="shared" si="660"/>
        <v/>
      </c>
      <c r="O1665" s="2" t="str">
        <f t="shared" si="661"/>
        <v>-</v>
      </c>
      <c r="P1665" s="2" t="str">
        <f t="shared" si="662"/>
        <v>-</v>
      </c>
      <c r="Q1665" s="2" t="str">
        <f t="shared" si="663"/>
        <v>-</v>
      </c>
      <c r="R1665" s="2" t="str">
        <f t="shared" si="664"/>
        <v>-</v>
      </c>
      <c r="AS1665" t="s">
        <v>511</v>
      </c>
      <c r="AT1665" t="s">
        <v>714</v>
      </c>
      <c r="AW1665" s="31">
        <v>30</v>
      </c>
      <c r="AX1665" s="33">
        <v>7</v>
      </c>
      <c r="AY1665" s="36">
        <f t="shared" si="665"/>
        <v>30007</v>
      </c>
      <c r="BA1665" s="7" t="s">
        <v>31</v>
      </c>
    </row>
    <row r="1666" spans="1:53" hidden="1" outlineLevel="1">
      <c r="A1666" t="s">
        <v>2600</v>
      </c>
      <c r="B1666" t="s">
        <v>714</v>
      </c>
      <c r="C1666" s="21">
        <v>10399</v>
      </c>
      <c r="F1666" s="1">
        <v>7329</v>
      </c>
      <c r="H1666" s="1">
        <v>4727</v>
      </c>
      <c r="I1666" s="1">
        <v>4682</v>
      </c>
      <c r="J1666" s="2" t="str">
        <f t="shared" si="656"/>
        <v/>
      </c>
      <c r="K1666" s="2">
        <f t="shared" si="657"/>
        <v>0.63883203711283942</v>
      </c>
      <c r="L1666" s="50" t="str">
        <f t="shared" si="658"/>
        <v/>
      </c>
      <c r="M1666" s="9" t="str">
        <f t="shared" si="659"/>
        <v/>
      </c>
      <c r="N1666" s="8" t="str">
        <f t="shared" si="660"/>
        <v/>
      </c>
      <c r="O1666" s="2" t="str">
        <f t="shared" si="661"/>
        <v>-</v>
      </c>
      <c r="P1666" s="2" t="str">
        <f t="shared" si="662"/>
        <v>-</v>
      </c>
      <c r="Q1666" s="2" t="str">
        <f t="shared" si="663"/>
        <v>-</v>
      </c>
      <c r="R1666" s="2" t="str">
        <f t="shared" si="664"/>
        <v>-</v>
      </c>
      <c r="AS1666" t="s">
        <v>2600</v>
      </c>
      <c r="AT1666" t="s">
        <v>714</v>
      </c>
      <c r="AW1666" s="31">
        <v>30</v>
      </c>
      <c r="AX1666" s="33">
        <v>9</v>
      </c>
      <c r="AY1666" s="36">
        <f t="shared" si="665"/>
        <v>30009</v>
      </c>
      <c r="BA1666" s="7" t="s">
        <v>31</v>
      </c>
    </row>
    <row r="1667" spans="1:53" hidden="1" outlineLevel="1">
      <c r="A1667" t="s">
        <v>2270</v>
      </c>
      <c r="B1667" t="s">
        <v>714</v>
      </c>
      <c r="C1667" s="21">
        <v>1169</v>
      </c>
      <c r="F1667" s="1">
        <v>1002</v>
      </c>
      <c r="H1667" s="1">
        <v>644</v>
      </c>
      <c r="I1667" s="1">
        <v>605</v>
      </c>
      <c r="J1667" s="2" t="str">
        <f t="shared" si="656"/>
        <v/>
      </c>
      <c r="K1667" s="2">
        <f t="shared" si="657"/>
        <v>0.60379241516966065</v>
      </c>
      <c r="L1667" s="50" t="str">
        <f t="shared" si="658"/>
        <v/>
      </c>
      <c r="M1667" s="9" t="str">
        <f t="shared" si="659"/>
        <v/>
      </c>
      <c r="N1667" s="8" t="str">
        <f t="shared" si="660"/>
        <v/>
      </c>
      <c r="O1667" s="2" t="str">
        <f t="shared" si="661"/>
        <v>-</v>
      </c>
      <c r="P1667" s="2" t="str">
        <f t="shared" si="662"/>
        <v>-</v>
      </c>
      <c r="Q1667" s="2" t="str">
        <f t="shared" si="663"/>
        <v>-</v>
      </c>
      <c r="R1667" s="2" t="str">
        <f t="shared" si="664"/>
        <v>-</v>
      </c>
      <c r="AS1667" t="s">
        <v>2270</v>
      </c>
      <c r="AT1667" t="s">
        <v>714</v>
      </c>
      <c r="AW1667" s="31">
        <v>30</v>
      </c>
      <c r="AX1667" s="33">
        <v>11</v>
      </c>
      <c r="AY1667" s="36">
        <f t="shared" si="665"/>
        <v>30011</v>
      </c>
      <c r="BA1667" s="7" t="s">
        <v>31</v>
      </c>
    </row>
    <row r="1668" spans="1:53" hidden="1" outlineLevel="1">
      <c r="A1668" t="s">
        <v>2177</v>
      </c>
      <c r="B1668" t="s">
        <v>714</v>
      </c>
      <c r="C1668" s="21">
        <v>82344</v>
      </c>
      <c r="F1668" s="1">
        <v>51887</v>
      </c>
      <c r="H1668" s="1">
        <v>26426</v>
      </c>
      <c r="I1668" s="1">
        <v>26138</v>
      </c>
      <c r="J1668" s="2" t="str">
        <f t="shared" si="656"/>
        <v/>
      </c>
      <c r="K1668" s="2">
        <f t="shared" si="657"/>
        <v>0.50374853046042356</v>
      </c>
      <c r="L1668" s="50" t="str">
        <f t="shared" si="658"/>
        <v/>
      </c>
      <c r="M1668" s="9" t="str">
        <f t="shared" si="659"/>
        <v/>
      </c>
      <c r="N1668" s="8" t="str">
        <f t="shared" si="660"/>
        <v/>
      </c>
      <c r="O1668" s="2" t="str">
        <f t="shared" si="661"/>
        <v>-</v>
      </c>
      <c r="P1668" s="2" t="str">
        <f t="shared" si="662"/>
        <v>-</v>
      </c>
      <c r="Q1668" s="2" t="str">
        <f t="shared" si="663"/>
        <v>-</v>
      </c>
      <c r="R1668" s="2" t="str">
        <f t="shared" si="664"/>
        <v>-</v>
      </c>
      <c r="AS1668" t="s">
        <v>2177</v>
      </c>
      <c r="AT1668" t="s">
        <v>714</v>
      </c>
      <c r="AW1668" s="31">
        <v>30</v>
      </c>
      <c r="AX1668" s="33">
        <v>13</v>
      </c>
      <c r="AY1668" s="36">
        <f t="shared" si="665"/>
        <v>30013</v>
      </c>
      <c r="BA1668" s="7" t="s">
        <v>31</v>
      </c>
    </row>
    <row r="1669" spans="1:53" hidden="1" outlineLevel="1">
      <c r="A1669" t="s">
        <v>2871</v>
      </c>
      <c r="B1669" t="s">
        <v>714</v>
      </c>
      <c r="C1669" s="21">
        <v>5894</v>
      </c>
      <c r="F1669" s="1">
        <v>3595</v>
      </c>
      <c r="H1669" s="1">
        <v>2170</v>
      </c>
      <c r="I1669" s="1">
        <v>2139</v>
      </c>
      <c r="J1669" s="2" t="str">
        <f t="shared" si="656"/>
        <v/>
      </c>
      <c r="K1669" s="2">
        <f t="shared" si="657"/>
        <v>0.59499304589707924</v>
      </c>
      <c r="L1669" s="50" t="str">
        <f t="shared" si="658"/>
        <v/>
      </c>
      <c r="M1669" s="9" t="str">
        <f t="shared" si="659"/>
        <v/>
      </c>
      <c r="N1669" s="8" t="str">
        <f t="shared" si="660"/>
        <v/>
      </c>
      <c r="O1669" s="2" t="str">
        <f t="shared" si="661"/>
        <v>-</v>
      </c>
      <c r="P1669" s="2" t="str">
        <f t="shared" si="662"/>
        <v>-</v>
      </c>
      <c r="Q1669" s="2" t="str">
        <f t="shared" si="663"/>
        <v>-</v>
      </c>
      <c r="R1669" s="2" t="str">
        <f t="shared" si="664"/>
        <v>-</v>
      </c>
      <c r="AS1669" t="s">
        <v>2871</v>
      </c>
      <c r="AT1669" t="s">
        <v>714</v>
      </c>
      <c r="AW1669" s="31">
        <v>30</v>
      </c>
      <c r="AX1669" s="33">
        <v>15</v>
      </c>
      <c r="AY1669" s="36">
        <f t="shared" si="665"/>
        <v>30015</v>
      </c>
      <c r="BA1669" s="7" t="s">
        <v>31</v>
      </c>
    </row>
    <row r="1670" spans="1:53" hidden="1" outlineLevel="1">
      <c r="A1670" t="s">
        <v>1719</v>
      </c>
      <c r="B1670" t="s">
        <v>714</v>
      </c>
      <c r="C1670" s="21">
        <v>12092</v>
      </c>
      <c r="F1670" s="1">
        <v>7200</v>
      </c>
      <c r="H1670" s="1">
        <v>4116</v>
      </c>
      <c r="I1670" s="1">
        <v>4064</v>
      </c>
      <c r="J1670" s="2" t="str">
        <f t="shared" si="656"/>
        <v/>
      </c>
      <c r="K1670" s="2">
        <f t="shared" si="657"/>
        <v>0.56444444444444442</v>
      </c>
      <c r="L1670" s="50" t="str">
        <f t="shared" si="658"/>
        <v/>
      </c>
      <c r="M1670" s="9" t="str">
        <f t="shared" si="659"/>
        <v/>
      </c>
      <c r="N1670" s="8" t="str">
        <f t="shared" si="660"/>
        <v/>
      </c>
      <c r="O1670" s="2" t="str">
        <f t="shared" si="661"/>
        <v>-</v>
      </c>
      <c r="P1670" s="2" t="str">
        <f t="shared" si="662"/>
        <v>-</v>
      </c>
      <c r="Q1670" s="2" t="str">
        <f t="shared" si="663"/>
        <v>-</v>
      </c>
      <c r="R1670" s="2" t="str">
        <f t="shared" si="664"/>
        <v>-</v>
      </c>
      <c r="AS1670" t="s">
        <v>1719</v>
      </c>
      <c r="AT1670" t="s">
        <v>714</v>
      </c>
      <c r="AW1670" s="31">
        <v>30</v>
      </c>
      <c r="AX1670" s="33">
        <v>17</v>
      </c>
      <c r="AY1670" s="36">
        <f t="shared" si="665"/>
        <v>30017</v>
      </c>
      <c r="BA1670" s="7" t="s">
        <v>31</v>
      </c>
    </row>
    <row r="1671" spans="1:53" hidden="1" outlineLevel="1">
      <c r="A1671" t="s">
        <v>1944</v>
      </c>
      <c r="B1671" t="s">
        <v>714</v>
      </c>
      <c r="C1671" s="21">
        <v>1793</v>
      </c>
      <c r="F1671" s="1">
        <v>1224</v>
      </c>
      <c r="H1671" s="1">
        <v>852</v>
      </c>
      <c r="I1671" s="1">
        <v>797</v>
      </c>
      <c r="J1671" s="2" t="str">
        <f t="shared" si="656"/>
        <v/>
      </c>
      <c r="K1671" s="2">
        <f t="shared" si="657"/>
        <v>0.65114379084967322</v>
      </c>
      <c r="L1671" s="50" t="str">
        <f t="shared" si="658"/>
        <v/>
      </c>
      <c r="M1671" s="9" t="str">
        <f t="shared" si="659"/>
        <v/>
      </c>
      <c r="N1671" s="8" t="str">
        <f t="shared" si="660"/>
        <v/>
      </c>
      <c r="O1671" s="2" t="str">
        <f t="shared" si="661"/>
        <v>-</v>
      </c>
      <c r="P1671" s="2" t="str">
        <f t="shared" si="662"/>
        <v>-</v>
      </c>
      <c r="Q1671" s="2" t="str">
        <f t="shared" si="663"/>
        <v>-</v>
      </c>
      <c r="R1671" s="2" t="str">
        <f t="shared" si="664"/>
        <v>-</v>
      </c>
      <c r="AS1671" t="s">
        <v>1944</v>
      </c>
      <c r="AT1671" t="s">
        <v>714</v>
      </c>
      <c r="AW1671" s="31">
        <v>30</v>
      </c>
      <c r="AX1671" s="33">
        <v>19</v>
      </c>
      <c r="AY1671" s="36">
        <f t="shared" si="665"/>
        <v>30019</v>
      </c>
      <c r="BA1671" s="7" t="s">
        <v>31</v>
      </c>
    </row>
    <row r="1672" spans="1:53" hidden="1" outlineLevel="1">
      <c r="A1672" t="s">
        <v>128</v>
      </c>
      <c r="B1672" t="s">
        <v>714</v>
      </c>
      <c r="C1672" s="21">
        <v>9518</v>
      </c>
      <c r="F1672" s="1">
        <v>5499</v>
      </c>
      <c r="H1672" s="1">
        <v>3313</v>
      </c>
      <c r="I1672" s="1">
        <v>3206</v>
      </c>
      <c r="J1672" s="2" t="str">
        <f t="shared" si="656"/>
        <v/>
      </c>
      <c r="K1672" s="2">
        <f t="shared" si="657"/>
        <v>0.58301509365339155</v>
      </c>
      <c r="L1672" s="50" t="str">
        <f t="shared" si="658"/>
        <v/>
      </c>
      <c r="M1672" s="9" t="str">
        <f t="shared" si="659"/>
        <v/>
      </c>
      <c r="N1672" s="8" t="str">
        <f t="shared" si="660"/>
        <v/>
      </c>
      <c r="O1672" s="2" t="str">
        <f t="shared" si="661"/>
        <v>-</v>
      </c>
      <c r="P1672" s="2" t="str">
        <f t="shared" si="662"/>
        <v>-</v>
      </c>
      <c r="Q1672" s="2" t="str">
        <f t="shared" si="663"/>
        <v>-</v>
      </c>
      <c r="R1672" s="2" t="str">
        <f t="shared" si="664"/>
        <v>-</v>
      </c>
      <c r="AS1672" t="s">
        <v>128</v>
      </c>
      <c r="AT1672" t="s">
        <v>714</v>
      </c>
      <c r="AW1672" s="31">
        <v>30</v>
      </c>
      <c r="AX1672" s="33">
        <v>21</v>
      </c>
      <c r="AY1672" s="36">
        <f t="shared" si="665"/>
        <v>30021</v>
      </c>
      <c r="BA1672" s="7" t="s">
        <v>31</v>
      </c>
    </row>
    <row r="1673" spans="1:53" hidden="1" outlineLevel="1">
      <c r="A1673" t="s">
        <v>1691</v>
      </c>
      <c r="B1673" t="s">
        <v>714</v>
      </c>
      <c r="C1673" s="21">
        <v>9150</v>
      </c>
      <c r="F1673" s="1">
        <v>4998</v>
      </c>
      <c r="H1673" s="1">
        <v>3373</v>
      </c>
      <c r="I1673" s="1">
        <v>3313</v>
      </c>
      <c r="J1673" s="2" t="str">
        <f t="shared" si="656"/>
        <v/>
      </c>
      <c r="K1673" s="2">
        <f t="shared" si="657"/>
        <v>0.66286514605842339</v>
      </c>
      <c r="L1673" s="50" t="str">
        <f t="shared" si="658"/>
        <v/>
      </c>
      <c r="M1673" s="9" t="str">
        <f t="shared" si="659"/>
        <v/>
      </c>
      <c r="N1673" s="8" t="str">
        <f t="shared" si="660"/>
        <v/>
      </c>
      <c r="O1673" s="2" t="str">
        <f t="shared" si="661"/>
        <v>-</v>
      </c>
      <c r="P1673" s="2" t="str">
        <f t="shared" si="662"/>
        <v>-</v>
      </c>
      <c r="Q1673" s="2" t="str">
        <f t="shared" si="663"/>
        <v>-</v>
      </c>
      <c r="R1673" s="2" t="str">
        <f t="shared" si="664"/>
        <v>-</v>
      </c>
      <c r="AS1673" t="s">
        <v>1691</v>
      </c>
      <c r="AT1673" t="s">
        <v>714</v>
      </c>
      <c r="AW1673" s="31">
        <v>30</v>
      </c>
      <c r="AX1673" s="33">
        <v>23</v>
      </c>
      <c r="AY1673" s="36">
        <f t="shared" si="665"/>
        <v>30023</v>
      </c>
      <c r="BA1673" s="7" t="s">
        <v>31</v>
      </c>
    </row>
    <row r="1674" spans="1:53" hidden="1" outlineLevel="1">
      <c r="A1674" t="s">
        <v>1692</v>
      </c>
      <c r="B1674" t="s">
        <v>714</v>
      </c>
      <c r="C1674" s="21">
        <v>3108</v>
      </c>
      <c r="F1674" s="1">
        <v>1940</v>
      </c>
      <c r="H1674" s="1">
        <v>1206</v>
      </c>
      <c r="I1674" s="1">
        <v>1118</v>
      </c>
      <c r="J1674" s="2" t="str">
        <f t="shared" si="656"/>
        <v/>
      </c>
      <c r="K1674" s="2">
        <f t="shared" si="657"/>
        <v>0.57628865979381438</v>
      </c>
      <c r="L1674" s="50" t="str">
        <f t="shared" si="658"/>
        <v/>
      </c>
      <c r="M1674" s="9" t="str">
        <f t="shared" si="659"/>
        <v/>
      </c>
      <c r="N1674" s="8" t="str">
        <f t="shared" si="660"/>
        <v/>
      </c>
      <c r="O1674" s="2" t="str">
        <f t="shared" si="661"/>
        <v>-</v>
      </c>
      <c r="P1674" s="2" t="str">
        <f t="shared" si="662"/>
        <v>-</v>
      </c>
      <c r="Q1674" s="2" t="str">
        <f t="shared" si="663"/>
        <v>-</v>
      </c>
      <c r="R1674" s="2" t="str">
        <f t="shared" si="664"/>
        <v>-</v>
      </c>
      <c r="AS1674" t="s">
        <v>1692</v>
      </c>
      <c r="AT1674" t="s">
        <v>714</v>
      </c>
      <c r="AW1674" s="31">
        <v>30</v>
      </c>
      <c r="AX1674" s="33">
        <v>25</v>
      </c>
      <c r="AY1674" s="36">
        <f t="shared" si="665"/>
        <v>30025</v>
      </c>
      <c r="BA1674" s="7" t="s">
        <v>31</v>
      </c>
    </row>
    <row r="1675" spans="1:53" hidden="1" outlineLevel="1">
      <c r="A1675" t="s">
        <v>1462</v>
      </c>
      <c r="B1675" t="s">
        <v>714</v>
      </c>
      <c r="C1675" s="21">
        <v>11442</v>
      </c>
      <c r="F1675" s="1">
        <v>8013</v>
      </c>
      <c r="H1675" s="1">
        <v>5015</v>
      </c>
      <c r="I1675" s="1">
        <v>4923</v>
      </c>
      <c r="J1675" s="2" t="str">
        <f t="shared" si="656"/>
        <v/>
      </c>
      <c r="K1675" s="2">
        <f t="shared" si="657"/>
        <v>0.61437663796330966</v>
      </c>
      <c r="L1675" s="50" t="str">
        <f t="shared" si="658"/>
        <v/>
      </c>
      <c r="M1675" s="9" t="str">
        <f t="shared" si="659"/>
        <v/>
      </c>
      <c r="N1675" s="8" t="str">
        <f t="shared" si="660"/>
        <v/>
      </c>
      <c r="O1675" s="2" t="str">
        <f t="shared" si="661"/>
        <v>-</v>
      </c>
      <c r="P1675" s="2" t="str">
        <f t="shared" si="662"/>
        <v>-</v>
      </c>
      <c r="Q1675" s="2" t="str">
        <f t="shared" si="663"/>
        <v>-</v>
      </c>
      <c r="R1675" s="2" t="str">
        <f t="shared" si="664"/>
        <v>-</v>
      </c>
      <c r="AS1675" t="s">
        <v>1462</v>
      </c>
      <c r="AT1675" t="s">
        <v>714</v>
      </c>
      <c r="AW1675" s="31">
        <v>30</v>
      </c>
      <c r="AX1675" s="33">
        <v>27</v>
      </c>
      <c r="AY1675" s="36">
        <f t="shared" si="665"/>
        <v>30027</v>
      </c>
      <c r="BA1675" s="7" t="s">
        <v>31</v>
      </c>
    </row>
    <row r="1676" spans="1:53" hidden="1" outlineLevel="1">
      <c r="A1676" t="s">
        <v>2686</v>
      </c>
      <c r="B1676" t="s">
        <v>714</v>
      </c>
      <c r="C1676" s="21">
        <v>94924</v>
      </c>
      <c r="F1676" s="1">
        <v>61863</v>
      </c>
      <c r="H1676" s="1">
        <v>32274</v>
      </c>
      <c r="I1676" s="1">
        <v>31932</v>
      </c>
      <c r="J1676" s="2" t="str">
        <f t="shared" si="656"/>
        <v/>
      </c>
      <c r="K1676" s="2">
        <f t="shared" si="657"/>
        <v>0.51617283351922794</v>
      </c>
      <c r="L1676" s="50" t="str">
        <f t="shared" si="658"/>
        <v/>
      </c>
      <c r="M1676" s="9" t="str">
        <f t="shared" si="659"/>
        <v/>
      </c>
      <c r="N1676" s="8" t="str">
        <f t="shared" si="660"/>
        <v/>
      </c>
      <c r="O1676" s="2" t="str">
        <f t="shared" si="661"/>
        <v>-</v>
      </c>
      <c r="P1676" s="2" t="str">
        <f t="shared" si="662"/>
        <v>-</v>
      </c>
      <c r="Q1676" s="2" t="str">
        <f t="shared" si="663"/>
        <v>-</v>
      </c>
      <c r="R1676" s="2" t="str">
        <f t="shared" si="664"/>
        <v>-</v>
      </c>
      <c r="AS1676" t="s">
        <v>2686</v>
      </c>
      <c r="AT1676" t="s">
        <v>714</v>
      </c>
      <c r="AW1676" s="31">
        <v>30</v>
      </c>
      <c r="AX1676" s="33">
        <v>29</v>
      </c>
      <c r="AY1676" s="36">
        <f t="shared" si="665"/>
        <v>30029</v>
      </c>
      <c r="BA1676" s="7" t="s">
        <v>31</v>
      </c>
    </row>
    <row r="1677" spans="1:53" hidden="1" outlineLevel="1">
      <c r="A1677" t="s">
        <v>2596</v>
      </c>
      <c r="B1677" t="s">
        <v>714</v>
      </c>
      <c r="C1677" s="21">
        <v>97308</v>
      </c>
      <c r="F1677" s="1">
        <v>71030</v>
      </c>
      <c r="H1677" s="1">
        <v>35863</v>
      </c>
      <c r="I1677" s="1">
        <v>35284</v>
      </c>
      <c r="J1677" s="2" t="str">
        <f t="shared" si="656"/>
        <v/>
      </c>
      <c r="K1677" s="2">
        <f t="shared" si="657"/>
        <v>0.49674785301985075</v>
      </c>
      <c r="L1677" s="50" t="str">
        <f t="shared" si="658"/>
        <v/>
      </c>
      <c r="M1677" s="9" t="str">
        <f t="shared" si="659"/>
        <v/>
      </c>
      <c r="N1677" s="8" t="str">
        <f t="shared" si="660"/>
        <v/>
      </c>
      <c r="O1677" s="2" t="str">
        <f t="shared" si="661"/>
        <v>-</v>
      </c>
      <c r="P1677" s="2" t="str">
        <f t="shared" si="662"/>
        <v>-</v>
      </c>
      <c r="Q1677" s="2" t="str">
        <f t="shared" si="663"/>
        <v>-</v>
      </c>
      <c r="R1677" s="2" t="str">
        <f t="shared" si="664"/>
        <v>-</v>
      </c>
      <c r="AS1677" t="s">
        <v>2596</v>
      </c>
      <c r="AT1677" t="s">
        <v>714</v>
      </c>
      <c r="AW1677" s="31">
        <v>30</v>
      </c>
      <c r="AX1677" s="33">
        <v>31</v>
      </c>
      <c r="AY1677" s="36">
        <f t="shared" si="665"/>
        <v>30031</v>
      </c>
      <c r="BA1677" s="7" t="s">
        <v>31</v>
      </c>
    </row>
    <row r="1678" spans="1:53" hidden="1" outlineLevel="1">
      <c r="A1678" t="s">
        <v>1073</v>
      </c>
      <c r="B1678" t="s">
        <v>714</v>
      </c>
      <c r="C1678" s="21">
        <v>1309</v>
      </c>
      <c r="F1678" s="1">
        <v>924</v>
      </c>
      <c r="H1678" s="1">
        <v>603</v>
      </c>
      <c r="I1678" s="1">
        <v>579</v>
      </c>
      <c r="J1678" s="2" t="str">
        <f t="shared" si="656"/>
        <v/>
      </c>
      <c r="K1678" s="2">
        <f t="shared" si="657"/>
        <v>0.62662337662337664</v>
      </c>
      <c r="L1678" s="50" t="str">
        <f t="shared" si="658"/>
        <v/>
      </c>
      <c r="M1678" s="9" t="str">
        <f t="shared" si="659"/>
        <v/>
      </c>
      <c r="N1678" s="8" t="str">
        <f t="shared" si="660"/>
        <v/>
      </c>
      <c r="O1678" s="2" t="str">
        <f t="shared" si="661"/>
        <v>-</v>
      </c>
      <c r="P1678" s="2" t="str">
        <f t="shared" si="662"/>
        <v>-</v>
      </c>
      <c r="Q1678" s="2" t="str">
        <f t="shared" si="663"/>
        <v>-</v>
      </c>
      <c r="R1678" s="2" t="str">
        <f t="shared" si="664"/>
        <v>-</v>
      </c>
      <c r="AS1678" t="s">
        <v>1073</v>
      </c>
      <c r="AT1678" t="s">
        <v>714</v>
      </c>
      <c r="AW1678" s="31">
        <v>30</v>
      </c>
      <c r="AX1678" s="33">
        <v>33</v>
      </c>
      <c r="AY1678" s="36">
        <f t="shared" si="665"/>
        <v>30033</v>
      </c>
      <c r="BA1678" s="7" t="s">
        <v>31</v>
      </c>
    </row>
    <row r="1679" spans="1:53" hidden="1" outlineLevel="1">
      <c r="A1679" t="s">
        <v>869</v>
      </c>
      <c r="B1679" t="s">
        <v>714</v>
      </c>
      <c r="C1679" s="21">
        <v>13696</v>
      </c>
      <c r="F1679" s="1">
        <v>7320</v>
      </c>
      <c r="H1679" s="1">
        <v>3271</v>
      </c>
      <c r="I1679" s="1">
        <v>3201</v>
      </c>
      <c r="J1679" s="2" t="str">
        <f t="shared" si="656"/>
        <v/>
      </c>
      <c r="K1679" s="2">
        <f t="shared" si="657"/>
        <v>0.43729508196721312</v>
      </c>
      <c r="L1679" s="50" t="str">
        <f t="shared" si="658"/>
        <v/>
      </c>
      <c r="M1679" s="9" t="str">
        <f t="shared" si="659"/>
        <v/>
      </c>
      <c r="N1679" s="8" t="str">
        <f t="shared" si="660"/>
        <v/>
      </c>
      <c r="O1679" s="2" t="str">
        <f t="shared" si="661"/>
        <v>-</v>
      </c>
      <c r="P1679" s="2" t="str">
        <f t="shared" si="662"/>
        <v>-</v>
      </c>
      <c r="Q1679" s="2" t="str">
        <f t="shared" si="663"/>
        <v>-</v>
      </c>
      <c r="R1679" s="2" t="str">
        <f t="shared" si="664"/>
        <v>-</v>
      </c>
      <c r="AS1679" t="s">
        <v>869</v>
      </c>
      <c r="AT1679" t="s">
        <v>714</v>
      </c>
      <c r="AW1679" s="31">
        <v>30</v>
      </c>
      <c r="AX1679" s="33">
        <v>35</v>
      </c>
      <c r="AY1679" s="36">
        <f t="shared" si="665"/>
        <v>30035</v>
      </c>
      <c r="BA1679" s="7" t="s">
        <v>31</v>
      </c>
    </row>
    <row r="1680" spans="1:53" hidden="1" outlineLevel="1">
      <c r="A1680" t="s">
        <v>2259</v>
      </c>
      <c r="B1680" t="s">
        <v>714</v>
      </c>
      <c r="C1680" s="21">
        <v>852</v>
      </c>
      <c r="F1680" s="1">
        <v>612</v>
      </c>
      <c r="H1680" s="1">
        <v>453</v>
      </c>
      <c r="I1680" s="1">
        <v>440</v>
      </c>
      <c r="J1680" s="2" t="str">
        <f t="shared" si="656"/>
        <v/>
      </c>
      <c r="K1680" s="2">
        <f t="shared" si="657"/>
        <v>0.71895424836601307</v>
      </c>
      <c r="L1680" s="50" t="str">
        <f t="shared" si="658"/>
        <v/>
      </c>
      <c r="M1680" s="9" t="str">
        <f t="shared" si="659"/>
        <v/>
      </c>
      <c r="N1680" s="8" t="str">
        <f t="shared" si="660"/>
        <v/>
      </c>
      <c r="O1680" s="2" t="str">
        <f t="shared" si="661"/>
        <v>-</v>
      </c>
      <c r="P1680" s="2" t="str">
        <f t="shared" si="662"/>
        <v>-</v>
      </c>
      <c r="Q1680" s="2" t="str">
        <f t="shared" si="663"/>
        <v>-</v>
      </c>
      <c r="R1680" s="2" t="str">
        <f t="shared" si="664"/>
        <v>-</v>
      </c>
      <c r="AS1680" t="s">
        <v>2259</v>
      </c>
      <c r="AT1680" t="s">
        <v>714</v>
      </c>
      <c r="AW1680" s="31">
        <v>30</v>
      </c>
      <c r="AX1680" s="33">
        <v>37</v>
      </c>
      <c r="AY1680" s="36">
        <f t="shared" si="665"/>
        <v>30037</v>
      </c>
      <c r="BA1680" s="7" t="s">
        <v>31</v>
      </c>
    </row>
    <row r="1681" spans="1:53" hidden="1" outlineLevel="1">
      <c r="A1681" t="s">
        <v>1898</v>
      </c>
      <c r="B1681" t="s">
        <v>714</v>
      </c>
      <c r="C1681" s="21">
        <v>3209</v>
      </c>
      <c r="F1681" s="1">
        <v>2189</v>
      </c>
      <c r="H1681" s="1">
        <v>1543</v>
      </c>
      <c r="I1681" s="1">
        <v>1499</v>
      </c>
      <c r="J1681" s="2" t="str">
        <f t="shared" si="656"/>
        <v/>
      </c>
      <c r="K1681" s="2">
        <f t="shared" si="657"/>
        <v>0.6847875742348104</v>
      </c>
      <c r="L1681" s="50" t="str">
        <f t="shared" si="658"/>
        <v/>
      </c>
      <c r="M1681" s="9" t="str">
        <f t="shared" si="659"/>
        <v/>
      </c>
      <c r="N1681" s="8" t="str">
        <f t="shared" si="660"/>
        <v/>
      </c>
      <c r="O1681" s="2" t="str">
        <f t="shared" si="661"/>
        <v>-</v>
      </c>
      <c r="P1681" s="2" t="str">
        <f t="shared" si="662"/>
        <v>-</v>
      </c>
      <c r="Q1681" s="2" t="str">
        <f t="shared" si="663"/>
        <v>-</v>
      </c>
      <c r="R1681" s="2" t="str">
        <f t="shared" si="664"/>
        <v>-</v>
      </c>
      <c r="AS1681" t="s">
        <v>1898</v>
      </c>
      <c r="AT1681" t="s">
        <v>714</v>
      </c>
      <c r="AW1681" s="31">
        <v>30</v>
      </c>
      <c r="AX1681" s="33">
        <v>39</v>
      </c>
      <c r="AY1681" s="36">
        <f t="shared" si="665"/>
        <v>30039</v>
      </c>
      <c r="BA1681" s="7" t="s">
        <v>31</v>
      </c>
    </row>
    <row r="1682" spans="1:53" hidden="1" outlineLevel="1">
      <c r="A1682" t="s">
        <v>1109</v>
      </c>
      <c r="B1682" t="s">
        <v>714</v>
      </c>
      <c r="C1682" s="21">
        <v>16596</v>
      </c>
      <c r="F1682" s="1">
        <v>9487</v>
      </c>
      <c r="H1682" s="1">
        <v>5093</v>
      </c>
      <c r="I1682" s="1">
        <v>4989</v>
      </c>
      <c r="J1682" s="2" t="str">
        <f t="shared" si="656"/>
        <v/>
      </c>
      <c r="K1682" s="2">
        <f t="shared" si="657"/>
        <v>0.52587751660166548</v>
      </c>
      <c r="L1682" s="50" t="str">
        <f t="shared" si="658"/>
        <v/>
      </c>
      <c r="M1682" s="9" t="str">
        <f t="shared" si="659"/>
        <v/>
      </c>
      <c r="N1682" s="8" t="str">
        <f t="shared" si="660"/>
        <v/>
      </c>
      <c r="O1682" s="2" t="str">
        <f t="shared" si="661"/>
        <v>-</v>
      </c>
      <c r="P1682" s="2" t="str">
        <f t="shared" si="662"/>
        <v>-</v>
      </c>
      <c r="Q1682" s="2" t="str">
        <f t="shared" si="663"/>
        <v>-</v>
      </c>
      <c r="R1682" s="2" t="str">
        <f t="shared" si="664"/>
        <v>-</v>
      </c>
      <c r="AS1682" t="s">
        <v>1109</v>
      </c>
      <c r="AT1682" t="s">
        <v>714</v>
      </c>
      <c r="AW1682" s="31">
        <v>30</v>
      </c>
      <c r="AX1682" s="33">
        <v>41</v>
      </c>
      <c r="AY1682" s="36">
        <f t="shared" si="665"/>
        <v>30041</v>
      </c>
      <c r="BA1682" s="7" t="s">
        <v>31</v>
      </c>
    </row>
    <row r="1683" spans="1:53" hidden="1" outlineLevel="1">
      <c r="A1683" t="s">
        <v>958</v>
      </c>
      <c r="B1683" t="s">
        <v>714</v>
      </c>
      <c r="C1683" s="21">
        <v>11558</v>
      </c>
      <c r="F1683" s="1">
        <v>8005</v>
      </c>
      <c r="H1683" s="1">
        <v>5353</v>
      </c>
      <c r="I1683" s="1">
        <v>5218</v>
      </c>
      <c r="J1683" s="2" t="str">
        <f t="shared" si="656"/>
        <v/>
      </c>
      <c r="K1683" s="2">
        <f t="shared" si="657"/>
        <v>0.65184259837601499</v>
      </c>
      <c r="L1683" s="50" t="str">
        <f t="shared" si="658"/>
        <v/>
      </c>
      <c r="M1683" s="9" t="str">
        <f t="shared" si="659"/>
        <v/>
      </c>
      <c r="N1683" s="8" t="str">
        <f t="shared" si="660"/>
        <v/>
      </c>
      <c r="O1683" s="2" t="str">
        <f t="shared" si="661"/>
        <v>-</v>
      </c>
      <c r="P1683" s="2" t="str">
        <f t="shared" si="662"/>
        <v>-</v>
      </c>
      <c r="Q1683" s="2" t="str">
        <f t="shared" si="663"/>
        <v>-</v>
      </c>
      <c r="R1683" s="2" t="str">
        <f t="shared" si="664"/>
        <v>-</v>
      </c>
      <c r="AS1683" t="s">
        <v>958</v>
      </c>
      <c r="AT1683" t="s">
        <v>714</v>
      </c>
      <c r="AW1683" s="31">
        <v>30</v>
      </c>
      <c r="AX1683" s="33">
        <v>43</v>
      </c>
      <c r="AY1683" s="36">
        <f t="shared" si="665"/>
        <v>30043</v>
      </c>
      <c r="BA1683" s="7" t="s">
        <v>31</v>
      </c>
    </row>
    <row r="1684" spans="1:53" hidden="1" outlineLevel="1">
      <c r="A1684" t="s">
        <v>2299</v>
      </c>
      <c r="B1684" t="s">
        <v>714</v>
      </c>
      <c r="C1684" s="21">
        <v>1991</v>
      </c>
      <c r="F1684" s="1">
        <v>1486</v>
      </c>
      <c r="H1684" s="1">
        <v>1029</v>
      </c>
      <c r="I1684" s="1">
        <v>1001</v>
      </c>
      <c r="J1684" s="2" t="str">
        <f t="shared" si="656"/>
        <v/>
      </c>
      <c r="K1684" s="2">
        <f t="shared" si="657"/>
        <v>0.67362045760430689</v>
      </c>
      <c r="L1684" s="50" t="str">
        <f t="shared" si="658"/>
        <v/>
      </c>
      <c r="M1684" s="9" t="str">
        <f t="shared" si="659"/>
        <v/>
      </c>
      <c r="N1684" s="8" t="str">
        <f t="shared" si="660"/>
        <v/>
      </c>
      <c r="O1684" s="2" t="str">
        <f t="shared" si="661"/>
        <v>-</v>
      </c>
      <c r="P1684" s="2" t="str">
        <f t="shared" si="662"/>
        <v>-</v>
      </c>
      <c r="Q1684" s="2" t="str">
        <f t="shared" si="663"/>
        <v>-</v>
      </c>
      <c r="R1684" s="2" t="str">
        <f t="shared" si="664"/>
        <v>-</v>
      </c>
      <c r="AS1684" t="s">
        <v>2299</v>
      </c>
      <c r="AT1684" t="s">
        <v>714</v>
      </c>
      <c r="AW1684" s="31">
        <v>30</v>
      </c>
      <c r="AX1684" s="33">
        <v>45</v>
      </c>
      <c r="AY1684" s="36">
        <f t="shared" si="665"/>
        <v>30045</v>
      </c>
      <c r="BA1684" s="7" t="s">
        <v>31</v>
      </c>
    </row>
    <row r="1685" spans="1:53" hidden="1" outlineLevel="1">
      <c r="A1685" t="s">
        <v>1522</v>
      </c>
      <c r="B1685" t="s">
        <v>714</v>
      </c>
      <c r="C1685" s="21">
        <v>29099</v>
      </c>
      <c r="F1685" s="1">
        <v>18686</v>
      </c>
      <c r="H1685" s="1">
        <v>10058</v>
      </c>
      <c r="I1685" s="1">
        <v>9969</v>
      </c>
      <c r="J1685" s="2" t="str">
        <f t="shared" si="656"/>
        <v/>
      </c>
      <c r="K1685" s="2">
        <f t="shared" si="657"/>
        <v>0.5335010168040244</v>
      </c>
      <c r="L1685" s="50" t="str">
        <f t="shared" si="658"/>
        <v/>
      </c>
      <c r="M1685" s="9" t="str">
        <f t="shared" si="659"/>
        <v/>
      </c>
      <c r="N1685" s="8" t="str">
        <f t="shared" si="660"/>
        <v/>
      </c>
      <c r="O1685" s="2" t="str">
        <f t="shared" si="661"/>
        <v>-</v>
      </c>
      <c r="P1685" s="2" t="str">
        <f t="shared" si="662"/>
        <v>-</v>
      </c>
      <c r="Q1685" s="2" t="str">
        <f t="shared" si="663"/>
        <v>-</v>
      </c>
      <c r="R1685" s="2" t="str">
        <f t="shared" si="664"/>
        <v>-</v>
      </c>
      <c r="AS1685" t="s">
        <v>1522</v>
      </c>
      <c r="AT1685" t="s">
        <v>714</v>
      </c>
      <c r="AW1685" s="31">
        <v>30</v>
      </c>
      <c r="AX1685" s="33">
        <v>47</v>
      </c>
      <c r="AY1685" s="36">
        <f t="shared" si="665"/>
        <v>30047</v>
      </c>
      <c r="BA1685" s="7" t="s">
        <v>31</v>
      </c>
    </row>
    <row r="1686" spans="1:53" hidden="1" outlineLevel="1">
      <c r="A1686" t="s">
        <v>2257</v>
      </c>
      <c r="B1686" t="s">
        <v>714</v>
      </c>
      <c r="C1686" s="21">
        <v>65856</v>
      </c>
      <c r="F1686" s="1">
        <v>42929</v>
      </c>
      <c r="H1686" s="1">
        <v>26466</v>
      </c>
      <c r="I1686" s="1">
        <v>26166</v>
      </c>
      <c r="J1686" s="2" t="str">
        <f t="shared" si="656"/>
        <v/>
      </c>
      <c r="K1686" s="2">
        <f t="shared" si="657"/>
        <v>0.60951804141722377</v>
      </c>
      <c r="L1686" s="50" t="str">
        <f t="shared" si="658"/>
        <v/>
      </c>
      <c r="M1686" s="9" t="str">
        <f t="shared" si="659"/>
        <v/>
      </c>
      <c r="N1686" s="8" t="str">
        <f t="shared" si="660"/>
        <v/>
      </c>
      <c r="O1686" s="2" t="str">
        <f t="shared" si="661"/>
        <v>-</v>
      </c>
      <c r="P1686" s="2" t="str">
        <f t="shared" si="662"/>
        <v>-</v>
      </c>
      <c r="Q1686" s="2" t="str">
        <f t="shared" si="663"/>
        <v>-</v>
      </c>
      <c r="R1686" s="2" t="str">
        <f t="shared" si="664"/>
        <v>-</v>
      </c>
      <c r="AS1686" t="s">
        <v>2257</v>
      </c>
      <c r="AT1686" t="s">
        <v>714</v>
      </c>
      <c r="AW1686" s="31">
        <v>30</v>
      </c>
      <c r="AX1686" s="33">
        <v>49</v>
      </c>
      <c r="AY1686" s="36">
        <f t="shared" si="665"/>
        <v>30049</v>
      </c>
      <c r="BA1686" s="7" t="s">
        <v>31</v>
      </c>
    </row>
    <row r="1687" spans="1:53" hidden="1" outlineLevel="1">
      <c r="A1687" t="s">
        <v>2734</v>
      </c>
      <c r="B1687" t="s">
        <v>714</v>
      </c>
      <c r="C1687" s="21">
        <v>2359</v>
      </c>
      <c r="F1687" s="1">
        <v>1194</v>
      </c>
      <c r="H1687" s="1">
        <v>883</v>
      </c>
      <c r="I1687" s="1">
        <v>863</v>
      </c>
      <c r="J1687" s="2" t="str">
        <f t="shared" si="656"/>
        <v/>
      </c>
      <c r="K1687" s="2">
        <f t="shared" si="657"/>
        <v>0.72278056951423786</v>
      </c>
      <c r="L1687" s="50" t="str">
        <f t="shared" si="658"/>
        <v/>
      </c>
      <c r="M1687" s="9" t="str">
        <f t="shared" si="659"/>
        <v/>
      </c>
      <c r="N1687" s="8" t="str">
        <f t="shared" si="660"/>
        <v/>
      </c>
      <c r="O1687" s="2" t="str">
        <f t="shared" si="661"/>
        <v>-</v>
      </c>
      <c r="P1687" s="2" t="str">
        <f t="shared" si="662"/>
        <v>-</v>
      </c>
      <c r="Q1687" s="2" t="str">
        <f t="shared" si="663"/>
        <v>-</v>
      </c>
      <c r="R1687" s="2" t="str">
        <f t="shared" si="664"/>
        <v>-</v>
      </c>
      <c r="AS1687" t="s">
        <v>2734</v>
      </c>
      <c r="AT1687" t="s">
        <v>714</v>
      </c>
      <c r="AW1687" s="31">
        <v>30</v>
      </c>
      <c r="AX1687" s="33">
        <v>51</v>
      </c>
      <c r="AY1687" s="36">
        <f t="shared" si="665"/>
        <v>30051</v>
      </c>
      <c r="BA1687" s="7" t="s">
        <v>31</v>
      </c>
    </row>
    <row r="1688" spans="1:53" hidden="1" outlineLevel="1">
      <c r="A1688" t="s">
        <v>1901</v>
      </c>
      <c r="B1688" t="s">
        <v>714</v>
      </c>
      <c r="C1688" s="21">
        <v>19125</v>
      </c>
      <c r="F1688" s="1">
        <v>13103</v>
      </c>
      <c r="H1688" s="1">
        <v>7474</v>
      </c>
      <c r="I1688" s="1">
        <v>7276</v>
      </c>
      <c r="J1688" s="2" t="str">
        <f t="shared" si="656"/>
        <v/>
      </c>
      <c r="K1688" s="2">
        <f t="shared" si="657"/>
        <v>0.55529268106540486</v>
      </c>
      <c r="L1688" s="50" t="str">
        <f t="shared" si="658"/>
        <v/>
      </c>
      <c r="M1688" s="9" t="str">
        <f t="shared" si="659"/>
        <v/>
      </c>
      <c r="N1688" s="8" t="str">
        <f t="shared" si="660"/>
        <v/>
      </c>
      <c r="O1688" s="2" t="str">
        <f t="shared" si="661"/>
        <v>-</v>
      </c>
      <c r="P1688" s="2" t="str">
        <f t="shared" si="662"/>
        <v>-</v>
      </c>
      <c r="Q1688" s="2" t="str">
        <f t="shared" si="663"/>
        <v>-</v>
      </c>
      <c r="R1688" s="2" t="str">
        <f t="shared" si="664"/>
        <v>-</v>
      </c>
      <c r="AS1688" t="s">
        <v>1901</v>
      </c>
      <c r="AT1688" t="s">
        <v>714</v>
      </c>
      <c r="AW1688" s="31">
        <v>30</v>
      </c>
      <c r="AX1688" s="33">
        <v>53</v>
      </c>
      <c r="AY1688" s="36">
        <f t="shared" si="665"/>
        <v>30053</v>
      </c>
      <c r="BA1688" s="7" t="s">
        <v>31</v>
      </c>
    </row>
    <row r="1689" spans="1:53" hidden="1" outlineLevel="1">
      <c r="A1689" t="s">
        <v>2797</v>
      </c>
      <c r="B1689" t="s">
        <v>714</v>
      </c>
      <c r="C1689" s="21">
        <v>1694</v>
      </c>
      <c r="F1689" s="1">
        <v>1166</v>
      </c>
      <c r="H1689" s="1">
        <v>874</v>
      </c>
      <c r="I1689" s="1">
        <v>849</v>
      </c>
      <c r="J1689" s="2" t="str">
        <f t="shared" si="656"/>
        <v/>
      </c>
      <c r="K1689" s="2">
        <f t="shared" si="657"/>
        <v>0.72813036020583188</v>
      </c>
      <c r="L1689" s="50" t="str">
        <f t="shared" si="658"/>
        <v/>
      </c>
      <c r="M1689" s="9" t="str">
        <f t="shared" si="659"/>
        <v/>
      </c>
      <c r="N1689" s="8" t="str">
        <f t="shared" si="660"/>
        <v/>
      </c>
      <c r="O1689" s="2" t="str">
        <f t="shared" si="661"/>
        <v>-</v>
      </c>
      <c r="P1689" s="2" t="str">
        <f t="shared" si="662"/>
        <v>-</v>
      </c>
      <c r="Q1689" s="2" t="str">
        <f t="shared" si="663"/>
        <v>-</v>
      </c>
      <c r="R1689" s="2" t="str">
        <f t="shared" si="664"/>
        <v>-</v>
      </c>
      <c r="AS1689" t="s">
        <v>2797</v>
      </c>
      <c r="AT1689" t="s">
        <v>714</v>
      </c>
      <c r="AW1689" s="31">
        <v>30</v>
      </c>
      <c r="AX1689" s="33">
        <v>55</v>
      </c>
      <c r="AY1689" s="36">
        <f t="shared" si="665"/>
        <v>30055</v>
      </c>
      <c r="BA1689" s="7" t="s">
        <v>31</v>
      </c>
    </row>
    <row r="1690" spans="1:53" hidden="1" outlineLevel="1">
      <c r="A1690" t="s">
        <v>1256</v>
      </c>
      <c r="B1690" t="s">
        <v>714</v>
      </c>
      <c r="C1690" s="21">
        <v>7820</v>
      </c>
      <c r="F1690" s="1">
        <v>5861</v>
      </c>
      <c r="H1690" s="1">
        <v>3664</v>
      </c>
      <c r="I1690" s="1">
        <v>3622</v>
      </c>
      <c r="J1690" s="2" t="str">
        <f t="shared" si="656"/>
        <v/>
      </c>
      <c r="K1690" s="2">
        <f t="shared" si="657"/>
        <v>0.61798327930387309</v>
      </c>
      <c r="L1690" s="50" t="str">
        <f t="shared" si="658"/>
        <v/>
      </c>
      <c r="M1690" s="9" t="str">
        <f t="shared" si="659"/>
        <v/>
      </c>
      <c r="N1690" s="8" t="str">
        <f t="shared" si="660"/>
        <v/>
      </c>
      <c r="O1690" s="2" t="str">
        <f t="shared" si="661"/>
        <v>-</v>
      </c>
      <c r="P1690" s="2" t="str">
        <f t="shared" si="662"/>
        <v>-</v>
      </c>
      <c r="Q1690" s="2" t="str">
        <f t="shared" si="663"/>
        <v>-</v>
      </c>
      <c r="R1690" s="2" t="str">
        <f t="shared" si="664"/>
        <v>-</v>
      </c>
      <c r="AS1690" t="s">
        <v>1256</v>
      </c>
      <c r="AT1690" t="s">
        <v>714</v>
      </c>
      <c r="AW1690" s="31">
        <v>30</v>
      </c>
      <c r="AX1690" s="33">
        <v>57</v>
      </c>
      <c r="AY1690" s="36">
        <f t="shared" si="665"/>
        <v>30057</v>
      </c>
      <c r="BA1690" s="7" t="s">
        <v>31</v>
      </c>
    </row>
    <row r="1691" spans="1:53" hidden="1" outlineLevel="1">
      <c r="A1691" t="s">
        <v>2233</v>
      </c>
      <c r="B1691" t="s">
        <v>714</v>
      </c>
      <c r="C1691" s="21">
        <v>1853</v>
      </c>
      <c r="F1691" s="1">
        <v>1372</v>
      </c>
      <c r="H1691" s="1">
        <v>792</v>
      </c>
      <c r="I1691" s="1">
        <v>782</v>
      </c>
      <c r="J1691" s="2" t="str">
        <f t="shared" si="656"/>
        <v/>
      </c>
      <c r="K1691" s="2">
        <f t="shared" si="657"/>
        <v>0.56997084548104959</v>
      </c>
      <c r="L1691" s="50" t="str">
        <f t="shared" si="658"/>
        <v/>
      </c>
      <c r="M1691" s="9" t="str">
        <f t="shared" si="659"/>
        <v/>
      </c>
      <c r="N1691" s="8" t="str">
        <f t="shared" si="660"/>
        <v/>
      </c>
      <c r="O1691" s="2" t="str">
        <f t="shared" si="661"/>
        <v>-</v>
      </c>
      <c r="P1691" s="2" t="str">
        <f t="shared" si="662"/>
        <v>-</v>
      </c>
      <c r="Q1691" s="2" t="str">
        <f t="shared" si="663"/>
        <v>-</v>
      </c>
      <c r="R1691" s="2" t="str">
        <f t="shared" si="664"/>
        <v>-</v>
      </c>
      <c r="AS1691" t="s">
        <v>2233</v>
      </c>
      <c r="AT1691" t="s">
        <v>714</v>
      </c>
      <c r="AW1691" s="31">
        <v>30</v>
      </c>
      <c r="AX1691" s="33">
        <v>59</v>
      </c>
      <c r="AY1691" s="36">
        <f t="shared" si="665"/>
        <v>30059</v>
      </c>
      <c r="BA1691" s="7" t="s">
        <v>31</v>
      </c>
    </row>
    <row r="1692" spans="1:53" hidden="1" outlineLevel="1">
      <c r="A1692" t="s">
        <v>1004</v>
      </c>
      <c r="B1692" t="s">
        <v>714</v>
      </c>
      <c r="C1692" s="21">
        <v>4257</v>
      </c>
      <c r="F1692" s="1">
        <v>3104</v>
      </c>
      <c r="H1692" s="1">
        <v>1562</v>
      </c>
      <c r="I1692" s="1">
        <v>1523</v>
      </c>
      <c r="J1692" s="2" t="str">
        <f t="shared" si="656"/>
        <v/>
      </c>
      <c r="K1692" s="2">
        <f t="shared" si="657"/>
        <v>0.49065721649484534</v>
      </c>
      <c r="L1692" s="50" t="str">
        <f t="shared" si="658"/>
        <v/>
      </c>
      <c r="M1692" s="9" t="str">
        <f t="shared" si="659"/>
        <v/>
      </c>
      <c r="N1692" s="8" t="str">
        <f t="shared" si="660"/>
        <v/>
      </c>
      <c r="O1692" s="2" t="str">
        <f t="shared" si="661"/>
        <v>-</v>
      </c>
      <c r="P1692" s="2" t="str">
        <f t="shared" si="662"/>
        <v>-</v>
      </c>
      <c r="Q1692" s="2" t="str">
        <f t="shared" si="663"/>
        <v>-</v>
      </c>
      <c r="R1692" s="2" t="str">
        <f t="shared" si="664"/>
        <v>-</v>
      </c>
      <c r="AS1692" t="s">
        <v>1004</v>
      </c>
      <c r="AT1692" t="s">
        <v>714</v>
      </c>
      <c r="AW1692" s="31">
        <v>30</v>
      </c>
      <c r="AX1692" s="33">
        <v>61</v>
      </c>
      <c r="AY1692" s="36">
        <f t="shared" si="665"/>
        <v>30061</v>
      </c>
      <c r="BA1692" s="7" t="s">
        <v>31</v>
      </c>
    </row>
    <row r="1693" spans="1:53" hidden="1" outlineLevel="1">
      <c r="A1693" t="s">
        <v>308</v>
      </c>
      <c r="B1693" t="s">
        <v>714</v>
      </c>
      <c r="C1693" s="21">
        <v>112684</v>
      </c>
      <c r="F1693" s="1">
        <v>86316</v>
      </c>
      <c r="H1693" s="1">
        <v>42607</v>
      </c>
      <c r="I1693" s="1">
        <v>42058</v>
      </c>
      <c r="J1693" s="2" t="str">
        <f t="shared" si="656"/>
        <v/>
      </c>
      <c r="K1693" s="2">
        <f t="shared" si="657"/>
        <v>0.48725612864358869</v>
      </c>
      <c r="L1693" s="50" t="str">
        <f t="shared" si="658"/>
        <v/>
      </c>
      <c r="M1693" s="9" t="str">
        <f t="shared" si="659"/>
        <v/>
      </c>
      <c r="N1693" s="8" t="str">
        <f t="shared" si="660"/>
        <v/>
      </c>
      <c r="O1693" s="2" t="str">
        <f t="shared" si="661"/>
        <v>-</v>
      </c>
      <c r="P1693" s="2" t="str">
        <f t="shared" si="662"/>
        <v>-</v>
      </c>
      <c r="Q1693" s="2" t="str">
        <f t="shared" si="663"/>
        <v>-</v>
      </c>
      <c r="R1693" s="2" t="str">
        <f t="shared" si="664"/>
        <v>-</v>
      </c>
      <c r="AS1693" t="s">
        <v>308</v>
      </c>
      <c r="AT1693" t="s">
        <v>714</v>
      </c>
      <c r="AW1693" s="31">
        <v>30</v>
      </c>
      <c r="AX1693" s="33">
        <v>63</v>
      </c>
      <c r="AY1693" s="36">
        <f t="shared" si="665"/>
        <v>30063</v>
      </c>
      <c r="BA1693" s="7" t="s">
        <v>31</v>
      </c>
    </row>
    <row r="1694" spans="1:53" hidden="1" outlineLevel="1">
      <c r="A1694" t="s">
        <v>2611</v>
      </c>
      <c r="B1694" t="s">
        <v>714</v>
      </c>
      <c r="C1694" s="21">
        <v>4589</v>
      </c>
      <c r="F1694" s="1">
        <v>3047</v>
      </c>
      <c r="H1694" s="1">
        <v>2083</v>
      </c>
      <c r="I1694" s="1">
        <v>2055</v>
      </c>
      <c r="J1694" s="2" t="str">
        <f t="shared" ref="J1694:J1718" si="666">IF(D1694&gt;0,I1694/D1694,"")</f>
        <v/>
      </c>
      <c r="K1694" s="2">
        <f t="shared" ref="K1694:K1718" si="667">IF(F1694&gt;0,I1694/F1694,"")</f>
        <v>0.67443386937971772</v>
      </c>
      <c r="L1694" s="50" t="str">
        <f t="shared" ref="L1694:L1718" si="668">IF(S1694&gt;0,RANK(S1694,$S1694:$AP1694),"")</f>
        <v/>
      </c>
      <c r="M1694" s="9" t="str">
        <f t="shared" ref="M1694:M1718" si="669">IF(T1694&gt;0,RANK(T1694,$S1694:$AP1694),"")</f>
        <v/>
      </c>
      <c r="N1694" s="8" t="str">
        <f t="shared" ref="N1694:N1718" si="670">IF(U1694&gt;0,RANK(U1694,$S1694:$AP1694),"")</f>
        <v/>
      </c>
      <c r="O1694" s="2" t="str">
        <f t="shared" ref="O1694:O1718" si="671">IF(SUM($S1694:$AO1694)=0,"-",S1694/SUM($S1694:$AO1694))</f>
        <v>-</v>
      </c>
      <c r="P1694" s="2" t="str">
        <f t="shared" ref="P1694:P1718" si="672">IF(SUM($S1694:$AO1694)=0,"-",T1694/SUM($S1694:$AO1694))</f>
        <v>-</v>
      </c>
      <c r="Q1694" s="2" t="str">
        <f t="shared" ref="Q1694:Q1718" si="673">IF(SUM($S1694:$AO1694)=0,"-",U1694/SUM($S1694:$AO1694))</f>
        <v>-</v>
      </c>
      <c r="R1694" s="2" t="str">
        <f t="shared" ref="R1694:R1718" si="674">IF(SUM($S1694:$AO1694)=0,"-",(1-O1694-P1694-Q1694))</f>
        <v>-</v>
      </c>
      <c r="AS1694" t="s">
        <v>2611</v>
      </c>
      <c r="AT1694" t="s">
        <v>714</v>
      </c>
      <c r="AW1694" s="31">
        <v>30</v>
      </c>
      <c r="AX1694" s="33">
        <v>65</v>
      </c>
      <c r="AY1694" s="36">
        <f t="shared" ref="AY1694:AY1717" si="675">1000*AW1694+AX1694</f>
        <v>30065</v>
      </c>
      <c r="BA1694" s="7" t="s">
        <v>31</v>
      </c>
    </row>
    <row r="1695" spans="1:53" hidden="1" outlineLevel="1">
      <c r="A1695" t="s">
        <v>701</v>
      </c>
      <c r="B1695" t="s">
        <v>714</v>
      </c>
      <c r="C1695" s="21">
        <v>15880</v>
      </c>
      <c r="F1695" s="1">
        <v>11932</v>
      </c>
      <c r="H1695" s="1">
        <v>7056</v>
      </c>
      <c r="I1695" s="1">
        <v>6938</v>
      </c>
      <c r="J1695" s="2" t="str">
        <f t="shared" si="666"/>
        <v/>
      </c>
      <c r="K1695" s="2">
        <f t="shared" si="667"/>
        <v>0.58146161582299694</v>
      </c>
      <c r="L1695" s="50" t="str">
        <f t="shared" si="668"/>
        <v/>
      </c>
      <c r="M1695" s="9" t="str">
        <f t="shared" si="669"/>
        <v/>
      </c>
      <c r="N1695" s="8" t="str">
        <f t="shared" si="670"/>
        <v/>
      </c>
      <c r="O1695" s="2" t="str">
        <f t="shared" si="671"/>
        <v>-</v>
      </c>
      <c r="P1695" s="2" t="str">
        <f t="shared" si="672"/>
        <v>-</v>
      </c>
      <c r="Q1695" s="2" t="str">
        <f t="shared" si="673"/>
        <v>-</v>
      </c>
      <c r="R1695" s="2" t="str">
        <f t="shared" si="674"/>
        <v>-</v>
      </c>
      <c r="AS1695" t="s">
        <v>701</v>
      </c>
      <c r="AT1695" t="s">
        <v>714</v>
      </c>
      <c r="AW1695" s="31">
        <v>30</v>
      </c>
      <c r="AX1695" s="33">
        <v>67</v>
      </c>
      <c r="AY1695" s="36">
        <f t="shared" si="675"/>
        <v>30067</v>
      </c>
      <c r="BA1695" s="7" t="s">
        <v>31</v>
      </c>
    </row>
    <row r="1696" spans="1:53" hidden="1" outlineLevel="1">
      <c r="A1696" t="s">
        <v>2359</v>
      </c>
      <c r="B1696" t="s">
        <v>714</v>
      </c>
      <c r="C1696" s="21">
        <v>485</v>
      </c>
      <c r="F1696" s="1">
        <v>409</v>
      </c>
      <c r="H1696" s="1">
        <v>241</v>
      </c>
      <c r="I1696" s="1">
        <v>238</v>
      </c>
      <c r="J1696" s="2" t="str">
        <f t="shared" si="666"/>
        <v/>
      </c>
      <c r="K1696" s="2">
        <f t="shared" si="667"/>
        <v>0.58190709046454769</v>
      </c>
      <c r="L1696" s="50" t="str">
        <f t="shared" si="668"/>
        <v/>
      </c>
      <c r="M1696" s="9" t="str">
        <f t="shared" si="669"/>
        <v/>
      </c>
      <c r="N1696" s="8" t="str">
        <f t="shared" si="670"/>
        <v/>
      </c>
      <c r="O1696" s="2" t="str">
        <f t="shared" si="671"/>
        <v>-</v>
      </c>
      <c r="P1696" s="2" t="str">
        <f t="shared" si="672"/>
        <v>-</v>
      </c>
      <c r="Q1696" s="2" t="str">
        <f t="shared" si="673"/>
        <v>-</v>
      </c>
      <c r="R1696" s="2" t="str">
        <f t="shared" si="674"/>
        <v>-</v>
      </c>
      <c r="AS1696" t="s">
        <v>2359</v>
      </c>
      <c r="AT1696" t="s">
        <v>714</v>
      </c>
      <c r="AW1696" s="31">
        <v>30</v>
      </c>
      <c r="AX1696" s="33">
        <v>69</v>
      </c>
      <c r="AY1696" s="36">
        <f t="shared" si="675"/>
        <v>30069</v>
      </c>
      <c r="BA1696" s="7" t="s">
        <v>31</v>
      </c>
    </row>
    <row r="1697" spans="1:53" hidden="1" outlineLevel="1">
      <c r="A1697" t="s">
        <v>479</v>
      </c>
      <c r="B1697" t="s">
        <v>714</v>
      </c>
      <c r="C1697" s="21">
        <v>4192</v>
      </c>
      <c r="F1697" s="1">
        <v>2619</v>
      </c>
      <c r="H1697" s="1">
        <v>1799</v>
      </c>
      <c r="I1697" s="1">
        <v>1738</v>
      </c>
      <c r="J1697" s="2" t="str">
        <f t="shared" si="666"/>
        <v/>
      </c>
      <c r="K1697" s="2">
        <f t="shared" si="667"/>
        <v>0.66361206567392139</v>
      </c>
      <c r="L1697" s="50" t="str">
        <f t="shared" si="668"/>
        <v/>
      </c>
      <c r="M1697" s="9" t="str">
        <f t="shared" si="669"/>
        <v/>
      </c>
      <c r="N1697" s="8" t="str">
        <f t="shared" si="670"/>
        <v/>
      </c>
      <c r="O1697" s="2" t="str">
        <f t="shared" si="671"/>
        <v>-</v>
      </c>
      <c r="P1697" s="2" t="str">
        <f t="shared" si="672"/>
        <v>-</v>
      </c>
      <c r="Q1697" s="2" t="str">
        <f t="shared" si="673"/>
        <v>-</v>
      </c>
      <c r="R1697" s="2" t="str">
        <f t="shared" si="674"/>
        <v>-</v>
      </c>
      <c r="AS1697" t="s">
        <v>479</v>
      </c>
      <c r="AT1697" t="s">
        <v>714</v>
      </c>
      <c r="AW1697" s="31">
        <v>30</v>
      </c>
      <c r="AX1697" s="33">
        <v>71</v>
      </c>
      <c r="AY1697" s="36">
        <f t="shared" si="675"/>
        <v>30071</v>
      </c>
      <c r="BA1697" s="7" t="s">
        <v>31</v>
      </c>
    </row>
    <row r="1698" spans="1:53" hidden="1" outlineLevel="1">
      <c r="A1698" t="s">
        <v>2451</v>
      </c>
      <c r="B1698" t="s">
        <v>714</v>
      </c>
      <c r="C1698" s="21">
        <v>6219</v>
      </c>
      <c r="F1698" s="1">
        <v>3479</v>
      </c>
      <c r="H1698" s="1">
        <v>2202</v>
      </c>
      <c r="I1698" s="1">
        <v>2164</v>
      </c>
      <c r="J1698" s="2" t="str">
        <f t="shared" si="666"/>
        <v/>
      </c>
      <c r="K1698" s="2">
        <f t="shared" si="667"/>
        <v>0.62201782121299221</v>
      </c>
      <c r="L1698" s="50" t="str">
        <f t="shared" si="668"/>
        <v/>
      </c>
      <c r="M1698" s="9" t="str">
        <f t="shared" si="669"/>
        <v/>
      </c>
      <c r="N1698" s="8" t="str">
        <f t="shared" si="670"/>
        <v/>
      </c>
      <c r="O1698" s="2" t="str">
        <f t="shared" si="671"/>
        <v>-</v>
      </c>
      <c r="P1698" s="2" t="str">
        <f t="shared" si="672"/>
        <v>-</v>
      </c>
      <c r="Q1698" s="2" t="str">
        <f t="shared" si="673"/>
        <v>-</v>
      </c>
      <c r="R1698" s="2" t="str">
        <f t="shared" si="674"/>
        <v>-</v>
      </c>
      <c r="AS1698" t="s">
        <v>2451</v>
      </c>
      <c r="AT1698" t="s">
        <v>714</v>
      </c>
      <c r="AW1698" s="31">
        <v>30</v>
      </c>
      <c r="AX1698" s="33">
        <v>73</v>
      </c>
      <c r="AY1698" s="36">
        <f t="shared" si="675"/>
        <v>30073</v>
      </c>
      <c r="BA1698" s="7" t="s">
        <v>31</v>
      </c>
    </row>
    <row r="1699" spans="1:53" hidden="1" outlineLevel="1">
      <c r="A1699" t="s">
        <v>2867</v>
      </c>
      <c r="B1699" t="s">
        <v>714</v>
      </c>
      <c r="C1699" s="21">
        <v>1783</v>
      </c>
      <c r="F1699" s="1">
        <v>1272</v>
      </c>
      <c r="H1699" s="1">
        <v>900</v>
      </c>
      <c r="I1699" s="1">
        <v>857</v>
      </c>
      <c r="J1699" s="2" t="str">
        <f t="shared" si="666"/>
        <v/>
      </c>
      <c r="K1699" s="2">
        <f t="shared" si="667"/>
        <v>0.67374213836477992</v>
      </c>
      <c r="L1699" s="50" t="str">
        <f t="shared" si="668"/>
        <v/>
      </c>
      <c r="M1699" s="9" t="str">
        <f t="shared" si="669"/>
        <v/>
      </c>
      <c r="N1699" s="8" t="str">
        <f t="shared" si="670"/>
        <v/>
      </c>
      <c r="O1699" s="2" t="str">
        <f t="shared" si="671"/>
        <v>-</v>
      </c>
      <c r="P1699" s="2" t="str">
        <f t="shared" si="672"/>
        <v>-</v>
      </c>
      <c r="Q1699" s="2" t="str">
        <f t="shared" si="673"/>
        <v>-</v>
      </c>
      <c r="R1699" s="2" t="str">
        <f t="shared" si="674"/>
        <v>-</v>
      </c>
      <c r="AS1699" t="s">
        <v>2867</v>
      </c>
      <c r="AT1699" t="s">
        <v>714</v>
      </c>
      <c r="AW1699" s="31">
        <v>30</v>
      </c>
      <c r="AX1699" s="33">
        <v>75</v>
      </c>
      <c r="AY1699" s="36">
        <f t="shared" si="675"/>
        <v>30075</v>
      </c>
      <c r="BA1699" s="7" t="s">
        <v>31</v>
      </c>
    </row>
    <row r="1700" spans="1:53" hidden="1" outlineLevel="1">
      <c r="A1700" t="s">
        <v>628</v>
      </c>
      <c r="B1700" t="s">
        <v>714</v>
      </c>
      <c r="C1700" s="21">
        <v>6909</v>
      </c>
      <c r="F1700" s="1">
        <v>3491</v>
      </c>
      <c r="H1700" s="1">
        <v>2350</v>
      </c>
      <c r="I1700" s="1">
        <v>2321</v>
      </c>
      <c r="J1700" s="2" t="str">
        <f t="shared" si="666"/>
        <v/>
      </c>
      <c r="K1700" s="2">
        <f t="shared" si="667"/>
        <v>0.6648524778000573</v>
      </c>
      <c r="L1700" s="50" t="str">
        <f t="shared" si="668"/>
        <v/>
      </c>
      <c r="M1700" s="9" t="str">
        <f t="shared" si="669"/>
        <v/>
      </c>
      <c r="N1700" s="8" t="str">
        <f t="shared" si="670"/>
        <v/>
      </c>
      <c r="O1700" s="2" t="str">
        <f t="shared" si="671"/>
        <v>-</v>
      </c>
      <c r="P1700" s="2" t="str">
        <f t="shared" si="672"/>
        <v>-</v>
      </c>
      <c r="Q1700" s="2" t="str">
        <f t="shared" si="673"/>
        <v>-</v>
      </c>
      <c r="R1700" s="2" t="str">
        <f t="shared" si="674"/>
        <v>-</v>
      </c>
      <c r="AS1700" t="s">
        <v>628</v>
      </c>
      <c r="AT1700" t="s">
        <v>714</v>
      </c>
      <c r="AW1700" s="31">
        <v>30</v>
      </c>
      <c r="AX1700" s="33">
        <v>77</v>
      </c>
      <c r="AY1700" s="36">
        <f t="shared" si="675"/>
        <v>30077</v>
      </c>
      <c r="BA1700" s="7" t="s">
        <v>31</v>
      </c>
    </row>
    <row r="1701" spans="1:53" hidden="1" outlineLevel="1">
      <c r="A1701" t="s">
        <v>2920</v>
      </c>
      <c r="B1701" t="s">
        <v>714</v>
      </c>
      <c r="C1701" s="21">
        <v>1148</v>
      </c>
      <c r="F1701" s="1">
        <v>859</v>
      </c>
      <c r="H1701" s="1">
        <v>622</v>
      </c>
      <c r="I1701" s="1">
        <v>593</v>
      </c>
      <c r="J1701" s="2" t="str">
        <f t="shared" si="666"/>
        <v/>
      </c>
      <c r="K1701" s="2">
        <f t="shared" si="667"/>
        <v>0.69033760186263093</v>
      </c>
      <c r="L1701" s="50" t="str">
        <f t="shared" si="668"/>
        <v/>
      </c>
      <c r="M1701" s="9" t="str">
        <f t="shared" si="669"/>
        <v/>
      </c>
      <c r="N1701" s="8" t="str">
        <f t="shared" si="670"/>
        <v/>
      </c>
      <c r="O1701" s="2" t="str">
        <f t="shared" si="671"/>
        <v>-</v>
      </c>
      <c r="P1701" s="2" t="str">
        <f t="shared" si="672"/>
        <v>-</v>
      </c>
      <c r="Q1701" s="2" t="str">
        <f t="shared" si="673"/>
        <v>-</v>
      </c>
      <c r="R1701" s="2" t="str">
        <f t="shared" si="674"/>
        <v>-</v>
      </c>
      <c r="AS1701" t="s">
        <v>2920</v>
      </c>
      <c r="AT1701" t="s">
        <v>714</v>
      </c>
      <c r="AW1701" s="31">
        <v>30</v>
      </c>
      <c r="AX1701" s="33">
        <v>79</v>
      </c>
      <c r="AY1701" s="36">
        <f t="shared" si="675"/>
        <v>30079</v>
      </c>
      <c r="BA1701" s="7" t="s">
        <v>31</v>
      </c>
    </row>
    <row r="1702" spans="1:53" hidden="1" outlineLevel="1">
      <c r="A1702" t="s">
        <v>1507</v>
      </c>
      <c r="B1702" t="s">
        <v>714</v>
      </c>
      <c r="C1702" s="21">
        <v>41030</v>
      </c>
      <c r="F1702" s="1">
        <v>29287</v>
      </c>
      <c r="H1702" s="1">
        <v>17030</v>
      </c>
      <c r="I1702" s="1">
        <v>16833</v>
      </c>
      <c r="J1702" s="2" t="str">
        <f t="shared" si="666"/>
        <v/>
      </c>
      <c r="K1702" s="2">
        <f t="shared" si="667"/>
        <v>0.57476013248198865</v>
      </c>
      <c r="L1702" s="50" t="str">
        <f t="shared" si="668"/>
        <v/>
      </c>
      <c r="M1702" s="9" t="str">
        <f t="shared" si="669"/>
        <v/>
      </c>
      <c r="N1702" s="8" t="str">
        <f t="shared" si="670"/>
        <v/>
      </c>
      <c r="O1702" s="2" t="str">
        <f t="shared" si="671"/>
        <v>-</v>
      </c>
      <c r="P1702" s="2" t="str">
        <f t="shared" si="672"/>
        <v>-</v>
      </c>
      <c r="Q1702" s="2" t="str">
        <f t="shared" si="673"/>
        <v>-</v>
      </c>
      <c r="R1702" s="2" t="str">
        <f t="shared" si="674"/>
        <v>-</v>
      </c>
      <c r="AS1702" t="s">
        <v>1507</v>
      </c>
      <c r="AT1702" t="s">
        <v>714</v>
      </c>
      <c r="AW1702" s="31">
        <v>30</v>
      </c>
      <c r="AX1702" s="33">
        <v>81</v>
      </c>
      <c r="AY1702" s="36">
        <f t="shared" si="675"/>
        <v>30081</v>
      </c>
      <c r="BA1702" s="7" t="s">
        <v>31</v>
      </c>
    </row>
    <row r="1703" spans="1:53" hidden="1" outlineLevel="1">
      <c r="A1703" t="s">
        <v>2349</v>
      </c>
      <c r="B1703" t="s">
        <v>714</v>
      </c>
      <c r="C1703" s="21">
        <v>11576</v>
      </c>
      <c r="F1703" s="1">
        <v>6648</v>
      </c>
      <c r="H1703" s="1">
        <v>3397</v>
      </c>
      <c r="I1703" s="1">
        <v>3297</v>
      </c>
      <c r="J1703" s="2" t="str">
        <f t="shared" si="666"/>
        <v/>
      </c>
      <c r="K1703" s="2">
        <f t="shared" si="667"/>
        <v>0.49593862815884476</v>
      </c>
      <c r="L1703" s="50" t="str">
        <f t="shared" si="668"/>
        <v/>
      </c>
      <c r="M1703" s="9" t="str">
        <f t="shared" si="669"/>
        <v/>
      </c>
      <c r="N1703" s="8" t="str">
        <f t="shared" si="670"/>
        <v/>
      </c>
      <c r="O1703" s="2" t="str">
        <f t="shared" si="671"/>
        <v>-</v>
      </c>
      <c r="P1703" s="2" t="str">
        <f t="shared" si="672"/>
        <v>-</v>
      </c>
      <c r="Q1703" s="2" t="str">
        <f t="shared" si="673"/>
        <v>-</v>
      </c>
      <c r="R1703" s="2" t="str">
        <f t="shared" si="674"/>
        <v>-</v>
      </c>
      <c r="AS1703" t="s">
        <v>2349</v>
      </c>
      <c r="AT1703" t="s">
        <v>714</v>
      </c>
      <c r="AW1703" s="31">
        <v>30</v>
      </c>
      <c r="AX1703" s="33">
        <v>83</v>
      </c>
      <c r="AY1703" s="36">
        <f t="shared" si="675"/>
        <v>30083</v>
      </c>
      <c r="BA1703" s="7" t="s">
        <v>31</v>
      </c>
    </row>
    <row r="1704" spans="1:53" hidden="1" outlineLevel="1">
      <c r="A1704" t="s">
        <v>1420</v>
      </c>
      <c r="B1704" t="s">
        <v>714</v>
      </c>
      <c r="C1704" s="21">
        <v>11332</v>
      </c>
      <c r="F1704" s="1">
        <v>5738</v>
      </c>
      <c r="H1704" s="1">
        <v>2753</v>
      </c>
      <c r="I1704" s="1">
        <v>2647</v>
      </c>
      <c r="J1704" s="2" t="str">
        <f t="shared" si="666"/>
        <v/>
      </c>
      <c r="K1704" s="2">
        <f t="shared" si="667"/>
        <v>0.46131056117113978</v>
      </c>
      <c r="L1704" s="50" t="str">
        <f t="shared" si="668"/>
        <v/>
      </c>
      <c r="M1704" s="9" t="str">
        <f t="shared" si="669"/>
        <v/>
      </c>
      <c r="N1704" s="8" t="str">
        <f t="shared" si="670"/>
        <v/>
      </c>
      <c r="O1704" s="2" t="str">
        <f t="shared" si="671"/>
        <v>-</v>
      </c>
      <c r="P1704" s="2" t="str">
        <f t="shared" si="672"/>
        <v>-</v>
      </c>
      <c r="Q1704" s="2" t="str">
        <f t="shared" si="673"/>
        <v>-</v>
      </c>
      <c r="R1704" s="2" t="str">
        <f t="shared" si="674"/>
        <v>-</v>
      </c>
      <c r="AS1704" t="s">
        <v>1420</v>
      </c>
      <c r="AT1704" t="s">
        <v>714</v>
      </c>
      <c r="AW1704" s="31">
        <v>30</v>
      </c>
      <c r="AX1704" s="33">
        <v>85</v>
      </c>
      <c r="AY1704" s="36">
        <f t="shared" si="675"/>
        <v>30085</v>
      </c>
      <c r="BA1704" s="7" t="s">
        <v>31</v>
      </c>
    </row>
    <row r="1705" spans="1:53" hidden="1" outlineLevel="1">
      <c r="A1705" t="s">
        <v>2308</v>
      </c>
      <c r="B1705" t="s">
        <v>714</v>
      </c>
      <c r="C1705" s="21">
        <v>9326</v>
      </c>
      <c r="F1705" s="1">
        <v>4821</v>
      </c>
      <c r="H1705" s="1">
        <v>2642</v>
      </c>
      <c r="I1705" s="1">
        <v>2608</v>
      </c>
      <c r="J1705" s="2" t="str">
        <f t="shared" si="666"/>
        <v/>
      </c>
      <c r="K1705" s="2">
        <f t="shared" si="667"/>
        <v>0.54096660443891309</v>
      </c>
      <c r="L1705" s="50" t="str">
        <f t="shared" si="668"/>
        <v/>
      </c>
      <c r="M1705" s="9" t="str">
        <f t="shared" si="669"/>
        <v/>
      </c>
      <c r="N1705" s="8" t="str">
        <f t="shared" si="670"/>
        <v/>
      </c>
      <c r="O1705" s="2" t="str">
        <f t="shared" si="671"/>
        <v>-</v>
      </c>
      <c r="P1705" s="2" t="str">
        <f t="shared" si="672"/>
        <v>-</v>
      </c>
      <c r="Q1705" s="2" t="str">
        <f t="shared" si="673"/>
        <v>-</v>
      </c>
      <c r="R1705" s="2" t="str">
        <f t="shared" si="674"/>
        <v>-</v>
      </c>
      <c r="AS1705" t="s">
        <v>2308</v>
      </c>
      <c r="AT1705" t="s">
        <v>714</v>
      </c>
      <c r="AW1705" s="31">
        <v>30</v>
      </c>
      <c r="AX1705" s="33">
        <v>87</v>
      </c>
      <c r="AY1705" s="36">
        <f t="shared" si="675"/>
        <v>30087</v>
      </c>
      <c r="BA1705" s="7" t="s">
        <v>31</v>
      </c>
    </row>
    <row r="1706" spans="1:53" hidden="1" outlineLevel="1">
      <c r="A1706" t="s">
        <v>1896</v>
      </c>
      <c r="B1706" t="s">
        <v>714</v>
      </c>
      <c r="C1706" s="21">
        <v>11364</v>
      </c>
      <c r="F1706" s="1">
        <v>8154</v>
      </c>
      <c r="H1706" s="1">
        <v>4657</v>
      </c>
      <c r="I1706" s="1">
        <v>4552</v>
      </c>
      <c r="J1706" s="2" t="str">
        <f t="shared" si="666"/>
        <v/>
      </c>
      <c r="K1706" s="2">
        <f t="shared" si="667"/>
        <v>0.55825361785626681</v>
      </c>
      <c r="L1706" s="50" t="str">
        <f t="shared" si="668"/>
        <v/>
      </c>
      <c r="M1706" s="9" t="str">
        <f t="shared" si="669"/>
        <v/>
      </c>
      <c r="N1706" s="8" t="str">
        <f t="shared" si="670"/>
        <v/>
      </c>
      <c r="O1706" s="2" t="str">
        <f t="shared" si="671"/>
        <v>-</v>
      </c>
      <c r="P1706" s="2" t="str">
        <f t="shared" si="672"/>
        <v>-</v>
      </c>
      <c r="Q1706" s="2" t="str">
        <f t="shared" si="673"/>
        <v>-</v>
      </c>
      <c r="R1706" s="2" t="str">
        <f t="shared" si="674"/>
        <v>-</v>
      </c>
      <c r="AS1706" t="s">
        <v>1896</v>
      </c>
      <c r="AT1706" t="s">
        <v>714</v>
      </c>
      <c r="AW1706" s="31">
        <v>30</v>
      </c>
      <c r="AX1706" s="33">
        <v>89</v>
      </c>
      <c r="AY1706" s="36">
        <f t="shared" si="675"/>
        <v>30089</v>
      </c>
      <c r="BA1706" s="7" t="s">
        <v>31</v>
      </c>
    </row>
    <row r="1707" spans="1:53" hidden="1" outlineLevel="1">
      <c r="A1707" t="s">
        <v>969</v>
      </c>
      <c r="B1707" t="s">
        <v>714</v>
      </c>
      <c r="C1707" s="21">
        <v>3696</v>
      </c>
      <c r="F1707" s="1">
        <v>2348</v>
      </c>
      <c r="H1707" s="1">
        <v>1456</v>
      </c>
      <c r="I1707" s="1">
        <v>1362</v>
      </c>
      <c r="J1707" s="2" t="str">
        <f t="shared" si="666"/>
        <v/>
      </c>
      <c r="K1707" s="2">
        <f t="shared" si="667"/>
        <v>0.58006814310051102</v>
      </c>
      <c r="L1707" s="50" t="str">
        <f t="shared" si="668"/>
        <v/>
      </c>
      <c r="M1707" s="9" t="str">
        <f t="shared" si="669"/>
        <v/>
      </c>
      <c r="N1707" s="8" t="str">
        <f t="shared" si="670"/>
        <v/>
      </c>
      <c r="O1707" s="2" t="str">
        <f t="shared" si="671"/>
        <v>-</v>
      </c>
      <c r="P1707" s="2" t="str">
        <f t="shared" si="672"/>
        <v>-</v>
      </c>
      <c r="Q1707" s="2" t="str">
        <f t="shared" si="673"/>
        <v>-</v>
      </c>
      <c r="R1707" s="2" t="str">
        <f t="shared" si="674"/>
        <v>-</v>
      </c>
      <c r="AS1707" t="s">
        <v>969</v>
      </c>
      <c r="AT1707" t="s">
        <v>714</v>
      </c>
      <c r="AW1707" s="31">
        <v>30</v>
      </c>
      <c r="AX1707" s="33">
        <v>91</v>
      </c>
      <c r="AY1707" s="36">
        <f t="shared" si="675"/>
        <v>30091</v>
      </c>
      <c r="BA1707" s="7" t="s">
        <v>31</v>
      </c>
    </row>
    <row r="1708" spans="1:53" hidden="1" outlineLevel="1">
      <c r="A1708" t="s">
        <v>998</v>
      </c>
      <c r="B1708" t="s">
        <v>714</v>
      </c>
      <c r="C1708" s="21">
        <v>34680</v>
      </c>
      <c r="F1708" s="1">
        <v>19930</v>
      </c>
      <c r="H1708" s="1">
        <v>12859</v>
      </c>
      <c r="I1708" s="1">
        <v>12721</v>
      </c>
      <c r="J1708" s="2" t="str">
        <f t="shared" si="666"/>
        <v/>
      </c>
      <c r="K1708" s="2">
        <f t="shared" si="667"/>
        <v>0.63828399397892621</v>
      </c>
      <c r="L1708" s="50" t="str">
        <f t="shared" si="668"/>
        <v/>
      </c>
      <c r="M1708" s="9" t="str">
        <f t="shared" si="669"/>
        <v/>
      </c>
      <c r="N1708" s="8" t="str">
        <f t="shared" si="670"/>
        <v/>
      </c>
      <c r="O1708" s="2" t="str">
        <f t="shared" si="671"/>
        <v>-</v>
      </c>
      <c r="P1708" s="2" t="str">
        <f t="shared" si="672"/>
        <v>-</v>
      </c>
      <c r="Q1708" s="2" t="str">
        <f t="shared" si="673"/>
        <v>-</v>
      </c>
      <c r="R1708" s="2" t="str">
        <f t="shared" si="674"/>
        <v>-</v>
      </c>
      <c r="AS1708" t="s">
        <v>998</v>
      </c>
      <c r="AT1708" t="s">
        <v>714</v>
      </c>
      <c r="AW1708" s="31">
        <v>30</v>
      </c>
      <c r="AX1708" s="33">
        <v>93</v>
      </c>
      <c r="AY1708" s="36">
        <f t="shared" si="675"/>
        <v>30093</v>
      </c>
      <c r="BA1708" s="7" t="s">
        <v>31</v>
      </c>
    </row>
    <row r="1709" spans="1:53" hidden="1" outlineLevel="1">
      <c r="A1709" t="s">
        <v>739</v>
      </c>
      <c r="B1709" t="s">
        <v>714</v>
      </c>
      <c r="C1709" s="21">
        <v>9290</v>
      </c>
      <c r="F1709" s="1">
        <v>5867</v>
      </c>
      <c r="H1709" s="1">
        <v>3779</v>
      </c>
      <c r="I1709" s="1">
        <v>3745</v>
      </c>
      <c r="J1709" s="2" t="str">
        <f t="shared" si="666"/>
        <v/>
      </c>
      <c r="K1709" s="2">
        <f t="shared" si="667"/>
        <v>0.63831600477245609</v>
      </c>
      <c r="L1709" s="50" t="str">
        <f t="shared" si="668"/>
        <v/>
      </c>
      <c r="M1709" s="9" t="str">
        <f t="shared" si="669"/>
        <v/>
      </c>
      <c r="N1709" s="8" t="str">
        <f t="shared" si="670"/>
        <v/>
      </c>
      <c r="O1709" s="2" t="str">
        <f t="shared" si="671"/>
        <v>-</v>
      </c>
      <c r="P1709" s="2" t="str">
        <f t="shared" si="672"/>
        <v>-</v>
      </c>
      <c r="Q1709" s="2" t="str">
        <f t="shared" si="673"/>
        <v>-</v>
      </c>
      <c r="R1709" s="2" t="str">
        <f t="shared" si="674"/>
        <v>-</v>
      </c>
      <c r="AS1709" t="s">
        <v>739</v>
      </c>
      <c r="AT1709" t="s">
        <v>714</v>
      </c>
      <c r="AW1709" s="31">
        <v>30</v>
      </c>
      <c r="AX1709" s="33">
        <v>95</v>
      </c>
      <c r="AY1709" s="36">
        <f t="shared" si="675"/>
        <v>30095</v>
      </c>
      <c r="BA1709" s="7" t="s">
        <v>31</v>
      </c>
    </row>
    <row r="1710" spans="1:53" hidden="1" outlineLevel="1">
      <c r="A1710" t="s">
        <v>1995</v>
      </c>
      <c r="B1710" t="s">
        <v>714</v>
      </c>
      <c r="C1710" s="21">
        <v>3665</v>
      </c>
      <c r="F1710" s="1">
        <v>2555</v>
      </c>
      <c r="H1710" s="1">
        <v>1652</v>
      </c>
      <c r="I1710" s="1">
        <v>1634</v>
      </c>
      <c r="J1710" s="2" t="str">
        <f t="shared" si="666"/>
        <v/>
      </c>
      <c r="K1710" s="2">
        <f t="shared" si="667"/>
        <v>0.63953033268101767</v>
      </c>
      <c r="L1710" s="50" t="str">
        <f t="shared" si="668"/>
        <v/>
      </c>
      <c r="M1710" s="9" t="str">
        <f t="shared" si="669"/>
        <v/>
      </c>
      <c r="N1710" s="8" t="str">
        <f t="shared" si="670"/>
        <v/>
      </c>
      <c r="O1710" s="2" t="str">
        <f t="shared" si="671"/>
        <v>-</v>
      </c>
      <c r="P1710" s="2" t="str">
        <f t="shared" si="672"/>
        <v>-</v>
      </c>
      <c r="Q1710" s="2" t="str">
        <f t="shared" si="673"/>
        <v>-</v>
      </c>
      <c r="R1710" s="2" t="str">
        <f t="shared" si="674"/>
        <v>-</v>
      </c>
      <c r="AS1710" t="s">
        <v>1995</v>
      </c>
      <c r="AT1710" t="s">
        <v>714</v>
      </c>
      <c r="AW1710" s="31">
        <v>30</v>
      </c>
      <c r="AX1710" s="33">
        <v>97</v>
      </c>
      <c r="AY1710" s="36">
        <f t="shared" si="675"/>
        <v>30097</v>
      </c>
      <c r="BA1710" s="7" t="s">
        <v>31</v>
      </c>
    </row>
    <row r="1711" spans="1:53" hidden="1" outlineLevel="1">
      <c r="A1711" t="s">
        <v>1041</v>
      </c>
      <c r="B1711" t="s">
        <v>714</v>
      </c>
      <c r="C1711" s="21">
        <v>6064</v>
      </c>
      <c r="F1711" s="1">
        <v>4013</v>
      </c>
      <c r="H1711" s="1">
        <v>2757</v>
      </c>
      <c r="I1711" s="1">
        <v>2715</v>
      </c>
      <c r="J1711" s="2" t="str">
        <f t="shared" si="666"/>
        <v/>
      </c>
      <c r="K1711" s="2">
        <f t="shared" si="667"/>
        <v>0.67655120857214057</v>
      </c>
      <c r="L1711" s="50" t="str">
        <f t="shared" si="668"/>
        <v/>
      </c>
      <c r="M1711" s="9" t="str">
        <f t="shared" si="669"/>
        <v/>
      </c>
      <c r="N1711" s="8" t="str">
        <f t="shared" si="670"/>
        <v/>
      </c>
      <c r="O1711" s="2" t="str">
        <f t="shared" si="671"/>
        <v>-</v>
      </c>
      <c r="P1711" s="2" t="str">
        <f t="shared" si="672"/>
        <v>-</v>
      </c>
      <c r="Q1711" s="2" t="str">
        <f t="shared" si="673"/>
        <v>-</v>
      </c>
      <c r="R1711" s="2" t="str">
        <f t="shared" si="674"/>
        <v>-</v>
      </c>
      <c r="AS1711" t="s">
        <v>1041</v>
      </c>
      <c r="AT1711" t="s">
        <v>714</v>
      </c>
      <c r="AW1711" s="31">
        <v>30</v>
      </c>
      <c r="AX1711" s="33">
        <v>99</v>
      </c>
      <c r="AY1711" s="36">
        <f t="shared" si="675"/>
        <v>30099</v>
      </c>
      <c r="BA1711" s="7" t="s">
        <v>31</v>
      </c>
    </row>
    <row r="1712" spans="1:53" hidden="1" outlineLevel="1">
      <c r="A1712" t="s">
        <v>1243</v>
      </c>
      <c r="B1712" t="s">
        <v>714</v>
      </c>
      <c r="C1712" s="21">
        <v>5150</v>
      </c>
      <c r="F1712" s="1">
        <v>2609</v>
      </c>
      <c r="H1712" s="1">
        <v>1685</v>
      </c>
      <c r="I1712" s="1">
        <v>1658</v>
      </c>
      <c r="J1712" s="2" t="str">
        <f t="shared" si="666"/>
        <v/>
      </c>
      <c r="K1712" s="2">
        <f t="shared" si="667"/>
        <v>0.63549252587198157</v>
      </c>
      <c r="L1712" s="50" t="str">
        <f t="shared" si="668"/>
        <v/>
      </c>
      <c r="M1712" s="9" t="str">
        <f t="shared" si="669"/>
        <v/>
      </c>
      <c r="N1712" s="8" t="str">
        <f t="shared" si="670"/>
        <v/>
      </c>
      <c r="O1712" s="2" t="str">
        <f t="shared" si="671"/>
        <v>-</v>
      </c>
      <c r="P1712" s="2" t="str">
        <f t="shared" si="672"/>
        <v>-</v>
      </c>
      <c r="Q1712" s="2" t="str">
        <f t="shared" si="673"/>
        <v>-</v>
      </c>
      <c r="R1712" s="2" t="str">
        <f t="shared" si="674"/>
        <v>-</v>
      </c>
      <c r="AS1712" t="s">
        <v>1243</v>
      </c>
      <c r="AT1712" t="s">
        <v>714</v>
      </c>
      <c r="AW1712" s="31">
        <v>30</v>
      </c>
      <c r="AX1712" s="33">
        <v>101</v>
      </c>
      <c r="AY1712" s="36">
        <f t="shared" si="675"/>
        <v>30101</v>
      </c>
      <c r="BA1712" s="7" t="s">
        <v>31</v>
      </c>
    </row>
    <row r="1713" spans="1:68" hidden="1" outlineLevel="1">
      <c r="A1713" t="s">
        <v>801</v>
      </c>
      <c r="B1713" t="s">
        <v>714</v>
      </c>
      <c r="C1713" s="21">
        <v>692</v>
      </c>
      <c r="F1713" s="1">
        <v>570</v>
      </c>
      <c r="H1713" s="1">
        <v>388</v>
      </c>
      <c r="I1713" s="1">
        <v>379</v>
      </c>
      <c r="J1713" s="2" t="str">
        <f t="shared" si="666"/>
        <v/>
      </c>
      <c r="K1713" s="2">
        <f t="shared" si="667"/>
        <v>0.66491228070175434</v>
      </c>
      <c r="L1713" s="50" t="str">
        <f t="shared" si="668"/>
        <v/>
      </c>
      <c r="M1713" s="9" t="str">
        <f t="shared" si="669"/>
        <v/>
      </c>
      <c r="N1713" s="8" t="str">
        <f t="shared" si="670"/>
        <v/>
      </c>
      <c r="O1713" s="2" t="str">
        <f t="shared" si="671"/>
        <v>-</v>
      </c>
      <c r="P1713" s="2" t="str">
        <f t="shared" si="672"/>
        <v>-</v>
      </c>
      <c r="Q1713" s="2" t="str">
        <f t="shared" si="673"/>
        <v>-</v>
      </c>
      <c r="R1713" s="2" t="str">
        <f t="shared" si="674"/>
        <v>-</v>
      </c>
      <c r="AS1713" t="s">
        <v>801</v>
      </c>
      <c r="AT1713" t="s">
        <v>714</v>
      </c>
      <c r="AW1713" s="31">
        <v>30</v>
      </c>
      <c r="AX1713" s="33">
        <v>103</v>
      </c>
      <c r="AY1713" s="36">
        <f t="shared" si="675"/>
        <v>30103</v>
      </c>
      <c r="BA1713" s="7" t="s">
        <v>31</v>
      </c>
    </row>
    <row r="1714" spans="1:68" hidden="1" outlineLevel="1">
      <c r="A1714" t="s">
        <v>1966</v>
      </c>
      <c r="B1714" t="s">
        <v>714</v>
      </c>
      <c r="C1714" s="21">
        <v>7640</v>
      </c>
      <c r="F1714" s="1">
        <v>4720</v>
      </c>
      <c r="H1714" s="1">
        <v>3417</v>
      </c>
      <c r="I1714" s="1">
        <v>3313</v>
      </c>
      <c r="J1714" s="2" t="str">
        <f t="shared" si="666"/>
        <v/>
      </c>
      <c r="K1714" s="2">
        <f t="shared" si="667"/>
        <v>0.701906779661017</v>
      </c>
      <c r="L1714" s="50" t="str">
        <f t="shared" si="668"/>
        <v/>
      </c>
      <c r="M1714" s="9" t="str">
        <f t="shared" si="669"/>
        <v/>
      </c>
      <c r="N1714" s="8" t="str">
        <f t="shared" si="670"/>
        <v/>
      </c>
      <c r="O1714" s="2" t="str">
        <f t="shared" si="671"/>
        <v>-</v>
      </c>
      <c r="P1714" s="2" t="str">
        <f t="shared" si="672"/>
        <v>-</v>
      </c>
      <c r="Q1714" s="2" t="str">
        <f t="shared" si="673"/>
        <v>-</v>
      </c>
      <c r="R1714" s="2" t="str">
        <f t="shared" si="674"/>
        <v>-</v>
      </c>
      <c r="AS1714" t="s">
        <v>1966</v>
      </c>
      <c r="AT1714" t="s">
        <v>714</v>
      </c>
      <c r="AW1714" s="31">
        <v>30</v>
      </c>
      <c r="AX1714" s="33">
        <v>105</v>
      </c>
      <c r="AY1714" s="36">
        <f t="shared" si="675"/>
        <v>30105</v>
      </c>
      <c r="BA1714" s="7" t="s">
        <v>31</v>
      </c>
    </row>
    <row r="1715" spans="1:68" hidden="1" outlineLevel="1">
      <c r="A1715" t="s">
        <v>893</v>
      </c>
      <c r="B1715" t="s">
        <v>714</v>
      </c>
      <c r="C1715" s="21">
        <v>2102</v>
      </c>
      <c r="F1715" s="1">
        <v>1271</v>
      </c>
      <c r="H1715" s="1">
        <v>778</v>
      </c>
      <c r="I1715" s="1">
        <v>737</v>
      </c>
      <c r="J1715" s="2" t="str">
        <f t="shared" si="666"/>
        <v/>
      </c>
      <c r="K1715" s="2">
        <f t="shared" si="667"/>
        <v>0.57985837922895356</v>
      </c>
      <c r="L1715" s="50" t="str">
        <f t="shared" si="668"/>
        <v/>
      </c>
      <c r="M1715" s="9" t="str">
        <f t="shared" si="669"/>
        <v/>
      </c>
      <c r="N1715" s="8" t="str">
        <f t="shared" si="670"/>
        <v/>
      </c>
      <c r="O1715" s="2" t="str">
        <f t="shared" si="671"/>
        <v>-</v>
      </c>
      <c r="P1715" s="2" t="str">
        <f t="shared" si="672"/>
        <v>-</v>
      </c>
      <c r="Q1715" s="2" t="str">
        <f t="shared" si="673"/>
        <v>-</v>
      </c>
      <c r="R1715" s="2" t="str">
        <f t="shared" si="674"/>
        <v>-</v>
      </c>
      <c r="AS1715" t="s">
        <v>893</v>
      </c>
      <c r="AT1715" t="s">
        <v>714</v>
      </c>
      <c r="AW1715" s="31">
        <v>30</v>
      </c>
      <c r="AX1715" s="33">
        <v>107</v>
      </c>
      <c r="AY1715" s="36">
        <f t="shared" si="675"/>
        <v>30107</v>
      </c>
      <c r="BA1715" s="7" t="s">
        <v>31</v>
      </c>
    </row>
    <row r="1716" spans="1:68" hidden="1" outlineLevel="1">
      <c r="A1716" t="s">
        <v>831</v>
      </c>
      <c r="B1716" t="s">
        <v>714</v>
      </c>
      <c r="C1716" s="21">
        <v>1121</v>
      </c>
      <c r="F1716" s="1">
        <v>732</v>
      </c>
      <c r="H1716" s="1">
        <v>493</v>
      </c>
      <c r="I1716" s="1">
        <v>436</v>
      </c>
      <c r="J1716" s="2" t="str">
        <f t="shared" si="666"/>
        <v/>
      </c>
      <c r="K1716" s="2">
        <f t="shared" si="667"/>
        <v>0.59562841530054644</v>
      </c>
      <c r="L1716" s="50" t="str">
        <f t="shared" si="668"/>
        <v/>
      </c>
      <c r="M1716" s="9" t="str">
        <f t="shared" si="669"/>
        <v/>
      </c>
      <c r="N1716" s="8" t="str">
        <f t="shared" si="670"/>
        <v/>
      </c>
      <c r="O1716" s="2" t="str">
        <f t="shared" si="671"/>
        <v>-</v>
      </c>
      <c r="P1716" s="2" t="str">
        <f t="shared" si="672"/>
        <v>-</v>
      </c>
      <c r="Q1716" s="2" t="str">
        <f t="shared" si="673"/>
        <v>-</v>
      </c>
      <c r="R1716" s="2" t="str">
        <f t="shared" si="674"/>
        <v>-</v>
      </c>
      <c r="AS1716" t="s">
        <v>831</v>
      </c>
      <c r="AT1716" t="s">
        <v>714</v>
      </c>
      <c r="AW1716" s="31">
        <v>30</v>
      </c>
      <c r="AX1716" s="33">
        <v>109</v>
      </c>
      <c r="AY1716" s="36">
        <f t="shared" si="675"/>
        <v>30109</v>
      </c>
      <c r="BA1716" s="7" t="s">
        <v>31</v>
      </c>
    </row>
    <row r="1717" spans="1:68" hidden="1" outlineLevel="1">
      <c r="A1717" t="s">
        <v>2200</v>
      </c>
      <c r="B1717" t="s">
        <v>714</v>
      </c>
      <c r="C1717" s="21">
        <v>155634</v>
      </c>
      <c r="F1717" s="1">
        <v>95971</v>
      </c>
      <c r="H1717" s="1">
        <v>52741</v>
      </c>
      <c r="I1717" s="1">
        <v>52057</v>
      </c>
      <c r="J1717" s="2" t="str">
        <f t="shared" si="666"/>
        <v/>
      </c>
      <c r="K1717" s="2">
        <f t="shared" si="667"/>
        <v>0.54242427399943738</v>
      </c>
      <c r="L1717" s="50" t="str">
        <f t="shared" si="668"/>
        <v/>
      </c>
      <c r="M1717" s="9" t="str">
        <f t="shared" si="669"/>
        <v/>
      </c>
      <c r="N1717" s="8" t="str">
        <f t="shared" si="670"/>
        <v/>
      </c>
      <c r="O1717" s="2" t="str">
        <f t="shared" si="671"/>
        <v>-</v>
      </c>
      <c r="P1717" s="2" t="str">
        <f t="shared" si="672"/>
        <v>-</v>
      </c>
      <c r="Q1717" s="2" t="str">
        <f t="shared" si="673"/>
        <v>-</v>
      </c>
      <c r="R1717" s="2" t="str">
        <f t="shared" si="674"/>
        <v>-</v>
      </c>
      <c r="AS1717" t="s">
        <v>2200</v>
      </c>
      <c r="AT1717" t="s">
        <v>714</v>
      </c>
      <c r="AW1717" s="31">
        <v>30</v>
      </c>
      <c r="AX1717" s="33">
        <v>111</v>
      </c>
      <c r="AY1717" s="36">
        <f t="shared" si="675"/>
        <v>30111</v>
      </c>
      <c r="BA1717" s="7" t="s">
        <v>31</v>
      </c>
    </row>
    <row r="1718" spans="1:68" collapsed="1">
      <c r="A1718" t="s">
        <v>2974</v>
      </c>
      <c r="B1718" t="s">
        <v>2342</v>
      </c>
      <c r="C1718" s="1">
        <f>SUM(C1662:C1717)</f>
        <v>1023579</v>
      </c>
      <c r="D1718" s="69">
        <v>788000</v>
      </c>
      <c r="E1718" s="69">
        <v>782000</v>
      </c>
      <c r="F1718" s="1">
        <f>SUM(F1662:F1717)</f>
        <v>674264</v>
      </c>
      <c r="H1718" s="1">
        <f>SUM(H1662:H1717)</f>
        <v>373831</v>
      </c>
      <c r="I1718" s="1">
        <v>367963</v>
      </c>
      <c r="J1718" s="2">
        <f t="shared" si="666"/>
        <v>0.46695812182741114</v>
      </c>
      <c r="K1718" s="2">
        <f t="shared" si="667"/>
        <v>0.54572541319127221</v>
      </c>
      <c r="L1718" s="50" t="str">
        <f t="shared" si="668"/>
        <v/>
      </c>
      <c r="M1718" s="9" t="str">
        <f t="shared" si="669"/>
        <v/>
      </c>
      <c r="N1718" s="8" t="str">
        <f t="shared" si="670"/>
        <v/>
      </c>
      <c r="O1718" s="2" t="str">
        <f t="shared" si="671"/>
        <v>-</v>
      </c>
      <c r="P1718" s="2" t="str">
        <f t="shared" si="672"/>
        <v>-</v>
      </c>
      <c r="Q1718" s="2" t="str">
        <f t="shared" si="673"/>
        <v>-</v>
      </c>
      <c r="R1718" s="2" t="str">
        <f t="shared" si="674"/>
        <v>-</v>
      </c>
      <c r="AS1718" t="s">
        <v>2974</v>
      </c>
      <c r="AT1718" t="s">
        <v>2342</v>
      </c>
      <c r="AW1718" s="31">
        <v>30</v>
      </c>
      <c r="AX1718" s="33"/>
      <c r="AY1718" s="31">
        <v>30</v>
      </c>
      <c r="BA1718" s="7" t="s">
        <v>2145</v>
      </c>
    </row>
    <row r="1719" spans="1:68">
      <c r="C1719" s="21"/>
      <c r="J1719" s="2"/>
      <c r="K1719" s="2"/>
      <c r="L1719" s="50"/>
      <c r="M1719" s="9"/>
      <c r="N1719" s="8"/>
      <c r="AW1719" s="31"/>
      <c r="AX1719" s="33"/>
      <c r="AY1719" s="36"/>
    </row>
    <row r="1720" spans="1:68" hidden="1" outlineLevel="1">
      <c r="A1720" t="s">
        <v>1614</v>
      </c>
      <c r="B1720" t="s">
        <v>2827</v>
      </c>
      <c r="C1720" s="21">
        <v>31457</v>
      </c>
      <c r="F1720" s="1">
        <f t="shared" ref="F1720:F1751" si="676">SUM(S1720:AP1720)</f>
        <v>18688</v>
      </c>
      <c r="H1720" s="1">
        <f>BJ1720</f>
        <v>8659</v>
      </c>
      <c r="I1720" s="1">
        <v>8531</v>
      </c>
      <c r="J1720" s="2" t="str">
        <f t="shared" ref="J1720:J1751" si="677">IF(D1720&gt;0,I1720/D1720,"")</f>
        <v/>
      </c>
      <c r="K1720" s="2">
        <f t="shared" ref="K1720:K1751" si="678">IF(F1720&gt;0,I1720/F1720,"")</f>
        <v>0.45649614726027399</v>
      </c>
      <c r="L1720" s="50">
        <f t="shared" ref="L1720:L1751" si="679">IF(S1720&gt;0,RANK(S1720,$S1720:$AP1720),"")</f>
        <v>2</v>
      </c>
      <c r="M1720" s="9">
        <f t="shared" ref="M1720:M1751" si="680">IF(T1720&gt;0,RANK(T1720,$S1720:$AP1720),"")</f>
        <v>1</v>
      </c>
      <c r="N1720" s="8">
        <f t="shared" ref="N1720:N1751" si="681">IF(U1720&gt;0,RANK(U1720,$S1720:$AP1720),"")</f>
        <v>3</v>
      </c>
      <c r="O1720" s="2">
        <f t="shared" ref="O1720:O1751" si="682">IF(SUM($S1720:$AO1720)=0,"-",S1720/SUM($S1720:$AO1720))</f>
        <v>0.27001284246575341</v>
      </c>
      <c r="P1720" s="2">
        <f t="shared" ref="P1720:P1751" si="683">IF(SUM($S1720:$AO1720)=0,"-",T1720/SUM($S1720:$AO1720))</f>
        <v>0.54901541095890416</v>
      </c>
      <c r="Q1720" s="2">
        <f t="shared" ref="Q1720:Q1751" si="684">IF(SUM($S1720:$AO1720)=0,"-",U1720/SUM($S1720:$AO1720))</f>
        <v>0.17626284246575341</v>
      </c>
      <c r="R1720" s="2">
        <f t="shared" ref="R1720:R1751" si="685">IF(SUM($S1720:$AO1720)=0,"-",(1-O1720-P1720-Q1720))</f>
        <v>4.7089041095890183E-3</v>
      </c>
      <c r="S1720" s="1">
        <v>5046</v>
      </c>
      <c r="T1720" s="1">
        <v>10260</v>
      </c>
      <c r="U1720" s="1">
        <v>3294</v>
      </c>
      <c r="V1720" s="1">
        <v>88</v>
      </c>
      <c r="AS1720" t="s">
        <v>1614</v>
      </c>
      <c r="AT1720" t="s">
        <v>2827</v>
      </c>
      <c r="AW1720" s="31">
        <v>31</v>
      </c>
      <c r="AX1720" s="33">
        <v>1</v>
      </c>
      <c r="AY1720" s="36">
        <f t="shared" ref="AY1720:AY1751" si="686">1000*AW1720+AX1720</f>
        <v>31001</v>
      </c>
      <c r="BA1720" s="7" t="s">
        <v>31</v>
      </c>
      <c r="BJ1720" s="1">
        <f>SUM(BK1720:BP1720)</f>
        <v>8659</v>
      </c>
      <c r="BK1720" s="1">
        <v>7286</v>
      </c>
      <c r="BL1720" s="1">
        <v>1302</v>
      </c>
      <c r="BM1720" s="1">
        <v>0</v>
      </c>
      <c r="BN1720" s="1">
        <v>0</v>
      </c>
      <c r="BP1720" s="1">
        <v>71</v>
      </c>
    </row>
    <row r="1721" spans="1:68" hidden="1" outlineLevel="1">
      <c r="A1721" t="s">
        <v>2185</v>
      </c>
      <c r="B1721" t="s">
        <v>2827</v>
      </c>
      <c r="C1721" s="21">
        <v>6398</v>
      </c>
      <c r="F1721" s="1">
        <f t="shared" si="676"/>
        <v>4550</v>
      </c>
      <c r="H1721" s="1">
        <f t="shared" ref="H1721:H1784" si="687">BJ1721</f>
        <v>2615</v>
      </c>
      <c r="I1721" s="1">
        <v>2443</v>
      </c>
      <c r="J1721" s="2" t="str">
        <f t="shared" si="677"/>
        <v/>
      </c>
      <c r="K1721" s="2">
        <f t="shared" si="678"/>
        <v>0.53692307692307695</v>
      </c>
      <c r="L1721" s="50">
        <f t="shared" si="679"/>
        <v>2</v>
      </c>
      <c r="M1721" s="9">
        <f t="shared" si="680"/>
        <v>1</v>
      </c>
      <c r="N1721" s="8">
        <f t="shared" si="681"/>
        <v>3</v>
      </c>
      <c r="O1721" s="2">
        <f t="shared" si="682"/>
        <v>0.20285714285714285</v>
      </c>
      <c r="P1721" s="2">
        <f t="shared" si="683"/>
        <v>0.67450549450549446</v>
      </c>
      <c r="Q1721" s="2">
        <f t="shared" si="684"/>
        <v>0.12175824175824176</v>
      </c>
      <c r="R1721" s="2">
        <f t="shared" si="685"/>
        <v>8.7912087912092596E-4</v>
      </c>
      <c r="S1721" s="1">
        <v>923</v>
      </c>
      <c r="T1721" s="1">
        <v>3069</v>
      </c>
      <c r="U1721" s="1">
        <v>554</v>
      </c>
      <c r="V1721" s="1">
        <v>4</v>
      </c>
      <c r="AS1721" t="s">
        <v>2185</v>
      </c>
      <c r="AT1721" t="s">
        <v>2827</v>
      </c>
      <c r="AW1721" s="31">
        <v>31</v>
      </c>
      <c r="AX1721" s="33">
        <v>3</v>
      </c>
      <c r="AY1721" s="36">
        <f t="shared" si="686"/>
        <v>31003</v>
      </c>
      <c r="BA1721" s="7" t="s">
        <v>31</v>
      </c>
      <c r="BJ1721" s="1">
        <f t="shared" ref="BJ1721:BJ1784" si="688">SUM(BK1721:BP1721)</f>
        <v>2615</v>
      </c>
      <c r="BK1721" s="1">
        <v>2251</v>
      </c>
      <c r="BL1721" s="1">
        <v>349</v>
      </c>
      <c r="BM1721" s="1">
        <v>0</v>
      </c>
      <c r="BN1721" s="1">
        <v>1</v>
      </c>
      <c r="BP1721" s="1">
        <v>14</v>
      </c>
    </row>
    <row r="1722" spans="1:68" hidden="1" outlineLevel="1">
      <c r="A1722" t="s">
        <v>2602</v>
      </c>
      <c r="B1722" t="s">
        <v>2827</v>
      </c>
      <c r="C1722" s="21">
        <v>453</v>
      </c>
      <c r="F1722" s="1">
        <f t="shared" si="676"/>
        <v>325</v>
      </c>
      <c r="H1722" s="1">
        <f t="shared" si="687"/>
        <v>184</v>
      </c>
      <c r="I1722" s="1">
        <v>178</v>
      </c>
      <c r="J1722" s="2" t="str">
        <f t="shared" si="677"/>
        <v/>
      </c>
      <c r="K1722" s="2">
        <f t="shared" si="678"/>
        <v>0.5476923076923077</v>
      </c>
      <c r="L1722" s="50">
        <f t="shared" si="679"/>
        <v>2</v>
      </c>
      <c r="M1722" s="9">
        <f t="shared" si="680"/>
        <v>1</v>
      </c>
      <c r="N1722" s="8">
        <f t="shared" si="681"/>
        <v>3</v>
      </c>
      <c r="O1722" s="2">
        <f t="shared" si="682"/>
        <v>0.12615384615384614</v>
      </c>
      <c r="P1722" s="2">
        <f t="shared" si="683"/>
        <v>0.84</v>
      </c>
      <c r="Q1722" s="2">
        <f t="shared" si="684"/>
        <v>3.3846153846153845E-2</v>
      </c>
      <c r="R1722" s="2">
        <f t="shared" si="685"/>
        <v>1.3877787807814457E-17</v>
      </c>
      <c r="S1722" s="1">
        <v>41</v>
      </c>
      <c r="T1722" s="1">
        <v>273</v>
      </c>
      <c r="U1722" s="1">
        <v>11</v>
      </c>
      <c r="V1722" s="1">
        <v>0</v>
      </c>
      <c r="AS1722" t="s">
        <v>2602</v>
      </c>
      <c r="AT1722" t="s">
        <v>2827</v>
      </c>
      <c r="AW1722" s="31">
        <v>31</v>
      </c>
      <c r="AX1722" s="33">
        <v>5</v>
      </c>
      <c r="AY1722" s="36">
        <f t="shared" si="686"/>
        <v>31005</v>
      </c>
      <c r="BA1722" s="7" t="s">
        <v>31</v>
      </c>
      <c r="BJ1722" s="1">
        <f t="shared" si="688"/>
        <v>184</v>
      </c>
      <c r="BK1722" s="1">
        <v>172</v>
      </c>
      <c r="BL1722" s="1">
        <v>12</v>
      </c>
      <c r="BM1722" s="1">
        <v>0</v>
      </c>
      <c r="BN1722" s="1">
        <v>0</v>
      </c>
      <c r="BP1722" s="1">
        <v>0</v>
      </c>
    </row>
    <row r="1723" spans="1:68" hidden="1" outlineLevel="1">
      <c r="A1723" t="s">
        <v>2603</v>
      </c>
      <c r="B1723" t="s">
        <v>2827</v>
      </c>
      <c r="C1723" s="21">
        <v>764</v>
      </c>
      <c r="F1723" s="1">
        <f t="shared" si="676"/>
        <v>534</v>
      </c>
      <c r="H1723" s="1">
        <f t="shared" si="687"/>
        <v>299</v>
      </c>
      <c r="I1723" s="1">
        <v>290</v>
      </c>
      <c r="J1723" s="2" t="str">
        <f t="shared" si="677"/>
        <v/>
      </c>
      <c r="K1723" s="2">
        <f t="shared" si="678"/>
        <v>0.54307116104868913</v>
      </c>
      <c r="L1723" s="50">
        <f t="shared" si="679"/>
        <v>3</v>
      </c>
      <c r="M1723" s="9">
        <f t="shared" si="680"/>
        <v>1</v>
      </c>
      <c r="N1723" s="8">
        <f t="shared" si="681"/>
        <v>2</v>
      </c>
      <c r="O1723" s="2">
        <f t="shared" si="682"/>
        <v>6.741573033707865E-2</v>
      </c>
      <c r="P1723" s="2">
        <f t="shared" si="683"/>
        <v>0.8258426966292135</v>
      </c>
      <c r="Q1723" s="2">
        <f t="shared" si="684"/>
        <v>9.9250936329588021E-2</v>
      </c>
      <c r="R1723" s="2">
        <f t="shared" si="685"/>
        <v>7.4906367041198824E-3</v>
      </c>
      <c r="S1723" s="1">
        <v>36</v>
      </c>
      <c r="T1723" s="1">
        <v>441</v>
      </c>
      <c r="U1723" s="1">
        <v>53</v>
      </c>
      <c r="V1723" s="1">
        <v>4</v>
      </c>
      <c r="AS1723" t="s">
        <v>2603</v>
      </c>
      <c r="AT1723" t="s">
        <v>2827</v>
      </c>
      <c r="AW1723" s="31">
        <v>31</v>
      </c>
      <c r="AX1723" s="33">
        <v>7</v>
      </c>
      <c r="AY1723" s="36">
        <f t="shared" si="686"/>
        <v>31007</v>
      </c>
      <c r="BA1723" s="7" t="s">
        <v>31</v>
      </c>
      <c r="BJ1723" s="1">
        <f t="shared" si="688"/>
        <v>299</v>
      </c>
      <c r="BK1723" s="1">
        <v>242</v>
      </c>
      <c r="BL1723" s="1">
        <v>57</v>
      </c>
      <c r="BM1723" s="1">
        <v>0</v>
      </c>
      <c r="BN1723" s="1">
        <v>0</v>
      </c>
      <c r="BP1723" s="1">
        <v>0</v>
      </c>
    </row>
    <row r="1724" spans="1:68" hidden="1" outlineLevel="1">
      <c r="A1724" t="s">
        <v>3001</v>
      </c>
      <c r="B1724" t="s">
        <v>2827</v>
      </c>
      <c r="C1724" s="21">
        <v>504</v>
      </c>
      <c r="F1724" s="1">
        <f t="shared" si="676"/>
        <v>376</v>
      </c>
      <c r="H1724" s="1">
        <f t="shared" si="687"/>
        <v>205</v>
      </c>
      <c r="I1724" s="1">
        <v>205</v>
      </c>
      <c r="J1724" s="2" t="str">
        <f t="shared" si="677"/>
        <v/>
      </c>
      <c r="K1724" s="2">
        <f t="shared" si="678"/>
        <v>0.54521276595744683</v>
      </c>
      <c r="L1724" s="50">
        <f t="shared" si="679"/>
        <v>2</v>
      </c>
      <c r="M1724" s="9">
        <f t="shared" si="680"/>
        <v>1</v>
      </c>
      <c r="N1724" s="8">
        <f t="shared" si="681"/>
        <v>3</v>
      </c>
      <c r="O1724" s="2">
        <f t="shared" si="682"/>
        <v>0.11968085106382979</v>
      </c>
      <c r="P1724" s="2">
        <f t="shared" si="683"/>
        <v>0.7978723404255319</v>
      </c>
      <c r="Q1724" s="2">
        <f t="shared" si="684"/>
        <v>7.9787234042553196E-2</v>
      </c>
      <c r="R1724" s="2">
        <f t="shared" si="685"/>
        <v>2.6595744680851519E-3</v>
      </c>
      <c r="S1724" s="1">
        <v>45</v>
      </c>
      <c r="T1724" s="1">
        <v>300</v>
      </c>
      <c r="U1724" s="1">
        <v>30</v>
      </c>
      <c r="V1724" s="1">
        <v>1</v>
      </c>
      <c r="AS1724" t="s">
        <v>3001</v>
      </c>
      <c r="AT1724" t="s">
        <v>2827</v>
      </c>
      <c r="AW1724" s="31">
        <v>31</v>
      </c>
      <c r="AX1724" s="33">
        <v>9</v>
      </c>
      <c r="AY1724" s="36">
        <f t="shared" si="686"/>
        <v>31009</v>
      </c>
      <c r="BA1724" s="7" t="s">
        <v>31</v>
      </c>
      <c r="BJ1724" s="1">
        <f t="shared" si="688"/>
        <v>205</v>
      </c>
      <c r="BK1724" s="1">
        <v>146</v>
      </c>
      <c r="BL1724" s="1">
        <v>59</v>
      </c>
      <c r="BM1724" s="1">
        <v>0</v>
      </c>
      <c r="BN1724" s="1">
        <v>0</v>
      </c>
      <c r="BP1724" s="1">
        <v>0</v>
      </c>
    </row>
    <row r="1725" spans="1:68" hidden="1" outlineLevel="1">
      <c r="A1725" t="s">
        <v>2943</v>
      </c>
      <c r="B1725" t="s">
        <v>2827</v>
      </c>
      <c r="C1725" s="21">
        <v>5353</v>
      </c>
      <c r="F1725" s="1">
        <f t="shared" si="676"/>
        <v>3814</v>
      </c>
      <c r="H1725" s="1">
        <f t="shared" si="687"/>
        <v>2284</v>
      </c>
      <c r="I1725" s="1">
        <v>2166</v>
      </c>
      <c r="J1725" s="2" t="str">
        <f t="shared" si="677"/>
        <v/>
      </c>
      <c r="K1725" s="2">
        <f t="shared" si="678"/>
        <v>0.56790770844257998</v>
      </c>
      <c r="L1725" s="50">
        <f t="shared" si="679"/>
        <v>2</v>
      </c>
      <c r="M1725" s="9">
        <f t="shared" si="680"/>
        <v>1</v>
      </c>
      <c r="N1725" s="8">
        <f t="shared" si="681"/>
        <v>3</v>
      </c>
      <c r="O1725" s="2">
        <f t="shared" si="682"/>
        <v>0.26796014682747771</v>
      </c>
      <c r="P1725" s="2">
        <f t="shared" si="683"/>
        <v>0.62401678028316732</v>
      </c>
      <c r="Q1725" s="2">
        <f t="shared" si="684"/>
        <v>0.10671211326691138</v>
      </c>
      <c r="R1725" s="2">
        <f t="shared" si="685"/>
        <v>1.3109596224435971E-3</v>
      </c>
      <c r="S1725" s="1">
        <v>1022</v>
      </c>
      <c r="T1725" s="1">
        <v>2380</v>
      </c>
      <c r="U1725" s="1">
        <v>407</v>
      </c>
      <c r="V1725" s="1">
        <v>5</v>
      </c>
      <c r="AS1725" t="s">
        <v>2943</v>
      </c>
      <c r="AT1725" t="s">
        <v>2827</v>
      </c>
      <c r="AW1725" s="31">
        <v>31</v>
      </c>
      <c r="AX1725" s="33">
        <v>11</v>
      </c>
      <c r="AY1725" s="36">
        <f t="shared" si="686"/>
        <v>31011</v>
      </c>
      <c r="BA1725" s="7" t="s">
        <v>31</v>
      </c>
      <c r="BJ1725" s="1">
        <f t="shared" si="688"/>
        <v>2284</v>
      </c>
      <c r="BK1725" s="1">
        <v>1672</v>
      </c>
      <c r="BL1725" s="1">
        <v>280</v>
      </c>
      <c r="BM1725" s="1">
        <v>331</v>
      </c>
      <c r="BN1725" s="1">
        <v>1</v>
      </c>
      <c r="BP1725" s="1">
        <v>0</v>
      </c>
    </row>
    <row r="1726" spans="1:68" hidden="1" outlineLevel="1">
      <c r="A1726" t="s">
        <v>520</v>
      </c>
      <c r="B1726" t="s">
        <v>2827</v>
      </c>
      <c r="C1726" s="21">
        <v>11340</v>
      </c>
      <c r="F1726" s="1">
        <f t="shared" si="676"/>
        <v>7512</v>
      </c>
      <c r="H1726" s="1">
        <f t="shared" si="687"/>
        <v>3093</v>
      </c>
      <c r="I1726" s="1">
        <v>3031</v>
      </c>
      <c r="J1726" s="2" t="str">
        <f t="shared" si="677"/>
        <v/>
      </c>
      <c r="K1726" s="2">
        <f t="shared" si="678"/>
        <v>0.40348775292864753</v>
      </c>
      <c r="L1726" s="50">
        <f t="shared" si="679"/>
        <v>2</v>
      </c>
      <c r="M1726" s="9">
        <f t="shared" si="680"/>
        <v>1</v>
      </c>
      <c r="N1726" s="8">
        <f t="shared" si="681"/>
        <v>3</v>
      </c>
      <c r="O1726" s="2">
        <f t="shared" si="682"/>
        <v>0.26743876464323751</v>
      </c>
      <c r="P1726" s="2">
        <f t="shared" si="683"/>
        <v>0.54605963791267309</v>
      </c>
      <c r="Q1726" s="2">
        <f t="shared" si="684"/>
        <v>0.18170926517571884</v>
      </c>
      <c r="R1726" s="2">
        <f t="shared" si="685"/>
        <v>4.7923322683706138E-3</v>
      </c>
      <c r="S1726" s="1">
        <v>2009</v>
      </c>
      <c r="T1726" s="1">
        <v>4102</v>
      </c>
      <c r="U1726" s="1">
        <v>1365</v>
      </c>
      <c r="V1726" s="1">
        <v>36</v>
      </c>
      <c r="AS1726" t="s">
        <v>520</v>
      </c>
      <c r="AT1726" t="s">
        <v>2827</v>
      </c>
      <c r="AW1726" s="31">
        <v>31</v>
      </c>
      <c r="AX1726" s="33">
        <v>13</v>
      </c>
      <c r="AY1726" s="36">
        <f t="shared" si="686"/>
        <v>31013</v>
      </c>
      <c r="BA1726" s="7" t="s">
        <v>31</v>
      </c>
      <c r="BJ1726" s="1">
        <f t="shared" si="688"/>
        <v>3093</v>
      </c>
      <c r="BK1726" s="1">
        <v>2514</v>
      </c>
      <c r="BL1726" s="1">
        <v>548</v>
      </c>
      <c r="BM1726" s="1">
        <v>0</v>
      </c>
      <c r="BN1726" s="1">
        <v>0</v>
      </c>
      <c r="BP1726" s="1">
        <v>31</v>
      </c>
    </row>
    <row r="1727" spans="1:68" hidden="1" outlineLevel="1">
      <c r="A1727" t="s">
        <v>1463</v>
      </c>
      <c r="B1727" t="s">
        <v>2827</v>
      </c>
      <c r="C1727" s="21">
        <v>2033</v>
      </c>
      <c r="F1727" s="1">
        <f t="shared" si="676"/>
        <v>1470</v>
      </c>
      <c r="H1727" s="1">
        <f t="shared" si="687"/>
        <v>1020</v>
      </c>
      <c r="I1727" s="1">
        <v>921</v>
      </c>
      <c r="J1727" s="2" t="str">
        <f t="shared" si="677"/>
        <v/>
      </c>
      <c r="K1727" s="2">
        <f t="shared" si="678"/>
        <v>0.62653061224489792</v>
      </c>
      <c r="L1727" s="50">
        <f t="shared" si="679"/>
        <v>2</v>
      </c>
      <c r="M1727" s="9">
        <f t="shared" si="680"/>
        <v>1</v>
      </c>
      <c r="N1727" s="8">
        <f t="shared" si="681"/>
        <v>3</v>
      </c>
      <c r="O1727" s="2">
        <f t="shared" si="682"/>
        <v>0.18367346938775511</v>
      </c>
      <c r="P1727" s="2">
        <f t="shared" si="683"/>
        <v>0.72585034013605443</v>
      </c>
      <c r="Q1727" s="2">
        <f t="shared" si="684"/>
        <v>8.7755102040816324E-2</v>
      </c>
      <c r="R1727" s="2">
        <f t="shared" si="685"/>
        <v>2.7210884353741638E-3</v>
      </c>
      <c r="S1727" s="1">
        <v>270</v>
      </c>
      <c r="T1727" s="1">
        <v>1067</v>
      </c>
      <c r="U1727" s="1">
        <v>129</v>
      </c>
      <c r="V1727" s="1">
        <v>4</v>
      </c>
      <c r="AS1727" t="s">
        <v>1463</v>
      </c>
      <c r="AT1727" t="s">
        <v>2827</v>
      </c>
      <c r="AW1727" s="31">
        <v>31</v>
      </c>
      <c r="AX1727" s="33">
        <v>15</v>
      </c>
      <c r="AY1727" s="36">
        <f t="shared" si="686"/>
        <v>31015</v>
      </c>
      <c r="BA1727" s="7" t="s">
        <v>31</v>
      </c>
      <c r="BJ1727" s="1">
        <f t="shared" si="688"/>
        <v>1020</v>
      </c>
      <c r="BK1727" s="1">
        <v>789</v>
      </c>
      <c r="BL1727" s="1">
        <v>230</v>
      </c>
      <c r="BM1727" s="1">
        <v>0</v>
      </c>
      <c r="BN1727" s="1">
        <v>0</v>
      </c>
      <c r="BP1727" s="1">
        <v>1</v>
      </c>
    </row>
    <row r="1728" spans="1:68" hidden="1" outlineLevel="1">
      <c r="A1728" t="s">
        <v>1155</v>
      </c>
      <c r="B1728" t="s">
        <v>2827</v>
      </c>
      <c r="C1728" s="21">
        <v>2941</v>
      </c>
      <c r="F1728" s="1">
        <f t="shared" si="676"/>
        <v>2149</v>
      </c>
      <c r="H1728" s="1">
        <f t="shared" si="687"/>
        <v>1153</v>
      </c>
      <c r="I1728" s="1">
        <v>1112</v>
      </c>
      <c r="J1728" s="2" t="str">
        <f t="shared" si="677"/>
        <v/>
      </c>
      <c r="K1728" s="2">
        <f t="shared" si="678"/>
        <v>0.51744997673336435</v>
      </c>
      <c r="L1728" s="50">
        <f t="shared" si="679"/>
        <v>2</v>
      </c>
      <c r="M1728" s="9">
        <f t="shared" si="680"/>
        <v>1</v>
      </c>
      <c r="N1728" s="8">
        <f t="shared" si="681"/>
        <v>3</v>
      </c>
      <c r="O1728" s="2">
        <f t="shared" si="682"/>
        <v>0.1386691484411354</v>
      </c>
      <c r="P1728" s="2">
        <f t="shared" si="683"/>
        <v>0.77291763610981856</v>
      </c>
      <c r="Q1728" s="2">
        <f t="shared" si="684"/>
        <v>8.7482550023266631E-2</v>
      </c>
      <c r="R1728" s="2">
        <f t="shared" si="685"/>
        <v>9.3066542577938116E-4</v>
      </c>
      <c r="S1728" s="1">
        <v>298</v>
      </c>
      <c r="T1728" s="1">
        <v>1661</v>
      </c>
      <c r="U1728" s="1">
        <v>188</v>
      </c>
      <c r="V1728" s="1">
        <v>2</v>
      </c>
      <c r="AS1728" t="s">
        <v>1155</v>
      </c>
      <c r="AT1728" t="s">
        <v>2827</v>
      </c>
      <c r="AW1728" s="31">
        <v>31</v>
      </c>
      <c r="AX1728" s="33">
        <v>17</v>
      </c>
      <c r="AY1728" s="36">
        <f t="shared" si="686"/>
        <v>31017</v>
      </c>
      <c r="BA1728" s="7" t="s">
        <v>31</v>
      </c>
      <c r="BJ1728" s="1">
        <f t="shared" si="688"/>
        <v>1153</v>
      </c>
      <c r="BK1728" s="1">
        <v>925</v>
      </c>
      <c r="BL1728" s="1">
        <v>225</v>
      </c>
      <c r="BM1728" s="1">
        <v>0</v>
      </c>
      <c r="BN1728" s="1">
        <v>0</v>
      </c>
      <c r="BP1728" s="1">
        <v>3</v>
      </c>
    </row>
    <row r="1729" spans="1:68" hidden="1" outlineLevel="1">
      <c r="A1729" t="s">
        <v>839</v>
      </c>
      <c r="B1729" t="s">
        <v>2827</v>
      </c>
      <c r="C1729" s="21">
        <v>48224</v>
      </c>
      <c r="F1729" s="1">
        <f t="shared" si="676"/>
        <v>28007</v>
      </c>
      <c r="H1729" s="1">
        <f t="shared" si="687"/>
        <v>13592</v>
      </c>
      <c r="I1729" s="1">
        <v>13238</v>
      </c>
      <c r="J1729" s="2" t="str">
        <f t="shared" si="677"/>
        <v/>
      </c>
      <c r="K1729" s="2">
        <f t="shared" si="678"/>
        <v>0.47266754739886457</v>
      </c>
      <c r="L1729" s="50">
        <f t="shared" si="679"/>
        <v>2</v>
      </c>
      <c r="M1729" s="9">
        <f t="shared" si="680"/>
        <v>1</v>
      </c>
      <c r="N1729" s="8">
        <f t="shared" si="681"/>
        <v>3</v>
      </c>
      <c r="O1729" s="2">
        <f t="shared" si="682"/>
        <v>0.22369407648087977</v>
      </c>
      <c r="P1729" s="2">
        <f t="shared" si="683"/>
        <v>0.58324704538151173</v>
      </c>
      <c r="Q1729" s="2">
        <f t="shared" si="684"/>
        <v>0.1868104402470811</v>
      </c>
      <c r="R1729" s="2">
        <f t="shared" si="685"/>
        <v>6.2484378905273696E-3</v>
      </c>
      <c r="S1729" s="1">
        <v>6265</v>
      </c>
      <c r="T1729" s="1">
        <v>16335</v>
      </c>
      <c r="U1729" s="1">
        <v>5232</v>
      </c>
      <c r="V1729" s="1">
        <v>175</v>
      </c>
      <c r="AS1729" t="s">
        <v>839</v>
      </c>
      <c r="AT1729" t="s">
        <v>2827</v>
      </c>
      <c r="AW1729" s="31">
        <v>31</v>
      </c>
      <c r="AX1729" s="33">
        <v>19</v>
      </c>
      <c r="AY1729" s="36">
        <f t="shared" si="686"/>
        <v>31019</v>
      </c>
      <c r="BA1729" s="7" t="s">
        <v>31</v>
      </c>
      <c r="BJ1729" s="1">
        <f t="shared" si="688"/>
        <v>13592</v>
      </c>
      <c r="BK1729" s="1">
        <v>11919</v>
      </c>
      <c r="BL1729" s="1">
        <v>1539</v>
      </c>
      <c r="BM1729" s="1">
        <v>0</v>
      </c>
      <c r="BN1729" s="1">
        <v>2</v>
      </c>
      <c r="BP1729" s="1">
        <v>132</v>
      </c>
    </row>
    <row r="1730" spans="1:68" hidden="1" outlineLevel="1">
      <c r="A1730" t="s">
        <v>1544</v>
      </c>
      <c r="B1730" t="s">
        <v>2827</v>
      </c>
      <c r="C1730" s="21">
        <v>6573</v>
      </c>
      <c r="F1730" s="1">
        <f t="shared" si="676"/>
        <v>4858</v>
      </c>
      <c r="H1730" s="1">
        <f t="shared" si="687"/>
        <v>2956</v>
      </c>
      <c r="I1730" s="1">
        <v>2766</v>
      </c>
      <c r="J1730" s="2" t="str">
        <f t="shared" si="677"/>
        <v/>
      </c>
      <c r="K1730" s="2">
        <f t="shared" si="678"/>
        <v>0.56937011115685465</v>
      </c>
      <c r="L1730" s="50">
        <f t="shared" si="679"/>
        <v>2</v>
      </c>
      <c r="M1730" s="9">
        <f t="shared" si="680"/>
        <v>1</v>
      </c>
      <c r="N1730" s="8">
        <f t="shared" si="681"/>
        <v>3</v>
      </c>
      <c r="O1730" s="2">
        <f t="shared" si="682"/>
        <v>0.315356113627007</v>
      </c>
      <c r="P1730" s="2">
        <f t="shared" si="683"/>
        <v>0.50308769040757517</v>
      </c>
      <c r="Q1730" s="2">
        <f t="shared" si="684"/>
        <v>0.17846850555784274</v>
      </c>
      <c r="R1730" s="2">
        <f t="shared" si="685"/>
        <v>3.0876904075750888E-3</v>
      </c>
      <c r="S1730" s="1">
        <v>1532</v>
      </c>
      <c r="T1730" s="1">
        <v>2444</v>
      </c>
      <c r="U1730" s="1">
        <v>867</v>
      </c>
      <c r="V1730" s="1">
        <v>15</v>
      </c>
      <c r="AS1730" t="s">
        <v>1544</v>
      </c>
      <c r="AT1730" t="s">
        <v>2827</v>
      </c>
      <c r="AW1730" s="31">
        <v>31</v>
      </c>
      <c r="AX1730" s="33">
        <v>21</v>
      </c>
      <c r="AY1730" s="36">
        <f t="shared" si="686"/>
        <v>31021</v>
      </c>
      <c r="BA1730" s="7" t="s">
        <v>31</v>
      </c>
      <c r="BJ1730" s="1">
        <f t="shared" si="688"/>
        <v>2956</v>
      </c>
      <c r="BK1730" s="1">
        <v>2541</v>
      </c>
      <c r="BL1730" s="1">
        <v>405</v>
      </c>
      <c r="BM1730" s="1">
        <v>0</v>
      </c>
      <c r="BN1730" s="1">
        <v>0</v>
      </c>
      <c r="BP1730" s="1">
        <v>10</v>
      </c>
    </row>
    <row r="1731" spans="1:68" hidden="1" outlineLevel="1">
      <c r="A1731" t="s">
        <v>1150</v>
      </c>
      <c r="B1731" t="s">
        <v>2827</v>
      </c>
      <c r="C1731" s="21">
        <v>8249</v>
      </c>
      <c r="F1731" s="1">
        <f t="shared" si="676"/>
        <v>5702</v>
      </c>
      <c r="H1731" s="1">
        <f t="shared" si="687"/>
        <v>3222</v>
      </c>
      <c r="I1731" s="1">
        <v>3058</v>
      </c>
      <c r="J1731" s="2" t="str">
        <f t="shared" si="677"/>
        <v/>
      </c>
      <c r="K1731" s="2">
        <f t="shared" si="678"/>
        <v>0.53630305156085589</v>
      </c>
      <c r="L1731" s="50">
        <f t="shared" si="679"/>
        <v>2</v>
      </c>
      <c r="M1731" s="9">
        <f t="shared" si="680"/>
        <v>1</v>
      </c>
      <c r="N1731" s="8">
        <f t="shared" si="681"/>
        <v>3</v>
      </c>
      <c r="O1731" s="2">
        <f t="shared" si="682"/>
        <v>0.31111890564714134</v>
      </c>
      <c r="P1731" s="2">
        <f t="shared" si="683"/>
        <v>0.53156787092248337</v>
      </c>
      <c r="Q1731" s="2">
        <f t="shared" si="684"/>
        <v>0.15520869870220974</v>
      </c>
      <c r="R1731" s="2">
        <f t="shared" si="685"/>
        <v>2.1045247281656076E-3</v>
      </c>
      <c r="S1731" s="1">
        <v>1774</v>
      </c>
      <c r="T1731" s="1">
        <v>3031</v>
      </c>
      <c r="U1731" s="1">
        <v>885</v>
      </c>
      <c r="V1731" s="1">
        <v>12</v>
      </c>
      <c r="AS1731" t="s">
        <v>1150</v>
      </c>
      <c r="AT1731" t="s">
        <v>2827</v>
      </c>
      <c r="AW1731" s="31">
        <v>31</v>
      </c>
      <c r="AX1731" s="33">
        <v>23</v>
      </c>
      <c r="AY1731" s="36">
        <f t="shared" si="686"/>
        <v>31023</v>
      </c>
      <c r="BA1731" s="7" t="s">
        <v>31</v>
      </c>
      <c r="BJ1731" s="1">
        <f t="shared" si="688"/>
        <v>3222</v>
      </c>
      <c r="BK1731" s="1">
        <v>2883</v>
      </c>
      <c r="BL1731" s="1">
        <v>329</v>
      </c>
      <c r="BM1731" s="1">
        <v>0</v>
      </c>
      <c r="BN1731" s="1">
        <v>0</v>
      </c>
      <c r="BP1731" s="1">
        <v>10</v>
      </c>
    </row>
    <row r="1732" spans="1:68" hidden="1" outlineLevel="1">
      <c r="A1732" t="s">
        <v>2470</v>
      </c>
      <c r="B1732" t="s">
        <v>2827</v>
      </c>
      <c r="C1732" s="21">
        <v>25524</v>
      </c>
      <c r="F1732" s="1">
        <f t="shared" si="676"/>
        <v>16840</v>
      </c>
      <c r="H1732" s="1">
        <f t="shared" si="687"/>
        <v>8821</v>
      </c>
      <c r="I1732" s="1">
        <v>8447</v>
      </c>
      <c r="J1732" s="2" t="str">
        <f t="shared" si="677"/>
        <v/>
      </c>
      <c r="K1732" s="2">
        <f t="shared" si="678"/>
        <v>0.50160332541567698</v>
      </c>
      <c r="L1732" s="50">
        <f t="shared" si="679"/>
        <v>2</v>
      </c>
      <c r="M1732" s="9">
        <f t="shared" si="680"/>
        <v>1</v>
      </c>
      <c r="N1732" s="8">
        <f t="shared" si="681"/>
        <v>3</v>
      </c>
      <c r="O1732" s="2">
        <f t="shared" si="682"/>
        <v>0.28117577197149646</v>
      </c>
      <c r="P1732" s="2">
        <f t="shared" si="683"/>
        <v>0.4846793349168646</v>
      </c>
      <c r="Q1732" s="2">
        <f t="shared" si="684"/>
        <v>0.22880047505938242</v>
      </c>
      <c r="R1732" s="2">
        <f t="shared" si="685"/>
        <v>5.3444180522565221E-3</v>
      </c>
      <c r="S1732" s="1">
        <v>4735</v>
      </c>
      <c r="T1732" s="1">
        <v>8162</v>
      </c>
      <c r="U1732" s="1">
        <v>3853</v>
      </c>
      <c r="V1732" s="1">
        <v>90</v>
      </c>
      <c r="AS1732" t="s">
        <v>2470</v>
      </c>
      <c r="AT1732" t="s">
        <v>2827</v>
      </c>
      <c r="AW1732" s="31">
        <v>31</v>
      </c>
      <c r="AX1732" s="33">
        <v>25</v>
      </c>
      <c r="AY1732" s="36">
        <f t="shared" si="686"/>
        <v>31025</v>
      </c>
      <c r="BA1732" s="7" t="s">
        <v>31</v>
      </c>
      <c r="BJ1732" s="1">
        <f t="shared" si="688"/>
        <v>8821</v>
      </c>
      <c r="BK1732" s="1">
        <v>7134</v>
      </c>
      <c r="BL1732" s="1">
        <v>1594</v>
      </c>
      <c r="BM1732" s="1">
        <v>0</v>
      </c>
      <c r="BN1732" s="1">
        <v>6</v>
      </c>
      <c r="BP1732" s="1">
        <v>87</v>
      </c>
    </row>
    <row r="1733" spans="1:68" hidden="1" outlineLevel="1">
      <c r="A1733" t="s">
        <v>2142</v>
      </c>
      <c r="B1733" t="s">
        <v>2827</v>
      </c>
      <c r="C1733" s="21">
        <v>8610</v>
      </c>
      <c r="F1733" s="1">
        <f t="shared" si="676"/>
        <v>5912</v>
      </c>
      <c r="H1733" s="1">
        <f t="shared" si="687"/>
        <v>3130</v>
      </c>
      <c r="I1733" s="1">
        <v>2950</v>
      </c>
      <c r="J1733" s="2" t="str">
        <f t="shared" si="677"/>
        <v/>
      </c>
      <c r="K1733" s="2">
        <f t="shared" si="678"/>
        <v>0.49898511502029769</v>
      </c>
      <c r="L1733" s="50">
        <f t="shared" si="679"/>
        <v>2</v>
      </c>
      <c r="M1733" s="9">
        <f t="shared" si="680"/>
        <v>1</v>
      </c>
      <c r="N1733" s="8">
        <f t="shared" si="681"/>
        <v>3</v>
      </c>
      <c r="O1733" s="2">
        <f t="shared" si="682"/>
        <v>0.29414749661705009</v>
      </c>
      <c r="P1733" s="2">
        <f t="shared" si="683"/>
        <v>0.55361975642760486</v>
      </c>
      <c r="Q1733" s="2">
        <f t="shared" si="684"/>
        <v>0.15037212449255752</v>
      </c>
      <c r="R1733" s="2">
        <f t="shared" si="685"/>
        <v>1.8606224627875367E-3</v>
      </c>
      <c r="S1733" s="1">
        <v>1739</v>
      </c>
      <c r="T1733" s="1">
        <v>3273</v>
      </c>
      <c r="U1733" s="1">
        <v>889</v>
      </c>
      <c r="V1733" s="1">
        <v>11</v>
      </c>
      <c r="AS1733" t="s">
        <v>2142</v>
      </c>
      <c r="AT1733" t="s">
        <v>2827</v>
      </c>
      <c r="AW1733" s="31">
        <v>31</v>
      </c>
      <c r="AX1733" s="33">
        <v>27</v>
      </c>
      <c r="AY1733" s="36">
        <f t="shared" si="686"/>
        <v>31027</v>
      </c>
      <c r="BA1733" s="7" t="s">
        <v>31</v>
      </c>
      <c r="BJ1733" s="1">
        <f t="shared" si="688"/>
        <v>3130</v>
      </c>
      <c r="BK1733" s="1">
        <v>1659</v>
      </c>
      <c r="BL1733" s="1">
        <v>299</v>
      </c>
      <c r="BM1733" s="1">
        <v>1172</v>
      </c>
      <c r="BN1733" s="1">
        <v>0</v>
      </c>
      <c r="BP1733" s="1">
        <v>0</v>
      </c>
    </row>
    <row r="1734" spans="1:68" hidden="1" outlineLevel="1">
      <c r="A1734" t="s">
        <v>1627</v>
      </c>
      <c r="B1734" t="s">
        <v>2827</v>
      </c>
      <c r="C1734" s="21">
        <v>3978</v>
      </c>
      <c r="F1734" s="1">
        <f t="shared" si="676"/>
        <v>2540</v>
      </c>
      <c r="H1734" s="1">
        <f t="shared" si="687"/>
        <v>1435</v>
      </c>
      <c r="I1734" s="1">
        <v>1405</v>
      </c>
      <c r="J1734" s="2" t="str">
        <f t="shared" si="677"/>
        <v/>
      </c>
      <c r="K1734" s="2">
        <f t="shared" si="678"/>
        <v>0.55314960629921262</v>
      </c>
      <c r="L1734" s="50">
        <f t="shared" si="679"/>
        <v>2</v>
      </c>
      <c r="M1734" s="9">
        <f t="shared" si="680"/>
        <v>1</v>
      </c>
      <c r="N1734" s="8">
        <f t="shared" si="681"/>
        <v>3</v>
      </c>
      <c r="O1734" s="2">
        <f t="shared" si="682"/>
        <v>0.16338582677165353</v>
      </c>
      <c r="P1734" s="2">
        <f t="shared" si="683"/>
        <v>0.72480314960629921</v>
      </c>
      <c r="Q1734" s="2">
        <f t="shared" si="684"/>
        <v>0.11023622047244094</v>
      </c>
      <c r="R1734" s="2">
        <f t="shared" si="685"/>
        <v>1.5748031496063686E-3</v>
      </c>
      <c r="S1734" s="1">
        <v>415</v>
      </c>
      <c r="T1734" s="1">
        <v>1841</v>
      </c>
      <c r="U1734" s="1">
        <v>280</v>
      </c>
      <c r="V1734" s="1">
        <v>4</v>
      </c>
      <c r="AS1734" t="s">
        <v>1627</v>
      </c>
      <c r="AT1734" t="s">
        <v>2827</v>
      </c>
      <c r="AW1734" s="31">
        <v>31</v>
      </c>
      <c r="AX1734" s="33">
        <v>29</v>
      </c>
      <c r="AY1734" s="36">
        <f t="shared" si="686"/>
        <v>31029</v>
      </c>
      <c r="BA1734" s="7" t="s">
        <v>31</v>
      </c>
      <c r="BJ1734" s="1">
        <f t="shared" si="688"/>
        <v>1435</v>
      </c>
      <c r="BK1734" s="1">
        <v>1236</v>
      </c>
      <c r="BL1734" s="1">
        <v>192</v>
      </c>
      <c r="BM1734" s="1">
        <v>0</v>
      </c>
      <c r="BN1734" s="1">
        <v>0</v>
      </c>
      <c r="BP1734" s="1">
        <v>7</v>
      </c>
    </row>
    <row r="1735" spans="1:68" hidden="1" outlineLevel="1">
      <c r="A1735" t="s">
        <v>524</v>
      </c>
      <c r="B1735" t="s">
        <v>2827</v>
      </c>
      <c r="C1735" s="21">
        <v>5762</v>
      </c>
      <c r="F1735" s="1">
        <f t="shared" si="676"/>
        <v>4312</v>
      </c>
      <c r="H1735" s="1">
        <f t="shared" si="687"/>
        <v>2314</v>
      </c>
      <c r="I1735" s="1">
        <v>2201</v>
      </c>
      <c r="J1735" s="2" t="str">
        <f t="shared" si="677"/>
        <v/>
      </c>
      <c r="K1735" s="2">
        <f t="shared" si="678"/>
        <v>0.51043599257884975</v>
      </c>
      <c r="L1735" s="50">
        <f t="shared" si="679"/>
        <v>2</v>
      </c>
      <c r="M1735" s="9">
        <f t="shared" si="680"/>
        <v>1</v>
      </c>
      <c r="N1735" s="8">
        <f t="shared" si="681"/>
        <v>3</v>
      </c>
      <c r="O1735" s="2">
        <f t="shared" si="682"/>
        <v>0.15190166975881261</v>
      </c>
      <c r="P1735" s="2">
        <f t="shared" si="683"/>
        <v>0.73191094619666053</v>
      </c>
      <c r="Q1735" s="2">
        <f t="shared" si="684"/>
        <v>0.11549165120593692</v>
      </c>
      <c r="R1735" s="2">
        <f t="shared" si="685"/>
        <v>6.9573283858996582E-4</v>
      </c>
      <c r="S1735" s="1">
        <v>655</v>
      </c>
      <c r="T1735" s="1">
        <v>3156</v>
      </c>
      <c r="U1735" s="1">
        <v>498</v>
      </c>
      <c r="V1735" s="1">
        <v>3</v>
      </c>
      <c r="AS1735" t="s">
        <v>524</v>
      </c>
      <c r="AT1735" t="s">
        <v>2827</v>
      </c>
      <c r="AW1735" s="31">
        <v>31</v>
      </c>
      <c r="AX1735" s="33">
        <v>31</v>
      </c>
      <c r="AY1735" s="36">
        <f t="shared" si="686"/>
        <v>31031</v>
      </c>
      <c r="BA1735" s="7" t="s">
        <v>31</v>
      </c>
      <c r="BJ1735" s="1">
        <f t="shared" si="688"/>
        <v>2314</v>
      </c>
      <c r="BK1735" s="1">
        <v>965</v>
      </c>
      <c r="BL1735" s="1">
        <v>331</v>
      </c>
      <c r="BM1735" s="1">
        <v>1018</v>
      </c>
      <c r="BN1735" s="1">
        <v>0</v>
      </c>
      <c r="BP1735" s="1">
        <v>0</v>
      </c>
    </row>
    <row r="1736" spans="1:68" hidden="1" outlineLevel="1">
      <c r="A1736" t="s">
        <v>2925</v>
      </c>
      <c r="B1736" t="s">
        <v>2827</v>
      </c>
      <c r="C1736" s="21">
        <v>10148</v>
      </c>
      <c r="F1736" s="1">
        <f t="shared" si="676"/>
        <v>6989</v>
      </c>
      <c r="H1736" s="1">
        <f t="shared" si="687"/>
        <v>2914</v>
      </c>
      <c r="I1736" s="1">
        <v>2842</v>
      </c>
      <c r="J1736" s="2" t="str">
        <f t="shared" si="677"/>
        <v/>
      </c>
      <c r="K1736" s="2">
        <f t="shared" si="678"/>
        <v>0.40663900414937759</v>
      </c>
      <c r="L1736" s="50">
        <f t="shared" si="679"/>
        <v>3</v>
      </c>
      <c r="M1736" s="9">
        <f t="shared" si="680"/>
        <v>1</v>
      </c>
      <c r="N1736" s="8">
        <f t="shared" si="681"/>
        <v>2</v>
      </c>
      <c r="O1736" s="2">
        <f t="shared" si="682"/>
        <v>0.1925883531263414</v>
      </c>
      <c r="P1736" s="2">
        <f t="shared" si="683"/>
        <v>0.60094434110745454</v>
      </c>
      <c r="Q1736" s="2">
        <f t="shared" si="684"/>
        <v>0.20117327228501933</v>
      </c>
      <c r="R1736" s="2">
        <f t="shared" si="685"/>
        <v>5.2940334811847622E-3</v>
      </c>
      <c r="S1736" s="1">
        <v>1346</v>
      </c>
      <c r="T1736" s="1">
        <v>4200</v>
      </c>
      <c r="U1736" s="1">
        <v>1406</v>
      </c>
      <c r="V1736" s="1">
        <v>37</v>
      </c>
      <c r="AS1736" t="s">
        <v>2925</v>
      </c>
      <c r="AT1736" t="s">
        <v>2827</v>
      </c>
      <c r="AW1736" s="31">
        <v>31</v>
      </c>
      <c r="AX1736" s="33">
        <v>33</v>
      </c>
      <c r="AY1736" s="36">
        <f t="shared" si="686"/>
        <v>31033</v>
      </c>
      <c r="BA1736" s="7" t="s">
        <v>31</v>
      </c>
      <c r="BJ1736" s="1">
        <f t="shared" si="688"/>
        <v>2914</v>
      </c>
      <c r="BK1736" s="1">
        <v>2336</v>
      </c>
      <c r="BL1736" s="1">
        <v>556</v>
      </c>
      <c r="BM1736" s="1">
        <v>0</v>
      </c>
      <c r="BN1736" s="1">
        <v>0</v>
      </c>
      <c r="BP1736" s="1">
        <v>22</v>
      </c>
    </row>
    <row r="1737" spans="1:68" hidden="1" outlineLevel="1">
      <c r="A1737" t="s">
        <v>681</v>
      </c>
      <c r="B1737" t="s">
        <v>2827</v>
      </c>
      <c r="C1737" s="21">
        <v>6315</v>
      </c>
      <c r="F1737" s="1">
        <f t="shared" si="676"/>
        <v>4237</v>
      </c>
      <c r="H1737" s="1">
        <f t="shared" si="687"/>
        <v>2231</v>
      </c>
      <c r="I1737" s="1">
        <v>2164</v>
      </c>
      <c r="J1737" s="2" t="str">
        <f t="shared" si="677"/>
        <v/>
      </c>
      <c r="K1737" s="2">
        <f t="shared" si="678"/>
        <v>0.5107387302336559</v>
      </c>
      <c r="L1737" s="50">
        <f t="shared" si="679"/>
        <v>2</v>
      </c>
      <c r="M1737" s="9">
        <f t="shared" si="680"/>
        <v>1</v>
      </c>
      <c r="N1737" s="8">
        <f t="shared" si="681"/>
        <v>3</v>
      </c>
      <c r="O1737" s="2">
        <f t="shared" si="682"/>
        <v>0.2124144441822044</v>
      </c>
      <c r="P1737" s="2">
        <f t="shared" si="683"/>
        <v>0.63747934859570454</v>
      </c>
      <c r="Q1737" s="2">
        <f t="shared" si="684"/>
        <v>0.14703799858390371</v>
      </c>
      <c r="R1737" s="2">
        <f t="shared" si="685"/>
        <v>3.0682086381872975E-3</v>
      </c>
      <c r="S1737" s="1">
        <v>900</v>
      </c>
      <c r="T1737" s="1">
        <v>2701</v>
      </c>
      <c r="U1737" s="1">
        <v>623</v>
      </c>
      <c r="V1737" s="1">
        <v>13</v>
      </c>
      <c r="AS1737" t="s">
        <v>681</v>
      </c>
      <c r="AT1737" t="s">
        <v>2827</v>
      </c>
      <c r="AW1737" s="31">
        <v>31</v>
      </c>
      <c r="AX1737" s="33">
        <v>35</v>
      </c>
      <c r="AY1737" s="36">
        <f t="shared" si="686"/>
        <v>31035</v>
      </c>
      <c r="BA1737" s="7" t="s">
        <v>31</v>
      </c>
      <c r="BJ1737" s="1">
        <f t="shared" si="688"/>
        <v>2231</v>
      </c>
      <c r="BK1737" s="1">
        <v>1983</v>
      </c>
      <c r="BL1737" s="1">
        <v>215</v>
      </c>
      <c r="BM1737" s="1">
        <v>0</v>
      </c>
      <c r="BN1737" s="1">
        <v>0</v>
      </c>
      <c r="BP1737" s="1">
        <v>33</v>
      </c>
    </row>
    <row r="1738" spans="1:68" hidden="1" outlineLevel="1">
      <c r="A1738" t="s">
        <v>602</v>
      </c>
      <c r="B1738" t="s">
        <v>2827</v>
      </c>
      <c r="C1738" s="21">
        <v>10504</v>
      </c>
      <c r="F1738" s="1">
        <f t="shared" si="676"/>
        <v>4980</v>
      </c>
      <c r="H1738" s="1">
        <f t="shared" si="687"/>
        <v>2030</v>
      </c>
      <c r="I1738" s="1">
        <v>1953</v>
      </c>
      <c r="J1738" s="2" t="str">
        <f t="shared" si="677"/>
        <v/>
      </c>
      <c r="K1738" s="2">
        <f t="shared" si="678"/>
        <v>0.39216867469879518</v>
      </c>
      <c r="L1738" s="50">
        <f t="shared" si="679"/>
        <v>2</v>
      </c>
      <c r="M1738" s="9">
        <f t="shared" si="680"/>
        <v>1</v>
      </c>
      <c r="N1738" s="8">
        <f t="shared" si="681"/>
        <v>3</v>
      </c>
      <c r="O1738" s="2">
        <f t="shared" si="682"/>
        <v>0.41867469879518071</v>
      </c>
      <c r="P1738" s="2">
        <f t="shared" si="683"/>
        <v>0.45381526104417669</v>
      </c>
      <c r="Q1738" s="2">
        <f t="shared" si="684"/>
        <v>0.12449799196787148</v>
      </c>
      <c r="R1738" s="2">
        <f t="shared" si="685"/>
        <v>3.0120481927711218E-3</v>
      </c>
      <c r="S1738" s="1">
        <v>2085</v>
      </c>
      <c r="T1738" s="1">
        <v>2260</v>
      </c>
      <c r="U1738" s="1">
        <v>620</v>
      </c>
      <c r="V1738" s="1">
        <v>15</v>
      </c>
      <c r="AS1738" t="s">
        <v>602</v>
      </c>
      <c r="AT1738" t="s">
        <v>2827</v>
      </c>
      <c r="AW1738" s="31">
        <v>31</v>
      </c>
      <c r="AX1738" s="33">
        <v>37</v>
      </c>
      <c r="AY1738" s="36">
        <f t="shared" si="686"/>
        <v>31037</v>
      </c>
      <c r="BA1738" s="7" t="s">
        <v>31</v>
      </c>
      <c r="BJ1738" s="1">
        <f t="shared" si="688"/>
        <v>2030</v>
      </c>
      <c r="BK1738" s="1">
        <v>1722</v>
      </c>
      <c r="BL1738" s="1">
        <v>301</v>
      </c>
      <c r="BM1738" s="1">
        <v>0</v>
      </c>
      <c r="BN1738" s="1">
        <v>1</v>
      </c>
      <c r="BP1738" s="1">
        <v>6</v>
      </c>
    </row>
    <row r="1739" spans="1:68" hidden="1" outlineLevel="1">
      <c r="A1739" t="s">
        <v>1096</v>
      </c>
      <c r="B1739" t="s">
        <v>2827</v>
      </c>
      <c r="C1739" s="21">
        <v>9027</v>
      </c>
      <c r="F1739" s="1">
        <f t="shared" si="676"/>
        <v>5773</v>
      </c>
      <c r="H1739" s="1">
        <f t="shared" si="687"/>
        <v>2987</v>
      </c>
      <c r="I1739" s="1">
        <v>2870</v>
      </c>
      <c r="J1739" s="2" t="str">
        <f t="shared" si="677"/>
        <v/>
      </c>
      <c r="K1739" s="2">
        <f t="shared" si="678"/>
        <v>0.4971418673133553</v>
      </c>
      <c r="L1739" s="50">
        <f t="shared" si="679"/>
        <v>2</v>
      </c>
      <c r="M1739" s="9">
        <f t="shared" si="680"/>
        <v>1</v>
      </c>
      <c r="N1739" s="8">
        <f t="shared" si="681"/>
        <v>3</v>
      </c>
      <c r="O1739" s="2">
        <f t="shared" si="682"/>
        <v>0.22899705525723194</v>
      </c>
      <c r="P1739" s="2">
        <f t="shared" si="683"/>
        <v>0.62151394422310757</v>
      </c>
      <c r="Q1739" s="2">
        <f t="shared" si="684"/>
        <v>0.14758357872856401</v>
      </c>
      <c r="R1739" s="2">
        <f t="shared" si="685"/>
        <v>1.9054217910965121E-3</v>
      </c>
      <c r="S1739" s="1">
        <v>1322</v>
      </c>
      <c r="T1739" s="1">
        <v>3588</v>
      </c>
      <c r="U1739" s="1">
        <v>852</v>
      </c>
      <c r="V1739" s="1">
        <v>11</v>
      </c>
      <c r="AS1739" t="s">
        <v>1096</v>
      </c>
      <c r="AT1739" t="s">
        <v>2827</v>
      </c>
      <c r="AW1739" s="31">
        <v>31</v>
      </c>
      <c r="AX1739" s="33">
        <v>39</v>
      </c>
      <c r="AY1739" s="36">
        <f t="shared" si="686"/>
        <v>31039</v>
      </c>
      <c r="BA1739" s="7" t="s">
        <v>31</v>
      </c>
      <c r="BJ1739" s="1">
        <f t="shared" si="688"/>
        <v>2987</v>
      </c>
      <c r="BK1739" s="1">
        <v>2266</v>
      </c>
      <c r="BL1739" s="1">
        <v>304</v>
      </c>
      <c r="BM1739" s="1">
        <v>380</v>
      </c>
      <c r="BN1739" s="1">
        <v>4</v>
      </c>
      <c r="BP1739" s="1">
        <v>33</v>
      </c>
    </row>
    <row r="1740" spans="1:68" hidden="1" outlineLevel="1">
      <c r="A1740" t="s">
        <v>1719</v>
      </c>
      <c r="B1740" t="s">
        <v>2827</v>
      </c>
      <c r="C1740" s="21">
        <v>10728</v>
      </c>
      <c r="F1740" s="1">
        <f t="shared" si="676"/>
        <v>8091</v>
      </c>
      <c r="H1740" s="1">
        <f t="shared" si="687"/>
        <v>4371</v>
      </c>
      <c r="I1740" s="1">
        <v>4226</v>
      </c>
      <c r="J1740" s="2" t="str">
        <f t="shared" si="677"/>
        <v/>
      </c>
      <c r="K1740" s="2">
        <f t="shared" si="678"/>
        <v>0.52230873810406619</v>
      </c>
      <c r="L1740" s="50">
        <f t="shared" si="679"/>
        <v>2</v>
      </c>
      <c r="M1740" s="9">
        <f t="shared" si="680"/>
        <v>1</v>
      </c>
      <c r="N1740" s="8">
        <f t="shared" si="681"/>
        <v>3</v>
      </c>
      <c r="O1740" s="2">
        <f t="shared" si="682"/>
        <v>0.19836855765665554</v>
      </c>
      <c r="P1740" s="2">
        <f t="shared" si="683"/>
        <v>0.65727351378074406</v>
      </c>
      <c r="Q1740" s="2">
        <f t="shared" si="684"/>
        <v>0.14015572858731926</v>
      </c>
      <c r="R1740" s="2">
        <f t="shared" si="685"/>
        <v>4.2021999752811789E-3</v>
      </c>
      <c r="S1740" s="1">
        <v>1605</v>
      </c>
      <c r="T1740" s="1">
        <v>5318</v>
      </c>
      <c r="U1740" s="1">
        <v>1134</v>
      </c>
      <c r="V1740" s="1">
        <v>34</v>
      </c>
      <c r="AS1740" t="s">
        <v>1719</v>
      </c>
      <c r="AT1740" t="s">
        <v>2827</v>
      </c>
      <c r="AW1740" s="31">
        <v>31</v>
      </c>
      <c r="AX1740" s="33">
        <v>41</v>
      </c>
      <c r="AY1740" s="36">
        <f t="shared" si="686"/>
        <v>31041</v>
      </c>
      <c r="BA1740" s="7" t="s">
        <v>31</v>
      </c>
      <c r="BJ1740" s="1">
        <f t="shared" si="688"/>
        <v>4371</v>
      </c>
      <c r="BK1740" s="1">
        <v>3793</v>
      </c>
      <c r="BL1740" s="1">
        <v>544</v>
      </c>
      <c r="BM1740" s="1">
        <v>0</v>
      </c>
      <c r="BN1740" s="1">
        <v>0</v>
      </c>
      <c r="BP1740" s="1">
        <v>34</v>
      </c>
    </row>
    <row r="1741" spans="1:68" hidden="1" outlineLevel="1">
      <c r="A1741" t="s">
        <v>1735</v>
      </c>
      <c r="B1741" t="s">
        <v>2827</v>
      </c>
      <c r="C1741" s="21">
        <v>20850</v>
      </c>
      <c r="F1741" s="1">
        <f t="shared" si="676"/>
        <v>10409</v>
      </c>
      <c r="H1741" s="1">
        <f t="shared" si="687"/>
        <v>3895</v>
      </c>
      <c r="I1741" s="1">
        <v>3666</v>
      </c>
      <c r="J1741" s="2" t="str">
        <f t="shared" si="677"/>
        <v/>
      </c>
      <c r="K1741" s="2">
        <f t="shared" si="678"/>
        <v>0.35219521567873957</v>
      </c>
      <c r="L1741" s="50">
        <f t="shared" si="679"/>
        <v>1</v>
      </c>
      <c r="M1741" s="9">
        <f t="shared" si="680"/>
        <v>2</v>
      </c>
      <c r="N1741" s="8">
        <f t="shared" si="681"/>
        <v>3</v>
      </c>
      <c r="O1741" s="2">
        <f t="shared" si="682"/>
        <v>0.40647516572197134</v>
      </c>
      <c r="P1741" s="2">
        <f t="shared" si="683"/>
        <v>0.34556633682390236</v>
      </c>
      <c r="Q1741" s="2">
        <f t="shared" si="684"/>
        <v>0.24219425497165914</v>
      </c>
      <c r="R1741" s="2">
        <f t="shared" si="685"/>
        <v>5.7642424824670968E-3</v>
      </c>
      <c r="S1741" s="1">
        <v>4231</v>
      </c>
      <c r="T1741" s="1">
        <v>3597</v>
      </c>
      <c r="U1741" s="1">
        <v>2521</v>
      </c>
      <c r="V1741" s="1">
        <v>60</v>
      </c>
      <c r="AS1741" t="s">
        <v>1735</v>
      </c>
      <c r="AT1741" t="s">
        <v>2827</v>
      </c>
      <c r="AW1741" s="31">
        <v>31</v>
      </c>
      <c r="AX1741" s="33">
        <v>43</v>
      </c>
      <c r="AY1741" s="36">
        <f t="shared" si="686"/>
        <v>31043</v>
      </c>
      <c r="BA1741" s="7" t="s">
        <v>31</v>
      </c>
      <c r="BJ1741" s="1">
        <f t="shared" si="688"/>
        <v>3895</v>
      </c>
      <c r="BK1741" s="1">
        <v>3368</v>
      </c>
      <c r="BL1741" s="1">
        <v>467</v>
      </c>
      <c r="BM1741" s="1">
        <v>0</v>
      </c>
      <c r="BN1741" s="1">
        <v>0</v>
      </c>
      <c r="BP1741" s="1">
        <v>60</v>
      </c>
    </row>
    <row r="1742" spans="1:68" hidden="1" outlineLevel="1">
      <c r="A1742" t="s">
        <v>2822</v>
      </c>
      <c r="B1742" t="s">
        <v>2827</v>
      </c>
      <c r="C1742" s="21">
        <v>9042</v>
      </c>
      <c r="F1742" s="1">
        <f t="shared" si="676"/>
        <v>5983</v>
      </c>
      <c r="H1742" s="1">
        <f t="shared" si="687"/>
        <v>2786</v>
      </c>
      <c r="I1742" s="1">
        <v>2724</v>
      </c>
      <c r="J1742" s="2" t="str">
        <f t="shared" si="677"/>
        <v/>
      </c>
      <c r="K1742" s="2">
        <f t="shared" si="678"/>
        <v>0.45528998830018386</v>
      </c>
      <c r="L1742" s="50">
        <f t="shared" si="679"/>
        <v>2</v>
      </c>
      <c r="M1742" s="9">
        <f t="shared" si="680"/>
        <v>1</v>
      </c>
      <c r="N1742" s="8">
        <f t="shared" si="681"/>
        <v>3</v>
      </c>
      <c r="O1742" s="2">
        <f t="shared" si="682"/>
        <v>0.21878656192545545</v>
      </c>
      <c r="P1742" s="2">
        <f t="shared" si="683"/>
        <v>0.57780377736921273</v>
      </c>
      <c r="Q1742" s="2">
        <f t="shared" si="684"/>
        <v>0.19755975263245865</v>
      </c>
      <c r="R1742" s="2">
        <f t="shared" si="685"/>
        <v>5.8499080728731945E-3</v>
      </c>
      <c r="S1742" s="1">
        <v>1309</v>
      </c>
      <c r="T1742" s="1">
        <v>3457</v>
      </c>
      <c r="U1742" s="1">
        <v>1182</v>
      </c>
      <c r="V1742" s="1">
        <v>35</v>
      </c>
      <c r="AS1742" t="s">
        <v>2822</v>
      </c>
      <c r="AT1742" t="s">
        <v>2827</v>
      </c>
      <c r="AW1742" s="31">
        <v>31</v>
      </c>
      <c r="AX1742" s="33">
        <v>45</v>
      </c>
      <c r="AY1742" s="36">
        <f t="shared" si="686"/>
        <v>31045</v>
      </c>
      <c r="BA1742" s="7" t="s">
        <v>31</v>
      </c>
      <c r="BJ1742" s="1">
        <f t="shared" si="688"/>
        <v>2786</v>
      </c>
      <c r="BK1742" s="1">
        <v>2138</v>
      </c>
      <c r="BL1742" s="1">
        <v>422</v>
      </c>
      <c r="BM1742" s="1">
        <v>183</v>
      </c>
      <c r="BN1742" s="1">
        <v>1</v>
      </c>
      <c r="BP1742" s="1">
        <v>42</v>
      </c>
    </row>
    <row r="1743" spans="1:68" hidden="1" outlineLevel="1">
      <c r="A1743" t="s">
        <v>128</v>
      </c>
      <c r="B1743" t="s">
        <v>2827</v>
      </c>
      <c r="C1743" s="21">
        <v>24096</v>
      </c>
      <c r="F1743" s="1">
        <f t="shared" si="676"/>
        <v>13604</v>
      </c>
      <c r="H1743" s="1">
        <f t="shared" si="687"/>
        <v>5715</v>
      </c>
      <c r="I1743" s="1">
        <v>5522</v>
      </c>
      <c r="J1743" s="2" t="str">
        <f t="shared" si="677"/>
        <v/>
      </c>
      <c r="K1743" s="2">
        <f t="shared" si="678"/>
        <v>0.40591002646280505</v>
      </c>
      <c r="L1743" s="50">
        <f t="shared" si="679"/>
        <v>2</v>
      </c>
      <c r="M1743" s="9">
        <f t="shared" si="680"/>
        <v>1</v>
      </c>
      <c r="N1743" s="8">
        <f t="shared" si="681"/>
        <v>3</v>
      </c>
      <c r="O1743" s="2">
        <f t="shared" si="682"/>
        <v>0.26198177006762718</v>
      </c>
      <c r="P1743" s="2">
        <f t="shared" si="683"/>
        <v>0.5567480152896207</v>
      </c>
      <c r="Q1743" s="2">
        <f t="shared" si="684"/>
        <v>0.17730079388415171</v>
      </c>
      <c r="R1743" s="2">
        <f t="shared" si="685"/>
        <v>3.9694207586003505E-3</v>
      </c>
      <c r="S1743" s="1">
        <v>3564</v>
      </c>
      <c r="T1743" s="1">
        <v>7574</v>
      </c>
      <c r="U1743" s="1">
        <v>2412</v>
      </c>
      <c r="V1743" s="1">
        <v>54</v>
      </c>
      <c r="AS1743" t="s">
        <v>128</v>
      </c>
      <c r="AT1743" t="s">
        <v>2827</v>
      </c>
      <c r="AW1743" s="31">
        <v>31</v>
      </c>
      <c r="AX1743" s="33">
        <v>47</v>
      </c>
      <c r="AY1743" s="36">
        <f t="shared" si="686"/>
        <v>31047</v>
      </c>
      <c r="BA1743" s="7" t="s">
        <v>31</v>
      </c>
      <c r="BJ1743" s="1">
        <f t="shared" si="688"/>
        <v>5715</v>
      </c>
      <c r="BK1743" s="1">
        <v>4964</v>
      </c>
      <c r="BL1743" s="1">
        <v>727</v>
      </c>
      <c r="BM1743" s="1">
        <v>0</v>
      </c>
      <c r="BN1743" s="1">
        <v>0</v>
      </c>
      <c r="BP1743" s="1">
        <v>24</v>
      </c>
    </row>
    <row r="1744" spans="1:68" hidden="1" outlineLevel="1">
      <c r="A1744" t="s">
        <v>2752</v>
      </c>
      <c r="B1744" t="s">
        <v>2827</v>
      </c>
      <c r="C1744" s="21">
        <v>1940</v>
      </c>
      <c r="F1744" s="1">
        <f t="shared" si="676"/>
        <v>1431</v>
      </c>
      <c r="H1744" s="1">
        <f t="shared" si="687"/>
        <v>738</v>
      </c>
      <c r="I1744" s="1">
        <v>702</v>
      </c>
      <c r="J1744" s="2" t="str">
        <f t="shared" si="677"/>
        <v/>
      </c>
      <c r="K1744" s="2">
        <f t="shared" si="678"/>
        <v>0.49056603773584906</v>
      </c>
      <c r="L1744" s="50">
        <f t="shared" si="679"/>
        <v>3</v>
      </c>
      <c r="M1744" s="9">
        <f t="shared" si="680"/>
        <v>1</v>
      </c>
      <c r="N1744" s="8">
        <f t="shared" si="681"/>
        <v>2</v>
      </c>
      <c r="O1744" s="2">
        <f t="shared" si="682"/>
        <v>0.13137665967854648</v>
      </c>
      <c r="P1744" s="2">
        <f t="shared" si="683"/>
        <v>0.71558350803633819</v>
      </c>
      <c r="Q1744" s="2">
        <f t="shared" si="684"/>
        <v>0.14954577218728163</v>
      </c>
      <c r="R1744" s="2">
        <f t="shared" si="685"/>
        <v>3.4940600978336789E-3</v>
      </c>
      <c r="S1744" s="1">
        <v>188</v>
      </c>
      <c r="T1744" s="1">
        <v>1024</v>
      </c>
      <c r="U1744" s="1">
        <v>214</v>
      </c>
      <c r="V1744" s="1">
        <v>5</v>
      </c>
      <c r="AS1744" t="s">
        <v>2752</v>
      </c>
      <c r="AT1744" t="s">
        <v>2827</v>
      </c>
      <c r="AW1744" s="31">
        <v>31</v>
      </c>
      <c r="AX1744" s="33">
        <v>49</v>
      </c>
      <c r="AY1744" s="36">
        <f t="shared" si="686"/>
        <v>31049</v>
      </c>
      <c r="BA1744" s="7" t="s">
        <v>31</v>
      </c>
      <c r="BJ1744" s="1">
        <f t="shared" si="688"/>
        <v>738</v>
      </c>
      <c r="BK1744" s="1">
        <v>642</v>
      </c>
      <c r="BL1744" s="1">
        <v>93</v>
      </c>
      <c r="BM1744" s="1">
        <v>0</v>
      </c>
      <c r="BN1744" s="1">
        <v>0</v>
      </c>
      <c r="BP1744" s="1">
        <v>3</v>
      </c>
    </row>
    <row r="1745" spans="1:68" hidden="1" outlineLevel="1">
      <c r="A1745" t="s">
        <v>2753</v>
      </c>
      <c r="B1745" t="s">
        <v>2827</v>
      </c>
      <c r="C1745" s="21">
        <v>5782</v>
      </c>
      <c r="F1745" s="1">
        <f t="shared" si="676"/>
        <v>3737</v>
      </c>
      <c r="H1745" s="1">
        <f t="shared" si="687"/>
        <v>2005</v>
      </c>
      <c r="I1745" s="1">
        <v>1868</v>
      </c>
      <c r="J1745" s="2" t="str">
        <f t="shared" si="677"/>
        <v/>
      </c>
      <c r="K1745" s="2">
        <f t="shared" si="678"/>
        <v>0.49986620283649985</v>
      </c>
      <c r="L1745" s="50">
        <f t="shared" si="679"/>
        <v>2</v>
      </c>
      <c r="M1745" s="9">
        <f t="shared" si="680"/>
        <v>1</v>
      </c>
      <c r="N1745" s="8">
        <f t="shared" si="681"/>
        <v>3</v>
      </c>
      <c r="O1745" s="2">
        <f t="shared" si="682"/>
        <v>0.2617072518062617</v>
      </c>
      <c r="P1745" s="2">
        <f t="shared" si="683"/>
        <v>0.59459459459459463</v>
      </c>
      <c r="Q1745" s="2">
        <f t="shared" si="684"/>
        <v>0.14075461600214076</v>
      </c>
      <c r="R1745" s="2">
        <f t="shared" si="685"/>
        <v>2.9435375970028599E-3</v>
      </c>
      <c r="S1745" s="1">
        <v>978</v>
      </c>
      <c r="T1745" s="1">
        <v>2222</v>
      </c>
      <c r="U1745" s="1">
        <v>526</v>
      </c>
      <c r="V1745" s="1">
        <v>11</v>
      </c>
      <c r="AS1745" t="s">
        <v>2753</v>
      </c>
      <c r="AT1745" t="s">
        <v>2827</v>
      </c>
      <c r="AW1745" s="31">
        <v>31</v>
      </c>
      <c r="AX1745" s="33">
        <v>51</v>
      </c>
      <c r="AY1745" s="36">
        <f t="shared" si="686"/>
        <v>31051</v>
      </c>
      <c r="BA1745" s="7" t="s">
        <v>31</v>
      </c>
      <c r="BJ1745" s="1">
        <f t="shared" si="688"/>
        <v>2005</v>
      </c>
      <c r="BK1745" s="1">
        <v>1231</v>
      </c>
      <c r="BL1745" s="1">
        <v>149</v>
      </c>
      <c r="BM1745" s="1">
        <v>617</v>
      </c>
      <c r="BN1745" s="1">
        <v>0</v>
      </c>
      <c r="BP1745" s="1">
        <v>8</v>
      </c>
    </row>
    <row r="1746" spans="1:68" hidden="1" outlineLevel="1">
      <c r="A1746" t="s">
        <v>667</v>
      </c>
      <c r="B1746" t="s">
        <v>2827</v>
      </c>
      <c r="C1746" s="21">
        <v>36744</v>
      </c>
      <c r="F1746" s="1">
        <f t="shared" si="676"/>
        <v>21791</v>
      </c>
      <c r="H1746" s="1">
        <f t="shared" si="687"/>
        <v>10639</v>
      </c>
      <c r="I1746" s="1">
        <v>10301</v>
      </c>
      <c r="J1746" s="2" t="str">
        <f t="shared" si="677"/>
        <v/>
      </c>
      <c r="K1746" s="2">
        <f t="shared" si="678"/>
        <v>0.47271809462622183</v>
      </c>
      <c r="L1746" s="50">
        <f t="shared" si="679"/>
        <v>2</v>
      </c>
      <c r="M1746" s="9">
        <f t="shared" si="680"/>
        <v>1</v>
      </c>
      <c r="N1746" s="8">
        <f t="shared" si="681"/>
        <v>3</v>
      </c>
      <c r="O1746" s="2">
        <f t="shared" si="682"/>
        <v>0.29599375889128537</v>
      </c>
      <c r="P1746" s="2">
        <f t="shared" si="683"/>
        <v>0.49387361754852921</v>
      </c>
      <c r="Q1746" s="2">
        <f t="shared" si="684"/>
        <v>0.2058189160662659</v>
      </c>
      <c r="R1746" s="2">
        <f t="shared" si="685"/>
        <v>4.3137074939195719E-3</v>
      </c>
      <c r="S1746" s="1">
        <v>6450</v>
      </c>
      <c r="T1746" s="1">
        <v>10762</v>
      </c>
      <c r="U1746" s="1">
        <v>4485</v>
      </c>
      <c r="V1746" s="1">
        <v>94</v>
      </c>
      <c r="AS1746" t="s">
        <v>667</v>
      </c>
      <c r="AT1746" t="s">
        <v>2827</v>
      </c>
      <c r="AW1746" s="31">
        <v>31</v>
      </c>
      <c r="AX1746" s="33">
        <v>53</v>
      </c>
      <c r="AY1746" s="36">
        <f t="shared" si="686"/>
        <v>31053</v>
      </c>
      <c r="BA1746" s="7" t="s">
        <v>31</v>
      </c>
      <c r="BJ1746" s="1">
        <f t="shared" si="688"/>
        <v>10639</v>
      </c>
      <c r="BK1746" s="1">
        <v>9383</v>
      </c>
      <c r="BL1746" s="1">
        <v>1187</v>
      </c>
      <c r="BM1746" s="1">
        <v>0</v>
      </c>
      <c r="BN1746" s="1">
        <v>0</v>
      </c>
      <c r="BP1746" s="1">
        <v>69</v>
      </c>
    </row>
    <row r="1747" spans="1:68" hidden="1" outlineLevel="1">
      <c r="A1747" t="s">
        <v>2674</v>
      </c>
      <c r="B1747" t="s">
        <v>2827</v>
      </c>
      <c r="C1747" s="21">
        <v>543244</v>
      </c>
      <c r="F1747" s="1">
        <f t="shared" si="676"/>
        <v>324492</v>
      </c>
      <c r="H1747" s="1">
        <f t="shared" si="687"/>
        <v>147079</v>
      </c>
      <c r="I1747" s="1">
        <v>143617</v>
      </c>
      <c r="J1747" s="2" t="str">
        <f t="shared" si="677"/>
        <v/>
      </c>
      <c r="K1747" s="2">
        <f t="shared" si="678"/>
        <v>0.44259026416675912</v>
      </c>
      <c r="L1747" s="50">
        <f t="shared" si="679"/>
        <v>2</v>
      </c>
      <c r="M1747" s="9">
        <f t="shared" si="680"/>
        <v>1</v>
      </c>
      <c r="N1747" s="8">
        <f t="shared" si="681"/>
        <v>3</v>
      </c>
      <c r="O1747" s="2">
        <f t="shared" si="682"/>
        <v>0.37732517288561812</v>
      </c>
      <c r="P1747" s="2">
        <f t="shared" si="683"/>
        <v>0.38252406838997571</v>
      </c>
      <c r="Q1747" s="2">
        <f t="shared" si="684"/>
        <v>0.23414444732073517</v>
      </c>
      <c r="R1747" s="2">
        <f t="shared" si="685"/>
        <v>6.0063114036709442E-3</v>
      </c>
      <c r="S1747" s="1">
        <v>122439</v>
      </c>
      <c r="T1747" s="1">
        <v>124126</v>
      </c>
      <c r="U1747" s="1">
        <v>75978</v>
      </c>
      <c r="V1747" s="1">
        <v>1949</v>
      </c>
      <c r="AS1747" t="s">
        <v>2674</v>
      </c>
      <c r="AT1747" t="s">
        <v>2827</v>
      </c>
      <c r="AW1747" s="31">
        <v>31</v>
      </c>
      <c r="AX1747" s="33">
        <v>55</v>
      </c>
      <c r="AY1747" s="36">
        <f t="shared" si="686"/>
        <v>31055</v>
      </c>
      <c r="BA1747" s="7" t="s">
        <v>31</v>
      </c>
      <c r="BJ1747" s="1">
        <f t="shared" si="688"/>
        <v>147079</v>
      </c>
      <c r="BK1747" s="1">
        <v>103049</v>
      </c>
      <c r="BL1747" s="1">
        <v>41565</v>
      </c>
      <c r="BM1747" s="1">
        <v>0</v>
      </c>
      <c r="BN1747" s="1">
        <v>21</v>
      </c>
      <c r="BP1747" s="1">
        <v>2444</v>
      </c>
    </row>
    <row r="1748" spans="1:68" hidden="1" outlineLevel="1">
      <c r="A1748" t="s">
        <v>2059</v>
      </c>
      <c r="B1748" t="s">
        <v>2827</v>
      </c>
      <c r="C1748" s="21">
        <v>1886</v>
      </c>
      <c r="F1748" s="1">
        <f t="shared" si="676"/>
        <v>1297</v>
      </c>
      <c r="H1748" s="1">
        <f t="shared" si="687"/>
        <v>738</v>
      </c>
      <c r="I1748" s="1">
        <v>704</v>
      </c>
      <c r="J1748" s="2" t="str">
        <f t="shared" si="677"/>
        <v/>
      </c>
      <c r="K1748" s="2">
        <f t="shared" si="678"/>
        <v>0.5427910562837317</v>
      </c>
      <c r="L1748" s="50">
        <f t="shared" si="679"/>
        <v>2</v>
      </c>
      <c r="M1748" s="9">
        <f t="shared" si="680"/>
        <v>1</v>
      </c>
      <c r="N1748" s="8">
        <f t="shared" si="681"/>
        <v>3</v>
      </c>
      <c r="O1748" s="2">
        <f t="shared" si="682"/>
        <v>0.13415574402467231</v>
      </c>
      <c r="P1748" s="2">
        <f t="shared" si="683"/>
        <v>0.74171164225134922</v>
      </c>
      <c r="Q1748" s="2">
        <f t="shared" si="684"/>
        <v>0.12336160370084812</v>
      </c>
      <c r="R1748" s="2">
        <f t="shared" si="685"/>
        <v>7.7101002313031963E-4</v>
      </c>
      <c r="S1748" s="1">
        <v>174</v>
      </c>
      <c r="T1748" s="1">
        <v>962</v>
      </c>
      <c r="U1748" s="1">
        <v>160</v>
      </c>
      <c r="V1748" s="1">
        <v>1</v>
      </c>
      <c r="AS1748" t="s">
        <v>2059</v>
      </c>
      <c r="AT1748" t="s">
        <v>2827</v>
      </c>
      <c r="AW1748" s="31">
        <v>31</v>
      </c>
      <c r="AX1748" s="33">
        <v>57</v>
      </c>
      <c r="AY1748" s="36">
        <f t="shared" si="686"/>
        <v>31057</v>
      </c>
      <c r="BA1748" s="7" t="s">
        <v>31</v>
      </c>
      <c r="BJ1748" s="1">
        <f t="shared" si="688"/>
        <v>738</v>
      </c>
      <c r="BK1748" s="1">
        <v>626</v>
      </c>
      <c r="BL1748" s="1">
        <v>112</v>
      </c>
      <c r="BM1748" s="1">
        <v>0</v>
      </c>
      <c r="BN1748" s="1">
        <v>0</v>
      </c>
      <c r="BP1748" s="1">
        <v>0</v>
      </c>
    </row>
    <row r="1749" spans="1:68" hidden="1" outlineLevel="1">
      <c r="A1749" t="s">
        <v>2667</v>
      </c>
      <c r="B1749" t="s">
        <v>2827</v>
      </c>
      <c r="C1749" s="21">
        <v>5661</v>
      </c>
      <c r="F1749" s="1">
        <f t="shared" si="676"/>
        <v>4081</v>
      </c>
      <c r="H1749" s="1">
        <f t="shared" si="687"/>
        <v>2384</v>
      </c>
      <c r="I1749" s="1">
        <v>2275</v>
      </c>
      <c r="J1749" s="2" t="str">
        <f t="shared" si="677"/>
        <v/>
      </c>
      <c r="K1749" s="2">
        <f t="shared" si="678"/>
        <v>0.55746140651801024</v>
      </c>
      <c r="L1749" s="50">
        <f t="shared" si="679"/>
        <v>2</v>
      </c>
      <c r="M1749" s="9">
        <f t="shared" si="680"/>
        <v>1</v>
      </c>
      <c r="N1749" s="8">
        <f t="shared" si="681"/>
        <v>3</v>
      </c>
      <c r="O1749" s="2">
        <f t="shared" si="682"/>
        <v>0.27787307032590053</v>
      </c>
      <c r="P1749" s="2">
        <f t="shared" si="683"/>
        <v>0.56113697623131586</v>
      </c>
      <c r="Q1749" s="2">
        <f t="shared" si="684"/>
        <v>0.15853957363391324</v>
      </c>
      <c r="R1749" s="2">
        <f t="shared" si="685"/>
        <v>2.4503798088704176E-3</v>
      </c>
      <c r="S1749" s="1">
        <v>1134</v>
      </c>
      <c r="T1749" s="1">
        <v>2290</v>
      </c>
      <c r="U1749" s="1">
        <v>647</v>
      </c>
      <c r="V1749" s="1">
        <v>10</v>
      </c>
      <c r="AS1749" t="s">
        <v>2667</v>
      </c>
      <c r="AT1749" t="s">
        <v>2827</v>
      </c>
      <c r="AW1749" s="31">
        <v>31</v>
      </c>
      <c r="AX1749" s="33">
        <v>59</v>
      </c>
      <c r="AY1749" s="36">
        <f t="shared" si="686"/>
        <v>31059</v>
      </c>
      <c r="BA1749" s="7" t="s">
        <v>31</v>
      </c>
      <c r="BJ1749" s="1">
        <f t="shared" si="688"/>
        <v>2384</v>
      </c>
      <c r="BK1749" s="1">
        <v>1985</v>
      </c>
      <c r="BL1749" s="1">
        <v>389</v>
      </c>
      <c r="BM1749" s="1">
        <v>0</v>
      </c>
      <c r="BN1749" s="1">
        <v>0</v>
      </c>
      <c r="BP1749" s="1">
        <v>10</v>
      </c>
    </row>
    <row r="1750" spans="1:68" hidden="1" outlineLevel="1">
      <c r="A1750" t="s">
        <v>2024</v>
      </c>
      <c r="B1750" t="s">
        <v>2827</v>
      </c>
      <c r="C1750" s="21">
        <v>3076</v>
      </c>
      <c r="F1750" s="1">
        <f t="shared" si="676"/>
        <v>2281</v>
      </c>
      <c r="H1750" s="1">
        <f t="shared" si="687"/>
        <v>1398</v>
      </c>
      <c r="I1750" s="1">
        <v>1342</v>
      </c>
      <c r="J1750" s="2" t="str">
        <f t="shared" si="677"/>
        <v/>
      </c>
      <c r="K1750" s="2">
        <f t="shared" si="678"/>
        <v>0.58833844804910129</v>
      </c>
      <c r="L1750" s="50">
        <f t="shared" si="679"/>
        <v>2</v>
      </c>
      <c r="M1750" s="9">
        <f t="shared" si="680"/>
        <v>1</v>
      </c>
      <c r="N1750" s="8">
        <f t="shared" si="681"/>
        <v>3</v>
      </c>
      <c r="O1750" s="2">
        <f t="shared" si="682"/>
        <v>0.23103901797457255</v>
      </c>
      <c r="P1750" s="2">
        <f t="shared" si="683"/>
        <v>0.60762823323103898</v>
      </c>
      <c r="Q1750" s="2">
        <f t="shared" si="684"/>
        <v>0.16045594037702762</v>
      </c>
      <c r="R1750" s="2">
        <f t="shared" si="685"/>
        <v>8.7680841736090254E-4</v>
      </c>
      <c r="S1750" s="1">
        <v>527</v>
      </c>
      <c r="T1750" s="1">
        <v>1386</v>
      </c>
      <c r="U1750" s="1">
        <v>366</v>
      </c>
      <c r="V1750" s="1">
        <v>2</v>
      </c>
      <c r="AS1750" t="s">
        <v>2024</v>
      </c>
      <c r="AT1750" t="s">
        <v>2827</v>
      </c>
      <c r="AW1750" s="31">
        <v>31</v>
      </c>
      <c r="AX1750" s="33">
        <v>61</v>
      </c>
      <c r="AY1750" s="36">
        <f t="shared" si="686"/>
        <v>31061</v>
      </c>
      <c r="BA1750" s="7" t="s">
        <v>31</v>
      </c>
      <c r="BJ1750" s="1">
        <f t="shared" si="688"/>
        <v>1398</v>
      </c>
      <c r="BK1750" s="1">
        <v>1083</v>
      </c>
      <c r="BL1750" s="1">
        <v>307</v>
      </c>
      <c r="BM1750" s="1">
        <v>0</v>
      </c>
      <c r="BN1750" s="1">
        <v>0</v>
      </c>
      <c r="BP1750" s="1">
        <v>8</v>
      </c>
    </row>
    <row r="1751" spans="1:68" hidden="1" outlineLevel="1">
      <c r="A1751" t="s">
        <v>2131</v>
      </c>
      <c r="B1751" t="s">
        <v>2827</v>
      </c>
      <c r="C1751" s="21">
        <v>2705</v>
      </c>
      <c r="F1751" s="1">
        <f t="shared" si="676"/>
        <v>1861</v>
      </c>
      <c r="H1751" s="1">
        <f t="shared" si="687"/>
        <v>986</v>
      </c>
      <c r="I1751" s="1">
        <v>965</v>
      </c>
      <c r="J1751" s="2" t="str">
        <f t="shared" si="677"/>
        <v/>
      </c>
      <c r="K1751" s="2">
        <f t="shared" si="678"/>
        <v>0.51853842020419127</v>
      </c>
      <c r="L1751" s="50">
        <f t="shared" si="679"/>
        <v>2</v>
      </c>
      <c r="M1751" s="9">
        <f t="shared" si="680"/>
        <v>1</v>
      </c>
      <c r="N1751" s="8">
        <f t="shared" si="681"/>
        <v>3</v>
      </c>
      <c r="O1751" s="2">
        <f t="shared" si="682"/>
        <v>0.18484685652874799</v>
      </c>
      <c r="P1751" s="2">
        <f t="shared" si="683"/>
        <v>0.68135411069317575</v>
      </c>
      <c r="Q1751" s="2">
        <f t="shared" si="684"/>
        <v>0.13164965072541646</v>
      </c>
      <c r="R1751" s="2">
        <f t="shared" si="685"/>
        <v>2.1493820526597984E-3</v>
      </c>
      <c r="S1751" s="1">
        <v>344</v>
      </c>
      <c r="T1751" s="1">
        <v>1268</v>
      </c>
      <c r="U1751" s="1">
        <v>245</v>
      </c>
      <c r="V1751" s="1">
        <v>4</v>
      </c>
      <c r="AS1751" t="s">
        <v>2131</v>
      </c>
      <c r="AT1751" t="s">
        <v>2827</v>
      </c>
      <c r="AW1751" s="31">
        <v>31</v>
      </c>
      <c r="AX1751" s="33">
        <v>63</v>
      </c>
      <c r="AY1751" s="36">
        <f t="shared" si="686"/>
        <v>31063</v>
      </c>
      <c r="BA1751" s="7" t="s">
        <v>31</v>
      </c>
      <c r="BJ1751" s="1">
        <f t="shared" si="688"/>
        <v>986</v>
      </c>
      <c r="BK1751" s="1">
        <v>868</v>
      </c>
      <c r="BL1751" s="1">
        <v>115</v>
      </c>
      <c r="BM1751" s="1">
        <v>0</v>
      </c>
      <c r="BN1751" s="1">
        <v>0</v>
      </c>
      <c r="BP1751" s="1">
        <v>3</v>
      </c>
    </row>
    <row r="1752" spans="1:68" hidden="1" outlineLevel="1">
      <c r="A1752" t="s">
        <v>2135</v>
      </c>
      <c r="B1752" t="s">
        <v>2827</v>
      </c>
      <c r="C1752" s="21">
        <v>4888</v>
      </c>
      <c r="F1752" s="1">
        <f t="shared" ref="F1752:F1783" si="689">SUM(S1752:AP1752)</f>
        <v>3400</v>
      </c>
      <c r="H1752" s="1">
        <f t="shared" si="687"/>
        <v>1735</v>
      </c>
      <c r="I1752" s="1">
        <v>1686</v>
      </c>
      <c r="J1752" s="2" t="str">
        <f t="shared" ref="J1752:J1783" si="690">IF(D1752&gt;0,I1752/D1752,"")</f>
        <v/>
      </c>
      <c r="K1752" s="2">
        <f t="shared" ref="K1752:K1783" si="691">IF(F1752&gt;0,I1752/F1752,"")</f>
        <v>0.4958823529411765</v>
      </c>
      <c r="L1752" s="50">
        <f t="shared" ref="L1752:L1783" si="692">IF(S1752&gt;0,RANK(S1752,$S1752:$AP1752),"")</f>
        <v>2</v>
      </c>
      <c r="M1752" s="9">
        <f t="shared" ref="M1752:M1783" si="693">IF(T1752&gt;0,RANK(T1752,$S1752:$AP1752),"")</f>
        <v>1</v>
      </c>
      <c r="N1752" s="8">
        <f t="shared" ref="N1752:N1783" si="694">IF(U1752&gt;0,RANK(U1752,$S1752:$AP1752),"")</f>
        <v>3</v>
      </c>
      <c r="O1752" s="2">
        <f t="shared" ref="O1752:O1783" si="695">IF(SUM($S1752:$AO1752)=0,"-",S1752/SUM($S1752:$AO1752))</f>
        <v>0.20205882352941176</v>
      </c>
      <c r="P1752" s="2">
        <f t="shared" ref="P1752:P1783" si="696">IF(SUM($S1752:$AO1752)=0,"-",T1752/SUM($S1752:$AO1752))</f>
        <v>0.64088235294117646</v>
      </c>
      <c r="Q1752" s="2">
        <f t="shared" ref="Q1752:Q1783" si="697">IF(SUM($S1752:$AO1752)=0,"-",U1752/SUM($S1752:$AO1752))</f>
        <v>0.15294117647058825</v>
      </c>
      <c r="R1752" s="2">
        <f t="shared" ref="R1752:R1783" si="698">IF(SUM($S1752:$AO1752)=0,"-",(1-O1752-P1752-Q1752))</f>
        <v>4.1176470588235592E-3</v>
      </c>
      <c r="S1752" s="1">
        <v>687</v>
      </c>
      <c r="T1752" s="1">
        <v>2179</v>
      </c>
      <c r="U1752" s="1">
        <v>520</v>
      </c>
      <c r="V1752" s="1">
        <v>14</v>
      </c>
      <c r="AS1752" t="s">
        <v>2135</v>
      </c>
      <c r="AT1752" t="s">
        <v>2827</v>
      </c>
      <c r="AW1752" s="31">
        <v>31</v>
      </c>
      <c r="AX1752" s="33">
        <v>65</v>
      </c>
      <c r="AY1752" s="36">
        <f t="shared" ref="AY1752:AY1783" si="699">1000*AW1752+AX1752</f>
        <v>31065</v>
      </c>
      <c r="BA1752" s="7" t="s">
        <v>31</v>
      </c>
      <c r="BJ1752" s="1">
        <f t="shared" si="688"/>
        <v>1735</v>
      </c>
      <c r="BK1752" s="1">
        <v>1578</v>
      </c>
      <c r="BL1752" s="1">
        <v>151</v>
      </c>
      <c r="BM1752" s="1">
        <v>0</v>
      </c>
      <c r="BN1752" s="1">
        <v>0</v>
      </c>
      <c r="BP1752" s="1">
        <v>6</v>
      </c>
    </row>
    <row r="1753" spans="1:68" hidden="1" outlineLevel="1">
      <c r="A1753" t="s">
        <v>2136</v>
      </c>
      <c r="B1753" t="s">
        <v>2827</v>
      </c>
      <c r="C1753" s="21">
        <v>21663</v>
      </c>
      <c r="F1753" s="1">
        <f t="shared" si="689"/>
        <v>13925</v>
      </c>
      <c r="H1753" s="1">
        <f t="shared" si="687"/>
        <v>7539</v>
      </c>
      <c r="I1753" s="1">
        <v>7153</v>
      </c>
      <c r="J1753" s="2" t="str">
        <f t="shared" si="690"/>
        <v/>
      </c>
      <c r="K1753" s="2">
        <f t="shared" si="691"/>
        <v>0.51368043087971271</v>
      </c>
      <c r="L1753" s="50">
        <f t="shared" si="692"/>
        <v>2</v>
      </c>
      <c r="M1753" s="9">
        <f t="shared" si="693"/>
        <v>1</v>
      </c>
      <c r="N1753" s="8">
        <f t="shared" si="694"/>
        <v>3</v>
      </c>
      <c r="O1753" s="2">
        <f t="shared" si="695"/>
        <v>0.30570915619389588</v>
      </c>
      <c r="P1753" s="2">
        <f t="shared" si="696"/>
        <v>0.49802513464991022</v>
      </c>
      <c r="Q1753" s="2">
        <f t="shared" si="697"/>
        <v>0.19210053859964094</v>
      </c>
      <c r="R1753" s="2">
        <f t="shared" si="698"/>
        <v>4.1651705565530217E-3</v>
      </c>
      <c r="S1753" s="1">
        <v>4257</v>
      </c>
      <c r="T1753" s="1">
        <v>6935</v>
      </c>
      <c r="U1753" s="1">
        <v>2675</v>
      </c>
      <c r="V1753" s="1">
        <v>58</v>
      </c>
      <c r="AS1753" t="s">
        <v>2136</v>
      </c>
      <c r="AT1753" t="s">
        <v>2827</v>
      </c>
      <c r="AW1753" s="31">
        <v>31</v>
      </c>
      <c r="AX1753" s="33">
        <v>67</v>
      </c>
      <c r="AY1753" s="36">
        <f t="shared" si="699"/>
        <v>31067</v>
      </c>
      <c r="BA1753" s="7" t="s">
        <v>31</v>
      </c>
      <c r="BJ1753" s="1">
        <f t="shared" si="688"/>
        <v>7539</v>
      </c>
      <c r="BK1753" s="1">
        <v>4468</v>
      </c>
      <c r="BL1753" s="1">
        <v>3035</v>
      </c>
      <c r="BM1753" s="1">
        <v>0</v>
      </c>
      <c r="BN1753" s="1">
        <v>0</v>
      </c>
      <c r="BP1753" s="1">
        <v>36</v>
      </c>
    </row>
    <row r="1754" spans="1:68" hidden="1" outlineLevel="1">
      <c r="A1754" t="s">
        <v>2489</v>
      </c>
      <c r="B1754" t="s">
        <v>2827</v>
      </c>
      <c r="C1754" s="21">
        <v>1911</v>
      </c>
      <c r="F1754" s="1">
        <f t="shared" si="689"/>
        <v>1514</v>
      </c>
      <c r="H1754" s="1">
        <f t="shared" si="687"/>
        <v>645</v>
      </c>
      <c r="I1754" s="1">
        <v>634</v>
      </c>
      <c r="J1754" s="2" t="str">
        <f t="shared" si="690"/>
        <v/>
      </c>
      <c r="K1754" s="2">
        <f t="shared" si="691"/>
        <v>0.41875825627476881</v>
      </c>
      <c r="L1754" s="50">
        <f t="shared" si="692"/>
        <v>2</v>
      </c>
      <c r="M1754" s="9">
        <f t="shared" si="693"/>
        <v>1</v>
      </c>
      <c r="N1754" s="8">
        <f t="shared" si="694"/>
        <v>3</v>
      </c>
      <c r="O1754" s="2">
        <f t="shared" si="695"/>
        <v>0.15653896961690886</v>
      </c>
      <c r="P1754" s="2">
        <f t="shared" si="696"/>
        <v>0.73844121532364593</v>
      </c>
      <c r="Q1754" s="2">
        <f t="shared" si="697"/>
        <v>0.1023778071334214</v>
      </c>
      <c r="R1754" s="2">
        <f t="shared" si="698"/>
        <v>2.6420079260238427E-3</v>
      </c>
      <c r="S1754" s="1">
        <v>237</v>
      </c>
      <c r="T1754" s="1">
        <v>1118</v>
      </c>
      <c r="U1754" s="1">
        <v>155</v>
      </c>
      <c r="V1754" s="1">
        <v>4</v>
      </c>
      <c r="AS1754" t="s">
        <v>2489</v>
      </c>
      <c r="AT1754" t="s">
        <v>2827</v>
      </c>
      <c r="AW1754" s="31">
        <v>31</v>
      </c>
      <c r="AX1754" s="33">
        <v>69</v>
      </c>
      <c r="AY1754" s="36">
        <f t="shared" si="699"/>
        <v>31069</v>
      </c>
      <c r="BA1754" s="7" t="s">
        <v>31</v>
      </c>
      <c r="BJ1754" s="1">
        <f t="shared" si="688"/>
        <v>645</v>
      </c>
      <c r="BK1754" s="1">
        <v>560</v>
      </c>
      <c r="BL1754" s="1">
        <v>84</v>
      </c>
      <c r="BM1754" s="1">
        <v>0</v>
      </c>
      <c r="BN1754" s="1">
        <v>0</v>
      </c>
      <c r="BP1754" s="1">
        <v>1</v>
      </c>
    </row>
    <row r="1755" spans="1:68" hidden="1" outlineLevel="1">
      <c r="A1755" t="s">
        <v>1073</v>
      </c>
      <c r="B1755" t="s">
        <v>2827</v>
      </c>
      <c r="C1755" s="21">
        <v>2003</v>
      </c>
      <c r="F1755" s="1">
        <f t="shared" si="689"/>
        <v>1256</v>
      </c>
      <c r="H1755" s="1">
        <f t="shared" si="687"/>
        <v>748</v>
      </c>
      <c r="I1755" s="1">
        <v>723</v>
      </c>
      <c r="J1755" s="2" t="str">
        <f t="shared" si="690"/>
        <v/>
      </c>
      <c r="K1755" s="2">
        <f t="shared" si="691"/>
        <v>0.57563694267515919</v>
      </c>
      <c r="L1755" s="50">
        <f t="shared" si="692"/>
        <v>2</v>
      </c>
      <c r="M1755" s="9">
        <f t="shared" si="693"/>
        <v>1</v>
      </c>
      <c r="N1755" s="8">
        <f t="shared" si="694"/>
        <v>3</v>
      </c>
      <c r="O1755" s="2">
        <f t="shared" si="695"/>
        <v>0.16560509554140126</v>
      </c>
      <c r="P1755" s="2">
        <f t="shared" si="696"/>
        <v>0.74920382165605093</v>
      </c>
      <c r="Q1755" s="2">
        <f t="shared" si="697"/>
        <v>8.2802547770700632E-2</v>
      </c>
      <c r="R1755" s="2">
        <f t="shared" si="698"/>
        <v>2.3885350318472026E-3</v>
      </c>
      <c r="S1755" s="1">
        <v>208</v>
      </c>
      <c r="T1755" s="1">
        <v>941</v>
      </c>
      <c r="U1755" s="1">
        <v>104</v>
      </c>
      <c r="V1755" s="1">
        <v>3</v>
      </c>
      <c r="AS1755" t="s">
        <v>1073</v>
      </c>
      <c r="AT1755" t="s">
        <v>2827</v>
      </c>
      <c r="AW1755" s="31">
        <v>31</v>
      </c>
      <c r="AX1755" s="33">
        <v>71</v>
      </c>
      <c r="AY1755" s="36">
        <f t="shared" si="699"/>
        <v>31071</v>
      </c>
      <c r="BA1755" s="7" t="s">
        <v>31</v>
      </c>
      <c r="BJ1755" s="1">
        <f t="shared" si="688"/>
        <v>748</v>
      </c>
      <c r="BK1755" s="1">
        <v>662</v>
      </c>
      <c r="BL1755" s="1">
        <v>83</v>
      </c>
      <c r="BM1755" s="1">
        <v>0</v>
      </c>
      <c r="BN1755" s="1">
        <v>0</v>
      </c>
      <c r="BP1755" s="1">
        <v>3</v>
      </c>
    </row>
    <row r="1756" spans="1:68" hidden="1" outlineLevel="1">
      <c r="A1756" t="s">
        <v>2252</v>
      </c>
      <c r="B1756" t="s">
        <v>2827</v>
      </c>
      <c r="C1756" s="21">
        <v>1970</v>
      </c>
      <c r="F1756" s="1">
        <f t="shared" si="689"/>
        <v>1479</v>
      </c>
      <c r="H1756" s="1">
        <f t="shared" si="687"/>
        <v>758</v>
      </c>
      <c r="I1756" s="1">
        <v>741</v>
      </c>
      <c r="J1756" s="2" t="str">
        <f t="shared" si="690"/>
        <v/>
      </c>
      <c r="K1756" s="2">
        <f t="shared" si="691"/>
        <v>0.5010141987829615</v>
      </c>
      <c r="L1756" s="50">
        <f t="shared" si="692"/>
        <v>2</v>
      </c>
      <c r="M1756" s="9">
        <f t="shared" si="693"/>
        <v>1</v>
      </c>
      <c r="N1756" s="8">
        <f t="shared" si="694"/>
        <v>3</v>
      </c>
      <c r="O1756" s="2">
        <f t="shared" si="695"/>
        <v>0.18255578093306288</v>
      </c>
      <c r="P1756" s="2">
        <f t="shared" si="696"/>
        <v>0.68695064232589587</v>
      </c>
      <c r="Q1756" s="2">
        <f t="shared" si="697"/>
        <v>0.12914131169709264</v>
      </c>
      <c r="R1756" s="2">
        <f t="shared" si="698"/>
        <v>1.3522650439485862E-3</v>
      </c>
      <c r="S1756" s="1">
        <v>270</v>
      </c>
      <c r="T1756" s="1">
        <v>1016</v>
      </c>
      <c r="U1756" s="1">
        <v>191</v>
      </c>
      <c r="V1756" s="1">
        <v>2</v>
      </c>
      <c r="AS1756" t="s">
        <v>2252</v>
      </c>
      <c r="AT1756" t="s">
        <v>2827</v>
      </c>
      <c r="AW1756" s="31">
        <v>31</v>
      </c>
      <c r="AX1756" s="33">
        <v>73</v>
      </c>
      <c r="AY1756" s="36">
        <f t="shared" si="699"/>
        <v>31073</v>
      </c>
      <c r="BA1756" s="7" t="s">
        <v>31</v>
      </c>
      <c r="BJ1756" s="1">
        <f t="shared" si="688"/>
        <v>758</v>
      </c>
      <c r="BK1756" s="1">
        <v>670</v>
      </c>
      <c r="BL1756" s="1">
        <v>86</v>
      </c>
      <c r="BM1756" s="1">
        <v>0</v>
      </c>
      <c r="BN1756" s="1">
        <v>0</v>
      </c>
      <c r="BP1756" s="1">
        <v>2</v>
      </c>
    </row>
    <row r="1757" spans="1:68" hidden="1" outlineLevel="1">
      <c r="A1757" t="s">
        <v>872</v>
      </c>
      <c r="B1757" t="s">
        <v>2827</v>
      </c>
      <c r="C1757" s="21">
        <v>619</v>
      </c>
      <c r="F1757" s="1">
        <f t="shared" si="689"/>
        <v>486</v>
      </c>
      <c r="H1757" s="1">
        <f t="shared" si="687"/>
        <v>280</v>
      </c>
      <c r="I1757" s="1">
        <v>269</v>
      </c>
      <c r="J1757" s="2" t="str">
        <f t="shared" si="690"/>
        <v/>
      </c>
      <c r="K1757" s="2">
        <f t="shared" si="691"/>
        <v>0.55349794238683125</v>
      </c>
      <c r="L1757" s="50">
        <f t="shared" si="692"/>
        <v>2</v>
      </c>
      <c r="M1757" s="9">
        <f t="shared" si="693"/>
        <v>1</v>
      </c>
      <c r="N1757" s="8">
        <f t="shared" si="694"/>
        <v>3</v>
      </c>
      <c r="O1757" s="2">
        <f t="shared" si="695"/>
        <v>0.102880658436214</v>
      </c>
      <c r="P1757" s="2">
        <f t="shared" si="696"/>
        <v>0.81481481481481477</v>
      </c>
      <c r="Q1757" s="2">
        <f t="shared" si="697"/>
        <v>8.2304526748971193E-2</v>
      </c>
      <c r="R1757" s="2">
        <f t="shared" si="698"/>
        <v>6.9388939039072284E-17</v>
      </c>
      <c r="S1757" s="1">
        <v>50</v>
      </c>
      <c r="T1757" s="1">
        <v>396</v>
      </c>
      <c r="U1757" s="1">
        <v>40</v>
      </c>
      <c r="V1757" s="1">
        <v>0</v>
      </c>
      <c r="AS1757" t="s">
        <v>872</v>
      </c>
      <c r="AT1757" t="s">
        <v>2827</v>
      </c>
      <c r="AW1757" s="31">
        <v>31</v>
      </c>
      <c r="AX1757" s="33">
        <v>75</v>
      </c>
      <c r="AY1757" s="36">
        <f t="shared" si="699"/>
        <v>31075</v>
      </c>
      <c r="BA1757" s="7" t="s">
        <v>31</v>
      </c>
      <c r="BJ1757" s="1">
        <f t="shared" si="688"/>
        <v>280</v>
      </c>
      <c r="BK1757" s="1">
        <v>237</v>
      </c>
      <c r="BL1757" s="1">
        <v>42</v>
      </c>
      <c r="BM1757" s="1">
        <v>0</v>
      </c>
      <c r="BN1757" s="1">
        <v>0</v>
      </c>
      <c r="BP1757" s="1">
        <v>1</v>
      </c>
    </row>
    <row r="1758" spans="1:68" hidden="1" outlineLevel="1">
      <c r="A1758" t="s">
        <v>239</v>
      </c>
      <c r="B1758" t="s">
        <v>2827</v>
      </c>
      <c r="C1758" s="21">
        <v>2482</v>
      </c>
      <c r="F1758" s="1">
        <f t="shared" si="689"/>
        <v>1674</v>
      </c>
      <c r="H1758" s="1">
        <f t="shared" si="687"/>
        <v>851</v>
      </c>
      <c r="I1758" s="1">
        <v>803</v>
      </c>
      <c r="J1758" s="2" t="str">
        <f t="shared" si="690"/>
        <v/>
      </c>
      <c r="K1758" s="2">
        <f t="shared" si="691"/>
        <v>0.47968936678614099</v>
      </c>
      <c r="L1758" s="50">
        <f t="shared" si="692"/>
        <v>1</v>
      </c>
      <c r="M1758" s="9">
        <f t="shared" si="693"/>
        <v>2</v>
      </c>
      <c r="N1758" s="8">
        <f t="shared" si="694"/>
        <v>3</v>
      </c>
      <c r="O1758" s="2">
        <f t="shared" si="695"/>
        <v>0.54898446833930703</v>
      </c>
      <c r="P1758" s="2">
        <f t="shared" si="696"/>
        <v>0.35185185185185186</v>
      </c>
      <c r="Q1758" s="2">
        <f t="shared" si="697"/>
        <v>9.7371565113500591E-2</v>
      </c>
      <c r="R1758" s="2">
        <f t="shared" si="698"/>
        <v>1.7921146953405187E-3</v>
      </c>
      <c r="S1758" s="1">
        <v>919</v>
      </c>
      <c r="T1758" s="1">
        <v>589</v>
      </c>
      <c r="U1758" s="1">
        <v>163</v>
      </c>
      <c r="V1758" s="1">
        <v>3</v>
      </c>
      <c r="AS1758" t="s">
        <v>239</v>
      </c>
      <c r="AT1758" t="s">
        <v>2827</v>
      </c>
      <c r="AW1758" s="31">
        <v>31</v>
      </c>
      <c r="AX1758" s="33">
        <v>77</v>
      </c>
      <c r="AY1758" s="36">
        <f t="shared" si="699"/>
        <v>31077</v>
      </c>
      <c r="BA1758" s="7" t="s">
        <v>31</v>
      </c>
      <c r="BJ1758" s="1">
        <f t="shared" si="688"/>
        <v>851</v>
      </c>
      <c r="BK1758" s="1">
        <v>778</v>
      </c>
      <c r="BL1758" s="1">
        <v>72</v>
      </c>
      <c r="BM1758" s="1">
        <v>0</v>
      </c>
      <c r="BN1758" s="1">
        <v>0</v>
      </c>
      <c r="BP1758" s="1">
        <v>1</v>
      </c>
    </row>
    <row r="1759" spans="1:68" hidden="1" outlineLevel="1">
      <c r="A1759" t="s">
        <v>2036</v>
      </c>
      <c r="B1759" t="s">
        <v>2827</v>
      </c>
      <c r="C1759" s="21">
        <v>61492</v>
      </c>
      <c r="F1759" s="1">
        <f t="shared" si="689"/>
        <v>32289</v>
      </c>
      <c r="H1759" s="1">
        <f t="shared" si="687"/>
        <v>14366</v>
      </c>
      <c r="I1759" s="1">
        <v>13886</v>
      </c>
      <c r="J1759" s="2" t="str">
        <f t="shared" si="690"/>
        <v/>
      </c>
      <c r="K1759" s="2">
        <f t="shared" si="691"/>
        <v>0.43005357861810523</v>
      </c>
      <c r="L1759" s="50">
        <f t="shared" si="692"/>
        <v>2</v>
      </c>
      <c r="M1759" s="9">
        <f t="shared" si="693"/>
        <v>1</v>
      </c>
      <c r="N1759" s="8">
        <f t="shared" si="694"/>
        <v>3</v>
      </c>
      <c r="O1759" s="2">
        <f t="shared" si="695"/>
        <v>0.29065626064604044</v>
      </c>
      <c r="P1759" s="2">
        <f t="shared" si="696"/>
        <v>0.49725912849577253</v>
      </c>
      <c r="Q1759" s="2">
        <f t="shared" si="697"/>
        <v>0.20756294713369877</v>
      </c>
      <c r="R1759" s="2">
        <f t="shared" si="698"/>
        <v>4.5216637244882563E-3</v>
      </c>
      <c r="S1759" s="1">
        <v>9385</v>
      </c>
      <c r="T1759" s="1">
        <v>16056</v>
      </c>
      <c r="U1759" s="1">
        <v>6702</v>
      </c>
      <c r="V1759" s="1">
        <v>146</v>
      </c>
      <c r="AS1759" t="s">
        <v>2036</v>
      </c>
      <c r="AT1759" t="s">
        <v>2827</v>
      </c>
      <c r="AW1759" s="31">
        <v>31</v>
      </c>
      <c r="AX1759" s="33">
        <v>79</v>
      </c>
      <c r="AY1759" s="36">
        <f t="shared" si="699"/>
        <v>31079</v>
      </c>
      <c r="BA1759" s="7" t="s">
        <v>31</v>
      </c>
      <c r="BJ1759" s="1">
        <f t="shared" si="688"/>
        <v>14366</v>
      </c>
      <c r="BK1759" s="1">
        <v>11631</v>
      </c>
      <c r="BL1759" s="1">
        <v>2597</v>
      </c>
      <c r="BM1759" s="1">
        <v>0</v>
      </c>
      <c r="BN1759" s="1">
        <v>4</v>
      </c>
      <c r="BP1759" s="1">
        <v>134</v>
      </c>
    </row>
    <row r="1760" spans="1:68" hidden="1" outlineLevel="1">
      <c r="A1760" t="s">
        <v>1546</v>
      </c>
      <c r="B1760" t="s">
        <v>2827</v>
      </c>
      <c r="C1760" s="21">
        <v>9135</v>
      </c>
      <c r="F1760" s="1">
        <f t="shared" si="689"/>
        <v>6431</v>
      </c>
      <c r="H1760" s="1">
        <f t="shared" si="687"/>
        <v>3769</v>
      </c>
      <c r="I1760" s="1">
        <v>3639</v>
      </c>
      <c r="J1760" s="2" t="str">
        <f t="shared" si="690"/>
        <v/>
      </c>
      <c r="K1760" s="2">
        <f t="shared" si="691"/>
        <v>0.56585290001554966</v>
      </c>
      <c r="L1760" s="50">
        <f t="shared" si="692"/>
        <v>2</v>
      </c>
      <c r="M1760" s="9">
        <f t="shared" si="693"/>
        <v>1</v>
      </c>
      <c r="N1760" s="8">
        <f t="shared" si="694"/>
        <v>3</v>
      </c>
      <c r="O1760" s="2">
        <f t="shared" si="695"/>
        <v>0.19919141657596021</v>
      </c>
      <c r="P1760" s="2">
        <f t="shared" si="696"/>
        <v>0.65588555434613593</v>
      </c>
      <c r="Q1760" s="2">
        <f t="shared" si="697"/>
        <v>0.14010262789612812</v>
      </c>
      <c r="R1760" s="2">
        <f t="shared" si="698"/>
        <v>4.820401181775763E-3</v>
      </c>
      <c r="S1760" s="1">
        <v>1281</v>
      </c>
      <c r="T1760" s="1">
        <v>4218</v>
      </c>
      <c r="U1760" s="1">
        <v>901</v>
      </c>
      <c r="V1760" s="1">
        <v>31</v>
      </c>
      <c r="AS1760" t="s">
        <v>1546</v>
      </c>
      <c r="AT1760" t="s">
        <v>2827</v>
      </c>
      <c r="AW1760" s="31">
        <v>31</v>
      </c>
      <c r="AX1760" s="33">
        <v>81</v>
      </c>
      <c r="AY1760" s="36">
        <f t="shared" si="699"/>
        <v>31081</v>
      </c>
      <c r="BA1760" s="7" t="s">
        <v>31</v>
      </c>
      <c r="BJ1760" s="1">
        <f t="shared" si="688"/>
        <v>3769</v>
      </c>
      <c r="BK1760" s="1">
        <v>1709</v>
      </c>
      <c r="BL1760" s="1">
        <v>342</v>
      </c>
      <c r="BM1760" s="1">
        <v>1705</v>
      </c>
      <c r="BN1760" s="1">
        <v>0</v>
      </c>
      <c r="BP1760" s="1">
        <v>13</v>
      </c>
    </row>
    <row r="1761" spans="1:68" hidden="1" outlineLevel="1">
      <c r="A1761" t="s">
        <v>2913</v>
      </c>
      <c r="B1761" t="s">
        <v>2827</v>
      </c>
      <c r="C1761" s="21">
        <v>3492</v>
      </c>
      <c r="F1761" s="1">
        <f t="shared" si="689"/>
        <v>2510</v>
      </c>
      <c r="H1761" s="1">
        <f t="shared" si="687"/>
        <v>1513</v>
      </c>
      <c r="I1761" s="1">
        <v>1330</v>
      </c>
      <c r="J1761" s="2" t="str">
        <f t="shared" si="690"/>
        <v/>
      </c>
      <c r="K1761" s="2">
        <f t="shared" si="691"/>
        <v>0.52988047808764938</v>
      </c>
      <c r="L1761" s="50">
        <f t="shared" si="692"/>
        <v>2</v>
      </c>
      <c r="M1761" s="9">
        <f t="shared" si="693"/>
        <v>1</v>
      </c>
      <c r="N1761" s="8">
        <f t="shared" si="694"/>
        <v>3</v>
      </c>
      <c r="O1761" s="2">
        <f t="shared" si="695"/>
        <v>0.23585657370517929</v>
      </c>
      <c r="P1761" s="2">
        <f t="shared" si="696"/>
        <v>0.62908366533864546</v>
      </c>
      <c r="Q1761" s="2">
        <f t="shared" si="697"/>
        <v>0.13386454183266933</v>
      </c>
      <c r="R1761" s="2">
        <f t="shared" si="698"/>
        <v>1.1952191235058973E-3</v>
      </c>
      <c r="S1761" s="1">
        <v>592</v>
      </c>
      <c r="T1761" s="1">
        <v>1579</v>
      </c>
      <c r="U1761" s="1">
        <v>336</v>
      </c>
      <c r="V1761" s="1">
        <v>3</v>
      </c>
      <c r="AS1761" t="s">
        <v>2913</v>
      </c>
      <c r="AT1761" t="s">
        <v>2827</v>
      </c>
      <c r="AW1761" s="31">
        <v>31</v>
      </c>
      <c r="AX1761" s="33">
        <v>83</v>
      </c>
      <c r="AY1761" s="36">
        <f t="shared" si="699"/>
        <v>31083</v>
      </c>
      <c r="BA1761" s="7" t="s">
        <v>31</v>
      </c>
      <c r="BJ1761" s="1">
        <f t="shared" si="688"/>
        <v>1513</v>
      </c>
      <c r="BK1761" s="1">
        <v>1356</v>
      </c>
      <c r="BL1761" s="1">
        <v>151</v>
      </c>
      <c r="BM1761" s="1">
        <v>0</v>
      </c>
      <c r="BN1761" s="1">
        <v>0</v>
      </c>
      <c r="BP1761" s="1">
        <v>6</v>
      </c>
    </row>
    <row r="1762" spans="1:68" hidden="1" outlineLevel="1">
      <c r="A1762" t="s">
        <v>1015</v>
      </c>
      <c r="B1762" t="s">
        <v>2827</v>
      </c>
      <c r="C1762" s="21">
        <v>933</v>
      </c>
      <c r="F1762" s="1">
        <f t="shared" si="689"/>
        <v>740</v>
      </c>
      <c r="H1762" s="1">
        <f t="shared" si="687"/>
        <v>476</v>
      </c>
      <c r="I1762" s="1">
        <v>458</v>
      </c>
      <c r="J1762" s="2" t="str">
        <f t="shared" si="690"/>
        <v/>
      </c>
      <c r="K1762" s="2">
        <f t="shared" si="691"/>
        <v>0.61891891891891893</v>
      </c>
      <c r="L1762" s="50">
        <f t="shared" si="692"/>
        <v>2</v>
      </c>
      <c r="M1762" s="9">
        <f t="shared" si="693"/>
        <v>1</v>
      </c>
      <c r="N1762" s="8">
        <f t="shared" si="694"/>
        <v>3</v>
      </c>
      <c r="O1762" s="2">
        <f t="shared" si="695"/>
        <v>0.12432432432432433</v>
      </c>
      <c r="P1762" s="2">
        <f t="shared" si="696"/>
        <v>0.76621621621621616</v>
      </c>
      <c r="Q1762" s="2">
        <f t="shared" si="697"/>
        <v>0.10945945945945947</v>
      </c>
      <c r="R1762" s="2">
        <f t="shared" si="698"/>
        <v>-1.3877787807814457E-17</v>
      </c>
      <c r="S1762" s="1">
        <v>92</v>
      </c>
      <c r="T1762" s="1">
        <v>567</v>
      </c>
      <c r="U1762" s="1">
        <v>81</v>
      </c>
      <c r="V1762" s="1">
        <v>0</v>
      </c>
      <c r="AS1762" t="s">
        <v>1015</v>
      </c>
      <c r="AT1762" t="s">
        <v>2827</v>
      </c>
      <c r="AW1762" s="31">
        <v>31</v>
      </c>
      <c r="AX1762" s="33">
        <v>85</v>
      </c>
      <c r="AY1762" s="36">
        <f t="shared" si="699"/>
        <v>31085</v>
      </c>
      <c r="BA1762" s="7" t="s">
        <v>31</v>
      </c>
      <c r="BJ1762" s="1">
        <f t="shared" si="688"/>
        <v>476</v>
      </c>
      <c r="BK1762" s="1">
        <v>339</v>
      </c>
      <c r="BL1762" s="1">
        <v>136</v>
      </c>
      <c r="BM1762" s="1">
        <v>0</v>
      </c>
      <c r="BN1762" s="1">
        <v>1</v>
      </c>
      <c r="BP1762" s="1">
        <v>0</v>
      </c>
    </row>
    <row r="1763" spans="1:68" hidden="1" outlineLevel="1">
      <c r="A1763" t="s">
        <v>1513</v>
      </c>
      <c r="B1763" t="s">
        <v>2827</v>
      </c>
      <c r="C1763" s="21">
        <v>2901</v>
      </c>
      <c r="F1763" s="1">
        <f t="shared" si="689"/>
        <v>2017</v>
      </c>
      <c r="H1763" s="1">
        <f t="shared" si="687"/>
        <v>1195</v>
      </c>
      <c r="I1763" s="1">
        <v>1163</v>
      </c>
      <c r="J1763" s="2" t="str">
        <f t="shared" si="690"/>
        <v/>
      </c>
      <c r="K1763" s="2">
        <f t="shared" si="691"/>
        <v>0.57659890927119484</v>
      </c>
      <c r="L1763" s="50">
        <f t="shared" si="692"/>
        <v>2</v>
      </c>
      <c r="M1763" s="9">
        <f t="shared" si="693"/>
        <v>1</v>
      </c>
      <c r="N1763" s="8">
        <f t="shared" si="694"/>
        <v>3</v>
      </c>
      <c r="O1763" s="2">
        <f t="shared" si="695"/>
        <v>0.19633118492811105</v>
      </c>
      <c r="P1763" s="2">
        <f t="shared" si="696"/>
        <v>0.62667327714427368</v>
      </c>
      <c r="Q1763" s="2">
        <f t="shared" si="697"/>
        <v>0.17501239464551313</v>
      </c>
      <c r="R1763" s="2">
        <f t="shared" si="698"/>
        <v>1.9831432821021122E-3</v>
      </c>
      <c r="S1763" s="1">
        <v>396</v>
      </c>
      <c r="T1763" s="1">
        <v>1264</v>
      </c>
      <c r="U1763" s="1">
        <v>353</v>
      </c>
      <c r="V1763" s="1">
        <v>4</v>
      </c>
      <c r="AS1763" t="s">
        <v>1513</v>
      </c>
      <c r="AT1763" t="s">
        <v>2827</v>
      </c>
      <c r="AW1763" s="31">
        <v>31</v>
      </c>
      <c r="AX1763" s="33">
        <v>87</v>
      </c>
      <c r="AY1763" s="36">
        <f t="shared" si="699"/>
        <v>31087</v>
      </c>
      <c r="BA1763" s="7" t="s">
        <v>31</v>
      </c>
      <c r="BJ1763" s="1">
        <f t="shared" si="688"/>
        <v>1195</v>
      </c>
      <c r="BK1763" s="1">
        <v>1062</v>
      </c>
      <c r="BL1763" s="1">
        <v>125</v>
      </c>
      <c r="BM1763" s="1">
        <v>0</v>
      </c>
      <c r="BN1763" s="1">
        <v>0</v>
      </c>
      <c r="BP1763" s="1">
        <v>8</v>
      </c>
    </row>
    <row r="1764" spans="1:68" hidden="1" outlineLevel="1">
      <c r="A1764" t="s">
        <v>2318</v>
      </c>
      <c r="B1764" t="s">
        <v>2827</v>
      </c>
      <c r="C1764" s="21">
        <v>10403</v>
      </c>
      <c r="F1764" s="1">
        <f t="shared" si="689"/>
        <v>7006</v>
      </c>
      <c r="H1764" s="1">
        <f t="shared" si="687"/>
        <v>3776</v>
      </c>
      <c r="I1764" s="1">
        <v>3646</v>
      </c>
      <c r="J1764" s="2" t="str">
        <f t="shared" si="690"/>
        <v/>
      </c>
      <c r="K1764" s="2">
        <f t="shared" si="691"/>
        <v>0.52041107622038252</v>
      </c>
      <c r="L1764" s="50">
        <f t="shared" si="692"/>
        <v>2</v>
      </c>
      <c r="M1764" s="9">
        <f t="shared" si="693"/>
        <v>1</v>
      </c>
      <c r="N1764" s="8">
        <f t="shared" si="694"/>
        <v>3</v>
      </c>
      <c r="O1764" s="2">
        <f t="shared" si="695"/>
        <v>0.17527833285755068</v>
      </c>
      <c r="P1764" s="2">
        <f t="shared" si="696"/>
        <v>0.72223808164430492</v>
      </c>
      <c r="Q1764" s="2">
        <f t="shared" si="697"/>
        <v>0.10019982871824151</v>
      </c>
      <c r="R1764" s="2">
        <f t="shared" si="698"/>
        <v>2.2837567799028902E-3</v>
      </c>
      <c r="S1764" s="1">
        <v>1228</v>
      </c>
      <c r="T1764" s="1">
        <v>5060</v>
      </c>
      <c r="U1764" s="1">
        <v>702</v>
      </c>
      <c r="V1764" s="1">
        <v>16</v>
      </c>
      <c r="AS1764" t="s">
        <v>2318</v>
      </c>
      <c r="AT1764" t="s">
        <v>2827</v>
      </c>
      <c r="AW1764" s="31">
        <v>31</v>
      </c>
      <c r="AX1764" s="33">
        <v>89</v>
      </c>
      <c r="AY1764" s="36">
        <f t="shared" si="699"/>
        <v>31089</v>
      </c>
      <c r="BA1764" s="7" t="s">
        <v>31</v>
      </c>
      <c r="BJ1764" s="1">
        <f t="shared" si="688"/>
        <v>3776</v>
      </c>
      <c r="BK1764" s="1">
        <v>3134</v>
      </c>
      <c r="BL1764" s="1">
        <v>620</v>
      </c>
      <c r="BM1764" s="1">
        <v>0</v>
      </c>
      <c r="BN1764" s="1">
        <v>0</v>
      </c>
      <c r="BP1764" s="1">
        <v>22</v>
      </c>
    </row>
    <row r="1765" spans="1:68" hidden="1" outlineLevel="1">
      <c r="A1765" t="s">
        <v>1957</v>
      </c>
      <c r="B1765" t="s">
        <v>2827</v>
      </c>
      <c r="C1765" s="21">
        <v>728</v>
      </c>
      <c r="F1765" s="1">
        <f t="shared" si="689"/>
        <v>581</v>
      </c>
      <c r="H1765" s="1">
        <f t="shared" si="687"/>
        <v>305</v>
      </c>
      <c r="I1765" s="1">
        <v>288</v>
      </c>
      <c r="J1765" s="2" t="str">
        <f t="shared" si="690"/>
        <v/>
      </c>
      <c r="K1765" s="2">
        <f t="shared" si="691"/>
        <v>0.49569707401032703</v>
      </c>
      <c r="L1765" s="50">
        <f t="shared" si="692"/>
        <v>2</v>
      </c>
      <c r="M1765" s="9">
        <f t="shared" si="693"/>
        <v>1</v>
      </c>
      <c r="N1765" s="8">
        <f t="shared" si="694"/>
        <v>3</v>
      </c>
      <c r="O1765" s="2">
        <f t="shared" si="695"/>
        <v>0.14974182444061962</v>
      </c>
      <c r="P1765" s="2">
        <f t="shared" si="696"/>
        <v>0.75903614457831325</v>
      </c>
      <c r="Q1765" s="2">
        <f t="shared" si="697"/>
        <v>9.1222030981067126E-2</v>
      </c>
      <c r="R1765" s="2">
        <f t="shared" si="698"/>
        <v>-5.5511151231257827E-17</v>
      </c>
      <c r="S1765" s="1">
        <v>87</v>
      </c>
      <c r="T1765" s="1">
        <v>441</v>
      </c>
      <c r="U1765" s="1">
        <v>53</v>
      </c>
      <c r="V1765" s="1">
        <v>0</v>
      </c>
      <c r="AS1765" t="s">
        <v>1957</v>
      </c>
      <c r="AT1765" t="s">
        <v>2827</v>
      </c>
      <c r="AW1765" s="31">
        <v>31</v>
      </c>
      <c r="AX1765" s="33">
        <v>91</v>
      </c>
      <c r="AY1765" s="36">
        <f t="shared" si="699"/>
        <v>31091</v>
      </c>
      <c r="BA1765" s="7" t="s">
        <v>31</v>
      </c>
      <c r="BJ1765" s="1">
        <f t="shared" si="688"/>
        <v>305</v>
      </c>
      <c r="BK1765" s="1">
        <v>265</v>
      </c>
      <c r="BL1765" s="1">
        <v>39</v>
      </c>
      <c r="BM1765" s="1">
        <v>0</v>
      </c>
      <c r="BN1765" s="1">
        <v>0</v>
      </c>
      <c r="BP1765" s="1">
        <v>1</v>
      </c>
    </row>
    <row r="1766" spans="1:68" hidden="1" outlineLevel="1">
      <c r="A1766" t="s">
        <v>2862</v>
      </c>
      <c r="B1766" t="s">
        <v>2827</v>
      </c>
      <c r="C1766" s="21">
        <v>6362</v>
      </c>
      <c r="F1766" s="1">
        <f t="shared" si="689"/>
        <v>4381</v>
      </c>
      <c r="H1766" s="1">
        <f t="shared" si="687"/>
        <v>2141</v>
      </c>
      <c r="I1766" s="1">
        <v>2076</v>
      </c>
      <c r="J1766" s="2" t="str">
        <f t="shared" si="690"/>
        <v/>
      </c>
      <c r="K1766" s="2">
        <f t="shared" si="691"/>
        <v>0.47386441451723349</v>
      </c>
      <c r="L1766" s="50">
        <f t="shared" si="692"/>
        <v>2</v>
      </c>
      <c r="M1766" s="9">
        <f t="shared" si="693"/>
        <v>1</v>
      </c>
      <c r="N1766" s="8">
        <f t="shared" si="694"/>
        <v>3</v>
      </c>
      <c r="O1766" s="2">
        <f t="shared" si="695"/>
        <v>0.3266377539374572</v>
      </c>
      <c r="P1766" s="2">
        <f t="shared" si="696"/>
        <v>0.52864642775622006</v>
      </c>
      <c r="Q1766" s="2">
        <f t="shared" si="697"/>
        <v>0.14220497603286922</v>
      </c>
      <c r="R1766" s="2">
        <f t="shared" si="698"/>
        <v>2.510842273453523E-3</v>
      </c>
      <c r="S1766" s="1">
        <v>1431</v>
      </c>
      <c r="T1766" s="1">
        <v>2316</v>
      </c>
      <c r="U1766" s="1">
        <v>623</v>
      </c>
      <c r="V1766" s="1">
        <v>11</v>
      </c>
      <c r="AS1766" t="s">
        <v>2862</v>
      </c>
      <c r="AT1766" t="s">
        <v>2827</v>
      </c>
      <c r="AW1766" s="31">
        <v>31</v>
      </c>
      <c r="AX1766" s="33">
        <v>93</v>
      </c>
      <c r="AY1766" s="36">
        <f t="shared" si="699"/>
        <v>31093</v>
      </c>
      <c r="BA1766" s="7" t="s">
        <v>31</v>
      </c>
      <c r="BJ1766" s="1">
        <f t="shared" si="688"/>
        <v>2141</v>
      </c>
      <c r="BK1766" s="1">
        <v>1823</v>
      </c>
      <c r="BL1766" s="1">
        <v>316</v>
      </c>
      <c r="BM1766" s="1">
        <v>0</v>
      </c>
      <c r="BN1766" s="1">
        <v>2</v>
      </c>
      <c r="BP1766" s="1">
        <v>0</v>
      </c>
    </row>
    <row r="1767" spans="1:68" hidden="1" outlineLevel="1">
      <c r="A1767" t="s">
        <v>958</v>
      </c>
      <c r="B1767" t="s">
        <v>2827</v>
      </c>
      <c r="C1767" s="21">
        <v>7335</v>
      </c>
      <c r="F1767" s="1">
        <f t="shared" si="689"/>
        <v>5037</v>
      </c>
      <c r="H1767" s="1">
        <f t="shared" si="687"/>
        <v>2630</v>
      </c>
      <c r="I1767" s="1">
        <v>2549</v>
      </c>
      <c r="J1767" s="2" t="str">
        <f t="shared" si="690"/>
        <v/>
      </c>
      <c r="K1767" s="2">
        <f t="shared" si="691"/>
        <v>0.50605519158229106</v>
      </c>
      <c r="L1767" s="50">
        <f t="shared" si="692"/>
        <v>2</v>
      </c>
      <c r="M1767" s="9">
        <f t="shared" si="693"/>
        <v>1</v>
      </c>
      <c r="N1767" s="8">
        <f t="shared" si="694"/>
        <v>3</v>
      </c>
      <c r="O1767" s="2">
        <f t="shared" si="695"/>
        <v>0.2914433194361723</v>
      </c>
      <c r="P1767" s="2">
        <f t="shared" si="696"/>
        <v>0.53146714314075838</v>
      </c>
      <c r="Q1767" s="2">
        <f t="shared" si="697"/>
        <v>0.17470716696446298</v>
      </c>
      <c r="R1767" s="2">
        <f t="shared" si="698"/>
        <v>2.3823704586063421E-3</v>
      </c>
      <c r="S1767" s="1">
        <v>1468</v>
      </c>
      <c r="T1767" s="1">
        <v>2677</v>
      </c>
      <c r="U1767" s="1">
        <v>880</v>
      </c>
      <c r="V1767" s="1">
        <v>12</v>
      </c>
      <c r="AS1767" t="s">
        <v>958</v>
      </c>
      <c r="AT1767" t="s">
        <v>2827</v>
      </c>
      <c r="AW1767" s="31">
        <v>31</v>
      </c>
      <c r="AX1767" s="33">
        <v>95</v>
      </c>
      <c r="AY1767" s="36">
        <f t="shared" si="699"/>
        <v>31095</v>
      </c>
      <c r="BA1767" s="7" t="s">
        <v>31</v>
      </c>
      <c r="BJ1767" s="1">
        <f t="shared" si="688"/>
        <v>2630</v>
      </c>
      <c r="BK1767" s="1">
        <v>2287</v>
      </c>
      <c r="BL1767" s="1">
        <v>329</v>
      </c>
      <c r="BM1767" s="1">
        <v>0</v>
      </c>
      <c r="BN1767" s="1">
        <v>0</v>
      </c>
      <c r="BP1767" s="1">
        <v>14</v>
      </c>
    </row>
    <row r="1768" spans="1:68" hidden="1" outlineLevel="1">
      <c r="A1768" t="s">
        <v>1833</v>
      </c>
      <c r="B1768" t="s">
        <v>2827</v>
      </c>
      <c r="C1768" s="21">
        <v>5185</v>
      </c>
      <c r="F1768" s="1">
        <f t="shared" si="689"/>
        <v>2771</v>
      </c>
      <c r="H1768" s="1">
        <f t="shared" si="687"/>
        <v>1730</v>
      </c>
      <c r="I1768" s="1">
        <v>1607</v>
      </c>
      <c r="J1768" s="2" t="str">
        <f t="shared" si="690"/>
        <v/>
      </c>
      <c r="K1768" s="2">
        <f t="shared" si="691"/>
        <v>0.57993504150126307</v>
      </c>
      <c r="L1768" s="50">
        <f t="shared" si="692"/>
        <v>2</v>
      </c>
      <c r="M1768" s="9">
        <f t="shared" si="693"/>
        <v>1</v>
      </c>
      <c r="N1768" s="8">
        <f t="shared" si="694"/>
        <v>3</v>
      </c>
      <c r="O1768" s="2">
        <f t="shared" si="695"/>
        <v>0.31432695777697583</v>
      </c>
      <c r="P1768" s="2">
        <f t="shared" si="696"/>
        <v>0.54637315048718871</v>
      </c>
      <c r="Q1768" s="2">
        <f t="shared" si="697"/>
        <v>0.13533020570191268</v>
      </c>
      <c r="R1768" s="2">
        <f t="shared" si="698"/>
        <v>3.9696860339227813E-3</v>
      </c>
      <c r="S1768" s="1">
        <v>871</v>
      </c>
      <c r="T1768" s="1">
        <v>1514</v>
      </c>
      <c r="U1768" s="1">
        <v>375</v>
      </c>
      <c r="V1768" s="1">
        <v>11</v>
      </c>
      <c r="AS1768" t="s">
        <v>1833</v>
      </c>
      <c r="AT1768" t="s">
        <v>2827</v>
      </c>
      <c r="AW1768" s="31">
        <v>31</v>
      </c>
      <c r="AX1768" s="33">
        <v>97</v>
      </c>
      <c r="AY1768" s="36">
        <f t="shared" si="699"/>
        <v>31097</v>
      </c>
      <c r="BA1768" s="7" t="s">
        <v>31</v>
      </c>
      <c r="BJ1768" s="1">
        <f t="shared" si="688"/>
        <v>1730</v>
      </c>
      <c r="BK1768" s="1">
        <v>1509</v>
      </c>
      <c r="BL1768" s="1">
        <v>216</v>
      </c>
      <c r="BM1768" s="1">
        <v>0</v>
      </c>
      <c r="BN1768" s="1">
        <v>0</v>
      </c>
      <c r="BP1768" s="1">
        <v>5</v>
      </c>
    </row>
    <row r="1769" spans="1:68" hidden="1" outlineLevel="1">
      <c r="A1769" t="s">
        <v>1456</v>
      </c>
      <c r="B1769" t="s">
        <v>2827</v>
      </c>
      <c r="C1769" s="21">
        <v>6644</v>
      </c>
      <c r="F1769" s="1">
        <f t="shared" si="689"/>
        <v>4432</v>
      </c>
      <c r="H1769" s="1">
        <f t="shared" si="687"/>
        <v>2642</v>
      </c>
      <c r="I1769" s="1">
        <v>2575</v>
      </c>
      <c r="J1769" s="2" t="str">
        <f t="shared" si="690"/>
        <v/>
      </c>
      <c r="K1769" s="2">
        <f t="shared" si="691"/>
        <v>0.58100180505415167</v>
      </c>
      <c r="L1769" s="50">
        <f t="shared" si="692"/>
        <v>2</v>
      </c>
      <c r="M1769" s="9">
        <f t="shared" si="693"/>
        <v>1</v>
      </c>
      <c r="N1769" s="8">
        <f t="shared" si="694"/>
        <v>3</v>
      </c>
      <c r="O1769" s="2">
        <f t="shared" si="695"/>
        <v>0.2148014440433213</v>
      </c>
      <c r="P1769" s="2">
        <f t="shared" si="696"/>
        <v>0.63334837545126355</v>
      </c>
      <c r="Q1769" s="2">
        <f t="shared" si="697"/>
        <v>0.14778880866425992</v>
      </c>
      <c r="R1769" s="2">
        <f t="shared" si="698"/>
        <v>4.0613718411552924E-3</v>
      </c>
      <c r="S1769" s="1">
        <v>952</v>
      </c>
      <c r="T1769" s="1">
        <v>2807</v>
      </c>
      <c r="U1769" s="1">
        <v>655</v>
      </c>
      <c r="V1769" s="1">
        <v>18</v>
      </c>
      <c r="AS1769" t="s">
        <v>1456</v>
      </c>
      <c r="AT1769" t="s">
        <v>2827</v>
      </c>
      <c r="AW1769" s="31">
        <v>31</v>
      </c>
      <c r="AX1769" s="33">
        <v>99</v>
      </c>
      <c r="AY1769" s="36">
        <f t="shared" si="699"/>
        <v>31099</v>
      </c>
      <c r="BA1769" s="7" t="s">
        <v>31</v>
      </c>
      <c r="BJ1769" s="1">
        <f t="shared" si="688"/>
        <v>2642</v>
      </c>
      <c r="BK1769" s="1">
        <v>2352</v>
      </c>
      <c r="BL1769" s="1">
        <v>276</v>
      </c>
      <c r="BM1769" s="1">
        <v>0</v>
      </c>
      <c r="BN1769" s="1">
        <v>0</v>
      </c>
      <c r="BP1769" s="1">
        <v>14</v>
      </c>
    </row>
    <row r="1770" spans="1:68" hidden="1" outlineLevel="1">
      <c r="A1770" t="s">
        <v>1603</v>
      </c>
      <c r="B1770" t="s">
        <v>2827</v>
      </c>
      <c r="C1770" s="21">
        <v>8121</v>
      </c>
      <c r="F1770" s="1">
        <f t="shared" si="689"/>
        <v>6308</v>
      </c>
      <c r="H1770" s="1">
        <f t="shared" si="687"/>
        <v>2663</v>
      </c>
      <c r="I1770" s="1">
        <v>2601</v>
      </c>
      <c r="J1770" s="2" t="str">
        <f t="shared" si="690"/>
        <v/>
      </c>
      <c r="K1770" s="2">
        <f t="shared" si="691"/>
        <v>0.41233354470513633</v>
      </c>
      <c r="L1770" s="50">
        <f t="shared" si="692"/>
        <v>2</v>
      </c>
      <c r="M1770" s="9">
        <f t="shared" si="693"/>
        <v>1</v>
      </c>
      <c r="N1770" s="8">
        <f t="shared" si="694"/>
        <v>3</v>
      </c>
      <c r="O1770" s="2">
        <f t="shared" si="695"/>
        <v>0.18579581483830057</v>
      </c>
      <c r="P1770" s="2">
        <f t="shared" si="696"/>
        <v>0.63522511097019663</v>
      </c>
      <c r="Q1770" s="2">
        <f t="shared" si="697"/>
        <v>0.17501585288522511</v>
      </c>
      <c r="R1770" s="2">
        <f t="shared" si="698"/>
        <v>3.9632213062777144E-3</v>
      </c>
      <c r="S1770" s="1">
        <v>1172</v>
      </c>
      <c r="T1770" s="1">
        <v>4007</v>
      </c>
      <c r="U1770" s="1">
        <v>1104</v>
      </c>
      <c r="V1770" s="1">
        <v>25</v>
      </c>
      <c r="AS1770" t="s">
        <v>1603</v>
      </c>
      <c r="AT1770" t="s">
        <v>2827</v>
      </c>
      <c r="AW1770" s="31">
        <v>31</v>
      </c>
      <c r="AX1770" s="33">
        <v>101</v>
      </c>
      <c r="AY1770" s="36">
        <f t="shared" si="699"/>
        <v>31101</v>
      </c>
      <c r="BA1770" s="7" t="s">
        <v>31</v>
      </c>
      <c r="BJ1770" s="1">
        <f t="shared" si="688"/>
        <v>2663</v>
      </c>
      <c r="BK1770" s="1">
        <v>2310</v>
      </c>
      <c r="BL1770" s="1">
        <v>338</v>
      </c>
      <c r="BM1770" s="1">
        <v>0</v>
      </c>
      <c r="BN1770" s="1">
        <v>1</v>
      </c>
      <c r="BP1770" s="1">
        <v>14</v>
      </c>
    </row>
    <row r="1771" spans="1:68" hidden="1" outlineLevel="1">
      <c r="A1771" t="s">
        <v>2810</v>
      </c>
      <c r="B1771" t="s">
        <v>2827</v>
      </c>
      <c r="C1771" s="21">
        <v>810</v>
      </c>
      <c r="F1771" s="1">
        <f t="shared" si="689"/>
        <v>652</v>
      </c>
      <c r="H1771" s="1">
        <f t="shared" si="687"/>
        <v>409</v>
      </c>
      <c r="I1771" s="1">
        <v>380</v>
      </c>
      <c r="J1771" s="2" t="str">
        <f t="shared" si="690"/>
        <v/>
      </c>
      <c r="K1771" s="2">
        <f t="shared" si="691"/>
        <v>0.58282208588957052</v>
      </c>
      <c r="L1771" s="50">
        <f t="shared" si="692"/>
        <v>2</v>
      </c>
      <c r="M1771" s="9">
        <f t="shared" si="693"/>
        <v>1</v>
      </c>
      <c r="N1771" s="8">
        <f t="shared" si="694"/>
        <v>3</v>
      </c>
      <c r="O1771" s="2">
        <f t="shared" si="695"/>
        <v>0.1334355828220859</v>
      </c>
      <c r="P1771" s="2">
        <f t="shared" si="696"/>
        <v>0.80061349693251538</v>
      </c>
      <c r="Q1771" s="2">
        <f t="shared" si="697"/>
        <v>6.2883435582822084E-2</v>
      </c>
      <c r="R1771" s="2">
        <f t="shared" si="698"/>
        <v>3.0674846625766417E-3</v>
      </c>
      <c r="S1771" s="1">
        <v>87</v>
      </c>
      <c r="T1771" s="1">
        <v>522</v>
      </c>
      <c r="U1771" s="1">
        <v>41</v>
      </c>
      <c r="V1771" s="1">
        <v>2</v>
      </c>
      <c r="AS1771" t="s">
        <v>2810</v>
      </c>
      <c r="AT1771" t="s">
        <v>2827</v>
      </c>
      <c r="AW1771" s="31">
        <v>31</v>
      </c>
      <c r="AX1771" s="33">
        <v>103</v>
      </c>
      <c r="AY1771" s="36">
        <f t="shared" si="699"/>
        <v>31103</v>
      </c>
      <c r="BA1771" s="7" t="s">
        <v>31</v>
      </c>
      <c r="BJ1771" s="1">
        <f t="shared" si="688"/>
        <v>409</v>
      </c>
      <c r="BK1771" s="1">
        <v>301</v>
      </c>
      <c r="BL1771" s="1">
        <v>105</v>
      </c>
      <c r="BM1771" s="1">
        <v>0</v>
      </c>
      <c r="BN1771" s="1">
        <v>0</v>
      </c>
      <c r="BP1771" s="1">
        <v>3</v>
      </c>
    </row>
    <row r="1772" spans="1:68" hidden="1" outlineLevel="1">
      <c r="A1772" t="s">
        <v>1387</v>
      </c>
      <c r="B1772" t="s">
        <v>2827</v>
      </c>
      <c r="C1772" s="21">
        <v>3713</v>
      </c>
      <c r="F1772" s="1">
        <f t="shared" si="689"/>
        <v>3048</v>
      </c>
      <c r="H1772" s="1">
        <f t="shared" si="687"/>
        <v>1251</v>
      </c>
      <c r="I1772" s="1">
        <v>1216</v>
      </c>
      <c r="J1772" s="2" t="str">
        <f t="shared" si="690"/>
        <v/>
      </c>
      <c r="K1772" s="2">
        <f t="shared" si="691"/>
        <v>0.39895013123359579</v>
      </c>
      <c r="L1772" s="50">
        <f t="shared" si="692"/>
        <v>3</v>
      </c>
      <c r="M1772" s="9">
        <f t="shared" si="693"/>
        <v>1</v>
      </c>
      <c r="N1772" s="8">
        <f t="shared" si="694"/>
        <v>2</v>
      </c>
      <c r="O1772" s="2">
        <f t="shared" si="695"/>
        <v>0.17782152230971129</v>
      </c>
      <c r="P1772" s="2">
        <f t="shared" si="696"/>
        <v>0.64041994750656173</v>
      </c>
      <c r="Q1772" s="2">
        <f t="shared" si="697"/>
        <v>0.17814960629921259</v>
      </c>
      <c r="R1772" s="2">
        <f t="shared" si="698"/>
        <v>3.60892388451442E-3</v>
      </c>
      <c r="S1772" s="1">
        <v>542</v>
      </c>
      <c r="T1772" s="1">
        <v>1952</v>
      </c>
      <c r="U1772" s="1">
        <v>543</v>
      </c>
      <c r="V1772" s="1">
        <v>11</v>
      </c>
      <c r="AS1772" t="s">
        <v>1387</v>
      </c>
      <c r="AT1772" t="s">
        <v>2827</v>
      </c>
      <c r="AW1772" s="31">
        <v>31</v>
      </c>
      <c r="AX1772" s="33">
        <v>105</v>
      </c>
      <c r="AY1772" s="36">
        <f t="shared" si="699"/>
        <v>31105</v>
      </c>
      <c r="BA1772" s="7" t="s">
        <v>31</v>
      </c>
      <c r="BJ1772" s="1">
        <f t="shared" si="688"/>
        <v>1251</v>
      </c>
      <c r="BK1772" s="1">
        <v>1033</v>
      </c>
      <c r="BL1772" s="1">
        <v>205</v>
      </c>
      <c r="BM1772" s="1">
        <v>0</v>
      </c>
      <c r="BN1772" s="1">
        <v>1</v>
      </c>
      <c r="BP1772" s="1">
        <v>12</v>
      </c>
    </row>
    <row r="1773" spans="1:68" hidden="1" outlineLevel="1">
      <c r="A1773" t="s">
        <v>1673</v>
      </c>
      <c r="B1773" t="s">
        <v>2827</v>
      </c>
      <c r="C1773" s="21">
        <v>8482</v>
      </c>
      <c r="F1773" s="1">
        <f t="shared" si="689"/>
        <v>5730</v>
      </c>
      <c r="H1773" s="1">
        <f t="shared" si="687"/>
        <v>3336</v>
      </c>
      <c r="I1773" s="1">
        <v>3107</v>
      </c>
      <c r="J1773" s="2" t="str">
        <f t="shared" si="690"/>
        <v/>
      </c>
      <c r="K1773" s="2">
        <f t="shared" si="691"/>
        <v>0.54223385689354275</v>
      </c>
      <c r="L1773" s="50">
        <f t="shared" si="692"/>
        <v>2</v>
      </c>
      <c r="M1773" s="9">
        <f t="shared" si="693"/>
        <v>1</v>
      </c>
      <c r="N1773" s="8">
        <f t="shared" si="694"/>
        <v>3</v>
      </c>
      <c r="O1773" s="2">
        <f t="shared" si="695"/>
        <v>0.29773123909249566</v>
      </c>
      <c r="P1773" s="2">
        <f t="shared" si="696"/>
        <v>0.54938917975567192</v>
      </c>
      <c r="Q1773" s="2">
        <f t="shared" si="697"/>
        <v>0.15165794066317625</v>
      </c>
      <c r="R1773" s="2">
        <f t="shared" si="698"/>
        <v>1.2216404886561671E-3</v>
      </c>
      <c r="S1773" s="1">
        <v>1706</v>
      </c>
      <c r="T1773" s="1">
        <v>3148</v>
      </c>
      <c r="U1773" s="1">
        <v>869</v>
      </c>
      <c r="V1773" s="1">
        <v>7</v>
      </c>
      <c r="AS1773" t="s">
        <v>1673</v>
      </c>
      <c r="AT1773" t="s">
        <v>2827</v>
      </c>
      <c r="AW1773" s="31">
        <v>31</v>
      </c>
      <c r="AX1773" s="33">
        <v>107</v>
      </c>
      <c r="AY1773" s="36">
        <f t="shared" si="699"/>
        <v>31107</v>
      </c>
      <c r="BA1773" s="7" t="s">
        <v>31</v>
      </c>
      <c r="BJ1773" s="1">
        <f t="shared" si="688"/>
        <v>3336</v>
      </c>
      <c r="BK1773" s="1">
        <v>2831</v>
      </c>
      <c r="BL1773" s="1">
        <v>495</v>
      </c>
      <c r="BM1773" s="1">
        <v>0</v>
      </c>
      <c r="BN1773" s="1">
        <v>0</v>
      </c>
      <c r="BP1773" s="1">
        <v>10</v>
      </c>
    </row>
    <row r="1774" spans="1:68" hidden="1" outlineLevel="1">
      <c r="A1774" t="s">
        <v>2808</v>
      </c>
      <c r="B1774" t="s">
        <v>2827</v>
      </c>
      <c r="C1774" s="21">
        <v>301795</v>
      </c>
      <c r="F1774" s="1">
        <f t="shared" si="689"/>
        <v>182343</v>
      </c>
      <c r="H1774" s="1">
        <f t="shared" si="687"/>
        <v>87196</v>
      </c>
      <c r="I1774" s="1">
        <v>85056</v>
      </c>
      <c r="J1774" s="2" t="str">
        <f t="shared" si="690"/>
        <v/>
      </c>
      <c r="K1774" s="2">
        <f t="shared" si="691"/>
        <v>0.46646155871078132</v>
      </c>
      <c r="L1774" s="50">
        <f t="shared" si="692"/>
        <v>2</v>
      </c>
      <c r="M1774" s="9">
        <f t="shared" si="693"/>
        <v>1</v>
      </c>
      <c r="N1774" s="8">
        <f t="shared" si="694"/>
        <v>3</v>
      </c>
      <c r="O1774" s="2">
        <f t="shared" si="695"/>
        <v>0.35641620462534895</v>
      </c>
      <c r="P1774" s="2">
        <f t="shared" si="696"/>
        <v>0.41787729718168509</v>
      </c>
      <c r="Q1774" s="2">
        <f t="shared" si="697"/>
        <v>0.21994811975233489</v>
      </c>
      <c r="R1774" s="2">
        <f t="shared" si="698"/>
        <v>5.7583784406310679E-3</v>
      </c>
      <c r="S1774" s="1">
        <v>64990</v>
      </c>
      <c r="T1774" s="1">
        <v>76197</v>
      </c>
      <c r="U1774" s="1">
        <v>40106</v>
      </c>
      <c r="V1774" s="1">
        <v>1050</v>
      </c>
      <c r="AS1774" t="s">
        <v>2808</v>
      </c>
      <c r="AT1774" t="s">
        <v>2827</v>
      </c>
      <c r="AW1774" s="31">
        <v>31</v>
      </c>
      <c r="AX1774" s="33">
        <v>109</v>
      </c>
      <c r="AY1774" s="36">
        <f t="shared" si="699"/>
        <v>31109</v>
      </c>
      <c r="BA1774" s="7" t="s">
        <v>31</v>
      </c>
      <c r="BJ1774" s="1">
        <f t="shared" si="688"/>
        <v>87196</v>
      </c>
      <c r="BK1774" s="1">
        <v>63037</v>
      </c>
      <c r="BL1774" s="1">
        <v>22700</v>
      </c>
      <c r="BM1774" s="1">
        <v>0</v>
      </c>
      <c r="BN1774" s="1">
        <v>29</v>
      </c>
      <c r="BP1774" s="1">
        <v>1430</v>
      </c>
    </row>
    <row r="1775" spans="1:68" hidden="1" outlineLevel="1">
      <c r="A1775" t="s">
        <v>1901</v>
      </c>
      <c r="B1775" t="s">
        <v>2827</v>
      </c>
      <c r="C1775" s="21">
        <v>35815</v>
      </c>
      <c r="F1775" s="1">
        <f t="shared" si="689"/>
        <v>23485</v>
      </c>
      <c r="H1775" s="1">
        <f t="shared" si="687"/>
        <v>10850</v>
      </c>
      <c r="I1775" s="1">
        <v>10642</v>
      </c>
      <c r="J1775" s="2" t="str">
        <f t="shared" si="690"/>
        <v/>
      </c>
      <c r="K1775" s="2">
        <f t="shared" si="691"/>
        <v>0.45314030232063018</v>
      </c>
      <c r="L1775" s="50">
        <f t="shared" si="692"/>
        <v>2</v>
      </c>
      <c r="M1775" s="9">
        <f t="shared" si="693"/>
        <v>1</v>
      </c>
      <c r="N1775" s="8">
        <f t="shared" si="694"/>
        <v>3</v>
      </c>
      <c r="O1775" s="2">
        <f t="shared" si="695"/>
        <v>0.27140728124334684</v>
      </c>
      <c r="P1775" s="2">
        <f t="shared" si="696"/>
        <v>0.54732808175431125</v>
      </c>
      <c r="Q1775" s="2">
        <f t="shared" si="697"/>
        <v>0.17619757291888438</v>
      </c>
      <c r="R1775" s="2">
        <f t="shared" si="698"/>
        <v>5.0670640834575842E-3</v>
      </c>
      <c r="S1775" s="1">
        <v>6374</v>
      </c>
      <c r="T1775" s="1">
        <v>12854</v>
      </c>
      <c r="U1775" s="1">
        <v>4138</v>
      </c>
      <c r="V1775" s="1">
        <v>119</v>
      </c>
      <c r="AS1775" t="s">
        <v>1901</v>
      </c>
      <c r="AT1775" t="s">
        <v>2827</v>
      </c>
      <c r="AW1775" s="31">
        <v>31</v>
      </c>
      <c r="AX1775" s="33">
        <v>111</v>
      </c>
      <c r="AY1775" s="36">
        <f t="shared" si="699"/>
        <v>31111</v>
      </c>
      <c r="BA1775" s="7" t="s">
        <v>31</v>
      </c>
      <c r="BJ1775" s="1">
        <f t="shared" si="688"/>
        <v>10850</v>
      </c>
      <c r="BK1775" s="1">
        <v>8528</v>
      </c>
      <c r="BL1775" s="1">
        <v>2228</v>
      </c>
      <c r="BM1775" s="1">
        <v>0</v>
      </c>
      <c r="BN1775" s="1">
        <v>2</v>
      </c>
      <c r="BP1775" s="1">
        <v>92</v>
      </c>
    </row>
    <row r="1776" spans="1:68" hidden="1" outlineLevel="1">
      <c r="A1776" t="s">
        <v>2712</v>
      </c>
      <c r="B1776" t="s">
        <v>2827</v>
      </c>
      <c r="C1776" s="21">
        <v>750</v>
      </c>
      <c r="F1776" s="1">
        <f t="shared" si="689"/>
        <v>562</v>
      </c>
      <c r="H1776" s="1">
        <f t="shared" si="687"/>
        <v>360</v>
      </c>
      <c r="I1776" s="1">
        <v>358</v>
      </c>
      <c r="J1776" s="2" t="str">
        <f t="shared" si="690"/>
        <v/>
      </c>
      <c r="K1776" s="2">
        <f t="shared" si="691"/>
        <v>0.63701067615658358</v>
      </c>
      <c r="L1776" s="50">
        <f t="shared" si="692"/>
        <v>2</v>
      </c>
      <c r="M1776" s="9">
        <f t="shared" si="693"/>
        <v>1</v>
      </c>
      <c r="N1776" s="8">
        <f t="shared" si="694"/>
        <v>3</v>
      </c>
      <c r="O1776" s="2">
        <f t="shared" si="695"/>
        <v>0.14590747330960854</v>
      </c>
      <c r="P1776" s="2">
        <f t="shared" si="696"/>
        <v>0.74199288256227758</v>
      </c>
      <c r="Q1776" s="2">
        <f t="shared" si="697"/>
        <v>0.10854092526690391</v>
      </c>
      <c r="R1776" s="2">
        <f t="shared" si="698"/>
        <v>3.5587188612099946E-3</v>
      </c>
      <c r="S1776" s="1">
        <v>82</v>
      </c>
      <c r="T1776" s="1">
        <v>417</v>
      </c>
      <c r="U1776" s="1">
        <v>61</v>
      </c>
      <c r="V1776" s="1">
        <v>2</v>
      </c>
      <c r="AS1776" t="s">
        <v>2712</v>
      </c>
      <c r="AT1776" t="s">
        <v>2827</v>
      </c>
      <c r="AW1776" s="31">
        <v>31</v>
      </c>
      <c r="AX1776" s="33">
        <v>113</v>
      </c>
      <c r="AY1776" s="36">
        <f t="shared" si="699"/>
        <v>31113</v>
      </c>
      <c r="BA1776" s="7" t="s">
        <v>31</v>
      </c>
      <c r="BJ1776" s="1">
        <f t="shared" si="688"/>
        <v>360</v>
      </c>
      <c r="BK1776" s="1">
        <v>322</v>
      </c>
      <c r="BL1776" s="1">
        <v>38</v>
      </c>
      <c r="BM1776" s="1">
        <v>0</v>
      </c>
      <c r="BN1776" s="1">
        <v>0</v>
      </c>
      <c r="BP1776" s="1">
        <v>0</v>
      </c>
    </row>
    <row r="1777" spans="1:68" hidden="1" outlineLevel="1">
      <c r="A1777" t="s">
        <v>2122</v>
      </c>
      <c r="B1777" t="s">
        <v>2827</v>
      </c>
      <c r="C1777" s="21">
        <v>588</v>
      </c>
      <c r="F1777" s="1">
        <f t="shared" si="689"/>
        <v>517</v>
      </c>
      <c r="H1777" s="1">
        <f t="shared" si="687"/>
        <v>331</v>
      </c>
      <c r="I1777" s="1">
        <v>318</v>
      </c>
      <c r="J1777" s="2" t="str">
        <f t="shared" si="690"/>
        <v/>
      </c>
      <c r="K1777" s="2">
        <f t="shared" si="691"/>
        <v>0.61508704061895547</v>
      </c>
      <c r="L1777" s="50">
        <f t="shared" si="692"/>
        <v>2</v>
      </c>
      <c r="M1777" s="9">
        <f t="shared" si="693"/>
        <v>1</v>
      </c>
      <c r="N1777" s="8">
        <f t="shared" si="694"/>
        <v>3</v>
      </c>
      <c r="O1777" s="2">
        <f t="shared" si="695"/>
        <v>0.1218568665377176</v>
      </c>
      <c r="P1777" s="2">
        <f t="shared" si="696"/>
        <v>0.81818181818181823</v>
      </c>
      <c r="Q1777" s="2">
        <f t="shared" si="697"/>
        <v>5.8027079303675046E-2</v>
      </c>
      <c r="R1777" s="2">
        <f t="shared" si="698"/>
        <v>1.9342359767891767E-3</v>
      </c>
      <c r="S1777" s="1">
        <v>63</v>
      </c>
      <c r="T1777" s="1">
        <v>423</v>
      </c>
      <c r="U1777" s="1">
        <v>30</v>
      </c>
      <c r="V1777" s="1">
        <v>1</v>
      </c>
      <c r="AS1777" t="s">
        <v>2122</v>
      </c>
      <c r="AT1777" t="s">
        <v>2827</v>
      </c>
      <c r="AW1777" s="31">
        <v>31</v>
      </c>
      <c r="AX1777" s="33">
        <v>115</v>
      </c>
      <c r="AY1777" s="36">
        <f t="shared" si="699"/>
        <v>31115</v>
      </c>
      <c r="BA1777" s="7" t="s">
        <v>31</v>
      </c>
      <c r="BJ1777" s="1">
        <f t="shared" si="688"/>
        <v>331</v>
      </c>
      <c r="BK1777" s="1">
        <v>253</v>
      </c>
      <c r="BL1777" s="1">
        <v>78</v>
      </c>
      <c r="BM1777" s="1">
        <v>0</v>
      </c>
      <c r="BN1777" s="1">
        <v>0</v>
      </c>
      <c r="BP1777" s="1">
        <v>0</v>
      </c>
    </row>
    <row r="1778" spans="1:68" hidden="1" outlineLevel="1">
      <c r="A1778" t="s">
        <v>1509</v>
      </c>
      <c r="B1778" t="s">
        <v>2827</v>
      </c>
      <c r="C1778" s="21">
        <v>498</v>
      </c>
      <c r="F1778" s="1">
        <f t="shared" si="689"/>
        <v>360</v>
      </c>
      <c r="H1778" s="1">
        <f t="shared" si="687"/>
        <v>259</v>
      </c>
      <c r="I1778" s="1">
        <v>245</v>
      </c>
      <c r="J1778" s="2" t="str">
        <f t="shared" si="690"/>
        <v/>
      </c>
      <c r="K1778" s="2">
        <f t="shared" si="691"/>
        <v>0.68055555555555558</v>
      </c>
      <c r="L1778" s="50">
        <f t="shared" si="692"/>
        <v>2</v>
      </c>
      <c r="M1778" s="9">
        <f t="shared" si="693"/>
        <v>1</v>
      </c>
      <c r="N1778" s="8">
        <f t="shared" si="694"/>
        <v>3</v>
      </c>
      <c r="O1778" s="2">
        <f t="shared" si="695"/>
        <v>0.14722222222222223</v>
      </c>
      <c r="P1778" s="2">
        <f t="shared" si="696"/>
        <v>0.77777777777777779</v>
      </c>
      <c r="Q1778" s="2">
        <f t="shared" si="697"/>
        <v>6.3888888888888884E-2</v>
      </c>
      <c r="R1778" s="2">
        <f t="shared" si="698"/>
        <v>1.1111111111111072E-2</v>
      </c>
      <c r="S1778" s="1">
        <v>53</v>
      </c>
      <c r="T1778" s="1">
        <v>280</v>
      </c>
      <c r="U1778" s="1">
        <v>23</v>
      </c>
      <c r="V1778" s="1">
        <v>4</v>
      </c>
      <c r="AS1778" t="s">
        <v>1509</v>
      </c>
      <c r="AT1778" t="s">
        <v>2827</v>
      </c>
      <c r="AW1778" s="31">
        <v>31</v>
      </c>
      <c r="AX1778" s="33">
        <v>117</v>
      </c>
      <c r="AY1778" s="36">
        <f t="shared" si="699"/>
        <v>31117</v>
      </c>
      <c r="BA1778" s="7" t="s">
        <v>31</v>
      </c>
      <c r="BJ1778" s="1">
        <f t="shared" si="688"/>
        <v>259</v>
      </c>
      <c r="BK1778" s="1">
        <v>186</v>
      </c>
      <c r="BL1778" s="1">
        <v>73</v>
      </c>
      <c r="BM1778" s="1">
        <v>0</v>
      </c>
      <c r="BN1778" s="1">
        <v>0</v>
      </c>
      <c r="BP1778" s="1">
        <v>0</v>
      </c>
    </row>
    <row r="1779" spans="1:68" hidden="1" outlineLevel="1">
      <c r="A1779" t="s">
        <v>1256</v>
      </c>
      <c r="B1779" t="s">
        <v>2827</v>
      </c>
      <c r="C1779" s="21">
        <v>35174</v>
      </c>
      <c r="F1779" s="1">
        <f t="shared" si="689"/>
        <v>21022</v>
      </c>
      <c r="H1779" s="1">
        <f t="shared" si="687"/>
        <v>9534</v>
      </c>
      <c r="I1779" s="1">
        <v>9276</v>
      </c>
      <c r="J1779" s="2" t="str">
        <f t="shared" si="690"/>
        <v/>
      </c>
      <c r="K1779" s="2">
        <f t="shared" si="691"/>
        <v>0.44125202169156125</v>
      </c>
      <c r="L1779" s="50">
        <f t="shared" si="692"/>
        <v>2</v>
      </c>
      <c r="M1779" s="9">
        <f t="shared" si="693"/>
        <v>1</v>
      </c>
      <c r="N1779" s="8">
        <f t="shared" si="694"/>
        <v>3</v>
      </c>
      <c r="O1779" s="2">
        <f t="shared" si="695"/>
        <v>0.23446865188849778</v>
      </c>
      <c r="P1779" s="2">
        <f t="shared" si="696"/>
        <v>0.58695652173913049</v>
      </c>
      <c r="Q1779" s="2">
        <f t="shared" si="697"/>
        <v>0.17491199695557036</v>
      </c>
      <c r="R1779" s="2">
        <f t="shared" si="698"/>
        <v>3.6628294168014053E-3</v>
      </c>
      <c r="S1779" s="1">
        <v>4929</v>
      </c>
      <c r="T1779" s="1">
        <v>12339</v>
      </c>
      <c r="U1779" s="1">
        <v>3677</v>
      </c>
      <c r="V1779" s="1">
        <v>77</v>
      </c>
      <c r="AS1779" t="s">
        <v>1256</v>
      </c>
      <c r="AT1779" t="s">
        <v>2827</v>
      </c>
      <c r="AW1779" s="31">
        <v>31</v>
      </c>
      <c r="AX1779" s="33">
        <v>119</v>
      </c>
      <c r="AY1779" s="36">
        <f t="shared" si="699"/>
        <v>31119</v>
      </c>
      <c r="BA1779" s="7" t="s">
        <v>31</v>
      </c>
      <c r="BJ1779" s="1">
        <f t="shared" si="688"/>
        <v>9534</v>
      </c>
      <c r="BK1779" s="1">
        <v>8369</v>
      </c>
      <c r="BL1779" s="1">
        <v>1093</v>
      </c>
      <c r="BM1779" s="1">
        <v>0</v>
      </c>
      <c r="BN1779" s="1">
        <v>2</v>
      </c>
      <c r="BP1779" s="1">
        <v>70</v>
      </c>
    </row>
    <row r="1780" spans="1:68" hidden="1" outlineLevel="1">
      <c r="A1780" t="s">
        <v>2520</v>
      </c>
      <c r="B1780" t="s">
        <v>2827</v>
      </c>
      <c r="C1780" s="21">
        <v>7766</v>
      </c>
      <c r="F1780" s="1">
        <f t="shared" si="689"/>
        <v>4837</v>
      </c>
      <c r="H1780" s="1">
        <f t="shared" si="687"/>
        <v>3022</v>
      </c>
      <c r="I1780" s="1">
        <v>2893</v>
      </c>
      <c r="J1780" s="2" t="str">
        <f t="shared" si="690"/>
        <v/>
      </c>
      <c r="K1780" s="2">
        <f t="shared" si="691"/>
        <v>0.59809799462476743</v>
      </c>
      <c r="L1780" s="50">
        <f t="shared" si="692"/>
        <v>2</v>
      </c>
      <c r="M1780" s="9">
        <f t="shared" si="693"/>
        <v>1</v>
      </c>
      <c r="N1780" s="8">
        <f t="shared" si="694"/>
        <v>3</v>
      </c>
      <c r="O1780" s="2">
        <f t="shared" si="695"/>
        <v>0.2238991110192268</v>
      </c>
      <c r="P1780" s="2">
        <f t="shared" si="696"/>
        <v>0.63489766384122392</v>
      </c>
      <c r="Q1780" s="2">
        <f t="shared" si="697"/>
        <v>0.13851560884845979</v>
      </c>
      <c r="R1780" s="2">
        <f t="shared" si="698"/>
        <v>2.6876162910895174E-3</v>
      </c>
      <c r="S1780" s="1">
        <v>1083</v>
      </c>
      <c r="T1780" s="1">
        <v>3071</v>
      </c>
      <c r="U1780" s="1">
        <v>670</v>
      </c>
      <c r="V1780" s="1">
        <v>13</v>
      </c>
      <c r="AS1780" t="s">
        <v>2520</v>
      </c>
      <c r="AT1780" t="s">
        <v>2827</v>
      </c>
      <c r="AW1780" s="31">
        <v>31</v>
      </c>
      <c r="AX1780" s="33">
        <v>121</v>
      </c>
      <c r="AY1780" s="36">
        <f t="shared" si="699"/>
        <v>31121</v>
      </c>
      <c r="BA1780" s="7" t="s">
        <v>31</v>
      </c>
      <c r="BJ1780" s="1">
        <f t="shared" si="688"/>
        <v>3022</v>
      </c>
      <c r="BK1780" s="1">
        <v>1420</v>
      </c>
      <c r="BL1780" s="1">
        <v>229</v>
      </c>
      <c r="BM1780" s="1">
        <v>1338</v>
      </c>
      <c r="BN1780" s="1">
        <v>0</v>
      </c>
      <c r="BP1780" s="1">
        <v>35</v>
      </c>
    </row>
    <row r="1781" spans="1:68" hidden="1" outlineLevel="1">
      <c r="A1781" t="s">
        <v>1545</v>
      </c>
      <c r="B1781" t="s">
        <v>2827</v>
      </c>
      <c r="C1781" s="21">
        <v>4862</v>
      </c>
      <c r="F1781" s="1">
        <f t="shared" si="689"/>
        <v>3268</v>
      </c>
      <c r="H1781" s="1">
        <f t="shared" si="687"/>
        <v>1590</v>
      </c>
      <c r="I1781" s="1">
        <v>1542</v>
      </c>
      <c r="J1781" s="2" t="str">
        <f t="shared" si="690"/>
        <v/>
      </c>
      <c r="K1781" s="2">
        <f t="shared" si="691"/>
        <v>0.47184822521419828</v>
      </c>
      <c r="L1781" s="50">
        <f t="shared" si="692"/>
        <v>2</v>
      </c>
      <c r="M1781" s="9">
        <f t="shared" si="693"/>
        <v>1</v>
      </c>
      <c r="N1781" s="8">
        <f t="shared" si="694"/>
        <v>3</v>
      </c>
      <c r="O1781" s="2">
        <f t="shared" si="695"/>
        <v>0.19063647490820074</v>
      </c>
      <c r="P1781" s="2">
        <f t="shared" si="696"/>
        <v>0.64228886168910648</v>
      </c>
      <c r="Q1781" s="2">
        <f t="shared" si="697"/>
        <v>0.16126070991432068</v>
      </c>
      <c r="R1781" s="2">
        <f t="shared" si="698"/>
        <v>5.8139534883720478E-3</v>
      </c>
      <c r="S1781" s="1">
        <v>623</v>
      </c>
      <c r="T1781" s="1">
        <v>2099</v>
      </c>
      <c r="U1781" s="1">
        <v>527</v>
      </c>
      <c r="V1781" s="1">
        <v>19</v>
      </c>
      <c r="AS1781" t="s">
        <v>1545</v>
      </c>
      <c r="AT1781" t="s">
        <v>2827</v>
      </c>
      <c r="AW1781" s="31">
        <v>31</v>
      </c>
      <c r="AX1781" s="33">
        <v>123</v>
      </c>
      <c r="AY1781" s="36">
        <f t="shared" si="699"/>
        <v>31123</v>
      </c>
      <c r="BA1781" s="7" t="s">
        <v>31</v>
      </c>
      <c r="BJ1781" s="1">
        <f t="shared" si="688"/>
        <v>1590</v>
      </c>
      <c r="BK1781" s="1">
        <v>1171</v>
      </c>
      <c r="BL1781" s="1">
        <v>147</v>
      </c>
      <c r="BM1781" s="1">
        <v>254</v>
      </c>
      <c r="BN1781" s="1">
        <v>1</v>
      </c>
      <c r="BP1781" s="1">
        <v>17</v>
      </c>
    </row>
    <row r="1782" spans="1:68" hidden="1" outlineLevel="1">
      <c r="A1782" t="s">
        <v>1525</v>
      </c>
      <c r="B1782" t="s">
        <v>2827</v>
      </c>
      <c r="C1782" s="21">
        <v>3570</v>
      </c>
      <c r="F1782" s="1">
        <f t="shared" si="689"/>
        <v>2406</v>
      </c>
      <c r="H1782" s="1">
        <f t="shared" si="687"/>
        <v>1239</v>
      </c>
      <c r="I1782" s="1">
        <v>1143</v>
      </c>
      <c r="J1782" s="2" t="str">
        <f t="shared" si="690"/>
        <v/>
      </c>
      <c r="K1782" s="2">
        <f t="shared" si="691"/>
        <v>0.47506234413965087</v>
      </c>
      <c r="L1782" s="50">
        <f t="shared" si="692"/>
        <v>2</v>
      </c>
      <c r="M1782" s="9">
        <f t="shared" si="693"/>
        <v>1</v>
      </c>
      <c r="N1782" s="8">
        <f t="shared" si="694"/>
        <v>3</v>
      </c>
      <c r="O1782" s="2">
        <f t="shared" si="695"/>
        <v>0.34746467165419787</v>
      </c>
      <c r="P1782" s="2">
        <f t="shared" si="696"/>
        <v>0.51787198669991685</v>
      </c>
      <c r="Q1782" s="2">
        <f t="shared" si="697"/>
        <v>0.13216957605985039</v>
      </c>
      <c r="R1782" s="2">
        <f t="shared" si="698"/>
        <v>2.4937655860349517E-3</v>
      </c>
      <c r="S1782" s="1">
        <v>836</v>
      </c>
      <c r="T1782" s="1">
        <v>1246</v>
      </c>
      <c r="U1782" s="1">
        <v>318</v>
      </c>
      <c r="V1782" s="1">
        <v>6</v>
      </c>
      <c r="AS1782" t="s">
        <v>1525</v>
      </c>
      <c r="AT1782" t="s">
        <v>2827</v>
      </c>
      <c r="AW1782" s="31">
        <v>31</v>
      </c>
      <c r="AX1782" s="33">
        <v>125</v>
      </c>
      <c r="AY1782" s="36">
        <f t="shared" si="699"/>
        <v>31125</v>
      </c>
      <c r="BA1782" s="7" t="s">
        <v>31</v>
      </c>
      <c r="BJ1782" s="1">
        <f t="shared" si="688"/>
        <v>1239</v>
      </c>
      <c r="BK1782" s="1">
        <v>1030</v>
      </c>
      <c r="BL1782" s="1">
        <v>203</v>
      </c>
      <c r="BM1782" s="1">
        <v>0</v>
      </c>
      <c r="BN1782" s="1">
        <v>0</v>
      </c>
      <c r="BP1782" s="1">
        <v>6</v>
      </c>
    </row>
    <row r="1783" spans="1:68" hidden="1" outlineLevel="1">
      <c r="A1783" t="s">
        <v>2744</v>
      </c>
      <c r="B1783" t="s">
        <v>2827</v>
      </c>
      <c r="C1783" s="21">
        <v>7175</v>
      </c>
      <c r="F1783" s="1">
        <f t="shared" si="689"/>
        <v>4689</v>
      </c>
      <c r="H1783" s="1">
        <f t="shared" si="687"/>
        <v>2491</v>
      </c>
      <c r="I1783" s="1">
        <v>2301</v>
      </c>
      <c r="J1783" s="2" t="str">
        <f t="shared" si="690"/>
        <v/>
      </c>
      <c r="K1783" s="2">
        <f t="shared" si="691"/>
        <v>0.49072296865003201</v>
      </c>
      <c r="L1783" s="50">
        <f t="shared" si="692"/>
        <v>2</v>
      </c>
      <c r="M1783" s="9">
        <f t="shared" si="693"/>
        <v>1</v>
      </c>
      <c r="N1783" s="8">
        <f t="shared" si="694"/>
        <v>3</v>
      </c>
      <c r="O1783" s="2">
        <f t="shared" si="695"/>
        <v>0.28961399018980594</v>
      </c>
      <c r="P1783" s="2">
        <f t="shared" si="696"/>
        <v>0.53636169759010455</v>
      </c>
      <c r="Q1783" s="2">
        <f t="shared" si="697"/>
        <v>0.17103860098101942</v>
      </c>
      <c r="R1783" s="2">
        <f t="shared" si="698"/>
        <v>2.9857112390700991E-3</v>
      </c>
      <c r="S1783" s="1">
        <v>1358</v>
      </c>
      <c r="T1783" s="1">
        <v>2515</v>
      </c>
      <c r="U1783" s="1">
        <v>802</v>
      </c>
      <c r="V1783" s="1">
        <v>14</v>
      </c>
      <c r="AS1783" t="s">
        <v>2744</v>
      </c>
      <c r="AT1783" t="s">
        <v>2827</v>
      </c>
      <c r="AW1783" s="31">
        <v>31</v>
      </c>
      <c r="AX1783" s="33">
        <v>127</v>
      </c>
      <c r="AY1783" s="36">
        <f t="shared" si="699"/>
        <v>31127</v>
      </c>
      <c r="BA1783" s="7" t="s">
        <v>31</v>
      </c>
      <c r="BJ1783" s="1">
        <f t="shared" si="688"/>
        <v>2491</v>
      </c>
      <c r="BK1783" s="1">
        <v>2084</v>
      </c>
      <c r="BL1783" s="1">
        <v>376</v>
      </c>
      <c r="BM1783" s="1">
        <v>0</v>
      </c>
      <c r="BN1783" s="1">
        <v>2</v>
      </c>
      <c r="BP1783" s="1">
        <v>29</v>
      </c>
    </row>
    <row r="1784" spans="1:68" hidden="1" outlineLevel="1">
      <c r="A1784" t="s">
        <v>1170</v>
      </c>
      <c r="B1784" t="s">
        <v>2827</v>
      </c>
      <c r="C1784" s="21">
        <v>4369</v>
      </c>
      <c r="F1784" s="1">
        <f t="shared" ref="F1784:F1812" si="700">SUM(S1784:AP1784)</f>
        <v>3169</v>
      </c>
      <c r="H1784" s="1">
        <f t="shared" si="687"/>
        <v>1584</v>
      </c>
      <c r="I1784" s="1">
        <v>1521</v>
      </c>
      <c r="J1784" s="2" t="str">
        <f t="shared" ref="J1784:J1813" si="701">IF(D1784&gt;0,I1784/D1784,"")</f>
        <v/>
      </c>
      <c r="K1784" s="2">
        <f t="shared" ref="K1784:K1813" si="702">IF(F1784&gt;0,I1784/F1784,"")</f>
        <v>0.47996213316503628</v>
      </c>
      <c r="L1784" s="50">
        <f t="shared" ref="L1784:L1813" si="703">IF(S1784&gt;0,RANK(S1784,$S1784:$AP1784),"")</f>
        <v>2</v>
      </c>
      <c r="M1784" s="9">
        <f t="shared" ref="M1784:M1813" si="704">IF(T1784&gt;0,RANK(T1784,$S1784:$AP1784),"")</f>
        <v>1</v>
      </c>
      <c r="N1784" s="8">
        <f t="shared" ref="N1784:N1813" si="705">IF(U1784&gt;0,RANK(U1784,$S1784:$AP1784),"")</f>
        <v>3</v>
      </c>
      <c r="O1784" s="2">
        <f t="shared" ref="O1784:O1813" si="706">IF(SUM($S1784:$AO1784)=0,"-",S1784/SUM($S1784:$AO1784))</f>
        <v>0.28905017355632689</v>
      </c>
      <c r="P1784" s="2">
        <f t="shared" ref="P1784:P1813" si="707">IF(SUM($S1784:$AO1784)=0,"-",T1784/SUM($S1784:$AO1784))</f>
        <v>0.56926475228778795</v>
      </c>
      <c r="Q1784" s="2">
        <f t="shared" ref="Q1784:Q1813" si="708">IF(SUM($S1784:$AO1784)=0,"-",U1784/SUM($S1784:$AO1784))</f>
        <v>0.13916061849163774</v>
      </c>
      <c r="R1784" s="2">
        <f t="shared" ref="R1784:R1813" si="709">IF(SUM($S1784:$AO1784)=0,"-",(1-O1784-P1784-Q1784))</f>
        <v>2.5244556642474159E-3</v>
      </c>
      <c r="S1784" s="1">
        <v>916</v>
      </c>
      <c r="T1784" s="1">
        <v>1804</v>
      </c>
      <c r="U1784" s="1">
        <v>441</v>
      </c>
      <c r="V1784" s="1">
        <v>8</v>
      </c>
      <c r="AS1784" t="s">
        <v>1170</v>
      </c>
      <c r="AT1784" t="s">
        <v>2827</v>
      </c>
      <c r="AW1784" s="31">
        <v>31</v>
      </c>
      <c r="AX1784" s="33">
        <v>129</v>
      </c>
      <c r="AY1784" s="36">
        <f t="shared" ref="AY1784:AY1812" si="710">1000*AW1784+AX1784</f>
        <v>31129</v>
      </c>
      <c r="BA1784" s="7" t="s">
        <v>31</v>
      </c>
      <c r="BJ1784" s="1">
        <f t="shared" si="688"/>
        <v>1584</v>
      </c>
      <c r="BK1784" s="1">
        <v>1454</v>
      </c>
      <c r="BL1784" s="1">
        <v>119</v>
      </c>
      <c r="BM1784" s="1">
        <v>0</v>
      </c>
      <c r="BN1784" s="1">
        <v>0</v>
      </c>
      <c r="BP1784" s="1">
        <v>11</v>
      </c>
    </row>
    <row r="1785" spans="1:68" hidden="1" outlineLevel="1">
      <c r="A1785" t="s">
        <v>1433</v>
      </c>
      <c r="B1785" t="s">
        <v>2827</v>
      </c>
      <c r="C1785" s="21">
        <v>15797</v>
      </c>
      <c r="F1785" s="1">
        <f t="shared" si="700"/>
        <v>10451</v>
      </c>
      <c r="H1785" s="1">
        <f t="shared" ref="H1785:H1812" si="711">BJ1785</f>
        <v>5566</v>
      </c>
      <c r="I1785" s="1">
        <v>5340</v>
      </c>
      <c r="J1785" s="2" t="str">
        <f t="shared" si="701"/>
        <v/>
      </c>
      <c r="K1785" s="2">
        <f t="shared" si="702"/>
        <v>0.51095588938857528</v>
      </c>
      <c r="L1785" s="50">
        <f t="shared" si="703"/>
        <v>2</v>
      </c>
      <c r="M1785" s="9">
        <f t="shared" si="704"/>
        <v>1</v>
      </c>
      <c r="N1785" s="8">
        <f t="shared" si="705"/>
        <v>3</v>
      </c>
      <c r="O1785" s="2">
        <f t="shared" si="706"/>
        <v>0.28054731604631133</v>
      </c>
      <c r="P1785" s="2">
        <f t="shared" si="707"/>
        <v>0.50243995789876572</v>
      </c>
      <c r="Q1785" s="2">
        <f t="shared" si="708"/>
        <v>0.21241986412783465</v>
      </c>
      <c r="R1785" s="2">
        <f t="shared" si="709"/>
        <v>4.5928619270882987E-3</v>
      </c>
      <c r="S1785" s="1">
        <v>2932</v>
      </c>
      <c r="T1785" s="1">
        <v>5251</v>
      </c>
      <c r="U1785" s="1">
        <v>2220</v>
      </c>
      <c r="V1785" s="1">
        <v>48</v>
      </c>
      <c r="AS1785" t="s">
        <v>1433</v>
      </c>
      <c r="AT1785" t="s">
        <v>2827</v>
      </c>
      <c r="AW1785" s="31">
        <v>31</v>
      </c>
      <c r="AX1785" s="33">
        <v>131</v>
      </c>
      <c r="AY1785" s="36">
        <f t="shared" si="710"/>
        <v>31131</v>
      </c>
      <c r="BA1785" s="7" t="s">
        <v>31</v>
      </c>
      <c r="BJ1785" s="1">
        <f t="shared" ref="BJ1785:BJ1812" si="712">SUM(BK1785:BP1785)</f>
        <v>5566</v>
      </c>
      <c r="BK1785" s="1">
        <v>4503</v>
      </c>
      <c r="BL1785" s="1">
        <v>1024</v>
      </c>
      <c r="BM1785" s="1">
        <v>0</v>
      </c>
      <c r="BN1785" s="1">
        <v>3</v>
      </c>
      <c r="BP1785" s="1">
        <v>36</v>
      </c>
    </row>
    <row r="1786" spans="1:68" hidden="1" outlineLevel="1">
      <c r="A1786" t="s">
        <v>2120</v>
      </c>
      <c r="B1786" t="s">
        <v>2827</v>
      </c>
      <c r="C1786" s="21">
        <v>2702</v>
      </c>
      <c r="F1786" s="1">
        <f t="shared" si="700"/>
        <v>1888</v>
      </c>
      <c r="H1786" s="1">
        <f t="shared" si="711"/>
        <v>1118</v>
      </c>
      <c r="I1786" s="1">
        <v>1055</v>
      </c>
      <c r="J1786" s="2" t="str">
        <f t="shared" si="701"/>
        <v/>
      </c>
      <c r="K1786" s="2">
        <f t="shared" si="702"/>
        <v>0.55879237288135597</v>
      </c>
      <c r="L1786" s="50">
        <f t="shared" si="703"/>
        <v>2</v>
      </c>
      <c r="M1786" s="9">
        <f t="shared" si="704"/>
        <v>1</v>
      </c>
      <c r="N1786" s="8">
        <f t="shared" si="705"/>
        <v>3</v>
      </c>
      <c r="O1786" s="2">
        <f t="shared" si="706"/>
        <v>0.27860169491525422</v>
      </c>
      <c r="P1786" s="2">
        <f t="shared" si="707"/>
        <v>0.57574152542372881</v>
      </c>
      <c r="Q1786" s="2">
        <f t="shared" si="708"/>
        <v>0.14353813559322035</v>
      </c>
      <c r="R1786" s="2">
        <f t="shared" si="709"/>
        <v>2.1186440677966323E-3</v>
      </c>
      <c r="S1786" s="1">
        <v>526</v>
      </c>
      <c r="T1786" s="1">
        <v>1087</v>
      </c>
      <c r="U1786" s="1">
        <v>271</v>
      </c>
      <c r="V1786" s="1">
        <v>4</v>
      </c>
      <c r="AS1786" t="s">
        <v>2120</v>
      </c>
      <c r="AT1786" t="s">
        <v>2827</v>
      </c>
      <c r="AW1786" s="31">
        <v>31</v>
      </c>
      <c r="AX1786" s="33">
        <v>133</v>
      </c>
      <c r="AY1786" s="36">
        <f t="shared" si="710"/>
        <v>31133</v>
      </c>
      <c r="BA1786" s="7" t="s">
        <v>31</v>
      </c>
      <c r="BJ1786" s="1">
        <f t="shared" si="712"/>
        <v>1118</v>
      </c>
      <c r="BK1786" s="1">
        <v>939</v>
      </c>
      <c r="BL1786" s="1">
        <v>174</v>
      </c>
      <c r="BM1786" s="1">
        <v>0</v>
      </c>
      <c r="BN1786" s="1">
        <v>0</v>
      </c>
      <c r="BP1786" s="1">
        <v>5</v>
      </c>
    </row>
    <row r="1787" spans="1:68" hidden="1" outlineLevel="1">
      <c r="A1787" t="s">
        <v>1900</v>
      </c>
      <c r="B1787" t="s">
        <v>2827</v>
      </c>
      <c r="C1787" s="21">
        <v>2891</v>
      </c>
      <c r="F1787" s="1">
        <f t="shared" si="700"/>
        <v>1971</v>
      </c>
      <c r="H1787" s="1">
        <f t="shared" si="711"/>
        <v>1070</v>
      </c>
      <c r="I1787" s="1">
        <v>1043</v>
      </c>
      <c r="J1787" s="2" t="str">
        <f t="shared" si="701"/>
        <v/>
      </c>
      <c r="K1787" s="2">
        <f t="shared" si="702"/>
        <v>0.52917300862506345</v>
      </c>
      <c r="L1787" s="50">
        <f t="shared" si="703"/>
        <v>2</v>
      </c>
      <c r="M1787" s="9">
        <f t="shared" si="704"/>
        <v>1</v>
      </c>
      <c r="N1787" s="8">
        <f t="shared" si="705"/>
        <v>3</v>
      </c>
      <c r="O1787" s="2">
        <f t="shared" si="706"/>
        <v>0.18264840182648401</v>
      </c>
      <c r="P1787" s="2">
        <f t="shared" si="707"/>
        <v>0.67427701674277019</v>
      </c>
      <c r="Q1787" s="2">
        <f t="shared" si="708"/>
        <v>0.14155251141552511</v>
      </c>
      <c r="R1787" s="2">
        <f t="shared" si="709"/>
        <v>1.5220700152207001E-3</v>
      </c>
      <c r="S1787" s="1">
        <v>360</v>
      </c>
      <c r="T1787" s="1">
        <v>1329</v>
      </c>
      <c r="U1787" s="1">
        <v>279</v>
      </c>
      <c r="V1787" s="1">
        <v>3</v>
      </c>
      <c r="AS1787" t="s">
        <v>1900</v>
      </c>
      <c r="AT1787" t="s">
        <v>2827</v>
      </c>
      <c r="AW1787" s="31">
        <v>31</v>
      </c>
      <c r="AX1787" s="33">
        <v>135</v>
      </c>
      <c r="AY1787" s="36">
        <f t="shared" si="710"/>
        <v>31135</v>
      </c>
      <c r="BA1787" s="7" t="s">
        <v>31</v>
      </c>
      <c r="BJ1787" s="1">
        <f t="shared" si="712"/>
        <v>1070</v>
      </c>
      <c r="BK1787" s="1">
        <v>691</v>
      </c>
      <c r="BL1787" s="1">
        <v>374</v>
      </c>
      <c r="BM1787" s="1">
        <v>0</v>
      </c>
      <c r="BN1787" s="1">
        <v>1</v>
      </c>
      <c r="BP1787" s="1">
        <v>4</v>
      </c>
    </row>
    <row r="1788" spans="1:68" hidden="1" outlineLevel="1">
      <c r="A1788" t="s">
        <v>1282</v>
      </c>
      <c r="B1788" t="s">
        <v>2827</v>
      </c>
      <c r="C1788" s="21">
        <v>9187</v>
      </c>
      <c r="F1788" s="1">
        <f t="shared" si="700"/>
        <v>6135</v>
      </c>
      <c r="H1788" s="1">
        <f t="shared" si="711"/>
        <v>3434</v>
      </c>
      <c r="I1788" s="1">
        <v>3357</v>
      </c>
      <c r="J1788" s="2" t="str">
        <f t="shared" si="701"/>
        <v/>
      </c>
      <c r="K1788" s="2">
        <f t="shared" si="702"/>
        <v>0.54718826405867971</v>
      </c>
      <c r="L1788" s="50">
        <f t="shared" si="703"/>
        <v>2</v>
      </c>
      <c r="M1788" s="9">
        <f t="shared" si="704"/>
        <v>1</v>
      </c>
      <c r="N1788" s="8">
        <f t="shared" si="705"/>
        <v>3</v>
      </c>
      <c r="O1788" s="2">
        <f t="shared" si="706"/>
        <v>0.18337408312958436</v>
      </c>
      <c r="P1788" s="2">
        <f t="shared" si="707"/>
        <v>0.67709861450692743</v>
      </c>
      <c r="Q1788" s="2">
        <f t="shared" si="708"/>
        <v>0.13675631621841891</v>
      </c>
      <c r="R1788" s="2">
        <f t="shared" si="709"/>
        <v>2.770986145069293E-3</v>
      </c>
      <c r="S1788" s="1">
        <v>1125</v>
      </c>
      <c r="T1788" s="1">
        <v>4154</v>
      </c>
      <c r="U1788" s="1">
        <v>839</v>
      </c>
      <c r="V1788" s="1">
        <v>17</v>
      </c>
      <c r="AS1788" t="s">
        <v>1282</v>
      </c>
      <c r="AT1788" t="s">
        <v>2827</v>
      </c>
      <c r="AW1788" s="31">
        <v>31</v>
      </c>
      <c r="AX1788" s="33">
        <v>137</v>
      </c>
      <c r="AY1788" s="36">
        <f t="shared" si="710"/>
        <v>31137</v>
      </c>
      <c r="BA1788" s="7" t="s">
        <v>31</v>
      </c>
      <c r="BJ1788" s="1">
        <f t="shared" si="712"/>
        <v>3434</v>
      </c>
      <c r="BK1788" s="1">
        <v>2702</v>
      </c>
      <c r="BL1788" s="1">
        <v>509</v>
      </c>
      <c r="BM1788" s="1">
        <v>209</v>
      </c>
      <c r="BN1788" s="1">
        <v>1</v>
      </c>
      <c r="BP1788" s="1">
        <v>13</v>
      </c>
    </row>
    <row r="1789" spans="1:68" hidden="1" outlineLevel="1">
      <c r="A1789" t="s">
        <v>2582</v>
      </c>
      <c r="B1789" t="s">
        <v>2827</v>
      </c>
      <c r="C1789" s="21">
        <v>7202</v>
      </c>
      <c r="F1789" s="1">
        <f t="shared" si="700"/>
        <v>4743</v>
      </c>
      <c r="H1789" s="1">
        <f t="shared" si="711"/>
        <v>2411</v>
      </c>
      <c r="I1789" s="1">
        <v>2314</v>
      </c>
      <c r="J1789" s="2" t="str">
        <f t="shared" si="701"/>
        <v/>
      </c>
      <c r="K1789" s="2">
        <f t="shared" si="702"/>
        <v>0.48787687117857897</v>
      </c>
      <c r="L1789" s="50">
        <f t="shared" si="703"/>
        <v>2</v>
      </c>
      <c r="M1789" s="9">
        <f t="shared" si="704"/>
        <v>1</v>
      </c>
      <c r="N1789" s="8">
        <f t="shared" si="705"/>
        <v>3</v>
      </c>
      <c r="O1789" s="2">
        <f t="shared" si="706"/>
        <v>0.17119966266076322</v>
      </c>
      <c r="P1789" s="2">
        <f t="shared" si="707"/>
        <v>0.6740459624710099</v>
      </c>
      <c r="Q1789" s="2">
        <f t="shared" si="708"/>
        <v>0.15370018975332067</v>
      </c>
      <c r="R1789" s="2">
        <f t="shared" si="709"/>
        <v>1.0541851149061809E-3</v>
      </c>
      <c r="S1789" s="1">
        <v>812</v>
      </c>
      <c r="T1789" s="1">
        <v>3197</v>
      </c>
      <c r="U1789" s="1">
        <v>729</v>
      </c>
      <c r="V1789" s="1">
        <v>5</v>
      </c>
      <c r="AS1789" t="s">
        <v>2582</v>
      </c>
      <c r="AT1789" t="s">
        <v>2827</v>
      </c>
      <c r="AW1789" s="31">
        <v>31</v>
      </c>
      <c r="AX1789" s="33">
        <v>139</v>
      </c>
      <c r="AY1789" s="36">
        <f t="shared" si="710"/>
        <v>31139</v>
      </c>
      <c r="BA1789" s="7" t="s">
        <v>31</v>
      </c>
      <c r="BJ1789" s="1">
        <f t="shared" si="712"/>
        <v>2411</v>
      </c>
      <c r="BK1789" s="1">
        <v>2103</v>
      </c>
      <c r="BL1789" s="1">
        <v>306</v>
      </c>
      <c r="BM1789" s="1">
        <v>0</v>
      </c>
      <c r="BN1789" s="1">
        <v>0</v>
      </c>
      <c r="BP1789" s="1">
        <v>2</v>
      </c>
    </row>
    <row r="1790" spans="1:68" hidden="1" outlineLevel="1">
      <c r="A1790" t="s">
        <v>2016</v>
      </c>
      <c r="B1790" t="s">
        <v>2827</v>
      </c>
      <c r="C1790" s="21">
        <v>32666</v>
      </c>
      <c r="F1790" s="1">
        <f t="shared" si="700"/>
        <v>19426</v>
      </c>
      <c r="H1790" s="1">
        <f t="shared" si="711"/>
        <v>9456</v>
      </c>
      <c r="I1790" s="1">
        <v>9106</v>
      </c>
      <c r="J1790" s="2" t="str">
        <f t="shared" si="701"/>
        <v/>
      </c>
      <c r="K1790" s="2">
        <f t="shared" si="702"/>
        <v>0.46875321733758879</v>
      </c>
      <c r="L1790" s="50">
        <f t="shared" si="703"/>
        <v>2</v>
      </c>
      <c r="M1790" s="9">
        <f t="shared" si="704"/>
        <v>1</v>
      </c>
      <c r="N1790" s="8">
        <f t="shared" si="705"/>
        <v>3</v>
      </c>
      <c r="O1790" s="2">
        <f t="shared" si="706"/>
        <v>0.2509008545248636</v>
      </c>
      <c r="P1790" s="2">
        <f t="shared" si="707"/>
        <v>0.59564501183980234</v>
      </c>
      <c r="Q1790" s="2">
        <f t="shared" si="708"/>
        <v>0.15041696695150827</v>
      </c>
      <c r="R1790" s="2">
        <f t="shared" si="709"/>
        <v>3.0371666838257261E-3</v>
      </c>
      <c r="S1790" s="1">
        <v>4874</v>
      </c>
      <c r="T1790" s="1">
        <v>11571</v>
      </c>
      <c r="U1790" s="1">
        <v>2922</v>
      </c>
      <c r="V1790" s="1">
        <v>59</v>
      </c>
      <c r="AS1790" t="s">
        <v>2016</v>
      </c>
      <c r="AT1790" t="s">
        <v>2827</v>
      </c>
      <c r="AW1790" s="31">
        <v>31</v>
      </c>
      <c r="AX1790" s="33">
        <v>141</v>
      </c>
      <c r="AY1790" s="36">
        <f t="shared" si="710"/>
        <v>31141</v>
      </c>
      <c r="BA1790" s="7" t="s">
        <v>31</v>
      </c>
      <c r="BJ1790" s="1">
        <f t="shared" si="712"/>
        <v>9456</v>
      </c>
      <c r="BK1790" s="1">
        <v>7894</v>
      </c>
      <c r="BL1790" s="1">
        <v>1503</v>
      </c>
      <c r="BM1790" s="1">
        <v>0</v>
      </c>
      <c r="BN1790" s="1">
        <v>4</v>
      </c>
      <c r="BP1790" s="1">
        <v>55</v>
      </c>
    </row>
    <row r="1791" spans="1:68" hidden="1" outlineLevel="1">
      <c r="A1791" t="s">
        <v>1906</v>
      </c>
      <c r="B1791" t="s">
        <v>2827</v>
      </c>
      <c r="C1791" s="21">
        <v>5271</v>
      </c>
      <c r="F1791" s="1">
        <f t="shared" si="700"/>
        <v>3442</v>
      </c>
      <c r="H1791" s="1">
        <f t="shared" si="711"/>
        <v>1812</v>
      </c>
      <c r="I1791" s="1">
        <v>1741</v>
      </c>
      <c r="J1791" s="2" t="str">
        <f t="shared" si="701"/>
        <v/>
      </c>
      <c r="K1791" s="2">
        <f t="shared" si="702"/>
        <v>0.5058105752469495</v>
      </c>
      <c r="L1791" s="50">
        <f t="shared" si="703"/>
        <v>2</v>
      </c>
      <c r="M1791" s="9">
        <f t="shared" si="704"/>
        <v>1</v>
      </c>
      <c r="N1791" s="8">
        <f t="shared" si="705"/>
        <v>3</v>
      </c>
      <c r="O1791" s="2">
        <f t="shared" si="706"/>
        <v>0.22225450319581638</v>
      </c>
      <c r="P1791" s="2">
        <f t="shared" si="707"/>
        <v>0.64700755374782104</v>
      </c>
      <c r="Q1791" s="2">
        <f t="shared" si="708"/>
        <v>0.12928529924462523</v>
      </c>
      <c r="R1791" s="2">
        <f t="shared" si="709"/>
        <v>1.4526438117373197E-3</v>
      </c>
      <c r="S1791" s="1">
        <v>765</v>
      </c>
      <c r="T1791" s="1">
        <v>2227</v>
      </c>
      <c r="U1791" s="1">
        <v>445</v>
      </c>
      <c r="V1791" s="1">
        <v>5</v>
      </c>
      <c r="AS1791" t="s">
        <v>1906</v>
      </c>
      <c r="AT1791" t="s">
        <v>2827</v>
      </c>
      <c r="AW1791" s="31">
        <v>31</v>
      </c>
      <c r="AX1791" s="33">
        <v>143</v>
      </c>
      <c r="AY1791" s="36">
        <f t="shared" si="710"/>
        <v>31143</v>
      </c>
      <c r="BA1791" s="7" t="s">
        <v>31</v>
      </c>
      <c r="BJ1791" s="1">
        <f t="shared" si="712"/>
        <v>1812</v>
      </c>
      <c r="BK1791" s="1">
        <v>1417</v>
      </c>
      <c r="BL1791" s="1">
        <v>392</v>
      </c>
      <c r="BM1791" s="1">
        <v>0</v>
      </c>
      <c r="BN1791" s="1">
        <v>0</v>
      </c>
      <c r="BP1791" s="1">
        <v>3</v>
      </c>
    </row>
    <row r="1792" spans="1:68" hidden="1" outlineLevel="1">
      <c r="A1792" t="s">
        <v>2494</v>
      </c>
      <c r="B1792" t="s">
        <v>2827</v>
      </c>
      <c r="C1792" s="21">
        <v>10867</v>
      </c>
      <c r="F1792" s="1">
        <f t="shared" si="700"/>
        <v>7166</v>
      </c>
      <c r="H1792" s="1">
        <f t="shared" si="711"/>
        <v>3602</v>
      </c>
      <c r="I1792" s="1">
        <v>3517</v>
      </c>
      <c r="J1792" s="2" t="str">
        <f t="shared" si="701"/>
        <v/>
      </c>
      <c r="K1792" s="2">
        <f t="shared" si="702"/>
        <v>0.49078984091543398</v>
      </c>
      <c r="L1792" s="50">
        <f t="shared" si="703"/>
        <v>3</v>
      </c>
      <c r="M1792" s="9">
        <f t="shared" si="704"/>
        <v>1</v>
      </c>
      <c r="N1792" s="8">
        <f t="shared" si="705"/>
        <v>2</v>
      </c>
      <c r="O1792" s="2">
        <f t="shared" si="706"/>
        <v>0.18573820820541445</v>
      </c>
      <c r="P1792" s="2">
        <f t="shared" si="707"/>
        <v>0.61917387663968737</v>
      </c>
      <c r="Q1792" s="2">
        <f t="shared" si="708"/>
        <v>0.19159921853195647</v>
      </c>
      <c r="R1792" s="2">
        <f t="shared" si="709"/>
        <v>3.4886966229417393E-3</v>
      </c>
      <c r="S1792" s="1">
        <v>1331</v>
      </c>
      <c r="T1792" s="1">
        <v>4437</v>
      </c>
      <c r="U1792" s="1">
        <v>1373</v>
      </c>
      <c r="V1792" s="1">
        <v>25</v>
      </c>
      <c r="AS1792" t="s">
        <v>2494</v>
      </c>
      <c r="AT1792" t="s">
        <v>2827</v>
      </c>
      <c r="AW1792" s="31">
        <v>31</v>
      </c>
      <c r="AX1792" s="33">
        <v>145</v>
      </c>
      <c r="AY1792" s="36">
        <f t="shared" si="710"/>
        <v>31145</v>
      </c>
      <c r="BA1792" s="7" t="s">
        <v>31</v>
      </c>
      <c r="BJ1792" s="1">
        <f t="shared" si="712"/>
        <v>3602</v>
      </c>
      <c r="BK1792" s="1">
        <v>3087</v>
      </c>
      <c r="BL1792" s="1">
        <v>494</v>
      </c>
      <c r="BM1792" s="1">
        <v>0</v>
      </c>
      <c r="BN1792" s="1">
        <v>1</v>
      </c>
      <c r="BP1792" s="1">
        <v>20</v>
      </c>
    </row>
    <row r="1793" spans="1:68" hidden="1" outlineLevel="1">
      <c r="A1793" t="s">
        <v>829</v>
      </c>
      <c r="B1793" t="s">
        <v>2827</v>
      </c>
      <c r="C1793" s="21">
        <v>8128</v>
      </c>
      <c r="F1793" s="1">
        <f t="shared" si="700"/>
        <v>6026</v>
      </c>
      <c r="H1793" s="1">
        <f t="shared" si="711"/>
        <v>2674</v>
      </c>
      <c r="I1793" s="1">
        <v>2470</v>
      </c>
      <c r="J1793" s="2" t="str">
        <f t="shared" si="701"/>
        <v/>
      </c>
      <c r="K1793" s="2">
        <f t="shared" si="702"/>
        <v>0.40989047461002326</v>
      </c>
      <c r="L1793" s="50">
        <f t="shared" si="703"/>
        <v>2</v>
      </c>
      <c r="M1793" s="9">
        <f t="shared" si="704"/>
        <v>1</v>
      </c>
      <c r="N1793" s="8">
        <f t="shared" si="705"/>
        <v>3</v>
      </c>
      <c r="O1793" s="2">
        <f t="shared" si="706"/>
        <v>0.32658479920345174</v>
      </c>
      <c r="P1793" s="2">
        <f t="shared" si="707"/>
        <v>0.51377364752738131</v>
      </c>
      <c r="Q1793" s="2">
        <f t="shared" si="708"/>
        <v>0.15665449717889146</v>
      </c>
      <c r="R1793" s="2">
        <f t="shared" si="709"/>
        <v>2.9870560902754972E-3</v>
      </c>
      <c r="S1793" s="1">
        <v>1968</v>
      </c>
      <c r="T1793" s="1">
        <v>3096</v>
      </c>
      <c r="U1793" s="1">
        <v>944</v>
      </c>
      <c r="V1793" s="1">
        <v>18</v>
      </c>
      <c r="AS1793" t="s">
        <v>829</v>
      </c>
      <c r="AT1793" t="s">
        <v>2827</v>
      </c>
      <c r="AW1793" s="31">
        <v>31</v>
      </c>
      <c r="AX1793" s="33">
        <v>147</v>
      </c>
      <c r="AY1793" s="36">
        <f t="shared" si="710"/>
        <v>31147</v>
      </c>
      <c r="BA1793" s="7" t="s">
        <v>31</v>
      </c>
      <c r="BJ1793" s="1">
        <f t="shared" si="712"/>
        <v>2674</v>
      </c>
      <c r="BK1793" s="1">
        <v>2302</v>
      </c>
      <c r="BL1793" s="1">
        <v>354</v>
      </c>
      <c r="BM1793" s="1">
        <v>0</v>
      </c>
      <c r="BN1793" s="1">
        <v>0</v>
      </c>
      <c r="BP1793" s="1">
        <v>18</v>
      </c>
    </row>
    <row r="1794" spans="1:68" hidden="1" outlineLevel="1">
      <c r="A1794" t="s">
        <v>1796</v>
      </c>
      <c r="B1794" t="s">
        <v>2827</v>
      </c>
      <c r="C1794" s="21">
        <v>1443</v>
      </c>
      <c r="F1794" s="1">
        <f t="shared" si="700"/>
        <v>1027</v>
      </c>
      <c r="H1794" s="1">
        <f t="shared" si="711"/>
        <v>647</v>
      </c>
      <c r="I1794" s="1">
        <v>621</v>
      </c>
      <c r="J1794" s="2" t="str">
        <f t="shared" si="701"/>
        <v/>
      </c>
      <c r="K1794" s="2">
        <f t="shared" si="702"/>
        <v>0.60467380720545283</v>
      </c>
      <c r="L1794" s="50">
        <f t="shared" si="703"/>
        <v>2</v>
      </c>
      <c r="M1794" s="9">
        <f t="shared" si="704"/>
        <v>1</v>
      </c>
      <c r="N1794" s="8">
        <f t="shared" si="705"/>
        <v>3</v>
      </c>
      <c r="O1794" s="2">
        <f t="shared" si="706"/>
        <v>0.12366114897760468</v>
      </c>
      <c r="P1794" s="2">
        <f t="shared" si="707"/>
        <v>0.80233690360272636</v>
      </c>
      <c r="Q1794" s="2">
        <f t="shared" si="708"/>
        <v>7.4001947419668937E-2</v>
      </c>
      <c r="R1794" s="2">
        <f t="shared" si="709"/>
        <v>-1.3877787807814457E-17</v>
      </c>
      <c r="S1794" s="1">
        <v>127</v>
      </c>
      <c r="T1794" s="1">
        <v>824</v>
      </c>
      <c r="U1794" s="1">
        <v>76</v>
      </c>
      <c r="V1794" s="1">
        <v>0</v>
      </c>
      <c r="AS1794" t="s">
        <v>1796</v>
      </c>
      <c r="AT1794" t="s">
        <v>2827</v>
      </c>
      <c r="AW1794" s="31">
        <v>31</v>
      </c>
      <c r="AX1794" s="33">
        <v>149</v>
      </c>
      <c r="AY1794" s="36">
        <f t="shared" si="710"/>
        <v>31149</v>
      </c>
      <c r="BA1794" s="7" t="s">
        <v>31</v>
      </c>
      <c r="BJ1794" s="1">
        <f t="shared" si="712"/>
        <v>647</v>
      </c>
      <c r="BK1794" s="1">
        <v>479</v>
      </c>
      <c r="BL1794" s="1">
        <v>165</v>
      </c>
      <c r="BM1794" s="1">
        <v>0</v>
      </c>
      <c r="BN1794" s="1">
        <v>0</v>
      </c>
      <c r="BP1794" s="1">
        <v>3</v>
      </c>
    </row>
    <row r="1795" spans="1:68" hidden="1" outlineLevel="1">
      <c r="A1795" t="s">
        <v>2888</v>
      </c>
      <c r="B1795" t="s">
        <v>2827</v>
      </c>
      <c r="C1795" s="21">
        <v>14252</v>
      </c>
      <c r="F1795" s="1">
        <f t="shared" si="700"/>
        <v>7904</v>
      </c>
      <c r="H1795" s="1">
        <f t="shared" si="711"/>
        <v>3782</v>
      </c>
      <c r="I1795" s="1">
        <v>3619</v>
      </c>
      <c r="J1795" s="2" t="str">
        <f t="shared" si="701"/>
        <v/>
      </c>
      <c r="K1795" s="2">
        <f t="shared" si="702"/>
        <v>0.45786943319838058</v>
      </c>
      <c r="L1795" s="50">
        <f t="shared" si="703"/>
        <v>1</v>
      </c>
      <c r="M1795" s="9">
        <f t="shared" si="704"/>
        <v>2</v>
      </c>
      <c r="N1795" s="8">
        <f t="shared" si="705"/>
        <v>3</v>
      </c>
      <c r="O1795" s="2">
        <f t="shared" si="706"/>
        <v>0.4353491902834008</v>
      </c>
      <c r="P1795" s="2">
        <f t="shared" si="707"/>
        <v>0.3811993927125506</v>
      </c>
      <c r="Q1795" s="2">
        <f t="shared" si="708"/>
        <v>0.17965587044534412</v>
      </c>
      <c r="R1795" s="2">
        <f t="shared" si="709"/>
        <v>3.7955465587044823E-3</v>
      </c>
      <c r="S1795" s="1">
        <v>3441</v>
      </c>
      <c r="T1795" s="1">
        <v>3013</v>
      </c>
      <c r="U1795" s="1">
        <v>1420</v>
      </c>
      <c r="V1795" s="1">
        <v>30</v>
      </c>
      <c r="AS1795" t="s">
        <v>2888</v>
      </c>
      <c r="AT1795" t="s">
        <v>2827</v>
      </c>
      <c r="AW1795" s="31">
        <v>31</v>
      </c>
      <c r="AX1795" s="33">
        <v>151</v>
      </c>
      <c r="AY1795" s="36">
        <f t="shared" si="710"/>
        <v>31151</v>
      </c>
      <c r="BA1795" s="7" t="s">
        <v>31</v>
      </c>
      <c r="BJ1795" s="1">
        <f t="shared" si="712"/>
        <v>3782</v>
      </c>
      <c r="BK1795" s="1">
        <v>3282</v>
      </c>
      <c r="BL1795" s="1">
        <v>473</v>
      </c>
      <c r="BM1795" s="1">
        <v>0</v>
      </c>
      <c r="BN1795" s="1">
        <v>0</v>
      </c>
      <c r="BP1795" s="1">
        <v>27</v>
      </c>
    </row>
    <row r="1796" spans="1:68" hidden="1" outlineLevel="1">
      <c r="A1796" t="s">
        <v>2551</v>
      </c>
      <c r="B1796" t="s">
        <v>2827</v>
      </c>
      <c r="C1796" s="21">
        <v>172193</v>
      </c>
      <c r="F1796" s="1">
        <f t="shared" si="700"/>
        <v>101371</v>
      </c>
      <c r="H1796" s="1">
        <f t="shared" si="711"/>
        <v>45387</v>
      </c>
      <c r="I1796" s="1">
        <v>44470</v>
      </c>
      <c r="J1796" s="2" t="str">
        <f t="shared" si="701"/>
        <v/>
      </c>
      <c r="K1796" s="2">
        <f t="shared" si="702"/>
        <v>0.43868562014777401</v>
      </c>
      <c r="L1796" s="50">
        <f t="shared" si="703"/>
        <v>2</v>
      </c>
      <c r="M1796" s="9">
        <f t="shared" si="704"/>
        <v>1</v>
      </c>
      <c r="N1796" s="8">
        <f t="shared" si="705"/>
        <v>3</v>
      </c>
      <c r="O1796" s="2">
        <f t="shared" si="706"/>
        <v>0.27176411399709977</v>
      </c>
      <c r="P1796" s="2">
        <f t="shared" si="707"/>
        <v>0.46559666965897545</v>
      </c>
      <c r="Q1796" s="2">
        <f t="shared" si="708"/>
        <v>0.25598050724566196</v>
      </c>
      <c r="R1796" s="2">
        <f t="shared" si="709"/>
        <v>6.6587090982628272E-3</v>
      </c>
      <c r="S1796" s="1">
        <v>27549</v>
      </c>
      <c r="T1796" s="1">
        <v>47198</v>
      </c>
      <c r="U1796" s="1">
        <v>25949</v>
      </c>
      <c r="V1796" s="1">
        <v>675</v>
      </c>
      <c r="AS1796" t="s">
        <v>2551</v>
      </c>
      <c r="AT1796" t="s">
        <v>2827</v>
      </c>
      <c r="AW1796" s="31">
        <v>31</v>
      </c>
      <c r="AX1796" s="33">
        <v>153</v>
      </c>
      <c r="AY1796" s="36">
        <f t="shared" si="710"/>
        <v>31153</v>
      </c>
      <c r="BA1796" s="7" t="s">
        <v>31</v>
      </c>
      <c r="BJ1796" s="1">
        <f t="shared" si="712"/>
        <v>45387</v>
      </c>
      <c r="BK1796" s="1">
        <v>32466</v>
      </c>
      <c r="BL1796" s="1">
        <v>12340</v>
      </c>
      <c r="BM1796" s="1">
        <v>0</v>
      </c>
      <c r="BN1796" s="1">
        <v>13</v>
      </c>
      <c r="BP1796" s="1">
        <v>568</v>
      </c>
    </row>
    <row r="1797" spans="1:68" hidden="1" outlineLevel="1">
      <c r="A1797" t="s">
        <v>2425</v>
      </c>
      <c r="B1797" t="s">
        <v>2827</v>
      </c>
      <c r="C1797" s="21">
        <v>20919</v>
      </c>
      <c r="F1797" s="1">
        <f t="shared" si="700"/>
        <v>14406</v>
      </c>
      <c r="H1797" s="1">
        <f t="shared" si="711"/>
        <v>7436</v>
      </c>
      <c r="I1797" s="1">
        <v>7146</v>
      </c>
      <c r="J1797" s="2" t="str">
        <f t="shared" si="701"/>
        <v/>
      </c>
      <c r="K1797" s="2">
        <f t="shared" si="702"/>
        <v>0.49604331528529777</v>
      </c>
      <c r="L1797" s="50">
        <f t="shared" si="703"/>
        <v>2</v>
      </c>
      <c r="M1797" s="9">
        <f t="shared" si="704"/>
        <v>1</v>
      </c>
      <c r="N1797" s="8">
        <f t="shared" si="705"/>
        <v>3</v>
      </c>
      <c r="O1797" s="2">
        <f t="shared" si="706"/>
        <v>0.28939330834374566</v>
      </c>
      <c r="P1797" s="2">
        <f t="shared" si="707"/>
        <v>0.54255171456337636</v>
      </c>
      <c r="Q1797" s="2">
        <f t="shared" si="708"/>
        <v>0.16507010967652366</v>
      </c>
      <c r="R1797" s="2">
        <f t="shared" si="709"/>
        <v>2.9848674163543143E-3</v>
      </c>
      <c r="S1797" s="1">
        <v>4169</v>
      </c>
      <c r="T1797" s="1">
        <v>7816</v>
      </c>
      <c r="U1797" s="1">
        <v>2378</v>
      </c>
      <c r="V1797" s="1">
        <v>43</v>
      </c>
      <c r="AS1797" t="s">
        <v>2425</v>
      </c>
      <c r="AT1797" t="s">
        <v>2827</v>
      </c>
      <c r="AW1797" s="31">
        <v>31</v>
      </c>
      <c r="AX1797" s="33">
        <v>155</v>
      </c>
      <c r="AY1797" s="36">
        <f t="shared" si="710"/>
        <v>31155</v>
      </c>
      <c r="BA1797" s="7" t="s">
        <v>31</v>
      </c>
      <c r="BJ1797" s="1">
        <f t="shared" si="712"/>
        <v>7436</v>
      </c>
      <c r="BK1797" s="1">
        <v>6450</v>
      </c>
      <c r="BL1797" s="1">
        <v>926</v>
      </c>
      <c r="BM1797" s="1">
        <v>0</v>
      </c>
      <c r="BN1797" s="1">
        <v>5</v>
      </c>
      <c r="BP1797" s="1">
        <v>55</v>
      </c>
    </row>
    <row r="1798" spans="1:68" hidden="1" outlineLevel="1">
      <c r="A1798" t="s">
        <v>2516</v>
      </c>
      <c r="B1798" t="s">
        <v>2827</v>
      </c>
      <c r="C1798" s="21">
        <v>36465</v>
      </c>
      <c r="F1798" s="1">
        <f t="shared" si="700"/>
        <v>24086</v>
      </c>
      <c r="H1798" s="1">
        <f t="shared" si="711"/>
        <v>9952</v>
      </c>
      <c r="I1798" s="1">
        <v>9644</v>
      </c>
      <c r="J1798" s="2" t="str">
        <f t="shared" si="701"/>
        <v/>
      </c>
      <c r="K1798" s="2">
        <f t="shared" si="702"/>
        <v>0.40039857178443911</v>
      </c>
      <c r="L1798" s="50">
        <f t="shared" si="703"/>
        <v>2</v>
      </c>
      <c r="M1798" s="9">
        <f t="shared" si="704"/>
        <v>1</v>
      </c>
      <c r="N1798" s="8">
        <f t="shared" si="705"/>
        <v>3</v>
      </c>
      <c r="O1798" s="2">
        <f t="shared" si="706"/>
        <v>0.26147969774973012</v>
      </c>
      <c r="P1798" s="2">
        <f t="shared" si="707"/>
        <v>0.53234243959146388</v>
      </c>
      <c r="Q1798" s="2">
        <f t="shared" si="708"/>
        <v>0.20210910902599019</v>
      </c>
      <c r="R1798" s="2">
        <f t="shared" si="709"/>
        <v>4.068753632815808E-3</v>
      </c>
      <c r="S1798" s="1">
        <v>6298</v>
      </c>
      <c r="T1798" s="1">
        <v>12822</v>
      </c>
      <c r="U1798" s="1">
        <v>4868</v>
      </c>
      <c r="V1798" s="1">
        <v>98</v>
      </c>
      <c r="AS1798" t="s">
        <v>2516</v>
      </c>
      <c r="AT1798" t="s">
        <v>2827</v>
      </c>
      <c r="AW1798" s="31">
        <v>31</v>
      </c>
      <c r="AX1798" s="33">
        <v>157</v>
      </c>
      <c r="AY1798" s="36">
        <f t="shared" si="710"/>
        <v>31157</v>
      </c>
      <c r="BA1798" s="7" t="s">
        <v>31</v>
      </c>
      <c r="BJ1798" s="1">
        <f t="shared" si="712"/>
        <v>9952</v>
      </c>
      <c r="BK1798" s="1">
        <v>7717</v>
      </c>
      <c r="BL1798" s="1">
        <v>2133</v>
      </c>
      <c r="BM1798" s="1">
        <v>0</v>
      </c>
      <c r="BN1798" s="1">
        <v>2</v>
      </c>
      <c r="BP1798" s="1">
        <v>100</v>
      </c>
    </row>
    <row r="1799" spans="1:68" hidden="1" outlineLevel="1">
      <c r="A1799" t="s">
        <v>2889</v>
      </c>
      <c r="B1799" t="s">
        <v>2827</v>
      </c>
      <c r="C1799" s="21">
        <v>17150</v>
      </c>
      <c r="F1799" s="1">
        <f t="shared" si="700"/>
        <v>10612</v>
      </c>
      <c r="H1799" s="1">
        <f t="shared" si="711"/>
        <v>5584</v>
      </c>
      <c r="I1799" s="1">
        <v>5432</v>
      </c>
      <c r="J1799" s="2" t="str">
        <f t="shared" si="701"/>
        <v/>
      </c>
      <c r="K1799" s="2">
        <f t="shared" si="702"/>
        <v>0.51187335092348285</v>
      </c>
      <c r="L1799" s="50">
        <f t="shared" si="703"/>
        <v>2</v>
      </c>
      <c r="M1799" s="9">
        <f t="shared" si="704"/>
        <v>1</v>
      </c>
      <c r="N1799" s="8">
        <f t="shared" si="705"/>
        <v>3</v>
      </c>
      <c r="O1799" s="2">
        <f t="shared" si="706"/>
        <v>0.27365246890312855</v>
      </c>
      <c r="P1799" s="2">
        <f t="shared" si="707"/>
        <v>0.54843573313230309</v>
      </c>
      <c r="Q1799" s="2">
        <f t="shared" si="708"/>
        <v>0.17517904259329062</v>
      </c>
      <c r="R1799" s="2">
        <f t="shared" si="709"/>
        <v>2.7327553712777342E-3</v>
      </c>
      <c r="S1799" s="1">
        <v>2904</v>
      </c>
      <c r="T1799" s="1">
        <v>5820</v>
      </c>
      <c r="U1799" s="1">
        <v>1859</v>
      </c>
      <c r="V1799" s="1">
        <v>29</v>
      </c>
      <c r="AS1799" t="s">
        <v>2889</v>
      </c>
      <c r="AT1799" t="s">
        <v>2827</v>
      </c>
      <c r="AW1799" s="31">
        <v>31</v>
      </c>
      <c r="AX1799" s="33">
        <v>159</v>
      </c>
      <c r="AY1799" s="36">
        <f t="shared" si="710"/>
        <v>31159</v>
      </c>
      <c r="BA1799" s="7" t="s">
        <v>31</v>
      </c>
      <c r="BJ1799" s="1">
        <f t="shared" si="712"/>
        <v>5584</v>
      </c>
      <c r="BK1799" s="1">
        <v>4883</v>
      </c>
      <c r="BL1799" s="1">
        <v>631</v>
      </c>
      <c r="BM1799" s="1">
        <v>0</v>
      </c>
      <c r="BN1799" s="1">
        <v>0</v>
      </c>
      <c r="BP1799" s="1">
        <v>70</v>
      </c>
    </row>
    <row r="1800" spans="1:68" hidden="1" outlineLevel="1">
      <c r="A1800" t="s">
        <v>969</v>
      </c>
      <c r="B1800" t="s">
        <v>2827</v>
      </c>
      <c r="C1800" s="21">
        <v>5259</v>
      </c>
      <c r="F1800" s="1">
        <f t="shared" si="700"/>
        <v>4017</v>
      </c>
      <c r="H1800" s="1">
        <f t="shared" si="711"/>
        <v>1760</v>
      </c>
      <c r="I1800" s="1">
        <v>1712</v>
      </c>
      <c r="J1800" s="2" t="str">
        <f t="shared" si="701"/>
        <v/>
      </c>
      <c r="K1800" s="2">
        <f t="shared" si="702"/>
        <v>0.42618869803335824</v>
      </c>
      <c r="L1800" s="50">
        <f t="shared" si="703"/>
        <v>2</v>
      </c>
      <c r="M1800" s="9">
        <f t="shared" si="704"/>
        <v>1</v>
      </c>
      <c r="N1800" s="8">
        <f t="shared" si="705"/>
        <v>3</v>
      </c>
      <c r="O1800" s="2">
        <f t="shared" si="706"/>
        <v>0.17973612148369431</v>
      </c>
      <c r="P1800" s="2">
        <f t="shared" si="707"/>
        <v>0.66890714463529999</v>
      </c>
      <c r="Q1800" s="2">
        <f t="shared" si="708"/>
        <v>0.14762260393328355</v>
      </c>
      <c r="R1800" s="2">
        <f t="shared" si="709"/>
        <v>3.7341299477221257E-3</v>
      </c>
      <c r="S1800" s="1">
        <v>722</v>
      </c>
      <c r="T1800" s="1">
        <v>2687</v>
      </c>
      <c r="U1800" s="1">
        <v>593</v>
      </c>
      <c r="V1800" s="1">
        <v>15</v>
      </c>
      <c r="AS1800" t="s">
        <v>969</v>
      </c>
      <c r="AT1800" t="s">
        <v>2827</v>
      </c>
      <c r="AW1800" s="31">
        <v>31</v>
      </c>
      <c r="AX1800" s="33">
        <v>161</v>
      </c>
      <c r="AY1800" s="36">
        <f t="shared" si="710"/>
        <v>31161</v>
      </c>
      <c r="BA1800" s="7" t="s">
        <v>31</v>
      </c>
      <c r="BJ1800" s="1">
        <f t="shared" si="712"/>
        <v>1760</v>
      </c>
      <c r="BK1800" s="1">
        <v>1550</v>
      </c>
      <c r="BL1800" s="1">
        <v>209</v>
      </c>
      <c r="BM1800" s="1">
        <v>0</v>
      </c>
      <c r="BN1800" s="1">
        <v>0</v>
      </c>
      <c r="BP1800" s="1">
        <v>1</v>
      </c>
    </row>
    <row r="1801" spans="1:68" hidden="1" outlineLevel="1">
      <c r="A1801" t="s">
        <v>421</v>
      </c>
      <c r="B1801" t="s">
        <v>2827</v>
      </c>
      <c r="C1801" s="21">
        <v>3074</v>
      </c>
      <c r="F1801" s="1">
        <f t="shared" si="700"/>
        <v>2054</v>
      </c>
      <c r="H1801" s="1">
        <f t="shared" si="711"/>
        <v>1387</v>
      </c>
      <c r="I1801" s="1">
        <v>1310</v>
      </c>
      <c r="J1801" s="2" t="str">
        <f t="shared" si="701"/>
        <v/>
      </c>
      <c r="K1801" s="2">
        <f t="shared" si="702"/>
        <v>0.63777994157740991</v>
      </c>
      <c r="L1801" s="50">
        <f t="shared" si="703"/>
        <v>2</v>
      </c>
      <c r="M1801" s="9">
        <f t="shared" si="704"/>
        <v>1</v>
      </c>
      <c r="N1801" s="8">
        <f t="shared" si="705"/>
        <v>3</v>
      </c>
      <c r="O1801" s="2">
        <f t="shared" si="706"/>
        <v>0.43476144109055503</v>
      </c>
      <c r="P1801" s="2">
        <f t="shared" si="707"/>
        <v>0.46397273612463485</v>
      </c>
      <c r="Q1801" s="2">
        <f t="shared" si="708"/>
        <v>9.8344693281402148E-2</v>
      </c>
      <c r="R1801" s="2">
        <f t="shared" si="709"/>
        <v>2.9211295034079626E-3</v>
      </c>
      <c r="S1801" s="1">
        <v>893</v>
      </c>
      <c r="T1801" s="1">
        <v>953</v>
      </c>
      <c r="U1801" s="1">
        <v>202</v>
      </c>
      <c r="V1801" s="1">
        <v>6</v>
      </c>
      <c r="AS1801" t="s">
        <v>421</v>
      </c>
      <c r="AT1801" t="s">
        <v>2827</v>
      </c>
      <c r="AW1801" s="31">
        <v>31</v>
      </c>
      <c r="AX1801" s="33">
        <v>163</v>
      </c>
      <c r="AY1801" s="36">
        <f t="shared" si="710"/>
        <v>31163</v>
      </c>
      <c r="BA1801" s="7" t="s">
        <v>31</v>
      </c>
      <c r="BJ1801" s="1">
        <f t="shared" si="712"/>
        <v>1387</v>
      </c>
      <c r="BK1801" s="1">
        <v>1210</v>
      </c>
      <c r="BL1801" s="1">
        <v>166</v>
      </c>
      <c r="BM1801" s="1">
        <v>0</v>
      </c>
      <c r="BN1801" s="1">
        <v>0</v>
      </c>
      <c r="BP1801" s="1">
        <v>11</v>
      </c>
    </row>
    <row r="1802" spans="1:68" hidden="1" outlineLevel="1">
      <c r="A1802" t="s">
        <v>2707</v>
      </c>
      <c r="B1802" t="s">
        <v>2827</v>
      </c>
      <c r="C1802" s="21">
        <v>1303</v>
      </c>
      <c r="F1802" s="1">
        <f t="shared" si="700"/>
        <v>930</v>
      </c>
      <c r="H1802" s="1">
        <f t="shared" si="711"/>
        <v>555</v>
      </c>
      <c r="I1802" s="1">
        <v>534</v>
      </c>
      <c r="J1802" s="2" t="str">
        <f t="shared" si="701"/>
        <v/>
      </c>
      <c r="K1802" s="2">
        <f t="shared" si="702"/>
        <v>0.5741935483870968</v>
      </c>
      <c r="L1802" s="50">
        <f t="shared" si="703"/>
        <v>3</v>
      </c>
      <c r="M1802" s="9">
        <f t="shared" si="704"/>
        <v>1</v>
      </c>
      <c r="N1802" s="8">
        <f t="shared" si="705"/>
        <v>2</v>
      </c>
      <c r="O1802" s="2">
        <f t="shared" si="706"/>
        <v>0.11720430107526882</v>
      </c>
      <c r="P1802" s="2">
        <f t="shared" si="707"/>
        <v>0.75806451612903225</v>
      </c>
      <c r="Q1802" s="2">
        <f t="shared" si="708"/>
        <v>0.11827956989247312</v>
      </c>
      <c r="R1802" s="2">
        <f t="shared" si="709"/>
        <v>6.4516129032258229E-3</v>
      </c>
      <c r="S1802" s="1">
        <v>109</v>
      </c>
      <c r="T1802" s="1">
        <v>705</v>
      </c>
      <c r="U1802" s="1">
        <v>110</v>
      </c>
      <c r="V1802" s="1">
        <v>6</v>
      </c>
      <c r="AS1802" t="s">
        <v>2707</v>
      </c>
      <c r="AT1802" t="s">
        <v>2827</v>
      </c>
      <c r="AW1802" s="31">
        <v>31</v>
      </c>
      <c r="AX1802" s="33">
        <v>165</v>
      </c>
      <c r="AY1802" s="36">
        <f t="shared" si="710"/>
        <v>31165</v>
      </c>
      <c r="BA1802" s="7" t="s">
        <v>31</v>
      </c>
      <c r="BJ1802" s="1">
        <f t="shared" si="712"/>
        <v>555</v>
      </c>
      <c r="BK1802" s="1">
        <v>445</v>
      </c>
      <c r="BL1802" s="1">
        <v>104</v>
      </c>
      <c r="BM1802" s="1">
        <v>0</v>
      </c>
      <c r="BN1802" s="1">
        <v>0</v>
      </c>
      <c r="BP1802" s="1">
        <v>6</v>
      </c>
    </row>
    <row r="1803" spans="1:68" hidden="1" outlineLevel="1">
      <c r="A1803" t="s">
        <v>696</v>
      </c>
      <c r="B1803" t="s">
        <v>2827</v>
      </c>
      <c r="C1803" s="21">
        <v>6069</v>
      </c>
      <c r="F1803" s="1">
        <f t="shared" si="700"/>
        <v>3718</v>
      </c>
      <c r="H1803" s="1">
        <f t="shared" si="711"/>
        <v>1779</v>
      </c>
      <c r="I1803" s="1">
        <v>1726</v>
      </c>
      <c r="J1803" s="2" t="str">
        <f t="shared" si="701"/>
        <v/>
      </c>
      <c r="K1803" s="2">
        <f t="shared" si="702"/>
        <v>0.46422807961269502</v>
      </c>
      <c r="L1803" s="50">
        <f t="shared" si="703"/>
        <v>2</v>
      </c>
      <c r="M1803" s="9">
        <f t="shared" si="704"/>
        <v>1</v>
      </c>
      <c r="N1803" s="8">
        <f t="shared" si="705"/>
        <v>3</v>
      </c>
      <c r="O1803" s="2">
        <f t="shared" si="706"/>
        <v>0.20683162990855297</v>
      </c>
      <c r="P1803" s="2">
        <f t="shared" si="707"/>
        <v>0.64766003227541691</v>
      </c>
      <c r="Q1803" s="2">
        <f t="shared" si="708"/>
        <v>0.14201183431952663</v>
      </c>
      <c r="R1803" s="2">
        <f t="shared" si="709"/>
        <v>3.4965034965034891E-3</v>
      </c>
      <c r="S1803" s="1">
        <v>769</v>
      </c>
      <c r="T1803" s="1">
        <v>2408</v>
      </c>
      <c r="U1803" s="1">
        <v>528</v>
      </c>
      <c r="V1803" s="1">
        <v>13</v>
      </c>
      <c r="AS1803" t="s">
        <v>696</v>
      </c>
      <c r="AT1803" t="s">
        <v>2827</v>
      </c>
      <c r="AW1803" s="31">
        <v>31</v>
      </c>
      <c r="AX1803" s="33">
        <v>167</v>
      </c>
      <c r="AY1803" s="36">
        <f t="shared" si="710"/>
        <v>31167</v>
      </c>
      <c r="BA1803" s="7" t="s">
        <v>31</v>
      </c>
      <c r="BJ1803" s="1">
        <f t="shared" si="712"/>
        <v>1779</v>
      </c>
      <c r="BK1803" s="1">
        <v>1290</v>
      </c>
      <c r="BL1803" s="1">
        <v>168</v>
      </c>
      <c r="BM1803" s="1">
        <v>309</v>
      </c>
      <c r="BN1803" s="1">
        <v>0</v>
      </c>
      <c r="BP1803" s="1">
        <v>12</v>
      </c>
    </row>
    <row r="1804" spans="1:68" hidden="1" outlineLevel="1">
      <c r="A1804" t="s">
        <v>2105</v>
      </c>
      <c r="B1804" t="s">
        <v>2827</v>
      </c>
      <c r="C1804" s="21">
        <v>5230</v>
      </c>
      <c r="F1804" s="1">
        <f t="shared" si="700"/>
        <v>3853</v>
      </c>
      <c r="H1804" s="1">
        <f t="shared" si="711"/>
        <v>2037</v>
      </c>
      <c r="I1804" s="1">
        <v>1958</v>
      </c>
      <c r="J1804" s="2" t="str">
        <f t="shared" si="701"/>
        <v/>
      </c>
      <c r="K1804" s="2">
        <f t="shared" si="702"/>
        <v>0.50817544770308853</v>
      </c>
      <c r="L1804" s="50">
        <f t="shared" si="703"/>
        <v>2</v>
      </c>
      <c r="M1804" s="9">
        <f t="shared" si="704"/>
        <v>1</v>
      </c>
      <c r="N1804" s="8">
        <f t="shared" si="705"/>
        <v>3</v>
      </c>
      <c r="O1804" s="2">
        <f t="shared" si="706"/>
        <v>0.23877498053464832</v>
      </c>
      <c r="P1804" s="2">
        <f t="shared" si="707"/>
        <v>0.60679989618479102</v>
      </c>
      <c r="Q1804" s="2">
        <f t="shared" si="708"/>
        <v>0.15312743316895924</v>
      </c>
      <c r="R1804" s="2">
        <f t="shared" si="709"/>
        <v>1.2976901116014405E-3</v>
      </c>
      <c r="S1804" s="1">
        <v>920</v>
      </c>
      <c r="T1804" s="1">
        <v>2338</v>
      </c>
      <c r="U1804" s="1">
        <v>590</v>
      </c>
      <c r="V1804" s="1">
        <v>5</v>
      </c>
      <c r="AS1804" t="s">
        <v>2105</v>
      </c>
      <c r="AT1804" t="s">
        <v>2827</v>
      </c>
      <c r="AW1804" s="31">
        <v>31</v>
      </c>
      <c r="AX1804" s="33">
        <v>169</v>
      </c>
      <c r="AY1804" s="36">
        <f t="shared" si="710"/>
        <v>31169</v>
      </c>
      <c r="BA1804" s="7" t="s">
        <v>31</v>
      </c>
      <c r="BJ1804" s="1">
        <f t="shared" si="712"/>
        <v>2037</v>
      </c>
      <c r="BK1804" s="1">
        <v>1777</v>
      </c>
      <c r="BL1804" s="1">
        <v>254</v>
      </c>
      <c r="BM1804" s="1">
        <v>0</v>
      </c>
      <c r="BN1804" s="1">
        <v>0</v>
      </c>
      <c r="BP1804" s="1">
        <v>6</v>
      </c>
    </row>
    <row r="1805" spans="1:68" hidden="1" outlineLevel="1">
      <c r="A1805" t="s">
        <v>1946</v>
      </c>
      <c r="B1805" t="s">
        <v>2827</v>
      </c>
      <c r="C1805" s="21">
        <v>687</v>
      </c>
      <c r="F1805" s="1">
        <f t="shared" si="700"/>
        <v>528</v>
      </c>
      <c r="H1805" s="1">
        <f t="shared" si="711"/>
        <v>319</v>
      </c>
      <c r="I1805" s="1">
        <v>311</v>
      </c>
      <c r="J1805" s="2" t="str">
        <f t="shared" si="701"/>
        <v/>
      </c>
      <c r="K1805" s="2">
        <f t="shared" si="702"/>
        <v>0.58901515151515149</v>
      </c>
      <c r="L1805" s="50">
        <f t="shared" si="703"/>
        <v>2</v>
      </c>
      <c r="M1805" s="9">
        <f t="shared" si="704"/>
        <v>1</v>
      </c>
      <c r="N1805" s="8">
        <f t="shared" si="705"/>
        <v>3</v>
      </c>
      <c r="O1805" s="2">
        <f t="shared" si="706"/>
        <v>0.10606060606060606</v>
      </c>
      <c r="P1805" s="2">
        <f t="shared" si="707"/>
        <v>0.79545454545454541</v>
      </c>
      <c r="Q1805" s="2">
        <f t="shared" si="708"/>
        <v>9.8484848484848481E-2</v>
      </c>
      <c r="R1805" s="2">
        <f t="shared" si="709"/>
        <v>2.7755575615628914E-17</v>
      </c>
      <c r="S1805" s="1">
        <v>56</v>
      </c>
      <c r="T1805" s="1">
        <v>420</v>
      </c>
      <c r="U1805" s="1">
        <v>52</v>
      </c>
      <c r="V1805" s="1">
        <v>0</v>
      </c>
      <c r="AS1805" t="s">
        <v>1946</v>
      </c>
      <c r="AT1805" t="s">
        <v>2827</v>
      </c>
      <c r="AW1805" s="31">
        <v>31</v>
      </c>
      <c r="AX1805" s="33">
        <v>171</v>
      </c>
      <c r="AY1805" s="36">
        <f t="shared" si="710"/>
        <v>31171</v>
      </c>
      <c r="BA1805" s="7" t="s">
        <v>31</v>
      </c>
      <c r="BJ1805" s="1">
        <f t="shared" si="712"/>
        <v>319</v>
      </c>
      <c r="BK1805" s="1">
        <v>232</v>
      </c>
      <c r="BL1805" s="1">
        <v>87</v>
      </c>
      <c r="BM1805" s="1">
        <v>0</v>
      </c>
      <c r="BN1805" s="1">
        <v>0</v>
      </c>
      <c r="BP1805" s="1">
        <v>0</v>
      </c>
    </row>
    <row r="1806" spans="1:68" hidden="1" outlineLevel="1">
      <c r="A1806" t="s">
        <v>2189</v>
      </c>
      <c r="B1806" t="s">
        <v>2827</v>
      </c>
      <c r="C1806" s="21">
        <v>6969</v>
      </c>
      <c r="F1806" s="1">
        <f t="shared" si="700"/>
        <v>4563</v>
      </c>
      <c r="H1806" s="1">
        <f t="shared" si="711"/>
        <v>1497</v>
      </c>
      <c r="I1806" s="1">
        <v>1411</v>
      </c>
      <c r="J1806" s="2" t="str">
        <f t="shared" si="701"/>
        <v/>
      </c>
      <c r="K1806" s="2">
        <f t="shared" si="702"/>
        <v>0.30922638614946307</v>
      </c>
      <c r="L1806" s="50">
        <f t="shared" si="703"/>
        <v>1</v>
      </c>
      <c r="M1806" s="9">
        <f t="shared" si="704"/>
        <v>2</v>
      </c>
      <c r="N1806" s="8">
        <f t="shared" si="705"/>
        <v>3</v>
      </c>
      <c r="O1806" s="2">
        <f t="shared" si="706"/>
        <v>0.59215428446197682</v>
      </c>
      <c r="P1806" s="2">
        <f t="shared" si="707"/>
        <v>0.26977865439403903</v>
      </c>
      <c r="Q1806" s="2">
        <f t="shared" si="708"/>
        <v>0.13675213675213677</v>
      </c>
      <c r="R1806" s="2">
        <f t="shared" si="709"/>
        <v>1.314924391847383E-3</v>
      </c>
      <c r="S1806" s="1">
        <v>2702</v>
      </c>
      <c r="T1806" s="1">
        <v>1231</v>
      </c>
      <c r="U1806" s="1">
        <v>624</v>
      </c>
      <c r="V1806" s="1">
        <v>6</v>
      </c>
      <c r="AS1806" t="s">
        <v>2189</v>
      </c>
      <c r="AT1806" t="s">
        <v>2827</v>
      </c>
      <c r="AW1806" s="31">
        <v>31</v>
      </c>
      <c r="AX1806" s="33">
        <v>173</v>
      </c>
      <c r="AY1806" s="36">
        <f t="shared" si="710"/>
        <v>31173</v>
      </c>
      <c r="BA1806" s="7" t="s">
        <v>31</v>
      </c>
      <c r="BJ1806" s="1">
        <f t="shared" si="712"/>
        <v>1497</v>
      </c>
      <c r="BK1806" s="1">
        <v>1395</v>
      </c>
      <c r="BL1806" s="1">
        <v>90</v>
      </c>
      <c r="BM1806" s="1">
        <v>0</v>
      </c>
      <c r="BN1806" s="1">
        <v>1</v>
      </c>
      <c r="BP1806" s="1">
        <v>11</v>
      </c>
    </row>
    <row r="1807" spans="1:68" hidden="1" outlineLevel="1">
      <c r="A1807" t="s">
        <v>1966</v>
      </c>
      <c r="B1807" t="s">
        <v>2827</v>
      </c>
      <c r="C1807" s="21">
        <v>4204</v>
      </c>
      <c r="F1807" s="1">
        <f t="shared" si="700"/>
        <v>2991</v>
      </c>
      <c r="H1807" s="1">
        <f t="shared" si="711"/>
        <v>1675</v>
      </c>
      <c r="I1807" s="1">
        <v>1628</v>
      </c>
      <c r="J1807" s="2" t="str">
        <f t="shared" si="701"/>
        <v/>
      </c>
      <c r="K1807" s="2">
        <f t="shared" si="702"/>
        <v>0.54429956536275492</v>
      </c>
      <c r="L1807" s="50">
        <f t="shared" si="703"/>
        <v>2</v>
      </c>
      <c r="M1807" s="9">
        <f t="shared" si="704"/>
        <v>1</v>
      </c>
      <c r="N1807" s="8">
        <f t="shared" si="705"/>
        <v>3</v>
      </c>
      <c r="O1807" s="2">
        <f t="shared" si="706"/>
        <v>0.27348712805081915</v>
      </c>
      <c r="P1807" s="2">
        <f t="shared" si="707"/>
        <v>0.61216984286191911</v>
      </c>
      <c r="Q1807" s="2">
        <f t="shared" si="708"/>
        <v>0.11166833834837847</v>
      </c>
      <c r="R1807" s="2">
        <f t="shared" si="709"/>
        <v>2.674690738883323E-3</v>
      </c>
      <c r="S1807" s="1">
        <v>818</v>
      </c>
      <c r="T1807" s="1">
        <v>1831</v>
      </c>
      <c r="U1807" s="1">
        <v>334</v>
      </c>
      <c r="V1807" s="1">
        <v>8</v>
      </c>
      <c r="AS1807" t="s">
        <v>1966</v>
      </c>
      <c r="AT1807" t="s">
        <v>2827</v>
      </c>
      <c r="AW1807" s="31">
        <v>31</v>
      </c>
      <c r="AX1807" s="33">
        <v>175</v>
      </c>
      <c r="AY1807" s="36">
        <f t="shared" si="710"/>
        <v>31175</v>
      </c>
      <c r="BA1807" s="7" t="s">
        <v>31</v>
      </c>
      <c r="BJ1807" s="1">
        <f t="shared" si="712"/>
        <v>1675</v>
      </c>
      <c r="BK1807" s="1">
        <v>1515</v>
      </c>
      <c r="BL1807" s="1">
        <v>150</v>
      </c>
      <c r="BM1807" s="1">
        <v>0</v>
      </c>
      <c r="BN1807" s="1">
        <v>0</v>
      </c>
      <c r="BP1807" s="1">
        <v>10</v>
      </c>
    </row>
    <row r="1808" spans="1:68" hidden="1" outlineLevel="1">
      <c r="A1808" t="s">
        <v>2086</v>
      </c>
      <c r="B1808" t="s">
        <v>2827</v>
      </c>
      <c r="C1808" s="21">
        <v>20258</v>
      </c>
      <c r="F1808" s="1">
        <f t="shared" si="700"/>
        <v>14035</v>
      </c>
      <c r="H1808" s="1">
        <f t="shared" si="711"/>
        <v>7004</v>
      </c>
      <c r="I1808" s="1">
        <v>6782</v>
      </c>
      <c r="J1808" s="2" t="str">
        <f t="shared" si="701"/>
        <v/>
      </c>
      <c r="K1808" s="2">
        <f t="shared" si="702"/>
        <v>0.48322052012825079</v>
      </c>
      <c r="L1808" s="50">
        <f t="shared" si="703"/>
        <v>2</v>
      </c>
      <c r="M1808" s="9">
        <f t="shared" si="704"/>
        <v>1</v>
      </c>
      <c r="N1808" s="8">
        <f t="shared" si="705"/>
        <v>3</v>
      </c>
      <c r="O1808" s="2">
        <f t="shared" si="706"/>
        <v>0.23441396508728179</v>
      </c>
      <c r="P1808" s="2">
        <f t="shared" si="707"/>
        <v>0.56045600285001784</v>
      </c>
      <c r="Q1808" s="2">
        <f t="shared" si="708"/>
        <v>0.20099750623441395</v>
      </c>
      <c r="R1808" s="2">
        <f t="shared" si="709"/>
        <v>4.1325258282863542E-3</v>
      </c>
      <c r="S1808" s="1">
        <v>3290</v>
      </c>
      <c r="T1808" s="1">
        <v>7866</v>
      </c>
      <c r="U1808" s="1">
        <v>2821</v>
      </c>
      <c r="V1808" s="1">
        <v>58</v>
      </c>
      <c r="AS1808" t="s">
        <v>2086</v>
      </c>
      <c r="AT1808" t="s">
        <v>2827</v>
      </c>
      <c r="AW1808" s="31">
        <v>31</v>
      </c>
      <c r="AX1808" s="33">
        <v>177</v>
      </c>
      <c r="AY1808" s="36">
        <f t="shared" si="710"/>
        <v>31177</v>
      </c>
      <c r="BA1808" s="7" t="s">
        <v>31</v>
      </c>
      <c r="BJ1808" s="1">
        <f t="shared" si="712"/>
        <v>7004</v>
      </c>
      <c r="BK1808" s="1">
        <v>5912</v>
      </c>
      <c r="BL1808" s="1">
        <v>1070</v>
      </c>
      <c r="BM1808" s="1">
        <v>0</v>
      </c>
      <c r="BN1808" s="1">
        <v>0</v>
      </c>
      <c r="BP1808" s="1">
        <v>22</v>
      </c>
    </row>
    <row r="1809" spans="1:68" hidden="1" outlineLevel="1">
      <c r="A1809" t="s">
        <v>2661</v>
      </c>
      <c r="B1809" t="s">
        <v>2827</v>
      </c>
      <c r="C1809" s="21">
        <v>9431</v>
      </c>
      <c r="F1809" s="1">
        <f t="shared" si="700"/>
        <v>5186</v>
      </c>
      <c r="H1809" s="1">
        <f t="shared" si="711"/>
        <v>2725</v>
      </c>
      <c r="I1809" s="1">
        <v>2603</v>
      </c>
      <c r="J1809" s="2" t="str">
        <f t="shared" si="701"/>
        <v/>
      </c>
      <c r="K1809" s="2">
        <f t="shared" si="702"/>
        <v>0.50192826841496341</v>
      </c>
      <c r="L1809" s="50">
        <f t="shared" si="703"/>
        <v>2</v>
      </c>
      <c r="M1809" s="9">
        <f t="shared" si="704"/>
        <v>1</v>
      </c>
      <c r="N1809" s="8">
        <f t="shared" si="705"/>
        <v>3</v>
      </c>
      <c r="O1809" s="2">
        <f t="shared" si="706"/>
        <v>0.20883146934053221</v>
      </c>
      <c r="P1809" s="2">
        <f t="shared" si="707"/>
        <v>0.62822984959506367</v>
      </c>
      <c r="Q1809" s="2">
        <f t="shared" si="708"/>
        <v>0.15773235634400309</v>
      </c>
      <c r="R1809" s="2">
        <f t="shared" si="709"/>
        <v>5.2063247204010288E-3</v>
      </c>
      <c r="S1809" s="1">
        <v>1083</v>
      </c>
      <c r="T1809" s="1">
        <v>3258</v>
      </c>
      <c r="U1809" s="1">
        <v>818</v>
      </c>
      <c r="V1809" s="1">
        <v>27</v>
      </c>
      <c r="AS1809" t="s">
        <v>2661</v>
      </c>
      <c r="AT1809" t="s">
        <v>2827</v>
      </c>
      <c r="AW1809" s="31">
        <v>31</v>
      </c>
      <c r="AX1809" s="33">
        <v>179</v>
      </c>
      <c r="AY1809" s="36">
        <f t="shared" si="710"/>
        <v>31179</v>
      </c>
      <c r="BA1809" s="7" t="s">
        <v>31</v>
      </c>
      <c r="BJ1809" s="1">
        <f t="shared" si="712"/>
        <v>2725</v>
      </c>
      <c r="BK1809" s="1">
        <v>2314</v>
      </c>
      <c r="BL1809" s="1">
        <v>394</v>
      </c>
      <c r="BM1809" s="1">
        <v>0</v>
      </c>
      <c r="BN1809" s="1">
        <v>0</v>
      </c>
      <c r="BP1809" s="1">
        <v>17</v>
      </c>
    </row>
    <row r="1810" spans="1:68" hidden="1" outlineLevel="1">
      <c r="A1810" t="s">
        <v>2537</v>
      </c>
      <c r="B1810" t="s">
        <v>2827</v>
      </c>
      <c r="C1810" s="21">
        <v>3658</v>
      </c>
      <c r="F1810" s="1">
        <f t="shared" si="700"/>
        <v>2480</v>
      </c>
      <c r="H1810" s="1">
        <f t="shared" si="711"/>
        <v>1318</v>
      </c>
      <c r="I1810" s="1">
        <v>1278</v>
      </c>
      <c r="J1810" s="2" t="str">
        <f t="shared" si="701"/>
        <v/>
      </c>
      <c r="K1810" s="2">
        <f t="shared" si="702"/>
        <v>0.51532258064516134</v>
      </c>
      <c r="L1810" s="50">
        <f t="shared" si="703"/>
        <v>2</v>
      </c>
      <c r="M1810" s="9">
        <f t="shared" si="704"/>
        <v>1</v>
      </c>
      <c r="N1810" s="8">
        <f t="shared" si="705"/>
        <v>3</v>
      </c>
      <c r="O1810" s="2">
        <f t="shared" si="706"/>
        <v>0.2592741935483871</v>
      </c>
      <c r="P1810" s="2">
        <f t="shared" si="707"/>
        <v>0.58911290322580645</v>
      </c>
      <c r="Q1810" s="2">
        <f t="shared" si="708"/>
        <v>0.14879032258064517</v>
      </c>
      <c r="R1810" s="2">
        <f t="shared" si="709"/>
        <v>2.8225806451612767E-3</v>
      </c>
      <c r="S1810" s="1">
        <v>643</v>
      </c>
      <c r="T1810" s="1">
        <v>1461</v>
      </c>
      <c r="U1810" s="1">
        <v>369</v>
      </c>
      <c r="V1810" s="1">
        <v>7</v>
      </c>
      <c r="AS1810" t="s">
        <v>2537</v>
      </c>
      <c r="AT1810" t="s">
        <v>2827</v>
      </c>
      <c r="AW1810" s="31">
        <v>31</v>
      </c>
      <c r="AX1810" s="33">
        <v>181</v>
      </c>
      <c r="AY1810" s="36">
        <f t="shared" si="710"/>
        <v>31181</v>
      </c>
      <c r="BA1810" s="7" t="s">
        <v>31</v>
      </c>
      <c r="BJ1810" s="1">
        <f t="shared" si="712"/>
        <v>1318</v>
      </c>
      <c r="BK1810" s="1">
        <v>1175</v>
      </c>
      <c r="BL1810" s="1">
        <v>142</v>
      </c>
      <c r="BM1810" s="1">
        <v>0</v>
      </c>
      <c r="BN1810" s="1">
        <v>0</v>
      </c>
      <c r="BP1810" s="1">
        <v>1</v>
      </c>
    </row>
    <row r="1811" spans="1:68" hidden="1" outlineLevel="1">
      <c r="A1811" t="s">
        <v>2820</v>
      </c>
      <c r="B1811" t="s">
        <v>2827</v>
      </c>
      <c r="C1811" s="21">
        <v>766</v>
      </c>
      <c r="F1811" s="1">
        <f t="shared" si="700"/>
        <v>655</v>
      </c>
      <c r="H1811" s="1">
        <f t="shared" si="711"/>
        <v>424</v>
      </c>
      <c r="I1811" s="1">
        <v>399</v>
      </c>
      <c r="J1811" s="2" t="str">
        <f t="shared" si="701"/>
        <v/>
      </c>
      <c r="K1811" s="2">
        <f t="shared" si="702"/>
        <v>0.6091603053435114</v>
      </c>
      <c r="L1811" s="50">
        <f t="shared" si="703"/>
        <v>2</v>
      </c>
      <c r="M1811" s="9">
        <f t="shared" si="704"/>
        <v>1</v>
      </c>
      <c r="N1811" s="8">
        <f t="shared" si="705"/>
        <v>3</v>
      </c>
      <c r="O1811" s="2">
        <f t="shared" si="706"/>
        <v>0.21374045801526717</v>
      </c>
      <c r="P1811" s="2">
        <f t="shared" si="707"/>
        <v>0.69923664122137408</v>
      </c>
      <c r="Q1811" s="2">
        <f t="shared" si="708"/>
        <v>8.2442748091603055E-2</v>
      </c>
      <c r="R1811" s="2">
        <f t="shared" si="709"/>
        <v>4.580152671755669E-3</v>
      </c>
      <c r="S1811" s="1">
        <v>140</v>
      </c>
      <c r="T1811" s="1">
        <v>458</v>
      </c>
      <c r="U1811" s="1">
        <v>54</v>
      </c>
      <c r="V1811" s="1">
        <v>3</v>
      </c>
      <c r="AS1811" t="s">
        <v>2820</v>
      </c>
      <c r="AT1811" t="s">
        <v>2827</v>
      </c>
      <c r="AW1811" s="31">
        <v>31</v>
      </c>
      <c r="AX1811" s="33">
        <v>183</v>
      </c>
      <c r="AY1811" s="36">
        <f t="shared" si="710"/>
        <v>31183</v>
      </c>
      <c r="BA1811" s="7" t="s">
        <v>31</v>
      </c>
      <c r="BJ1811" s="1">
        <f t="shared" si="712"/>
        <v>424</v>
      </c>
      <c r="BK1811" s="1">
        <v>329</v>
      </c>
      <c r="BL1811" s="1">
        <v>93</v>
      </c>
      <c r="BM1811" s="1">
        <v>0</v>
      </c>
      <c r="BN1811" s="1">
        <v>0</v>
      </c>
      <c r="BP1811" s="1">
        <v>2</v>
      </c>
    </row>
    <row r="1812" spans="1:68" hidden="1" outlineLevel="1">
      <c r="A1812" t="s">
        <v>1982</v>
      </c>
      <c r="B1812" t="s">
        <v>2827</v>
      </c>
      <c r="C1812" s="21">
        <v>13917</v>
      </c>
      <c r="F1812" s="1">
        <f t="shared" si="700"/>
        <v>10225</v>
      </c>
      <c r="H1812" s="1">
        <f t="shared" si="711"/>
        <v>4612</v>
      </c>
      <c r="I1812" s="1">
        <v>4495</v>
      </c>
      <c r="J1812" s="2" t="str">
        <f t="shared" si="701"/>
        <v/>
      </c>
      <c r="K1812" s="2">
        <f t="shared" si="702"/>
        <v>0.43960880195599022</v>
      </c>
      <c r="L1812" s="50">
        <f t="shared" si="703"/>
        <v>2</v>
      </c>
      <c r="M1812" s="9">
        <f t="shared" si="704"/>
        <v>1</v>
      </c>
      <c r="N1812" s="8">
        <f t="shared" si="705"/>
        <v>3</v>
      </c>
      <c r="O1812" s="2">
        <f t="shared" si="706"/>
        <v>0.18415647921760392</v>
      </c>
      <c r="P1812" s="2">
        <f t="shared" si="707"/>
        <v>0.66787286063569684</v>
      </c>
      <c r="Q1812" s="2">
        <f t="shared" si="708"/>
        <v>0.14572127139364302</v>
      </c>
      <c r="R1812" s="2">
        <f t="shared" si="709"/>
        <v>2.2493887530562195E-3</v>
      </c>
      <c r="S1812" s="1">
        <v>1883</v>
      </c>
      <c r="T1812" s="1">
        <v>6829</v>
      </c>
      <c r="U1812" s="1">
        <v>1490</v>
      </c>
      <c r="V1812" s="1">
        <v>23</v>
      </c>
      <c r="AS1812" t="s">
        <v>1982</v>
      </c>
      <c r="AT1812" t="s">
        <v>2827</v>
      </c>
      <c r="AW1812" s="31">
        <v>31</v>
      </c>
      <c r="AX1812" s="33">
        <v>185</v>
      </c>
      <c r="AY1812" s="36">
        <f t="shared" si="710"/>
        <v>31185</v>
      </c>
      <c r="BA1812" s="7" t="s">
        <v>31</v>
      </c>
      <c r="BJ1812" s="1">
        <f t="shared" si="712"/>
        <v>4612</v>
      </c>
      <c r="BK1812" s="1">
        <v>3914</v>
      </c>
      <c r="BL1812" s="1">
        <v>654</v>
      </c>
      <c r="BM1812" s="1">
        <v>0</v>
      </c>
      <c r="BN1812" s="1">
        <v>0</v>
      </c>
      <c r="BP1812" s="1">
        <v>44</v>
      </c>
    </row>
    <row r="1813" spans="1:68" collapsed="1">
      <c r="A1813" t="s">
        <v>2826</v>
      </c>
      <c r="B1813" t="s">
        <v>2342</v>
      </c>
      <c r="C1813" s="1">
        <f>SUM(C1720:C1812)</f>
        <v>1881503</v>
      </c>
      <c r="D1813" s="69">
        <v>1400000</v>
      </c>
      <c r="E1813" s="69">
        <v>1306000</v>
      </c>
      <c r="F1813" s="1">
        <f>SUM(F1720:F1812)</f>
        <v>1158840</v>
      </c>
      <c r="H1813" s="1">
        <f>SUM(H1720:H1812)</f>
        <v>552115</v>
      </c>
      <c r="I1813" s="1">
        <v>535530</v>
      </c>
      <c r="J1813" s="2">
        <f t="shared" si="701"/>
        <v>0.38252142857142857</v>
      </c>
      <c r="K1813" s="2">
        <f t="shared" si="702"/>
        <v>0.46212591902247074</v>
      </c>
      <c r="L1813" s="50">
        <f t="shared" si="703"/>
        <v>2</v>
      </c>
      <c r="M1813" s="9">
        <f t="shared" si="704"/>
        <v>1</v>
      </c>
      <c r="N1813" s="8">
        <f t="shared" si="705"/>
        <v>3</v>
      </c>
      <c r="O1813" s="2">
        <f t="shared" si="706"/>
        <v>0.30878723551137344</v>
      </c>
      <c r="P1813" s="2">
        <f t="shared" si="707"/>
        <v>0.48269303786545165</v>
      </c>
      <c r="Q1813" s="2">
        <f t="shared" si="708"/>
        <v>0.20358461910186049</v>
      </c>
      <c r="R1813" s="2">
        <f t="shared" si="709"/>
        <v>4.9351075213144302E-3</v>
      </c>
      <c r="S1813" s="1">
        <f t="shared" ref="S1813:V1813" si="713">SUM(S1720:S1812)</f>
        <v>357835</v>
      </c>
      <c r="T1813" s="1">
        <f t="shared" si="713"/>
        <v>559364</v>
      </c>
      <c r="U1813" s="1">
        <f t="shared" si="713"/>
        <v>235922</v>
      </c>
      <c r="V1813" s="1">
        <f t="shared" si="713"/>
        <v>5719</v>
      </c>
      <c r="AS1813" t="s">
        <v>2826</v>
      </c>
      <c r="AT1813" t="s">
        <v>2342</v>
      </c>
      <c r="AW1813" s="31">
        <v>31</v>
      </c>
      <c r="AX1813" s="33"/>
      <c r="AY1813" s="31">
        <v>31</v>
      </c>
      <c r="BA1813" s="7" t="s">
        <v>2145</v>
      </c>
      <c r="BJ1813" s="1">
        <f t="shared" ref="BJ1813" si="714">SUM(BJ1720:BJ1812)</f>
        <v>552115</v>
      </c>
      <c r="BK1813" s="1">
        <f t="shared" ref="BK1813" si="715">SUM(BK1720:BK1812)</f>
        <v>420493</v>
      </c>
      <c r="BL1813" s="1">
        <f t="shared" ref="BL1813" si="716">SUM(BL1720:BL1812)</f>
        <v>117710</v>
      </c>
      <c r="BM1813" s="1">
        <f t="shared" ref="BM1813" si="717">SUM(BM1720:BM1812)</f>
        <v>7516</v>
      </c>
      <c r="BN1813" s="1">
        <f t="shared" ref="BN1813" si="718">SUM(BN1720:BN1812)</f>
        <v>113</v>
      </c>
      <c r="BP1813" s="1">
        <f t="shared" ref="BP1813" si="719">SUM(BP1720:BP1812)</f>
        <v>6283</v>
      </c>
    </row>
    <row r="1814" spans="1:68">
      <c r="C1814" s="21"/>
      <c r="J1814" s="2"/>
      <c r="K1814" s="2"/>
      <c r="L1814" s="50"/>
      <c r="M1814" s="9"/>
      <c r="N1814" s="8"/>
      <c r="AW1814" s="31"/>
      <c r="AX1814" s="33"/>
      <c r="AY1814" s="36"/>
    </row>
    <row r="1815" spans="1:68" hidden="1" outlineLevel="1">
      <c r="A1815" t="s">
        <v>1229</v>
      </c>
      <c r="B1815" t="s">
        <v>2364</v>
      </c>
      <c r="C1815" s="21">
        <v>54522</v>
      </c>
      <c r="F1815" s="1">
        <f>BH1815</f>
        <v>28039</v>
      </c>
      <c r="G1815" s="1">
        <f>SUM(S1815:AN1815)</f>
        <v>26158</v>
      </c>
      <c r="H1815" s="1">
        <v>15719</v>
      </c>
      <c r="I1815" s="1">
        <v>15591</v>
      </c>
      <c r="J1815" s="2" t="str">
        <f t="shared" ref="J1815:J1832" si="720">IF(D1815&gt;0,I1815/D1815,"")</f>
        <v/>
      </c>
      <c r="K1815" s="2">
        <f t="shared" ref="K1815:K1832" si="721">IF(F1815&gt;0,I1815/F1815,"")</f>
        <v>0.55604693462676991</v>
      </c>
      <c r="L1815" s="50">
        <f t="shared" ref="L1815:L1832" si="722">IF(S1815&gt;0,RANK(S1815,$S1815:$AP1815),"")</f>
        <v>2</v>
      </c>
      <c r="M1815" s="9">
        <f t="shared" ref="M1815:M1832" si="723">IF(T1815&gt;0,RANK(T1815,$S1815:$AP1815),"")</f>
        <v>1</v>
      </c>
      <c r="N1815" s="8">
        <f t="shared" ref="N1815:N1832" si="724">IF(U1815&gt;0,RANK(U1815,$S1815:$AP1815),"")</f>
        <v>3</v>
      </c>
      <c r="O1815" s="2">
        <f t="shared" ref="O1815:O1832" si="725">IF(SUM($S1815:$AO1815)=0,"-",S1815/SUM($S1815:$AO1815))</f>
        <v>0.31768483829038918</v>
      </c>
      <c r="P1815" s="2">
        <f t="shared" ref="P1815:P1832" si="726">IF(SUM($S1815:$AO1815)=0,"-",T1815/SUM($S1815:$AO1815))</f>
        <v>0.44200626959247646</v>
      </c>
      <c r="Q1815" s="2">
        <f t="shared" ref="Q1815:Q1832" si="727">IF(SUM($S1815:$AO1815)=0,"-",U1815/SUM($S1815:$AO1815))</f>
        <v>0.16610597140454164</v>
      </c>
      <c r="R1815" s="2">
        <f t="shared" ref="R1815:R1832" si="728">IF(SUM($S1815:$AO1815)=0,"-",(1-O1815-P1815-Q1815))</f>
        <v>7.4202920712592713E-2</v>
      </c>
      <c r="S1815" s="1">
        <v>8310</v>
      </c>
      <c r="T1815" s="1">
        <v>11562</v>
      </c>
      <c r="U1815" s="1">
        <v>4345</v>
      </c>
      <c r="V1815" s="1">
        <v>232</v>
      </c>
      <c r="X1815" s="1">
        <v>210</v>
      </c>
      <c r="AA1815" s="1">
        <v>1499</v>
      </c>
      <c r="AS1815" t="s">
        <v>1229</v>
      </c>
      <c r="AT1815" t="s">
        <v>2364</v>
      </c>
      <c r="AW1815" s="31">
        <v>32</v>
      </c>
      <c r="AX1815" s="33">
        <v>510</v>
      </c>
      <c r="AY1815" s="36">
        <f t="shared" ref="AY1815:AY1831" si="729">1000*AW1815+AX1815</f>
        <v>32510</v>
      </c>
      <c r="BA1815" s="7" t="s">
        <v>2937</v>
      </c>
      <c r="BE1815" s="1">
        <f t="shared" ref="BE1815:BE1831" si="730">G1815</f>
        <v>26158</v>
      </c>
      <c r="BF1815" s="1">
        <v>1881</v>
      </c>
      <c r="BH1815" s="1">
        <f>BE1815+BF1815+BG1815</f>
        <v>28039</v>
      </c>
      <c r="BK1815" s="1">
        <v>6021</v>
      </c>
      <c r="BL1815" s="1">
        <v>8459</v>
      </c>
      <c r="BM1815" s="1">
        <v>1239</v>
      </c>
    </row>
    <row r="1816" spans="1:68" hidden="1" outlineLevel="1">
      <c r="A1816" t="s">
        <v>2223</v>
      </c>
      <c r="B1816" t="s">
        <v>2364</v>
      </c>
      <c r="C1816" s="21">
        <v>23989</v>
      </c>
      <c r="F1816" s="1">
        <f t="shared" ref="F1816:F1831" si="731">BH1816</f>
        <v>13893</v>
      </c>
      <c r="G1816" s="1">
        <f t="shared" ref="G1816:G1831" si="732">SUM(S1816:AN1816)</f>
        <v>12240</v>
      </c>
      <c r="H1816" s="1">
        <v>7484</v>
      </c>
      <c r="I1816" s="1">
        <v>7417</v>
      </c>
      <c r="J1816" s="2" t="str">
        <f t="shared" si="720"/>
        <v/>
      </c>
      <c r="K1816" s="2">
        <f t="shared" si="721"/>
        <v>0.53386597567120131</v>
      </c>
      <c r="L1816" s="50">
        <f t="shared" si="722"/>
        <v>2</v>
      </c>
      <c r="M1816" s="9">
        <f t="shared" si="723"/>
        <v>1</v>
      </c>
      <c r="N1816" s="8">
        <f t="shared" si="724"/>
        <v>3</v>
      </c>
      <c r="O1816" s="2">
        <f t="shared" si="725"/>
        <v>0.21658496732026145</v>
      </c>
      <c r="P1816" s="2">
        <f t="shared" si="726"/>
        <v>0.56331699346405228</v>
      </c>
      <c r="Q1816" s="2">
        <f t="shared" si="727"/>
        <v>0.15171568627450979</v>
      </c>
      <c r="R1816" s="2">
        <f t="shared" si="728"/>
        <v>6.8382352941176477E-2</v>
      </c>
      <c r="S1816" s="1">
        <v>2651</v>
      </c>
      <c r="T1816" s="1">
        <v>6895</v>
      </c>
      <c r="U1816" s="1">
        <v>1857</v>
      </c>
      <c r="V1816" s="1">
        <v>83</v>
      </c>
      <c r="X1816" s="1">
        <v>52</v>
      </c>
      <c r="AA1816" s="1">
        <v>702</v>
      </c>
      <c r="AS1816" t="s">
        <v>2223</v>
      </c>
      <c r="AT1816" t="s">
        <v>2364</v>
      </c>
      <c r="AW1816" s="31">
        <v>32</v>
      </c>
      <c r="AX1816" s="33">
        <v>1</v>
      </c>
      <c r="AY1816" s="36">
        <f t="shared" si="729"/>
        <v>32001</v>
      </c>
      <c r="BA1816" s="7" t="s">
        <v>31</v>
      </c>
      <c r="BE1816" s="1">
        <f t="shared" si="730"/>
        <v>12240</v>
      </c>
      <c r="BF1816" s="1">
        <v>1649</v>
      </c>
      <c r="BG1816" s="1">
        <v>4</v>
      </c>
      <c r="BH1816" s="1">
        <f t="shared" ref="BH1816:BH1831" si="733">BE1816+BF1816+BG1816</f>
        <v>13893</v>
      </c>
      <c r="BK1816" s="1">
        <v>3095</v>
      </c>
      <c r="BL1816" s="1">
        <v>4034</v>
      </c>
      <c r="BM1816" s="1">
        <v>355</v>
      </c>
    </row>
    <row r="1817" spans="1:68" hidden="1" outlineLevel="1">
      <c r="A1817" t="s">
        <v>1086</v>
      </c>
      <c r="B1817" t="s">
        <v>2364</v>
      </c>
      <c r="C1817" s="21">
        <v>2069681</v>
      </c>
      <c r="F1817" s="1">
        <f t="shared" si="731"/>
        <v>1027102</v>
      </c>
      <c r="G1817" s="1">
        <f t="shared" si="732"/>
        <v>822940</v>
      </c>
      <c r="H1817" s="1">
        <v>341354</v>
      </c>
      <c r="I1817" s="1">
        <v>335500</v>
      </c>
      <c r="J1817" s="2" t="str">
        <f t="shared" si="720"/>
        <v/>
      </c>
      <c r="K1817" s="2">
        <f t="shared" si="721"/>
        <v>0.32664720738543979</v>
      </c>
      <c r="L1817" s="50">
        <f t="shared" si="722"/>
        <v>1</v>
      </c>
      <c r="M1817" s="9">
        <f t="shared" si="723"/>
        <v>2</v>
      </c>
      <c r="N1817" s="8">
        <f t="shared" si="724"/>
        <v>3</v>
      </c>
      <c r="O1817" s="2">
        <f t="shared" si="725"/>
        <v>0.43536466814105523</v>
      </c>
      <c r="P1817" s="2">
        <f t="shared" si="726"/>
        <v>0.3058643400490923</v>
      </c>
      <c r="Q1817" s="2">
        <f t="shared" si="727"/>
        <v>0.1992757673706467</v>
      </c>
      <c r="R1817" s="2">
        <f t="shared" si="728"/>
        <v>5.9495224439205768E-2</v>
      </c>
      <c r="S1817" s="1">
        <v>358279</v>
      </c>
      <c r="T1817" s="1">
        <v>251708</v>
      </c>
      <c r="U1817" s="1">
        <v>163992</v>
      </c>
      <c r="V1817" s="1">
        <v>6058</v>
      </c>
      <c r="X1817" s="1">
        <v>6999</v>
      </c>
      <c r="AA1817" s="1">
        <v>35904</v>
      </c>
      <c r="AS1817" t="s">
        <v>1086</v>
      </c>
      <c r="AT1817" t="s">
        <v>2364</v>
      </c>
      <c r="AW1817" s="31">
        <v>32</v>
      </c>
      <c r="AX1817" s="33">
        <v>3</v>
      </c>
      <c r="AY1817" s="36">
        <f t="shared" si="729"/>
        <v>32003</v>
      </c>
      <c r="BA1817" s="7" t="s">
        <v>31</v>
      </c>
      <c r="BE1817" s="1">
        <f t="shared" si="730"/>
        <v>822940</v>
      </c>
      <c r="BF1817" s="1">
        <v>203978</v>
      </c>
      <c r="BG1817" s="1">
        <v>184</v>
      </c>
      <c r="BH1817" s="1">
        <f t="shared" si="733"/>
        <v>1027102</v>
      </c>
      <c r="BK1817" s="1">
        <v>147729</v>
      </c>
      <c r="BL1817" s="1">
        <v>171286</v>
      </c>
      <c r="BM1817" s="1">
        <v>22339</v>
      </c>
    </row>
    <row r="1818" spans="1:68" hidden="1" outlineLevel="1">
      <c r="A1818" t="s">
        <v>2674</v>
      </c>
      <c r="B1818" t="s">
        <v>2364</v>
      </c>
      <c r="C1818" s="21">
        <v>47536</v>
      </c>
      <c r="F1818" s="1">
        <f t="shared" si="731"/>
        <v>33683</v>
      </c>
      <c r="G1818" s="1">
        <f t="shared" si="732"/>
        <v>29257</v>
      </c>
      <c r="H1818" s="1">
        <v>18115</v>
      </c>
      <c r="I1818" s="1">
        <v>17890</v>
      </c>
      <c r="J1818" s="2" t="str">
        <f t="shared" si="720"/>
        <v/>
      </c>
      <c r="K1818" s="2">
        <f t="shared" si="721"/>
        <v>0.5311284624291186</v>
      </c>
      <c r="L1818" s="50">
        <f t="shared" si="722"/>
        <v>2</v>
      </c>
      <c r="M1818" s="9">
        <f t="shared" si="723"/>
        <v>1</v>
      </c>
      <c r="N1818" s="8">
        <f t="shared" si="724"/>
        <v>3</v>
      </c>
      <c r="O1818" s="2">
        <f t="shared" si="725"/>
        <v>0.24712034726732063</v>
      </c>
      <c r="P1818" s="2">
        <f t="shared" si="726"/>
        <v>0.52948012441466996</v>
      </c>
      <c r="Q1818" s="2">
        <f t="shared" si="727"/>
        <v>0.15893632293126431</v>
      </c>
      <c r="R1818" s="2">
        <f t="shared" si="728"/>
        <v>6.4463205386745048E-2</v>
      </c>
      <c r="S1818" s="1">
        <v>7230</v>
      </c>
      <c r="T1818" s="1">
        <v>15491</v>
      </c>
      <c r="U1818" s="1">
        <v>4650</v>
      </c>
      <c r="V1818" s="1">
        <v>260</v>
      </c>
      <c r="X1818" s="1">
        <v>167</v>
      </c>
      <c r="AA1818" s="1">
        <v>1459</v>
      </c>
      <c r="AS1818" t="s">
        <v>2674</v>
      </c>
      <c r="AT1818" t="s">
        <v>2364</v>
      </c>
      <c r="AW1818" s="31">
        <v>32</v>
      </c>
      <c r="AX1818" s="33">
        <v>5</v>
      </c>
      <c r="AY1818" s="36">
        <f t="shared" si="729"/>
        <v>32005</v>
      </c>
      <c r="BA1818" s="7" t="s">
        <v>31</v>
      </c>
      <c r="BE1818" s="1">
        <f t="shared" si="730"/>
        <v>29257</v>
      </c>
      <c r="BF1818" s="1">
        <v>4426</v>
      </c>
      <c r="BH1818" s="1">
        <f t="shared" si="733"/>
        <v>33683</v>
      </c>
      <c r="BK1818" s="1">
        <v>8479</v>
      </c>
      <c r="BL1818" s="1">
        <v>8035</v>
      </c>
      <c r="BM1818" s="1">
        <v>1601</v>
      </c>
    </row>
    <row r="1819" spans="1:68" hidden="1" outlineLevel="1">
      <c r="A1819" t="s">
        <v>2234</v>
      </c>
      <c r="B1819" t="s">
        <v>2364</v>
      </c>
      <c r="C1819" s="21">
        <v>52766</v>
      </c>
      <c r="F1819" s="1">
        <f t="shared" si="731"/>
        <v>22397</v>
      </c>
      <c r="G1819" s="1">
        <f t="shared" si="732"/>
        <v>18456</v>
      </c>
      <c r="H1819" s="1">
        <v>10266</v>
      </c>
      <c r="I1819" s="1">
        <v>10129</v>
      </c>
      <c r="J1819" s="2" t="str">
        <f t="shared" si="720"/>
        <v/>
      </c>
      <c r="K1819" s="2">
        <f t="shared" si="721"/>
        <v>0.45224806893780417</v>
      </c>
      <c r="L1819" s="50">
        <f t="shared" si="722"/>
        <v>2</v>
      </c>
      <c r="M1819" s="9">
        <f t="shared" si="723"/>
        <v>1</v>
      </c>
      <c r="N1819" s="8">
        <f t="shared" si="724"/>
        <v>3</v>
      </c>
      <c r="O1819" s="2">
        <f t="shared" si="725"/>
        <v>0.19446250541829216</v>
      </c>
      <c r="P1819" s="2">
        <f t="shared" si="726"/>
        <v>0.57206328565236242</v>
      </c>
      <c r="Q1819" s="2">
        <f t="shared" si="727"/>
        <v>0.16997182488079757</v>
      </c>
      <c r="R1819" s="2">
        <f t="shared" si="728"/>
        <v>6.3502384048547883E-2</v>
      </c>
      <c r="S1819" s="1">
        <v>3589</v>
      </c>
      <c r="T1819" s="1">
        <v>10558</v>
      </c>
      <c r="U1819" s="1">
        <v>3137</v>
      </c>
      <c r="V1819" s="1">
        <v>148</v>
      </c>
      <c r="X1819" s="1">
        <v>76</v>
      </c>
      <c r="AA1819" s="1">
        <v>948</v>
      </c>
      <c r="AS1819" t="s">
        <v>2234</v>
      </c>
      <c r="AT1819" t="s">
        <v>2364</v>
      </c>
      <c r="AW1819" s="31">
        <v>32</v>
      </c>
      <c r="AX1819" s="33">
        <v>7</v>
      </c>
      <c r="AY1819" s="36">
        <f t="shared" si="729"/>
        <v>32007</v>
      </c>
      <c r="BA1819" s="7" t="s">
        <v>31</v>
      </c>
      <c r="BE1819" s="1">
        <f t="shared" si="730"/>
        <v>18456</v>
      </c>
      <c r="BF1819" s="1">
        <v>3933</v>
      </c>
      <c r="BG1819" s="1">
        <v>8</v>
      </c>
      <c r="BH1819" s="1">
        <f t="shared" si="733"/>
        <v>22397</v>
      </c>
      <c r="BK1819" s="1">
        <v>5873</v>
      </c>
      <c r="BL1819" s="1">
        <v>3958</v>
      </c>
      <c r="BM1819" s="1">
        <v>435</v>
      </c>
    </row>
    <row r="1820" spans="1:68" hidden="1" outlineLevel="1">
      <c r="A1820" t="s">
        <v>2735</v>
      </c>
      <c r="B1820" t="s">
        <v>2364</v>
      </c>
      <c r="C1820" s="21">
        <v>822</v>
      </c>
      <c r="F1820" s="1">
        <f t="shared" si="731"/>
        <v>556</v>
      </c>
      <c r="G1820" s="1">
        <f t="shared" si="732"/>
        <v>545</v>
      </c>
      <c r="H1820" s="1">
        <v>359</v>
      </c>
      <c r="I1820" s="1">
        <v>348</v>
      </c>
      <c r="J1820" s="2" t="str">
        <f t="shared" si="720"/>
        <v/>
      </c>
      <c r="K1820" s="2">
        <f t="shared" si="721"/>
        <v>0.62589928057553956</v>
      </c>
      <c r="L1820" s="50">
        <f t="shared" si="722"/>
        <v>2</v>
      </c>
      <c r="M1820" s="9">
        <f t="shared" si="723"/>
        <v>1</v>
      </c>
      <c r="N1820" s="8">
        <f t="shared" si="724"/>
        <v>3</v>
      </c>
      <c r="O1820" s="2">
        <f t="shared" si="725"/>
        <v>0.21467889908256882</v>
      </c>
      <c r="P1820" s="2">
        <f t="shared" si="726"/>
        <v>0.57431192660550456</v>
      </c>
      <c r="Q1820" s="2">
        <f t="shared" si="727"/>
        <v>0.11009174311926606</v>
      </c>
      <c r="R1820" s="2">
        <f t="shared" si="728"/>
        <v>0.10091743119266061</v>
      </c>
      <c r="S1820" s="1">
        <v>117</v>
      </c>
      <c r="T1820" s="1">
        <v>313</v>
      </c>
      <c r="U1820" s="1">
        <v>60</v>
      </c>
      <c r="V1820" s="1">
        <v>5</v>
      </c>
      <c r="X1820" s="1">
        <v>4</v>
      </c>
      <c r="AA1820" s="1">
        <v>46</v>
      </c>
      <c r="AS1820" t="s">
        <v>2735</v>
      </c>
      <c r="AT1820" t="s">
        <v>2364</v>
      </c>
      <c r="AW1820" s="31">
        <v>32</v>
      </c>
      <c r="AX1820" s="33">
        <v>9</v>
      </c>
      <c r="AY1820" s="36">
        <f t="shared" si="729"/>
        <v>32009</v>
      </c>
      <c r="BA1820" s="7" t="s">
        <v>31</v>
      </c>
      <c r="BE1820" s="1">
        <f t="shared" si="730"/>
        <v>545</v>
      </c>
      <c r="BF1820" s="1">
        <v>11</v>
      </c>
      <c r="BH1820" s="1">
        <f t="shared" si="733"/>
        <v>556</v>
      </c>
      <c r="BK1820" s="1">
        <v>248</v>
      </c>
      <c r="BL1820" s="1">
        <v>74</v>
      </c>
      <c r="BM1820" s="1">
        <v>37</v>
      </c>
    </row>
    <row r="1821" spans="1:68" hidden="1" outlineLevel="1">
      <c r="A1821" t="s">
        <v>1930</v>
      </c>
      <c r="B1821" t="s">
        <v>2364</v>
      </c>
      <c r="C1821" s="21">
        <v>2018</v>
      </c>
      <c r="F1821" s="1">
        <f t="shared" si="731"/>
        <v>940</v>
      </c>
      <c r="G1821" s="1">
        <f t="shared" si="732"/>
        <v>880</v>
      </c>
      <c r="H1821" s="1">
        <v>703</v>
      </c>
      <c r="I1821" s="1">
        <v>693</v>
      </c>
      <c r="J1821" s="2" t="str">
        <f t="shared" si="720"/>
        <v/>
      </c>
      <c r="K1821" s="2">
        <f t="shared" si="721"/>
        <v>0.73723404255319147</v>
      </c>
      <c r="L1821" s="50">
        <f t="shared" si="722"/>
        <v>2</v>
      </c>
      <c r="M1821" s="9">
        <f t="shared" si="723"/>
        <v>1</v>
      </c>
      <c r="N1821" s="8">
        <f t="shared" si="724"/>
        <v>3</v>
      </c>
      <c r="O1821" s="2">
        <f t="shared" si="725"/>
        <v>0.12272727272727273</v>
      </c>
      <c r="P1821" s="2">
        <f t="shared" si="726"/>
        <v>0.70113636363636367</v>
      </c>
      <c r="Q1821" s="2">
        <f t="shared" si="727"/>
        <v>0.11136363636363636</v>
      </c>
      <c r="R1821" s="2">
        <f t="shared" si="728"/>
        <v>6.4772727272727287E-2</v>
      </c>
      <c r="S1821" s="1">
        <v>108</v>
      </c>
      <c r="T1821" s="1">
        <v>617</v>
      </c>
      <c r="U1821" s="1">
        <v>98</v>
      </c>
      <c r="V1821" s="1">
        <v>7</v>
      </c>
      <c r="X1821" s="1">
        <v>2</v>
      </c>
      <c r="AA1821" s="1">
        <v>48</v>
      </c>
      <c r="AS1821" t="s">
        <v>1930</v>
      </c>
      <c r="AT1821" t="s">
        <v>2364</v>
      </c>
      <c r="AW1821" s="31">
        <v>32</v>
      </c>
      <c r="AX1821" s="33">
        <v>11</v>
      </c>
      <c r="AY1821" s="36">
        <f t="shared" si="729"/>
        <v>32011</v>
      </c>
      <c r="BA1821" s="7" t="s">
        <v>31</v>
      </c>
      <c r="BE1821" s="1">
        <f t="shared" si="730"/>
        <v>880</v>
      </c>
      <c r="BF1821" s="1">
        <v>60</v>
      </c>
      <c r="BH1821" s="1">
        <f t="shared" si="733"/>
        <v>940</v>
      </c>
      <c r="BK1821" s="1">
        <v>389</v>
      </c>
      <c r="BL1821" s="1">
        <v>268</v>
      </c>
      <c r="BM1821" s="1">
        <v>46</v>
      </c>
    </row>
    <row r="1822" spans="1:68" hidden="1" outlineLevel="1">
      <c r="A1822" t="s">
        <v>1034</v>
      </c>
      <c r="B1822" t="s">
        <v>2364</v>
      </c>
      <c r="C1822" s="21">
        <v>17279</v>
      </c>
      <c r="F1822" s="1">
        <f t="shared" si="731"/>
        <v>7225</v>
      </c>
      <c r="G1822" s="1">
        <f t="shared" si="732"/>
        <v>6333</v>
      </c>
      <c r="H1822" s="1">
        <v>4372</v>
      </c>
      <c r="I1822" s="1">
        <v>4305</v>
      </c>
      <c r="J1822" s="2" t="str">
        <f t="shared" si="720"/>
        <v/>
      </c>
      <c r="K1822" s="2">
        <f t="shared" si="721"/>
        <v>0.59584775086505193</v>
      </c>
      <c r="L1822" s="50">
        <f t="shared" si="722"/>
        <v>2</v>
      </c>
      <c r="M1822" s="9">
        <f t="shared" si="723"/>
        <v>1</v>
      </c>
      <c r="N1822" s="8">
        <f t="shared" si="724"/>
        <v>3</v>
      </c>
      <c r="O1822" s="2">
        <f t="shared" si="725"/>
        <v>0.22090636349281542</v>
      </c>
      <c r="P1822" s="2">
        <f t="shared" si="726"/>
        <v>0.54413390178430443</v>
      </c>
      <c r="Q1822" s="2">
        <f t="shared" si="727"/>
        <v>0.1724301279014685</v>
      </c>
      <c r="R1822" s="2">
        <f t="shared" si="728"/>
        <v>6.2529606821411621E-2</v>
      </c>
      <c r="S1822" s="1">
        <v>1399</v>
      </c>
      <c r="T1822" s="1">
        <v>3446</v>
      </c>
      <c r="U1822" s="1">
        <v>1092</v>
      </c>
      <c r="V1822" s="1">
        <v>63</v>
      </c>
      <c r="X1822" s="1">
        <v>31</v>
      </c>
      <c r="AA1822" s="1">
        <v>302</v>
      </c>
      <c r="AS1822" t="s">
        <v>1034</v>
      </c>
      <c r="AT1822" t="s">
        <v>2364</v>
      </c>
      <c r="AW1822" s="31">
        <v>32</v>
      </c>
      <c r="AX1822" s="33">
        <v>13</v>
      </c>
      <c r="AY1822" s="36">
        <f t="shared" si="729"/>
        <v>32013</v>
      </c>
      <c r="BA1822" s="7" t="s">
        <v>31</v>
      </c>
      <c r="BE1822" s="1">
        <f t="shared" si="730"/>
        <v>6333</v>
      </c>
      <c r="BF1822" s="1">
        <v>892</v>
      </c>
      <c r="BH1822" s="1">
        <f t="shared" si="733"/>
        <v>7225</v>
      </c>
      <c r="BK1822" s="1">
        <v>2102</v>
      </c>
      <c r="BL1822" s="1">
        <v>2077</v>
      </c>
      <c r="BM1822" s="1">
        <v>193</v>
      </c>
    </row>
    <row r="1823" spans="1:68" hidden="1" outlineLevel="1">
      <c r="A1823" t="s">
        <v>2431</v>
      </c>
      <c r="B1823" t="s">
        <v>2364</v>
      </c>
      <c r="C1823" s="21">
        <v>6009</v>
      </c>
      <c r="F1823" s="1">
        <f t="shared" si="731"/>
        <v>2713</v>
      </c>
      <c r="G1823" s="1">
        <f t="shared" si="732"/>
        <v>2427</v>
      </c>
      <c r="H1823" s="1">
        <v>1770</v>
      </c>
      <c r="I1823" s="1">
        <v>1751</v>
      </c>
      <c r="J1823" s="2" t="str">
        <f t="shared" si="720"/>
        <v/>
      </c>
      <c r="K1823" s="2">
        <f t="shared" si="721"/>
        <v>0.645410984150387</v>
      </c>
      <c r="L1823" s="50">
        <f t="shared" si="722"/>
        <v>2</v>
      </c>
      <c r="M1823" s="9">
        <f t="shared" si="723"/>
        <v>1</v>
      </c>
      <c r="N1823" s="8">
        <f t="shared" si="724"/>
        <v>3</v>
      </c>
      <c r="O1823" s="2">
        <f t="shared" si="725"/>
        <v>0.20395550061804696</v>
      </c>
      <c r="P1823" s="2">
        <f t="shared" si="726"/>
        <v>0.58961681087762674</v>
      </c>
      <c r="Q1823" s="2">
        <f t="shared" si="727"/>
        <v>0.15574783683559951</v>
      </c>
      <c r="R1823" s="2">
        <f t="shared" si="728"/>
        <v>5.067985166872685E-2</v>
      </c>
      <c r="S1823" s="1">
        <v>495</v>
      </c>
      <c r="T1823" s="1">
        <v>1431</v>
      </c>
      <c r="U1823" s="1">
        <v>378</v>
      </c>
      <c r="V1823" s="1">
        <v>6</v>
      </c>
      <c r="X1823" s="1">
        <v>10</v>
      </c>
      <c r="AA1823" s="1">
        <v>107</v>
      </c>
      <c r="AS1823" t="s">
        <v>2431</v>
      </c>
      <c r="AT1823" t="s">
        <v>2364</v>
      </c>
      <c r="AW1823" s="31">
        <v>32</v>
      </c>
      <c r="AX1823" s="33">
        <v>15</v>
      </c>
      <c r="AY1823" s="36">
        <f t="shared" si="729"/>
        <v>32015</v>
      </c>
      <c r="BA1823" s="7" t="s">
        <v>31</v>
      </c>
      <c r="BE1823" s="1">
        <f t="shared" si="730"/>
        <v>2427</v>
      </c>
      <c r="BF1823" s="1">
        <v>286</v>
      </c>
      <c r="BH1823" s="1">
        <f t="shared" si="733"/>
        <v>2713</v>
      </c>
      <c r="BK1823" s="1">
        <v>721</v>
      </c>
      <c r="BL1823" s="1">
        <v>973</v>
      </c>
      <c r="BM1823" s="1">
        <v>76</v>
      </c>
    </row>
    <row r="1824" spans="1:68" hidden="1" outlineLevel="1">
      <c r="A1824" t="s">
        <v>1901</v>
      </c>
      <c r="B1824" t="s">
        <v>2364</v>
      </c>
      <c r="C1824" s="21">
        <v>5184</v>
      </c>
      <c r="F1824" s="1">
        <f t="shared" si="731"/>
        <v>2978</v>
      </c>
      <c r="G1824" s="1">
        <f t="shared" si="732"/>
        <v>2692</v>
      </c>
      <c r="H1824" s="1">
        <v>1627</v>
      </c>
      <c r="I1824" s="1">
        <v>1592</v>
      </c>
      <c r="J1824" s="2" t="str">
        <f t="shared" si="720"/>
        <v/>
      </c>
      <c r="K1824" s="2">
        <f t="shared" si="721"/>
        <v>0.53458697112155806</v>
      </c>
      <c r="L1824" s="50">
        <f t="shared" si="722"/>
        <v>2</v>
      </c>
      <c r="M1824" s="9">
        <f t="shared" si="723"/>
        <v>1</v>
      </c>
      <c r="N1824" s="8">
        <f t="shared" si="724"/>
        <v>3</v>
      </c>
      <c r="O1824" s="2">
        <f t="shared" si="725"/>
        <v>0.27414561664190196</v>
      </c>
      <c r="P1824" s="2">
        <f t="shared" si="726"/>
        <v>0.55572065378900448</v>
      </c>
      <c r="Q1824" s="2">
        <f t="shared" si="727"/>
        <v>0.11478454680534918</v>
      </c>
      <c r="R1824" s="2">
        <f t="shared" si="728"/>
        <v>5.5349182763744384E-2</v>
      </c>
      <c r="S1824" s="1">
        <v>738</v>
      </c>
      <c r="T1824" s="1">
        <v>1496</v>
      </c>
      <c r="U1824" s="1">
        <v>309</v>
      </c>
      <c r="V1824" s="1">
        <v>14</v>
      </c>
      <c r="X1824" s="1">
        <v>9</v>
      </c>
      <c r="AA1824" s="1">
        <v>126</v>
      </c>
      <c r="AS1824" t="s">
        <v>1901</v>
      </c>
      <c r="AT1824" t="s">
        <v>2364</v>
      </c>
      <c r="AW1824" s="31">
        <v>32</v>
      </c>
      <c r="AX1824" s="33">
        <v>17</v>
      </c>
      <c r="AY1824" s="36">
        <f t="shared" si="729"/>
        <v>32017</v>
      </c>
      <c r="BA1824" s="7" t="s">
        <v>31</v>
      </c>
      <c r="BE1824" s="1">
        <f t="shared" si="730"/>
        <v>2692</v>
      </c>
      <c r="BF1824" s="1">
        <v>286</v>
      </c>
      <c r="BH1824" s="1">
        <f t="shared" si="733"/>
        <v>2978</v>
      </c>
      <c r="BK1824" s="1">
        <v>1125</v>
      </c>
      <c r="BL1824" s="1">
        <v>411</v>
      </c>
      <c r="BM1824" s="1">
        <v>91</v>
      </c>
    </row>
    <row r="1825" spans="1:65" hidden="1" outlineLevel="1">
      <c r="A1825" t="s">
        <v>2642</v>
      </c>
      <c r="B1825" t="s">
        <v>2364</v>
      </c>
      <c r="C1825" s="21">
        <v>51789</v>
      </c>
      <c r="F1825" s="1">
        <f t="shared" si="731"/>
        <v>31775</v>
      </c>
      <c r="G1825" s="1">
        <f t="shared" si="732"/>
        <v>30046</v>
      </c>
      <c r="H1825" s="1">
        <v>14254</v>
      </c>
      <c r="I1825" s="1">
        <v>14067</v>
      </c>
      <c r="J1825" s="2" t="str">
        <f t="shared" si="720"/>
        <v/>
      </c>
      <c r="K1825" s="2">
        <f t="shared" si="721"/>
        <v>0.44270653029110935</v>
      </c>
      <c r="L1825" s="50">
        <f t="shared" si="722"/>
        <v>2</v>
      </c>
      <c r="M1825" s="9">
        <f t="shared" si="723"/>
        <v>1</v>
      </c>
      <c r="N1825" s="8">
        <f t="shared" si="724"/>
        <v>3</v>
      </c>
      <c r="O1825" s="2">
        <f t="shared" si="725"/>
        <v>0.26036743659721762</v>
      </c>
      <c r="P1825" s="2">
        <f t="shared" si="726"/>
        <v>0.47337415962191309</v>
      </c>
      <c r="Q1825" s="2">
        <f t="shared" si="727"/>
        <v>0.17463223057977767</v>
      </c>
      <c r="R1825" s="2">
        <f t="shared" si="728"/>
        <v>9.1626173201091621E-2</v>
      </c>
      <c r="S1825" s="1">
        <v>7823</v>
      </c>
      <c r="T1825" s="1">
        <v>14223</v>
      </c>
      <c r="U1825" s="1">
        <v>5247</v>
      </c>
      <c r="V1825" s="1">
        <v>282</v>
      </c>
      <c r="X1825" s="1">
        <v>245</v>
      </c>
      <c r="AA1825" s="1">
        <v>2226</v>
      </c>
      <c r="AS1825" t="s">
        <v>2642</v>
      </c>
      <c r="AT1825" t="s">
        <v>2364</v>
      </c>
      <c r="AW1825" s="31">
        <v>32</v>
      </c>
      <c r="AX1825" s="33">
        <v>19</v>
      </c>
      <c r="AY1825" s="36">
        <f t="shared" si="729"/>
        <v>32019</v>
      </c>
      <c r="BA1825" s="7" t="s">
        <v>31</v>
      </c>
      <c r="BE1825" s="1">
        <f t="shared" si="730"/>
        <v>30046</v>
      </c>
      <c r="BF1825" s="1">
        <v>1725</v>
      </c>
      <c r="BG1825" s="1">
        <v>4</v>
      </c>
      <c r="BH1825" s="1">
        <f t="shared" si="733"/>
        <v>31775</v>
      </c>
      <c r="BK1825" s="1">
        <v>7772</v>
      </c>
      <c r="BL1825" s="1">
        <v>5941</v>
      </c>
      <c r="BM1825" s="1">
        <v>541</v>
      </c>
    </row>
    <row r="1826" spans="1:65" hidden="1" outlineLevel="1">
      <c r="A1826" t="s">
        <v>1004</v>
      </c>
      <c r="B1826" t="s">
        <v>2364</v>
      </c>
      <c r="C1826" s="21">
        <v>4500</v>
      </c>
      <c r="F1826" s="1">
        <f t="shared" si="731"/>
        <v>2852</v>
      </c>
      <c r="G1826" s="1">
        <f t="shared" si="732"/>
        <v>2738</v>
      </c>
      <c r="H1826" s="1">
        <v>1426</v>
      </c>
      <c r="I1826" s="1">
        <v>1340</v>
      </c>
      <c r="J1826" s="2" t="str">
        <f t="shared" si="720"/>
        <v/>
      </c>
      <c r="K1826" s="2">
        <f t="shared" si="721"/>
        <v>0.46984572230014027</v>
      </c>
      <c r="L1826" s="50">
        <f t="shared" si="722"/>
        <v>1</v>
      </c>
      <c r="M1826" s="9">
        <f t="shared" si="723"/>
        <v>2</v>
      </c>
      <c r="N1826" s="8">
        <f t="shared" si="724"/>
        <v>3</v>
      </c>
      <c r="O1826" s="2">
        <f t="shared" si="725"/>
        <v>0.40029218407596784</v>
      </c>
      <c r="P1826" s="2">
        <f t="shared" si="726"/>
        <v>0.39262235208181157</v>
      </c>
      <c r="Q1826" s="2">
        <f t="shared" si="727"/>
        <v>0.13403944485025565</v>
      </c>
      <c r="R1826" s="2">
        <f t="shared" si="728"/>
        <v>7.3046018991964889E-2</v>
      </c>
      <c r="S1826" s="1">
        <v>1096</v>
      </c>
      <c r="T1826" s="1">
        <v>1075</v>
      </c>
      <c r="U1826" s="1">
        <v>367</v>
      </c>
      <c r="V1826" s="1">
        <v>20</v>
      </c>
      <c r="X1826" s="1">
        <v>9</v>
      </c>
      <c r="AA1826" s="1">
        <v>171</v>
      </c>
      <c r="AS1826" t="s">
        <v>1004</v>
      </c>
      <c r="AT1826" t="s">
        <v>2364</v>
      </c>
      <c r="AW1826" s="31">
        <v>32</v>
      </c>
      <c r="AX1826" s="33">
        <v>21</v>
      </c>
      <c r="AY1826" s="36">
        <f t="shared" si="729"/>
        <v>32021</v>
      </c>
      <c r="BA1826" s="7" t="s">
        <v>31</v>
      </c>
      <c r="BE1826" s="1">
        <f t="shared" si="730"/>
        <v>2738</v>
      </c>
      <c r="BF1826" s="1">
        <v>114</v>
      </c>
      <c r="BH1826" s="1">
        <f t="shared" si="733"/>
        <v>2852</v>
      </c>
      <c r="BK1826" s="1">
        <v>661</v>
      </c>
      <c r="BL1826" s="1">
        <v>525</v>
      </c>
      <c r="BM1826" s="1">
        <v>240</v>
      </c>
    </row>
    <row r="1827" spans="1:65" hidden="1" outlineLevel="1">
      <c r="A1827" t="s">
        <v>1298</v>
      </c>
      <c r="B1827" t="s">
        <v>2364</v>
      </c>
      <c r="C1827" s="21">
        <v>42282</v>
      </c>
      <c r="F1827" s="1">
        <f t="shared" si="731"/>
        <v>26707</v>
      </c>
      <c r="G1827" s="1">
        <f t="shared" si="732"/>
        <v>23808</v>
      </c>
      <c r="H1827" s="1">
        <v>12247</v>
      </c>
      <c r="I1827" s="1">
        <v>12022</v>
      </c>
      <c r="J1827" s="2" t="str">
        <f t="shared" si="720"/>
        <v/>
      </c>
      <c r="K1827" s="2">
        <f t="shared" si="721"/>
        <v>0.45014415696259408</v>
      </c>
      <c r="L1827" s="50">
        <f t="shared" si="722"/>
        <v>2</v>
      </c>
      <c r="M1827" s="9">
        <f t="shared" si="723"/>
        <v>1</v>
      </c>
      <c r="N1827" s="8">
        <f t="shared" si="724"/>
        <v>3</v>
      </c>
      <c r="O1827" s="2">
        <f t="shared" si="725"/>
        <v>0.30544354838709675</v>
      </c>
      <c r="P1827" s="2">
        <f t="shared" si="726"/>
        <v>0.44409442204301075</v>
      </c>
      <c r="Q1827" s="2">
        <f t="shared" si="727"/>
        <v>0.17036290322580644</v>
      </c>
      <c r="R1827" s="2">
        <f t="shared" si="728"/>
        <v>8.0099126344086058E-2</v>
      </c>
      <c r="S1827" s="1">
        <v>7272</v>
      </c>
      <c r="T1827" s="1">
        <v>10573</v>
      </c>
      <c r="U1827" s="1">
        <v>4056</v>
      </c>
      <c r="V1827" s="1">
        <v>195</v>
      </c>
      <c r="X1827" s="1">
        <v>102</v>
      </c>
      <c r="AA1827" s="1">
        <v>1610</v>
      </c>
      <c r="AS1827" t="s">
        <v>1298</v>
      </c>
      <c r="AT1827" t="s">
        <v>2364</v>
      </c>
      <c r="AW1827" s="31">
        <v>32</v>
      </c>
      <c r="AX1827" s="33">
        <v>23</v>
      </c>
      <c r="AY1827" s="36">
        <f t="shared" si="729"/>
        <v>32023</v>
      </c>
      <c r="BA1827" s="7" t="s">
        <v>31</v>
      </c>
      <c r="BE1827" s="1">
        <f t="shared" si="730"/>
        <v>23808</v>
      </c>
      <c r="BF1827" s="1">
        <v>2899</v>
      </c>
      <c r="BH1827" s="1">
        <f t="shared" si="733"/>
        <v>26707</v>
      </c>
      <c r="BK1827" s="1">
        <v>5074</v>
      </c>
      <c r="BL1827" s="1">
        <v>6325</v>
      </c>
      <c r="BM1827" s="1">
        <v>848</v>
      </c>
    </row>
    <row r="1828" spans="1:65" hidden="1" outlineLevel="1">
      <c r="A1828" t="s">
        <v>171</v>
      </c>
      <c r="B1828" t="s">
        <v>2364</v>
      </c>
      <c r="C1828" s="21">
        <v>6698</v>
      </c>
      <c r="F1828" s="1">
        <f t="shared" si="731"/>
        <v>2456</v>
      </c>
      <c r="G1828" s="1">
        <f t="shared" si="732"/>
        <v>2292</v>
      </c>
      <c r="H1828" s="1">
        <v>1573</v>
      </c>
      <c r="I1828" s="1">
        <v>1530</v>
      </c>
      <c r="J1828" s="2" t="str">
        <f t="shared" si="720"/>
        <v/>
      </c>
      <c r="K1828" s="2">
        <f t="shared" si="721"/>
        <v>0.62296416938110755</v>
      </c>
      <c r="L1828" s="50">
        <f t="shared" si="722"/>
        <v>2</v>
      </c>
      <c r="M1828" s="9">
        <f t="shared" si="723"/>
        <v>1</v>
      </c>
      <c r="N1828" s="8">
        <f t="shared" si="724"/>
        <v>3</v>
      </c>
      <c r="O1828" s="2">
        <f t="shared" si="725"/>
        <v>0.27137870855148344</v>
      </c>
      <c r="P1828" s="2">
        <f t="shared" si="726"/>
        <v>0.47425828970331591</v>
      </c>
      <c r="Q1828" s="2">
        <f t="shared" si="727"/>
        <v>0.19284467713787085</v>
      </c>
      <c r="R1828" s="2">
        <f t="shared" si="728"/>
        <v>6.1518324607329866E-2</v>
      </c>
      <c r="S1828" s="1">
        <v>622</v>
      </c>
      <c r="T1828" s="1">
        <v>1087</v>
      </c>
      <c r="U1828" s="1">
        <v>442</v>
      </c>
      <c r="V1828" s="1">
        <v>18</v>
      </c>
      <c r="X1828" s="1">
        <v>8</v>
      </c>
      <c r="AA1828" s="1">
        <v>115</v>
      </c>
      <c r="AS1828" t="s">
        <v>171</v>
      </c>
      <c r="AT1828" t="s">
        <v>2364</v>
      </c>
      <c r="AW1828" s="31">
        <v>32</v>
      </c>
      <c r="AX1828" s="33">
        <v>27</v>
      </c>
      <c r="AY1828" s="36">
        <f t="shared" si="729"/>
        <v>32027</v>
      </c>
      <c r="BA1828" s="7" t="s">
        <v>31</v>
      </c>
      <c r="BE1828" s="1">
        <f t="shared" si="730"/>
        <v>2292</v>
      </c>
      <c r="BF1828" s="1">
        <v>164</v>
      </c>
      <c r="BH1828" s="1">
        <f t="shared" si="733"/>
        <v>2456</v>
      </c>
      <c r="BK1828" s="1">
        <v>844</v>
      </c>
      <c r="BL1828" s="1">
        <v>689</v>
      </c>
      <c r="BM1828" s="1">
        <v>40</v>
      </c>
    </row>
    <row r="1829" spans="1:65" hidden="1" outlineLevel="1">
      <c r="A1829" t="s">
        <v>1138</v>
      </c>
      <c r="B1829" t="s">
        <v>2364</v>
      </c>
      <c r="C1829" s="21">
        <v>3912</v>
      </c>
      <c r="F1829" s="1">
        <f t="shared" si="731"/>
        <v>2768</v>
      </c>
      <c r="G1829" s="1">
        <f t="shared" si="732"/>
        <v>2433</v>
      </c>
      <c r="H1829" s="1">
        <v>1906</v>
      </c>
      <c r="I1829" s="1">
        <v>1880</v>
      </c>
      <c r="J1829" s="2" t="str">
        <f t="shared" si="720"/>
        <v/>
      </c>
      <c r="K1829" s="2">
        <f t="shared" si="721"/>
        <v>0.67919075144508667</v>
      </c>
      <c r="L1829" s="50">
        <f t="shared" si="722"/>
        <v>2</v>
      </c>
      <c r="M1829" s="9">
        <f t="shared" si="723"/>
        <v>1</v>
      </c>
      <c r="N1829" s="8">
        <f t="shared" si="724"/>
        <v>3</v>
      </c>
      <c r="O1829" s="2">
        <f t="shared" si="725"/>
        <v>0.27291409782161941</v>
      </c>
      <c r="P1829" s="2">
        <f t="shared" si="726"/>
        <v>0.46732429099876693</v>
      </c>
      <c r="Q1829" s="2">
        <f t="shared" si="727"/>
        <v>0.17468146321413891</v>
      </c>
      <c r="R1829" s="2">
        <f t="shared" si="728"/>
        <v>8.5080147965474806E-2</v>
      </c>
      <c r="S1829" s="1">
        <v>664</v>
      </c>
      <c r="T1829" s="1">
        <v>1137</v>
      </c>
      <c r="U1829" s="1">
        <v>425</v>
      </c>
      <c r="V1829" s="1">
        <v>28</v>
      </c>
      <c r="X1829" s="1">
        <v>12</v>
      </c>
      <c r="AA1829" s="1">
        <v>167</v>
      </c>
      <c r="AS1829" t="s">
        <v>1138</v>
      </c>
      <c r="AT1829" t="s">
        <v>2364</v>
      </c>
      <c r="AW1829" s="31">
        <v>32</v>
      </c>
      <c r="AX1829" s="33">
        <v>29</v>
      </c>
      <c r="AY1829" s="36">
        <f t="shared" si="729"/>
        <v>32029</v>
      </c>
      <c r="BA1829" s="7" t="s">
        <v>31</v>
      </c>
      <c r="BE1829" s="1">
        <f t="shared" si="730"/>
        <v>2433</v>
      </c>
      <c r="BF1829" s="1">
        <v>335</v>
      </c>
      <c r="BH1829" s="1">
        <f t="shared" si="733"/>
        <v>2768</v>
      </c>
      <c r="BK1829" s="1">
        <v>1129</v>
      </c>
      <c r="BL1829" s="1">
        <v>682</v>
      </c>
      <c r="BM1829" s="1">
        <v>95</v>
      </c>
    </row>
    <row r="1830" spans="1:65" hidden="1" outlineLevel="1">
      <c r="A1830" t="s">
        <v>1129</v>
      </c>
      <c r="B1830" t="s">
        <v>2364</v>
      </c>
      <c r="C1830" s="21">
        <v>440078</v>
      </c>
      <c r="F1830" s="1">
        <f t="shared" si="731"/>
        <v>265389</v>
      </c>
      <c r="G1830" s="1">
        <f t="shared" si="732"/>
        <v>225517</v>
      </c>
      <c r="H1830" s="1">
        <v>116335</v>
      </c>
      <c r="I1830" s="1">
        <v>114235</v>
      </c>
      <c r="J1830" s="2" t="str">
        <f t="shared" si="720"/>
        <v/>
      </c>
      <c r="K1830" s="2">
        <f t="shared" si="721"/>
        <v>0.43044361296059747</v>
      </c>
      <c r="L1830" s="50">
        <f t="shared" si="722"/>
        <v>2</v>
      </c>
      <c r="M1830" s="9">
        <f t="shared" si="723"/>
        <v>1</v>
      </c>
      <c r="N1830" s="8">
        <f t="shared" si="724"/>
        <v>3</v>
      </c>
      <c r="O1830" s="2">
        <f t="shared" si="725"/>
        <v>0.35651414305795126</v>
      </c>
      <c r="P1830" s="2">
        <f t="shared" si="726"/>
        <v>0.38383802551470619</v>
      </c>
      <c r="Q1830" s="2">
        <f t="shared" si="727"/>
        <v>0.18644714145718505</v>
      </c>
      <c r="R1830" s="2">
        <f t="shared" si="728"/>
        <v>7.3200689970157495E-2</v>
      </c>
      <c r="S1830" s="1">
        <v>80400</v>
      </c>
      <c r="T1830" s="1">
        <v>86562</v>
      </c>
      <c r="U1830" s="1">
        <v>42047</v>
      </c>
      <c r="V1830" s="1">
        <v>2288</v>
      </c>
      <c r="X1830" s="1">
        <v>3270</v>
      </c>
      <c r="AA1830" s="1">
        <v>10950</v>
      </c>
      <c r="AS1830" t="s">
        <v>1129</v>
      </c>
      <c r="AT1830" t="s">
        <v>2364</v>
      </c>
      <c r="AW1830" s="31">
        <v>32</v>
      </c>
      <c r="AX1830" s="33">
        <v>31</v>
      </c>
      <c r="AY1830" s="36">
        <f t="shared" si="729"/>
        <v>32031</v>
      </c>
      <c r="BA1830" s="7" t="s">
        <v>31</v>
      </c>
      <c r="BE1830" s="1">
        <f t="shared" si="730"/>
        <v>225517</v>
      </c>
      <c r="BF1830" s="1">
        <v>39872</v>
      </c>
      <c r="BH1830" s="1">
        <f t="shared" si="733"/>
        <v>265389</v>
      </c>
      <c r="BK1830" s="1">
        <v>54161</v>
      </c>
      <c r="BL1830" s="1">
        <v>51908</v>
      </c>
      <c r="BM1830" s="1">
        <v>10266</v>
      </c>
    </row>
    <row r="1831" spans="1:65" hidden="1" outlineLevel="1">
      <c r="A1831" t="s">
        <v>2263</v>
      </c>
      <c r="B1831" t="s">
        <v>2364</v>
      </c>
      <c r="C1831" s="21">
        <v>10034</v>
      </c>
      <c r="F1831" s="1">
        <f t="shared" si="731"/>
        <v>4496</v>
      </c>
      <c r="G1831" s="1">
        <f t="shared" si="732"/>
        <v>4431</v>
      </c>
      <c r="H1831" s="1">
        <v>2816</v>
      </c>
      <c r="I1831" s="1">
        <v>2719</v>
      </c>
      <c r="J1831" s="2" t="str">
        <f t="shared" si="720"/>
        <v/>
      </c>
      <c r="K1831" s="2">
        <f t="shared" si="721"/>
        <v>0.60475978647686834</v>
      </c>
      <c r="L1831" s="50">
        <f t="shared" si="722"/>
        <v>2</v>
      </c>
      <c r="M1831" s="9">
        <f t="shared" si="723"/>
        <v>1</v>
      </c>
      <c r="N1831" s="8">
        <f t="shared" si="724"/>
        <v>3</v>
      </c>
      <c r="O1831" s="2">
        <f t="shared" si="725"/>
        <v>0.31708417964342134</v>
      </c>
      <c r="P1831" s="2">
        <f t="shared" si="726"/>
        <v>0.44865718799368087</v>
      </c>
      <c r="Q1831" s="2">
        <f t="shared" si="727"/>
        <v>0.16768223877228616</v>
      </c>
      <c r="R1831" s="2">
        <f t="shared" si="728"/>
        <v>6.6576393590611571E-2</v>
      </c>
      <c r="S1831" s="1">
        <v>1405</v>
      </c>
      <c r="T1831" s="1">
        <v>1988</v>
      </c>
      <c r="U1831" s="1">
        <v>743</v>
      </c>
      <c r="V1831" s="1">
        <v>32</v>
      </c>
      <c r="X1831" s="1">
        <v>15</v>
      </c>
      <c r="AA1831" s="1">
        <v>248</v>
      </c>
      <c r="AS1831" t="s">
        <v>2263</v>
      </c>
      <c r="AT1831" t="s">
        <v>2364</v>
      </c>
      <c r="AW1831" s="31">
        <v>32</v>
      </c>
      <c r="AX1831" s="33">
        <v>33</v>
      </c>
      <c r="AY1831" s="36">
        <f t="shared" si="729"/>
        <v>32033</v>
      </c>
      <c r="BA1831" s="7" t="s">
        <v>31</v>
      </c>
      <c r="BE1831" s="1">
        <f t="shared" si="730"/>
        <v>4431</v>
      </c>
      <c r="BF1831" s="1">
        <v>65</v>
      </c>
      <c r="BH1831" s="1">
        <f t="shared" si="733"/>
        <v>4496</v>
      </c>
      <c r="BK1831" s="1">
        <v>1609</v>
      </c>
      <c r="BL1831" s="1">
        <v>852</v>
      </c>
      <c r="BM1831" s="1">
        <v>355</v>
      </c>
    </row>
    <row r="1832" spans="1:65" collapsed="1">
      <c r="A1832" t="s">
        <v>2749</v>
      </c>
      <c r="B1832" t="s">
        <v>2342</v>
      </c>
      <c r="C1832" s="1">
        <f>SUM(C1815:C1831)</f>
        <v>2839099</v>
      </c>
      <c r="D1832" s="69">
        <v>2128000</v>
      </c>
      <c r="E1832" s="69">
        <v>1858000</v>
      </c>
      <c r="F1832" s="1">
        <f>SUM(F1815:F1831)</f>
        <v>1475969</v>
      </c>
      <c r="G1832" s="1">
        <f>SUM(G1815:G1831)</f>
        <v>1213193</v>
      </c>
      <c r="H1832" s="1">
        <f>SUM(H1815:H1831)</f>
        <v>552326</v>
      </c>
      <c r="I1832" s="1">
        <v>543009</v>
      </c>
      <c r="J1832" s="2">
        <f t="shared" si="720"/>
        <v>0.25517340225563911</v>
      </c>
      <c r="K1832" s="2">
        <f t="shared" si="721"/>
        <v>0.3679000033198529</v>
      </c>
      <c r="L1832" s="50">
        <f t="shared" si="722"/>
        <v>1</v>
      </c>
      <c r="M1832" s="9">
        <f t="shared" si="723"/>
        <v>2</v>
      </c>
      <c r="N1832" s="8">
        <f t="shared" si="724"/>
        <v>3</v>
      </c>
      <c r="O1832" s="2">
        <f t="shared" si="725"/>
        <v>0.39746190424771655</v>
      </c>
      <c r="P1832" s="2">
        <f t="shared" si="726"/>
        <v>0.34632741863825461</v>
      </c>
      <c r="Q1832" s="2">
        <f t="shared" si="727"/>
        <v>0.1922571264423715</v>
      </c>
      <c r="R1832" s="2">
        <f t="shared" si="728"/>
        <v>6.3953550671657339E-2</v>
      </c>
      <c r="S1832" s="1">
        <f>SUM(S1815:S1831)</f>
        <v>482198</v>
      </c>
      <c r="T1832" s="1">
        <f>SUM(T1815:T1831)</f>
        <v>420162</v>
      </c>
      <c r="U1832" s="1">
        <f>SUM(U1815:U1831)</f>
        <v>233245</v>
      </c>
      <c r="V1832" s="1">
        <f>SUM(V1815:V1831)</f>
        <v>9739</v>
      </c>
      <c r="X1832" s="1">
        <f>SUM(X1815:X1831)</f>
        <v>11221</v>
      </c>
      <c r="AA1832" s="1">
        <f>SUM(AA1815:AA1831)</f>
        <v>56628</v>
      </c>
      <c r="AS1832" t="s">
        <v>2749</v>
      </c>
      <c r="AT1832" t="s">
        <v>2342</v>
      </c>
      <c r="AW1832" s="31">
        <v>32</v>
      </c>
      <c r="AX1832" s="33"/>
      <c r="AY1832" s="31">
        <v>32</v>
      </c>
      <c r="BA1832" s="7" t="s">
        <v>2145</v>
      </c>
      <c r="BE1832" s="1">
        <f>SUM(BE1815:BE1831)</f>
        <v>1213193</v>
      </c>
      <c r="BF1832" s="1">
        <f>SUM(BF1815:BF1831)</f>
        <v>262576</v>
      </c>
      <c r="BG1832" s="1">
        <f>SUM(BG1815:BG1831)</f>
        <v>200</v>
      </c>
      <c r="BH1832" s="1">
        <f>SUM(BH1815:BH1831)</f>
        <v>1475969</v>
      </c>
      <c r="BK1832" s="1">
        <f>SUM(BK1815:BK1831)</f>
        <v>247032</v>
      </c>
      <c r="BL1832" s="1">
        <f>SUM(BL1815:BL1831)</f>
        <v>266497</v>
      </c>
      <c r="BM1832" s="1">
        <f>SUM(BM1815:BM1831)</f>
        <v>38797</v>
      </c>
    </row>
    <row r="1833" spans="1:65">
      <c r="C1833" s="21"/>
      <c r="J1833" s="2"/>
      <c r="K1833" s="2"/>
      <c r="L1833" s="50"/>
      <c r="M1833" s="9"/>
      <c r="N1833" s="8"/>
      <c r="AW1833" s="31"/>
      <c r="AX1833" s="33"/>
      <c r="AY1833" s="36"/>
    </row>
    <row r="1834" spans="1:65" hidden="1" outlineLevel="1">
      <c r="A1834" t="s">
        <v>1686</v>
      </c>
      <c r="B1834" t="s">
        <v>896</v>
      </c>
      <c r="C1834" s="21">
        <v>60305</v>
      </c>
      <c r="F1834" s="1">
        <f t="shared" ref="F1834:F1843" si="734">SUM(S1834:AP1834)</f>
        <v>42930</v>
      </c>
      <c r="H1834" s="1">
        <f>SUMIF('Town VTO'!$AH$1061:$AH$1301,$AY1834,'Town VTO'!G$1061:G$1301)</f>
        <v>24123</v>
      </c>
      <c r="I1834" s="1">
        <v>23548</v>
      </c>
      <c r="J1834" s="2" t="str">
        <f t="shared" ref="J1834:J1844" si="735">IF(D1834&gt;0,I1834/D1834,"")</f>
        <v/>
      </c>
      <c r="K1834" s="2">
        <f t="shared" ref="K1834:K1844" si="736">IF(F1834&gt;0,I1834/F1834,"")</f>
        <v>0.54852084789191713</v>
      </c>
      <c r="L1834" s="50">
        <f t="shared" ref="L1834:L1844" si="737">IF(S1834&gt;0,RANK(S1834,$S1834:$AP1834),"")</f>
        <v>3</v>
      </c>
      <c r="M1834" s="9">
        <f t="shared" ref="M1834:M1844" si="738">IF(T1834&gt;0,RANK(T1834,$S1834:$AP1834),"")</f>
        <v>2</v>
      </c>
      <c r="N1834" s="8">
        <f t="shared" ref="N1834:N1844" si="739">IF(U1834&gt;0,RANK(U1834,$S1834:$AP1834),"")</f>
        <v>1</v>
      </c>
      <c r="O1834" s="2">
        <f t="shared" ref="O1834:O1844" si="740">IF(SUM($S1834:$AO1834)=0,"-",S1834/SUM($S1834:$AO1834))</f>
        <v>0.23708362450500814</v>
      </c>
      <c r="P1834" s="2">
        <f t="shared" ref="P1834:P1844" si="741">IF(SUM($S1834:$AO1834)=0,"-",T1834/SUM($S1834:$AO1834))</f>
        <v>0.36445376193803869</v>
      </c>
      <c r="Q1834" s="2">
        <f t="shared" ref="Q1834:Q1844" si="742">IF(SUM($S1834:$AO1834)=0,"-",U1834/SUM($S1834:$AO1834))</f>
        <v>0.39846261355695317</v>
      </c>
      <c r="R1834" s="2">
        <f t="shared" ref="R1834:R1844" si="743">IF(SUM($S1834:$AO1834)=0,"-",(1-O1834-P1834-Q1834))</f>
        <v>5.5511151231257827E-17</v>
      </c>
      <c r="S1834" s="1">
        <f>SUMIF('Town VTO'!$AH$1061:$AH$1301,$AY1834,'Town VTO'!R$1061:R$1301)</f>
        <v>10178</v>
      </c>
      <c r="T1834" s="1">
        <f>SUMIF('Town VTO'!$AH$1061:$AH$1301,$AY1834,'Town VTO'!S$1061:S$1301)</f>
        <v>15646</v>
      </c>
      <c r="U1834" s="1">
        <f>SUMIF('Town VTO'!$AH$1061:$AH$1301,$AY1834,'Town VTO'!T$1061:T$1301)</f>
        <v>17106</v>
      </c>
      <c r="AS1834" t="s">
        <v>1686</v>
      </c>
      <c r="AT1834" t="s">
        <v>896</v>
      </c>
      <c r="AW1834" s="31">
        <v>33</v>
      </c>
      <c r="AX1834" s="33">
        <v>1</v>
      </c>
      <c r="AY1834" s="36">
        <f t="shared" ref="AY1834:AY1843" si="744">1000*AW1834+AX1834</f>
        <v>33001</v>
      </c>
      <c r="BA1834" s="7" t="s">
        <v>31</v>
      </c>
      <c r="BJ1834" s="1">
        <f>BK1834+BM1834</f>
        <v>24123</v>
      </c>
      <c r="BK1834" s="1">
        <f>SUMIF('Town VTO'!$AH$1061:$AH$1301,$AY1834,'Town VTO'!AP$1061:AP$1301)</f>
        <v>22144</v>
      </c>
      <c r="BM1834" s="1">
        <f>SUMIF('Town VTO'!$AH$1061:$AH$1301,$AY1834,'Town VTO'!AQ$1061:AQ$1301)</f>
        <v>1979</v>
      </c>
    </row>
    <row r="1835" spans="1:65" hidden="1" outlineLevel="1">
      <c r="A1835" t="s">
        <v>2806</v>
      </c>
      <c r="B1835" t="s">
        <v>896</v>
      </c>
      <c r="C1835" s="21">
        <v>47399</v>
      </c>
      <c r="F1835" s="1">
        <f t="shared" si="734"/>
        <v>35726</v>
      </c>
      <c r="H1835" s="1">
        <f>SUMIF('Town VTO'!$AH$1061:$AH$1301,$AY1835,'Town VTO'!G$1061:G$1301)</f>
        <v>20978</v>
      </c>
      <c r="I1835" s="1">
        <v>20576</v>
      </c>
      <c r="J1835" s="2" t="str">
        <f t="shared" si="735"/>
        <v/>
      </c>
      <c r="K1835" s="2">
        <f t="shared" si="736"/>
        <v>0.57593909197783122</v>
      </c>
      <c r="L1835" s="50">
        <f t="shared" si="737"/>
        <v>3</v>
      </c>
      <c r="M1835" s="9">
        <f t="shared" si="738"/>
        <v>2</v>
      </c>
      <c r="N1835" s="8">
        <f t="shared" si="739"/>
        <v>1</v>
      </c>
      <c r="O1835" s="2">
        <f t="shared" si="740"/>
        <v>0.19677545764989082</v>
      </c>
      <c r="P1835" s="2">
        <f t="shared" si="741"/>
        <v>0.33384649834854169</v>
      </c>
      <c r="Q1835" s="2">
        <f t="shared" si="742"/>
        <v>0.46937804400156746</v>
      </c>
      <c r="R1835" s="2">
        <f t="shared" si="743"/>
        <v>5.5511151231257827E-17</v>
      </c>
      <c r="S1835" s="1">
        <f>SUMIF('Town VTO'!$AH$1061:$AH$1301,$AY1835,'Town VTO'!R$1061:R$1301)</f>
        <v>7030</v>
      </c>
      <c r="T1835" s="1">
        <f>SUMIF('Town VTO'!$AH$1061:$AH$1301,$AY1835,'Town VTO'!S$1061:S$1301)</f>
        <v>11927</v>
      </c>
      <c r="U1835" s="1">
        <f>SUMIF('Town VTO'!$AH$1061:$AH$1301,$AY1835,'Town VTO'!T$1061:T$1301)</f>
        <v>16769</v>
      </c>
      <c r="AS1835" t="s">
        <v>2806</v>
      </c>
      <c r="AT1835" t="s">
        <v>896</v>
      </c>
      <c r="AW1835" s="31">
        <v>33</v>
      </c>
      <c r="AX1835" s="33">
        <v>3</v>
      </c>
      <c r="AY1835" s="36">
        <f t="shared" si="744"/>
        <v>33003</v>
      </c>
      <c r="BA1835" s="7" t="s">
        <v>31</v>
      </c>
      <c r="BJ1835" s="1">
        <f t="shared" ref="BJ1835:BJ1843" si="745">BK1835+BM1835</f>
        <v>20978</v>
      </c>
      <c r="BK1835" s="1">
        <f>SUMIF('Town VTO'!$AH$1061:$AH$1301,$AY1835,'Town VTO'!AP$1061:AP$1301)</f>
        <v>18720</v>
      </c>
      <c r="BM1835" s="1">
        <f>SUMIF('Town VTO'!$AH$1061:$AH$1301,$AY1835,'Town VTO'!AQ$1061:AQ$1301)</f>
        <v>2258</v>
      </c>
    </row>
    <row r="1836" spans="1:65" hidden="1" outlineLevel="1">
      <c r="A1836" t="s">
        <v>636</v>
      </c>
      <c r="B1836" t="s">
        <v>896</v>
      </c>
      <c r="C1836" s="21">
        <v>76115</v>
      </c>
      <c r="F1836" s="1">
        <f t="shared" si="734"/>
        <v>52809</v>
      </c>
      <c r="H1836" s="1">
        <f>SUMIF('Town VTO'!$AH$1061:$AH$1301,$AY1836,'Town VTO'!G$1061:G$1301)</f>
        <v>27616</v>
      </c>
      <c r="I1836" s="1">
        <v>26844</v>
      </c>
      <c r="J1836" s="2" t="str">
        <f t="shared" si="735"/>
        <v/>
      </c>
      <c r="K1836" s="2">
        <f t="shared" si="736"/>
        <v>0.50832244503777768</v>
      </c>
      <c r="L1836" s="50">
        <f t="shared" si="737"/>
        <v>2</v>
      </c>
      <c r="M1836" s="9">
        <f t="shared" si="738"/>
        <v>3</v>
      </c>
      <c r="N1836" s="8">
        <f t="shared" si="739"/>
        <v>1</v>
      </c>
      <c r="O1836" s="2">
        <f t="shared" si="740"/>
        <v>0.30608419019485317</v>
      </c>
      <c r="P1836" s="2">
        <f t="shared" si="741"/>
        <v>0.24128462951390861</v>
      </c>
      <c r="Q1836" s="2">
        <f t="shared" si="742"/>
        <v>0.45263118029123822</v>
      </c>
      <c r="R1836" s="2">
        <f t="shared" si="743"/>
        <v>-5.5511151231257827E-17</v>
      </c>
      <c r="S1836" s="1">
        <f>SUMIF('Town VTO'!$AH$1061:$AH$1301,$AY1836,'Town VTO'!R$1061:R$1301)</f>
        <v>16164</v>
      </c>
      <c r="T1836" s="1">
        <f>SUMIF('Town VTO'!$AH$1061:$AH$1301,$AY1836,'Town VTO'!S$1061:S$1301)</f>
        <v>12742</v>
      </c>
      <c r="U1836" s="1">
        <f>SUMIF('Town VTO'!$AH$1061:$AH$1301,$AY1836,'Town VTO'!T$1061:T$1301)</f>
        <v>23903</v>
      </c>
      <c r="AS1836" t="s">
        <v>636</v>
      </c>
      <c r="AT1836" t="s">
        <v>896</v>
      </c>
      <c r="AW1836" s="31">
        <v>33</v>
      </c>
      <c r="AX1836" s="33">
        <v>5</v>
      </c>
      <c r="AY1836" s="36">
        <f t="shared" si="744"/>
        <v>33005</v>
      </c>
      <c r="BA1836" s="7" t="s">
        <v>31</v>
      </c>
      <c r="BJ1836" s="1">
        <f t="shared" si="745"/>
        <v>27616</v>
      </c>
      <c r="BK1836" s="1">
        <f>SUMIF('Town VTO'!$AH$1061:$AH$1301,$AY1836,'Town VTO'!AP$1061:AP$1301)</f>
        <v>26026</v>
      </c>
      <c r="BM1836" s="1">
        <f>SUMIF('Town VTO'!$AH$1061:$AH$1301,$AY1836,'Town VTO'!AQ$1061:AQ$1301)</f>
        <v>1590</v>
      </c>
    </row>
    <row r="1837" spans="1:65" hidden="1" outlineLevel="1">
      <c r="A1837" t="s">
        <v>2832</v>
      </c>
      <c r="B1837" t="s">
        <v>896</v>
      </c>
      <c r="C1837" s="21">
        <v>31653</v>
      </c>
      <c r="F1837" s="1">
        <f t="shared" si="734"/>
        <v>19491</v>
      </c>
      <c r="H1837" s="1">
        <f>SUMIF('Town VTO'!$AH$1061:$AH$1301,$AY1837,'Town VTO'!G$1061:G$1301)</f>
        <v>10845</v>
      </c>
      <c r="I1837" s="1">
        <v>10399</v>
      </c>
      <c r="J1837" s="2" t="str">
        <f t="shared" si="735"/>
        <v/>
      </c>
      <c r="K1837" s="2">
        <f t="shared" si="736"/>
        <v>0.53352829511056388</v>
      </c>
      <c r="L1837" s="50">
        <f t="shared" si="737"/>
        <v>2</v>
      </c>
      <c r="M1837" s="9">
        <f t="shared" si="738"/>
        <v>3</v>
      </c>
      <c r="N1837" s="8">
        <f t="shared" si="739"/>
        <v>1</v>
      </c>
      <c r="O1837" s="2">
        <f t="shared" si="740"/>
        <v>0.29069827099687034</v>
      </c>
      <c r="P1837" s="2">
        <f t="shared" si="741"/>
        <v>0.2703812015802165</v>
      </c>
      <c r="Q1837" s="2">
        <f t="shared" si="742"/>
        <v>0.43892052742291315</v>
      </c>
      <c r="R1837" s="2">
        <f t="shared" si="743"/>
        <v>-5.5511151231257827E-17</v>
      </c>
      <c r="S1837" s="1">
        <f>SUMIF('Town VTO'!$AH$1061:$AH$1301,$AY1837,'Town VTO'!R$1061:R$1301)</f>
        <v>5666</v>
      </c>
      <c r="T1837" s="1">
        <f>SUMIF('Town VTO'!$AH$1061:$AH$1301,$AY1837,'Town VTO'!S$1061:S$1301)</f>
        <v>5270</v>
      </c>
      <c r="U1837" s="1">
        <f>SUMIF('Town VTO'!$AH$1061:$AH$1301,$AY1837,'Town VTO'!T$1061:T$1301)</f>
        <v>8555</v>
      </c>
      <c r="AS1837" t="s">
        <v>2832</v>
      </c>
      <c r="AT1837" t="s">
        <v>896</v>
      </c>
      <c r="AW1837" s="31">
        <v>33</v>
      </c>
      <c r="AX1837" s="33">
        <v>7</v>
      </c>
      <c r="AY1837" s="36">
        <f t="shared" si="744"/>
        <v>33007</v>
      </c>
      <c r="BA1837" s="7" t="s">
        <v>31</v>
      </c>
      <c r="BJ1837" s="1">
        <f t="shared" si="745"/>
        <v>10845</v>
      </c>
      <c r="BK1837" s="1">
        <f>SUMIF('Town VTO'!$AH$1061:$AH$1301,$AY1837,'Town VTO'!AP$1061:AP$1301)</f>
        <v>10058</v>
      </c>
      <c r="BM1837" s="1">
        <f>SUMIF('Town VTO'!$AH$1061:$AH$1301,$AY1837,'Town VTO'!AQ$1061:AQ$1301)</f>
        <v>787</v>
      </c>
    </row>
    <row r="1838" spans="1:65" hidden="1" outlineLevel="1">
      <c r="A1838" t="s">
        <v>2585</v>
      </c>
      <c r="B1838" t="s">
        <v>896</v>
      </c>
      <c r="C1838" s="21">
        <v>89658</v>
      </c>
      <c r="F1838" s="1">
        <f t="shared" si="734"/>
        <v>63931</v>
      </c>
      <c r="H1838" s="1">
        <f>SUMIF('Town VTO'!$AH$1061:$AH$1301,$AY1838,'Town VTO'!G$1061:G$1301)</f>
        <v>33760</v>
      </c>
      <c r="I1838" s="1">
        <v>32807</v>
      </c>
      <c r="J1838" s="2" t="str">
        <f t="shared" si="735"/>
        <v/>
      </c>
      <c r="K1838" s="2">
        <f t="shared" si="736"/>
        <v>0.51316262845880711</v>
      </c>
      <c r="L1838" s="50">
        <f t="shared" si="737"/>
        <v>2</v>
      </c>
      <c r="M1838" s="9">
        <f t="shared" si="738"/>
        <v>3</v>
      </c>
      <c r="N1838" s="8">
        <f t="shared" si="739"/>
        <v>1</v>
      </c>
      <c r="O1838" s="2">
        <f t="shared" si="740"/>
        <v>0.27471805540348188</v>
      </c>
      <c r="P1838" s="2">
        <f t="shared" si="741"/>
        <v>0.24623422126980651</v>
      </c>
      <c r="Q1838" s="2">
        <f t="shared" si="742"/>
        <v>0.47904772332671164</v>
      </c>
      <c r="R1838" s="2">
        <f t="shared" si="743"/>
        <v>0</v>
      </c>
      <c r="S1838" s="1">
        <f>SUMIF('Town VTO'!$AH$1061:$AH$1301,$AY1838,'Town VTO'!R$1061:R$1301)</f>
        <v>17563</v>
      </c>
      <c r="T1838" s="1">
        <f>SUMIF('Town VTO'!$AH$1061:$AH$1301,$AY1838,'Town VTO'!S$1061:S$1301)</f>
        <v>15742</v>
      </c>
      <c r="U1838" s="1">
        <f>SUMIF('Town VTO'!$AH$1061:$AH$1301,$AY1838,'Town VTO'!T$1061:T$1301)</f>
        <v>30626</v>
      </c>
      <c r="AS1838" t="s">
        <v>2585</v>
      </c>
      <c r="AT1838" t="s">
        <v>896</v>
      </c>
      <c r="AW1838" s="31">
        <v>33</v>
      </c>
      <c r="AX1838" s="33">
        <v>9</v>
      </c>
      <c r="AY1838" s="36">
        <f t="shared" si="744"/>
        <v>33009</v>
      </c>
      <c r="BA1838" s="7" t="s">
        <v>31</v>
      </c>
      <c r="BJ1838" s="1">
        <f t="shared" si="745"/>
        <v>33760</v>
      </c>
      <c r="BK1838" s="1">
        <f>SUMIF('Town VTO'!$AH$1061:$AH$1301,$AY1838,'Town VTO'!AP$1061:AP$1301)</f>
        <v>30975</v>
      </c>
      <c r="BM1838" s="1">
        <f>SUMIF('Town VTO'!$AH$1061:$AH$1301,$AY1838,'Town VTO'!AQ$1061:AQ$1301)</f>
        <v>2785</v>
      </c>
    </row>
    <row r="1839" spans="1:65" hidden="1" outlineLevel="1">
      <c r="A1839" t="s">
        <v>1841</v>
      </c>
      <c r="B1839" t="s">
        <v>896</v>
      </c>
      <c r="C1839" s="21">
        <v>405184</v>
      </c>
      <c r="F1839" s="1">
        <f t="shared" si="734"/>
        <v>251573</v>
      </c>
      <c r="H1839" s="1">
        <f>SUMIF('Town VTO'!$AH$1061:$AH$1301,$AY1839,'Town VTO'!G$1061:G$1301)</f>
        <v>140468</v>
      </c>
      <c r="I1839" s="1">
        <v>136094</v>
      </c>
      <c r="J1839" s="2" t="str">
        <f t="shared" si="735"/>
        <v/>
      </c>
      <c r="K1839" s="2">
        <f t="shared" si="736"/>
        <v>0.54097220289935721</v>
      </c>
      <c r="L1839" s="50">
        <f t="shared" si="737"/>
        <v>3</v>
      </c>
      <c r="M1839" s="9">
        <f t="shared" si="738"/>
        <v>2</v>
      </c>
      <c r="N1839" s="8">
        <f t="shared" si="739"/>
        <v>1</v>
      </c>
      <c r="O1839" s="2">
        <f t="shared" si="740"/>
        <v>0.26659061187011324</v>
      </c>
      <c r="P1839" s="2">
        <f t="shared" si="741"/>
        <v>0.31263291370695584</v>
      </c>
      <c r="Q1839" s="2">
        <f t="shared" si="742"/>
        <v>0.42077647442293092</v>
      </c>
      <c r="R1839" s="2">
        <f t="shared" si="743"/>
        <v>0</v>
      </c>
      <c r="S1839" s="1">
        <f>SUMIF('Town VTO'!$AH$1061:$AH$1301,$AY1839,'Town VTO'!R$1061:R$1301)</f>
        <v>67067</v>
      </c>
      <c r="T1839" s="1">
        <f>SUMIF('Town VTO'!$AH$1061:$AH$1301,$AY1839,'Town VTO'!S$1061:S$1301)</f>
        <v>78650</v>
      </c>
      <c r="U1839" s="1">
        <f>SUMIF('Town VTO'!$AH$1061:$AH$1301,$AY1839,'Town VTO'!T$1061:T$1301)</f>
        <v>105856</v>
      </c>
      <c r="AS1839" t="s">
        <v>1841</v>
      </c>
      <c r="AT1839" t="s">
        <v>896</v>
      </c>
      <c r="AW1839" s="31">
        <v>33</v>
      </c>
      <c r="AX1839" s="33">
        <v>11</v>
      </c>
      <c r="AY1839" s="36">
        <f t="shared" si="744"/>
        <v>33011</v>
      </c>
      <c r="BA1839" s="7" t="s">
        <v>31</v>
      </c>
      <c r="BJ1839" s="1">
        <f t="shared" si="745"/>
        <v>140468</v>
      </c>
      <c r="BK1839" s="1">
        <f>SUMIF('Town VTO'!$AH$1061:$AH$1301,$AY1839,'Town VTO'!AP$1061:AP$1301)</f>
        <v>131942</v>
      </c>
      <c r="BM1839" s="1">
        <f>SUMIF('Town VTO'!$AH$1061:$AH$1301,$AY1839,'Town VTO'!AQ$1061:AQ$1301)</f>
        <v>8526</v>
      </c>
    </row>
    <row r="1840" spans="1:65" hidden="1" outlineLevel="1">
      <c r="A1840" t="s">
        <v>2281</v>
      </c>
      <c r="B1840" t="s">
        <v>896</v>
      </c>
      <c r="C1840" s="21">
        <v>147171</v>
      </c>
      <c r="F1840" s="1">
        <f t="shared" si="734"/>
        <v>102104</v>
      </c>
      <c r="H1840" s="1">
        <f>SUMIF('Town VTO'!$AH$1061:$AH$1301,$AY1840,'Town VTO'!G$1061:G$1301)</f>
        <v>57872</v>
      </c>
      <c r="I1840" s="1">
        <v>56310</v>
      </c>
      <c r="J1840" s="2" t="str">
        <f t="shared" si="735"/>
        <v/>
      </c>
      <c r="K1840" s="2">
        <f t="shared" si="736"/>
        <v>0.55149651335892813</v>
      </c>
      <c r="L1840" s="50">
        <f t="shared" si="737"/>
        <v>3</v>
      </c>
      <c r="M1840" s="9">
        <f t="shared" si="738"/>
        <v>2</v>
      </c>
      <c r="N1840" s="8">
        <f t="shared" si="739"/>
        <v>1</v>
      </c>
      <c r="O1840" s="2">
        <f t="shared" si="740"/>
        <v>0.27228120347880591</v>
      </c>
      <c r="P1840" s="2">
        <f t="shared" si="741"/>
        <v>0.31120230353365197</v>
      </c>
      <c r="Q1840" s="2">
        <f t="shared" si="742"/>
        <v>0.41651649298754212</v>
      </c>
      <c r="R1840" s="2">
        <f t="shared" si="743"/>
        <v>0</v>
      </c>
      <c r="S1840" s="1">
        <f>SUMIF('Town VTO'!$AH$1061:$AH$1301,$AY1840,'Town VTO'!R$1061:R$1301)</f>
        <v>27801</v>
      </c>
      <c r="T1840" s="1">
        <f>SUMIF('Town VTO'!$AH$1061:$AH$1301,$AY1840,'Town VTO'!S$1061:S$1301)</f>
        <v>31775</v>
      </c>
      <c r="U1840" s="1">
        <f>SUMIF('Town VTO'!$AH$1061:$AH$1301,$AY1840,'Town VTO'!T$1061:T$1301)</f>
        <v>42528</v>
      </c>
      <c r="AS1840" t="s">
        <v>2281</v>
      </c>
      <c r="AT1840" t="s">
        <v>896</v>
      </c>
      <c r="AW1840" s="31">
        <v>33</v>
      </c>
      <c r="AX1840" s="33">
        <v>13</v>
      </c>
      <c r="AY1840" s="36">
        <f t="shared" si="744"/>
        <v>33013</v>
      </c>
      <c r="BA1840" s="7" t="s">
        <v>31</v>
      </c>
      <c r="BJ1840" s="1">
        <f t="shared" si="745"/>
        <v>57872</v>
      </c>
      <c r="BK1840" s="1">
        <f>SUMIF('Town VTO'!$AH$1061:$AH$1301,$AY1840,'Town VTO'!AP$1061:AP$1301)</f>
        <v>54442</v>
      </c>
      <c r="BM1840" s="1">
        <f>SUMIF('Town VTO'!$AH$1061:$AH$1301,$AY1840,'Town VTO'!AQ$1061:AQ$1301)</f>
        <v>3430</v>
      </c>
    </row>
    <row r="1841" spans="1:65" hidden="1" outlineLevel="1">
      <c r="A1841" t="s">
        <v>266</v>
      </c>
      <c r="B1841" t="s">
        <v>896</v>
      </c>
      <c r="C1841" s="21">
        <v>300621</v>
      </c>
      <c r="F1841" s="1">
        <f t="shared" si="734"/>
        <v>216164</v>
      </c>
      <c r="H1841" s="1">
        <f>SUMIF('Town VTO'!$AH$1061:$AH$1301,$AY1841,'Town VTO'!G$1061:G$1301)</f>
        <v>121032</v>
      </c>
      <c r="I1841" s="1">
        <v>117065</v>
      </c>
      <c r="J1841" s="2" t="str">
        <f t="shared" si="735"/>
        <v/>
      </c>
      <c r="K1841" s="2">
        <f t="shared" si="736"/>
        <v>0.54155641087322592</v>
      </c>
      <c r="L1841" s="50">
        <f t="shared" si="737"/>
        <v>3</v>
      </c>
      <c r="M1841" s="9">
        <f t="shared" si="738"/>
        <v>2</v>
      </c>
      <c r="N1841" s="8">
        <f t="shared" si="739"/>
        <v>1</v>
      </c>
      <c r="O1841" s="2">
        <f t="shared" si="740"/>
        <v>0.25342332673340612</v>
      </c>
      <c r="P1841" s="2">
        <f t="shared" si="741"/>
        <v>0.3312253659258711</v>
      </c>
      <c r="Q1841" s="2">
        <f t="shared" si="742"/>
        <v>0.41535130734072279</v>
      </c>
      <c r="R1841" s="2">
        <f t="shared" si="743"/>
        <v>5.5511151231257827E-17</v>
      </c>
      <c r="S1841" s="1">
        <f>SUMIF('Town VTO'!$AH$1061:$AH$1301,$AY1841,'Town VTO'!R$1061:R$1301)</f>
        <v>54781</v>
      </c>
      <c r="T1841" s="1">
        <f>SUMIF('Town VTO'!$AH$1061:$AH$1301,$AY1841,'Town VTO'!S$1061:S$1301)</f>
        <v>71599</v>
      </c>
      <c r="U1841" s="1">
        <f>SUMIF('Town VTO'!$AH$1061:$AH$1301,$AY1841,'Town VTO'!T$1061:T$1301)</f>
        <v>89784</v>
      </c>
      <c r="AS1841" t="s">
        <v>266</v>
      </c>
      <c r="AT1841" t="s">
        <v>896</v>
      </c>
      <c r="AW1841" s="31">
        <v>33</v>
      </c>
      <c r="AX1841" s="33">
        <v>15</v>
      </c>
      <c r="AY1841" s="36">
        <f t="shared" si="744"/>
        <v>33015</v>
      </c>
      <c r="BA1841" s="7" t="s">
        <v>31</v>
      </c>
      <c r="BJ1841" s="1">
        <f t="shared" si="745"/>
        <v>121032</v>
      </c>
      <c r="BK1841" s="1">
        <f>SUMIF('Town VTO'!$AH$1061:$AH$1301,$AY1841,'Town VTO'!AP$1061:AP$1301)</f>
        <v>113070</v>
      </c>
      <c r="BM1841" s="1">
        <f>SUMIF('Town VTO'!$AH$1061:$AH$1301,$AY1841,'Town VTO'!AQ$1061:AQ$1301)</f>
        <v>7962</v>
      </c>
    </row>
    <row r="1842" spans="1:65" hidden="1" outlineLevel="1">
      <c r="A1842" t="s">
        <v>1001</v>
      </c>
      <c r="B1842" t="s">
        <v>896</v>
      </c>
      <c r="C1842" s="21">
        <v>125604</v>
      </c>
      <c r="F1842" s="1">
        <f t="shared" si="734"/>
        <v>85220</v>
      </c>
      <c r="H1842" s="1">
        <f>SUMIF('Town VTO'!$AH$1061:$AH$1301,$AY1842,'Town VTO'!G$1061:G$1301)</f>
        <v>43020</v>
      </c>
      <c r="I1842" s="1">
        <v>42020</v>
      </c>
      <c r="J1842" s="2" t="str">
        <f t="shared" si="735"/>
        <v/>
      </c>
      <c r="K1842" s="2">
        <f t="shared" si="736"/>
        <v>0.49307674254869749</v>
      </c>
      <c r="L1842" s="50">
        <f t="shared" si="737"/>
        <v>2</v>
      </c>
      <c r="M1842" s="9">
        <f t="shared" si="738"/>
        <v>3</v>
      </c>
      <c r="N1842" s="8">
        <f t="shared" si="739"/>
        <v>1</v>
      </c>
      <c r="O1842" s="2">
        <f t="shared" si="740"/>
        <v>0.30653602440741612</v>
      </c>
      <c r="P1842" s="2">
        <f t="shared" si="741"/>
        <v>0.25052804505984511</v>
      </c>
      <c r="Q1842" s="2">
        <f t="shared" si="742"/>
        <v>0.44293593053273878</v>
      </c>
      <c r="R1842" s="2">
        <f t="shared" si="743"/>
        <v>0</v>
      </c>
      <c r="S1842" s="1">
        <f>SUMIF('Town VTO'!$AH$1061:$AH$1301,$AY1842,'Town VTO'!R$1061:R$1301)</f>
        <v>26123</v>
      </c>
      <c r="T1842" s="1">
        <f>SUMIF('Town VTO'!$AH$1061:$AH$1301,$AY1842,'Town VTO'!S$1061:S$1301)</f>
        <v>21350</v>
      </c>
      <c r="U1842" s="1">
        <f>SUMIF('Town VTO'!$AH$1061:$AH$1301,$AY1842,'Town VTO'!T$1061:T$1301)</f>
        <v>37747</v>
      </c>
      <c r="AS1842" t="s">
        <v>1001</v>
      </c>
      <c r="AT1842" t="s">
        <v>896</v>
      </c>
      <c r="AW1842" s="31">
        <v>33</v>
      </c>
      <c r="AX1842" s="33">
        <v>17</v>
      </c>
      <c r="AY1842" s="36">
        <f t="shared" si="744"/>
        <v>33017</v>
      </c>
      <c r="BA1842" s="7" t="s">
        <v>31</v>
      </c>
      <c r="BJ1842" s="1">
        <f t="shared" si="745"/>
        <v>43020</v>
      </c>
      <c r="BK1842" s="1">
        <f>SUMIF('Town VTO'!$AH$1061:$AH$1301,$AY1842,'Town VTO'!AP$1061:AP$1301)</f>
        <v>40638</v>
      </c>
      <c r="BM1842" s="1">
        <f>SUMIF('Town VTO'!$AH$1061:$AH$1301,$AY1842,'Town VTO'!AQ$1061:AQ$1301)</f>
        <v>2382</v>
      </c>
    </row>
    <row r="1843" spans="1:65" hidden="1" outlineLevel="1">
      <c r="A1843" t="s">
        <v>2780</v>
      </c>
      <c r="B1843" t="s">
        <v>896</v>
      </c>
      <c r="C1843" s="21">
        <v>43103</v>
      </c>
      <c r="F1843" s="1">
        <f t="shared" si="734"/>
        <v>26881</v>
      </c>
      <c r="H1843" s="1">
        <f>SUMIF('Town VTO'!$AH$1061:$AH$1301,$AY1843,'Town VTO'!G$1061:G$1301)</f>
        <v>15739</v>
      </c>
      <c r="I1843" s="1">
        <v>15257</v>
      </c>
      <c r="J1843" s="2" t="str">
        <f t="shared" si="735"/>
        <v/>
      </c>
      <c r="K1843" s="2">
        <f t="shared" si="736"/>
        <v>0.56757561102637555</v>
      </c>
      <c r="L1843" s="50">
        <f t="shared" si="737"/>
        <v>3</v>
      </c>
      <c r="M1843" s="9">
        <f t="shared" si="738"/>
        <v>2</v>
      </c>
      <c r="N1843" s="8">
        <f t="shared" si="739"/>
        <v>1</v>
      </c>
      <c r="O1843" s="2">
        <f t="shared" si="740"/>
        <v>0.27227409694579813</v>
      </c>
      <c r="P1843" s="2">
        <f t="shared" si="741"/>
        <v>0.28269037610207953</v>
      </c>
      <c r="Q1843" s="2">
        <f t="shared" si="742"/>
        <v>0.44503552695212234</v>
      </c>
      <c r="R1843" s="2">
        <f t="shared" si="743"/>
        <v>-5.5511151231257827E-17</v>
      </c>
      <c r="S1843" s="1">
        <f>SUMIF('Town VTO'!$AH$1061:$AH$1301,$AY1843,'Town VTO'!R$1061:R$1301)</f>
        <v>7319</v>
      </c>
      <c r="T1843" s="1">
        <f>SUMIF('Town VTO'!$AH$1061:$AH$1301,$AY1843,'Town VTO'!S$1061:S$1301)</f>
        <v>7599</v>
      </c>
      <c r="U1843" s="1">
        <f>SUMIF('Town VTO'!$AH$1061:$AH$1301,$AY1843,'Town VTO'!T$1061:T$1301)</f>
        <v>11963</v>
      </c>
      <c r="AS1843" t="s">
        <v>2780</v>
      </c>
      <c r="AT1843" t="s">
        <v>896</v>
      </c>
      <c r="AW1843" s="31">
        <v>33</v>
      </c>
      <c r="AX1843" s="33">
        <v>19</v>
      </c>
      <c r="AY1843" s="36">
        <f t="shared" si="744"/>
        <v>33019</v>
      </c>
      <c r="BA1843" s="7" t="s">
        <v>31</v>
      </c>
      <c r="BJ1843" s="1">
        <f t="shared" si="745"/>
        <v>15739</v>
      </c>
      <c r="BK1843" s="1">
        <f>SUMIF('Town VTO'!$AH$1061:$AH$1301,$AY1843,'Town VTO'!AP$1061:AP$1301)</f>
        <v>14722</v>
      </c>
      <c r="BM1843" s="1">
        <f>SUMIF('Town VTO'!$AH$1061:$AH$1301,$AY1843,'Town VTO'!AQ$1061:AQ$1301)</f>
        <v>1017</v>
      </c>
    </row>
    <row r="1844" spans="1:65" collapsed="1">
      <c r="A1844" t="s">
        <v>851</v>
      </c>
      <c r="B1844" t="s">
        <v>2342</v>
      </c>
      <c r="C1844" s="1">
        <f>SUM(C1834:C1843)</f>
        <v>1326813</v>
      </c>
      <c r="D1844" s="69">
        <v>1047000</v>
      </c>
      <c r="E1844" s="69">
        <v>1015000</v>
      </c>
      <c r="F1844" s="1">
        <f>SUM(F1834:F1843)</f>
        <v>896829</v>
      </c>
      <c r="H1844" s="1">
        <f>SUM(H1834:H1843)</f>
        <v>495453</v>
      </c>
      <c r="I1844" s="1">
        <v>480920</v>
      </c>
      <c r="J1844" s="2">
        <f t="shared" si="735"/>
        <v>0.45933142311365804</v>
      </c>
      <c r="K1844" s="2">
        <f t="shared" si="736"/>
        <v>0.53624492517525635</v>
      </c>
      <c r="L1844" s="50">
        <f t="shared" si="737"/>
        <v>3</v>
      </c>
      <c r="M1844" s="9">
        <f t="shared" si="738"/>
        <v>2</v>
      </c>
      <c r="N1844" s="8">
        <f t="shared" si="739"/>
        <v>1</v>
      </c>
      <c r="O1844" s="2">
        <f t="shared" si="740"/>
        <v>0.26726611204588613</v>
      </c>
      <c r="P1844" s="2">
        <f t="shared" si="741"/>
        <v>0.30362532879735155</v>
      </c>
      <c r="Q1844" s="2">
        <f t="shared" si="742"/>
        <v>0.42910855915676233</v>
      </c>
      <c r="R1844" s="2">
        <f t="shared" si="743"/>
        <v>0</v>
      </c>
      <c r="S1844" s="1">
        <f>SUM(S1834:S1843)</f>
        <v>239692</v>
      </c>
      <c r="T1844" s="1">
        <f>SUM(T1834:T1843)</f>
        <v>272300</v>
      </c>
      <c r="U1844" s="1">
        <f>SUM(U1834:U1843)</f>
        <v>384837</v>
      </c>
      <c r="AS1844" t="s">
        <v>851</v>
      </c>
      <c r="AT1844" t="s">
        <v>2342</v>
      </c>
      <c r="AW1844" s="31">
        <v>33</v>
      </c>
      <c r="AX1844" s="33"/>
      <c r="AY1844" s="31">
        <v>33</v>
      </c>
      <c r="BA1844" s="7" t="s">
        <v>2145</v>
      </c>
      <c r="BJ1844" s="1">
        <f>SUM(BJ1834:BJ1843)</f>
        <v>495453</v>
      </c>
      <c r="BK1844" s="1">
        <f>SUM(BK1834:BK1843)</f>
        <v>462737</v>
      </c>
      <c r="BM1844" s="1">
        <f>SUM(BM1834:BM1843)</f>
        <v>32716</v>
      </c>
    </row>
    <row r="1845" spans="1:65">
      <c r="C1845" s="21"/>
      <c r="J1845" s="2"/>
      <c r="K1845" s="2"/>
      <c r="L1845" s="50"/>
      <c r="M1845" s="9"/>
      <c r="N1845" s="8"/>
      <c r="AW1845" s="31"/>
      <c r="AX1845" s="33"/>
      <c r="AY1845" s="36"/>
    </row>
    <row r="1846" spans="1:65" hidden="1" outlineLevel="1">
      <c r="A1846" t="s">
        <v>1606</v>
      </c>
      <c r="B1846" t="s">
        <v>1184</v>
      </c>
      <c r="C1846" s="21">
        <v>275209</v>
      </c>
      <c r="F1846" s="1">
        <f t="shared" ref="F1846:F1866" si="746">SUM(S1846:AP1846)</f>
        <v>171566</v>
      </c>
      <c r="H1846" s="1">
        <v>66073</v>
      </c>
      <c r="I1846" s="1">
        <v>64161</v>
      </c>
      <c r="J1846" s="2" t="str">
        <f t="shared" ref="J1846:J1867" si="747">IF(D1846&gt;0,I1846/D1846,"")</f>
        <v/>
      </c>
      <c r="K1846" s="2">
        <f t="shared" ref="K1846:K1867" si="748">IF(F1846&gt;0,I1846/F1846,"")</f>
        <v>0.37397269855332643</v>
      </c>
      <c r="L1846" s="50">
        <f t="shared" ref="L1846:L1867" si="749">IF(S1846&gt;0,RANK(S1846,$S1846:$AP1846),"")</f>
        <v>2</v>
      </c>
      <c r="M1846" s="9">
        <f t="shared" ref="M1846:M1867" si="750">IF(T1846&gt;0,RANK(T1846,$S1846:$AP1846),"")</f>
        <v>3</v>
      </c>
      <c r="N1846" s="8">
        <f t="shared" ref="N1846:N1867" si="751">IF(U1846&gt;0,RANK(U1846,$S1846:$AP1846),"")</f>
        <v>1</v>
      </c>
      <c r="O1846" s="2">
        <f t="shared" ref="O1846:O1867" si="752">IF(SUM($S1846:$AO1846)=0,"-",S1846/SUM($S1846:$AO1846))</f>
        <v>0.29473205646806477</v>
      </c>
      <c r="P1846" s="2">
        <f t="shared" ref="P1846:P1867" si="753">IF(SUM($S1846:$AO1846)=0,"-",T1846/SUM($S1846:$AO1846))</f>
        <v>0.24307846543021344</v>
      </c>
      <c r="Q1846" s="2">
        <f t="shared" ref="Q1846:Q1867" si="754">IF(SUM($S1846:$AO1846)=0,"-",U1846/SUM($S1846:$AO1846))</f>
        <v>0.46146672417611884</v>
      </c>
      <c r="R1846" s="2">
        <f t="shared" ref="R1846:R1867" si="755">IF(SUM($S1846:$AO1846)=0,"-",(1-O1846-P1846-Q1846))</f>
        <v>7.2275392560294804E-4</v>
      </c>
      <c r="S1846" s="1">
        <v>50566</v>
      </c>
      <c r="T1846" s="1">
        <v>41704</v>
      </c>
      <c r="U1846" s="1">
        <v>79172</v>
      </c>
      <c r="V1846" s="1">
        <v>74</v>
      </c>
      <c r="W1846" s="1">
        <v>33</v>
      </c>
      <c r="Y1846" s="1">
        <v>1</v>
      </c>
      <c r="Z1846" s="1">
        <v>0</v>
      </c>
      <c r="AB1846" s="1">
        <v>6</v>
      </c>
      <c r="AG1846" s="1">
        <v>10</v>
      </c>
      <c r="AH1846" s="1">
        <v>0</v>
      </c>
      <c r="AS1846" t="s">
        <v>1606</v>
      </c>
      <c r="AT1846" t="s">
        <v>1184</v>
      </c>
      <c r="AW1846" s="31">
        <v>34</v>
      </c>
      <c r="AX1846" s="33">
        <v>1</v>
      </c>
      <c r="AY1846" s="36">
        <f t="shared" ref="AY1846:AY1866" si="756">1000*AW1846+AX1846</f>
        <v>34001</v>
      </c>
      <c r="BA1846" s="7" t="s">
        <v>31</v>
      </c>
      <c r="BH1846" s="1">
        <v>171689</v>
      </c>
    </row>
    <row r="1847" spans="1:65" hidden="1" outlineLevel="1">
      <c r="A1847" t="s">
        <v>894</v>
      </c>
      <c r="B1847" t="s">
        <v>1184</v>
      </c>
      <c r="C1847" s="21">
        <v>933572</v>
      </c>
      <c r="F1847" s="1">
        <f t="shared" si="746"/>
        <v>555324</v>
      </c>
      <c r="H1847" s="1">
        <v>229128</v>
      </c>
      <c r="I1847" s="1">
        <v>211627</v>
      </c>
      <c r="J1847" s="2" t="str">
        <f t="shared" si="747"/>
        <v/>
      </c>
      <c r="K1847" s="2">
        <f t="shared" si="748"/>
        <v>0.38108743724384325</v>
      </c>
      <c r="L1847" s="50">
        <f t="shared" si="749"/>
        <v>2</v>
      </c>
      <c r="M1847" s="9">
        <f t="shared" si="750"/>
        <v>3</v>
      </c>
      <c r="N1847" s="8">
        <f t="shared" si="751"/>
        <v>1</v>
      </c>
      <c r="O1847" s="2">
        <f t="shared" si="752"/>
        <v>0.30881071230488866</v>
      </c>
      <c r="P1847" s="2">
        <f t="shared" si="753"/>
        <v>0.20011020593383322</v>
      </c>
      <c r="Q1847" s="2">
        <f t="shared" si="754"/>
        <v>0.49024713500587047</v>
      </c>
      <c r="R1847" s="2">
        <f t="shared" si="755"/>
        <v>8.3194675540765317E-4</v>
      </c>
      <c r="S1847" s="1">
        <v>171490</v>
      </c>
      <c r="T1847" s="1">
        <v>111126</v>
      </c>
      <c r="U1847" s="1">
        <v>272246</v>
      </c>
      <c r="V1847" s="1">
        <v>204</v>
      </c>
      <c r="W1847" s="1">
        <v>140</v>
      </c>
      <c r="Y1847" s="1">
        <v>5</v>
      </c>
      <c r="Z1847" s="1">
        <v>14</v>
      </c>
      <c r="AB1847" s="1">
        <v>14</v>
      </c>
      <c r="AG1847" s="1">
        <v>85</v>
      </c>
      <c r="AH1847" s="1">
        <v>0</v>
      </c>
      <c r="AS1847" t="s">
        <v>894</v>
      </c>
      <c r="AT1847" t="s">
        <v>1184</v>
      </c>
      <c r="AW1847" s="31">
        <v>34</v>
      </c>
      <c r="AX1847" s="33">
        <v>3</v>
      </c>
      <c r="AY1847" s="36">
        <f t="shared" si="756"/>
        <v>34003</v>
      </c>
      <c r="BA1847" s="7" t="s">
        <v>31</v>
      </c>
      <c r="BH1847" s="1">
        <v>519007</v>
      </c>
    </row>
    <row r="1848" spans="1:65" hidden="1" outlineLevel="1">
      <c r="A1848" t="s">
        <v>1610</v>
      </c>
      <c r="B1848" t="s">
        <v>1184</v>
      </c>
      <c r="C1848" s="21">
        <v>449722</v>
      </c>
      <c r="F1848" s="1">
        <f t="shared" si="746"/>
        <v>292545</v>
      </c>
      <c r="H1848" s="1">
        <v>122528</v>
      </c>
      <c r="I1848" s="1">
        <v>117337</v>
      </c>
      <c r="J1848" s="2" t="str">
        <f t="shared" si="747"/>
        <v/>
      </c>
      <c r="K1848" s="2">
        <f t="shared" si="748"/>
        <v>0.4010904305320549</v>
      </c>
      <c r="L1848" s="50">
        <f t="shared" si="749"/>
        <v>2</v>
      </c>
      <c r="M1848" s="9">
        <f t="shared" si="750"/>
        <v>3</v>
      </c>
      <c r="N1848" s="8">
        <f t="shared" si="751"/>
        <v>1</v>
      </c>
      <c r="O1848" s="2">
        <f t="shared" si="752"/>
        <v>0.32321865012220341</v>
      </c>
      <c r="P1848" s="2">
        <f t="shared" si="753"/>
        <v>0.23160881231947222</v>
      </c>
      <c r="Q1848" s="2">
        <f t="shared" si="754"/>
        <v>0.44421200157240764</v>
      </c>
      <c r="R1848" s="2">
        <f t="shared" si="755"/>
        <v>9.6053598591672174E-4</v>
      </c>
      <c r="S1848" s="1">
        <v>94556</v>
      </c>
      <c r="T1848" s="1">
        <v>67756</v>
      </c>
      <c r="U1848" s="1">
        <v>129952</v>
      </c>
      <c r="V1848" s="1">
        <v>163</v>
      </c>
      <c r="W1848" s="1">
        <v>65</v>
      </c>
      <c r="Y1848" s="1">
        <v>4</v>
      </c>
      <c r="Z1848" s="1">
        <v>0</v>
      </c>
      <c r="AB1848" s="1">
        <v>15</v>
      </c>
      <c r="AG1848" s="1">
        <v>34</v>
      </c>
      <c r="AH1848" s="1">
        <v>0</v>
      </c>
      <c r="AS1848" t="s">
        <v>1610</v>
      </c>
      <c r="AT1848" t="s">
        <v>1184</v>
      </c>
      <c r="AW1848" s="31">
        <v>34</v>
      </c>
      <c r="AX1848" s="33">
        <v>5</v>
      </c>
      <c r="AY1848" s="36">
        <f t="shared" si="756"/>
        <v>34005</v>
      </c>
      <c r="BA1848" s="7" t="s">
        <v>31</v>
      </c>
      <c r="BH1848" s="1">
        <v>292469</v>
      </c>
    </row>
    <row r="1849" spans="1:65" hidden="1" outlineLevel="1">
      <c r="A1849" t="s">
        <v>2383</v>
      </c>
      <c r="B1849" t="s">
        <v>1184</v>
      </c>
      <c r="C1849" s="21">
        <v>511038</v>
      </c>
      <c r="F1849" s="1">
        <f t="shared" si="746"/>
        <v>355067</v>
      </c>
      <c r="H1849" s="1">
        <v>116043</v>
      </c>
      <c r="I1849" s="1">
        <v>110086</v>
      </c>
      <c r="J1849" s="2" t="str">
        <f t="shared" si="747"/>
        <v/>
      </c>
      <c r="K1849" s="2">
        <f t="shared" si="748"/>
        <v>0.31004289331309304</v>
      </c>
      <c r="L1849" s="50">
        <f t="shared" si="749"/>
        <v>2</v>
      </c>
      <c r="M1849" s="9">
        <f t="shared" si="750"/>
        <v>3</v>
      </c>
      <c r="N1849" s="8">
        <f t="shared" si="751"/>
        <v>1</v>
      </c>
      <c r="O1849" s="2">
        <f t="shared" si="752"/>
        <v>0.39973582450636075</v>
      </c>
      <c r="P1849" s="2">
        <f t="shared" si="753"/>
        <v>0.12574528187637826</v>
      </c>
      <c r="Q1849" s="2">
        <f t="shared" si="754"/>
        <v>0.47366834991705792</v>
      </c>
      <c r="R1849" s="2">
        <f t="shared" si="755"/>
        <v>8.5054370020315462E-4</v>
      </c>
      <c r="S1849" s="1">
        <v>141933</v>
      </c>
      <c r="T1849" s="1">
        <v>44648</v>
      </c>
      <c r="U1849" s="1">
        <v>168184</v>
      </c>
      <c r="V1849" s="1">
        <v>150</v>
      </c>
      <c r="W1849" s="1">
        <v>111</v>
      </c>
      <c r="Y1849" s="1">
        <v>3</v>
      </c>
      <c r="Z1849" s="1">
        <v>1</v>
      </c>
      <c r="AB1849" s="1">
        <v>10</v>
      </c>
      <c r="AG1849" s="1">
        <v>26</v>
      </c>
      <c r="AH1849" s="1">
        <v>1</v>
      </c>
      <c r="AS1849" t="s">
        <v>2383</v>
      </c>
      <c r="AT1849" t="s">
        <v>1184</v>
      </c>
      <c r="AW1849" s="31">
        <v>34</v>
      </c>
      <c r="AX1849" s="33">
        <v>7</v>
      </c>
      <c r="AY1849" s="36">
        <f t="shared" si="756"/>
        <v>34007</v>
      </c>
      <c r="BA1849" s="7" t="s">
        <v>31</v>
      </c>
      <c r="BH1849" s="1">
        <v>364526</v>
      </c>
    </row>
    <row r="1850" spans="1:65" hidden="1" outlineLevel="1">
      <c r="A1850" t="s">
        <v>1785</v>
      </c>
      <c r="B1850" t="s">
        <v>1184</v>
      </c>
      <c r="C1850" s="21">
        <v>95344</v>
      </c>
      <c r="F1850" s="1">
        <f t="shared" si="746"/>
        <v>67942</v>
      </c>
      <c r="H1850" s="1">
        <v>31034</v>
      </c>
      <c r="I1850" s="1">
        <v>30012</v>
      </c>
      <c r="J1850" s="2" t="str">
        <f t="shared" si="747"/>
        <v/>
      </c>
      <c r="K1850" s="2">
        <f t="shared" si="748"/>
        <v>0.44172971063554206</v>
      </c>
      <c r="L1850" s="50">
        <f t="shared" si="749"/>
        <v>3</v>
      </c>
      <c r="M1850" s="9">
        <f t="shared" si="750"/>
        <v>2</v>
      </c>
      <c r="N1850" s="8">
        <f t="shared" si="751"/>
        <v>1</v>
      </c>
      <c r="O1850" s="2">
        <f t="shared" si="752"/>
        <v>0.1992287539371817</v>
      </c>
      <c r="P1850" s="2">
        <f t="shared" si="753"/>
        <v>0.39042124164728736</v>
      </c>
      <c r="Q1850" s="2">
        <f t="shared" si="754"/>
        <v>0.40942274292779135</v>
      </c>
      <c r="R1850" s="2">
        <f t="shared" si="755"/>
        <v>9.2726148773952799E-4</v>
      </c>
      <c r="S1850" s="1">
        <v>13536</v>
      </c>
      <c r="T1850" s="1">
        <v>26526</v>
      </c>
      <c r="U1850" s="1">
        <v>27817</v>
      </c>
      <c r="V1850" s="1">
        <v>33</v>
      </c>
      <c r="W1850" s="1">
        <v>16</v>
      </c>
      <c r="Y1850" s="1">
        <v>1</v>
      </c>
      <c r="Z1850" s="1">
        <v>0</v>
      </c>
      <c r="AB1850" s="1">
        <v>2</v>
      </c>
      <c r="AG1850" s="1">
        <v>11</v>
      </c>
      <c r="AH1850" s="1">
        <v>0</v>
      </c>
      <c r="AS1850" t="s">
        <v>1785</v>
      </c>
      <c r="AT1850" t="s">
        <v>1184</v>
      </c>
      <c r="AW1850" s="31">
        <v>34</v>
      </c>
      <c r="AX1850" s="33">
        <v>9</v>
      </c>
      <c r="AY1850" s="36">
        <f t="shared" si="756"/>
        <v>34009</v>
      </c>
      <c r="BA1850" s="7" t="s">
        <v>31</v>
      </c>
      <c r="BH1850" s="1">
        <v>67989</v>
      </c>
    </row>
    <row r="1851" spans="1:65" hidden="1" outlineLevel="1">
      <c r="A1851" t="s">
        <v>326</v>
      </c>
      <c r="B1851" t="s">
        <v>1184</v>
      </c>
      <c r="C1851" s="21">
        <v>157389</v>
      </c>
      <c r="F1851" s="1">
        <f t="shared" si="746"/>
        <v>88859</v>
      </c>
      <c r="H1851" s="1">
        <v>29552</v>
      </c>
      <c r="I1851" s="1">
        <v>28557</v>
      </c>
      <c r="J1851" s="2" t="str">
        <f t="shared" si="747"/>
        <v/>
      </c>
      <c r="K1851" s="2">
        <f t="shared" si="748"/>
        <v>0.32137431211244782</v>
      </c>
      <c r="L1851" s="50">
        <f t="shared" si="749"/>
        <v>2</v>
      </c>
      <c r="M1851" s="9">
        <f t="shared" si="750"/>
        <v>3</v>
      </c>
      <c r="N1851" s="8">
        <f t="shared" si="751"/>
        <v>1</v>
      </c>
      <c r="O1851" s="2">
        <f t="shared" si="752"/>
        <v>0.27837360312405046</v>
      </c>
      <c r="P1851" s="2">
        <f t="shared" si="753"/>
        <v>0.16781642827400714</v>
      </c>
      <c r="Q1851" s="2">
        <f t="shared" si="754"/>
        <v>0.55308972642050891</v>
      </c>
      <c r="R1851" s="2">
        <f t="shared" si="755"/>
        <v>7.2024218143351693E-4</v>
      </c>
      <c r="S1851" s="1">
        <v>24736</v>
      </c>
      <c r="T1851" s="1">
        <v>14912</v>
      </c>
      <c r="U1851" s="1">
        <v>49147</v>
      </c>
      <c r="V1851" s="1">
        <v>28</v>
      </c>
      <c r="W1851" s="1">
        <v>20</v>
      </c>
      <c r="Y1851" s="1">
        <v>2</v>
      </c>
      <c r="Z1851" s="1">
        <v>1</v>
      </c>
      <c r="AB1851" s="1">
        <v>5</v>
      </c>
      <c r="AG1851" s="1">
        <v>8</v>
      </c>
      <c r="AH1851" s="1">
        <v>0</v>
      </c>
      <c r="AS1851" t="s">
        <v>326</v>
      </c>
      <c r="AT1851" t="s">
        <v>1184</v>
      </c>
      <c r="AW1851" s="31">
        <v>34</v>
      </c>
      <c r="AX1851" s="33">
        <v>11</v>
      </c>
      <c r="AY1851" s="36">
        <f t="shared" si="756"/>
        <v>34011</v>
      </c>
      <c r="BA1851" s="7" t="s">
        <v>31</v>
      </c>
      <c r="BH1851" s="1">
        <v>88859</v>
      </c>
    </row>
    <row r="1852" spans="1:65" hidden="1" outlineLevel="1">
      <c r="A1852" t="s">
        <v>2306</v>
      </c>
      <c r="B1852" t="s">
        <v>1184</v>
      </c>
      <c r="C1852" s="21">
        <v>795723</v>
      </c>
      <c r="F1852" s="1">
        <f t="shared" si="746"/>
        <v>488279</v>
      </c>
      <c r="H1852" s="1">
        <v>144192</v>
      </c>
      <c r="I1852" s="1">
        <v>127743</v>
      </c>
      <c r="J1852" s="2" t="str">
        <f t="shared" si="747"/>
        <v/>
      </c>
      <c r="K1852" s="2">
        <f t="shared" si="748"/>
        <v>0.26161886953975083</v>
      </c>
      <c r="L1852" s="50">
        <f t="shared" si="749"/>
        <v>1</v>
      </c>
      <c r="M1852" s="9">
        <f t="shared" si="750"/>
        <v>3</v>
      </c>
      <c r="N1852" s="8">
        <f t="shared" si="751"/>
        <v>2</v>
      </c>
      <c r="O1852" s="2">
        <f t="shared" si="752"/>
        <v>0.45922515610951936</v>
      </c>
      <c r="P1852" s="2">
        <f t="shared" si="753"/>
        <v>8.9923998369784486E-2</v>
      </c>
      <c r="Q1852" s="2">
        <f t="shared" si="754"/>
        <v>0.45027740287827245</v>
      </c>
      <c r="R1852" s="2">
        <f t="shared" si="755"/>
        <v>5.7344264242376042E-4</v>
      </c>
      <c r="S1852" s="1">
        <v>224230</v>
      </c>
      <c r="T1852" s="1">
        <v>43908</v>
      </c>
      <c r="U1852" s="1">
        <v>219861</v>
      </c>
      <c r="V1852" s="1">
        <v>150</v>
      </c>
      <c r="W1852" s="1">
        <v>81</v>
      </c>
      <c r="Y1852" s="1">
        <v>8</v>
      </c>
      <c r="Z1852" s="1">
        <v>6</v>
      </c>
      <c r="AB1852" s="1">
        <v>19</v>
      </c>
      <c r="AG1852" s="1">
        <v>14</v>
      </c>
      <c r="AH1852" s="1">
        <v>2</v>
      </c>
      <c r="AS1852" t="s">
        <v>2306</v>
      </c>
      <c r="AT1852" t="s">
        <v>1184</v>
      </c>
      <c r="AW1852" s="31">
        <v>34</v>
      </c>
      <c r="AX1852" s="33">
        <v>13</v>
      </c>
      <c r="AY1852" s="36">
        <f t="shared" si="756"/>
        <v>34013</v>
      </c>
      <c r="BA1852" s="7" t="s">
        <v>31</v>
      </c>
      <c r="BH1852" s="1">
        <v>488341</v>
      </c>
    </row>
    <row r="1853" spans="1:65" hidden="1" outlineLevel="1">
      <c r="A1853" t="s">
        <v>112</v>
      </c>
      <c r="B1853" t="s">
        <v>1184</v>
      </c>
      <c r="C1853" s="21">
        <v>290951</v>
      </c>
      <c r="F1853" s="1">
        <f t="shared" si="746"/>
        <v>196394</v>
      </c>
      <c r="H1853" s="1">
        <v>74756</v>
      </c>
      <c r="I1853" s="1">
        <v>70832</v>
      </c>
      <c r="J1853" s="2" t="str">
        <f t="shared" si="747"/>
        <v/>
      </c>
      <c r="K1853" s="2">
        <f t="shared" si="748"/>
        <v>0.36066274937116205</v>
      </c>
      <c r="L1853" s="50">
        <f t="shared" si="749"/>
        <v>2</v>
      </c>
      <c r="M1853" s="9">
        <f t="shared" si="750"/>
        <v>3</v>
      </c>
      <c r="N1853" s="8">
        <f t="shared" si="751"/>
        <v>1</v>
      </c>
      <c r="O1853" s="2">
        <f t="shared" si="752"/>
        <v>0.35615140992087335</v>
      </c>
      <c r="P1853" s="2">
        <f t="shared" si="753"/>
        <v>0.18890597472427875</v>
      </c>
      <c r="Q1853" s="2">
        <f t="shared" si="754"/>
        <v>0.45384787722639186</v>
      </c>
      <c r="R1853" s="2">
        <f t="shared" si="755"/>
        <v>1.0947381284560631E-3</v>
      </c>
      <c r="S1853" s="1">
        <v>69946</v>
      </c>
      <c r="T1853" s="1">
        <v>37100</v>
      </c>
      <c r="U1853" s="1">
        <v>89133</v>
      </c>
      <c r="V1853" s="1">
        <v>129</v>
      </c>
      <c r="W1853" s="1">
        <v>59</v>
      </c>
      <c r="Y1853" s="1">
        <v>2</v>
      </c>
      <c r="Z1853" s="1">
        <v>0</v>
      </c>
      <c r="AB1853" s="1">
        <v>8</v>
      </c>
      <c r="AG1853" s="1">
        <v>17</v>
      </c>
      <c r="AH1853" s="1">
        <v>0</v>
      </c>
      <c r="AS1853" t="s">
        <v>112</v>
      </c>
      <c r="AT1853" t="s">
        <v>1184</v>
      </c>
      <c r="AW1853" s="31">
        <v>34</v>
      </c>
      <c r="AX1853" s="33">
        <v>15</v>
      </c>
      <c r="AY1853" s="36">
        <f t="shared" si="756"/>
        <v>34015</v>
      </c>
      <c r="BA1853" s="7" t="s">
        <v>31</v>
      </c>
      <c r="BH1853" s="1">
        <v>196386</v>
      </c>
    </row>
    <row r="1854" spans="1:65" hidden="1" outlineLevel="1">
      <c r="A1854" t="s">
        <v>1132</v>
      </c>
      <c r="B1854" t="s">
        <v>1184</v>
      </c>
      <c r="C1854" s="21">
        <v>669115</v>
      </c>
      <c r="F1854" s="1">
        <f t="shared" si="746"/>
        <v>318016</v>
      </c>
      <c r="H1854" s="1">
        <v>92359</v>
      </c>
      <c r="I1854" s="1">
        <v>78753</v>
      </c>
      <c r="J1854" s="2" t="str">
        <f t="shared" si="747"/>
        <v/>
      </c>
      <c r="K1854" s="2">
        <f t="shared" si="748"/>
        <v>0.24763848359830951</v>
      </c>
      <c r="L1854" s="50">
        <f t="shared" si="749"/>
        <v>1</v>
      </c>
      <c r="M1854" s="9">
        <f t="shared" si="750"/>
        <v>3</v>
      </c>
      <c r="N1854" s="8">
        <f t="shared" si="751"/>
        <v>2</v>
      </c>
      <c r="O1854" s="2">
        <f t="shared" si="752"/>
        <v>0.50920708392030589</v>
      </c>
      <c r="P1854" s="2">
        <f t="shared" si="753"/>
        <v>8.0178355805997178E-2</v>
      </c>
      <c r="Q1854" s="2">
        <f t="shared" si="754"/>
        <v>0.40958316562688668</v>
      </c>
      <c r="R1854" s="2">
        <f t="shared" si="755"/>
        <v>1.0313946468102353E-3</v>
      </c>
      <c r="S1854" s="1">
        <v>161936</v>
      </c>
      <c r="T1854" s="1">
        <v>25498</v>
      </c>
      <c r="U1854" s="1">
        <v>130254</v>
      </c>
      <c r="V1854" s="1">
        <v>191</v>
      </c>
      <c r="W1854" s="1">
        <v>81</v>
      </c>
      <c r="Y1854" s="1">
        <v>1</v>
      </c>
      <c r="Z1854" s="1">
        <v>1</v>
      </c>
      <c r="AB1854" s="1">
        <v>18</v>
      </c>
      <c r="AG1854" s="1">
        <v>35</v>
      </c>
      <c r="AH1854" s="1">
        <v>1</v>
      </c>
      <c r="AS1854" t="s">
        <v>1132</v>
      </c>
      <c r="AT1854" t="s">
        <v>1184</v>
      </c>
      <c r="AW1854" s="31">
        <v>34</v>
      </c>
      <c r="AX1854" s="33">
        <v>17</v>
      </c>
      <c r="AY1854" s="36">
        <f t="shared" si="756"/>
        <v>34017</v>
      </c>
      <c r="BA1854" s="7" t="s">
        <v>31</v>
      </c>
      <c r="BH1854" s="1">
        <v>317977</v>
      </c>
    </row>
    <row r="1855" spans="1:65" hidden="1" outlineLevel="1">
      <c r="A1855" t="s">
        <v>2857</v>
      </c>
      <c r="B1855" t="s">
        <v>1184</v>
      </c>
      <c r="C1855" s="21">
        <v>126067</v>
      </c>
      <c r="F1855" s="1">
        <f t="shared" si="746"/>
        <v>91204</v>
      </c>
      <c r="H1855" s="1">
        <v>38330</v>
      </c>
      <c r="I1855" s="1">
        <v>36756</v>
      </c>
      <c r="J1855" s="2" t="str">
        <f t="shared" si="747"/>
        <v/>
      </c>
      <c r="K1855" s="2">
        <f t="shared" si="748"/>
        <v>0.40300863997193104</v>
      </c>
      <c r="L1855" s="50">
        <f t="shared" si="749"/>
        <v>3</v>
      </c>
      <c r="M1855" s="9">
        <f t="shared" si="750"/>
        <v>2</v>
      </c>
      <c r="N1855" s="8">
        <f t="shared" si="751"/>
        <v>1</v>
      </c>
      <c r="O1855" s="2">
        <f t="shared" si="752"/>
        <v>0.19526555852813474</v>
      </c>
      <c r="P1855" s="2">
        <f t="shared" si="753"/>
        <v>0.38459935967720715</v>
      </c>
      <c r="Q1855" s="2">
        <f t="shared" si="754"/>
        <v>0.41880838559712291</v>
      </c>
      <c r="R1855" s="2">
        <f t="shared" si="755"/>
        <v>1.326696197535171E-3</v>
      </c>
      <c r="S1855" s="1">
        <v>17809</v>
      </c>
      <c r="T1855" s="1">
        <v>35077</v>
      </c>
      <c r="U1855" s="1">
        <v>38197</v>
      </c>
      <c r="V1855" s="1">
        <v>67</v>
      </c>
      <c r="W1855" s="1">
        <v>34</v>
      </c>
      <c r="Y1855" s="1">
        <v>0</v>
      </c>
      <c r="Z1855" s="1">
        <v>1</v>
      </c>
      <c r="AB1855" s="1">
        <v>5</v>
      </c>
      <c r="AG1855" s="1">
        <v>14</v>
      </c>
      <c r="AH1855" s="1">
        <v>0</v>
      </c>
      <c r="AS1855" t="s">
        <v>2857</v>
      </c>
      <c r="AT1855" t="s">
        <v>1184</v>
      </c>
      <c r="AW1855" s="31">
        <v>34</v>
      </c>
      <c r="AX1855" s="33">
        <v>19</v>
      </c>
      <c r="AY1855" s="36">
        <f t="shared" si="756"/>
        <v>34019</v>
      </c>
      <c r="BA1855" s="7" t="s">
        <v>31</v>
      </c>
      <c r="BH1855" s="1">
        <v>91219</v>
      </c>
    </row>
    <row r="1856" spans="1:65" hidden="1" outlineLevel="1">
      <c r="A1856" t="s">
        <v>2206</v>
      </c>
      <c r="B1856" t="s">
        <v>1184</v>
      </c>
      <c r="C1856" s="21">
        <v>371537</v>
      </c>
      <c r="F1856" s="1">
        <f t="shared" si="746"/>
        <v>222648</v>
      </c>
      <c r="H1856" s="1">
        <v>82615</v>
      </c>
      <c r="I1856" s="1">
        <v>79231</v>
      </c>
      <c r="J1856" s="2" t="str">
        <f t="shared" si="747"/>
        <v/>
      </c>
      <c r="K1856" s="2">
        <f t="shared" si="748"/>
        <v>0.35585767669145918</v>
      </c>
      <c r="L1856" s="50">
        <f t="shared" si="749"/>
        <v>2</v>
      </c>
      <c r="M1856" s="9">
        <f t="shared" si="750"/>
        <v>3</v>
      </c>
      <c r="N1856" s="8">
        <f t="shared" si="751"/>
        <v>1</v>
      </c>
      <c r="O1856" s="2">
        <f t="shared" si="752"/>
        <v>0.37807660522439007</v>
      </c>
      <c r="P1856" s="2">
        <f t="shared" si="753"/>
        <v>0.14385038266681038</v>
      </c>
      <c r="Q1856" s="2">
        <f t="shared" si="754"/>
        <v>0.4771163450828213</v>
      </c>
      <c r="R1856" s="2">
        <f t="shared" si="755"/>
        <v>9.5666702597829723E-4</v>
      </c>
      <c r="S1856" s="1">
        <v>84178</v>
      </c>
      <c r="T1856" s="1">
        <v>32028</v>
      </c>
      <c r="U1856" s="1">
        <v>106229</v>
      </c>
      <c r="V1856" s="1">
        <v>102</v>
      </c>
      <c r="W1856" s="1">
        <v>86</v>
      </c>
      <c r="Y1856" s="1">
        <v>4</v>
      </c>
      <c r="Z1856" s="1">
        <v>0</v>
      </c>
      <c r="AB1856" s="1">
        <v>4</v>
      </c>
      <c r="AG1856" s="1">
        <v>15</v>
      </c>
      <c r="AH1856" s="1">
        <v>2</v>
      </c>
      <c r="AS1856" t="s">
        <v>2206</v>
      </c>
      <c r="AT1856" t="s">
        <v>1184</v>
      </c>
      <c r="AW1856" s="31">
        <v>34</v>
      </c>
      <c r="AX1856" s="33">
        <v>21</v>
      </c>
      <c r="AY1856" s="36">
        <f t="shared" si="756"/>
        <v>34021</v>
      </c>
      <c r="BA1856" s="7" t="s">
        <v>31</v>
      </c>
      <c r="BH1856" s="1">
        <v>222476</v>
      </c>
    </row>
    <row r="1857" spans="1:60" hidden="1" outlineLevel="1">
      <c r="A1857" t="s">
        <v>2978</v>
      </c>
      <c r="B1857" t="s">
        <v>1184</v>
      </c>
      <c r="C1857" s="21">
        <v>836297</v>
      </c>
      <c r="F1857" s="1">
        <f t="shared" si="746"/>
        <v>477781</v>
      </c>
      <c r="H1857" s="1">
        <v>146178</v>
      </c>
      <c r="I1857" s="1">
        <v>133888</v>
      </c>
      <c r="J1857" s="2" t="str">
        <f t="shared" si="747"/>
        <v/>
      </c>
      <c r="K1857" s="2">
        <f t="shared" si="748"/>
        <v>0.2802288077592035</v>
      </c>
      <c r="L1857" s="50">
        <f t="shared" si="749"/>
        <v>2</v>
      </c>
      <c r="M1857" s="9">
        <f t="shared" si="750"/>
        <v>3</v>
      </c>
      <c r="N1857" s="8">
        <f t="shared" si="751"/>
        <v>1</v>
      </c>
      <c r="O1857" s="2">
        <f t="shared" si="752"/>
        <v>0.36393870832033925</v>
      </c>
      <c r="P1857" s="2">
        <f t="shared" si="753"/>
        <v>0.12445032347456261</v>
      </c>
      <c r="Q1857" s="2">
        <f t="shared" si="754"/>
        <v>0.51076120649418877</v>
      </c>
      <c r="R1857" s="2">
        <f t="shared" si="755"/>
        <v>8.4976171090933583E-4</v>
      </c>
      <c r="S1857" s="1">
        <v>173883</v>
      </c>
      <c r="T1857" s="1">
        <v>59460</v>
      </c>
      <c r="U1857" s="1">
        <v>244032</v>
      </c>
      <c r="V1857" s="1">
        <v>195</v>
      </c>
      <c r="W1857" s="1">
        <v>118</v>
      </c>
      <c r="Y1857" s="1">
        <v>16</v>
      </c>
      <c r="Z1857" s="1">
        <v>5</v>
      </c>
      <c r="AB1857" s="1">
        <v>12</v>
      </c>
      <c r="AG1857" s="1">
        <v>60</v>
      </c>
      <c r="AH1857" s="1">
        <v>0</v>
      </c>
      <c r="AS1857" t="s">
        <v>2978</v>
      </c>
      <c r="AT1857" t="s">
        <v>1184</v>
      </c>
      <c r="AW1857" s="31">
        <v>34</v>
      </c>
      <c r="AX1857" s="33">
        <v>23</v>
      </c>
      <c r="AY1857" s="36">
        <f t="shared" si="756"/>
        <v>34023</v>
      </c>
      <c r="BA1857" s="7" t="s">
        <v>31</v>
      </c>
      <c r="BH1857" s="1">
        <v>477653</v>
      </c>
    </row>
    <row r="1858" spans="1:60" hidden="1" outlineLevel="1">
      <c r="A1858" t="s">
        <v>113</v>
      </c>
      <c r="B1858" t="s">
        <v>1184</v>
      </c>
      <c r="C1858" s="21">
        <v>629279</v>
      </c>
      <c r="F1858" s="1">
        <f t="shared" si="746"/>
        <v>428319</v>
      </c>
      <c r="H1858" s="1">
        <v>156069</v>
      </c>
      <c r="I1858" s="1">
        <v>147298</v>
      </c>
      <c r="J1858" s="2" t="str">
        <f t="shared" si="747"/>
        <v/>
      </c>
      <c r="K1858" s="2">
        <f t="shared" si="748"/>
        <v>0.34389788919006631</v>
      </c>
      <c r="L1858" s="50">
        <f t="shared" si="749"/>
        <v>2</v>
      </c>
      <c r="M1858" s="9">
        <f t="shared" si="750"/>
        <v>3</v>
      </c>
      <c r="N1858" s="8">
        <f t="shared" si="751"/>
        <v>1</v>
      </c>
      <c r="O1858" s="2">
        <f t="shared" si="752"/>
        <v>0.23786009959866361</v>
      </c>
      <c r="P1858" s="2">
        <f t="shared" si="753"/>
        <v>0.22978434297801406</v>
      </c>
      <c r="Q1858" s="2">
        <f t="shared" si="754"/>
        <v>0.53148704587001749</v>
      </c>
      <c r="R1858" s="2">
        <f t="shared" si="755"/>
        <v>8.6851155330480712E-4</v>
      </c>
      <c r="S1858" s="1">
        <v>101880</v>
      </c>
      <c r="T1858" s="1">
        <v>98421</v>
      </c>
      <c r="U1858" s="1">
        <v>227646</v>
      </c>
      <c r="V1858" s="1">
        <v>169</v>
      </c>
      <c r="W1858" s="1">
        <v>120</v>
      </c>
      <c r="Y1858" s="1">
        <v>3</v>
      </c>
      <c r="Z1858" s="1">
        <v>1</v>
      </c>
      <c r="AB1858" s="1">
        <v>11</v>
      </c>
      <c r="AG1858" s="1">
        <v>67</v>
      </c>
      <c r="AH1858" s="1">
        <v>1</v>
      </c>
      <c r="AS1858" t="s">
        <v>113</v>
      </c>
      <c r="AT1858" t="s">
        <v>1184</v>
      </c>
      <c r="AW1858" s="31">
        <v>34</v>
      </c>
      <c r="AX1858" s="33">
        <v>25</v>
      </c>
      <c r="AY1858" s="36">
        <f t="shared" si="756"/>
        <v>34025</v>
      </c>
      <c r="BA1858" s="7" t="s">
        <v>31</v>
      </c>
      <c r="BH1858" s="1">
        <v>428212</v>
      </c>
    </row>
    <row r="1859" spans="1:60" hidden="1" outlineLevel="1">
      <c r="A1859" t="s">
        <v>1160</v>
      </c>
      <c r="B1859" t="s">
        <v>1184</v>
      </c>
      <c r="C1859" s="21">
        <v>499727</v>
      </c>
      <c r="F1859" s="1">
        <f t="shared" si="746"/>
        <v>329937</v>
      </c>
      <c r="H1859" s="1">
        <v>119794</v>
      </c>
      <c r="I1859" s="1">
        <v>113381</v>
      </c>
      <c r="J1859" s="2" t="str">
        <f t="shared" si="747"/>
        <v/>
      </c>
      <c r="K1859" s="2">
        <f t="shared" si="748"/>
        <v>0.34364439271739755</v>
      </c>
      <c r="L1859" s="50">
        <f t="shared" si="749"/>
        <v>3</v>
      </c>
      <c r="M1859" s="9">
        <f t="shared" si="750"/>
        <v>2</v>
      </c>
      <c r="N1859" s="8">
        <f t="shared" si="751"/>
        <v>1</v>
      </c>
      <c r="O1859" s="2">
        <f t="shared" si="752"/>
        <v>0.21204351133701282</v>
      </c>
      <c r="P1859" s="2">
        <f t="shared" si="753"/>
        <v>0.34483249832543789</v>
      </c>
      <c r="Q1859" s="2">
        <f t="shared" si="754"/>
        <v>0.44213289203696465</v>
      </c>
      <c r="R1859" s="2">
        <f t="shared" si="755"/>
        <v>9.9109830058463633E-4</v>
      </c>
      <c r="S1859" s="1">
        <v>69961</v>
      </c>
      <c r="T1859" s="1">
        <v>113773</v>
      </c>
      <c r="U1859" s="1">
        <v>145876</v>
      </c>
      <c r="V1859" s="1">
        <v>194</v>
      </c>
      <c r="W1859" s="1">
        <v>78</v>
      </c>
      <c r="Y1859" s="1">
        <v>0</v>
      </c>
      <c r="Z1859" s="1">
        <v>2</v>
      </c>
      <c r="AB1859" s="1">
        <v>9</v>
      </c>
      <c r="AG1859" s="1">
        <v>44</v>
      </c>
      <c r="AH1859" s="1">
        <v>0</v>
      </c>
      <c r="AS1859" t="s">
        <v>1160</v>
      </c>
      <c r="AT1859" t="s">
        <v>1184</v>
      </c>
      <c r="AW1859" s="31">
        <v>34</v>
      </c>
      <c r="AX1859" s="33">
        <v>27</v>
      </c>
      <c r="AY1859" s="36">
        <f t="shared" si="756"/>
        <v>34027</v>
      </c>
      <c r="BA1859" s="7" t="s">
        <v>31</v>
      </c>
      <c r="BH1859" s="1">
        <v>329199</v>
      </c>
    </row>
    <row r="1860" spans="1:60" hidden="1" outlineLevel="1">
      <c r="A1860" t="s">
        <v>916</v>
      </c>
      <c r="B1860" t="s">
        <v>1184</v>
      </c>
      <c r="C1860" s="21">
        <v>586301</v>
      </c>
      <c r="F1860" s="1">
        <f t="shared" si="746"/>
        <v>381371</v>
      </c>
      <c r="H1860" s="1">
        <v>144649</v>
      </c>
      <c r="I1860" s="1">
        <v>135905</v>
      </c>
      <c r="J1860" s="2" t="str">
        <f t="shared" si="747"/>
        <v/>
      </c>
      <c r="K1860" s="2">
        <f t="shared" si="748"/>
        <v>0.356359030969843</v>
      </c>
      <c r="L1860" s="50">
        <f t="shared" si="749"/>
        <v>3</v>
      </c>
      <c r="M1860" s="9">
        <f t="shared" si="750"/>
        <v>2</v>
      </c>
      <c r="N1860" s="8">
        <f t="shared" si="751"/>
        <v>1</v>
      </c>
      <c r="O1860" s="2">
        <f t="shared" si="752"/>
        <v>0.19338387029952461</v>
      </c>
      <c r="P1860" s="2">
        <f t="shared" si="753"/>
        <v>0.2844579163072179</v>
      </c>
      <c r="Q1860" s="2">
        <f t="shared" si="754"/>
        <v>0.52132962390952642</v>
      </c>
      <c r="R1860" s="2">
        <f t="shared" si="755"/>
        <v>8.2858948373099039E-4</v>
      </c>
      <c r="S1860" s="1">
        <v>73751</v>
      </c>
      <c r="T1860" s="1">
        <v>108484</v>
      </c>
      <c r="U1860" s="1">
        <v>198820</v>
      </c>
      <c r="V1860" s="1">
        <v>144</v>
      </c>
      <c r="W1860" s="1">
        <v>82</v>
      </c>
      <c r="Y1860" s="1">
        <v>8</v>
      </c>
      <c r="Z1860" s="1">
        <v>3</v>
      </c>
      <c r="AB1860" s="1">
        <v>5</v>
      </c>
      <c r="AG1860" s="1">
        <v>74</v>
      </c>
      <c r="AH1860" s="1">
        <v>0</v>
      </c>
      <c r="AS1860" t="s">
        <v>916</v>
      </c>
      <c r="AT1860" t="s">
        <v>1184</v>
      </c>
      <c r="AW1860" s="31">
        <v>34</v>
      </c>
      <c r="AX1860" s="33">
        <v>29</v>
      </c>
      <c r="AY1860" s="36">
        <f t="shared" si="756"/>
        <v>34029</v>
      </c>
      <c r="BA1860" s="7" t="s">
        <v>31</v>
      </c>
      <c r="BH1860" s="1">
        <v>381491</v>
      </c>
    </row>
    <row r="1861" spans="1:60" hidden="1" outlineLevel="1">
      <c r="A1861" t="s">
        <v>2879</v>
      </c>
      <c r="B1861" t="s">
        <v>1184</v>
      </c>
      <c r="C1861" s="21">
        <v>508856</v>
      </c>
      <c r="F1861" s="1">
        <f t="shared" si="746"/>
        <v>285541</v>
      </c>
      <c r="H1861" s="1">
        <v>91887</v>
      </c>
      <c r="I1861" s="1">
        <v>84823</v>
      </c>
      <c r="J1861" s="2" t="str">
        <f t="shared" si="747"/>
        <v/>
      </c>
      <c r="K1861" s="2">
        <f t="shared" si="748"/>
        <v>0.29706066729471425</v>
      </c>
      <c r="L1861" s="50">
        <f t="shared" si="749"/>
        <v>2</v>
      </c>
      <c r="M1861" s="9">
        <f t="shared" si="750"/>
        <v>3</v>
      </c>
      <c r="N1861" s="8">
        <f t="shared" si="751"/>
        <v>1</v>
      </c>
      <c r="O1861" s="2">
        <f t="shared" si="752"/>
        <v>0.32888096630606461</v>
      </c>
      <c r="P1861" s="2">
        <f t="shared" si="753"/>
        <v>0.17644401329406284</v>
      </c>
      <c r="Q1861" s="2">
        <f t="shared" si="754"/>
        <v>0.49413219117394702</v>
      </c>
      <c r="R1861" s="2">
        <f t="shared" si="755"/>
        <v>5.4282922592557847E-4</v>
      </c>
      <c r="S1861" s="1">
        <v>93909</v>
      </c>
      <c r="T1861" s="1">
        <v>50382</v>
      </c>
      <c r="U1861" s="1">
        <v>141095</v>
      </c>
      <c r="V1861" s="1">
        <v>80</v>
      </c>
      <c r="W1861" s="1">
        <v>31</v>
      </c>
      <c r="Y1861" s="1">
        <v>2</v>
      </c>
      <c r="Z1861" s="1">
        <v>1</v>
      </c>
      <c r="AB1861" s="1">
        <v>3</v>
      </c>
      <c r="AG1861" s="1">
        <v>36</v>
      </c>
      <c r="AH1861" s="1">
        <v>2</v>
      </c>
      <c r="AS1861" t="s">
        <v>2879</v>
      </c>
      <c r="AT1861" t="s">
        <v>1184</v>
      </c>
      <c r="AW1861" s="31">
        <v>34</v>
      </c>
      <c r="AX1861" s="33">
        <v>31</v>
      </c>
      <c r="AY1861" s="36">
        <f t="shared" si="756"/>
        <v>34031</v>
      </c>
      <c r="BA1861" s="7" t="s">
        <v>31</v>
      </c>
      <c r="BH1861" s="1">
        <v>285451</v>
      </c>
    </row>
    <row r="1862" spans="1:60" hidden="1" outlineLevel="1">
      <c r="A1862" t="s">
        <v>132</v>
      </c>
      <c r="B1862" t="s">
        <v>1184</v>
      </c>
      <c r="C1862" s="21">
        <v>64715</v>
      </c>
      <c r="F1862" s="1">
        <f t="shared" si="746"/>
        <v>44090</v>
      </c>
      <c r="H1862" s="1">
        <v>18942</v>
      </c>
      <c r="I1862" s="1">
        <v>18274</v>
      </c>
      <c r="J1862" s="2" t="str">
        <f t="shared" si="747"/>
        <v/>
      </c>
      <c r="K1862" s="2">
        <f t="shared" si="748"/>
        <v>0.41447040145157632</v>
      </c>
      <c r="L1862" s="50">
        <f t="shared" si="749"/>
        <v>2</v>
      </c>
      <c r="M1862" s="9">
        <f t="shared" si="750"/>
        <v>3</v>
      </c>
      <c r="N1862" s="8">
        <f t="shared" si="751"/>
        <v>1</v>
      </c>
      <c r="O1862" s="2">
        <f t="shared" si="752"/>
        <v>0.29117713767294173</v>
      </c>
      <c r="P1862" s="2">
        <f t="shared" si="753"/>
        <v>0.20728056248582444</v>
      </c>
      <c r="Q1862" s="2">
        <f t="shared" si="754"/>
        <v>0.50081651168065322</v>
      </c>
      <c r="R1862" s="2">
        <f t="shared" si="755"/>
        <v>7.2578816058055384E-4</v>
      </c>
      <c r="S1862" s="1">
        <v>12838</v>
      </c>
      <c r="T1862" s="1">
        <v>9139</v>
      </c>
      <c r="U1862" s="1">
        <v>22081</v>
      </c>
      <c r="V1862" s="1">
        <v>21</v>
      </c>
      <c r="W1862" s="1">
        <v>9</v>
      </c>
      <c r="Y1862" s="1">
        <v>0</v>
      </c>
      <c r="Z1862" s="1">
        <v>0</v>
      </c>
      <c r="AB1862" s="1">
        <v>0</v>
      </c>
      <c r="AG1862" s="1">
        <v>2</v>
      </c>
      <c r="AH1862" s="1">
        <v>0</v>
      </c>
      <c r="AS1862" t="s">
        <v>132</v>
      </c>
      <c r="AT1862" t="s">
        <v>1184</v>
      </c>
      <c r="AW1862" s="31">
        <v>34</v>
      </c>
      <c r="AX1862" s="33">
        <v>33</v>
      </c>
      <c r="AY1862" s="36">
        <f t="shared" si="756"/>
        <v>34033</v>
      </c>
      <c r="BA1862" s="7" t="s">
        <v>31</v>
      </c>
      <c r="BH1862" s="1">
        <v>44098</v>
      </c>
    </row>
    <row r="1863" spans="1:60" hidden="1" outlineLevel="1">
      <c r="A1863" t="s">
        <v>1158</v>
      </c>
      <c r="B1863" t="s">
        <v>1184</v>
      </c>
      <c r="C1863" s="21">
        <v>332568</v>
      </c>
      <c r="F1863" s="1">
        <f t="shared" si="746"/>
        <v>216984</v>
      </c>
      <c r="H1863" s="1">
        <v>77978</v>
      </c>
      <c r="I1863" s="1">
        <v>74974</v>
      </c>
      <c r="J1863" s="2" t="str">
        <f t="shared" si="747"/>
        <v/>
      </c>
      <c r="K1863" s="2">
        <f t="shared" si="748"/>
        <v>0.34552778085020092</v>
      </c>
      <c r="L1863" s="50">
        <f t="shared" si="749"/>
        <v>2</v>
      </c>
      <c r="M1863" s="9">
        <f t="shared" si="750"/>
        <v>3</v>
      </c>
      <c r="N1863" s="8">
        <f t="shared" si="751"/>
        <v>1</v>
      </c>
      <c r="O1863" s="2">
        <f t="shared" si="752"/>
        <v>0.25723555653873098</v>
      </c>
      <c r="P1863" s="2">
        <f t="shared" si="753"/>
        <v>0.24600431368211481</v>
      </c>
      <c r="Q1863" s="2">
        <f t="shared" si="754"/>
        <v>0.49570936105887992</v>
      </c>
      <c r="R1863" s="2">
        <f t="shared" si="755"/>
        <v>1.0507687202742644E-3</v>
      </c>
      <c r="S1863" s="1">
        <v>55816</v>
      </c>
      <c r="T1863" s="1">
        <v>53379</v>
      </c>
      <c r="U1863" s="1">
        <v>107561</v>
      </c>
      <c r="V1863" s="1">
        <v>144</v>
      </c>
      <c r="W1863" s="1">
        <v>45</v>
      </c>
      <c r="Y1863" s="1">
        <v>1</v>
      </c>
      <c r="Z1863" s="1">
        <v>0</v>
      </c>
      <c r="AB1863" s="1">
        <v>5</v>
      </c>
      <c r="AG1863" s="1">
        <v>33</v>
      </c>
      <c r="AH1863" s="1">
        <v>0</v>
      </c>
      <c r="AS1863" t="s">
        <v>1158</v>
      </c>
      <c r="AT1863" t="s">
        <v>1184</v>
      </c>
      <c r="AW1863" s="31">
        <v>34</v>
      </c>
      <c r="AX1863" s="33">
        <v>35</v>
      </c>
      <c r="AY1863" s="36">
        <f t="shared" si="756"/>
        <v>34035</v>
      </c>
      <c r="BA1863" s="7" t="s">
        <v>31</v>
      </c>
      <c r="BH1863" s="1">
        <v>216994</v>
      </c>
    </row>
    <row r="1864" spans="1:60" hidden="1" outlineLevel="1">
      <c r="A1864" t="s">
        <v>2877</v>
      </c>
      <c r="B1864" t="s">
        <v>1184</v>
      </c>
      <c r="C1864" s="21">
        <v>144909</v>
      </c>
      <c r="F1864" s="1">
        <f t="shared" si="746"/>
        <v>101943</v>
      </c>
      <c r="H1864" s="1">
        <v>36591</v>
      </c>
      <c r="I1864" s="1">
        <v>35821</v>
      </c>
      <c r="J1864" s="2" t="str">
        <f t="shared" si="747"/>
        <v/>
      </c>
      <c r="K1864" s="2">
        <f t="shared" si="748"/>
        <v>0.35138263539428899</v>
      </c>
      <c r="L1864" s="50">
        <f t="shared" si="749"/>
        <v>3</v>
      </c>
      <c r="M1864" s="9">
        <f t="shared" si="750"/>
        <v>2</v>
      </c>
      <c r="N1864" s="8">
        <f t="shared" si="751"/>
        <v>1</v>
      </c>
      <c r="O1864" s="2">
        <f t="shared" si="752"/>
        <v>0.16085459521497308</v>
      </c>
      <c r="P1864" s="2">
        <f t="shared" si="753"/>
        <v>0.38476403480376287</v>
      </c>
      <c r="Q1864" s="2">
        <f t="shared" si="754"/>
        <v>0.45276281843775446</v>
      </c>
      <c r="R1864" s="2">
        <f t="shared" si="755"/>
        <v>1.6185515435095388E-3</v>
      </c>
      <c r="S1864" s="1">
        <v>16398</v>
      </c>
      <c r="T1864" s="1">
        <v>39224</v>
      </c>
      <c r="U1864" s="1">
        <v>46156</v>
      </c>
      <c r="V1864" s="1">
        <v>86</v>
      </c>
      <c r="W1864" s="1">
        <v>34</v>
      </c>
      <c r="Y1864" s="1">
        <v>1</v>
      </c>
      <c r="Z1864" s="1">
        <v>0</v>
      </c>
      <c r="AB1864" s="1">
        <v>9</v>
      </c>
      <c r="AG1864" s="1">
        <v>34</v>
      </c>
      <c r="AH1864" s="1">
        <v>1</v>
      </c>
      <c r="AS1864" t="s">
        <v>2877</v>
      </c>
      <c r="AT1864" t="s">
        <v>1184</v>
      </c>
      <c r="AW1864" s="31">
        <v>34</v>
      </c>
      <c r="AX1864" s="33">
        <v>37</v>
      </c>
      <c r="AY1864" s="36">
        <f t="shared" si="756"/>
        <v>34037</v>
      </c>
      <c r="BA1864" s="7" t="s">
        <v>31</v>
      </c>
      <c r="BH1864" s="1">
        <v>101946</v>
      </c>
    </row>
    <row r="1865" spans="1:60" hidden="1" outlineLevel="1">
      <c r="A1865" t="s">
        <v>2649</v>
      </c>
      <c r="B1865" t="s">
        <v>1184</v>
      </c>
      <c r="C1865" s="21">
        <v>552939</v>
      </c>
      <c r="F1865" s="1">
        <f t="shared" si="746"/>
        <v>307426</v>
      </c>
      <c r="H1865" s="1">
        <v>111479</v>
      </c>
      <c r="I1865" s="1">
        <v>98351</v>
      </c>
      <c r="J1865" s="2" t="str">
        <f t="shared" si="747"/>
        <v/>
      </c>
      <c r="K1865" s="2">
        <f t="shared" si="748"/>
        <v>0.31991763871630896</v>
      </c>
      <c r="L1865" s="50">
        <f t="shared" si="749"/>
        <v>2</v>
      </c>
      <c r="M1865" s="9">
        <f t="shared" si="750"/>
        <v>3</v>
      </c>
      <c r="N1865" s="8">
        <f t="shared" si="751"/>
        <v>1</v>
      </c>
      <c r="O1865" s="2">
        <f t="shared" si="752"/>
        <v>0.41699791169256994</v>
      </c>
      <c r="P1865" s="2">
        <f t="shared" si="753"/>
        <v>0.1412339880166284</v>
      </c>
      <c r="Q1865" s="2">
        <f t="shared" si="754"/>
        <v>0.4411533181968994</v>
      </c>
      <c r="R1865" s="2">
        <f t="shared" si="755"/>
        <v>6.1478209390225524E-4</v>
      </c>
      <c r="S1865" s="1">
        <v>128196</v>
      </c>
      <c r="T1865" s="1">
        <v>43419</v>
      </c>
      <c r="U1865" s="1">
        <v>135622</v>
      </c>
      <c r="V1865" s="1">
        <v>109</v>
      </c>
      <c r="W1865" s="1">
        <v>40</v>
      </c>
      <c r="Y1865" s="1">
        <v>1</v>
      </c>
      <c r="Z1865" s="1">
        <v>0</v>
      </c>
      <c r="AB1865" s="1">
        <v>8</v>
      </c>
      <c r="AG1865" s="1">
        <v>31</v>
      </c>
      <c r="AH1865" s="1">
        <v>0</v>
      </c>
      <c r="AS1865" t="s">
        <v>2649</v>
      </c>
      <c r="AT1865" t="s">
        <v>1184</v>
      </c>
      <c r="AW1865" s="31">
        <v>34</v>
      </c>
      <c r="AX1865" s="33">
        <v>39</v>
      </c>
      <c r="AY1865" s="36">
        <f t="shared" si="756"/>
        <v>34039</v>
      </c>
      <c r="BA1865" s="7" t="s">
        <v>31</v>
      </c>
      <c r="BH1865" s="1">
        <v>307440</v>
      </c>
    </row>
    <row r="1866" spans="1:60" hidden="1" outlineLevel="1">
      <c r="A1866" t="s">
        <v>2660</v>
      </c>
      <c r="B1866" t="s">
        <v>1184</v>
      </c>
      <c r="C1866" s="21">
        <v>106917</v>
      </c>
      <c r="F1866" s="1">
        <f t="shared" si="746"/>
        <v>71278</v>
      </c>
      <c r="H1866" s="1">
        <v>24865</v>
      </c>
      <c r="I1866" s="1">
        <v>23555</v>
      </c>
      <c r="J1866" s="2" t="str">
        <f t="shared" si="747"/>
        <v/>
      </c>
      <c r="K1866" s="2">
        <f t="shared" si="748"/>
        <v>0.33046662364263868</v>
      </c>
      <c r="L1866" s="50">
        <f t="shared" si="749"/>
        <v>3</v>
      </c>
      <c r="M1866" s="9">
        <f t="shared" si="750"/>
        <v>2</v>
      </c>
      <c r="N1866" s="8">
        <f t="shared" si="751"/>
        <v>1</v>
      </c>
      <c r="O1866" s="2">
        <f t="shared" si="752"/>
        <v>0.20658548219647016</v>
      </c>
      <c r="P1866" s="2">
        <f t="shared" si="753"/>
        <v>0.35608462639243527</v>
      </c>
      <c r="Q1866" s="2">
        <f t="shared" si="754"/>
        <v>0.43605320014590759</v>
      </c>
      <c r="R1866" s="2">
        <f t="shared" si="755"/>
        <v>1.2766912651870355E-3</v>
      </c>
      <c r="S1866" s="1">
        <v>14725</v>
      </c>
      <c r="T1866" s="1">
        <v>25381</v>
      </c>
      <c r="U1866" s="1">
        <v>31081</v>
      </c>
      <c r="V1866" s="1">
        <v>50</v>
      </c>
      <c r="W1866" s="1">
        <v>16</v>
      </c>
      <c r="Y1866" s="1">
        <v>2</v>
      </c>
      <c r="Z1866" s="1">
        <v>0</v>
      </c>
      <c r="AB1866" s="1">
        <v>6</v>
      </c>
      <c r="AG1866" s="1">
        <v>17</v>
      </c>
      <c r="AH1866" s="1">
        <v>0</v>
      </c>
      <c r="AS1866" t="s">
        <v>2660</v>
      </c>
      <c r="AT1866" t="s">
        <v>1184</v>
      </c>
      <c r="AW1866" s="31">
        <v>34</v>
      </c>
      <c r="AX1866" s="33">
        <v>41</v>
      </c>
      <c r="AY1866" s="36">
        <f t="shared" si="756"/>
        <v>34041</v>
      </c>
      <c r="BA1866" s="7" t="s">
        <v>31</v>
      </c>
      <c r="BH1866" s="1">
        <v>71247</v>
      </c>
    </row>
    <row r="1867" spans="1:60" collapsed="1">
      <c r="A1867" t="s">
        <v>2405</v>
      </c>
      <c r="B1867" t="s">
        <v>2342</v>
      </c>
      <c r="C1867" s="1">
        <f>SUM(C1846:C1866)</f>
        <v>8938175</v>
      </c>
      <c r="D1867" s="69">
        <v>6820000</v>
      </c>
      <c r="E1867" s="69">
        <v>5909000</v>
      </c>
      <c r="F1867" s="1">
        <f>SUM(F1846:F1866)</f>
        <v>5492514</v>
      </c>
      <c r="H1867" s="1">
        <f>SUM(H1846:H1866)</f>
        <v>1955042</v>
      </c>
      <c r="I1867" s="1">
        <v>1821365</v>
      </c>
      <c r="J1867" s="2">
        <f t="shared" si="747"/>
        <v>0.26706231671554254</v>
      </c>
      <c r="K1867" s="2">
        <f t="shared" si="748"/>
        <v>0.33160862220833665</v>
      </c>
      <c r="L1867" s="50">
        <f t="shared" si="749"/>
        <v>2</v>
      </c>
      <c r="M1867" s="9">
        <f t="shared" si="750"/>
        <v>3</v>
      </c>
      <c r="N1867" s="8">
        <f t="shared" si="751"/>
        <v>1</v>
      </c>
      <c r="O1867" s="2">
        <f t="shared" si="752"/>
        <v>0.32704022238268304</v>
      </c>
      <c r="P1867" s="2">
        <f t="shared" si="753"/>
        <v>0.19687614815365059</v>
      </c>
      <c r="Q1867" s="2">
        <f t="shared" si="754"/>
        <v>0.47522172906614346</v>
      </c>
      <c r="R1867" s="2">
        <f t="shared" si="755"/>
        <v>8.6190039752287451E-4</v>
      </c>
      <c r="S1867" s="1">
        <f>SUM(S1846:S1866)</f>
        <v>1796273</v>
      </c>
      <c r="T1867" s="1">
        <f>SUM(T1846:T1866)</f>
        <v>1081345</v>
      </c>
      <c r="U1867" s="1">
        <f>SUM(U1846:U1866)</f>
        <v>2610162</v>
      </c>
      <c r="V1867" s="1">
        <f>SUM(V1846:V1866)</f>
        <v>2483</v>
      </c>
      <c r="W1867" s="1">
        <f>SUM(W1846:W1866)</f>
        <v>1299</v>
      </c>
      <c r="Y1867" s="1">
        <f t="shared" ref="Y1867:Z1867" si="757">SUM(Y1846:Y1866)</f>
        <v>65</v>
      </c>
      <c r="Z1867" s="1">
        <f t="shared" si="757"/>
        <v>36</v>
      </c>
      <c r="AB1867" s="1">
        <f>SUM(AB1846:AB1866)</f>
        <v>174</v>
      </c>
      <c r="AG1867" s="1">
        <f>SUM(AG1846:AG1866)</f>
        <v>667</v>
      </c>
      <c r="AH1867" s="1">
        <f>SUM(AH1846:AH1866)</f>
        <v>10</v>
      </c>
      <c r="AS1867" t="s">
        <v>2405</v>
      </c>
      <c r="AT1867" t="s">
        <v>2342</v>
      </c>
      <c r="AW1867" s="31">
        <v>34</v>
      </c>
      <c r="AX1867" s="33"/>
      <c r="AY1867" s="31">
        <v>34</v>
      </c>
      <c r="BA1867" s="7" t="s">
        <v>2145</v>
      </c>
      <c r="BH1867" s="1">
        <f>SUM(BH1846:BH1866)</f>
        <v>5464669</v>
      </c>
    </row>
    <row r="1868" spans="1:60">
      <c r="C1868" s="21"/>
      <c r="J1868" s="2"/>
      <c r="K1868" s="2"/>
      <c r="L1868" s="50"/>
      <c r="M1868" s="9"/>
      <c r="N1868" s="8"/>
      <c r="AW1868" s="31"/>
      <c r="AX1868" s="33"/>
      <c r="AY1868" s="36"/>
    </row>
    <row r="1869" spans="1:60" hidden="1" outlineLevel="1">
      <c r="A1869" t="s">
        <v>2487</v>
      </c>
      <c r="B1869" t="s">
        <v>626</v>
      </c>
      <c r="C1869" s="21">
        <v>675551</v>
      </c>
      <c r="F1869" s="1">
        <f t="shared" ref="F1869:F1901" si="758">SUM(S1869:AP1869)</f>
        <v>438938</v>
      </c>
      <c r="H1869" s="1">
        <v>170957</v>
      </c>
      <c r="I1869" s="1">
        <v>170392</v>
      </c>
      <c r="J1869" s="2" t="str">
        <f t="shared" ref="J1869:J1902" si="759">IF(D1869&gt;0,I1869/D1869,"")</f>
        <v/>
      </c>
      <c r="K1869" s="2">
        <f t="shared" ref="K1869:K1902" si="760">IF(F1869&gt;0,I1869/F1869,"")</f>
        <v>0.38819149857155227</v>
      </c>
      <c r="L1869" s="50">
        <f t="shared" ref="L1869:L1902" si="761">IF(S1869&gt;0,RANK(S1869,$S1869:$AP1869),"")</f>
        <v>1</v>
      </c>
      <c r="M1869" s="9">
        <f t="shared" ref="M1869:M1902" si="762">IF(T1869&gt;0,RANK(T1869,$S1869:$AP1869),"")</f>
        <v>2</v>
      </c>
      <c r="N1869" s="8">
        <f t="shared" ref="N1869:N1902" si="763">IF(U1869&gt;0,RANK(U1869,$S1869:$AP1869),"")</f>
        <v>3</v>
      </c>
      <c r="O1869" s="2">
        <f t="shared" ref="O1869:O1902" si="764">IF(SUM($S1869:$AO1869)=0,"-",S1869/SUM($S1869:$AO1869))</f>
        <v>0.45563382527828533</v>
      </c>
      <c r="P1869" s="2">
        <f t="shared" ref="P1869:P1902" si="765">IF(SUM($S1869:$AO1869)=0,"-",T1869/SUM($S1869:$AO1869))</f>
        <v>0.30710715408554284</v>
      </c>
      <c r="Q1869" s="2">
        <f t="shared" ref="Q1869:Q1902" si="766">IF(SUM($S1869:$AO1869)=0,"-",U1869/SUM($S1869:$AO1869))</f>
        <v>0.19833097157229496</v>
      </c>
      <c r="R1869" s="2">
        <f t="shared" ref="R1869:R1902" si="767">IF(SUM($S1869:$AO1869)=0,"-",(1-O1869-P1869-Q1869))</f>
        <v>3.8928049063876868E-2</v>
      </c>
      <c r="S1869" s="1">
        <v>199995</v>
      </c>
      <c r="T1869" s="1">
        <v>134801</v>
      </c>
      <c r="U1869" s="1">
        <v>87055</v>
      </c>
      <c r="X1869" s="1">
        <v>17087</v>
      </c>
      <c r="AS1869" t="s">
        <v>2487</v>
      </c>
      <c r="AT1869" t="s">
        <v>626</v>
      </c>
      <c r="AW1869" s="31">
        <v>35</v>
      </c>
      <c r="AX1869" s="33">
        <v>1</v>
      </c>
      <c r="AY1869" s="36">
        <f t="shared" ref="AY1869:AY1901" si="768">1000*AW1869+AX1869</f>
        <v>35001</v>
      </c>
      <c r="BA1869" s="7" t="s">
        <v>31</v>
      </c>
    </row>
    <row r="1870" spans="1:60" hidden="1" outlineLevel="1">
      <c r="A1870" t="s">
        <v>774</v>
      </c>
      <c r="B1870" t="s">
        <v>626</v>
      </c>
      <c r="C1870" s="21">
        <v>3556</v>
      </c>
      <c r="F1870" s="1">
        <f t="shared" si="758"/>
        <v>3150</v>
      </c>
      <c r="H1870" s="1">
        <v>1778</v>
      </c>
      <c r="I1870" s="1">
        <v>1708</v>
      </c>
      <c r="J1870" s="2" t="str">
        <f t="shared" si="759"/>
        <v/>
      </c>
      <c r="K1870" s="2">
        <f t="shared" si="760"/>
        <v>0.54222222222222227</v>
      </c>
      <c r="L1870" s="50">
        <f t="shared" si="761"/>
        <v>2</v>
      </c>
      <c r="M1870" s="9">
        <f t="shared" si="762"/>
        <v>1</v>
      </c>
      <c r="N1870" s="8">
        <f t="shared" si="763"/>
        <v>3</v>
      </c>
      <c r="O1870" s="2">
        <f t="shared" si="764"/>
        <v>0.28285714285714286</v>
      </c>
      <c r="P1870" s="2">
        <f t="shared" si="765"/>
        <v>0.54730158730158729</v>
      </c>
      <c r="Q1870" s="2">
        <f t="shared" si="766"/>
        <v>0.13650793650793649</v>
      </c>
      <c r="R1870" s="2">
        <f t="shared" si="767"/>
        <v>3.3333333333333298E-2</v>
      </c>
      <c r="S1870" s="1">
        <v>891</v>
      </c>
      <c r="T1870" s="1">
        <v>1724</v>
      </c>
      <c r="U1870" s="1">
        <v>430</v>
      </c>
      <c r="X1870" s="1">
        <v>105</v>
      </c>
      <c r="AS1870" t="s">
        <v>774</v>
      </c>
      <c r="AT1870" t="s">
        <v>626</v>
      </c>
      <c r="AW1870" s="31">
        <v>35</v>
      </c>
      <c r="AX1870" s="33">
        <v>3</v>
      </c>
      <c r="AY1870" s="36">
        <f t="shared" si="768"/>
        <v>35003</v>
      </c>
      <c r="BA1870" s="7" t="s">
        <v>31</v>
      </c>
    </row>
    <row r="1871" spans="1:60" hidden="1" outlineLevel="1">
      <c r="A1871" t="s">
        <v>1301</v>
      </c>
      <c r="B1871" t="s">
        <v>626</v>
      </c>
      <c r="C1871" s="21">
        <v>65878</v>
      </c>
      <c r="F1871" s="1">
        <f t="shared" si="758"/>
        <v>34487</v>
      </c>
      <c r="H1871" s="1">
        <v>13122</v>
      </c>
      <c r="I1871" s="1">
        <v>12964</v>
      </c>
      <c r="J1871" s="2" t="str">
        <f t="shared" si="759"/>
        <v/>
      </c>
      <c r="K1871" s="2">
        <f t="shared" si="760"/>
        <v>0.37590976309913882</v>
      </c>
      <c r="L1871" s="50">
        <f t="shared" si="761"/>
        <v>2</v>
      </c>
      <c r="M1871" s="9">
        <f t="shared" si="762"/>
        <v>1</v>
      </c>
      <c r="N1871" s="8">
        <f t="shared" si="763"/>
        <v>3</v>
      </c>
      <c r="O1871" s="2">
        <f t="shared" si="764"/>
        <v>0.31768492475425525</v>
      </c>
      <c r="P1871" s="2">
        <f t="shared" si="765"/>
        <v>0.47258387218372139</v>
      </c>
      <c r="Q1871" s="2">
        <f t="shared" si="766"/>
        <v>0.17725519761069389</v>
      </c>
      <c r="R1871" s="2">
        <f t="shared" si="767"/>
        <v>3.2476005451329476E-2</v>
      </c>
      <c r="S1871" s="1">
        <v>10956</v>
      </c>
      <c r="T1871" s="1">
        <v>16298</v>
      </c>
      <c r="U1871" s="1">
        <v>6113</v>
      </c>
      <c r="X1871" s="1">
        <v>1120</v>
      </c>
      <c r="AS1871" t="s">
        <v>1301</v>
      </c>
      <c r="AT1871" t="s">
        <v>626</v>
      </c>
      <c r="AW1871" s="31">
        <v>35</v>
      </c>
      <c r="AX1871" s="33">
        <v>5</v>
      </c>
      <c r="AY1871" s="36">
        <f t="shared" si="768"/>
        <v>35005</v>
      </c>
      <c r="BA1871" s="7" t="s">
        <v>31</v>
      </c>
    </row>
    <row r="1872" spans="1:60" hidden="1" outlineLevel="1">
      <c r="A1872" t="s">
        <v>972</v>
      </c>
      <c r="B1872" t="s">
        <v>626</v>
      </c>
      <c r="C1872" s="21">
        <v>27349</v>
      </c>
      <c r="F1872" s="1">
        <f t="shared" si="758"/>
        <v>14967</v>
      </c>
      <c r="H1872" s="1">
        <v>5775</v>
      </c>
      <c r="I1872" s="1">
        <v>5598</v>
      </c>
      <c r="J1872" s="2" t="str">
        <f t="shared" si="759"/>
        <v/>
      </c>
      <c r="K1872" s="2">
        <f t="shared" si="760"/>
        <v>0.37402285027059529</v>
      </c>
      <c r="L1872" s="50">
        <f t="shared" si="761"/>
        <v>1</v>
      </c>
      <c r="M1872" s="9">
        <f t="shared" si="762"/>
        <v>2</v>
      </c>
      <c r="N1872" s="8">
        <f t="shared" si="763"/>
        <v>3</v>
      </c>
      <c r="O1872" s="2">
        <f t="shared" si="764"/>
        <v>0.63827086256430809</v>
      </c>
      <c r="P1872" s="2">
        <f t="shared" si="765"/>
        <v>0.19636533707489812</v>
      </c>
      <c r="Q1872" s="2">
        <f t="shared" si="766"/>
        <v>0.13549809581078373</v>
      </c>
      <c r="R1872" s="2">
        <f t="shared" si="767"/>
        <v>2.9865704550010058E-2</v>
      </c>
      <c r="S1872" s="1">
        <v>9553</v>
      </c>
      <c r="T1872" s="1">
        <v>2939</v>
      </c>
      <c r="U1872" s="1">
        <v>2028</v>
      </c>
      <c r="X1872" s="1">
        <v>447</v>
      </c>
      <c r="AS1872" t="s">
        <v>972</v>
      </c>
      <c r="AT1872" t="s">
        <v>626</v>
      </c>
      <c r="AW1872" s="31">
        <v>35</v>
      </c>
      <c r="AX1872" s="33">
        <v>6</v>
      </c>
      <c r="AY1872" s="36">
        <f t="shared" si="768"/>
        <v>35006</v>
      </c>
      <c r="BA1872" s="7" t="s">
        <v>31</v>
      </c>
    </row>
    <row r="1873" spans="1:53" hidden="1" outlineLevel="1">
      <c r="A1873" t="s">
        <v>602</v>
      </c>
      <c r="B1873" t="s">
        <v>626</v>
      </c>
      <c r="C1873" s="21">
        <v>12680</v>
      </c>
      <c r="F1873" s="1">
        <f t="shared" si="758"/>
        <v>9518</v>
      </c>
      <c r="H1873" s="1">
        <v>4304</v>
      </c>
      <c r="I1873" s="1">
        <v>4260</v>
      </c>
      <c r="J1873" s="2" t="str">
        <f t="shared" si="759"/>
        <v/>
      </c>
      <c r="K1873" s="2">
        <f t="shared" si="760"/>
        <v>0.44757301954192058</v>
      </c>
      <c r="L1873" s="50">
        <f t="shared" si="761"/>
        <v>1</v>
      </c>
      <c r="M1873" s="9">
        <f t="shared" si="762"/>
        <v>2</v>
      </c>
      <c r="N1873" s="8">
        <f t="shared" si="763"/>
        <v>3</v>
      </c>
      <c r="O1873" s="2">
        <f t="shared" si="764"/>
        <v>0.53256986761924774</v>
      </c>
      <c r="P1873" s="2">
        <f t="shared" si="765"/>
        <v>0.30668207606640052</v>
      </c>
      <c r="Q1873" s="2">
        <f t="shared" si="766"/>
        <v>0.15349863416684179</v>
      </c>
      <c r="R1873" s="2">
        <f t="shared" si="767"/>
        <v>7.2494221475099541E-3</v>
      </c>
      <c r="S1873" s="1">
        <v>5069</v>
      </c>
      <c r="T1873" s="1">
        <v>2919</v>
      </c>
      <c r="U1873" s="1">
        <v>1461</v>
      </c>
      <c r="X1873" s="1">
        <v>69</v>
      </c>
      <c r="AS1873" t="s">
        <v>602</v>
      </c>
      <c r="AT1873" t="s">
        <v>626</v>
      </c>
      <c r="AW1873" s="31">
        <v>35</v>
      </c>
      <c r="AX1873" s="33">
        <v>7</v>
      </c>
      <c r="AY1873" s="36">
        <f t="shared" si="768"/>
        <v>35007</v>
      </c>
      <c r="BA1873" s="7" t="s">
        <v>31</v>
      </c>
    </row>
    <row r="1874" spans="1:53" hidden="1" outlineLevel="1">
      <c r="A1874" t="s">
        <v>2367</v>
      </c>
      <c r="B1874" t="s">
        <v>626</v>
      </c>
      <c r="C1874" s="21">
        <v>50969</v>
      </c>
      <c r="F1874" s="1">
        <f t="shared" si="758"/>
        <v>23671</v>
      </c>
      <c r="H1874" s="1">
        <v>8101</v>
      </c>
      <c r="I1874" s="1">
        <v>7945</v>
      </c>
      <c r="J1874" s="2" t="str">
        <f t="shared" si="759"/>
        <v/>
      </c>
      <c r="K1874" s="2">
        <f t="shared" si="760"/>
        <v>0.33564276963372902</v>
      </c>
      <c r="L1874" s="50">
        <f t="shared" si="761"/>
        <v>2</v>
      </c>
      <c r="M1874" s="9">
        <f t="shared" si="762"/>
        <v>1</v>
      </c>
      <c r="N1874" s="8">
        <f t="shared" si="763"/>
        <v>3</v>
      </c>
      <c r="O1874" s="2">
        <f t="shared" si="764"/>
        <v>0.31126695112162561</v>
      </c>
      <c r="P1874" s="2">
        <f t="shared" si="765"/>
        <v>0.46208440708039372</v>
      </c>
      <c r="Q1874" s="2">
        <f t="shared" si="766"/>
        <v>0.22356469942123272</v>
      </c>
      <c r="R1874" s="2">
        <f t="shared" si="767"/>
        <v>3.0839423767479446E-3</v>
      </c>
      <c r="S1874" s="1">
        <v>7368</v>
      </c>
      <c r="T1874" s="1">
        <v>10938</v>
      </c>
      <c r="U1874" s="1">
        <v>5292</v>
      </c>
      <c r="X1874" s="1">
        <v>73</v>
      </c>
      <c r="AS1874" t="s">
        <v>2367</v>
      </c>
      <c r="AT1874" t="s">
        <v>626</v>
      </c>
      <c r="AW1874" s="31">
        <v>35</v>
      </c>
      <c r="AX1874" s="33">
        <v>9</v>
      </c>
      <c r="AY1874" s="36">
        <f t="shared" si="768"/>
        <v>35009</v>
      </c>
      <c r="BA1874" s="7" t="s">
        <v>31</v>
      </c>
    </row>
    <row r="1875" spans="1:53" hidden="1" outlineLevel="1">
      <c r="A1875" t="s">
        <v>1786</v>
      </c>
      <c r="B1875" t="s">
        <v>626</v>
      </c>
      <c r="C1875" s="21">
        <v>1825</v>
      </c>
      <c r="F1875" s="1">
        <f t="shared" si="758"/>
        <v>1454</v>
      </c>
      <c r="H1875" s="1">
        <v>822</v>
      </c>
      <c r="I1875" s="1">
        <v>781</v>
      </c>
      <c r="J1875" s="2" t="str">
        <f t="shared" si="759"/>
        <v/>
      </c>
      <c r="K1875" s="2">
        <f t="shared" si="760"/>
        <v>0.53713892709766164</v>
      </c>
      <c r="L1875" s="50">
        <f t="shared" si="761"/>
        <v>1</v>
      </c>
      <c r="M1875" s="9">
        <f t="shared" si="762"/>
        <v>2</v>
      </c>
      <c r="N1875" s="8">
        <f t="shared" si="763"/>
        <v>3</v>
      </c>
      <c r="O1875" s="2">
        <f t="shared" si="764"/>
        <v>0.56602475928473173</v>
      </c>
      <c r="P1875" s="2">
        <f t="shared" si="765"/>
        <v>0.3418156808803301</v>
      </c>
      <c r="Q1875" s="2">
        <f t="shared" si="766"/>
        <v>7.9779917469050887E-2</v>
      </c>
      <c r="R1875" s="2">
        <f t="shared" si="767"/>
        <v>1.2379642365887289E-2</v>
      </c>
      <c r="S1875" s="1">
        <v>823</v>
      </c>
      <c r="T1875" s="1">
        <v>497</v>
      </c>
      <c r="U1875" s="1">
        <v>116</v>
      </c>
      <c r="X1875" s="1">
        <v>18</v>
      </c>
      <c r="AS1875" t="s">
        <v>1786</v>
      </c>
      <c r="AT1875" t="s">
        <v>626</v>
      </c>
      <c r="AW1875" s="31">
        <v>35</v>
      </c>
      <c r="AX1875" s="33">
        <v>11</v>
      </c>
      <c r="AY1875" s="36">
        <f t="shared" si="768"/>
        <v>35011</v>
      </c>
      <c r="BA1875" s="7" t="s">
        <v>31</v>
      </c>
    </row>
    <row r="1876" spans="1:53" hidden="1" outlineLevel="1">
      <c r="A1876" t="s">
        <v>452</v>
      </c>
      <c r="B1876" t="s">
        <v>626</v>
      </c>
      <c r="C1876" s="21">
        <v>213676</v>
      </c>
      <c r="F1876" s="1">
        <f t="shared" si="758"/>
        <v>115853</v>
      </c>
      <c r="H1876" s="1">
        <v>41586</v>
      </c>
      <c r="I1876" s="1">
        <v>41089</v>
      </c>
      <c r="J1876" s="2" t="str">
        <f t="shared" si="759"/>
        <v/>
      </c>
      <c r="K1876" s="2">
        <f t="shared" si="760"/>
        <v>0.35466496335873909</v>
      </c>
      <c r="L1876" s="50">
        <f t="shared" si="761"/>
        <v>1</v>
      </c>
      <c r="M1876" s="9">
        <f t="shared" si="762"/>
        <v>2</v>
      </c>
      <c r="N1876" s="8">
        <f t="shared" si="763"/>
        <v>3</v>
      </c>
      <c r="O1876" s="2">
        <f t="shared" si="764"/>
        <v>0.46064409208220763</v>
      </c>
      <c r="P1876" s="2">
        <f t="shared" si="765"/>
        <v>0.27102448792866823</v>
      </c>
      <c r="Q1876" s="2">
        <f t="shared" si="766"/>
        <v>0.2329072186305059</v>
      </c>
      <c r="R1876" s="2">
        <f t="shared" si="767"/>
        <v>3.5424201358618179E-2</v>
      </c>
      <c r="S1876" s="1">
        <v>53367</v>
      </c>
      <c r="T1876" s="1">
        <v>31399</v>
      </c>
      <c r="U1876" s="1">
        <v>26983</v>
      </c>
      <c r="X1876" s="1">
        <v>4104</v>
      </c>
      <c r="AS1876" t="s">
        <v>452</v>
      </c>
      <c r="AT1876" t="s">
        <v>626</v>
      </c>
      <c r="AW1876" s="31">
        <v>35</v>
      </c>
      <c r="AX1876" s="33">
        <v>13</v>
      </c>
      <c r="AY1876" s="36">
        <f t="shared" si="768"/>
        <v>35013</v>
      </c>
      <c r="BA1876" s="7" t="s">
        <v>31</v>
      </c>
    </row>
    <row r="1877" spans="1:53" hidden="1" outlineLevel="1">
      <c r="A1877" t="s">
        <v>135</v>
      </c>
      <c r="B1877" t="s">
        <v>626</v>
      </c>
      <c r="C1877" s="21">
        <v>56395</v>
      </c>
      <c r="F1877" s="1">
        <f t="shared" si="758"/>
        <v>31916</v>
      </c>
      <c r="H1877" s="1">
        <v>11755</v>
      </c>
      <c r="I1877" s="1">
        <v>11624</v>
      </c>
      <c r="J1877" s="2" t="str">
        <f t="shared" si="759"/>
        <v/>
      </c>
      <c r="K1877" s="2">
        <f t="shared" si="760"/>
        <v>0.36420604085725028</v>
      </c>
      <c r="L1877" s="50">
        <f t="shared" si="761"/>
        <v>1</v>
      </c>
      <c r="M1877" s="9">
        <f t="shared" si="762"/>
        <v>2</v>
      </c>
      <c r="N1877" s="8">
        <f t="shared" si="763"/>
        <v>3</v>
      </c>
      <c r="O1877" s="2">
        <f t="shared" si="764"/>
        <v>0.40819651585411704</v>
      </c>
      <c r="P1877" s="2">
        <f t="shared" si="765"/>
        <v>0.40440531394911644</v>
      </c>
      <c r="Q1877" s="2">
        <f t="shared" si="766"/>
        <v>0.17072941471362327</v>
      </c>
      <c r="R1877" s="2">
        <f t="shared" si="767"/>
        <v>1.666875548314331E-2</v>
      </c>
      <c r="S1877" s="1">
        <v>13028</v>
      </c>
      <c r="T1877" s="1">
        <v>12907</v>
      </c>
      <c r="U1877" s="1">
        <v>5449</v>
      </c>
      <c r="X1877" s="1">
        <v>532</v>
      </c>
      <c r="AS1877" t="s">
        <v>135</v>
      </c>
      <c r="AT1877" t="s">
        <v>626</v>
      </c>
      <c r="AW1877" s="31">
        <v>35</v>
      </c>
      <c r="AX1877" s="33">
        <v>15</v>
      </c>
      <c r="AY1877" s="36">
        <f t="shared" si="768"/>
        <v>35015</v>
      </c>
      <c r="BA1877" s="7" t="s">
        <v>31</v>
      </c>
    </row>
    <row r="1878" spans="1:53" hidden="1" outlineLevel="1">
      <c r="A1878" t="s">
        <v>872</v>
      </c>
      <c r="B1878" t="s">
        <v>626</v>
      </c>
      <c r="C1878" s="21">
        <v>29096</v>
      </c>
      <c r="F1878" s="1">
        <f t="shared" si="758"/>
        <v>21387</v>
      </c>
      <c r="H1878" s="1">
        <v>9272</v>
      </c>
      <c r="I1878" s="1">
        <v>9083</v>
      </c>
      <c r="J1878" s="2" t="str">
        <f t="shared" si="759"/>
        <v/>
      </c>
      <c r="K1878" s="2">
        <f t="shared" si="760"/>
        <v>0.42469724599055503</v>
      </c>
      <c r="L1878" s="50">
        <f t="shared" si="761"/>
        <v>1</v>
      </c>
      <c r="M1878" s="9">
        <f t="shared" si="762"/>
        <v>2</v>
      </c>
      <c r="N1878" s="8">
        <f t="shared" si="763"/>
        <v>3</v>
      </c>
      <c r="O1878" s="2">
        <f t="shared" si="764"/>
        <v>0.55982606256136902</v>
      </c>
      <c r="P1878" s="2">
        <f t="shared" si="765"/>
        <v>0.24407350259503435</v>
      </c>
      <c r="Q1878" s="2">
        <f t="shared" si="766"/>
        <v>0.1678589797540562</v>
      </c>
      <c r="R1878" s="2">
        <f t="shared" si="767"/>
        <v>2.8241455089540429E-2</v>
      </c>
      <c r="S1878" s="1">
        <v>11973</v>
      </c>
      <c r="T1878" s="1">
        <v>5220</v>
      </c>
      <c r="U1878" s="1">
        <v>3590</v>
      </c>
      <c r="X1878" s="1">
        <v>604</v>
      </c>
      <c r="AS1878" t="s">
        <v>872</v>
      </c>
      <c r="AT1878" t="s">
        <v>626</v>
      </c>
      <c r="AW1878" s="31">
        <v>35</v>
      </c>
      <c r="AX1878" s="33">
        <v>17</v>
      </c>
      <c r="AY1878" s="36">
        <f t="shared" si="768"/>
        <v>35017</v>
      </c>
      <c r="BA1878" s="7" t="s">
        <v>31</v>
      </c>
    </row>
    <row r="1879" spans="1:53" hidden="1" outlineLevel="1">
      <c r="A1879" t="s">
        <v>130</v>
      </c>
      <c r="B1879" t="s">
        <v>626</v>
      </c>
      <c r="C1879" s="21">
        <v>4468</v>
      </c>
      <c r="F1879" s="1">
        <f t="shared" si="758"/>
        <v>3560</v>
      </c>
      <c r="H1879" s="1">
        <v>1906</v>
      </c>
      <c r="I1879" s="1">
        <v>1817</v>
      </c>
      <c r="J1879" s="2" t="str">
        <f t="shared" si="759"/>
        <v/>
      </c>
      <c r="K1879" s="2">
        <f t="shared" si="760"/>
        <v>0.51039325842696626</v>
      </c>
      <c r="L1879" s="50">
        <f t="shared" si="761"/>
        <v>1</v>
      </c>
      <c r="M1879" s="9">
        <f t="shared" si="762"/>
        <v>2</v>
      </c>
      <c r="N1879" s="8">
        <f t="shared" si="763"/>
        <v>3</v>
      </c>
      <c r="O1879" s="2">
        <f t="shared" si="764"/>
        <v>0.81488764044943818</v>
      </c>
      <c r="P1879" s="2">
        <f t="shared" si="765"/>
        <v>0.12977528089887641</v>
      </c>
      <c r="Q1879" s="2">
        <f t="shared" si="766"/>
        <v>4.101123595505618E-2</v>
      </c>
      <c r="R1879" s="2">
        <f t="shared" si="767"/>
        <v>1.4325842696629232E-2</v>
      </c>
      <c r="S1879" s="1">
        <v>2901</v>
      </c>
      <c r="T1879" s="1">
        <v>462</v>
      </c>
      <c r="U1879" s="1">
        <v>146</v>
      </c>
      <c r="X1879" s="1">
        <v>51</v>
      </c>
      <c r="AS1879" t="s">
        <v>130</v>
      </c>
      <c r="AT1879" t="s">
        <v>626</v>
      </c>
      <c r="AW1879" s="31">
        <v>35</v>
      </c>
      <c r="AX1879" s="33">
        <v>19</v>
      </c>
      <c r="AY1879" s="36">
        <f t="shared" si="768"/>
        <v>35019</v>
      </c>
      <c r="BA1879" s="7" t="s">
        <v>31</v>
      </c>
    </row>
    <row r="1880" spans="1:53" hidden="1" outlineLevel="1">
      <c r="A1880" t="s">
        <v>131</v>
      </c>
      <c r="B1880" t="s">
        <v>626</v>
      </c>
      <c r="C1880" s="21">
        <v>683</v>
      </c>
      <c r="F1880" s="1">
        <f t="shared" si="758"/>
        <v>774</v>
      </c>
      <c r="H1880" s="1">
        <v>531</v>
      </c>
      <c r="I1880" s="1">
        <v>519</v>
      </c>
      <c r="J1880" s="2" t="str">
        <f t="shared" si="759"/>
        <v/>
      </c>
      <c r="K1880" s="2">
        <f t="shared" si="760"/>
        <v>0.6705426356589147</v>
      </c>
      <c r="L1880" s="50">
        <f t="shared" si="761"/>
        <v>2</v>
      </c>
      <c r="M1880" s="9">
        <f t="shared" si="762"/>
        <v>1</v>
      </c>
      <c r="N1880" s="8">
        <f t="shared" si="763"/>
        <v>4</v>
      </c>
      <c r="O1880" s="2">
        <f t="shared" si="764"/>
        <v>0.43798449612403101</v>
      </c>
      <c r="P1880" s="2">
        <f t="shared" si="765"/>
        <v>0.49095607235142119</v>
      </c>
      <c r="Q1880" s="2">
        <f t="shared" si="766"/>
        <v>1.6795865633074936E-2</v>
      </c>
      <c r="R1880" s="2">
        <f t="shared" si="767"/>
        <v>5.4263565891472867E-2</v>
      </c>
      <c r="S1880" s="1">
        <v>339</v>
      </c>
      <c r="T1880" s="1">
        <v>380</v>
      </c>
      <c r="U1880" s="1">
        <v>13</v>
      </c>
      <c r="X1880" s="1">
        <v>42</v>
      </c>
      <c r="AS1880" t="s">
        <v>131</v>
      </c>
      <c r="AT1880" t="s">
        <v>626</v>
      </c>
      <c r="AW1880" s="31">
        <v>35</v>
      </c>
      <c r="AX1880" s="33">
        <v>21</v>
      </c>
      <c r="AY1880" s="36">
        <f t="shared" si="768"/>
        <v>35021</v>
      </c>
      <c r="BA1880" s="7" t="s">
        <v>31</v>
      </c>
    </row>
    <row r="1881" spans="1:53" hidden="1" outlineLevel="1">
      <c r="A1881" t="s">
        <v>1811</v>
      </c>
      <c r="B1881" t="s">
        <v>626</v>
      </c>
      <c r="C1881" s="21">
        <v>4560</v>
      </c>
      <c r="F1881" s="1">
        <f t="shared" si="758"/>
        <v>3326</v>
      </c>
      <c r="H1881" s="1">
        <v>1518</v>
      </c>
      <c r="I1881" s="1">
        <v>1438</v>
      </c>
      <c r="J1881" s="2" t="str">
        <f t="shared" si="759"/>
        <v/>
      </c>
      <c r="K1881" s="2">
        <f t="shared" si="760"/>
        <v>0.43235117257967526</v>
      </c>
      <c r="L1881" s="50">
        <f t="shared" si="761"/>
        <v>1</v>
      </c>
      <c r="M1881" s="9">
        <f t="shared" si="762"/>
        <v>2</v>
      </c>
      <c r="N1881" s="8">
        <f t="shared" si="763"/>
        <v>3</v>
      </c>
      <c r="O1881" s="2">
        <f t="shared" si="764"/>
        <v>0.59410703547805166</v>
      </c>
      <c r="P1881" s="2">
        <f t="shared" si="765"/>
        <v>0.28111846061334939</v>
      </c>
      <c r="Q1881" s="2">
        <f t="shared" si="766"/>
        <v>0.10432952495490078</v>
      </c>
      <c r="R1881" s="2">
        <f t="shared" si="767"/>
        <v>2.0444978953698179E-2</v>
      </c>
      <c r="S1881" s="1">
        <v>1976</v>
      </c>
      <c r="T1881" s="1">
        <v>935</v>
      </c>
      <c r="U1881" s="1">
        <v>347</v>
      </c>
      <c r="X1881" s="1">
        <v>68</v>
      </c>
      <c r="AS1881" t="s">
        <v>1811</v>
      </c>
      <c r="AT1881" t="s">
        <v>626</v>
      </c>
      <c r="AW1881" s="31">
        <v>35</v>
      </c>
      <c r="AX1881" s="33">
        <v>23</v>
      </c>
      <c r="AY1881" s="36">
        <f t="shared" si="768"/>
        <v>35023</v>
      </c>
      <c r="BA1881" s="7" t="s">
        <v>31</v>
      </c>
    </row>
    <row r="1882" spans="1:53" hidden="1" outlineLevel="1">
      <c r="A1882" t="s">
        <v>1114</v>
      </c>
      <c r="B1882" t="s">
        <v>626</v>
      </c>
      <c r="C1882" s="21">
        <v>69999</v>
      </c>
      <c r="F1882" s="1">
        <f t="shared" si="758"/>
        <v>31980</v>
      </c>
      <c r="H1882" s="1">
        <v>9197</v>
      </c>
      <c r="I1882" s="1">
        <v>9137</v>
      </c>
      <c r="J1882" s="2" t="str">
        <f t="shared" si="759"/>
        <v/>
      </c>
      <c r="K1882" s="2">
        <f t="shared" si="760"/>
        <v>0.28570981863664791</v>
      </c>
      <c r="L1882" s="50">
        <f t="shared" si="761"/>
        <v>2</v>
      </c>
      <c r="M1882" s="9">
        <f t="shared" si="762"/>
        <v>1</v>
      </c>
      <c r="N1882" s="8">
        <f t="shared" si="763"/>
        <v>3</v>
      </c>
      <c r="O1882" s="2">
        <f t="shared" si="764"/>
        <v>0.2853345841150719</v>
      </c>
      <c r="P1882" s="2">
        <f t="shared" si="765"/>
        <v>0.49918699186991872</v>
      </c>
      <c r="Q1882" s="2">
        <f t="shared" si="766"/>
        <v>0.20700437773608504</v>
      </c>
      <c r="R1882" s="2">
        <f t="shared" si="767"/>
        <v>8.4740462789243964E-3</v>
      </c>
      <c r="S1882" s="1">
        <v>9125</v>
      </c>
      <c r="T1882" s="1">
        <v>15964</v>
      </c>
      <c r="U1882" s="1">
        <v>6620</v>
      </c>
      <c r="X1882" s="1">
        <v>271</v>
      </c>
      <c r="AS1882" t="s">
        <v>1114</v>
      </c>
      <c r="AT1882" t="s">
        <v>626</v>
      </c>
      <c r="AW1882" s="31">
        <v>35</v>
      </c>
      <c r="AX1882" s="33">
        <v>25</v>
      </c>
      <c r="AY1882" s="36">
        <f t="shared" si="768"/>
        <v>35025</v>
      </c>
      <c r="BA1882" s="7" t="s">
        <v>31</v>
      </c>
    </row>
    <row r="1883" spans="1:53" hidden="1" outlineLevel="1">
      <c r="A1883" t="s">
        <v>1901</v>
      </c>
      <c r="B1883" t="s">
        <v>626</v>
      </c>
      <c r="C1883" s="21">
        <v>19706</v>
      </c>
      <c r="F1883" s="1">
        <f t="shared" si="758"/>
        <v>14485</v>
      </c>
      <c r="H1883" s="1">
        <v>6278</v>
      </c>
      <c r="I1883" s="1">
        <v>6165</v>
      </c>
      <c r="J1883" s="2" t="str">
        <f t="shared" si="759"/>
        <v/>
      </c>
      <c r="K1883" s="2">
        <f t="shared" si="760"/>
        <v>0.42561270279599583</v>
      </c>
      <c r="L1883" s="50">
        <f t="shared" si="761"/>
        <v>2</v>
      </c>
      <c r="M1883" s="9">
        <f t="shared" si="762"/>
        <v>1</v>
      </c>
      <c r="N1883" s="8">
        <f t="shared" si="763"/>
        <v>3</v>
      </c>
      <c r="O1883" s="2">
        <f t="shared" si="764"/>
        <v>0.2456334138764239</v>
      </c>
      <c r="P1883" s="2">
        <f t="shared" si="765"/>
        <v>0.54435623058336213</v>
      </c>
      <c r="Q1883" s="2">
        <f t="shared" si="766"/>
        <v>0.17666551605108732</v>
      </c>
      <c r="R1883" s="2">
        <f t="shared" si="767"/>
        <v>3.3344839489126643E-2</v>
      </c>
      <c r="S1883" s="1">
        <v>3558</v>
      </c>
      <c r="T1883" s="1">
        <v>7885</v>
      </c>
      <c r="U1883" s="1">
        <v>2559</v>
      </c>
      <c r="X1883" s="1">
        <v>483</v>
      </c>
      <c r="AS1883" t="s">
        <v>1901</v>
      </c>
      <c r="AT1883" t="s">
        <v>626</v>
      </c>
      <c r="AW1883" s="31">
        <v>35</v>
      </c>
      <c r="AX1883" s="33">
        <v>27</v>
      </c>
      <c r="AY1883" s="36">
        <f t="shared" si="768"/>
        <v>35027</v>
      </c>
      <c r="BA1883" s="7" t="s">
        <v>31</v>
      </c>
    </row>
    <row r="1884" spans="1:53" hidden="1" outlineLevel="1">
      <c r="A1884" t="s">
        <v>1376</v>
      </c>
      <c r="B1884" t="s">
        <v>626</v>
      </c>
      <c r="C1884" s="21">
        <v>17682</v>
      </c>
      <c r="F1884" s="1">
        <f t="shared" si="758"/>
        <v>13867</v>
      </c>
      <c r="H1884" s="1">
        <v>8067</v>
      </c>
      <c r="I1884" s="1">
        <v>7894</v>
      </c>
      <c r="J1884" s="2" t="str">
        <f t="shared" si="759"/>
        <v/>
      </c>
      <c r="K1884" s="2">
        <f t="shared" si="760"/>
        <v>0.56926516189514675</v>
      </c>
      <c r="L1884" s="50">
        <f t="shared" si="761"/>
        <v>2</v>
      </c>
      <c r="M1884" s="9">
        <f t="shared" si="762"/>
        <v>1</v>
      </c>
      <c r="N1884" s="8">
        <f t="shared" si="763"/>
        <v>3</v>
      </c>
      <c r="O1884" s="2">
        <f t="shared" si="764"/>
        <v>0.3641018244753732</v>
      </c>
      <c r="P1884" s="2">
        <f t="shared" si="765"/>
        <v>0.37737073628037787</v>
      </c>
      <c r="Q1884" s="2">
        <f t="shared" si="766"/>
        <v>0.2263647508473354</v>
      </c>
      <c r="R1884" s="2">
        <f t="shared" si="767"/>
        <v>3.2162688396913525E-2</v>
      </c>
      <c r="S1884" s="1">
        <v>5049</v>
      </c>
      <c r="T1884" s="1">
        <v>5233</v>
      </c>
      <c r="U1884" s="1">
        <v>3139</v>
      </c>
      <c r="X1884" s="1">
        <v>446</v>
      </c>
      <c r="AS1884" t="s">
        <v>1376</v>
      </c>
      <c r="AT1884" t="s">
        <v>626</v>
      </c>
      <c r="AW1884" s="31">
        <v>35</v>
      </c>
      <c r="AX1884" s="33">
        <v>28</v>
      </c>
      <c r="AY1884" s="36">
        <f t="shared" si="768"/>
        <v>35028</v>
      </c>
      <c r="BA1884" s="7" t="s">
        <v>31</v>
      </c>
    </row>
    <row r="1885" spans="1:53" hidden="1" outlineLevel="1">
      <c r="A1885" t="s">
        <v>823</v>
      </c>
      <c r="B1885" t="s">
        <v>626</v>
      </c>
      <c r="C1885" s="21">
        <v>24673</v>
      </c>
      <c r="F1885" s="1">
        <f t="shared" si="758"/>
        <v>12783</v>
      </c>
      <c r="H1885" s="1">
        <v>4978</v>
      </c>
      <c r="I1885" s="1">
        <v>4818</v>
      </c>
      <c r="J1885" s="2" t="str">
        <f t="shared" si="759"/>
        <v/>
      </c>
      <c r="K1885" s="2">
        <f t="shared" si="760"/>
        <v>0.37690682938277398</v>
      </c>
      <c r="L1885" s="50">
        <f t="shared" si="761"/>
        <v>1</v>
      </c>
      <c r="M1885" s="9">
        <f t="shared" si="762"/>
        <v>2</v>
      </c>
      <c r="N1885" s="8">
        <f t="shared" si="763"/>
        <v>3</v>
      </c>
      <c r="O1885" s="2">
        <f t="shared" si="764"/>
        <v>0.4649925682547133</v>
      </c>
      <c r="P1885" s="2">
        <f t="shared" si="765"/>
        <v>0.3040757255730267</v>
      </c>
      <c r="Q1885" s="2">
        <f t="shared" si="766"/>
        <v>0.20746303684581086</v>
      </c>
      <c r="R1885" s="2">
        <f t="shared" si="767"/>
        <v>2.3468669326449088E-2</v>
      </c>
      <c r="S1885" s="1">
        <v>5944</v>
      </c>
      <c r="T1885" s="1">
        <v>3887</v>
      </c>
      <c r="U1885" s="1">
        <v>2652</v>
      </c>
      <c r="X1885" s="1">
        <v>300</v>
      </c>
      <c r="AS1885" t="s">
        <v>823</v>
      </c>
      <c r="AT1885" t="s">
        <v>626</v>
      </c>
      <c r="AW1885" s="31">
        <v>35</v>
      </c>
      <c r="AX1885" s="33">
        <v>29</v>
      </c>
      <c r="AY1885" s="36">
        <f t="shared" si="768"/>
        <v>35029</v>
      </c>
      <c r="BA1885" s="7" t="s">
        <v>31</v>
      </c>
    </row>
    <row r="1886" spans="1:53" hidden="1" outlineLevel="1">
      <c r="A1886" t="s">
        <v>1569</v>
      </c>
      <c r="B1886" t="s">
        <v>626</v>
      </c>
      <c r="C1886" s="21">
        <v>74098</v>
      </c>
      <c r="F1886" s="1">
        <f t="shared" si="758"/>
        <v>39950</v>
      </c>
      <c r="H1886" s="1">
        <v>15131</v>
      </c>
      <c r="I1886" s="1">
        <v>14394</v>
      </c>
      <c r="J1886" s="2" t="str">
        <f t="shared" si="759"/>
        <v/>
      </c>
      <c r="K1886" s="2">
        <f t="shared" si="760"/>
        <v>0.36030037546933669</v>
      </c>
      <c r="L1886" s="50">
        <f t="shared" si="761"/>
        <v>1</v>
      </c>
      <c r="M1886" s="9">
        <f t="shared" si="762"/>
        <v>3</v>
      </c>
      <c r="N1886" s="8">
        <f t="shared" si="763"/>
        <v>2</v>
      </c>
      <c r="O1886" s="2">
        <f t="shared" si="764"/>
        <v>0.63709637046307888</v>
      </c>
      <c r="P1886" s="2">
        <f t="shared" si="765"/>
        <v>0.15932415519399248</v>
      </c>
      <c r="Q1886" s="2">
        <f t="shared" si="766"/>
        <v>0.18287859824780978</v>
      </c>
      <c r="R1886" s="2">
        <f t="shared" si="767"/>
        <v>2.0700876095118864E-2</v>
      </c>
      <c r="S1886" s="1">
        <v>25452</v>
      </c>
      <c r="T1886" s="1">
        <v>6365</v>
      </c>
      <c r="U1886" s="1">
        <v>7306</v>
      </c>
      <c r="X1886" s="1">
        <v>827</v>
      </c>
      <c r="AS1886" t="s">
        <v>1569</v>
      </c>
      <c r="AT1886" t="s">
        <v>626</v>
      </c>
      <c r="AW1886" s="31">
        <v>35</v>
      </c>
      <c r="AX1886" s="33">
        <v>31</v>
      </c>
      <c r="AY1886" s="36">
        <f t="shared" si="768"/>
        <v>35031</v>
      </c>
      <c r="BA1886" s="7" t="s">
        <v>31</v>
      </c>
    </row>
    <row r="1887" spans="1:53" hidden="1" outlineLevel="1">
      <c r="A1887" t="s">
        <v>1570</v>
      </c>
      <c r="B1887" t="s">
        <v>626</v>
      </c>
      <c r="C1887" s="21">
        <v>4592</v>
      </c>
      <c r="F1887" s="1">
        <f t="shared" si="758"/>
        <v>4080</v>
      </c>
      <c r="H1887" s="1">
        <v>2164</v>
      </c>
      <c r="I1887" s="1">
        <v>2110</v>
      </c>
      <c r="J1887" s="2" t="str">
        <f t="shared" si="759"/>
        <v/>
      </c>
      <c r="K1887" s="2">
        <f t="shared" si="760"/>
        <v>0.51715686274509809</v>
      </c>
      <c r="L1887" s="50">
        <f t="shared" si="761"/>
        <v>1</v>
      </c>
      <c r="M1887" s="9">
        <f t="shared" si="762"/>
        <v>2</v>
      </c>
      <c r="N1887" s="8">
        <f t="shared" si="763"/>
        <v>3</v>
      </c>
      <c r="O1887" s="2">
        <f t="shared" si="764"/>
        <v>0.76887254901960789</v>
      </c>
      <c r="P1887" s="2">
        <f t="shared" si="765"/>
        <v>0.17230392156862745</v>
      </c>
      <c r="Q1887" s="2">
        <f t="shared" si="766"/>
        <v>4.2401960784313728E-2</v>
      </c>
      <c r="R1887" s="2">
        <f t="shared" si="767"/>
        <v>1.6421568627450936E-2</v>
      </c>
      <c r="S1887" s="1">
        <v>3137</v>
      </c>
      <c r="T1887" s="1">
        <v>703</v>
      </c>
      <c r="U1887" s="1">
        <v>173</v>
      </c>
      <c r="X1887" s="1">
        <v>67</v>
      </c>
      <c r="AS1887" t="s">
        <v>1570</v>
      </c>
      <c r="AT1887" t="s">
        <v>626</v>
      </c>
      <c r="AW1887" s="31">
        <v>35</v>
      </c>
      <c r="AX1887" s="33">
        <v>33</v>
      </c>
      <c r="AY1887" s="36">
        <f t="shared" si="768"/>
        <v>35033</v>
      </c>
      <c r="BA1887" s="7" t="s">
        <v>31</v>
      </c>
    </row>
    <row r="1888" spans="1:53" hidden="1" outlineLevel="1">
      <c r="A1888" t="s">
        <v>157</v>
      </c>
      <c r="B1888" t="s">
        <v>626</v>
      </c>
      <c r="C1888" s="21">
        <v>65082</v>
      </c>
      <c r="F1888" s="1">
        <f t="shared" si="758"/>
        <v>34334</v>
      </c>
      <c r="H1888" s="1">
        <v>12967</v>
      </c>
      <c r="I1888" s="1">
        <v>12721</v>
      </c>
      <c r="J1888" s="2" t="str">
        <f t="shared" si="759"/>
        <v/>
      </c>
      <c r="K1888" s="2">
        <f t="shared" si="760"/>
        <v>0.37050736878895557</v>
      </c>
      <c r="L1888" s="50">
        <f t="shared" si="761"/>
        <v>2</v>
      </c>
      <c r="M1888" s="9">
        <f t="shared" si="762"/>
        <v>1</v>
      </c>
      <c r="N1888" s="8">
        <f t="shared" si="763"/>
        <v>3</v>
      </c>
      <c r="O1888" s="2">
        <f t="shared" si="764"/>
        <v>0.30788722549076719</v>
      </c>
      <c r="P1888" s="2">
        <f t="shared" si="765"/>
        <v>0.4576221820935516</v>
      </c>
      <c r="Q1888" s="2">
        <f t="shared" si="766"/>
        <v>0.21826760645424362</v>
      </c>
      <c r="R1888" s="2">
        <f t="shared" si="767"/>
        <v>1.6222985961437592E-2</v>
      </c>
      <c r="S1888" s="1">
        <v>10571</v>
      </c>
      <c r="T1888" s="1">
        <v>15712</v>
      </c>
      <c r="U1888" s="1">
        <v>7494</v>
      </c>
      <c r="X1888" s="1">
        <v>557</v>
      </c>
      <c r="AS1888" t="s">
        <v>157</v>
      </c>
      <c r="AT1888" t="s">
        <v>626</v>
      </c>
      <c r="AW1888" s="31">
        <v>35</v>
      </c>
      <c r="AX1888" s="33">
        <v>35</v>
      </c>
      <c r="AY1888" s="36">
        <f t="shared" si="768"/>
        <v>35035</v>
      </c>
      <c r="BA1888" s="7" t="s">
        <v>31</v>
      </c>
    </row>
    <row r="1889" spans="1:60" hidden="1" outlineLevel="1">
      <c r="A1889" t="s">
        <v>1038</v>
      </c>
      <c r="B1889" t="s">
        <v>626</v>
      </c>
      <c r="C1889" s="21">
        <v>8501</v>
      </c>
      <c r="F1889" s="1">
        <f t="shared" si="758"/>
        <v>6096</v>
      </c>
      <c r="H1889" s="1">
        <v>2731</v>
      </c>
      <c r="I1889" s="1">
        <v>2680</v>
      </c>
      <c r="J1889" s="2" t="str">
        <f t="shared" si="759"/>
        <v/>
      </c>
      <c r="K1889" s="2">
        <f t="shared" si="760"/>
        <v>0.43963254593175854</v>
      </c>
      <c r="L1889" s="50">
        <f t="shared" si="761"/>
        <v>1</v>
      </c>
      <c r="M1889" s="9">
        <f t="shared" si="762"/>
        <v>2</v>
      </c>
      <c r="N1889" s="8">
        <f t="shared" si="763"/>
        <v>3</v>
      </c>
      <c r="O1889" s="2">
        <f t="shared" si="764"/>
        <v>0.48228346456692911</v>
      </c>
      <c r="P1889" s="2">
        <f t="shared" si="765"/>
        <v>0.33661417322834647</v>
      </c>
      <c r="Q1889" s="2">
        <f t="shared" si="766"/>
        <v>0.16174540682414698</v>
      </c>
      <c r="R1889" s="2">
        <f t="shared" si="767"/>
        <v>1.9356955380577384E-2</v>
      </c>
      <c r="S1889" s="1">
        <v>2940</v>
      </c>
      <c r="T1889" s="1">
        <v>2052</v>
      </c>
      <c r="U1889" s="1">
        <v>986</v>
      </c>
      <c r="X1889" s="1">
        <v>118</v>
      </c>
      <c r="AS1889" t="s">
        <v>1038</v>
      </c>
      <c r="AT1889" t="s">
        <v>626</v>
      </c>
      <c r="AW1889" s="31">
        <v>35</v>
      </c>
      <c r="AX1889" s="33">
        <v>37</v>
      </c>
      <c r="AY1889" s="36">
        <f t="shared" si="768"/>
        <v>35037</v>
      </c>
      <c r="BA1889" s="7" t="s">
        <v>31</v>
      </c>
    </row>
    <row r="1890" spans="1:60" hidden="1" outlineLevel="1">
      <c r="A1890" t="s">
        <v>1094</v>
      </c>
      <c r="B1890" t="s">
        <v>626</v>
      </c>
      <c r="C1890" s="21">
        <v>39777</v>
      </c>
      <c r="F1890" s="1">
        <f t="shared" si="758"/>
        <v>26001</v>
      </c>
      <c r="H1890" s="1">
        <v>10307</v>
      </c>
      <c r="I1890" s="1">
        <v>10122</v>
      </c>
      <c r="J1890" s="2" t="str">
        <f t="shared" si="759"/>
        <v/>
      </c>
      <c r="K1890" s="2">
        <f t="shared" si="760"/>
        <v>0.38929271951078803</v>
      </c>
      <c r="L1890" s="50">
        <f t="shared" si="761"/>
        <v>1</v>
      </c>
      <c r="M1890" s="9">
        <f t="shared" si="762"/>
        <v>2</v>
      </c>
      <c r="N1890" s="8">
        <f t="shared" si="763"/>
        <v>3</v>
      </c>
      <c r="O1890" s="2">
        <f t="shared" si="764"/>
        <v>0.77520095380946885</v>
      </c>
      <c r="P1890" s="2">
        <f t="shared" si="765"/>
        <v>0.10684204453674859</v>
      </c>
      <c r="Q1890" s="2">
        <f t="shared" si="766"/>
        <v>0.10041921464559056</v>
      </c>
      <c r="R1890" s="2">
        <f t="shared" si="767"/>
        <v>1.7537787008192002E-2</v>
      </c>
      <c r="S1890" s="1">
        <v>20156</v>
      </c>
      <c r="T1890" s="1">
        <v>2778</v>
      </c>
      <c r="U1890" s="1">
        <v>2611</v>
      </c>
      <c r="X1890" s="1">
        <v>456</v>
      </c>
      <c r="AS1890" t="s">
        <v>1094</v>
      </c>
      <c r="AT1890" t="s">
        <v>626</v>
      </c>
      <c r="AW1890" s="31">
        <v>35</v>
      </c>
      <c r="AX1890" s="33">
        <v>39</v>
      </c>
      <c r="AY1890" s="36">
        <f t="shared" si="768"/>
        <v>35039</v>
      </c>
      <c r="BA1890" s="7" t="s">
        <v>31</v>
      </c>
    </row>
    <row r="1891" spans="1:60" hidden="1" outlineLevel="1">
      <c r="A1891" t="s">
        <v>1420</v>
      </c>
      <c r="B1891" t="s">
        <v>626</v>
      </c>
      <c r="C1891" s="21">
        <v>19536</v>
      </c>
      <c r="F1891" s="1">
        <f t="shared" si="758"/>
        <v>10445</v>
      </c>
      <c r="H1891" s="1">
        <v>3858</v>
      </c>
      <c r="I1891" s="1">
        <v>3752</v>
      </c>
      <c r="J1891" s="2" t="str">
        <f t="shared" si="759"/>
        <v/>
      </c>
      <c r="K1891" s="2">
        <f t="shared" si="760"/>
        <v>0.35921493537577787</v>
      </c>
      <c r="L1891" s="50">
        <f t="shared" si="761"/>
        <v>2</v>
      </c>
      <c r="M1891" s="9">
        <f t="shared" si="762"/>
        <v>1</v>
      </c>
      <c r="N1891" s="8">
        <f t="shared" si="763"/>
        <v>3</v>
      </c>
      <c r="O1891" s="2">
        <f t="shared" si="764"/>
        <v>0.31239827668741027</v>
      </c>
      <c r="P1891" s="2">
        <f t="shared" si="765"/>
        <v>0.48204882719004311</v>
      </c>
      <c r="Q1891" s="2">
        <f t="shared" si="766"/>
        <v>0.17903303015797031</v>
      </c>
      <c r="R1891" s="2">
        <f t="shared" si="767"/>
        <v>2.6519865964576311E-2</v>
      </c>
      <c r="S1891" s="1">
        <v>3263</v>
      </c>
      <c r="T1891" s="1">
        <v>5035</v>
      </c>
      <c r="U1891" s="1">
        <v>1870</v>
      </c>
      <c r="X1891" s="1">
        <v>277</v>
      </c>
      <c r="AS1891" t="s">
        <v>1420</v>
      </c>
      <c r="AT1891" t="s">
        <v>626</v>
      </c>
      <c r="AW1891" s="31">
        <v>35</v>
      </c>
      <c r="AX1891" s="33">
        <v>41</v>
      </c>
      <c r="AY1891" s="36">
        <f t="shared" si="768"/>
        <v>35041</v>
      </c>
      <c r="BA1891" s="7" t="s">
        <v>31</v>
      </c>
    </row>
    <row r="1892" spans="1:60" hidden="1" outlineLevel="1">
      <c r="A1892" t="s">
        <v>935</v>
      </c>
      <c r="B1892" t="s">
        <v>626</v>
      </c>
      <c r="C1892" s="21">
        <v>137608</v>
      </c>
      <c r="F1892" s="1">
        <f t="shared" si="758"/>
        <v>89171</v>
      </c>
      <c r="H1892" s="1">
        <v>39227</v>
      </c>
      <c r="I1892" s="1">
        <v>38355</v>
      </c>
      <c r="J1892" s="2" t="str">
        <f t="shared" si="759"/>
        <v/>
      </c>
      <c r="K1892" s="2">
        <f t="shared" si="760"/>
        <v>0.43012862926287693</v>
      </c>
      <c r="L1892" s="50">
        <f t="shared" si="761"/>
        <v>1</v>
      </c>
      <c r="M1892" s="9">
        <f t="shared" si="762"/>
        <v>2</v>
      </c>
      <c r="N1892" s="8">
        <f t="shared" si="763"/>
        <v>3</v>
      </c>
      <c r="O1892" s="2">
        <f t="shared" si="764"/>
        <v>0.43363873905193395</v>
      </c>
      <c r="P1892" s="2">
        <f t="shared" si="765"/>
        <v>0.3509773356808828</v>
      </c>
      <c r="Q1892" s="2">
        <f t="shared" si="766"/>
        <v>0.17392425788653262</v>
      </c>
      <c r="R1892" s="2">
        <f t="shared" si="767"/>
        <v>4.1459667380650628E-2</v>
      </c>
      <c r="S1892" s="1">
        <v>38668</v>
      </c>
      <c r="T1892" s="1">
        <v>31297</v>
      </c>
      <c r="U1892" s="1">
        <v>15509</v>
      </c>
      <c r="X1892" s="1">
        <v>3697</v>
      </c>
      <c r="AS1892" t="s">
        <v>935</v>
      </c>
      <c r="AT1892" t="s">
        <v>626</v>
      </c>
      <c r="AW1892" s="31">
        <v>35</v>
      </c>
      <c r="AX1892" s="33">
        <v>43</v>
      </c>
      <c r="AY1892" s="36">
        <f t="shared" si="768"/>
        <v>35043</v>
      </c>
      <c r="BA1892" s="7" t="s">
        <v>31</v>
      </c>
    </row>
    <row r="1893" spans="1:60" hidden="1" outlineLevel="1">
      <c r="A1893" t="s">
        <v>278</v>
      </c>
      <c r="B1893" t="s">
        <v>626</v>
      </c>
      <c r="C1893" s="21">
        <v>123785</v>
      </c>
      <c r="F1893" s="1">
        <f t="shared" si="758"/>
        <v>74446</v>
      </c>
      <c r="H1893" s="1">
        <v>30343</v>
      </c>
      <c r="I1893" s="1">
        <v>29701</v>
      </c>
      <c r="J1893" s="2" t="str">
        <f t="shared" si="759"/>
        <v/>
      </c>
      <c r="K1893" s="2">
        <f t="shared" si="760"/>
        <v>0.39896032023211453</v>
      </c>
      <c r="L1893" s="50">
        <f t="shared" si="761"/>
        <v>2</v>
      </c>
      <c r="M1893" s="9">
        <f t="shared" si="762"/>
        <v>1</v>
      </c>
      <c r="N1893" s="8">
        <f t="shared" si="763"/>
        <v>3</v>
      </c>
      <c r="O1893" s="2">
        <f t="shared" si="764"/>
        <v>0.32353652311742742</v>
      </c>
      <c r="P1893" s="2">
        <f t="shared" si="765"/>
        <v>0.44507428202992771</v>
      </c>
      <c r="Q1893" s="2">
        <f t="shared" si="766"/>
        <v>0.20397334981060097</v>
      </c>
      <c r="R1893" s="2">
        <f t="shared" si="767"/>
        <v>2.741584504204389E-2</v>
      </c>
      <c r="S1893" s="1">
        <v>24086</v>
      </c>
      <c r="T1893" s="1">
        <v>33134</v>
      </c>
      <c r="U1893" s="1">
        <v>15185</v>
      </c>
      <c r="X1893" s="1">
        <v>2041</v>
      </c>
      <c r="AS1893" t="s">
        <v>278</v>
      </c>
      <c r="AT1893" t="s">
        <v>626</v>
      </c>
      <c r="AW1893" s="31">
        <v>35</v>
      </c>
      <c r="AX1893" s="33">
        <v>45</v>
      </c>
      <c r="AY1893" s="36">
        <f t="shared" si="768"/>
        <v>35045</v>
      </c>
      <c r="BA1893" s="7" t="s">
        <v>31</v>
      </c>
    </row>
    <row r="1894" spans="1:60" hidden="1" outlineLevel="1">
      <c r="A1894" t="s">
        <v>929</v>
      </c>
      <c r="B1894" t="s">
        <v>626</v>
      </c>
      <c r="C1894" s="21">
        <v>28239</v>
      </c>
      <c r="F1894" s="1">
        <f t="shared" si="758"/>
        <v>22238</v>
      </c>
      <c r="H1894" s="1">
        <v>8131</v>
      </c>
      <c r="I1894" s="1">
        <v>8005</v>
      </c>
      <c r="J1894" s="2" t="str">
        <f t="shared" si="759"/>
        <v/>
      </c>
      <c r="K1894" s="2">
        <f t="shared" si="760"/>
        <v>0.35996942171058549</v>
      </c>
      <c r="L1894" s="50">
        <f t="shared" si="761"/>
        <v>1</v>
      </c>
      <c r="M1894" s="9">
        <f t="shared" si="762"/>
        <v>2</v>
      </c>
      <c r="N1894" s="8">
        <f t="shared" si="763"/>
        <v>3</v>
      </c>
      <c r="O1894" s="2">
        <f t="shared" si="764"/>
        <v>0.7117546541955212</v>
      </c>
      <c r="P1894" s="2">
        <f t="shared" si="765"/>
        <v>0.13346523967982732</v>
      </c>
      <c r="Q1894" s="2">
        <f t="shared" si="766"/>
        <v>0.12761939023293462</v>
      </c>
      <c r="R1894" s="2">
        <f t="shared" si="767"/>
        <v>2.7160715891716869E-2</v>
      </c>
      <c r="S1894" s="1">
        <v>15828</v>
      </c>
      <c r="T1894" s="1">
        <v>2968</v>
      </c>
      <c r="U1894" s="1">
        <v>2838</v>
      </c>
      <c r="X1894" s="1">
        <v>604</v>
      </c>
      <c r="AS1894" t="s">
        <v>929</v>
      </c>
      <c r="AT1894" t="s">
        <v>626</v>
      </c>
      <c r="AW1894" s="31">
        <v>35</v>
      </c>
      <c r="AX1894" s="33">
        <v>47</v>
      </c>
      <c r="AY1894" s="36">
        <f t="shared" si="768"/>
        <v>35047</v>
      </c>
      <c r="BA1894" s="7" t="s">
        <v>31</v>
      </c>
    </row>
    <row r="1895" spans="1:60" hidden="1" outlineLevel="1">
      <c r="A1895" t="s">
        <v>1140</v>
      </c>
      <c r="B1895" t="s">
        <v>626</v>
      </c>
      <c r="C1895" s="21">
        <v>148164</v>
      </c>
      <c r="F1895" s="1">
        <f t="shared" si="758"/>
        <v>102118</v>
      </c>
      <c r="H1895" s="1">
        <v>49510</v>
      </c>
      <c r="I1895" s="1">
        <v>48696</v>
      </c>
      <c r="J1895" s="2" t="str">
        <f t="shared" si="759"/>
        <v/>
      </c>
      <c r="K1895" s="2">
        <f t="shared" si="760"/>
        <v>0.47686010301807713</v>
      </c>
      <c r="L1895" s="50">
        <f t="shared" si="761"/>
        <v>1</v>
      </c>
      <c r="M1895" s="9">
        <f t="shared" si="762"/>
        <v>3</v>
      </c>
      <c r="N1895" s="8">
        <f t="shared" si="763"/>
        <v>2</v>
      </c>
      <c r="O1895" s="2">
        <f t="shared" si="764"/>
        <v>0.61669832938365421</v>
      </c>
      <c r="P1895" s="2">
        <f t="shared" si="765"/>
        <v>0.16191073072328091</v>
      </c>
      <c r="Q1895" s="2">
        <f t="shared" si="766"/>
        <v>0.20386219863295404</v>
      </c>
      <c r="R1895" s="2">
        <f t="shared" si="767"/>
        <v>1.7528741260110836E-2</v>
      </c>
      <c r="S1895" s="1">
        <v>62976</v>
      </c>
      <c r="T1895" s="1">
        <v>16534</v>
      </c>
      <c r="U1895" s="1">
        <v>20818</v>
      </c>
      <c r="X1895" s="1">
        <v>1790</v>
      </c>
      <c r="AS1895" t="s">
        <v>1140</v>
      </c>
      <c r="AT1895" t="s">
        <v>626</v>
      </c>
      <c r="AW1895" s="31">
        <v>35</v>
      </c>
      <c r="AX1895" s="33">
        <v>49</v>
      </c>
      <c r="AY1895" s="36">
        <f t="shared" si="768"/>
        <v>35049</v>
      </c>
      <c r="BA1895" s="7" t="s">
        <v>31</v>
      </c>
    </row>
    <row r="1896" spans="1:60" hidden="1" outlineLevel="1">
      <c r="A1896" t="s">
        <v>603</v>
      </c>
      <c r="B1896" t="s">
        <v>626</v>
      </c>
      <c r="C1896" s="21">
        <v>11325</v>
      </c>
      <c r="F1896" s="1">
        <f t="shared" si="758"/>
        <v>8167</v>
      </c>
      <c r="H1896" s="1">
        <v>3756</v>
      </c>
      <c r="I1896" s="1">
        <v>3676</v>
      </c>
      <c r="J1896" s="2" t="str">
        <f t="shared" si="759"/>
        <v/>
      </c>
      <c r="K1896" s="2">
        <f t="shared" si="760"/>
        <v>0.45010407738459657</v>
      </c>
      <c r="L1896" s="50">
        <f t="shared" si="761"/>
        <v>2</v>
      </c>
      <c r="M1896" s="9">
        <f t="shared" si="762"/>
        <v>1</v>
      </c>
      <c r="N1896" s="8">
        <f t="shared" si="763"/>
        <v>3</v>
      </c>
      <c r="O1896" s="2">
        <f t="shared" si="764"/>
        <v>0.359740418758418</v>
      </c>
      <c r="P1896" s="2">
        <f t="shared" si="765"/>
        <v>0.41912574996938901</v>
      </c>
      <c r="Q1896" s="2">
        <f t="shared" si="766"/>
        <v>0.21219542059507776</v>
      </c>
      <c r="R1896" s="2">
        <f t="shared" si="767"/>
        <v>8.9384106771152327E-3</v>
      </c>
      <c r="S1896" s="1">
        <v>2938</v>
      </c>
      <c r="T1896" s="1">
        <v>3423</v>
      </c>
      <c r="U1896" s="1">
        <v>1733</v>
      </c>
      <c r="X1896" s="1">
        <v>73</v>
      </c>
      <c r="AS1896" t="s">
        <v>603</v>
      </c>
      <c r="AT1896" t="s">
        <v>626</v>
      </c>
      <c r="AW1896" s="31">
        <v>35</v>
      </c>
      <c r="AX1896" s="33">
        <v>51</v>
      </c>
      <c r="AY1896" s="36">
        <f t="shared" si="768"/>
        <v>35051</v>
      </c>
      <c r="BA1896" s="7" t="s">
        <v>31</v>
      </c>
    </row>
    <row r="1897" spans="1:60" hidden="1" outlineLevel="1">
      <c r="A1897" t="s">
        <v>1141</v>
      </c>
      <c r="B1897" t="s">
        <v>626</v>
      </c>
      <c r="C1897" s="21">
        <v>17310</v>
      </c>
      <c r="F1897" s="1">
        <f t="shared" si="758"/>
        <v>12344</v>
      </c>
      <c r="H1897" s="1">
        <v>5428</v>
      </c>
      <c r="I1897" s="1">
        <v>5246</v>
      </c>
      <c r="J1897" s="2" t="str">
        <f t="shared" si="759"/>
        <v/>
      </c>
      <c r="K1897" s="2">
        <f t="shared" si="760"/>
        <v>0.42498379779650031</v>
      </c>
      <c r="L1897" s="50">
        <f t="shared" si="761"/>
        <v>1</v>
      </c>
      <c r="M1897" s="9">
        <f t="shared" si="762"/>
        <v>2</v>
      </c>
      <c r="N1897" s="8">
        <f t="shared" si="763"/>
        <v>3</v>
      </c>
      <c r="O1897" s="2">
        <f t="shared" si="764"/>
        <v>0.50186325340246274</v>
      </c>
      <c r="P1897" s="2">
        <f t="shared" si="765"/>
        <v>0.30630265716137395</v>
      </c>
      <c r="Q1897" s="2">
        <f t="shared" si="766"/>
        <v>0.15942968243681141</v>
      </c>
      <c r="R1897" s="2">
        <f t="shared" si="767"/>
        <v>3.2404406999351903E-2</v>
      </c>
      <c r="S1897" s="1">
        <v>6195</v>
      </c>
      <c r="T1897" s="1">
        <v>3781</v>
      </c>
      <c r="U1897" s="1">
        <v>1968</v>
      </c>
      <c r="X1897" s="1">
        <v>400</v>
      </c>
      <c r="AS1897" t="s">
        <v>1141</v>
      </c>
      <c r="AT1897" t="s">
        <v>626</v>
      </c>
      <c r="AW1897" s="31">
        <v>35</v>
      </c>
      <c r="AX1897" s="33">
        <v>53</v>
      </c>
      <c r="AY1897" s="36">
        <f t="shared" si="768"/>
        <v>35053</v>
      </c>
      <c r="BA1897" s="7" t="s">
        <v>31</v>
      </c>
    </row>
    <row r="1898" spans="1:60" hidden="1" outlineLevel="1">
      <c r="A1898" t="s">
        <v>1679</v>
      </c>
      <c r="B1898" t="s">
        <v>626</v>
      </c>
      <c r="C1898" s="21">
        <v>33084</v>
      </c>
      <c r="F1898" s="1">
        <f t="shared" si="758"/>
        <v>25199</v>
      </c>
      <c r="H1898" s="1">
        <v>10940</v>
      </c>
      <c r="I1898" s="1">
        <v>10687</v>
      </c>
      <c r="J1898" s="2" t="str">
        <f t="shared" si="759"/>
        <v/>
      </c>
      <c r="K1898" s="2">
        <f t="shared" si="760"/>
        <v>0.42410413111631412</v>
      </c>
      <c r="L1898" s="50">
        <f t="shared" si="761"/>
        <v>1</v>
      </c>
      <c r="M1898" s="9">
        <f t="shared" si="762"/>
        <v>3</v>
      </c>
      <c r="N1898" s="8">
        <f t="shared" si="763"/>
        <v>2</v>
      </c>
      <c r="O1898" s="2">
        <f t="shared" si="764"/>
        <v>0.68459065835945876</v>
      </c>
      <c r="P1898" s="2">
        <f t="shared" si="765"/>
        <v>0.12841779435691891</v>
      </c>
      <c r="Q1898" s="2">
        <f t="shared" si="766"/>
        <v>0.15028374141831025</v>
      </c>
      <c r="R1898" s="2">
        <f t="shared" si="767"/>
        <v>3.6707805865312082E-2</v>
      </c>
      <c r="S1898" s="1">
        <v>17251</v>
      </c>
      <c r="T1898" s="1">
        <v>3236</v>
      </c>
      <c r="U1898" s="1">
        <v>3787</v>
      </c>
      <c r="X1898" s="1">
        <v>925</v>
      </c>
      <c r="AS1898" t="s">
        <v>1679</v>
      </c>
      <c r="AT1898" t="s">
        <v>626</v>
      </c>
      <c r="AW1898" s="31">
        <v>35</v>
      </c>
      <c r="AX1898" s="33">
        <v>55</v>
      </c>
      <c r="AY1898" s="36">
        <f t="shared" si="768"/>
        <v>35055</v>
      </c>
      <c r="BA1898" s="7" t="s">
        <v>31</v>
      </c>
    </row>
    <row r="1899" spans="1:60" hidden="1" outlineLevel="1">
      <c r="A1899" t="s">
        <v>2883</v>
      </c>
      <c r="B1899" t="s">
        <v>626</v>
      </c>
      <c r="C1899" s="21">
        <v>15611</v>
      </c>
      <c r="F1899" s="1">
        <f t="shared" si="758"/>
        <v>10305</v>
      </c>
      <c r="H1899" s="1">
        <v>4689</v>
      </c>
      <c r="I1899" s="1">
        <v>4600</v>
      </c>
      <c r="J1899" s="2" t="str">
        <f t="shared" si="759"/>
        <v/>
      </c>
      <c r="K1899" s="2">
        <f t="shared" si="760"/>
        <v>0.44638524987869965</v>
      </c>
      <c r="L1899" s="50">
        <f t="shared" si="761"/>
        <v>2</v>
      </c>
      <c r="M1899" s="9">
        <f t="shared" si="762"/>
        <v>1</v>
      </c>
      <c r="N1899" s="8">
        <f t="shared" si="763"/>
        <v>3</v>
      </c>
      <c r="O1899" s="2">
        <f t="shared" si="764"/>
        <v>0.36768558951965064</v>
      </c>
      <c r="P1899" s="2">
        <f t="shared" si="765"/>
        <v>0.42600679281901987</v>
      </c>
      <c r="Q1899" s="2">
        <f t="shared" si="766"/>
        <v>0.16642406598738477</v>
      </c>
      <c r="R1899" s="2">
        <f t="shared" si="767"/>
        <v>3.9883551673944667E-2</v>
      </c>
      <c r="S1899" s="1">
        <v>3789</v>
      </c>
      <c r="T1899" s="1">
        <v>4390</v>
      </c>
      <c r="U1899" s="1">
        <v>1715</v>
      </c>
      <c r="X1899" s="1">
        <v>411</v>
      </c>
      <c r="AS1899" t="s">
        <v>2883</v>
      </c>
      <c r="AT1899" t="s">
        <v>626</v>
      </c>
      <c r="AW1899" s="31">
        <v>35</v>
      </c>
      <c r="AX1899" s="33">
        <v>57</v>
      </c>
      <c r="AY1899" s="36">
        <f t="shared" si="768"/>
        <v>35057</v>
      </c>
      <c r="BA1899" s="7" t="s">
        <v>31</v>
      </c>
    </row>
    <row r="1900" spans="1:60" hidden="1" outlineLevel="1">
      <c r="A1900" t="s">
        <v>2649</v>
      </c>
      <c r="B1900" t="s">
        <v>626</v>
      </c>
      <c r="C1900" s="21">
        <v>4297</v>
      </c>
      <c r="F1900" s="1">
        <f t="shared" si="758"/>
        <v>2705</v>
      </c>
      <c r="H1900" s="1">
        <v>1419</v>
      </c>
      <c r="I1900" s="1">
        <v>1365</v>
      </c>
      <c r="J1900" s="2" t="str">
        <f t="shared" si="759"/>
        <v/>
      </c>
      <c r="K1900" s="2">
        <f t="shared" si="760"/>
        <v>0.50462107208872453</v>
      </c>
      <c r="L1900" s="50">
        <f t="shared" si="761"/>
        <v>1</v>
      </c>
      <c r="M1900" s="9">
        <f t="shared" si="762"/>
        <v>2</v>
      </c>
      <c r="N1900" s="8">
        <f t="shared" si="763"/>
        <v>3</v>
      </c>
      <c r="O1900" s="2">
        <f t="shared" si="764"/>
        <v>0.45175600739371535</v>
      </c>
      <c r="P1900" s="2">
        <f t="shared" si="765"/>
        <v>0.43179297597042515</v>
      </c>
      <c r="Q1900" s="2">
        <f t="shared" si="766"/>
        <v>0.10240295748613679</v>
      </c>
      <c r="R1900" s="2">
        <f t="shared" si="767"/>
        <v>1.4048059149722708E-2</v>
      </c>
      <c r="S1900" s="1">
        <v>1222</v>
      </c>
      <c r="T1900" s="1">
        <v>1168</v>
      </c>
      <c r="U1900" s="1">
        <v>277</v>
      </c>
      <c r="X1900" s="1">
        <v>38</v>
      </c>
      <c r="AS1900" t="s">
        <v>2649</v>
      </c>
      <c r="AT1900" t="s">
        <v>626</v>
      </c>
      <c r="AW1900" s="31">
        <v>35</v>
      </c>
      <c r="AX1900" s="33">
        <v>59</v>
      </c>
      <c r="AY1900" s="36">
        <f t="shared" si="768"/>
        <v>35059</v>
      </c>
      <c r="BA1900" s="7" t="s">
        <v>31</v>
      </c>
    </row>
    <row r="1901" spans="1:60" hidden="1" outlineLevel="1">
      <c r="A1901" t="s">
        <v>2884</v>
      </c>
      <c r="B1901" t="s">
        <v>626</v>
      </c>
      <c r="C1901" s="21">
        <v>75817</v>
      </c>
      <c r="F1901" s="1">
        <f t="shared" si="758"/>
        <v>43950</v>
      </c>
      <c r="H1901" s="1">
        <v>18888</v>
      </c>
      <c r="I1901" s="1">
        <v>18543</v>
      </c>
      <c r="J1901" s="2" t="str">
        <f t="shared" si="759"/>
        <v/>
      </c>
      <c r="K1901" s="2">
        <f t="shared" si="760"/>
        <v>0.42191126279863483</v>
      </c>
      <c r="L1901" s="50">
        <f t="shared" si="761"/>
        <v>1</v>
      </c>
      <c r="M1901" s="9">
        <f t="shared" si="762"/>
        <v>2</v>
      </c>
      <c r="N1901" s="8">
        <f t="shared" si="763"/>
        <v>3</v>
      </c>
      <c r="O1901" s="2">
        <f t="shared" si="764"/>
        <v>0.45854379977246873</v>
      </c>
      <c r="P1901" s="2">
        <f t="shared" si="765"/>
        <v>0.3270307167235495</v>
      </c>
      <c r="Q1901" s="2">
        <f t="shared" si="766"/>
        <v>0.1805688282138794</v>
      </c>
      <c r="R1901" s="2">
        <f t="shared" si="767"/>
        <v>3.3856655290102372E-2</v>
      </c>
      <c r="S1901" s="1">
        <v>20153</v>
      </c>
      <c r="T1901" s="1">
        <v>14373</v>
      </c>
      <c r="U1901" s="1">
        <v>7936</v>
      </c>
      <c r="X1901" s="1">
        <v>1488</v>
      </c>
      <c r="AS1901" t="s">
        <v>2884</v>
      </c>
      <c r="AT1901" t="s">
        <v>626</v>
      </c>
      <c r="AW1901" s="31">
        <v>35</v>
      </c>
      <c r="AX1901" s="33">
        <v>61</v>
      </c>
      <c r="AY1901" s="36">
        <f t="shared" si="768"/>
        <v>35061</v>
      </c>
      <c r="BA1901" s="7" t="s">
        <v>31</v>
      </c>
    </row>
    <row r="1902" spans="1:60" collapsed="1">
      <c r="A1902" t="s">
        <v>919</v>
      </c>
      <c r="B1902" t="s">
        <v>2342</v>
      </c>
      <c r="C1902" s="1">
        <f>SUM(C1869:C1901)</f>
        <v>2085572</v>
      </c>
      <c r="D1902" s="69">
        <v>1536000</v>
      </c>
      <c r="E1902" s="69">
        <v>1417000</v>
      </c>
      <c r="F1902" s="1">
        <f>SUM(F1869:F1901)</f>
        <v>1287665</v>
      </c>
      <c r="H1902" s="1">
        <f>SUM(H1869:H1901)</f>
        <v>519436</v>
      </c>
      <c r="I1902" s="1">
        <v>511885</v>
      </c>
      <c r="J1902" s="2">
        <f t="shared" si="759"/>
        <v>0.33325846354166666</v>
      </c>
      <c r="K1902" s="2">
        <f t="shared" si="760"/>
        <v>0.39752963697856197</v>
      </c>
      <c r="L1902" s="50">
        <f t="shared" si="761"/>
        <v>1</v>
      </c>
      <c r="M1902" s="9">
        <f t="shared" si="762"/>
        <v>2</v>
      </c>
      <c r="N1902" s="8">
        <f t="shared" si="763"/>
        <v>3</v>
      </c>
      <c r="O1902" s="2">
        <f t="shared" si="764"/>
        <v>0.46637906598377682</v>
      </c>
      <c r="P1902" s="2">
        <f t="shared" si="765"/>
        <v>0.3116781150376845</v>
      </c>
      <c r="Q1902" s="2">
        <f t="shared" si="766"/>
        <v>0.19119802122446444</v>
      </c>
      <c r="R1902" s="2">
        <f t="shared" si="767"/>
        <v>3.0744797754074293E-2</v>
      </c>
      <c r="S1902" s="1">
        <f t="shared" ref="S1902:U1902" si="769">SUM(S1869:S1901)</f>
        <v>600540</v>
      </c>
      <c r="T1902" s="1">
        <f t="shared" si="769"/>
        <v>401337</v>
      </c>
      <c r="U1902" s="1">
        <f t="shared" si="769"/>
        <v>246199</v>
      </c>
      <c r="X1902" s="1">
        <f>SUM(X1869:X1901)</f>
        <v>39589</v>
      </c>
      <c r="AS1902" t="s">
        <v>919</v>
      </c>
      <c r="AT1902" t="s">
        <v>2342</v>
      </c>
      <c r="AW1902" s="31">
        <v>35</v>
      </c>
      <c r="AX1902" s="33"/>
      <c r="AY1902" s="31">
        <v>35</v>
      </c>
      <c r="BA1902" s="7" t="s">
        <v>2145</v>
      </c>
    </row>
    <row r="1903" spans="1:60">
      <c r="C1903" s="21"/>
      <c r="J1903" s="2"/>
      <c r="K1903" s="2"/>
      <c r="L1903" s="50"/>
      <c r="M1903" s="9"/>
      <c r="N1903" s="8"/>
      <c r="AW1903" s="31"/>
      <c r="AX1903" s="33"/>
      <c r="AY1903" s="36"/>
    </row>
    <row r="1904" spans="1:60" hidden="1" outlineLevel="1">
      <c r="A1904" t="s">
        <v>2982</v>
      </c>
      <c r="B1904" t="s">
        <v>2336</v>
      </c>
      <c r="C1904" s="21">
        <v>308171</v>
      </c>
      <c r="F1904" s="1">
        <f>BH1904</f>
        <v>200049</v>
      </c>
      <c r="G1904" s="1">
        <f t="shared" ref="G1904:G1964" si="770">SUM(S1904:AM1904)</f>
        <v>174161</v>
      </c>
      <c r="H1904" s="1">
        <v>89415</v>
      </c>
      <c r="I1904" s="1">
        <v>86110</v>
      </c>
      <c r="J1904" s="2" t="str">
        <f t="shared" ref="J1904:J1935" si="771">IF(D1904&gt;0,I1904/D1904,"")</f>
        <v/>
      </c>
      <c r="K1904" s="2">
        <f t="shared" ref="K1904:K1935" si="772">IF(F1904&gt;0,I1904/F1904,"")</f>
        <v>0.43044454108743357</v>
      </c>
      <c r="L1904" s="50">
        <f t="shared" ref="L1904:L1935" si="773">IF(S1904&gt;0,RANK(S1904,$S1904:$AP1904),"")</f>
        <v>1</v>
      </c>
      <c r="M1904" s="9">
        <f t="shared" ref="M1904:M1935" si="774">IF(T1904&gt;0,RANK(T1904,$S1904:$AP1904),"")</f>
        <v>3</v>
      </c>
      <c r="N1904" s="8">
        <f t="shared" ref="N1904:N1935" si="775">IF(U1904&gt;0,RANK(U1904,$S1904:$AP1904),"")</f>
        <v>2</v>
      </c>
      <c r="O1904" s="2">
        <f t="shared" ref="O1904:O1935" si="776">IF(SUM($S1904:$AO1904)=0,"-",S1904/SUM($S1904:$AO1904))</f>
        <v>0.49756834193648408</v>
      </c>
      <c r="P1904" s="2">
        <f t="shared" ref="P1904:P1935" si="777">IF(SUM($S1904:$AO1904)=0,"-",T1904/SUM($S1904:$AO1904))</f>
        <v>0.20267453677918706</v>
      </c>
      <c r="Q1904" s="2">
        <f t="shared" ref="Q1904:Q1935" si="778">IF(SUM($S1904:$AO1904)=0,"-",U1904/SUM($S1904:$AO1904))</f>
        <v>0.22262159725770983</v>
      </c>
      <c r="R1904" s="2">
        <f t="shared" ref="R1904:R1935" si="779">IF(SUM($S1904:$AO1904)=0,"-",(1-O1904-P1904-Q1904))</f>
        <v>7.7135524026619079E-2</v>
      </c>
      <c r="S1904" s="1">
        <v>86657</v>
      </c>
      <c r="T1904" s="1">
        <v>35298</v>
      </c>
      <c r="U1904" s="1">
        <v>38772</v>
      </c>
      <c r="W1904" s="1">
        <v>498</v>
      </c>
      <c r="X1904" s="1">
        <v>218</v>
      </c>
      <c r="AG1904" s="1">
        <v>2869</v>
      </c>
      <c r="AJ1904" s="1">
        <v>606</v>
      </c>
      <c r="AK1904" s="1">
        <v>9243</v>
      </c>
      <c r="AS1904" t="s">
        <v>2982</v>
      </c>
      <c r="AT1904" t="s">
        <v>2336</v>
      </c>
      <c r="AW1904" s="31">
        <v>36</v>
      </c>
      <c r="AX1904" s="33">
        <v>1</v>
      </c>
      <c r="AY1904" s="36">
        <f t="shared" ref="AY1904:AY1935" si="780">1000*AW1904+AX1904</f>
        <v>36001</v>
      </c>
      <c r="BA1904" s="7" t="s">
        <v>31</v>
      </c>
      <c r="BE1904" s="1">
        <f t="shared" ref="BE1904:BE1935" si="781">G1904</f>
        <v>174161</v>
      </c>
      <c r="BF1904" s="1">
        <v>25888</v>
      </c>
      <c r="BH1904" s="1">
        <f>SUM(BE1904:BG1904)</f>
        <v>200049</v>
      </c>
    </row>
    <row r="1905" spans="1:60" hidden="1" outlineLevel="1">
      <c r="A1905" t="s">
        <v>496</v>
      </c>
      <c r="B1905" t="s">
        <v>2336</v>
      </c>
      <c r="C1905" s="21">
        <v>47736</v>
      </c>
      <c r="F1905" s="1">
        <f t="shared" ref="F1905:F1965" si="782">BH1905</f>
        <v>26374</v>
      </c>
      <c r="G1905" s="1">
        <f t="shared" si="770"/>
        <v>23982</v>
      </c>
      <c r="H1905" s="1">
        <v>12294</v>
      </c>
      <c r="I1905" s="1">
        <v>11666</v>
      </c>
      <c r="J1905" s="2" t="str">
        <f t="shared" si="771"/>
        <v/>
      </c>
      <c r="K1905" s="2">
        <f t="shared" si="772"/>
        <v>0.44232956699780085</v>
      </c>
      <c r="L1905" s="50">
        <f t="shared" si="773"/>
        <v>2</v>
      </c>
      <c r="M1905" s="9">
        <f t="shared" si="774"/>
        <v>1</v>
      </c>
      <c r="N1905" s="8">
        <f t="shared" si="775"/>
        <v>3</v>
      </c>
      <c r="O1905" s="2">
        <f t="shared" si="776"/>
        <v>0.24455841881411058</v>
      </c>
      <c r="P1905" s="2">
        <f t="shared" si="777"/>
        <v>0.5056709198565591</v>
      </c>
      <c r="Q1905" s="2">
        <f t="shared" si="778"/>
        <v>0.17463097322992244</v>
      </c>
      <c r="R1905" s="2">
        <f t="shared" si="779"/>
        <v>7.5139688099407909E-2</v>
      </c>
      <c r="S1905" s="1">
        <v>5865</v>
      </c>
      <c r="T1905" s="1">
        <v>12127</v>
      </c>
      <c r="U1905" s="1">
        <v>4188</v>
      </c>
      <c r="W1905" s="1">
        <v>62</v>
      </c>
      <c r="X1905" s="1">
        <v>17</v>
      </c>
      <c r="AG1905" s="1">
        <v>414</v>
      </c>
      <c r="AJ1905" s="1">
        <v>125</v>
      </c>
      <c r="AK1905" s="1">
        <v>1184</v>
      </c>
      <c r="AS1905" t="s">
        <v>496</v>
      </c>
      <c r="AT1905" t="s">
        <v>2336</v>
      </c>
      <c r="AW1905" s="31">
        <v>36</v>
      </c>
      <c r="AX1905" s="33">
        <v>3</v>
      </c>
      <c r="AY1905" s="36">
        <f t="shared" si="780"/>
        <v>36003</v>
      </c>
      <c r="BA1905" s="7" t="s">
        <v>31</v>
      </c>
      <c r="BE1905" s="1">
        <f t="shared" si="781"/>
        <v>23982</v>
      </c>
      <c r="BF1905" s="1">
        <v>2392</v>
      </c>
      <c r="BH1905" s="1">
        <f t="shared" ref="BH1905:BH1965" si="783">SUM(BE1905:BG1905)</f>
        <v>26374</v>
      </c>
    </row>
    <row r="1906" spans="1:60" hidden="1" outlineLevel="1">
      <c r="A1906" t="s">
        <v>1838</v>
      </c>
      <c r="B1906" t="s">
        <v>2336</v>
      </c>
      <c r="C1906" s="21">
        <v>197349</v>
      </c>
      <c r="F1906" s="1">
        <f t="shared" si="782"/>
        <v>125305</v>
      </c>
      <c r="G1906" s="1">
        <f t="shared" si="770"/>
        <v>109658</v>
      </c>
      <c r="H1906" s="1">
        <v>53350</v>
      </c>
      <c r="I1906" s="1">
        <v>37734</v>
      </c>
      <c r="J1906" s="2" t="str">
        <f t="shared" si="771"/>
        <v/>
      </c>
      <c r="K1906" s="2">
        <f t="shared" si="772"/>
        <v>0.30113722517058378</v>
      </c>
      <c r="L1906" s="50">
        <f t="shared" si="773"/>
        <v>2</v>
      </c>
      <c r="M1906" s="9">
        <f t="shared" si="774"/>
        <v>1</v>
      </c>
      <c r="N1906" s="8">
        <f t="shared" si="775"/>
        <v>3</v>
      </c>
      <c r="O1906" s="2">
        <f t="shared" si="776"/>
        <v>0.36146017618413612</v>
      </c>
      <c r="P1906" s="2">
        <f t="shared" si="777"/>
        <v>0.37132721734848345</v>
      </c>
      <c r="Q1906" s="2">
        <f t="shared" si="778"/>
        <v>0.18922468036987725</v>
      </c>
      <c r="R1906" s="2">
        <f t="shared" si="779"/>
        <v>7.7987926097503241E-2</v>
      </c>
      <c r="S1906" s="1">
        <v>39637</v>
      </c>
      <c r="T1906" s="1">
        <v>40719</v>
      </c>
      <c r="U1906" s="1">
        <v>20750</v>
      </c>
      <c r="W1906" s="1">
        <v>339</v>
      </c>
      <c r="X1906" s="1">
        <v>90</v>
      </c>
      <c r="AG1906" s="1">
        <v>1514</v>
      </c>
      <c r="AJ1906" s="1">
        <v>577</v>
      </c>
      <c r="AK1906" s="1">
        <v>6032</v>
      </c>
      <c r="AS1906" t="s">
        <v>1838</v>
      </c>
      <c r="AT1906" t="s">
        <v>2336</v>
      </c>
      <c r="AW1906" s="31">
        <v>36</v>
      </c>
      <c r="AX1906" s="33">
        <v>7</v>
      </c>
      <c r="AY1906" s="36">
        <f t="shared" si="780"/>
        <v>36007</v>
      </c>
      <c r="BA1906" s="7" t="s">
        <v>31</v>
      </c>
      <c r="BE1906" s="1">
        <f t="shared" si="781"/>
        <v>109658</v>
      </c>
      <c r="BF1906" s="1">
        <v>15647</v>
      </c>
      <c r="BH1906" s="1">
        <f t="shared" si="783"/>
        <v>125305</v>
      </c>
    </row>
    <row r="1907" spans="1:60" hidden="1" outlineLevel="1">
      <c r="A1907" t="s">
        <v>1658</v>
      </c>
      <c r="B1907" t="s">
        <v>2336</v>
      </c>
      <c r="C1907" s="21">
        <v>78600</v>
      </c>
      <c r="F1907" s="1">
        <f t="shared" si="782"/>
        <v>49361</v>
      </c>
      <c r="G1907" s="1">
        <f t="shared" si="770"/>
        <v>44201</v>
      </c>
      <c r="H1907" s="1">
        <v>20143</v>
      </c>
      <c r="I1907" s="1">
        <v>18688</v>
      </c>
      <c r="J1907" s="2" t="str">
        <f t="shared" si="771"/>
        <v/>
      </c>
      <c r="K1907" s="2">
        <f t="shared" si="772"/>
        <v>0.37859848868539941</v>
      </c>
      <c r="L1907" s="50">
        <f t="shared" si="773"/>
        <v>2</v>
      </c>
      <c r="M1907" s="9">
        <f t="shared" si="774"/>
        <v>1</v>
      </c>
      <c r="N1907" s="8">
        <f t="shared" si="775"/>
        <v>3</v>
      </c>
      <c r="O1907" s="2">
        <f t="shared" si="776"/>
        <v>0.33245854166195332</v>
      </c>
      <c r="P1907" s="2">
        <f t="shared" si="777"/>
        <v>0.38650709259971494</v>
      </c>
      <c r="Q1907" s="2">
        <f t="shared" si="778"/>
        <v>0.19750684373656704</v>
      </c>
      <c r="R1907" s="2">
        <f t="shared" si="779"/>
        <v>8.3527522001764692E-2</v>
      </c>
      <c r="S1907" s="1">
        <v>14695</v>
      </c>
      <c r="T1907" s="1">
        <v>17084</v>
      </c>
      <c r="U1907" s="1">
        <v>8730</v>
      </c>
      <c r="W1907" s="1">
        <v>97</v>
      </c>
      <c r="X1907" s="1">
        <v>20</v>
      </c>
      <c r="AG1907" s="1">
        <v>1058</v>
      </c>
      <c r="AJ1907" s="1">
        <v>286</v>
      </c>
      <c r="AK1907" s="1">
        <v>2231</v>
      </c>
      <c r="AS1907" t="s">
        <v>1658</v>
      </c>
      <c r="AT1907" t="s">
        <v>2336</v>
      </c>
      <c r="AW1907" s="31">
        <v>36</v>
      </c>
      <c r="AX1907" s="33">
        <v>9</v>
      </c>
      <c r="AY1907" s="36">
        <f t="shared" si="780"/>
        <v>36009</v>
      </c>
      <c r="BA1907" s="7" t="s">
        <v>31</v>
      </c>
      <c r="BE1907" s="1">
        <f t="shared" si="781"/>
        <v>44201</v>
      </c>
      <c r="BF1907" s="1">
        <v>5160</v>
      </c>
      <c r="BH1907" s="1">
        <f t="shared" si="783"/>
        <v>49361</v>
      </c>
    </row>
    <row r="1908" spans="1:60" hidden="1" outlineLevel="1">
      <c r="A1908" t="s">
        <v>999</v>
      </c>
      <c r="B1908" t="s">
        <v>2336</v>
      </c>
      <c r="C1908" s="21">
        <v>78823</v>
      </c>
      <c r="F1908" s="1">
        <f t="shared" si="782"/>
        <v>51552</v>
      </c>
      <c r="G1908" s="1">
        <f t="shared" si="770"/>
        <v>44826</v>
      </c>
      <c r="H1908" s="1">
        <v>21818</v>
      </c>
      <c r="I1908" s="1">
        <v>21149</v>
      </c>
      <c r="J1908" s="2" t="str">
        <f t="shared" si="771"/>
        <v/>
      </c>
      <c r="K1908" s="2">
        <f t="shared" si="772"/>
        <v>0.41024596523898199</v>
      </c>
      <c r="L1908" s="50">
        <f t="shared" si="773"/>
        <v>2</v>
      </c>
      <c r="M1908" s="9">
        <f t="shared" si="774"/>
        <v>1</v>
      </c>
      <c r="N1908" s="8">
        <f t="shared" si="775"/>
        <v>3</v>
      </c>
      <c r="O1908" s="2">
        <f t="shared" si="776"/>
        <v>0.33453799134430912</v>
      </c>
      <c r="P1908" s="2">
        <f t="shared" si="777"/>
        <v>0.36750992727434972</v>
      </c>
      <c r="Q1908" s="2">
        <f t="shared" si="778"/>
        <v>0.20679962521750769</v>
      </c>
      <c r="R1908" s="2">
        <f t="shared" si="779"/>
        <v>9.1152456163833412E-2</v>
      </c>
      <c r="S1908" s="1">
        <v>14996</v>
      </c>
      <c r="T1908" s="1">
        <v>16474</v>
      </c>
      <c r="U1908" s="1">
        <v>9270</v>
      </c>
      <c r="W1908" s="1">
        <v>149</v>
      </c>
      <c r="X1908" s="1">
        <v>13</v>
      </c>
      <c r="AG1908" s="1">
        <v>1224</v>
      </c>
      <c r="AJ1908" s="1">
        <v>229</v>
      </c>
      <c r="AK1908" s="1">
        <v>2471</v>
      </c>
      <c r="AS1908" t="s">
        <v>999</v>
      </c>
      <c r="AT1908" t="s">
        <v>2336</v>
      </c>
      <c r="AW1908" s="31">
        <v>36</v>
      </c>
      <c r="AX1908" s="33">
        <v>11</v>
      </c>
      <c r="AY1908" s="36">
        <f t="shared" si="780"/>
        <v>36011</v>
      </c>
      <c r="BA1908" s="7" t="s">
        <v>31</v>
      </c>
      <c r="BE1908" s="1">
        <f t="shared" si="781"/>
        <v>44826</v>
      </c>
      <c r="BF1908" s="1">
        <v>6726</v>
      </c>
      <c r="BH1908" s="1">
        <f t="shared" si="783"/>
        <v>51552</v>
      </c>
    </row>
    <row r="1909" spans="1:60" hidden="1" outlineLevel="1">
      <c r="A1909" t="s">
        <v>1563</v>
      </c>
      <c r="B1909" t="s">
        <v>2336</v>
      </c>
      <c r="C1909" s="21">
        <v>132053</v>
      </c>
      <c r="F1909" s="1">
        <f t="shared" si="782"/>
        <v>85869</v>
      </c>
      <c r="G1909" s="1">
        <f t="shared" si="770"/>
        <v>76239</v>
      </c>
      <c r="H1909" s="1">
        <v>35204</v>
      </c>
      <c r="I1909" s="1">
        <v>33891</v>
      </c>
      <c r="J1909" s="2" t="str">
        <f t="shared" si="771"/>
        <v/>
      </c>
      <c r="K1909" s="2">
        <f t="shared" si="772"/>
        <v>0.39468259791077104</v>
      </c>
      <c r="L1909" s="50">
        <f t="shared" si="773"/>
        <v>1</v>
      </c>
      <c r="M1909" s="9">
        <f t="shared" si="774"/>
        <v>2</v>
      </c>
      <c r="N1909" s="8">
        <f t="shared" si="775"/>
        <v>3</v>
      </c>
      <c r="O1909" s="2">
        <f t="shared" si="776"/>
        <v>0.34115085454950878</v>
      </c>
      <c r="P1909" s="2">
        <f t="shared" si="777"/>
        <v>0.32903107333516968</v>
      </c>
      <c r="Q1909" s="2">
        <f t="shared" si="778"/>
        <v>0.23405343721717231</v>
      </c>
      <c r="R1909" s="2">
        <f t="shared" si="779"/>
        <v>9.5764634898149237E-2</v>
      </c>
      <c r="S1909" s="1">
        <v>26009</v>
      </c>
      <c r="T1909" s="1">
        <v>25085</v>
      </c>
      <c r="U1909" s="1">
        <v>17844</v>
      </c>
      <c r="W1909" s="1">
        <v>154</v>
      </c>
      <c r="X1909" s="1">
        <v>62</v>
      </c>
      <c r="AG1909" s="1">
        <v>1931</v>
      </c>
      <c r="AJ1909" s="1">
        <v>446</v>
      </c>
      <c r="AK1909" s="1">
        <v>4708</v>
      </c>
      <c r="AS1909" t="s">
        <v>1563</v>
      </c>
      <c r="AT1909" t="s">
        <v>2336</v>
      </c>
      <c r="AW1909" s="31">
        <v>36</v>
      </c>
      <c r="AX1909" s="33">
        <v>13</v>
      </c>
      <c r="AY1909" s="36">
        <f t="shared" si="780"/>
        <v>36013</v>
      </c>
      <c r="BA1909" s="7" t="s">
        <v>31</v>
      </c>
      <c r="BE1909" s="1">
        <f t="shared" si="781"/>
        <v>76239</v>
      </c>
      <c r="BF1909" s="1">
        <v>9630</v>
      </c>
      <c r="BH1909" s="1">
        <f t="shared" si="783"/>
        <v>85869</v>
      </c>
    </row>
    <row r="1910" spans="1:60" hidden="1" outlineLevel="1">
      <c r="A1910" t="s">
        <v>1002</v>
      </c>
      <c r="B1910" t="s">
        <v>2336</v>
      </c>
      <c r="C1910" s="21">
        <v>87770</v>
      </c>
      <c r="F1910" s="1">
        <f t="shared" si="782"/>
        <v>55175</v>
      </c>
      <c r="G1910" s="1">
        <f t="shared" si="770"/>
        <v>49621</v>
      </c>
      <c r="H1910" s="1">
        <v>23363</v>
      </c>
      <c r="I1910" s="1">
        <v>22685</v>
      </c>
      <c r="J1910" s="2" t="str">
        <f t="shared" si="771"/>
        <v/>
      </c>
      <c r="K1910" s="2">
        <f t="shared" si="772"/>
        <v>0.41114635251472587</v>
      </c>
      <c r="L1910" s="50">
        <f t="shared" si="773"/>
        <v>2</v>
      </c>
      <c r="M1910" s="9">
        <f t="shared" si="774"/>
        <v>1</v>
      </c>
      <c r="N1910" s="8">
        <f t="shared" si="775"/>
        <v>3</v>
      </c>
      <c r="O1910" s="2">
        <f t="shared" si="776"/>
        <v>0.31402027367445234</v>
      </c>
      <c r="P1910" s="2">
        <f t="shared" si="777"/>
        <v>0.40404264323572681</v>
      </c>
      <c r="Q1910" s="2">
        <f t="shared" si="778"/>
        <v>0.19699320852058605</v>
      </c>
      <c r="R1910" s="2">
        <f t="shared" si="779"/>
        <v>8.4943874569234745E-2</v>
      </c>
      <c r="S1910" s="1">
        <v>15582</v>
      </c>
      <c r="T1910" s="1">
        <v>20049</v>
      </c>
      <c r="U1910" s="1">
        <v>9775</v>
      </c>
      <c r="W1910" s="1">
        <v>108</v>
      </c>
      <c r="X1910" s="1">
        <v>21</v>
      </c>
      <c r="AG1910" s="1">
        <v>740</v>
      </c>
      <c r="AJ1910" s="1">
        <v>257</v>
      </c>
      <c r="AK1910" s="1">
        <v>3089</v>
      </c>
      <c r="AS1910" t="s">
        <v>1002</v>
      </c>
      <c r="AT1910" t="s">
        <v>2336</v>
      </c>
      <c r="AW1910" s="31">
        <v>36</v>
      </c>
      <c r="AX1910" s="33">
        <v>15</v>
      </c>
      <c r="AY1910" s="36">
        <f t="shared" si="780"/>
        <v>36015</v>
      </c>
      <c r="BA1910" s="7" t="s">
        <v>31</v>
      </c>
      <c r="BE1910" s="1">
        <f t="shared" si="781"/>
        <v>49621</v>
      </c>
      <c r="BF1910" s="1">
        <v>5554</v>
      </c>
      <c r="BH1910" s="1">
        <f t="shared" si="783"/>
        <v>55175</v>
      </c>
    </row>
    <row r="1911" spans="1:60" hidden="1" outlineLevel="1">
      <c r="A1911" t="s">
        <v>1461</v>
      </c>
      <c r="B1911" t="s">
        <v>2336</v>
      </c>
      <c r="C1911" s="21">
        <v>49426</v>
      </c>
      <c r="F1911" s="1">
        <f t="shared" si="782"/>
        <v>30979</v>
      </c>
      <c r="G1911" s="1">
        <f t="shared" si="770"/>
        <v>27881</v>
      </c>
      <c r="H1911" s="1">
        <v>12268</v>
      </c>
      <c r="I1911" s="1">
        <v>9684</v>
      </c>
      <c r="J1911" s="2" t="str">
        <f t="shared" si="771"/>
        <v/>
      </c>
      <c r="K1911" s="2">
        <f t="shared" si="772"/>
        <v>0.31259885729042253</v>
      </c>
      <c r="L1911" s="50">
        <f t="shared" si="773"/>
        <v>2</v>
      </c>
      <c r="M1911" s="9">
        <f t="shared" si="774"/>
        <v>1</v>
      </c>
      <c r="N1911" s="8">
        <f t="shared" si="775"/>
        <v>3</v>
      </c>
      <c r="O1911" s="2">
        <f t="shared" si="776"/>
        <v>0.25716437717441987</v>
      </c>
      <c r="P1911" s="2">
        <f t="shared" si="777"/>
        <v>0.43660557368817476</v>
      </c>
      <c r="Q1911" s="2">
        <f t="shared" si="778"/>
        <v>0.21914565474696029</v>
      </c>
      <c r="R1911" s="2">
        <f t="shared" si="779"/>
        <v>8.7084394390445075E-2</v>
      </c>
      <c r="S1911" s="1">
        <v>7170</v>
      </c>
      <c r="T1911" s="1">
        <v>12173</v>
      </c>
      <c r="U1911" s="1">
        <v>6110</v>
      </c>
      <c r="W1911" s="1">
        <v>129</v>
      </c>
      <c r="X1911" s="1">
        <v>17</v>
      </c>
      <c r="AG1911" s="1">
        <v>464</v>
      </c>
      <c r="AJ1911" s="1">
        <v>179</v>
      </c>
      <c r="AK1911" s="1">
        <v>1639</v>
      </c>
      <c r="AS1911" t="s">
        <v>1461</v>
      </c>
      <c r="AT1911" t="s">
        <v>2336</v>
      </c>
      <c r="AW1911" s="31">
        <v>36</v>
      </c>
      <c r="AX1911" s="33">
        <v>17</v>
      </c>
      <c r="AY1911" s="36">
        <f t="shared" si="780"/>
        <v>36017</v>
      </c>
      <c r="BA1911" s="7" t="s">
        <v>31</v>
      </c>
      <c r="BE1911" s="1">
        <f t="shared" si="781"/>
        <v>27881</v>
      </c>
      <c r="BF1911" s="1">
        <v>3098</v>
      </c>
      <c r="BH1911" s="1">
        <f t="shared" si="783"/>
        <v>30979</v>
      </c>
    </row>
    <row r="1912" spans="1:60" hidden="1" outlineLevel="1">
      <c r="A1912" t="s">
        <v>1449</v>
      </c>
      <c r="B1912" t="s">
        <v>2336</v>
      </c>
      <c r="C1912" s="21">
        <v>81632</v>
      </c>
      <c r="F1912" s="1">
        <f t="shared" si="782"/>
        <v>50605</v>
      </c>
      <c r="G1912" s="1">
        <f t="shared" si="770"/>
        <v>44747</v>
      </c>
      <c r="H1912" s="1">
        <v>20311</v>
      </c>
      <c r="I1912" s="1">
        <v>19799</v>
      </c>
      <c r="J1912" s="2" t="str">
        <f t="shared" si="771"/>
        <v/>
      </c>
      <c r="K1912" s="2">
        <f t="shared" si="772"/>
        <v>0.39124592431577909</v>
      </c>
      <c r="L1912" s="50">
        <f t="shared" si="773"/>
        <v>1</v>
      </c>
      <c r="M1912" s="9">
        <f t="shared" si="774"/>
        <v>2</v>
      </c>
      <c r="N1912" s="8">
        <f t="shared" si="775"/>
        <v>3</v>
      </c>
      <c r="O1912" s="2">
        <f t="shared" si="776"/>
        <v>0.36246005318792324</v>
      </c>
      <c r="P1912" s="2">
        <f t="shared" si="777"/>
        <v>0.31615527297919416</v>
      </c>
      <c r="Q1912" s="2">
        <f t="shared" si="778"/>
        <v>0.23279772945672336</v>
      </c>
      <c r="R1912" s="2">
        <f t="shared" si="779"/>
        <v>8.8586944376159299E-2</v>
      </c>
      <c r="S1912" s="1">
        <v>16219</v>
      </c>
      <c r="T1912" s="1">
        <v>14147</v>
      </c>
      <c r="U1912" s="1">
        <v>10417</v>
      </c>
      <c r="W1912" s="1">
        <v>101</v>
      </c>
      <c r="X1912" s="1">
        <v>0</v>
      </c>
      <c r="AG1912" s="1">
        <v>472</v>
      </c>
      <c r="AJ1912" s="1">
        <v>241</v>
      </c>
      <c r="AK1912" s="1">
        <v>3150</v>
      </c>
      <c r="AS1912" t="s">
        <v>1449</v>
      </c>
      <c r="AT1912" t="s">
        <v>2336</v>
      </c>
      <c r="AW1912" s="31">
        <v>36</v>
      </c>
      <c r="AX1912" s="33">
        <v>19</v>
      </c>
      <c r="AY1912" s="36">
        <f t="shared" si="780"/>
        <v>36019</v>
      </c>
      <c r="BA1912" s="7" t="s">
        <v>31</v>
      </c>
      <c r="BE1912" s="1">
        <f t="shared" si="781"/>
        <v>44747</v>
      </c>
      <c r="BF1912" s="1">
        <v>5858</v>
      </c>
      <c r="BH1912" s="1">
        <f t="shared" si="783"/>
        <v>50605</v>
      </c>
    </row>
    <row r="1913" spans="1:60" hidden="1" outlineLevel="1">
      <c r="A1913" t="s">
        <v>722</v>
      </c>
      <c r="B1913" t="s">
        <v>2336</v>
      </c>
      <c r="C1913" s="21">
        <v>62122</v>
      </c>
      <c r="F1913" s="1">
        <f t="shared" si="782"/>
        <v>43566</v>
      </c>
      <c r="G1913" s="1">
        <f t="shared" si="770"/>
        <v>40155</v>
      </c>
      <c r="H1913" s="1">
        <v>21303</v>
      </c>
      <c r="I1913" s="1">
        <v>20893</v>
      </c>
      <c r="J1913" s="2" t="str">
        <f t="shared" si="771"/>
        <v/>
      </c>
      <c r="K1913" s="2">
        <f t="shared" si="772"/>
        <v>0.47957122526741036</v>
      </c>
      <c r="L1913" s="50">
        <f t="shared" si="773"/>
        <v>1</v>
      </c>
      <c r="M1913" s="9">
        <f t="shared" si="774"/>
        <v>2</v>
      </c>
      <c r="N1913" s="8">
        <f t="shared" si="775"/>
        <v>3</v>
      </c>
      <c r="O1913" s="2">
        <f t="shared" si="776"/>
        <v>0.32060764537417508</v>
      </c>
      <c r="P1913" s="2">
        <f t="shared" si="777"/>
        <v>0.2980201718341427</v>
      </c>
      <c r="Q1913" s="2">
        <f t="shared" si="778"/>
        <v>0.27344041837878225</v>
      </c>
      <c r="R1913" s="2">
        <f t="shared" si="779"/>
        <v>0.10793176441289998</v>
      </c>
      <c r="S1913" s="1">
        <v>12874</v>
      </c>
      <c r="T1913" s="1">
        <v>11967</v>
      </c>
      <c r="U1913" s="1">
        <v>10980</v>
      </c>
      <c r="W1913" s="1">
        <v>190</v>
      </c>
      <c r="X1913" s="1">
        <v>18</v>
      </c>
      <c r="AG1913" s="1">
        <v>1086</v>
      </c>
      <c r="AJ1913" s="1">
        <v>217</v>
      </c>
      <c r="AK1913" s="1">
        <v>2823</v>
      </c>
      <c r="AS1913" t="s">
        <v>722</v>
      </c>
      <c r="AT1913" t="s">
        <v>2336</v>
      </c>
      <c r="AW1913" s="31">
        <v>36</v>
      </c>
      <c r="AX1913" s="33">
        <v>21</v>
      </c>
      <c r="AY1913" s="36">
        <f t="shared" si="780"/>
        <v>36021</v>
      </c>
      <c r="BA1913" s="7" t="s">
        <v>31</v>
      </c>
      <c r="BE1913" s="1">
        <f t="shared" si="781"/>
        <v>40155</v>
      </c>
      <c r="BF1913" s="1">
        <v>3411</v>
      </c>
      <c r="BH1913" s="1">
        <f t="shared" si="783"/>
        <v>43566</v>
      </c>
    </row>
    <row r="1914" spans="1:60" hidden="1" outlineLevel="1">
      <c r="A1914" t="s">
        <v>1464</v>
      </c>
      <c r="B1914" t="s">
        <v>2336</v>
      </c>
      <c r="C1914" s="21">
        <v>49024</v>
      </c>
      <c r="F1914" s="1">
        <f t="shared" si="782"/>
        <v>31437</v>
      </c>
      <c r="G1914" s="1">
        <f t="shared" si="770"/>
        <v>26692</v>
      </c>
      <c r="H1914" s="1">
        <v>11983</v>
      </c>
      <c r="I1914" s="1">
        <v>9035</v>
      </c>
      <c r="J1914" s="2" t="str">
        <f t="shared" si="771"/>
        <v/>
      </c>
      <c r="K1914" s="2">
        <f t="shared" si="772"/>
        <v>0.28740019721983651</v>
      </c>
      <c r="L1914" s="50">
        <f t="shared" si="773"/>
        <v>2</v>
      </c>
      <c r="M1914" s="9">
        <f t="shared" si="774"/>
        <v>1</v>
      </c>
      <c r="N1914" s="8">
        <f t="shared" si="775"/>
        <v>3</v>
      </c>
      <c r="O1914" s="2">
        <f t="shared" si="776"/>
        <v>0.30949348119286679</v>
      </c>
      <c r="P1914" s="2">
        <f t="shared" si="777"/>
        <v>0.36475348419001946</v>
      </c>
      <c r="Q1914" s="2">
        <f t="shared" si="778"/>
        <v>0.2443054098606324</v>
      </c>
      <c r="R1914" s="2">
        <f t="shared" si="779"/>
        <v>8.1447624756481346E-2</v>
      </c>
      <c r="S1914" s="1">
        <v>8261</v>
      </c>
      <c r="T1914" s="1">
        <v>9736</v>
      </c>
      <c r="U1914" s="1">
        <v>6521</v>
      </c>
      <c r="W1914" s="1">
        <v>93</v>
      </c>
      <c r="X1914" s="1">
        <v>4</v>
      </c>
      <c r="AG1914" s="1">
        <v>446</v>
      </c>
      <c r="AJ1914" s="1">
        <v>132</v>
      </c>
      <c r="AK1914" s="1">
        <v>1499</v>
      </c>
      <c r="AS1914" t="s">
        <v>1464</v>
      </c>
      <c r="AT1914" t="s">
        <v>2336</v>
      </c>
      <c r="AW1914" s="31">
        <v>36</v>
      </c>
      <c r="AX1914" s="33">
        <v>23</v>
      </c>
      <c r="AY1914" s="36">
        <f t="shared" si="780"/>
        <v>36023</v>
      </c>
      <c r="BA1914" s="7" t="s">
        <v>31</v>
      </c>
      <c r="BE1914" s="1">
        <f t="shared" si="781"/>
        <v>26692</v>
      </c>
      <c r="BF1914" s="1">
        <v>4745</v>
      </c>
      <c r="BH1914" s="1">
        <f t="shared" si="783"/>
        <v>31437</v>
      </c>
    </row>
    <row r="1915" spans="1:60" hidden="1" outlineLevel="1">
      <c r="A1915" t="s">
        <v>754</v>
      </c>
      <c r="B1915" t="s">
        <v>2336</v>
      </c>
      <c r="C1915" s="21">
        <v>46581</v>
      </c>
      <c r="F1915" s="1">
        <f t="shared" si="782"/>
        <v>28906</v>
      </c>
      <c r="G1915" s="1">
        <f t="shared" si="770"/>
        <v>25966</v>
      </c>
      <c r="H1915" s="1">
        <v>13052</v>
      </c>
      <c r="I1915" s="1">
        <v>12762</v>
      </c>
      <c r="J1915" s="2" t="str">
        <f t="shared" si="771"/>
        <v/>
      </c>
      <c r="K1915" s="2">
        <f t="shared" si="772"/>
        <v>0.44150003459489379</v>
      </c>
      <c r="L1915" s="50">
        <f t="shared" si="773"/>
        <v>2</v>
      </c>
      <c r="M1915" s="9">
        <f t="shared" si="774"/>
        <v>1</v>
      </c>
      <c r="N1915" s="8">
        <f t="shared" si="775"/>
        <v>3</v>
      </c>
      <c r="O1915" s="2">
        <f t="shared" si="776"/>
        <v>0.27331895555726721</v>
      </c>
      <c r="P1915" s="2">
        <f t="shared" si="777"/>
        <v>0.44327197103905108</v>
      </c>
      <c r="Q1915" s="2">
        <f t="shared" si="778"/>
        <v>0.19617961950242624</v>
      </c>
      <c r="R1915" s="2">
        <f t="shared" si="779"/>
        <v>8.7229453901255416E-2</v>
      </c>
      <c r="S1915" s="1">
        <v>7097</v>
      </c>
      <c r="T1915" s="1">
        <v>11510</v>
      </c>
      <c r="U1915" s="1">
        <v>5094</v>
      </c>
      <c r="W1915" s="1">
        <v>102</v>
      </c>
      <c r="X1915" s="1">
        <v>12</v>
      </c>
      <c r="AG1915" s="1">
        <v>455</v>
      </c>
      <c r="AJ1915" s="1">
        <v>112</v>
      </c>
      <c r="AK1915" s="1">
        <v>1584</v>
      </c>
      <c r="AS1915" t="s">
        <v>754</v>
      </c>
      <c r="AT1915" t="s">
        <v>2336</v>
      </c>
      <c r="AW1915" s="31">
        <v>36</v>
      </c>
      <c r="AX1915" s="33">
        <v>25</v>
      </c>
      <c r="AY1915" s="36">
        <f t="shared" si="780"/>
        <v>36025</v>
      </c>
      <c r="BA1915" s="7" t="s">
        <v>31</v>
      </c>
      <c r="BE1915" s="1">
        <f t="shared" si="781"/>
        <v>25966</v>
      </c>
      <c r="BF1915" s="1">
        <v>2940</v>
      </c>
      <c r="BH1915" s="1">
        <f t="shared" si="783"/>
        <v>28906</v>
      </c>
    </row>
    <row r="1916" spans="1:60" hidden="1" outlineLevel="1">
      <c r="A1916" t="s">
        <v>2770</v>
      </c>
      <c r="B1916" t="s">
        <v>2336</v>
      </c>
      <c r="C1916" s="21">
        <v>296579</v>
      </c>
      <c r="F1916" s="1">
        <f t="shared" si="782"/>
        <v>187756</v>
      </c>
      <c r="G1916" s="1">
        <f t="shared" si="770"/>
        <v>167373</v>
      </c>
      <c r="H1916" s="1">
        <v>77738</v>
      </c>
      <c r="I1916" s="1">
        <v>75406</v>
      </c>
      <c r="J1916" s="2" t="str">
        <f t="shared" si="771"/>
        <v/>
      </c>
      <c r="K1916" s="2">
        <f t="shared" si="772"/>
        <v>0.40161699226655873</v>
      </c>
      <c r="L1916" s="50">
        <f t="shared" si="773"/>
        <v>1</v>
      </c>
      <c r="M1916" s="9">
        <f t="shared" si="774"/>
        <v>2</v>
      </c>
      <c r="N1916" s="8">
        <f t="shared" si="775"/>
        <v>3</v>
      </c>
      <c r="O1916" s="2">
        <f t="shared" si="776"/>
        <v>0.33458801598824184</v>
      </c>
      <c r="P1916" s="2">
        <f t="shared" si="777"/>
        <v>0.30281467142251139</v>
      </c>
      <c r="Q1916" s="2">
        <f t="shared" si="778"/>
        <v>0.27411828670096133</v>
      </c>
      <c r="R1916" s="2">
        <f t="shared" si="779"/>
        <v>8.8479025888285434E-2</v>
      </c>
      <c r="S1916" s="1">
        <v>56001</v>
      </c>
      <c r="T1916" s="1">
        <v>50683</v>
      </c>
      <c r="U1916" s="1">
        <v>45880</v>
      </c>
      <c r="W1916" s="1">
        <v>449</v>
      </c>
      <c r="X1916" s="1">
        <v>118</v>
      </c>
      <c r="AG1916" s="1">
        <v>3502</v>
      </c>
      <c r="AJ1916" s="1">
        <v>763</v>
      </c>
      <c r="AK1916" s="1">
        <v>9977</v>
      </c>
      <c r="AS1916" t="s">
        <v>2770</v>
      </c>
      <c r="AT1916" t="s">
        <v>2336</v>
      </c>
      <c r="AW1916" s="31">
        <v>36</v>
      </c>
      <c r="AX1916" s="33">
        <v>27</v>
      </c>
      <c r="AY1916" s="36">
        <f t="shared" si="780"/>
        <v>36027</v>
      </c>
      <c r="BA1916" s="7" t="s">
        <v>31</v>
      </c>
      <c r="BE1916" s="1">
        <f t="shared" si="781"/>
        <v>167373</v>
      </c>
      <c r="BF1916" s="1">
        <v>20383</v>
      </c>
      <c r="BH1916" s="1">
        <f t="shared" si="783"/>
        <v>187756</v>
      </c>
    </row>
    <row r="1917" spans="1:60" hidden="1" outlineLevel="1">
      <c r="A1917" t="s">
        <v>2121</v>
      </c>
      <c r="B1917" t="s">
        <v>2336</v>
      </c>
      <c r="C1917" s="21">
        <v>922835</v>
      </c>
      <c r="F1917" s="1">
        <f t="shared" si="782"/>
        <v>616840</v>
      </c>
      <c r="G1917" s="1">
        <f t="shared" si="770"/>
        <v>575698</v>
      </c>
      <c r="H1917" s="1">
        <v>246652</v>
      </c>
      <c r="I1917" s="1">
        <v>236349</v>
      </c>
      <c r="J1917" s="2" t="str">
        <f t="shared" si="771"/>
        <v/>
      </c>
      <c r="K1917" s="2">
        <f t="shared" si="772"/>
        <v>0.38316094935477596</v>
      </c>
      <c r="L1917" s="50">
        <f t="shared" si="773"/>
        <v>1</v>
      </c>
      <c r="M1917" s="9">
        <f t="shared" si="774"/>
        <v>2</v>
      </c>
      <c r="N1917" s="8">
        <f t="shared" si="775"/>
        <v>3</v>
      </c>
      <c r="O1917" s="2">
        <f t="shared" si="776"/>
        <v>0.49079204721920172</v>
      </c>
      <c r="P1917" s="2">
        <f t="shared" si="777"/>
        <v>0.25860607471278346</v>
      </c>
      <c r="Q1917" s="2">
        <f t="shared" si="778"/>
        <v>0.17104801475773757</v>
      </c>
      <c r="R1917" s="2">
        <f t="shared" si="779"/>
        <v>7.9553863310277195E-2</v>
      </c>
      <c r="S1917" s="1">
        <v>282548</v>
      </c>
      <c r="T1917" s="1">
        <v>148879</v>
      </c>
      <c r="U1917" s="1">
        <v>98472</v>
      </c>
      <c r="W1917" s="1">
        <v>1490</v>
      </c>
      <c r="X1917" s="1">
        <v>454</v>
      </c>
      <c r="AG1917" s="1">
        <v>12982</v>
      </c>
      <c r="AJ1917" s="1">
        <v>2966</v>
      </c>
      <c r="AK1917" s="1">
        <v>27907</v>
      </c>
      <c r="AS1917" t="s">
        <v>2121</v>
      </c>
      <c r="AT1917" t="s">
        <v>2336</v>
      </c>
      <c r="AW1917" s="31">
        <v>36</v>
      </c>
      <c r="AX1917" s="33">
        <v>29</v>
      </c>
      <c r="AY1917" s="36">
        <f t="shared" si="780"/>
        <v>36029</v>
      </c>
      <c r="BA1917" s="7" t="s">
        <v>31</v>
      </c>
      <c r="BE1917" s="1">
        <f t="shared" si="781"/>
        <v>575698</v>
      </c>
      <c r="BF1917" s="1">
        <v>41142</v>
      </c>
      <c r="BH1917" s="1">
        <f t="shared" si="783"/>
        <v>616840</v>
      </c>
    </row>
    <row r="1918" spans="1:60" hidden="1" outlineLevel="1">
      <c r="A1918" t="s">
        <v>2306</v>
      </c>
      <c r="B1918" t="s">
        <v>2336</v>
      </c>
      <c r="C1918" s="21">
        <v>38679</v>
      </c>
      <c r="F1918" s="1">
        <f t="shared" si="782"/>
        <v>26892</v>
      </c>
      <c r="G1918" s="1">
        <f t="shared" si="770"/>
        <v>24070</v>
      </c>
      <c r="H1918" s="1">
        <v>11479</v>
      </c>
      <c r="I1918" s="1">
        <v>11074</v>
      </c>
      <c r="J1918" s="2" t="str">
        <f t="shared" si="771"/>
        <v/>
      </c>
      <c r="K1918" s="2">
        <f t="shared" si="772"/>
        <v>0.41179532946601222</v>
      </c>
      <c r="L1918" s="50">
        <f t="shared" si="773"/>
        <v>2</v>
      </c>
      <c r="M1918" s="9">
        <f t="shared" si="774"/>
        <v>1</v>
      </c>
      <c r="N1918" s="8">
        <f t="shared" si="775"/>
        <v>3</v>
      </c>
      <c r="O1918" s="2">
        <f t="shared" si="776"/>
        <v>0.26044869131699211</v>
      </c>
      <c r="P1918" s="2">
        <f t="shared" si="777"/>
        <v>0.46647278770253425</v>
      </c>
      <c r="Q1918" s="2">
        <f t="shared" si="778"/>
        <v>0.18284171167428334</v>
      </c>
      <c r="R1918" s="2">
        <f t="shared" si="779"/>
        <v>9.0236809306190296E-2</v>
      </c>
      <c r="S1918" s="1">
        <v>6269</v>
      </c>
      <c r="T1918" s="1">
        <v>11228</v>
      </c>
      <c r="U1918" s="1">
        <v>4401</v>
      </c>
      <c r="W1918" s="1">
        <v>86</v>
      </c>
      <c r="X1918" s="1">
        <v>15</v>
      </c>
      <c r="AG1918" s="1">
        <v>196</v>
      </c>
      <c r="AJ1918" s="1">
        <v>54</v>
      </c>
      <c r="AK1918" s="1">
        <v>1821</v>
      </c>
      <c r="AS1918" t="s">
        <v>2306</v>
      </c>
      <c r="AT1918" t="s">
        <v>2336</v>
      </c>
      <c r="AW1918" s="31">
        <v>36</v>
      </c>
      <c r="AX1918" s="33">
        <v>31</v>
      </c>
      <c r="AY1918" s="36">
        <f t="shared" si="780"/>
        <v>36031</v>
      </c>
      <c r="BA1918" s="7" t="s">
        <v>31</v>
      </c>
      <c r="BE1918" s="1">
        <f t="shared" si="781"/>
        <v>24070</v>
      </c>
      <c r="BF1918" s="1">
        <v>2822</v>
      </c>
      <c r="BH1918" s="1">
        <f t="shared" si="783"/>
        <v>26892</v>
      </c>
    </row>
    <row r="1919" spans="1:60" hidden="1" outlineLevel="1">
      <c r="A1919" t="s">
        <v>2024</v>
      </c>
      <c r="B1919" t="s">
        <v>2336</v>
      </c>
      <c r="C1919" s="21">
        <v>51262</v>
      </c>
      <c r="F1919" s="1">
        <f t="shared" si="782"/>
        <v>27551</v>
      </c>
      <c r="G1919" s="1">
        <f t="shared" si="770"/>
        <v>24779</v>
      </c>
      <c r="H1919" s="1">
        <v>10797</v>
      </c>
      <c r="I1919" s="1">
        <v>10485</v>
      </c>
      <c r="J1919" s="2" t="str">
        <f t="shared" si="771"/>
        <v/>
      </c>
      <c r="K1919" s="2">
        <f t="shared" si="772"/>
        <v>0.38056694856811007</v>
      </c>
      <c r="L1919" s="50">
        <f t="shared" si="773"/>
        <v>1</v>
      </c>
      <c r="M1919" s="9">
        <f t="shared" si="774"/>
        <v>2</v>
      </c>
      <c r="N1919" s="8">
        <f t="shared" si="775"/>
        <v>3</v>
      </c>
      <c r="O1919" s="2">
        <f t="shared" si="776"/>
        <v>0.37995883611122322</v>
      </c>
      <c r="P1919" s="2">
        <f t="shared" si="777"/>
        <v>0.34726986561201018</v>
      </c>
      <c r="Q1919" s="2">
        <f t="shared" si="778"/>
        <v>0.18923281811211107</v>
      </c>
      <c r="R1919" s="2">
        <f t="shared" si="779"/>
        <v>8.3538480164655593E-2</v>
      </c>
      <c r="S1919" s="1">
        <v>9415</v>
      </c>
      <c r="T1919" s="1">
        <v>8605</v>
      </c>
      <c r="U1919" s="1">
        <v>4689</v>
      </c>
      <c r="W1919" s="1">
        <v>57</v>
      </c>
      <c r="X1919" s="1">
        <v>4</v>
      </c>
      <c r="AG1919" s="1">
        <v>336</v>
      </c>
      <c r="AJ1919" s="1">
        <v>102</v>
      </c>
      <c r="AK1919" s="1">
        <v>1571</v>
      </c>
      <c r="AS1919" t="s">
        <v>2024</v>
      </c>
      <c r="AT1919" t="s">
        <v>2336</v>
      </c>
      <c r="AW1919" s="31">
        <v>36</v>
      </c>
      <c r="AX1919" s="33">
        <v>33</v>
      </c>
      <c r="AY1919" s="36">
        <f t="shared" si="780"/>
        <v>36033</v>
      </c>
      <c r="BA1919" s="7" t="s">
        <v>31</v>
      </c>
      <c r="BE1919" s="1">
        <f t="shared" si="781"/>
        <v>24779</v>
      </c>
      <c r="BF1919" s="1">
        <v>2772</v>
      </c>
      <c r="BH1919" s="1">
        <f t="shared" si="783"/>
        <v>27551</v>
      </c>
    </row>
    <row r="1920" spans="1:60" hidden="1" outlineLevel="1">
      <c r="A1920" t="s">
        <v>373</v>
      </c>
      <c r="B1920" t="s">
        <v>2336</v>
      </c>
      <c r="C1920" s="21">
        <v>54105</v>
      </c>
      <c r="F1920" s="1">
        <f t="shared" si="782"/>
        <v>32099</v>
      </c>
      <c r="G1920" s="1">
        <f t="shared" si="770"/>
        <v>30957</v>
      </c>
      <c r="H1920" s="1">
        <v>13941</v>
      </c>
      <c r="I1920" s="1">
        <v>13179</v>
      </c>
      <c r="J1920" s="2" t="str">
        <f t="shared" si="771"/>
        <v/>
      </c>
      <c r="K1920" s="2">
        <f t="shared" si="772"/>
        <v>0.41057353811645225</v>
      </c>
      <c r="L1920" s="50">
        <f t="shared" si="773"/>
        <v>2</v>
      </c>
      <c r="M1920" s="9">
        <f t="shared" si="774"/>
        <v>1</v>
      </c>
      <c r="N1920" s="8">
        <f t="shared" si="775"/>
        <v>3</v>
      </c>
      <c r="O1920" s="2">
        <f t="shared" si="776"/>
        <v>0.2472461801854185</v>
      </c>
      <c r="P1920" s="2">
        <f t="shared" si="777"/>
        <v>0.49998384856413736</v>
      </c>
      <c r="Q1920" s="2">
        <f t="shared" si="778"/>
        <v>0.17666440546564591</v>
      </c>
      <c r="R1920" s="2">
        <f t="shared" si="779"/>
        <v>7.6105565784798296E-2</v>
      </c>
      <c r="S1920" s="1">
        <v>7654</v>
      </c>
      <c r="T1920" s="1">
        <v>15478</v>
      </c>
      <c r="U1920" s="1">
        <v>5469</v>
      </c>
      <c r="W1920" s="1">
        <v>56</v>
      </c>
      <c r="X1920" s="1">
        <v>0</v>
      </c>
      <c r="AG1920" s="1">
        <v>516</v>
      </c>
      <c r="AJ1920" s="1">
        <v>163</v>
      </c>
      <c r="AK1920" s="1">
        <v>1621</v>
      </c>
      <c r="AS1920" t="s">
        <v>373</v>
      </c>
      <c r="AT1920" t="s">
        <v>2336</v>
      </c>
      <c r="AW1920" s="31">
        <v>36</v>
      </c>
      <c r="AX1920" s="33">
        <v>35</v>
      </c>
      <c r="AY1920" s="36">
        <f t="shared" si="780"/>
        <v>36035</v>
      </c>
      <c r="BA1920" s="7" t="s">
        <v>31</v>
      </c>
      <c r="BE1920" s="1">
        <f t="shared" si="781"/>
        <v>30957</v>
      </c>
      <c r="BF1920" s="1">
        <v>1142</v>
      </c>
      <c r="BH1920" s="1">
        <f t="shared" si="783"/>
        <v>32099</v>
      </c>
    </row>
    <row r="1921" spans="1:60" hidden="1" outlineLevel="1">
      <c r="A1921" t="s">
        <v>2960</v>
      </c>
      <c r="B1921" t="s">
        <v>2336</v>
      </c>
      <c r="C1921" s="21">
        <v>59162</v>
      </c>
      <c r="F1921" s="1">
        <f t="shared" si="782"/>
        <v>37409</v>
      </c>
      <c r="G1921" s="1">
        <f t="shared" si="770"/>
        <v>35208</v>
      </c>
      <c r="H1921" s="1">
        <v>16533</v>
      </c>
      <c r="I1921" s="1">
        <v>15624</v>
      </c>
      <c r="J1921" s="2" t="str">
        <f t="shared" si="771"/>
        <v/>
      </c>
      <c r="K1921" s="2">
        <f t="shared" si="772"/>
        <v>0.41765350584084043</v>
      </c>
      <c r="L1921" s="50">
        <f t="shared" si="773"/>
        <v>2</v>
      </c>
      <c r="M1921" s="9">
        <f t="shared" si="774"/>
        <v>1</v>
      </c>
      <c r="N1921" s="8">
        <f t="shared" si="775"/>
        <v>3</v>
      </c>
      <c r="O1921" s="2">
        <f t="shared" si="776"/>
        <v>0.2557941376959782</v>
      </c>
      <c r="P1921" s="2">
        <f t="shared" si="777"/>
        <v>0.43583844580777098</v>
      </c>
      <c r="Q1921" s="2">
        <f t="shared" si="778"/>
        <v>0.22111451942740287</v>
      </c>
      <c r="R1921" s="2">
        <f t="shared" si="779"/>
        <v>8.7252897068847896E-2</v>
      </c>
      <c r="S1921" s="1">
        <v>9006</v>
      </c>
      <c r="T1921" s="1">
        <v>15345</v>
      </c>
      <c r="U1921" s="1">
        <v>7785</v>
      </c>
      <c r="W1921" s="1">
        <v>83</v>
      </c>
      <c r="X1921" s="1">
        <v>60</v>
      </c>
      <c r="AG1921" s="1">
        <v>900</v>
      </c>
      <c r="AJ1921" s="1">
        <v>198</v>
      </c>
      <c r="AK1921" s="1">
        <v>1831</v>
      </c>
      <c r="AS1921" t="s">
        <v>2960</v>
      </c>
      <c r="AT1921" t="s">
        <v>2336</v>
      </c>
      <c r="AW1921" s="31">
        <v>36</v>
      </c>
      <c r="AX1921" s="33">
        <v>37</v>
      </c>
      <c r="AY1921" s="36">
        <f t="shared" si="780"/>
        <v>36037</v>
      </c>
      <c r="BA1921" s="7" t="s">
        <v>31</v>
      </c>
      <c r="BE1921" s="1">
        <f t="shared" si="781"/>
        <v>35208</v>
      </c>
      <c r="BF1921" s="1">
        <v>2201</v>
      </c>
      <c r="BH1921" s="1">
        <f t="shared" si="783"/>
        <v>37409</v>
      </c>
    </row>
    <row r="1922" spans="1:60" hidden="1" outlineLevel="1">
      <c r="A1922" t="s">
        <v>174</v>
      </c>
      <c r="B1922" t="s">
        <v>2336</v>
      </c>
      <c r="C1922" s="21">
        <v>47967</v>
      </c>
      <c r="F1922" s="1">
        <f t="shared" si="782"/>
        <v>31866</v>
      </c>
      <c r="G1922" s="1">
        <f t="shared" si="770"/>
        <v>28667</v>
      </c>
      <c r="H1922" s="1">
        <v>15946</v>
      </c>
      <c r="I1922" s="1">
        <v>15357</v>
      </c>
      <c r="J1922" s="2" t="str">
        <f t="shared" si="771"/>
        <v/>
      </c>
      <c r="K1922" s="2">
        <f t="shared" si="772"/>
        <v>0.48192430803991715</v>
      </c>
      <c r="L1922" s="50">
        <f t="shared" si="773"/>
        <v>3</v>
      </c>
      <c r="M1922" s="9">
        <f t="shared" si="774"/>
        <v>1</v>
      </c>
      <c r="N1922" s="8">
        <f t="shared" si="775"/>
        <v>2</v>
      </c>
      <c r="O1922" s="2">
        <f t="shared" si="776"/>
        <v>0.23619492796595387</v>
      </c>
      <c r="P1922" s="2">
        <f t="shared" si="777"/>
        <v>0.40642550668015487</v>
      </c>
      <c r="Q1922" s="2">
        <f t="shared" si="778"/>
        <v>0.25660166742247181</v>
      </c>
      <c r="R1922" s="2">
        <f t="shared" si="779"/>
        <v>0.10077789793141945</v>
      </c>
      <c r="S1922" s="1">
        <v>6771</v>
      </c>
      <c r="T1922" s="1">
        <v>11651</v>
      </c>
      <c r="U1922" s="1">
        <v>7356</v>
      </c>
      <c r="W1922" s="1">
        <v>94</v>
      </c>
      <c r="X1922" s="1">
        <v>0</v>
      </c>
      <c r="AG1922" s="1">
        <v>817</v>
      </c>
      <c r="AJ1922" s="1">
        <v>133</v>
      </c>
      <c r="AK1922" s="1">
        <v>1845</v>
      </c>
      <c r="AS1922" t="s">
        <v>174</v>
      </c>
      <c r="AT1922" t="s">
        <v>2336</v>
      </c>
      <c r="AW1922" s="31">
        <v>36</v>
      </c>
      <c r="AX1922" s="33">
        <v>39</v>
      </c>
      <c r="AY1922" s="36">
        <f t="shared" si="780"/>
        <v>36039</v>
      </c>
      <c r="BA1922" s="7" t="s">
        <v>31</v>
      </c>
      <c r="BE1922" s="1">
        <f t="shared" si="781"/>
        <v>28667</v>
      </c>
      <c r="BF1922" s="1">
        <v>3199</v>
      </c>
      <c r="BH1922" s="1">
        <f t="shared" si="783"/>
        <v>31866</v>
      </c>
    </row>
    <row r="1923" spans="1:60" hidden="1" outlineLevel="1">
      <c r="A1923" t="s">
        <v>1546</v>
      </c>
      <c r="B1923" t="s">
        <v>2336</v>
      </c>
      <c r="C1923" s="21">
        <v>4715</v>
      </c>
      <c r="F1923" s="1">
        <f t="shared" si="782"/>
        <v>4884</v>
      </c>
      <c r="G1923" s="1">
        <f t="shared" si="770"/>
        <v>4254</v>
      </c>
      <c r="H1923" s="1">
        <v>2480</v>
      </c>
      <c r="I1923" s="1">
        <v>2356</v>
      </c>
      <c r="J1923" s="2" t="str">
        <f t="shared" si="771"/>
        <v/>
      </c>
      <c r="K1923" s="2">
        <f t="shared" si="772"/>
        <v>0.48239148239148238</v>
      </c>
      <c r="L1923" s="50">
        <f t="shared" si="773"/>
        <v>2</v>
      </c>
      <c r="M1923" s="9">
        <f t="shared" si="774"/>
        <v>1</v>
      </c>
      <c r="N1923" s="8">
        <f t="shared" si="775"/>
        <v>3</v>
      </c>
      <c r="O1923" s="2">
        <f t="shared" si="776"/>
        <v>0.21227080394922426</v>
      </c>
      <c r="P1923" s="2">
        <f t="shared" si="777"/>
        <v>0.5865068171133051</v>
      </c>
      <c r="Q1923" s="2">
        <f t="shared" si="778"/>
        <v>0.12693935119887165</v>
      </c>
      <c r="R1923" s="2">
        <f t="shared" si="779"/>
        <v>7.4283027738598989E-2</v>
      </c>
      <c r="S1923" s="1">
        <v>903</v>
      </c>
      <c r="T1923" s="1">
        <v>2495</v>
      </c>
      <c r="U1923" s="1">
        <v>540</v>
      </c>
      <c r="W1923" s="1">
        <v>8</v>
      </c>
      <c r="X1923" s="1">
        <v>2</v>
      </c>
      <c r="AG1923" s="1">
        <v>64</v>
      </c>
      <c r="AJ1923" s="1">
        <v>6</v>
      </c>
      <c r="AK1923" s="1">
        <v>236</v>
      </c>
      <c r="AS1923" t="s">
        <v>1546</v>
      </c>
      <c r="AT1923" t="s">
        <v>2336</v>
      </c>
      <c r="AW1923" s="31">
        <v>36</v>
      </c>
      <c r="AX1923" s="33">
        <v>41</v>
      </c>
      <c r="AY1923" s="36">
        <f t="shared" si="780"/>
        <v>36041</v>
      </c>
      <c r="BA1923" s="7" t="s">
        <v>31</v>
      </c>
      <c r="BE1923" s="1">
        <f t="shared" si="781"/>
        <v>4254</v>
      </c>
      <c r="BF1923" s="1">
        <v>630</v>
      </c>
      <c r="BH1923" s="1">
        <f t="shared" si="783"/>
        <v>4884</v>
      </c>
    </row>
    <row r="1924" spans="1:60" hidden="1" outlineLevel="1">
      <c r="A1924" t="s">
        <v>2492</v>
      </c>
      <c r="B1924" t="s">
        <v>2336</v>
      </c>
      <c r="C1924" s="21">
        <v>63744</v>
      </c>
      <c r="F1924" s="1">
        <f t="shared" si="782"/>
        <v>40471</v>
      </c>
      <c r="G1924" s="1">
        <f t="shared" si="770"/>
        <v>37150</v>
      </c>
      <c r="H1924" s="1">
        <v>15570</v>
      </c>
      <c r="I1924" s="1">
        <v>12901</v>
      </c>
      <c r="J1924" s="2" t="str">
        <f t="shared" si="771"/>
        <v/>
      </c>
      <c r="K1924" s="2">
        <f t="shared" si="772"/>
        <v>0.31877146598799139</v>
      </c>
      <c r="L1924" s="50">
        <f t="shared" si="773"/>
        <v>2</v>
      </c>
      <c r="M1924" s="9">
        <f t="shared" si="774"/>
        <v>1</v>
      </c>
      <c r="N1924" s="8">
        <f t="shared" si="775"/>
        <v>3</v>
      </c>
      <c r="O1924" s="2">
        <f t="shared" si="776"/>
        <v>0.27162853297442802</v>
      </c>
      <c r="P1924" s="2">
        <f t="shared" si="777"/>
        <v>0.47625841184387618</v>
      </c>
      <c r="Q1924" s="2">
        <f t="shared" si="778"/>
        <v>0.16764468371467026</v>
      </c>
      <c r="R1924" s="2">
        <f t="shared" si="779"/>
        <v>8.4468371467025544E-2</v>
      </c>
      <c r="S1924" s="1">
        <v>10091</v>
      </c>
      <c r="T1924" s="1">
        <v>17693</v>
      </c>
      <c r="U1924" s="1">
        <v>6228</v>
      </c>
      <c r="W1924" s="1">
        <v>82</v>
      </c>
      <c r="X1924" s="1">
        <v>2</v>
      </c>
      <c r="AG1924" s="1">
        <v>607</v>
      </c>
      <c r="AJ1924" s="1">
        <v>133</v>
      </c>
      <c r="AK1924" s="1">
        <v>2314</v>
      </c>
      <c r="AS1924" t="s">
        <v>2492</v>
      </c>
      <c r="AT1924" t="s">
        <v>2336</v>
      </c>
      <c r="AW1924" s="31">
        <v>36</v>
      </c>
      <c r="AX1924" s="33">
        <v>43</v>
      </c>
      <c r="AY1924" s="36">
        <f t="shared" si="780"/>
        <v>36043</v>
      </c>
      <c r="BA1924" s="7" t="s">
        <v>31</v>
      </c>
      <c r="BE1924" s="1">
        <f t="shared" si="781"/>
        <v>37150</v>
      </c>
      <c r="BF1924" s="1">
        <v>3321</v>
      </c>
      <c r="BH1924" s="1">
        <f t="shared" si="783"/>
        <v>40471</v>
      </c>
    </row>
    <row r="1925" spans="1:60" hidden="1" outlineLevel="1">
      <c r="A1925" t="s">
        <v>958</v>
      </c>
      <c r="B1925" t="s">
        <v>2336</v>
      </c>
      <c r="C1925" s="21">
        <v>119103</v>
      </c>
      <c r="F1925" s="1">
        <f t="shared" si="782"/>
        <v>64408</v>
      </c>
      <c r="G1925" s="1">
        <f t="shared" si="770"/>
        <v>55321</v>
      </c>
      <c r="H1925" s="1">
        <v>25044</v>
      </c>
      <c r="I1925" s="1">
        <v>24186</v>
      </c>
      <c r="J1925" s="2" t="str">
        <f t="shared" si="771"/>
        <v/>
      </c>
      <c r="K1925" s="2">
        <f t="shared" si="772"/>
        <v>0.37551235871320332</v>
      </c>
      <c r="L1925" s="50">
        <f t="shared" si="773"/>
        <v>2</v>
      </c>
      <c r="M1925" s="9">
        <f t="shared" si="774"/>
        <v>1</v>
      </c>
      <c r="N1925" s="8">
        <f t="shared" si="775"/>
        <v>3</v>
      </c>
      <c r="O1925" s="2">
        <f t="shared" si="776"/>
        <v>0.28479239348529489</v>
      </c>
      <c r="P1925" s="2">
        <f t="shared" si="777"/>
        <v>0.42260624356031162</v>
      </c>
      <c r="Q1925" s="2">
        <f t="shared" si="778"/>
        <v>0.21407783662623597</v>
      </c>
      <c r="R1925" s="2">
        <f t="shared" si="779"/>
        <v>7.8523526328157456E-2</v>
      </c>
      <c r="S1925" s="1">
        <v>15755</v>
      </c>
      <c r="T1925" s="1">
        <v>23379</v>
      </c>
      <c r="U1925" s="1">
        <v>11843</v>
      </c>
      <c r="W1925" s="1">
        <v>124</v>
      </c>
      <c r="X1925" s="1">
        <v>26</v>
      </c>
      <c r="AG1925" s="1">
        <v>819</v>
      </c>
      <c r="AJ1925" s="1">
        <v>212</v>
      </c>
      <c r="AK1925" s="1">
        <v>3163</v>
      </c>
      <c r="AS1925" t="s">
        <v>958</v>
      </c>
      <c r="AT1925" t="s">
        <v>2336</v>
      </c>
      <c r="AW1925" s="31">
        <v>36</v>
      </c>
      <c r="AX1925" s="33">
        <v>45</v>
      </c>
      <c r="AY1925" s="36">
        <f t="shared" si="780"/>
        <v>36045</v>
      </c>
      <c r="BA1925" s="7" t="s">
        <v>31</v>
      </c>
      <c r="BE1925" s="1">
        <f t="shared" si="781"/>
        <v>55321</v>
      </c>
      <c r="BF1925" s="1">
        <v>9087</v>
      </c>
      <c r="BH1925" s="1">
        <f t="shared" si="783"/>
        <v>64408</v>
      </c>
    </row>
    <row r="1926" spans="1:60" hidden="1" outlineLevel="1">
      <c r="A1926" t="s">
        <v>952</v>
      </c>
      <c r="B1926" t="s">
        <v>2336</v>
      </c>
      <c r="C1926" s="21">
        <v>27220</v>
      </c>
      <c r="F1926" s="1">
        <f t="shared" si="782"/>
        <v>17215</v>
      </c>
      <c r="G1926" s="1">
        <f t="shared" si="770"/>
        <v>16842</v>
      </c>
      <c r="H1926" s="1">
        <v>7009</v>
      </c>
      <c r="I1926" s="1">
        <v>6795</v>
      </c>
      <c r="J1926" s="2" t="str">
        <f t="shared" si="771"/>
        <v/>
      </c>
      <c r="K1926" s="2">
        <f t="shared" si="772"/>
        <v>0.39471391228579727</v>
      </c>
      <c r="L1926" s="50">
        <f t="shared" si="773"/>
        <v>2</v>
      </c>
      <c r="M1926" s="9">
        <f t="shared" si="774"/>
        <v>1</v>
      </c>
      <c r="N1926" s="8">
        <f t="shared" si="775"/>
        <v>3</v>
      </c>
      <c r="O1926" s="2">
        <f t="shared" si="776"/>
        <v>0.25650160313501957</v>
      </c>
      <c r="P1926" s="2">
        <f t="shared" si="777"/>
        <v>0.51318133238332742</v>
      </c>
      <c r="Q1926" s="2">
        <f t="shared" si="778"/>
        <v>0.15900724379527373</v>
      </c>
      <c r="R1926" s="2">
        <f t="shared" si="779"/>
        <v>7.1309820686379283E-2</v>
      </c>
      <c r="S1926" s="1">
        <v>4320</v>
      </c>
      <c r="T1926" s="1">
        <v>8643</v>
      </c>
      <c r="U1926" s="1">
        <v>2678</v>
      </c>
      <c r="W1926" s="1">
        <v>32</v>
      </c>
      <c r="X1926" s="1">
        <v>1</v>
      </c>
      <c r="AG1926" s="1">
        <v>275</v>
      </c>
      <c r="AJ1926" s="1">
        <v>60</v>
      </c>
      <c r="AK1926" s="1">
        <v>833</v>
      </c>
      <c r="AS1926" t="s">
        <v>952</v>
      </c>
      <c r="AT1926" t="s">
        <v>2336</v>
      </c>
      <c r="AW1926" s="31">
        <v>36</v>
      </c>
      <c r="AX1926" s="33">
        <v>49</v>
      </c>
      <c r="AY1926" s="36">
        <f t="shared" si="780"/>
        <v>36049</v>
      </c>
      <c r="BA1926" s="7" t="s">
        <v>31</v>
      </c>
      <c r="BE1926" s="1">
        <f t="shared" si="781"/>
        <v>16842</v>
      </c>
      <c r="BF1926" s="1">
        <v>373</v>
      </c>
      <c r="BH1926" s="1">
        <f t="shared" si="783"/>
        <v>17215</v>
      </c>
    </row>
    <row r="1927" spans="1:60" hidden="1" outlineLevel="1">
      <c r="A1927" t="s">
        <v>710</v>
      </c>
      <c r="B1927" t="s">
        <v>2336</v>
      </c>
      <c r="C1927" s="21">
        <v>64586</v>
      </c>
      <c r="F1927" s="1">
        <f t="shared" si="782"/>
        <v>40082</v>
      </c>
      <c r="G1927" s="1">
        <f t="shared" si="770"/>
        <v>36420</v>
      </c>
      <c r="H1927" s="1">
        <v>18815</v>
      </c>
      <c r="I1927" s="1">
        <v>17401</v>
      </c>
      <c r="J1927" s="2" t="str">
        <f t="shared" si="771"/>
        <v/>
      </c>
      <c r="K1927" s="2">
        <f t="shared" si="772"/>
        <v>0.43413502320243502</v>
      </c>
      <c r="L1927" s="50">
        <f t="shared" si="773"/>
        <v>2</v>
      </c>
      <c r="M1927" s="9">
        <f t="shared" si="774"/>
        <v>1</v>
      </c>
      <c r="N1927" s="8">
        <f t="shared" si="775"/>
        <v>3</v>
      </c>
      <c r="O1927" s="2">
        <f t="shared" si="776"/>
        <v>0.25864909390444812</v>
      </c>
      <c r="P1927" s="2">
        <f t="shared" si="777"/>
        <v>0.44750137287204833</v>
      </c>
      <c r="Q1927" s="2">
        <f t="shared" si="778"/>
        <v>0.21416803953871499</v>
      </c>
      <c r="R1927" s="2">
        <f t="shared" si="779"/>
        <v>7.9681493684788551E-2</v>
      </c>
      <c r="S1927" s="1">
        <v>9420</v>
      </c>
      <c r="T1927" s="1">
        <v>16298</v>
      </c>
      <c r="U1927" s="1">
        <v>7800</v>
      </c>
      <c r="W1927" s="1">
        <v>118</v>
      </c>
      <c r="X1927" s="1">
        <v>39</v>
      </c>
      <c r="AG1927" s="1">
        <v>822</v>
      </c>
      <c r="AJ1927" s="1">
        <v>146</v>
      </c>
      <c r="AK1927" s="1">
        <v>1777</v>
      </c>
      <c r="AS1927" t="s">
        <v>710</v>
      </c>
      <c r="AT1927" t="s">
        <v>2336</v>
      </c>
      <c r="AW1927" s="31">
        <v>36</v>
      </c>
      <c r="AX1927" s="33">
        <v>51</v>
      </c>
      <c r="AY1927" s="36">
        <f t="shared" si="780"/>
        <v>36051</v>
      </c>
      <c r="BA1927" s="7" t="s">
        <v>31</v>
      </c>
      <c r="BE1927" s="1">
        <f t="shared" si="781"/>
        <v>36420</v>
      </c>
      <c r="BF1927" s="1">
        <v>3662</v>
      </c>
      <c r="BH1927" s="1">
        <f t="shared" si="783"/>
        <v>40082</v>
      </c>
    </row>
    <row r="1928" spans="1:60" hidden="1" outlineLevel="1">
      <c r="A1928" t="s">
        <v>1256</v>
      </c>
      <c r="B1928" t="s">
        <v>2336</v>
      </c>
      <c r="C1928" s="21">
        <v>72369</v>
      </c>
      <c r="F1928" s="1">
        <f t="shared" si="782"/>
        <v>43635</v>
      </c>
      <c r="G1928" s="1">
        <f t="shared" si="770"/>
        <v>39457</v>
      </c>
      <c r="H1928" s="1">
        <v>18783</v>
      </c>
      <c r="I1928" s="1">
        <v>14071</v>
      </c>
      <c r="J1928" s="2" t="str">
        <f t="shared" si="771"/>
        <v/>
      </c>
      <c r="K1928" s="2">
        <f t="shared" si="772"/>
        <v>0.32247049386960008</v>
      </c>
      <c r="L1928" s="50">
        <f t="shared" si="773"/>
        <v>2</v>
      </c>
      <c r="M1928" s="9">
        <f t="shared" si="774"/>
        <v>1</v>
      </c>
      <c r="N1928" s="8">
        <f t="shared" si="775"/>
        <v>3</v>
      </c>
      <c r="O1928" s="2">
        <f t="shared" si="776"/>
        <v>0.2753883974960083</v>
      </c>
      <c r="P1928" s="2">
        <f t="shared" si="777"/>
        <v>0.39463213118077906</v>
      </c>
      <c r="Q1928" s="2">
        <f t="shared" si="778"/>
        <v>0.23306384165040422</v>
      </c>
      <c r="R1928" s="2">
        <f t="shared" si="779"/>
        <v>9.6915629672808423E-2</v>
      </c>
      <c r="S1928" s="1">
        <v>10866</v>
      </c>
      <c r="T1928" s="1">
        <v>15571</v>
      </c>
      <c r="U1928" s="1">
        <v>9196</v>
      </c>
      <c r="W1928" s="1">
        <v>128</v>
      </c>
      <c r="X1928" s="1">
        <v>7</v>
      </c>
      <c r="AG1928" s="1">
        <v>852</v>
      </c>
      <c r="AJ1928" s="1">
        <v>227</v>
      </c>
      <c r="AK1928" s="1">
        <v>2610</v>
      </c>
      <c r="AS1928" t="s">
        <v>1256</v>
      </c>
      <c r="AT1928" t="s">
        <v>2336</v>
      </c>
      <c r="AW1928" s="31">
        <v>36</v>
      </c>
      <c r="AX1928" s="33">
        <v>53</v>
      </c>
      <c r="AY1928" s="36">
        <f t="shared" si="780"/>
        <v>36053</v>
      </c>
      <c r="BA1928" s="7" t="s">
        <v>31</v>
      </c>
      <c r="BE1928" s="1">
        <f t="shared" si="781"/>
        <v>39457</v>
      </c>
      <c r="BF1928" s="1">
        <v>4178</v>
      </c>
      <c r="BH1928" s="1">
        <f t="shared" si="783"/>
        <v>43635</v>
      </c>
    </row>
    <row r="1929" spans="1:60" hidden="1" outlineLevel="1">
      <c r="A1929" t="s">
        <v>1762</v>
      </c>
      <c r="B1929" t="s">
        <v>2336</v>
      </c>
      <c r="C1929" s="21">
        <v>749857</v>
      </c>
      <c r="F1929" s="1">
        <f t="shared" si="782"/>
        <v>467584</v>
      </c>
      <c r="G1929" s="1">
        <f t="shared" si="770"/>
        <v>439562</v>
      </c>
      <c r="H1929" s="1">
        <v>205990</v>
      </c>
      <c r="I1929" s="1">
        <v>202022</v>
      </c>
      <c r="J1929" s="2" t="str">
        <f t="shared" si="771"/>
        <v/>
      </c>
      <c r="K1929" s="2">
        <f t="shared" si="772"/>
        <v>0.43205498905009582</v>
      </c>
      <c r="L1929" s="50">
        <f t="shared" si="773"/>
        <v>1</v>
      </c>
      <c r="M1929" s="9">
        <f t="shared" si="774"/>
        <v>2</v>
      </c>
      <c r="N1929" s="8">
        <f t="shared" si="775"/>
        <v>3</v>
      </c>
      <c r="O1929" s="2">
        <f t="shared" si="776"/>
        <v>0.39805761189547778</v>
      </c>
      <c r="P1929" s="2">
        <f t="shared" si="777"/>
        <v>0.29233873719748293</v>
      </c>
      <c r="Q1929" s="2">
        <f t="shared" si="778"/>
        <v>0.23741588217361828</v>
      </c>
      <c r="R1929" s="2">
        <f t="shared" si="779"/>
        <v>7.2187768733421059E-2</v>
      </c>
      <c r="S1929" s="1">
        <v>174971</v>
      </c>
      <c r="T1929" s="1">
        <v>128501</v>
      </c>
      <c r="U1929" s="1">
        <v>104359</v>
      </c>
      <c r="W1929" s="1">
        <v>1187</v>
      </c>
      <c r="X1929" s="1">
        <v>470</v>
      </c>
      <c r="AG1929" s="1">
        <v>8060</v>
      </c>
      <c r="AJ1929" s="1">
        <v>1524</v>
      </c>
      <c r="AK1929" s="1">
        <v>20490</v>
      </c>
      <c r="AS1929" t="s">
        <v>1762</v>
      </c>
      <c r="AT1929" t="s">
        <v>2336</v>
      </c>
      <c r="AW1929" s="31">
        <v>36</v>
      </c>
      <c r="AX1929" s="33">
        <v>55</v>
      </c>
      <c r="AY1929" s="36">
        <f t="shared" si="780"/>
        <v>36055</v>
      </c>
      <c r="BA1929" s="7" t="s">
        <v>31</v>
      </c>
      <c r="BE1929" s="1">
        <f t="shared" si="781"/>
        <v>439562</v>
      </c>
      <c r="BF1929" s="1">
        <v>28022</v>
      </c>
      <c r="BH1929" s="1">
        <f t="shared" si="783"/>
        <v>467584</v>
      </c>
    </row>
    <row r="1930" spans="1:60" hidden="1" outlineLevel="1">
      <c r="A1930" t="s">
        <v>1107</v>
      </c>
      <c r="B1930" t="s">
        <v>2336</v>
      </c>
      <c r="C1930" s="21">
        <v>49779</v>
      </c>
      <c r="F1930" s="1">
        <f t="shared" si="782"/>
        <v>30210</v>
      </c>
      <c r="G1930" s="1">
        <f t="shared" si="770"/>
        <v>26936</v>
      </c>
      <c r="H1930" s="1">
        <v>13312</v>
      </c>
      <c r="I1930" s="1">
        <v>12852</v>
      </c>
      <c r="J1930" s="2" t="str">
        <f t="shared" si="771"/>
        <v/>
      </c>
      <c r="K1930" s="2">
        <f t="shared" si="772"/>
        <v>0.42542204568023834</v>
      </c>
      <c r="L1930" s="50">
        <f t="shared" si="773"/>
        <v>2</v>
      </c>
      <c r="M1930" s="9">
        <f t="shared" si="774"/>
        <v>1</v>
      </c>
      <c r="N1930" s="8">
        <f t="shared" si="775"/>
        <v>3</v>
      </c>
      <c r="O1930" s="2">
        <f t="shared" si="776"/>
        <v>0.34392634392634391</v>
      </c>
      <c r="P1930" s="2">
        <f t="shared" si="777"/>
        <v>0.35068310068310066</v>
      </c>
      <c r="Q1930" s="2">
        <f t="shared" si="778"/>
        <v>0.21807246807246808</v>
      </c>
      <c r="R1930" s="2">
        <f t="shared" si="779"/>
        <v>8.7318087318087351E-2</v>
      </c>
      <c r="S1930" s="1">
        <v>9264</v>
      </c>
      <c r="T1930" s="1">
        <v>9446</v>
      </c>
      <c r="U1930" s="1">
        <v>5874</v>
      </c>
      <c r="W1930" s="1">
        <v>59</v>
      </c>
      <c r="X1930" s="1">
        <v>15</v>
      </c>
      <c r="AG1930" s="1">
        <v>634</v>
      </c>
      <c r="AJ1930" s="1">
        <v>124</v>
      </c>
      <c r="AK1930" s="1">
        <v>1520</v>
      </c>
      <c r="AS1930" t="s">
        <v>1107</v>
      </c>
      <c r="AT1930" t="s">
        <v>2336</v>
      </c>
      <c r="AW1930" s="31">
        <v>36</v>
      </c>
      <c r="AX1930" s="33">
        <v>57</v>
      </c>
      <c r="AY1930" s="36">
        <f t="shared" si="780"/>
        <v>36057</v>
      </c>
      <c r="BA1930" s="7" t="s">
        <v>31</v>
      </c>
      <c r="BE1930" s="1">
        <f t="shared" si="781"/>
        <v>26936</v>
      </c>
      <c r="BF1930" s="1">
        <v>3274</v>
      </c>
      <c r="BH1930" s="1">
        <f t="shared" si="783"/>
        <v>30210</v>
      </c>
    </row>
    <row r="1931" spans="1:60" hidden="1" outlineLevel="1">
      <c r="A1931" t="s">
        <v>2547</v>
      </c>
      <c r="B1931" t="s">
        <v>2336</v>
      </c>
      <c r="C1931" s="21">
        <v>1358627</v>
      </c>
      <c r="F1931" s="1">
        <f t="shared" si="782"/>
        <v>972411</v>
      </c>
      <c r="G1931" s="1">
        <f t="shared" si="770"/>
        <v>945157</v>
      </c>
      <c r="H1931" s="1">
        <v>326919</v>
      </c>
      <c r="I1931" s="1">
        <v>313131</v>
      </c>
      <c r="J1931" s="2" t="str">
        <f t="shared" si="771"/>
        <v/>
      </c>
      <c r="K1931" s="2">
        <f t="shared" si="772"/>
        <v>0.32201507387308453</v>
      </c>
      <c r="L1931" s="50">
        <f t="shared" si="773"/>
        <v>1</v>
      </c>
      <c r="M1931" s="9">
        <f t="shared" si="774"/>
        <v>2</v>
      </c>
      <c r="N1931" s="8">
        <f t="shared" si="775"/>
        <v>3</v>
      </c>
      <c r="O1931" s="2">
        <f t="shared" si="776"/>
        <v>0.38335535789292147</v>
      </c>
      <c r="P1931" s="2">
        <f t="shared" si="777"/>
        <v>0.33826126241460414</v>
      </c>
      <c r="Q1931" s="2">
        <f t="shared" si="778"/>
        <v>0.22639095938558357</v>
      </c>
      <c r="R1931" s="2">
        <f t="shared" si="779"/>
        <v>5.1992420306890885E-2</v>
      </c>
      <c r="S1931" s="1">
        <v>362331</v>
      </c>
      <c r="T1931" s="1">
        <v>319710</v>
      </c>
      <c r="U1931" s="1">
        <v>213975</v>
      </c>
      <c r="W1931" s="1">
        <v>1370</v>
      </c>
      <c r="X1931" s="1">
        <v>280</v>
      </c>
      <c r="AG1931" s="1">
        <v>10395</v>
      </c>
      <c r="AJ1931" s="1">
        <v>2315</v>
      </c>
      <c r="AK1931" s="1">
        <v>34781</v>
      </c>
      <c r="AS1931" t="s">
        <v>2547</v>
      </c>
      <c r="AT1931" t="s">
        <v>2336</v>
      </c>
      <c r="AW1931" s="31">
        <v>36</v>
      </c>
      <c r="AX1931" s="33">
        <v>59</v>
      </c>
      <c r="AY1931" s="36">
        <f t="shared" si="780"/>
        <v>36059</v>
      </c>
      <c r="BA1931" s="7" t="s">
        <v>31</v>
      </c>
      <c r="BE1931" s="1">
        <f t="shared" si="781"/>
        <v>945157</v>
      </c>
      <c r="BF1931" s="1">
        <v>27254</v>
      </c>
      <c r="BH1931" s="1">
        <f t="shared" si="783"/>
        <v>972411</v>
      </c>
    </row>
    <row r="1932" spans="1:60" hidden="1" outlineLevel="1">
      <c r="A1932" t="s">
        <v>1320</v>
      </c>
      <c r="B1932" t="s">
        <v>2336</v>
      </c>
      <c r="C1932" s="21">
        <v>213525</v>
      </c>
      <c r="F1932" s="1">
        <f t="shared" si="782"/>
        <v>139680</v>
      </c>
      <c r="G1932" s="1">
        <f t="shared" si="770"/>
        <v>126305</v>
      </c>
      <c r="H1932" s="1">
        <v>55140</v>
      </c>
      <c r="I1932" s="1">
        <v>51265</v>
      </c>
      <c r="J1932" s="2" t="str">
        <f t="shared" si="771"/>
        <v/>
      </c>
      <c r="K1932" s="2">
        <f t="shared" si="772"/>
        <v>0.36701746849942724</v>
      </c>
      <c r="L1932" s="50">
        <f t="shared" si="773"/>
        <v>1</v>
      </c>
      <c r="M1932" s="9">
        <f t="shared" si="774"/>
        <v>2</v>
      </c>
      <c r="N1932" s="8">
        <f t="shared" si="775"/>
        <v>3</v>
      </c>
      <c r="O1932" s="2">
        <f t="shared" si="776"/>
        <v>0.41251731918768059</v>
      </c>
      <c r="P1932" s="2">
        <f t="shared" si="777"/>
        <v>0.3316179090297296</v>
      </c>
      <c r="Q1932" s="2">
        <f t="shared" si="778"/>
        <v>0.17254265468508767</v>
      </c>
      <c r="R1932" s="2">
        <f t="shared" si="779"/>
        <v>8.3322117097502202E-2</v>
      </c>
      <c r="S1932" s="1">
        <v>52103</v>
      </c>
      <c r="T1932" s="1">
        <v>41885</v>
      </c>
      <c r="U1932" s="1">
        <v>21793</v>
      </c>
      <c r="W1932" s="1">
        <v>275</v>
      </c>
      <c r="X1932" s="1">
        <v>18</v>
      </c>
      <c r="AG1932" s="1">
        <v>2933</v>
      </c>
      <c r="AJ1932" s="1">
        <v>1064</v>
      </c>
      <c r="AK1932" s="1">
        <v>6234</v>
      </c>
      <c r="AS1932" t="s">
        <v>1320</v>
      </c>
      <c r="AT1932" t="s">
        <v>2336</v>
      </c>
      <c r="AW1932" s="31">
        <v>36</v>
      </c>
      <c r="AX1932" s="33">
        <v>63</v>
      </c>
      <c r="AY1932" s="36">
        <f t="shared" si="780"/>
        <v>36063</v>
      </c>
      <c r="BA1932" s="7" t="s">
        <v>31</v>
      </c>
      <c r="BE1932" s="1">
        <f t="shared" si="781"/>
        <v>126305</v>
      </c>
      <c r="BF1932" s="1">
        <v>13375</v>
      </c>
      <c r="BH1932" s="1">
        <f t="shared" si="783"/>
        <v>139680</v>
      </c>
    </row>
    <row r="1933" spans="1:60" hidden="1" outlineLevel="1">
      <c r="A1933" t="s">
        <v>283</v>
      </c>
      <c r="B1933" t="s">
        <v>2336</v>
      </c>
      <c r="C1933" s="21">
        <v>232871</v>
      </c>
      <c r="F1933" s="1">
        <f t="shared" si="782"/>
        <v>135464</v>
      </c>
      <c r="G1933" s="1">
        <f t="shared" si="770"/>
        <v>123382</v>
      </c>
      <c r="H1933" s="1">
        <v>52271</v>
      </c>
      <c r="I1933" s="1">
        <v>39953</v>
      </c>
      <c r="J1933" s="2" t="str">
        <f t="shared" si="771"/>
        <v/>
      </c>
      <c r="K1933" s="2">
        <f t="shared" si="772"/>
        <v>0.29493444752849468</v>
      </c>
      <c r="L1933" s="50">
        <f t="shared" si="773"/>
        <v>2</v>
      </c>
      <c r="M1933" s="9">
        <f t="shared" si="774"/>
        <v>1</v>
      </c>
      <c r="N1933" s="8">
        <f t="shared" si="775"/>
        <v>3</v>
      </c>
      <c r="O1933" s="2">
        <f t="shared" si="776"/>
        <v>0.34695498533011299</v>
      </c>
      <c r="P1933" s="2">
        <f t="shared" si="777"/>
        <v>0.38443208895949166</v>
      </c>
      <c r="Q1933" s="2">
        <f t="shared" si="778"/>
        <v>0.1885445202703798</v>
      </c>
      <c r="R1933" s="2">
        <f t="shared" si="779"/>
        <v>8.0068405440015505E-2</v>
      </c>
      <c r="S1933" s="1">
        <v>42808</v>
      </c>
      <c r="T1933" s="1">
        <v>47432</v>
      </c>
      <c r="U1933" s="1">
        <v>23263</v>
      </c>
      <c r="W1933" s="1">
        <v>227</v>
      </c>
      <c r="X1933" s="1">
        <v>0</v>
      </c>
      <c r="AG1933" s="1">
        <v>1977</v>
      </c>
      <c r="AJ1933" s="1">
        <v>481</v>
      </c>
      <c r="AK1933" s="1">
        <v>7194</v>
      </c>
      <c r="AS1933" t="s">
        <v>283</v>
      </c>
      <c r="AT1933" t="s">
        <v>2336</v>
      </c>
      <c r="AW1933" s="31">
        <v>36</v>
      </c>
      <c r="AX1933" s="33">
        <v>65</v>
      </c>
      <c r="AY1933" s="36">
        <f t="shared" si="780"/>
        <v>36065</v>
      </c>
      <c r="BA1933" s="7" t="s">
        <v>31</v>
      </c>
      <c r="BE1933" s="1">
        <f t="shared" si="781"/>
        <v>123382</v>
      </c>
      <c r="BF1933" s="1">
        <v>12082</v>
      </c>
      <c r="BH1933" s="1">
        <f t="shared" si="783"/>
        <v>135464</v>
      </c>
    </row>
    <row r="1934" spans="1:60" hidden="1" outlineLevel="1">
      <c r="A1934" t="s">
        <v>1293</v>
      </c>
      <c r="B1934" t="s">
        <v>2336</v>
      </c>
      <c r="C1934" s="21">
        <v>468196</v>
      </c>
      <c r="F1934" s="1">
        <f t="shared" si="782"/>
        <v>303643</v>
      </c>
      <c r="G1934" s="1">
        <f t="shared" si="770"/>
        <v>276003</v>
      </c>
      <c r="H1934" s="1">
        <v>137531</v>
      </c>
      <c r="I1934" s="1">
        <v>135488</v>
      </c>
      <c r="J1934" s="2" t="str">
        <f t="shared" si="771"/>
        <v/>
      </c>
      <c r="K1934" s="2">
        <f t="shared" si="772"/>
        <v>0.44620821161693175</v>
      </c>
      <c r="L1934" s="50">
        <f t="shared" si="773"/>
        <v>1</v>
      </c>
      <c r="M1934" s="9">
        <f t="shared" si="774"/>
        <v>2</v>
      </c>
      <c r="N1934" s="8">
        <f t="shared" si="775"/>
        <v>3</v>
      </c>
      <c r="O1934" s="2">
        <f t="shared" si="776"/>
        <v>0.36723876189751559</v>
      </c>
      <c r="P1934" s="2">
        <f t="shared" si="777"/>
        <v>0.30047499483701262</v>
      </c>
      <c r="Q1934" s="2">
        <f t="shared" si="778"/>
        <v>0.25417839661163105</v>
      </c>
      <c r="R1934" s="2">
        <f t="shared" si="779"/>
        <v>7.810784665384074E-2</v>
      </c>
      <c r="S1934" s="1">
        <v>101359</v>
      </c>
      <c r="T1934" s="1">
        <v>82932</v>
      </c>
      <c r="U1934" s="1">
        <v>70154</v>
      </c>
      <c r="W1934" s="1">
        <v>897</v>
      </c>
      <c r="X1934" s="1">
        <v>228</v>
      </c>
      <c r="AG1934" s="1">
        <v>4728</v>
      </c>
      <c r="AJ1934" s="1">
        <v>1303</v>
      </c>
      <c r="AK1934" s="1">
        <v>14402</v>
      </c>
      <c r="AS1934" t="s">
        <v>1293</v>
      </c>
      <c r="AT1934" t="s">
        <v>2336</v>
      </c>
      <c r="AW1934" s="31">
        <v>36</v>
      </c>
      <c r="AX1934" s="33">
        <v>67</v>
      </c>
      <c r="AY1934" s="36">
        <f t="shared" si="780"/>
        <v>36067</v>
      </c>
      <c r="BA1934" s="7" t="s">
        <v>31</v>
      </c>
      <c r="BE1934" s="1">
        <f t="shared" si="781"/>
        <v>276003</v>
      </c>
      <c r="BF1934" s="1">
        <v>27640</v>
      </c>
      <c r="BH1934" s="1">
        <f t="shared" si="783"/>
        <v>303643</v>
      </c>
    </row>
    <row r="1935" spans="1:60" hidden="1" outlineLevel="1">
      <c r="A1935" t="s">
        <v>2757</v>
      </c>
      <c r="B1935" t="s">
        <v>2336</v>
      </c>
      <c r="C1935" s="21">
        <v>109707</v>
      </c>
      <c r="F1935" s="1">
        <f t="shared" si="782"/>
        <v>71400</v>
      </c>
      <c r="G1935" s="1">
        <f t="shared" si="770"/>
        <v>66239</v>
      </c>
      <c r="H1935" s="1">
        <v>32844</v>
      </c>
      <c r="I1935" s="1">
        <v>31049</v>
      </c>
      <c r="J1935" s="2" t="str">
        <f t="shared" si="771"/>
        <v/>
      </c>
      <c r="K1935" s="2">
        <f t="shared" si="772"/>
        <v>0.43485994397759103</v>
      </c>
      <c r="L1935" s="50">
        <f t="shared" si="773"/>
        <v>2</v>
      </c>
      <c r="M1935" s="9">
        <f t="shared" si="774"/>
        <v>1</v>
      </c>
      <c r="N1935" s="8">
        <f t="shared" si="775"/>
        <v>3</v>
      </c>
      <c r="O1935" s="2">
        <f t="shared" si="776"/>
        <v>0.28875737858361389</v>
      </c>
      <c r="P1935" s="2">
        <f t="shared" si="777"/>
        <v>0.39085734989960597</v>
      </c>
      <c r="Q1935" s="2">
        <f t="shared" si="778"/>
        <v>0.23708087380546203</v>
      </c>
      <c r="R1935" s="2">
        <f t="shared" si="779"/>
        <v>8.3304397711318062E-2</v>
      </c>
      <c r="S1935" s="1">
        <v>19127</v>
      </c>
      <c r="T1935" s="1">
        <v>25890</v>
      </c>
      <c r="U1935" s="1">
        <v>15704</v>
      </c>
      <c r="W1935" s="1">
        <v>198</v>
      </c>
      <c r="X1935" s="1">
        <v>11</v>
      </c>
      <c r="AG1935" s="1">
        <v>1320</v>
      </c>
      <c r="AJ1935" s="1">
        <v>201</v>
      </c>
      <c r="AK1935" s="1">
        <v>3788</v>
      </c>
      <c r="AS1935" t="s">
        <v>2757</v>
      </c>
      <c r="AT1935" t="s">
        <v>2336</v>
      </c>
      <c r="AW1935" s="31">
        <v>36</v>
      </c>
      <c r="AX1935" s="33">
        <v>69</v>
      </c>
      <c r="AY1935" s="36">
        <f t="shared" si="780"/>
        <v>36069</v>
      </c>
      <c r="BA1935" s="7" t="s">
        <v>31</v>
      </c>
      <c r="BE1935" s="1">
        <f t="shared" si="781"/>
        <v>66239</v>
      </c>
      <c r="BF1935" s="1">
        <v>5161</v>
      </c>
      <c r="BH1935" s="1">
        <f t="shared" si="783"/>
        <v>71400</v>
      </c>
    </row>
    <row r="1936" spans="1:60" hidden="1" outlineLevel="1">
      <c r="A1936" t="s">
        <v>2750</v>
      </c>
      <c r="B1936" t="s">
        <v>2336</v>
      </c>
      <c r="C1936" s="21">
        <v>376099</v>
      </c>
      <c r="F1936" s="1">
        <f t="shared" si="782"/>
        <v>223490</v>
      </c>
      <c r="G1936" s="1">
        <f t="shared" si="770"/>
        <v>204969</v>
      </c>
      <c r="H1936" s="1">
        <v>91147</v>
      </c>
      <c r="I1936" s="1">
        <v>86292</v>
      </c>
      <c r="J1936" s="2" t="str">
        <f t="shared" ref="J1936:J1966" si="784">IF(D1936&gt;0,I1936/D1936,"")</f>
        <v/>
      </c>
      <c r="K1936" s="2">
        <f t="shared" ref="K1936:K1966" si="785">IF(F1936&gt;0,I1936/F1936,"")</f>
        <v>0.38611123540203141</v>
      </c>
      <c r="L1936" s="50">
        <f t="shared" ref="L1936:L1966" si="786">IF(S1936&gt;0,RANK(S1936,$S1936:$AP1936),"")</f>
        <v>1</v>
      </c>
      <c r="M1936" s="9">
        <f t="shared" ref="M1936:M1966" si="787">IF(T1936&gt;0,RANK(T1936,$S1936:$AP1936),"")</f>
        <v>2</v>
      </c>
      <c r="N1936" s="8">
        <f t="shared" ref="N1936:N1966" si="788">IF(U1936&gt;0,RANK(U1936,$S1936:$AP1936),"")</f>
        <v>3</v>
      </c>
      <c r="O1936" s="2">
        <f t="shared" ref="O1936:O1966" si="789">IF(SUM($S1936:$AO1936)=0,"-",S1936/SUM($S1936:$AO1936))</f>
        <v>0.3617132346842693</v>
      </c>
      <c r="P1936" s="2">
        <f t="shared" ref="P1936:P1966" si="790">IF(SUM($S1936:$AO1936)=0,"-",T1936/SUM($S1936:$AO1936))</f>
        <v>0.33104030365567477</v>
      </c>
      <c r="Q1936" s="2">
        <f t="shared" ref="Q1936:Q1966" si="791">IF(SUM($S1936:$AO1936)=0,"-",U1936/SUM($S1936:$AO1936))</f>
        <v>0.22613663529606917</v>
      </c>
      <c r="R1936" s="2">
        <f t="shared" ref="R1936:R1966" si="792">IF(SUM($S1936:$AO1936)=0,"-",(1-O1936-P1936-Q1936))</f>
        <v>8.1109826363986753E-2</v>
      </c>
      <c r="S1936" s="1">
        <v>74140</v>
      </c>
      <c r="T1936" s="1">
        <v>67853</v>
      </c>
      <c r="U1936" s="1">
        <v>46351</v>
      </c>
      <c r="W1936" s="1">
        <v>463</v>
      </c>
      <c r="X1936" s="1">
        <v>100</v>
      </c>
      <c r="AG1936" s="1">
        <v>3974</v>
      </c>
      <c r="AJ1936" s="1">
        <v>1016</v>
      </c>
      <c r="AK1936" s="1">
        <v>11072</v>
      </c>
      <c r="AS1936" t="s">
        <v>2750</v>
      </c>
      <c r="AT1936" t="s">
        <v>2336</v>
      </c>
      <c r="AW1936" s="31">
        <v>36</v>
      </c>
      <c r="AX1936" s="33">
        <v>71</v>
      </c>
      <c r="AY1936" s="36">
        <f t="shared" ref="AY1936:AY1965" si="793">1000*AW1936+AX1936</f>
        <v>36071</v>
      </c>
      <c r="BA1936" s="7" t="s">
        <v>31</v>
      </c>
      <c r="BE1936" s="1">
        <f t="shared" ref="BE1936:BE1965" si="794">G1936</f>
        <v>204969</v>
      </c>
      <c r="BF1936" s="1">
        <v>18521</v>
      </c>
      <c r="BH1936" s="1">
        <f t="shared" si="783"/>
        <v>223490</v>
      </c>
    </row>
    <row r="1937" spans="1:60" hidden="1" outlineLevel="1">
      <c r="A1937" t="s">
        <v>2350</v>
      </c>
      <c r="B1937" t="s">
        <v>2336</v>
      </c>
      <c r="C1937" s="21">
        <v>41984</v>
      </c>
      <c r="F1937" s="1">
        <f t="shared" si="782"/>
        <v>24380</v>
      </c>
      <c r="G1937" s="1">
        <f t="shared" si="770"/>
        <v>22280</v>
      </c>
      <c r="H1937" s="1">
        <v>9742</v>
      </c>
      <c r="I1937" s="1">
        <v>9105</v>
      </c>
      <c r="J1937" s="2" t="str">
        <f t="shared" si="784"/>
        <v/>
      </c>
      <c r="K1937" s="2">
        <f t="shared" si="785"/>
        <v>0.37346185397867104</v>
      </c>
      <c r="L1937" s="50">
        <f t="shared" si="786"/>
        <v>2</v>
      </c>
      <c r="M1937" s="9">
        <f t="shared" si="787"/>
        <v>1</v>
      </c>
      <c r="N1937" s="8">
        <f t="shared" si="788"/>
        <v>3</v>
      </c>
      <c r="O1937" s="2">
        <f t="shared" si="789"/>
        <v>0.24456912028725314</v>
      </c>
      <c r="P1937" s="2">
        <f t="shared" si="790"/>
        <v>0.45718132854578097</v>
      </c>
      <c r="Q1937" s="2">
        <f t="shared" si="791"/>
        <v>0.21499102333931777</v>
      </c>
      <c r="R1937" s="2">
        <f t="shared" si="792"/>
        <v>8.3258527827648171E-2</v>
      </c>
      <c r="S1937" s="1">
        <v>5449</v>
      </c>
      <c r="T1937" s="1">
        <v>10186</v>
      </c>
      <c r="U1937" s="1">
        <v>4790</v>
      </c>
      <c r="W1937" s="1">
        <v>51</v>
      </c>
      <c r="X1937" s="1">
        <v>28</v>
      </c>
      <c r="AG1937" s="1">
        <v>536</v>
      </c>
      <c r="AJ1937" s="1">
        <v>160</v>
      </c>
      <c r="AK1937" s="1">
        <v>1080</v>
      </c>
      <c r="AS1937" t="s">
        <v>2350</v>
      </c>
      <c r="AT1937" t="s">
        <v>2336</v>
      </c>
      <c r="AW1937" s="31">
        <v>36</v>
      </c>
      <c r="AX1937" s="33">
        <v>73</v>
      </c>
      <c r="AY1937" s="36">
        <f t="shared" si="793"/>
        <v>36073</v>
      </c>
      <c r="BA1937" s="7" t="s">
        <v>31</v>
      </c>
      <c r="BE1937" s="1">
        <f t="shared" si="794"/>
        <v>22280</v>
      </c>
      <c r="BF1937" s="1">
        <v>2100</v>
      </c>
      <c r="BH1937" s="1">
        <f t="shared" si="783"/>
        <v>24380</v>
      </c>
    </row>
    <row r="1938" spans="1:60" hidden="1" outlineLevel="1">
      <c r="A1938" t="s">
        <v>1573</v>
      </c>
      <c r="B1938" t="s">
        <v>2336</v>
      </c>
      <c r="C1938" s="21">
        <v>120913</v>
      </c>
      <c r="F1938" s="1">
        <f t="shared" si="782"/>
        <v>75402</v>
      </c>
      <c r="G1938" s="1">
        <f t="shared" si="770"/>
        <v>68709</v>
      </c>
      <c r="H1938" s="1">
        <v>29646</v>
      </c>
      <c r="I1938" s="1">
        <v>26952</v>
      </c>
      <c r="J1938" s="2" t="str">
        <f t="shared" si="784"/>
        <v/>
      </c>
      <c r="K1938" s="2">
        <f t="shared" si="785"/>
        <v>0.3574440996260046</v>
      </c>
      <c r="L1938" s="50">
        <f t="shared" si="786"/>
        <v>2</v>
      </c>
      <c r="M1938" s="9">
        <f t="shared" si="787"/>
        <v>1</v>
      </c>
      <c r="N1938" s="8">
        <f t="shared" si="788"/>
        <v>3</v>
      </c>
      <c r="O1938" s="2">
        <f t="shared" si="789"/>
        <v>0.25025833588030683</v>
      </c>
      <c r="P1938" s="2">
        <f t="shared" si="790"/>
        <v>0.45739277241700504</v>
      </c>
      <c r="Q1938" s="2">
        <f t="shared" si="791"/>
        <v>0.20615930955187822</v>
      </c>
      <c r="R1938" s="2">
        <f t="shared" si="792"/>
        <v>8.6189582150809962E-2</v>
      </c>
      <c r="S1938" s="1">
        <v>17195</v>
      </c>
      <c r="T1938" s="1">
        <v>31427</v>
      </c>
      <c r="U1938" s="1">
        <v>14165</v>
      </c>
      <c r="W1938" s="1">
        <v>131</v>
      </c>
      <c r="X1938" s="1">
        <v>48</v>
      </c>
      <c r="AG1938" s="1">
        <v>1598</v>
      </c>
      <c r="AJ1938" s="1">
        <v>371</v>
      </c>
      <c r="AK1938" s="1">
        <v>3774</v>
      </c>
      <c r="AS1938" t="s">
        <v>1573</v>
      </c>
      <c r="AT1938" t="s">
        <v>2336</v>
      </c>
      <c r="AW1938" s="31">
        <v>36</v>
      </c>
      <c r="AX1938" s="33">
        <v>75</v>
      </c>
      <c r="AY1938" s="36">
        <f t="shared" si="793"/>
        <v>36075</v>
      </c>
      <c r="BA1938" s="7" t="s">
        <v>31</v>
      </c>
      <c r="BE1938" s="1">
        <f t="shared" si="794"/>
        <v>68709</v>
      </c>
      <c r="BF1938" s="1">
        <v>6693</v>
      </c>
      <c r="BH1938" s="1">
        <f t="shared" si="783"/>
        <v>75402</v>
      </c>
    </row>
    <row r="1939" spans="1:60" hidden="1" outlineLevel="1">
      <c r="A1939" t="s">
        <v>1036</v>
      </c>
      <c r="B1939" t="s">
        <v>2336</v>
      </c>
      <c r="C1939" s="21">
        <v>61128</v>
      </c>
      <c r="F1939" s="1">
        <f t="shared" si="782"/>
        <v>36403</v>
      </c>
      <c r="G1939" s="1">
        <f t="shared" si="770"/>
        <v>32502</v>
      </c>
      <c r="H1939" s="1">
        <v>16462</v>
      </c>
      <c r="I1939" s="1">
        <v>15920</v>
      </c>
      <c r="J1939" s="2" t="str">
        <f t="shared" si="784"/>
        <v/>
      </c>
      <c r="K1939" s="2">
        <f t="shared" si="785"/>
        <v>0.4373265939620361</v>
      </c>
      <c r="L1939" s="50">
        <f t="shared" si="786"/>
        <v>2</v>
      </c>
      <c r="M1939" s="9">
        <f t="shared" si="787"/>
        <v>1</v>
      </c>
      <c r="N1939" s="8">
        <f t="shared" si="788"/>
        <v>3</v>
      </c>
      <c r="O1939" s="2">
        <f t="shared" si="789"/>
        <v>0.30871946341763584</v>
      </c>
      <c r="P1939" s="2">
        <f t="shared" si="790"/>
        <v>0.39237585379361273</v>
      </c>
      <c r="Q1939" s="2">
        <f t="shared" si="791"/>
        <v>0.21100239985231678</v>
      </c>
      <c r="R1939" s="2">
        <f t="shared" si="792"/>
        <v>8.7902282936434706E-2</v>
      </c>
      <c r="S1939" s="1">
        <v>10034</v>
      </c>
      <c r="T1939" s="1">
        <v>12753</v>
      </c>
      <c r="U1939" s="1">
        <v>6858</v>
      </c>
      <c r="W1939" s="1">
        <v>132</v>
      </c>
      <c r="X1939" s="1">
        <v>27</v>
      </c>
      <c r="AG1939" s="1">
        <v>500</v>
      </c>
      <c r="AJ1939" s="1">
        <v>133</v>
      </c>
      <c r="AK1939" s="1">
        <v>2065</v>
      </c>
      <c r="AS1939" t="s">
        <v>1036</v>
      </c>
      <c r="AT1939" t="s">
        <v>2336</v>
      </c>
      <c r="AW1939" s="31">
        <v>36</v>
      </c>
      <c r="AX1939" s="33">
        <v>77</v>
      </c>
      <c r="AY1939" s="36">
        <f t="shared" si="793"/>
        <v>36077</v>
      </c>
      <c r="BA1939" s="7" t="s">
        <v>31</v>
      </c>
      <c r="BE1939" s="1">
        <f t="shared" si="794"/>
        <v>32502</v>
      </c>
      <c r="BF1939" s="1">
        <v>3901</v>
      </c>
      <c r="BH1939" s="1">
        <f t="shared" si="783"/>
        <v>36403</v>
      </c>
    </row>
    <row r="1940" spans="1:60" hidden="1" outlineLevel="1">
      <c r="A1940" t="s">
        <v>2842</v>
      </c>
      <c r="B1940" t="s">
        <v>2336</v>
      </c>
      <c r="C1940" s="21">
        <v>99487</v>
      </c>
      <c r="F1940" s="1">
        <f t="shared" si="782"/>
        <v>64573</v>
      </c>
      <c r="G1940" s="1">
        <f t="shared" si="770"/>
        <v>59714</v>
      </c>
      <c r="H1940" s="1">
        <v>28042</v>
      </c>
      <c r="I1940" s="1">
        <v>27184</v>
      </c>
      <c r="J1940" s="2" t="str">
        <f t="shared" si="784"/>
        <v/>
      </c>
      <c r="K1940" s="2">
        <f t="shared" si="785"/>
        <v>0.42098090533194987</v>
      </c>
      <c r="L1940" s="50">
        <f t="shared" si="786"/>
        <v>2</v>
      </c>
      <c r="M1940" s="9">
        <f t="shared" si="787"/>
        <v>1</v>
      </c>
      <c r="N1940" s="8">
        <f t="shared" si="788"/>
        <v>3</v>
      </c>
      <c r="O1940" s="2">
        <f t="shared" si="789"/>
        <v>0.29150617945540408</v>
      </c>
      <c r="P1940" s="2">
        <f t="shared" si="790"/>
        <v>0.35522658003148339</v>
      </c>
      <c r="Q1940" s="2">
        <f t="shared" si="791"/>
        <v>0.25421174263991692</v>
      </c>
      <c r="R1940" s="2">
        <f t="shared" si="792"/>
        <v>9.9055497873195564E-2</v>
      </c>
      <c r="S1940" s="1">
        <v>17407</v>
      </c>
      <c r="T1940" s="1">
        <v>21212</v>
      </c>
      <c r="U1940" s="1">
        <v>15180</v>
      </c>
      <c r="W1940" s="1">
        <v>125</v>
      </c>
      <c r="X1940" s="1">
        <v>44</v>
      </c>
      <c r="AG1940" s="1">
        <v>1957</v>
      </c>
      <c r="AJ1940" s="1">
        <v>209</v>
      </c>
      <c r="AK1940" s="1">
        <v>3580</v>
      </c>
      <c r="AS1940" t="s">
        <v>2842</v>
      </c>
      <c r="AT1940" t="s">
        <v>2336</v>
      </c>
      <c r="AW1940" s="31">
        <v>36</v>
      </c>
      <c r="AX1940" s="33">
        <v>79</v>
      </c>
      <c r="AY1940" s="36">
        <f t="shared" si="793"/>
        <v>36079</v>
      </c>
      <c r="BA1940" s="7" t="s">
        <v>31</v>
      </c>
      <c r="BE1940" s="1">
        <f t="shared" si="794"/>
        <v>59714</v>
      </c>
      <c r="BF1940" s="1">
        <v>4859</v>
      </c>
      <c r="BH1940" s="1">
        <f t="shared" si="783"/>
        <v>64573</v>
      </c>
    </row>
    <row r="1941" spans="1:60" hidden="1" outlineLevel="1">
      <c r="A1941" t="s">
        <v>409</v>
      </c>
      <c r="B1941" t="s">
        <v>2336</v>
      </c>
      <c r="C1941" s="21">
        <v>159774</v>
      </c>
      <c r="F1941" s="1">
        <f t="shared" si="782"/>
        <v>102965</v>
      </c>
      <c r="G1941" s="1">
        <f t="shared" si="770"/>
        <v>93825</v>
      </c>
      <c r="H1941" s="1">
        <v>47802</v>
      </c>
      <c r="I1941" s="1">
        <v>46180</v>
      </c>
      <c r="J1941" s="2" t="str">
        <f t="shared" si="784"/>
        <v/>
      </c>
      <c r="K1941" s="2">
        <f t="shared" si="785"/>
        <v>0.44850191812751905</v>
      </c>
      <c r="L1941" s="50">
        <f t="shared" si="786"/>
        <v>2</v>
      </c>
      <c r="M1941" s="9">
        <f t="shared" si="787"/>
        <v>3</v>
      </c>
      <c r="N1941" s="8">
        <f t="shared" si="788"/>
        <v>1</v>
      </c>
      <c r="O1941" s="2">
        <f t="shared" si="789"/>
        <v>0.29469757527311485</v>
      </c>
      <c r="P1941" s="2">
        <f t="shared" si="790"/>
        <v>0.25456967759126031</v>
      </c>
      <c r="Q1941" s="2">
        <f t="shared" si="791"/>
        <v>0.30780708766320275</v>
      </c>
      <c r="R1941" s="2">
        <f t="shared" si="792"/>
        <v>0.14292565947242203</v>
      </c>
      <c r="S1941" s="1">
        <v>27650</v>
      </c>
      <c r="T1941" s="1">
        <v>23885</v>
      </c>
      <c r="U1941" s="1">
        <v>28880</v>
      </c>
      <c r="W1941" s="1">
        <v>298</v>
      </c>
      <c r="X1941" s="1">
        <v>38</v>
      </c>
      <c r="AG1941" s="1">
        <v>4408</v>
      </c>
      <c r="AJ1941" s="1">
        <v>1152</v>
      </c>
      <c r="AK1941" s="1">
        <v>7514</v>
      </c>
      <c r="AS1941" t="s">
        <v>409</v>
      </c>
      <c r="AT1941" t="s">
        <v>2336</v>
      </c>
      <c r="AW1941" s="31">
        <v>36</v>
      </c>
      <c r="AX1941" s="33">
        <v>83</v>
      </c>
      <c r="AY1941" s="36">
        <f t="shared" si="793"/>
        <v>36083</v>
      </c>
      <c r="BA1941" s="7" t="s">
        <v>31</v>
      </c>
      <c r="BE1941" s="1">
        <f t="shared" si="794"/>
        <v>93825</v>
      </c>
      <c r="BF1941" s="1">
        <v>9140</v>
      </c>
      <c r="BH1941" s="1">
        <f t="shared" si="783"/>
        <v>102965</v>
      </c>
    </row>
    <row r="1942" spans="1:60" hidden="1" outlineLevel="1">
      <c r="A1942" t="s">
        <v>2112</v>
      </c>
      <c r="B1942" t="s">
        <v>2336</v>
      </c>
      <c r="C1942" s="21">
        <v>323866</v>
      </c>
      <c r="F1942" s="1">
        <f t="shared" si="782"/>
        <v>192352</v>
      </c>
      <c r="G1942" s="1">
        <f t="shared" si="770"/>
        <v>178372</v>
      </c>
      <c r="H1942" s="1">
        <v>75917</v>
      </c>
      <c r="I1942" s="1">
        <v>73251</v>
      </c>
      <c r="J1942" s="2" t="str">
        <f t="shared" si="784"/>
        <v/>
      </c>
      <c r="K1942" s="2">
        <f t="shared" si="785"/>
        <v>0.38081745965729497</v>
      </c>
      <c r="L1942" s="50">
        <f t="shared" si="786"/>
        <v>1</v>
      </c>
      <c r="M1942" s="9">
        <f t="shared" si="787"/>
        <v>2</v>
      </c>
      <c r="N1942" s="8">
        <f t="shared" si="788"/>
        <v>3</v>
      </c>
      <c r="O1942" s="2">
        <f t="shared" si="789"/>
        <v>0.46534209405063576</v>
      </c>
      <c r="P1942" s="2">
        <f t="shared" si="790"/>
        <v>0.23576570313726369</v>
      </c>
      <c r="Q1942" s="2">
        <f t="shared" si="791"/>
        <v>0.22796739398560312</v>
      </c>
      <c r="R1942" s="2">
        <f t="shared" si="792"/>
        <v>7.0924808826497432E-2</v>
      </c>
      <c r="S1942" s="1">
        <v>83004</v>
      </c>
      <c r="T1942" s="1">
        <v>42054</v>
      </c>
      <c r="U1942" s="1">
        <v>40663</v>
      </c>
      <c r="W1942" s="1">
        <v>273</v>
      </c>
      <c r="X1942" s="1">
        <v>6</v>
      </c>
      <c r="AG1942" s="1">
        <v>3826</v>
      </c>
      <c r="AJ1942" s="1">
        <v>845</v>
      </c>
      <c r="AK1942" s="1">
        <v>7701</v>
      </c>
      <c r="AS1942" t="s">
        <v>2112</v>
      </c>
      <c r="AT1942" t="s">
        <v>2336</v>
      </c>
      <c r="AW1942" s="31">
        <v>36</v>
      </c>
      <c r="AX1942" s="33">
        <v>87</v>
      </c>
      <c r="AY1942" s="36">
        <f t="shared" si="793"/>
        <v>36087</v>
      </c>
      <c r="BA1942" s="7" t="s">
        <v>31</v>
      </c>
      <c r="BE1942" s="1">
        <f t="shared" si="794"/>
        <v>178372</v>
      </c>
      <c r="BF1942" s="1">
        <v>13980</v>
      </c>
      <c r="BH1942" s="1">
        <f t="shared" si="783"/>
        <v>192352</v>
      </c>
    </row>
    <row r="1943" spans="1:60" hidden="1" outlineLevel="1">
      <c r="A1943" t="s">
        <v>2676</v>
      </c>
      <c r="B1943" t="s">
        <v>2336</v>
      </c>
      <c r="C1943" s="21">
        <v>111400</v>
      </c>
      <c r="F1943" s="1">
        <f t="shared" si="782"/>
        <v>62839</v>
      </c>
      <c r="G1943" s="1">
        <f t="shared" si="770"/>
        <v>57200</v>
      </c>
      <c r="H1943" s="1">
        <v>26056</v>
      </c>
      <c r="I1943" s="1">
        <v>24999</v>
      </c>
      <c r="J1943" s="2" t="str">
        <f t="shared" si="784"/>
        <v/>
      </c>
      <c r="K1943" s="2">
        <f t="shared" si="785"/>
        <v>0.39782619074141856</v>
      </c>
      <c r="L1943" s="50">
        <f t="shared" si="786"/>
        <v>1</v>
      </c>
      <c r="M1943" s="9">
        <f t="shared" si="787"/>
        <v>2</v>
      </c>
      <c r="N1943" s="8">
        <f t="shared" si="788"/>
        <v>3</v>
      </c>
      <c r="O1943" s="2">
        <f t="shared" si="789"/>
        <v>0.36986013986013988</v>
      </c>
      <c r="P1943" s="2">
        <f t="shared" si="790"/>
        <v>0.35029720279720278</v>
      </c>
      <c r="Q1943" s="2">
        <f t="shared" si="791"/>
        <v>0.20164335664335664</v>
      </c>
      <c r="R1943" s="2">
        <f t="shared" si="792"/>
        <v>7.81993006993007E-2</v>
      </c>
      <c r="S1943" s="1">
        <v>21156</v>
      </c>
      <c r="T1943" s="1">
        <v>20037</v>
      </c>
      <c r="U1943" s="1">
        <v>11534</v>
      </c>
      <c r="W1943" s="1">
        <v>150</v>
      </c>
      <c r="X1943" s="1">
        <v>0</v>
      </c>
      <c r="AG1943" s="1">
        <v>857</v>
      </c>
      <c r="AJ1943" s="1">
        <v>279</v>
      </c>
      <c r="AK1943" s="1">
        <v>3187</v>
      </c>
      <c r="AS1943" t="s">
        <v>2676</v>
      </c>
      <c r="AT1943" t="s">
        <v>2336</v>
      </c>
      <c r="AW1943" s="31">
        <v>36</v>
      </c>
      <c r="AX1943" s="33">
        <v>89</v>
      </c>
      <c r="AY1943" s="36">
        <f t="shared" si="793"/>
        <v>36089</v>
      </c>
      <c r="BA1943" s="7" t="s">
        <v>31</v>
      </c>
      <c r="BE1943" s="1">
        <f t="shared" si="794"/>
        <v>57200</v>
      </c>
      <c r="BF1943" s="1">
        <v>5639</v>
      </c>
      <c r="BH1943" s="1">
        <f t="shared" si="783"/>
        <v>62839</v>
      </c>
    </row>
    <row r="1944" spans="1:60" hidden="1" outlineLevel="1">
      <c r="A1944" t="s">
        <v>1410</v>
      </c>
      <c r="B1944" t="s">
        <v>2336</v>
      </c>
      <c r="C1944" s="21">
        <v>224921</v>
      </c>
      <c r="F1944" s="1">
        <f t="shared" si="782"/>
        <v>163425</v>
      </c>
      <c r="G1944" s="1">
        <f t="shared" si="770"/>
        <v>142758</v>
      </c>
      <c r="H1944" s="1">
        <v>69806</v>
      </c>
      <c r="I1944" s="1">
        <v>67170</v>
      </c>
      <c r="J1944" s="2" t="str">
        <f t="shared" si="784"/>
        <v/>
      </c>
      <c r="K1944" s="2">
        <f t="shared" si="785"/>
        <v>0.41101422670949977</v>
      </c>
      <c r="L1944" s="50">
        <f t="shared" si="786"/>
        <v>2</v>
      </c>
      <c r="M1944" s="9">
        <f t="shared" si="787"/>
        <v>1</v>
      </c>
      <c r="N1944" s="8">
        <f t="shared" si="788"/>
        <v>3</v>
      </c>
      <c r="O1944" s="2">
        <f t="shared" si="789"/>
        <v>0.25798904439681136</v>
      </c>
      <c r="P1944" s="2">
        <f t="shared" si="790"/>
        <v>0.41625688227629976</v>
      </c>
      <c r="Q1944" s="2">
        <f t="shared" si="791"/>
        <v>0.24194791185082448</v>
      </c>
      <c r="R1944" s="2">
        <f t="shared" si="792"/>
        <v>8.38061614760644E-2</v>
      </c>
      <c r="S1944" s="1">
        <v>36830</v>
      </c>
      <c r="T1944" s="1">
        <v>59424</v>
      </c>
      <c r="U1944" s="1">
        <v>34540</v>
      </c>
      <c r="W1944" s="1">
        <v>344</v>
      </c>
      <c r="X1944" s="1">
        <v>61</v>
      </c>
      <c r="AG1944" s="1">
        <v>2269</v>
      </c>
      <c r="AJ1944" s="1">
        <v>419</v>
      </c>
      <c r="AK1944" s="1">
        <v>8871</v>
      </c>
      <c r="AS1944" t="s">
        <v>1410</v>
      </c>
      <c r="AT1944" t="s">
        <v>2336</v>
      </c>
      <c r="AW1944" s="31">
        <v>36</v>
      </c>
      <c r="AX1944" s="33">
        <v>91</v>
      </c>
      <c r="AY1944" s="36">
        <f t="shared" si="793"/>
        <v>36091</v>
      </c>
      <c r="BA1944" s="7" t="s">
        <v>31</v>
      </c>
      <c r="BE1944" s="1">
        <f t="shared" si="794"/>
        <v>142758</v>
      </c>
      <c r="BF1944" s="1">
        <v>20667</v>
      </c>
      <c r="BH1944" s="1">
        <f t="shared" si="783"/>
        <v>163425</v>
      </c>
    </row>
    <row r="1945" spans="1:60" hidden="1" outlineLevel="1">
      <c r="A1945" t="s">
        <v>2172</v>
      </c>
      <c r="B1945" t="s">
        <v>2336</v>
      </c>
      <c r="C1945" s="21">
        <v>155735</v>
      </c>
      <c r="F1945" s="1">
        <f t="shared" si="782"/>
        <v>98730</v>
      </c>
      <c r="G1945" s="1">
        <f t="shared" si="770"/>
        <v>89554</v>
      </c>
      <c r="H1945" s="1">
        <v>45236</v>
      </c>
      <c r="I1945" s="1">
        <v>43679</v>
      </c>
      <c r="J1945" s="2" t="str">
        <f t="shared" si="784"/>
        <v/>
      </c>
      <c r="K1945" s="2">
        <f t="shared" si="785"/>
        <v>0.4424085890813329</v>
      </c>
      <c r="L1945" s="50">
        <f t="shared" si="786"/>
        <v>1</v>
      </c>
      <c r="M1945" s="9">
        <f t="shared" si="787"/>
        <v>2</v>
      </c>
      <c r="N1945" s="8">
        <f t="shared" si="788"/>
        <v>3</v>
      </c>
      <c r="O1945" s="2">
        <f t="shared" si="789"/>
        <v>0.38504142751859216</v>
      </c>
      <c r="P1945" s="2">
        <f t="shared" si="790"/>
        <v>0.26506912030730062</v>
      </c>
      <c r="Q1945" s="2">
        <f t="shared" si="791"/>
        <v>0.24417669785827545</v>
      </c>
      <c r="R1945" s="2">
        <f t="shared" si="792"/>
        <v>0.10571275431583177</v>
      </c>
      <c r="S1945" s="1">
        <v>34482</v>
      </c>
      <c r="T1945" s="1">
        <v>23738</v>
      </c>
      <c r="U1945" s="1">
        <v>21867</v>
      </c>
      <c r="W1945" s="1">
        <v>229</v>
      </c>
      <c r="X1945" s="1">
        <v>67</v>
      </c>
      <c r="AG1945" s="1">
        <v>3174</v>
      </c>
      <c r="AJ1945" s="1">
        <v>593</v>
      </c>
      <c r="AK1945" s="1">
        <v>5404</v>
      </c>
      <c r="AS1945" t="s">
        <v>2172</v>
      </c>
      <c r="AT1945" t="s">
        <v>2336</v>
      </c>
      <c r="AW1945" s="31">
        <v>36</v>
      </c>
      <c r="AX1945" s="33">
        <v>93</v>
      </c>
      <c r="AY1945" s="36">
        <f t="shared" si="793"/>
        <v>36093</v>
      </c>
      <c r="BA1945" s="7" t="s">
        <v>31</v>
      </c>
      <c r="BE1945" s="1">
        <f t="shared" si="794"/>
        <v>89554</v>
      </c>
      <c r="BF1945" s="1">
        <v>9176</v>
      </c>
      <c r="BH1945" s="1">
        <f t="shared" si="783"/>
        <v>98730</v>
      </c>
    </row>
    <row r="1946" spans="1:60" hidden="1" outlineLevel="1">
      <c r="A1946" t="s">
        <v>573</v>
      </c>
      <c r="B1946" t="s">
        <v>2336</v>
      </c>
      <c r="C1946" s="21">
        <v>31566</v>
      </c>
      <c r="F1946" s="1">
        <f t="shared" si="782"/>
        <v>20376</v>
      </c>
      <c r="G1946" s="1">
        <f t="shared" si="770"/>
        <v>17654</v>
      </c>
      <c r="H1946" s="1">
        <v>10043</v>
      </c>
      <c r="I1946" s="1">
        <v>9848</v>
      </c>
      <c r="J1946" s="2" t="str">
        <f t="shared" si="784"/>
        <v/>
      </c>
      <c r="K1946" s="2">
        <f t="shared" si="785"/>
        <v>0.48331370239497445</v>
      </c>
      <c r="L1946" s="50">
        <f t="shared" si="786"/>
        <v>2</v>
      </c>
      <c r="M1946" s="9">
        <f t="shared" si="787"/>
        <v>1</v>
      </c>
      <c r="N1946" s="8">
        <f t="shared" si="788"/>
        <v>3</v>
      </c>
      <c r="O1946" s="2">
        <f t="shared" si="789"/>
        <v>0.26266002039197917</v>
      </c>
      <c r="P1946" s="2">
        <f t="shared" si="790"/>
        <v>0.39804010422567121</v>
      </c>
      <c r="Q1946" s="2">
        <f t="shared" si="791"/>
        <v>0.23422453834824969</v>
      </c>
      <c r="R1946" s="2">
        <f t="shared" si="792"/>
        <v>0.10507533703409999</v>
      </c>
      <c r="S1946" s="1">
        <v>4637</v>
      </c>
      <c r="T1946" s="1">
        <v>7027</v>
      </c>
      <c r="U1946" s="1">
        <v>4135</v>
      </c>
      <c r="W1946" s="1">
        <v>65</v>
      </c>
      <c r="X1946" s="1">
        <v>16</v>
      </c>
      <c r="AG1946" s="1">
        <v>505</v>
      </c>
      <c r="AJ1946" s="1">
        <v>76</v>
      </c>
      <c r="AK1946" s="1">
        <v>1193</v>
      </c>
      <c r="AS1946" t="s">
        <v>573</v>
      </c>
      <c r="AT1946" t="s">
        <v>2336</v>
      </c>
      <c r="AW1946" s="31">
        <v>36</v>
      </c>
      <c r="AX1946" s="33">
        <v>95</v>
      </c>
      <c r="AY1946" s="36">
        <f t="shared" si="793"/>
        <v>36095</v>
      </c>
      <c r="BA1946" s="7" t="s">
        <v>31</v>
      </c>
      <c r="BE1946" s="1">
        <f t="shared" si="794"/>
        <v>17654</v>
      </c>
      <c r="BF1946" s="1">
        <v>2722</v>
      </c>
      <c r="BH1946" s="1">
        <f t="shared" si="783"/>
        <v>20376</v>
      </c>
    </row>
    <row r="1947" spans="1:60" hidden="1" outlineLevel="1">
      <c r="A1947" t="s">
        <v>1082</v>
      </c>
      <c r="B1947" t="s">
        <v>2336</v>
      </c>
      <c r="C1947" s="21">
        <v>18479</v>
      </c>
      <c r="F1947" s="1">
        <f t="shared" si="782"/>
        <v>12685</v>
      </c>
      <c r="G1947" s="1">
        <f t="shared" si="770"/>
        <v>11416</v>
      </c>
      <c r="H1947" s="1">
        <v>6095</v>
      </c>
      <c r="I1947" s="1">
        <v>5978</v>
      </c>
      <c r="J1947" s="2" t="str">
        <f t="shared" si="784"/>
        <v/>
      </c>
      <c r="K1947" s="2">
        <f t="shared" si="785"/>
        <v>0.47126527394560502</v>
      </c>
      <c r="L1947" s="50">
        <f t="shared" si="786"/>
        <v>2</v>
      </c>
      <c r="M1947" s="9">
        <f t="shared" si="787"/>
        <v>1</v>
      </c>
      <c r="N1947" s="8">
        <f t="shared" si="788"/>
        <v>3</v>
      </c>
      <c r="O1947" s="2">
        <f t="shared" si="789"/>
        <v>0.27820602662929222</v>
      </c>
      <c r="P1947" s="2">
        <f t="shared" si="790"/>
        <v>0.40828661527680449</v>
      </c>
      <c r="Q1947" s="2">
        <f t="shared" si="791"/>
        <v>0.21802733006306937</v>
      </c>
      <c r="R1947" s="2">
        <f t="shared" si="792"/>
        <v>9.5480028030833858E-2</v>
      </c>
      <c r="S1947" s="1">
        <v>3176</v>
      </c>
      <c r="T1947" s="1">
        <v>4661</v>
      </c>
      <c r="U1947" s="1">
        <v>2489</v>
      </c>
      <c r="W1947" s="1">
        <v>67</v>
      </c>
      <c r="X1947" s="1">
        <v>2</v>
      </c>
      <c r="AG1947" s="1">
        <v>235</v>
      </c>
      <c r="AJ1947" s="1">
        <v>80</v>
      </c>
      <c r="AK1947" s="1">
        <v>706</v>
      </c>
      <c r="AS1947" t="s">
        <v>1082</v>
      </c>
      <c r="AT1947" t="s">
        <v>2336</v>
      </c>
      <c r="AW1947" s="31">
        <v>36</v>
      </c>
      <c r="AX1947" s="33">
        <v>97</v>
      </c>
      <c r="AY1947" s="36">
        <f t="shared" si="793"/>
        <v>36097</v>
      </c>
      <c r="BA1947" s="7" t="s">
        <v>31</v>
      </c>
      <c r="BE1947" s="1">
        <f t="shared" si="794"/>
        <v>11416</v>
      </c>
      <c r="BF1947" s="1">
        <v>1269</v>
      </c>
      <c r="BH1947" s="1">
        <f t="shared" si="783"/>
        <v>12685</v>
      </c>
    </row>
    <row r="1948" spans="1:60" hidden="1" outlineLevel="1">
      <c r="A1948" t="s">
        <v>1277</v>
      </c>
      <c r="B1948" t="s">
        <v>2336</v>
      </c>
      <c r="C1948" s="21">
        <v>34884</v>
      </c>
      <c r="F1948" s="1">
        <f t="shared" si="782"/>
        <v>20114</v>
      </c>
      <c r="G1948" s="1">
        <f t="shared" si="770"/>
        <v>18832</v>
      </c>
      <c r="H1948" s="1">
        <v>9341</v>
      </c>
      <c r="I1948" s="1">
        <v>8945</v>
      </c>
      <c r="J1948" s="2" t="str">
        <f t="shared" si="784"/>
        <v/>
      </c>
      <c r="K1948" s="2">
        <f t="shared" si="785"/>
        <v>0.44471512379437206</v>
      </c>
      <c r="L1948" s="50">
        <f t="shared" si="786"/>
        <v>2</v>
      </c>
      <c r="M1948" s="9">
        <f t="shared" si="787"/>
        <v>1</v>
      </c>
      <c r="N1948" s="8">
        <f t="shared" si="788"/>
        <v>3</v>
      </c>
      <c r="O1948" s="2">
        <f t="shared" si="789"/>
        <v>0.31881903143585388</v>
      </c>
      <c r="P1948" s="2">
        <f t="shared" si="790"/>
        <v>0.39395709430756159</v>
      </c>
      <c r="Q1948" s="2">
        <f t="shared" si="791"/>
        <v>0.20507646559048429</v>
      </c>
      <c r="R1948" s="2">
        <f t="shared" si="792"/>
        <v>8.2147408666100236E-2</v>
      </c>
      <c r="S1948" s="1">
        <v>6004</v>
      </c>
      <c r="T1948" s="1">
        <v>7419</v>
      </c>
      <c r="U1948" s="1">
        <v>3862</v>
      </c>
      <c r="W1948" s="1">
        <v>57</v>
      </c>
      <c r="X1948" s="1">
        <v>2</v>
      </c>
      <c r="AG1948" s="1">
        <v>419</v>
      </c>
      <c r="AJ1948" s="1">
        <v>109</v>
      </c>
      <c r="AK1948" s="1">
        <v>960</v>
      </c>
      <c r="AS1948" t="s">
        <v>1277</v>
      </c>
      <c r="AT1948" t="s">
        <v>2336</v>
      </c>
      <c r="AW1948" s="31">
        <v>36</v>
      </c>
      <c r="AX1948" s="33">
        <v>99</v>
      </c>
      <c r="AY1948" s="36">
        <f t="shared" si="793"/>
        <v>36099</v>
      </c>
      <c r="BA1948" s="7" t="s">
        <v>31</v>
      </c>
      <c r="BE1948" s="1">
        <f t="shared" si="794"/>
        <v>18832</v>
      </c>
      <c r="BF1948" s="1">
        <v>1282</v>
      </c>
      <c r="BH1948" s="1">
        <f t="shared" si="783"/>
        <v>20114</v>
      </c>
    </row>
    <row r="1949" spans="1:60" hidden="1" outlineLevel="1">
      <c r="A1949" t="s">
        <v>2779</v>
      </c>
      <c r="B1949" t="s">
        <v>2336</v>
      </c>
      <c r="C1949" s="21">
        <v>98394</v>
      </c>
      <c r="F1949" s="1">
        <f t="shared" si="782"/>
        <v>60312</v>
      </c>
      <c r="G1949" s="1">
        <f t="shared" si="770"/>
        <v>55923</v>
      </c>
      <c r="H1949" s="1">
        <v>28494</v>
      </c>
      <c r="I1949" s="1">
        <v>27858</v>
      </c>
      <c r="J1949" s="2" t="str">
        <f t="shared" si="784"/>
        <v/>
      </c>
      <c r="K1949" s="2">
        <f t="shared" si="785"/>
        <v>0.46189812972542776</v>
      </c>
      <c r="L1949" s="50">
        <f t="shared" si="786"/>
        <v>2</v>
      </c>
      <c r="M1949" s="9">
        <f t="shared" si="787"/>
        <v>1</v>
      </c>
      <c r="N1949" s="8">
        <f t="shared" si="788"/>
        <v>3</v>
      </c>
      <c r="O1949" s="2">
        <f t="shared" si="789"/>
        <v>0.25093432040484237</v>
      </c>
      <c r="P1949" s="2">
        <f t="shared" si="790"/>
        <v>0.50306671673551129</v>
      </c>
      <c r="Q1949" s="2">
        <f t="shared" si="791"/>
        <v>0.16889294208107578</v>
      </c>
      <c r="R1949" s="2">
        <f t="shared" si="792"/>
        <v>7.7106020778570511E-2</v>
      </c>
      <c r="S1949" s="1">
        <v>14033</v>
      </c>
      <c r="T1949" s="1">
        <v>28133</v>
      </c>
      <c r="U1949" s="1">
        <v>9445</v>
      </c>
      <c r="W1949" s="1">
        <v>152</v>
      </c>
      <c r="X1949" s="1">
        <v>6</v>
      </c>
      <c r="AG1949" s="1">
        <v>910</v>
      </c>
      <c r="AJ1949" s="1">
        <v>254</v>
      </c>
      <c r="AK1949" s="1">
        <v>2990</v>
      </c>
      <c r="AS1949" t="s">
        <v>2779</v>
      </c>
      <c r="AT1949" t="s">
        <v>2336</v>
      </c>
      <c r="AW1949" s="31">
        <v>36</v>
      </c>
      <c r="AX1949" s="33">
        <v>101</v>
      </c>
      <c r="AY1949" s="36">
        <f t="shared" si="793"/>
        <v>36101</v>
      </c>
      <c r="BA1949" s="7" t="s">
        <v>31</v>
      </c>
      <c r="BE1949" s="1">
        <f t="shared" si="794"/>
        <v>55923</v>
      </c>
      <c r="BF1949" s="1">
        <v>4389</v>
      </c>
      <c r="BH1949" s="1">
        <f t="shared" si="783"/>
        <v>60312</v>
      </c>
    </row>
    <row r="1950" spans="1:60" hidden="1" outlineLevel="1">
      <c r="A1950" t="s">
        <v>620</v>
      </c>
      <c r="B1950" t="s">
        <v>2336</v>
      </c>
      <c r="C1950" s="21">
        <v>1502968</v>
      </c>
      <c r="F1950" s="1">
        <f t="shared" si="782"/>
        <v>972425</v>
      </c>
      <c r="G1950" s="1">
        <f t="shared" si="770"/>
        <v>903100</v>
      </c>
      <c r="H1950" s="1">
        <v>337424</v>
      </c>
      <c r="I1950" s="1">
        <v>325540</v>
      </c>
      <c r="J1950" s="2" t="str">
        <f t="shared" si="784"/>
        <v/>
      </c>
      <c r="K1950" s="2">
        <f t="shared" si="785"/>
        <v>0.33477131912486824</v>
      </c>
      <c r="L1950" s="50">
        <f t="shared" si="786"/>
        <v>1</v>
      </c>
      <c r="M1950" s="9">
        <f t="shared" si="787"/>
        <v>2</v>
      </c>
      <c r="N1950" s="8">
        <f t="shared" si="788"/>
        <v>3</v>
      </c>
      <c r="O1950" s="2">
        <f t="shared" si="789"/>
        <v>0.32933894363857824</v>
      </c>
      <c r="P1950" s="2">
        <f t="shared" si="790"/>
        <v>0.32557191894585319</v>
      </c>
      <c r="Q1950" s="2">
        <f t="shared" si="791"/>
        <v>0.26738788616985937</v>
      </c>
      <c r="R1950" s="2">
        <f t="shared" si="792"/>
        <v>7.7701251245709146E-2</v>
      </c>
      <c r="S1950" s="1">
        <v>297426</v>
      </c>
      <c r="T1950" s="1">
        <v>294024</v>
      </c>
      <c r="U1950" s="1">
        <v>241478</v>
      </c>
      <c r="W1950" s="1">
        <v>1700</v>
      </c>
      <c r="X1950" s="1">
        <v>526</v>
      </c>
      <c r="AG1950" s="1">
        <v>21528</v>
      </c>
      <c r="AJ1950" s="1">
        <v>4235</v>
      </c>
      <c r="AK1950" s="1">
        <v>42183</v>
      </c>
      <c r="AS1950" t="s">
        <v>620</v>
      </c>
      <c r="AT1950" t="s">
        <v>2336</v>
      </c>
      <c r="AW1950" s="31">
        <v>36</v>
      </c>
      <c r="AX1950" s="33">
        <v>103</v>
      </c>
      <c r="AY1950" s="36">
        <f t="shared" si="793"/>
        <v>36103</v>
      </c>
      <c r="BA1950" s="7" t="s">
        <v>31</v>
      </c>
      <c r="BE1950" s="1">
        <f t="shared" si="794"/>
        <v>903100</v>
      </c>
      <c r="BF1950" s="1">
        <v>69325</v>
      </c>
      <c r="BH1950" s="1">
        <f t="shared" si="783"/>
        <v>972425</v>
      </c>
    </row>
    <row r="1951" spans="1:60" hidden="1" outlineLevel="1">
      <c r="A1951" t="s">
        <v>2780</v>
      </c>
      <c r="B1951" t="s">
        <v>2336</v>
      </c>
      <c r="C1951" s="21">
        <v>75943</v>
      </c>
      <c r="F1951" s="1">
        <f t="shared" si="782"/>
        <v>50978</v>
      </c>
      <c r="G1951" s="1">
        <f t="shared" si="770"/>
        <v>44960</v>
      </c>
      <c r="H1951" s="1">
        <v>18083</v>
      </c>
      <c r="I1951" s="1">
        <v>17480</v>
      </c>
      <c r="J1951" s="2" t="str">
        <f t="shared" si="784"/>
        <v/>
      </c>
      <c r="K1951" s="2">
        <f t="shared" si="785"/>
        <v>0.34289301267213307</v>
      </c>
      <c r="L1951" s="50">
        <f t="shared" si="786"/>
        <v>1</v>
      </c>
      <c r="M1951" s="9">
        <f t="shared" si="787"/>
        <v>2</v>
      </c>
      <c r="N1951" s="8">
        <f t="shared" si="788"/>
        <v>3</v>
      </c>
      <c r="O1951" s="2">
        <f t="shared" si="789"/>
        <v>0.38912366548042704</v>
      </c>
      <c r="P1951" s="2">
        <f t="shared" si="790"/>
        <v>0.27802491103202848</v>
      </c>
      <c r="Q1951" s="2">
        <f t="shared" si="791"/>
        <v>0.24928825622775802</v>
      </c>
      <c r="R1951" s="2">
        <f t="shared" si="792"/>
        <v>8.3563167259786408E-2</v>
      </c>
      <c r="S1951" s="1">
        <v>17495</v>
      </c>
      <c r="T1951" s="1">
        <v>12500</v>
      </c>
      <c r="U1951" s="1">
        <v>11208</v>
      </c>
      <c r="W1951" s="1">
        <v>144</v>
      </c>
      <c r="X1951" s="1">
        <v>0</v>
      </c>
      <c r="AG1951" s="1">
        <v>1039</v>
      </c>
      <c r="AJ1951" s="1">
        <v>227</v>
      </c>
      <c r="AK1951" s="1">
        <v>2347</v>
      </c>
      <c r="AS1951" t="s">
        <v>2780</v>
      </c>
      <c r="AT1951" t="s">
        <v>2336</v>
      </c>
      <c r="AW1951" s="31">
        <v>36</v>
      </c>
      <c r="AX1951" s="33">
        <v>105</v>
      </c>
      <c r="AY1951" s="36">
        <f t="shared" si="793"/>
        <v>36105</v>
      </c>
      <c r="BA1951" s="7" t="s">
        <v>31</v>
      </c>
      <c r="BE1951" s="1">
        <f t="shared" si="794"/>
        <v>44960</v>
      </c>
      <c r="BF1951" s="1">
        <v>6018</v>
      </c>
      <c r="BH1951" s="1">
        <f t="shared" si="783"/>
        <v>50978</v>
      </c>
    </row>
    <row r="1952" spans="1:60" hidden="1" outlineLevel="1">
      <c r="A1952" t="s">
        <v>1278</v>
      </c>
      <c r="B1952" t="s">
        <v>2336</v>
      </c>
      <c r="C1952" s="21">
        <v>49870</v>
      </c>
      <c r="F1952" s="1">
        <f t="shared" si="782"/>
        <v>32914</v>
      </c>
      <c r="G1952" s="1">
        <f t="shared" si="770"/>
        <v>29815</v>
      </c>
      <c r="H1952" s="1">
        <v>13930</v>
      </c>
      <c r="I1952" s="1">
        <v>12636</v>
      </c>
      <c r="J1952" s="2" t="str">
        <f t="shared" si="784"/>
        <v/>
      </c>
      <c r="K1952" s="2">
        <f t="shared" si="785"/>
        <v>0.38390958254845964</v>
      </c>
      <c r="L1952" s="50">
        <f t="shared" si="786"/>
        <v>2</v>
      </c>
      <c r="M1952" s="9">
        <f t="shared" si="787"/>
        <v>1</v>
      </c>
      <c r="N1952" s="8">
        <f t="shared" si="788"/>
        <v>3</v>
      </c>
      <c r="O1952" s="2">
        <f t="shared" si="789"/>
        <v>0.26630890491363407</v>
      </c>
      <c r="P1952" s="2">
        <f t="shared" si="790"/>
        <v>0.45299345966795235</v>
      </c>
      <c r="Q1952" s="2">
        <f t="shared" si="791"/>
        <v>0.20171054838168706</v>
      </c>
      <c r="R1952" s="2">
        <f t="shared" si="792"/>
        <v>7.8987087036726578E-2</v>
      </c>
      <c r="S1952" s="1">
        <v>7940</v>
      </c>
      <c r="T1952" s="1">
        <v>13506</v>
      </c>
      <c r="U1952" s="1">
        <v>6014</v>
      </c>
      <c r="W1952" s="1">
        <v>88</v>
      </c>
      <c r="X1952" s="1">
        <v>37</v>
      </c>
      <c r="AG1952" s="1">
        <v>426</v>
      </c>
      <c r="AJ1952" s="1">
        <v>119</v>
      </c>
      <c r="AK1952" s="1">
        <v>1685</v>
      </c>
      <c r="AS1952" t="s">
        <v>1278</v>
      </c>
      <c r="AT1952" t="s">
        <v>2336</v>
      </c>
      <c r="AW1952" s="31">
        <v>36</v>
      </c>
      <c r="AX1952" s="33">
        <v>107</v>
      </c>
      <c r="AY1952" s="36">
        <f t="shared" si="793"/>
        <v>36107</v>
      </c>
      <c r="BA1952" s="7" t="s">
        <v>31</v>
      </c>
      <c r="BE1952" s="1">
        <f t="shared" si="794"/>
        <v>29815</v>
      </c>
      <c r="BF1952" s="1">
        <v>3099</v>
      </c>
      <c r="BH1952" s="1">
        <f t="shared" si="783"/>
        <v>32914</v>
      </c>
    </row>
    <row r="1953" spans="1:60" hidden="1" outlineLevel="1">
      <c r="A1953" t="s">
        <v>179</v>
      </c>
      <c r="B1953" t="s">
        <v>2336</v>
      </c>
      <c r="C1953" s="21">
        <v>104691</v>
      </c>
      <c r="F1953" s="1">
        <f t="shared" si="782"/>
        <v>59891</v>
      </c>
      <c r="G1953" s="1">
        <f t="shared" si="770"/>
        <v>49703</v>
      </c>
      <c r="H1953" s="1">
        <v>26587</v>
      </c>
      <c r="I1953" s="1">
        <v>26069</v>
      </c>
      <c r="J1953" s="2" t="str">
        <f t="shared" si="784"/>
        <v/>
      </c>
      <c r="K1953" s="2">
        <f t="shared" si="785"/>
        <v>0.43527408124759981</v>
      </c>
      <c r="L1953" s="50">
        <f t="shared" si="786"/>
        <v>1</v>
      </c>
      <c r="M1953" s="9">
        <f t="shared" si="787"/>
        <v>2</v>
      </c>
      <c r="N1953" s="8">
        <f t="shared" si="788"/>
        <v>3</v>
      </c>
      <c r="O1953" s="2">
        <f t="shared" si="789"/>
        <v>0.46828159266040281</v>
      </c>
      <c r="P1953" s="2">
        <f t="shared" si="790"/>
        <v>0.23996539444299136</v>
      </c>
      <c r="Q1953" s="2">
        <f t="shared" si="791"/>
        <v>0.2234673963342253</v>
      </c>
      <c r="R1953" s="2">
        <f t="shared" si="792"/>
        <v>6.8285616562380524E-2</v>
      </c>
      <c r="S1953" s="1">
        <v>23275</v>
      </c>
      <c r="T1953" s="1">
        <v>11927</v>
      </c>
      <c r="U1953" s="1">
        <v>11107</v>
      </c>
      <c r="W1953" s="1">
        <v>512</v>
      </c>
      <c r="X1953" s="1">
        <v>31</v>
      </c>
      <c r="AG1953" s="1">
        <v>372</v>
      </c>
      <c r="AJ1953" s="1">
        <v>248</v>
      </c>
      <c r="AK1953" s="1">
        <v>2231</v>
      </c>
      <c r="AS1953" t="s">
        <v>179</v>
      </c>
      <c r="AT1953" t="s">
        <v>2336</v>
      </c>
      <c r="AW1953" s="31">
        <v>36</v>
      </c>
      <c r="AX1953" s="33">
        <v>109</v>
      </c>
      <c r="AY1953" s="36">
        <f t="shared" si="793"/>
        <v>36109</v>
      </c>
      <c r="BA1953" s="7" t="s">
        <v>31</v>
      </c>
      <c r="BE1953" s="1">
        <f t="shared" si="794"/>
        <v>49703</v>
      </c>
      <c r="BF1953" s="1">
        <v>10188</v>
      </c>
      <c r="BH1953" s="1">
        <f t="shared" si="783"/>
        <v>59891</v>
      </c>
    </row>
    <row r="1954" spans="1:60" hidden="1" outlineLevel="1">
      <c r="A1954" t="s">
        <v>1207</v>
      </c>
      <c r="B1954" t="s">
        <v>2336</v>
      </c>
      <c r="C1954" s="21">
        <v>180445</v>
      </c>
      <c r="F1954" s="1">
        <f t="shared" si="782"/>
        <v>115899</v>
      </c>
      <c r="G1954" s="1">
        <f t="shared" si="770"/>
        <v>108356</v>
      </c>
      <c r="H1954" s="1">
        <v>53887</v>
      </c>
      <c r="I1954" s="1">
        <v>52194</v>
      </c>
      <c r="J1954" s="2" t="str">
        <f t="shared" si="784"/>
        <v/>
      </c>
      <c r="K1954" s="2">
        <f t="shared" si="785"/>
        <v>0.45034038257448294</v>
      </c>
      <c r="L1954" s="50">
        <f t="shared" si="786"/>
        <v>1</v>
      </c>
      <c r="M1954" s="9">
        <f t="shared" si="787"/>
        <v>3</v>
      </c>
      <c r="N1954" s="8">
        <f t="shared" si="788"/>
        <v>2</v>
      </c>
      <c r="O1954" s="2">
        <f t="shared" si="789"/>
        <v>0.34497397467606777</v>
      </c>
      <c r="P1954" s="2">
        <f t="shared" si="790"/>
        <v>0.25507586105061097</v>
      </c>
      <c r="Q1954" s="2">
        <f t="shared" si="791"/>
        <v>0.31124257078518958</v>
      </c>
      <c r="R1954" s="2">
        <f t="shared" si="792"/>
        <v>8.870759348813162E-2</v>
      </c>
      <c r="S1954" s="1">
        <v>37380</v>
      </c>
      <c r="T1954" s="1">
        <v>27639</v>
      </c>
      <c r="U1954" s="1">
        <v>33725</v>
      </c>
      <c r="W1954" s="1">
        <v>659</v>
      </c>
      <c r="X1954" s="1">
        <v>93</v>
      </c>
      <c r="AG1954" s="1">
        <v>2573</v>
      </c>
      <c r="AJ1954" s="1">
        <v>618</v>
      </c>
      <c r="AK1954" s="1">
        <v>5669</v>
      </c>
      <c r="AS1954" t="s">
        <v>1207</v>
      </c>
      <c r="AT1954" t="s">
        <v>2336</v>
      </c>
      <c r="AW1954" s="31">
        <v>36</v>
      </c>
      <c r="AX1954" s="33">
        <v>111</v>
      </c>
      <c r="AY1954" s="36">
        <f t="shared" si="793"/>
        <v>36111</v>
      </c>
      <c r="BA1954" s="7" t="s">
        <v>31</v>
      </c>
      <c r="BE1954" s="1">
        <f t="shared" si="794"/>
        <v>108356</v>
      </c>
      <c r="BF1954" s="1">
        <v>7543</v>
      </c>
      <c r="BH1954" s="1">
        <f t="shared" si="783"/>
        <v>115899</v>
      </c>
    </row>
    <row r="1955" spans="1:60" hidden="1" outlineLevel="1">
      <c r="A1955" t="s">
        <v>2660</v>
      </c>
      <c r="B1955" t="s">
        <v>2336</v>
      </c>
      <c r="C1955" s="21">
        <v>64973</v>
      </c>
      <c r="F1955" s="1">
        <f t="shared" si="782"/>
        <v>45271</v>
      </c>
      <c r="G1955" s="1">
        <f t="shared" si="770"/>
        <v>39948</v>
      </c>
      <c r="H1955" s="1">
        <v>19664</v>
      </c>
      <c r="I1955" s="1">
        <v>18985</v>
      </c>
      <c r="J1955" s="2" t="str">
        <f t="shared" si="784"/>
        <v/>
      </c>
      <c r="K1955" s="2">
        <f t="shared" si="785"/>
        <v>0.41936338936626094</v>
      </c>
      <c r="L1955" s="50">
        <f t="shared" si="786"/>
        <v>2</v>
      </c>
      <c r="M1955" s="9">
        <f t="shared" si="787"/>
        <v>1</v>
      </c>
      <c r="N1955" s="8">
        <f t="shared" si="788"/>
        <v>3</v>
      </c>
      <c r="O1955" s="2">
        <f t="shared" si="789"/>
        <v>0.24677080204265545</v>
      </c>
      <c r="P1955" s="2">
        <f t="shared" si="790"/>
        <v>0.46951036347251429</v>
      </c>
      <c r="Q1955" s="2">
        <f t="shared" si="791"/>
        <v>0.20011014318614198</v>
      </c>
      <c r="R1955" s="2">
        <f t="shared" si="792"/>
        <v>8.3608691298688281E-2</v>
      </c>
      <c r="S1955" s="1">
        <v>9858</v>
      </c>
      <c r="T1955" s="1">
        <v>18756</v>
      </c>
      <c r="U1955" s="1">
        <v>7994</v>
      </c>
      <c r="W1955" s="1">
        <v>132</v>
      </c>
      <c r="X1955" s="1">
        <v>3</v>
      </c>
      <c r="AG1955" s="1">
        <v>606</v>
      </c>
      <c r="AJ1955" s="1">
        <v>137</v>
      </c>
      <c r="AK1955" s="1">
        <v>2462</v>
      </c>
      <c r="AS1955" t="s">
        <v>2660</v>
      </c>
      <c r="AT1955" t="s">
        <v>2336</v>
      </c>
      <c r="AW1955" s="31">
        <v>36</v>
      </c>
      <c r="AX1955" s="33">
        <v>113</v>
      </c>
      <c r="AY1955" s="36">
        <f t="shared" si="793"/>
        <v>36113</v>
      </c>
      <c r="BA1955" s="7" t="s">
        <v>31</v>
      </c>
      <c r="BE1955" s="1">
        <f t="shared" si="794"/>
        <v>39948</v>
      </c>
      <c r="BF1955" s="1">
        <v>5323</v>
      </c>
      <c r="BH1955" s="1">
        <f t="shared" si="783"/>
        <v>45271</v>
      </c>
    </row>
    <row r="1956" spans="1:60" hidden="1" outlineLevel="1">
      <c r="A1956" t="s">
        <v>2086</v>
      </c>
      <c r="B1956" t="s">
        <v>2336</v>
      </c>
      <c r="C1956" s="21">
        <v>62372</v>
      </c>
      <c r="F1956" s="1">
        <f t="shared" si="782"/>
        <v>36820</v>
      </c>
      <c r="G1956" s="1">
        <f t="shared" si="770"/>
        <v>33275</v>
      </c>
      <c r="H1956" s="1">
        <v>15598</v>
      </c>
      <c r="I1956" s="1">
        <v>15024</v>
      </c>
      <c r="J1956" s="2" t="str">
        <f t="shared" si="784"/>
        <v/>
      </c>
      <c r="K1956" s="2">
        <f t="shared" si="785"/>
        <v>0.40803910917979358</v>
      </c>
      <c r="L1956" s="50">
        <f t="shared" si="786"/>
        <v>2</v>
      </c>
      <c r="M1956" s="9">
        <f t="shared" si="787"/>
        <v>1</v>
      </c>
      <c r="N1956" s="8">
        <f t="shared" si="788"/>
        <v>3</v>
      </c>
      <c r="O1956" s="2">
        <f t="shared" si="789"/>
        <v>0.25102930127723516</v>
      </c>
      <c r="P1956" s="2">
        <f t="shared" si="790"/>
        <v>0.43900826446280994</v>
      </c>
      <c r="Q1956" s="2">
        <f t="shared" si="791"/>
        <v>0.21547708489857251</v>
      </c>
      <c r="R1956" s="2">
        <f t="shared" si="792"/>
        <v>9.4485349361382448E-2</v>
      </c>
      <c r="S1956" s="1">
        <v>8353</v>
      </c>
      <c r="T1956" s="1">
        <v>14608</v>
      </c>
      <c r="U1956" s="1">
        <v>7170</v>
      </c>
      <c r="W1956" s="1">
        <v>113</v>
      </c>
      <c r="X1956" s="1">
        <v>0</v>
      </c>
      <c r="AG1956" s="1">
        <v>623</v>
      </c>
      <c r="AJ1956" s="1">
        <v>199</v>
      </c>
      <c r="AK1956" s="1">
        <v>2209</v>
      </c>
      <c r="AS1956" t="s">
        <v>2086</v>
      </c>
      <c r="AT1956" t="s">
        <v>2336</v>
      </c>
      <c r="AW1956" s="31">
        <v>36</v>
      </c>
      <c r="AX1956" s="33">
        <v>115</v>
      </c>
      <c r="AY1956" s="36">
        <f t="shared" si="793"/>
        <v>36115</v>
      </c>
      <c r="BA1956" s="7" t="s">
        <v>31</v>
      </c>
      <c r="BE1956" s="1">
        <f t="shared" si="794"/>
        <v>33275</v>
      </c>
      <c r="BF1956" s="1">
        <v>3545</v>
      </c>
      <c r="BH1956" s="1">
        <f t="shared" si="783"/>
        <v>36820</v>
      </c>
    </row>
    <row r="1957" spans="1:60" hidden="1" outlineLevel="1">
      <c r="A1957" t="s">
        <v>2661</v>
      </c>
      <c r="B1957" t="s">
        <v>2336</v>
      </c>
      <c r="C1957" s="21">
        <v>92051</v>
      </c>
      <c r="F1957" s="1">
        <f t="shared" si="782"/>
        <v>57085</v>
      </c>
      <c r="G1957" s="1">
        <f t="shared" si="770"/>
        <v>53350</v>
      </c>
      <c r="H1957" s="1">
        <v>25586</v>
      </c>
      <c r="I1957" s="1">
        <v>24712</v>
      </c>
      <c r="J1957" s="2" t="str">
        <f t="shared" si="784"/>
        <v/>
      </c>
      <c r="K1957" s="2">
        <f t="shared" si="785"/>
        <v>0.43289830953840763</v>
      </c>
      <c r="L1957" s="50">
        <f t="shared" si="786"/>
        <v>3</v>
      </c>
      <c r="M1957" s="9">
        <f t="shared" si="787"/>
        <v>1</v>
      </c>
      <c r="N1957" s="8">
        <f t="shared" si="788"/>
        <v>2</v>
      </c>
      <c r="O1957" s="2">
        <f t="shared" si="789"/>
        <v>0.24880974695407684</v>
      </c>
      <c r="P1957" s="2">
        <f t="shared" si="790"/>
        <v>0.4107216494845361</v>
      </c>
      <c r="Q1957" s="2">
        <f t="shared" si="791"/>
        <v>0.25188378631677599</v>
      </c>
      <c r="R1957" s="2">
        <f t="shared" si="792"/>
        <v>8.8584817244611036E-2</v>
      </c>
      <c r="S1957" s="1">
        <v>13274</v>
      </c>
      <c r="T1957" s="1">
        <v>21912</v>
      </c>
      <c r="U1957" s="1">
        <v>13438</v>
      </c>
      <c r="W1957" s="1">
        <v>132</v>
      </c>
      <c r="X1957" s="1">
        <v>54</v>
      </c>
      <c r="AG1957" s="1">
        <v>1486</v>
      </c>
      <c r="AJ1957" s="1">
        <v>265</v>
      </c>
      <c r="AK1957" s="1">
        <v>2789</v>
      </c>
      <c r="AS1957" t="s">
        <v>2661</v>
      </c>
      <c r="AT1957" t="s">
        <v>2336</v>
      </c>
      <c r="AW1957" s="31">
        <v>36</v>
      </c>
      <c r="AX1957" s="33">
        <v>117</v>
      </c>
      <c r="AY1957" s="36">
        <f t="shared" si="793"/>
        <v>36117</v>
      </c>
      <c r="BA1957" s="7" t="s">
        <v>31</v>
      </c>
      <c r="BE1957" s="1">
        <f t="shared" si="794"/>
        <v>53350</v>
      </c>
      <c r="BF1957" s="1">
        <v>3735</v>
      </c>
      <c r="BH1957" s="1">
        <f t="shared" si="783"/>
        <v>57085</v>
      </c>
    </row>
    <row r="1958" spans="1:60" hidden="1" outlineLevel="1">
      <c r="A1958" t="s">
        <v>2548</v>
      </c>
      <c r="B1958" t="s">
        <v>2336</v>
      </c>
      <c r="C1958" s="21">
        <v>972634</v>
      </c>
      <c r="F1958" s="1">
        <f t="shared" si="782"/>
        <v>598674</v>
      </c>
      <c r="G1958" s="1">
        <f t="shared" si="770"/>
        <v>546752</v>
      </c>
      <c r="H1958" s="1">
        <v>229387</v>
      </c>
      <c r="I1958" s="1">
        <v>189964</v>
      </c>
      <c r="J1958" s="2" t="str">
        <f t="shared" si="784"/>
        <v/>
      </c>
      <c r="K1958" s="2">
        <f t="shared" si="785"/>
        <v>0.31730791716359824</v>
      </c>
      <c r="L1958" s="50">
        <f t="shared" si="786"/>
        <v>1</v>
      </c>
      <c r="M1958" s="9">
        <f t="shared" si="787"/>
        <v>2</v>
      </c>
      <c r="N1958" s="8">
        <f t="shared" si="788"/>
        <v>3</v>
      </c>
      <c r="O1958" s="2">
        <f t="shared" si="789"/>
        <v>0.47315419056537517</v>
      </c>
      <c r="P1958" s="2">
        <f t="shared" si="790"/>
        <v>0.23575222404307619</v>
      </c>
      <c r="Q1958" s="2">
        <f t="shared" si="791"/>
        <v>0.23424331323890904</v>
      </c>
      <c r="R1958" s="2">
        <f t="shared" si="792"/>
        <v>5.6850272152639686E-2</v>
      </c>
      <c r="S1958" s="1">
        <v>258698</v>
      </c>
      <c r="T1958" s="1">
        <v>128898</v>
      </c>
      <c r="U1958" s="1">
        <v>128073</v>
      </c>
      <c r="W1958" s="1">
        <v>805</v>
      </c>
      <c r="X1958" s="1">
        <v>126</v>
      </c>
      <c r="AG1958" s="1">
        <v>8350</v>
      </c>
      <c r="AJ1958" s="1">
        <v>1427</v>
      </c>
      <c r="AK1958" s="1">
        <v>20375</v>
      </c>
      <c r="AS1958" t="s">
        <v>2548</v>
      </c>
      <c r="AT1958" t="s">
        <v>2336</v>
      </c>
      <c r="AW1958" s="31">
        <v>36</v>
      </c>
      <c r="AX1958" s="33">
        <v>119</v>
      </c>
      <c r="AY1958" s="36">
        <f t="shared" si="793"/>
        <v>36119</v>
      </c>
      <c r="BA1958" s="7" t="s">
        <v>31</v>
      </c>
      <c r="BE1958" s="1">
        <f t="shared" si="794"/>
        <v>546752</v>
      </c>
      <c r="BF1958" s="1">
        <v>51922</v>
      </c>
      <c r="BH1958" s="1">
        <f t="shared" si="783"/>
        <v>598674</v>
      </c>
    </row>
    <row r="1959" spans="1:60" hidden="1" outlineLevel="1">
      <c r="A1959" t="s">
        <v>2143</v>
      </c>
      <c r="B1959" t="s">
        <v>2336</v>
      </c>
      <c r="C1959" s="21">
        <v>41188</v>
      </c>
      <c r="F1959" s="1">
        <f t="shared" si="782"/>
        <v>24919</v>
      </c>
      <c r="G1959" s="1">
        <f t="shared" si="770"/>
        <v>23184</v>
      </c>
      <c r="H1959" s="1">
        <v>11704</v>
      </c>
      <c r="I1959" s="1">
        <v>11185</v>
      </c>
      <c r="J1959" s="2" t="str">
        <f t="shared" si="784"/>
        <v/>
      </c>
      <c r="K1959" s="2">
        <f t="shared" si="785"/>
        <v>0.4488542878927726</v>
      </c>
      <c r="L1959" s="50">
        <f t="shared" si="786"/>
        <v>2</v>
      </c>
      <c r="M1959" s="9">
        <f t="shared" si="787"/>
        <v>1</v>
      </c>
      <c r="N1959" s="8">
        <f t="shared" si="788"/>
        <v>3</v>
      </c>
      <c r="O1959" s="2">
        <f t="shared" si="789"/>
        <v>0.23787957211870256</v>
      </c>
      <c r="P1959" s="2">
        <f t="shared" si="790"/>
        <v>0.46933229813664595</v>
      </c>
      <c r="Q1959" s="2">
        <f t="shared" si="791"/>
        <v>0.21398378191856451</v>
      </c>
      <c r="R1959" s="2">
        <f t="shared" si="792"/>
        <v>7.8804347826086946E-2</v>
      </c>
      <c r="S1959" s="1">
        <v>5515</v>
      </c>
      <c r="T1959" s="1">
        <v>10881</v>
      </c>
      <c r="U1959" s="1">
        <v>4961</v>
      </c>
      <c r="W1959" s="1">
        <v>36</v>
      </c>
      <c r="X1959" s="1">
        <v>0</v>
      </c>
      <c r="AG1959" s="1">
        <v>511</v>
      </c>
      <c r="AJ1959" s="1">
        <v>100</v>
      </c>
      <c r="AK1959" s="1">
        <v>1180</v>
      </c>
      <c r="AS1959" t="s">
        <v>2143</v>
      </c>
      <c r="AT1959" t="s">
        <v>2336</v>
      </c>
      <c r="AW1959" s="31">
        <v>36</v>
      </c>
      <c r="AX1959" s="33">
        <v>121</v>
      </c>
      <c r="AY1959" s="36">
        <f t="shared" si="793"/>
        <v>36121</v>
      </c>
      <c r="BA1959" s="7" t="s">
        <v>31</v>
      </c>
      <c r="BE1959" s="1">
        <f t="shared" si="794"/>
        <v>23184</v>
      </c>
      <c r="BF1959" s="1">
        <v>1735</v>
      </c>
      <c r="BH1959" s="1">
        <f t="shared" si="783"/>
        <v>24919</v>
      </c>
    </row>
    <row r="1960" spans="1:60" hidden="1" outlineLevel="1">
      <c r="A1960" t="s">
        <v>2003</v>
      </c>
      <c r="B1960" t="s">
        <v>2336</v>
      </c>
      <c r="C1960" s="21">
        <v>25208</v>
      </c>
      <c r="F1960" s="1">
        <f t="shared" si="782"/>
        <v>14510</v>
      </c>
      <c r="G1960" s="1">
        <f t="shared" si="770"/>
        <v>13374</v>
      </c>
      <c r="H1960" s="1">
        <v>6686</v>
      </c>
      <c r="I1960" s="1">
        <v>6483</v>
      </c>
      <c r="J1960" s="2" t="str">
        <f t="shared" si="784"/>
        <v/>
      </c>
      <c r="K1960" s="2">
        <f t="shared" si="785"/>
        <v>0.44679531357684354</v>
      </c>
      <c r="L1960" s="50">
        <f t="shared" si="786"/>
        <v>2</v>
      </c>
      <c r="M1960" s="9">
        <f t="shared" si="787"/>
        <v>1</v>
      </c>
      <c r="N1960" s="8">
        <f t="shared" si="788"/>
        <v>3</v>
      </c>
      <c r="O1960" s="2">
        <f t="shared" si="789"/>
        <v>0.24330791087184089</v>
      </c>
      <c r="P1960" s="2">
        <f t="shared" si="790"/>
        <v>0.48429789143113505</v>
      </c>
      <c r="Q1960" s="2">
        <f t="shared" si="791"/>
        <v>0.19537909376401974</v>
      </c>
      <c r="R1960" s="2">
        <f t="shared" si="792"/>
        <v>7.7015103933004314E-2</v>
      </c>
      <c r="S1960" s="1">
        <v>3254</v>
      </c>
      <c r="T1960" s="1">
        <v>6477</v>
      </c>
      <c r="U1960" s="1">
        <v>2613</v>
      </c>
      <c r="W1960" s="1">
        <v>45</v>
      </c>
      <c r="X1960" s="1">
        <v>8</v>
      </c>
      <c r="AG1960" s="1">
        <v>242</v>
      </c>
      <c r="AJ1960" s="1">
        <v>57</v>
      </c>
      <c r="AK1960" s="1">
        <v>678</v>
      </c>
      <c r="AS1960" t="s">
        <v>2003</v>
      </c>
      <c r="AT1960" t="s">
        <v>2336</v>
      </c>
      <c r="AW1960" s="31">
        <v>36</v>
      </c>
      <c r="AX1960" s="33">
        <v>123</v>
      </c>
      <c r="AY1960" s="36">
        <f t="shared" si="793"/>
        <v>36123</v>
      </c>
      <c r="BA1960" s="7" t="s">
        <v>31</v>
      </c>
      <c r="BE1960" s="1">
        <f t="shared" si="794"/>
        <v>13374</v>
      </c>
      <c r="BF1960" s="1">
        <v>1136</v>
      </c>
      <c r="BH1960" s="1">
        <f t="shared" si="783"/>
        <v>14510</v>
      </c>
    </row>
    <row r="1961" spans="1:60" hidden="1" outlineLevel="1">
      <c r="A1961" t="s">
        <v>2546</v>
      </c>
      <c r="B1961" t="s">
        <v>2336</v>
      </c>
      <c r="C1961" s="21">
        <v>1438159</v>
      </c>
      <c r="F1961" s="1">
        <f t="shared" si="782"/>
        <v>724576</v>
      </c>
      <c r="G1961" s="1">
        <f t="shared" si="770"/>
        <v>641376</v>
      </c>
      <c r="H1961" s="1">
        <v>141653</v>
      </c>
      <c r="I1961" s="1">
        <v>126434</v>
      </c>
      <c r="J1961" s="2" t="str">
        <f t="shared" si="784"/>
        <v/>
      </c>
      <c r="K1961" s="2">
        <f t="shared" si="785"/>
        <v>0.17449377290995011</v>
      </c>
      <c r="L1961" s="50">
        <f t="shared" si="786"/>
        <v>1</v>
      </c>
      <c r="M1961" s="9">
        <f t="shared" si="787"/>
        <v>3</v>
      </c>
      <c r="N1961" s="8">
        <f t="shared" si="788"/>
        <v>2</v>
      </c>
      <c r="O1961" s="2">
        <f t="shared" si="789"/>
        <v>0.77659594372099983</v>
      </c>
      <c r="P1961" s="2">
        <f t="shared" si="790"/>
        <v>5.9727835154417999E-2</v>
      </c>
      <c r="Q1961" s="2">
        <f t="shared" si="791"/>
        <v>0.13407891782667267</v>
      </c>
      <c r="R1961" s="2">
        <f t="shared" si="792"/>
        <v>2.9597303297909522E-2</v>
      </c>
      <c r="S1961" s="1">
        <v>498090</v>
      </c>
      <c r="T1961" s="1">
        <v>38308</v>
      </c>
      <c r="U1961" s="1">
        <v>85995</v>
      </c>
      <c r="W1961" s="1">
        <v>435</v>
      </c>
      <c r="X1961" s="1">
        <v>94</v>
      </c>
      <c r="AG1961" s="1">
        <v>2927</v>
      </c>
      <c r="AJ1961" s="1">
        <v>2643</v>
      </c>
      <c r="AK1961" s="1">
        <v>12884</v>
      </c>
      <c r="AS1961" t="s">
        <v>2546</v>
      </c>
      <c r="AT1961" t="s">
        <v>2336</v>
      </c>
      <c r="AW1961" s="31">
        <v>36</v>
      </c>
      <c r="AX1961" s="33">
        <v>5</v>
      </c>
      <c r="AY1961" s="36">
        <f t="shared" si="793"/>
        <v>36005</v>
      </c>
      <c r="BA1961" s="7" t="s">
        <v>31</v>
      </c>
      <c r="BE1961" s="1">
        <f t="shared" si="794"/>
        <v>641376</v>
      </c>
      <c r="BF1961" s="1">
        <v>83200</v>
      </c>
      <c r="BH1961" s="1">
        <f t="shared" si="783"/>
        <v>724576</v>
      </c>
    </row>
    <row r="1962" spans="1:60" hidden="1" outlineLevel="1">
      <c r="A1962" t="s">
        <v>1521</v>
      </c>
      <c r="B1962" t="s">
        <v>2336</v>
      </c>
      <c r="C1962" s="21">
        <v>2621793</v>
      </c>
      <c r="F1962" s="1">
        <f t="shared" si="782"/>
        <v>1413359</v>
      </c>
      <c r="G1962" s="1">
        <f t="shared" si="770"/>
        <v>1301079</v>
      </c>
      <c r="H1962" s="1">
        <v>309415</v>
      </c>
      <c r="I1962" s="1">
        <v>280020</v>
      </c>
      <c r="J1962" s="2" t="str">
        <f t="shared" si="784"/>
        <v/>
      </c>
      <c r="K1962" s="2">
        <f t="shared" si="785"/>
        <v>0.19812376048831187</v>
      </c>
      <c r="L1962" s="50">
        <f t="shared" si="786"/>
        <v>1</v>
      </c>
      <c r="M1962" s="9">
        <f t="shared" si="787"/>
        <v>3</v>
      </c>
      <c r="N1962" s="8">
        <f t="shared" si="788"/>
        <v>2</v>
      </c>
      <c r="O1962" s="2">
        <f t="shared" si="789"/>
        <v>0.71419337334627642</v>
      </c>
      <c r="P1962" s="2">
        <f t="shared" si="790"/>
        <v>8.7479699541688091E-2</v>
      </c>
      <c r="Q1962" s="2">
        <f t="shared" si="791"/>
        <v>0.1665248612882077</v>
      </c>
      <c r="R1962" s="2">
        <f t="shared" si="792"/>
        <v>3.1802065823827774E-2</v>
      </c>
      <c r="S1962" s="1">
        <v>929222</v>
      </c>
      <c r="T1962" s="1">
        <v>113818</v>
      </c>
      <c r="U1962" s="1">
        <v>216662</v>
      </c>
      <c r="W1962" s="1">
        <v>2501</v>
      </c>
      <c r="X1962" s="1">
        <v>367</v>
      </c>
      <c r="AG1962" s="1">
        <v>4599</v>
      </c>
      <c r="AJ1962" s="1">
        <v>5291</v>
      </c>
      <c r="AK1962" s="1">
        <v>28619</v>
      </c>
      <c r="AS1962" t="s">
        <v>1521</v>
      </c>
      <c r="AT1962" t="s">
        <v>2336</v>
      </c>
      <c r="AW1962" s="31">
        <v>36</v>
      </c>
      <c r="AX1962" s="33">
        <v>47</v>
      </c>
      <c r="AY1962" s="36">
        <f t="shared" si="793"/>
        <v>36047</v>
      </c>
      <c r="BA1962" s="7" t="s">
        <v>31</v>
      </c>
      <c r="BE1962" s="1">
        <f t="shared" si="794"/>
        <v>1301079</v>
      </c>
      <c r="BF1962" s="1">
        <v>112280</v>
      </c>
      <c r="BH1962" s="1">
        <f t="shared" si="783"/>
        <v>1413359</v>
      </c>
    </row>
    <row r="1963" spans="1:60" hidden="1" outlineLevel="1">
      <c r="A1963" t="s">
        <v>2335</v>
      </c>
      <c r="B1963" t="s">
        <v>2336</v>
      </c>
      <c r="C1963" s="21">
        <v>1636268</v>
      </c>
      <c r="F1963" s="1">
        <f t="shared" si="782"/>
        <v>1049505</v>
      </c>
      <c r="G1963" s="1">
        <f t="shared" si="770"/>
        <v>920487</v>
      </c>
      <c r="H1963" s="1">
        <v>264456</v>
      </c>
      <c r="I1963" s="1">
        <v>243723</v>
      </c>
      <c r="J1963" s="2" t="str">
        <f t="shared" si="784"/>
        <v/>
      </c>
      <c r="K1963" s="2">
        <f t="shared" si="785"/>
        <v>0.23222662112138578</v>
      </c>
      <c r="L1963" s="50">
        <f t="shared" si="786"/>
        <v>1</v>
      </c>
      <c r="M1963" s="9">
        <f t="shared" si="787"/>
        <v>3</v>
      </c>
      <c r="N1963" s="8">
        <f t="shared" si="788"/>
        <v>2</v>
      </c>
      <c r="O1963" s="2">
        <f t="shared" si="789"/>
        <v>0.69162845319923039</v>
      </c>
      <c r="P1963" s="2">
        <f t="shared" si="790"/>
        <v>9.660103836338807E-2</v>
      </c>
      <c r="Q1963" s="2">
        <f t="shared" si="791"/>
        <v>0.17429252124147326</v>
      </c>
      <c r="R1963" s="2">
        <f t="shared" si="792"/>
        <v>3.747798719590828E-2</v>
      </c>
      <c r="S1963" s="1">
        <v>636635</v>
      </c>
      <c r="T1963" s="1">
        <v>88920</v>
      </c>
      <c r="U1963" s="1">
        <v>160434</v>
      </c>
      <c r="W1963" s="1">
        <v>1791</v>
      </c>
      <c r="X1963" s="1">
        <v>408</v>
      </c>
      <c r="AG1963" s="1">
        <v>1733</v>
      </c>
      <c r="AJ1963" s="1">
        <v>2043</v>
      </c>
      <c r="AK1963" s="1">
        <v>28523</v>
      </c>
      <c r="AS1963" t="s">
        <v>2335</v>
      </c>
      <c r="AT1963" t="s">
        <v>2336</v>
      </c>
      <c r="AW1963" s="31">
        <v>36</v>
      </c>
      <c r="AX1963" s="33">
        <v>61</v>
      </c>
      <c r="AY1963" s="36">
        <f t="shared" si="793"/>
        <v>36061</v>
      </c>
      <c r="BA1963" s="7" t="s">
        <v>31</v>
      </c>
      <c r="BE1963" s="1">
        <f t="shared" si="794"/>
        <v>920487</v>
      </c>
      <c r="BF1963" s="1">
        <v>129018</v>
      </c>
      <c r="BH1963" s="1">
        <f t="shared" si="783"/>
        <v>1049505</v>
      </c>
    </row>
    <row r="1964" spans="1:60" hidden="1" outlineLevel="1">
      <c r="A1964" t="s">
        <v>2191</v>
      </c>
      <c r="B1964" t="s">
        <v>2336</v>
      </c>
      <c r="C1964" s="21">
        <v>2321580</v>
      </c>
      <c r="F1964" s="1">
        <f t="shared" si="782"/>
        <v>1100204</v>
      </c>
      <c r="G1964" s="1">
        <f t="shared" si="770"/>
        <v>1031849</v>
      </c>
      <c r="H1964" s="1">
        <v>246029</v>
      </c>
      <c r="I1964" s="1">
        <v>203193</v>
      </c>
      <c r="J1964" s="2" t="str">
        <f t="shared" si="784"/>
        <v/>
      </c>
      <c r="K1964" s="2">
        <f t="shared" si="785"/>
        <v>0.18468665811067767</v>
      </c>
      <c r="L1964" s="50">
        <f t="shared" si="786"/>
        <v>1</v>
      </c>
      <c r="M1964" s="9">
        <f t="shared" si="787"/>
        <v>3</v>
      </c>
      <c r="N1964" s="8">
        <f t="shared" si="788"/>
        <v>2</v>
      </c>
      <c r="O1964" s="2">
        <f t="shared" si="789"/>
        <v>0.65701764502364202</v>
      </c>
      <c r="P1964" s="2">
        <f t="shared" si="790"/>
        <v>0.11440821282959038</v>
      </c>
      <c r="Q1964" s="2">
        <f t="shared" si="791"/>
        <v>0.1932046258706458</v>
      </c>
      <c r="R1964" s="2">
        <f t="shared" si="792"/>
        <v>3.536951627612181E-2</v>
      </c>
      <c r="S1964" s="1">
        <v>677943</v>
      </c>
      <c r="T1964" s="1">
        <v>118052</v>
      </c>
      <c r="U1964" s="1">
        <v>199358</v>
      </c>
      <c r="W1964" s="1">
        <v>1311</v>
      </c>
      <c r="X1964" s="1">
        <v>227</v>
      </c>
      <c r="AG1964" s="1">
        <v>5404</v>
      </c>
      <c r="AJ1964" s="1">
        <v>3260</v>
      </c>
      <c r="AK1964" s="1">
        <v>26294</v>
      </c>
      <c r="AS1964" t="s">
        <v>2191</v>
      </c>
      <c r="AT1964" t="s">
        <v>2336</v>
      </c>
      <c r="AW1964" s="31">
        <v>36</v>
      </c>
      <c r="AX1964" s="33">
        <v>81</v>
      </c>
      <c r="AY1964" s="36">
        <f t="shared" si="793"/>
        <v>36081</v>
      </c>
      <c r="BA1964" s="7" t="s">
        <v>31</v>
      </c>
      <c r="BE1964" s="1">
        <f t="shared" si="794"/>
        <v>1031849</v>
      </c>
      <c r="BF1964" s="1">
        <v>68355</v>
      </c>
      <c r="BH1964" s="1">
        <f t="shared" si="783"/>
        <v>1100204</v>
      </c>
    </row>
    <row r="1965" spans="1:60" hidden="1" outlineLevel="1">
      <c r="A1965" t="s">
        <v>1026</v>
      </c>
      <c r="B1965" t="s">
        <v>2336</v>
      </c>
      <c r="C1965" s="21">
        <v>473279</v>
      </c>
      <c r="F1965" s="1">
        <f t="shared" si="782"/>
        <v>280718</v>
      </c>
      <c r="G1965" s="1">
        <f>SUM(S1965:AM1965)</f>
        <v>265209</v>
      </c>
      <c r="H1965" s="1">
        <v>81414</v>
      </c>
      <c r="I1965" s="1">
        <v>79664</v>
      </c>
      <c r="J1965" s="2" t="str">
        <f t="shared" si="784"/>
        <v/>
      </c>
      <c r="K1965" s="2">
        <f t="shared" si="785"/>
        <v>0.28378657585192257</v>
      </c>
      <c r="L1965" s="50">
        <f t="shared" si="786"/>
        <v>1</v>
      </c>
      <c r="M1965" s="9">
        <f t="shared" si="787"/>
        <v>2</v>
      </c>
      <c r="N1965" s="8">
        <f t="shared" si="788"/>
        <v>3</v>
      </c>
      <c r="O1965" s="2">
        <f t="shared" si="789"/>
        <v>0.45647772134429826</v>
      </c>
      <c r="P1965" s="2">
        <f t="shared" si="790"/>
        <v>0.28753549087700642</v>
      </c>
      <c r="Q1965" s="2">
        <f t="shared" si="791"/>
        <v>0.19963500484523528</v>
      </c>
      <c r="R1965" s="2">
        <f t="shared" si="792"/>
        <v>5.6351782933459993E-2</v>
      </c>
      <c r="S1965" s="1">
        <v>121062</v>
      </c>
      <c r="T1965" s="1">
        <v>76257</v>
      </c>
      <c r="U1965" s="1">
        <v>52945</v>
      </c>
      <c r="W1965" s="1">
        <v>324</v>
      </c>
      <c r="X1965" s="1">
        <v>93</v>
      </c>
      <c r="AG1965" s="1">
        <v>4237</v>
      </c>
      <c r="AJ1965" s="1">
        <v>1088</v>
      </c>
      <c r="AK1965" s="1">
        <v>9203</v>
      </c>
      <c r="AS1965" t="s">
        <v>1026</v>
      </c>
      <c r="AT1965" t="s">
        <v>2336</v>
      </c>
      <c r="AW1965" s="31">
        <v>36</v>
      </c>
      <c r="AX1965" s="33">
        <v>85</v>
      </c>
      <c r="AY1965" s="36">
        <f t="shared" si="793"/>
        <v>36085</v>
      </c>
      <c r="BA1965" s="7" t="s">
        <v>31</v>
      </c>
      <c r="BE1965" s="1">
        <f t="shared" si="794"/>
        <v>265209</v>
      </c>
      <c r="BF1965" s="1">
        <v>15509</v>
      </c>
      <c r="BH1965" s="1">
        <f t="shared" si="783"/>
        <v>280718</v>
      </c>
    </row>
    <row r="1966" spans="1:60" collapsed="1">
      <c r="A1966" t="s">
        <v>2335</v>
      </c>
      <c r="B1966" t="s">
        <v>2342</v>
      </c>
      <c r="C1966" s="1">
        <f>SUM(C1904:C1965)</f>
        <v>19746227</v>
      </c>
      <c r="D1966" s="69">
        <v>15274000</v>
      </c>
      <c r="E1966" s="69">
        <v>13611000</v>
      </c>
      <c r="F1966" s="1">
        <f>SUM(F1904:F1965)</f>
        <v>11806472</v>
      </c>
      <c r="G1966" s="1">
        <f>SUM(G1904:G1965)</f>
        <v>10827434</v>
      </c>
      <c r="H1966" s="1">
        <f>SUM(H1904:H1965)</f>
        <v>3934630</v>
      </c>
      <c r="I1966" s="1">
        <v>3651707</v>
      </c>
      <c r="J1966" s="2">
        <f t="shared" si="784"/>
        <v>0.23907993976692418</v>
      </c>
      <c r="K1966" s="2">
        <f t="shared" si="785"/>
        <v>0.30929705334497892</v>
      </c>
      <c r="L1966" s="50">
        <f t="shared" si="786"/>
        <v>1</v>
      </c>
      <c r="M1966" s="9">
        <f t="shared" si="787"/>
        <v>2</v>
      </c>
      <c r="N1966" s="8">
        <f t="shared" si="788"/>
        <v>3</v>
      </c>
      <c r="O1966" s="2">
        <f t="shared" si="789"/>
        <v>0.49380684287708426</v>
      </c>
      <c r="P1966" s="2">
        <f t="shared" si="790"/>
        <v>0.23869044133633141</v>
      </c>
      <c r="Q1966" s="2">
        <f t="shared" si="791"/>
        <v>0.20723691319660781</v>
      </c>
      <c r="R1966" s="2">
        <f t="shared" si="792"/>
        <v>6.0265802589976436E-2</v>
      </c>
      <c r="S1966" s="1">
        <f>SUM(S1904:S1965)</f>
        <v>5346661</v>
      </c>
      <c r="T1966" s="1">
        <f>SUM(T1904:T1965)</f>
        <v>2584405</v>
      </c>
      <c r="U1966" s="1">
        <f>SUM(U1904:U1965)</f>
        <v>2243844</v>
      </c>
      <c r="W1966" s="1">
        <f>SUM(W1904:W1965)</f>
        <v>22307</v>
      </c>
      <c r="X1966" s="1">
        <f>SUM(X1904:X1965)</f>
        <v>4754</v>
      </c>
      <c r="AG1966" s="1">
        <f>SUM(AG1904:AG1965)</f>
        <v>147232</v>
      </c>
      <c r="AJ1966" s="1">
        <f>SUM(AJ1904:AJ1965)</f>
        <v>43235</v>
      </c>
      <c r="AK1966" s="1">
        <f>SUM(AK1904:AK1965)</f>
        <v>434996</v>
      </c>
      <c r="AS1966" t="s">
        <v>2335</v>
      </c>
      <c r="AT1966" t="s">
        <v>2342</v>
      </c>
      <c r="AW1966" s="31">
        <v>36</v>
      </c>
      <c r="AX1966" s="33"/>
      <c r="AY1966" s="31">
        <v>36</v>
      </c>
      <c r="BA1966" s="7" t="s">
        <v>2145</v>
      </c>
      <c r="BE1966" s="1">
        <f>SUM(BE1904:BE1965)</f>
        <v>10827434</v>
      </c>
      <c r="BF1966" s="1">
        <f>SUM(BF1904:BF1965)</f>
        <v>979038</v>
      </c>
      <c r="BH1966" s="1">
        <f>SUM(BH1904:BH1965)</f>
        <v>11806472</v>
      </c>
    </row>
    <row r="1967" spans="1:60" s="1" customFormat="1">
      <c r="A1967"/>
      <c r="B1967"/>
      <c r="C1967" s="21"/>
      <c r="J1967" s="2"/>
      <c r="K1967" s="2"/>
      <c r="L1967" s="50"/>
      <c r="M1967" s="9"/>
      <c r="N1967" s="8"/>
      <c r="O1967" s="2"/>
      <c r="P1967" s="2"/>
      <c r="Q1967" s="2"/>
      <c r="R1967" s="2"/>
      <c r="AP1967"/>
      <c r="AQ1967"/>
      <c r="AR1967" s="8"/>
      <c r="AS1967"/>
      <c r="AT1967"/>
      <c r="AU1967"/>
      <c r="AW1967" s="31"/>
      <c r="AX1967" s="33"/>
      <c r="AY1967" s="36"/>
      <c r="BA1967" s="7"/>
    </row>
    <row r="1968" spans="1:60" hidden="1" outlineLevel="1">
      <c r="A1968" t="s">
        <v>2345</v>
      </c>
      <c r="B1968" t="s">
        <v>491</v>
      </c>
      <c r="C1968" s="21">
        <v>155792</v>
      </c>
      <c r="F1968" s="1">
        <f>SUM(S1968:V1968)</f>
        <v>95280</v>
      </c>
      <c r="G1968" s="21"/>
      <c r="H1968" s="21">
        <v>44730</v>
      </c>
      <c r="I1968" s="1">
        <v>43481</v>
      </c>
      <c r="J1968" s="2" t="str">
        <f t="shared" ref="J1968:J1999" si="795">IF(D1968&gt;0,I1968/D1968,"")</f>
        <v/>
      </c>
      <c r="K1968" s="2">
        <f t="shared" ref="K1968:K1999" si="796">IF(F1968&gt;0,I1968/F1968,"")</f>
        <v>0.45634970612930309</v>
      </c>
      <c r="L1968" s="50">
        <f t="shared" ref="L1968:N1969" si="797">IF(S1968&gt;0,RANK(S1968,$S1968:$AP1968),"")</f>
        <v>1</v>
      </c>
      <c r="M1968" s="9">
        <f t="shared" si="797"/>
        <v>2</v>
      </c>
      <c r="N1968" s="8">
        <f t="shared" si="797"/>
        <v>3</v>
      </c>
      <c r="O1968" s="2">
        <f t="shared" ref="O1968:O1999" si="798">IF(SUM($S1968:$AO1968)=0,"-",S1968/SUM($S1968:$AO1968))</f>
        <v>0.41374895046179683</v>
      </c>
      <c r="P1968" s="2">
        <f t="shared" ref="P1968:P1999" si="799">IF(SUM($S1968:$AO1968)=0,"-",T1968/SUM($S1968:$AO1968))</f>
        <v>0.33019521410579344</v>
      </c>
      <c r="Q1968" s="2">
        <f t="shared" ref="Q1968:Q1999" si="800">IF(SUM($S1968:$AO1968)=0,"-",U1968/SUM($S1968:$AO1968))</f>
        <v>0.25287573467674224</v>
      </c>
      <c r="R1968" s="2">
        <f t="shared" ref="R1968:R1999" si="801">IF(SUM($S1968:$AO1968)=0,"-",(1-O1968-P1968-Q1968))</f>
        <v>3.1801007556674921E-3</v>
      </c>
      <c r="S1968" s="1">
        <v>39422</v>
      </c>
      <c r="T1968" s="1">
        <v>31461</v>
      </c>
      <c r="U1968" s="1">
        <v>24094</v>
      </c>
      <c r="V1968" s="1">
        <v>303</v>
      </c>
      <c r="AS1968" t="s">
        <v>2345</v>
      </c>
      <c r="AT1968" t="s">
        <v>491</v>
      </c>
      <c r="AW1968" s="31">
        <v>37</v>
      </c>
      <c r="AX1968" s="33">
        <v>1</v>
      </c>
      <c r="AY1968" s="36">
        <f t="shared" ref="AY1968:AY1999" si="802">1000*AW1968+AX1968</f>
        <v>37001</v>
      </c>
      <c r="BA1968" s="7" t="s">
        <v>31</v>
      </c>
    </row>
    <row r="1969" spans="1:53" hidden="1" outlineLevel="1">
      <c r="A1969" t="s">
        <v>2118</v>
      </c>
      <c r="B1969" t="s">
        <v>491</v>
      </c>
      <c r="C1969" s="21">
        <v>37392</v>
      </c>
      <c r="F1969" s="1">
        <f t="shared" ref="F1969:F2032" si="803">SUM(S1969:V1969)</f>
        <v>24191</v>
      </c>
      <c r="G1969" s="21"/>
      <c r="H1969" s="21">
        <v>12069</v>
      </c>
      <c r="I1969" s="1">
        <v>11821</v>
      </c>
      <c r="J1969" s="2" t="str">
        <f t="shared" si="795"/>
        <v/>
      </c>
      <c r="K1969" s="2">
        <f t="shared" si="796"/>
        <v>0.4886528047621016</v>
      </c>
      <c r="L1969" s="50">
        <f t="shared" si="797"/>
        <v>2</v>
      </c>
      <c r="M1969" s="9">
        <f t="shared" si="797"/>
        <v>1</v>
      </c>
      <c r="N1969" s="8">
        <f t="shared" si="797"/>
        <v>3</v>
      </c>
      <c r="O1969" s="2">
        <f t="shared" si="798"/>
        <v>0.29730064900169484</v>
      </c>
      <c r="P1969" s="2">
        <f t="shared" si="799"/>
        <v>0.43780744905130009</v>
      </c>
      <c r="Q1969" s="2">
        <f t="shared" si="800"/>
        <v>0.26270100450580797</v>
      </c>
      <c r="R1969" s="2">
        <f t="shared" si="801"/>
        <v>2.1908974411971038E-3</v>
      </c>
      <c r="S1969" s="1">
        <v>7192</v>
      </c>
      <c r="T1969" s="1">
        <v>10591</v>
      </c>
      <c r="U1969" s="1">
        <v>6355</v>
      </c>
      <c r="V1969" s="1">
        <v>53</v>
      </c>
      <c r="AS1969" t="s">
        <v>2118</v>
      </c>
      <c r="AT1969" t="s">
        <v>491</v>
      </c>
      <c r="AW1969" s="31">
        <v>37</v>
      </c>
      <c r="AX1969" s="33">
        <v>3</v>
      </c>
      <c r="AY1969" s="36">
        <f t="shared" si="802"/>
        <v>37003</v>
      </c>
      <c r="BA1969" s="7" t="s">
        <v>31</v>
      </c>
    </row>
    <row r="1970" spans="1:53" hidden="1" outlineLevel="1">
      <c r="A1970" t="s">
        <v>1027</v>
      </c>
      <c r="B1970" t="s">
        <v>491</v>
      </c>
      <c r="C1970" s="21">
        <v>10879</v>
      </c>
      <c r="F1970" s="1">
        <f t="shared" si="803"/>
        <v>7246</v>
      </c>
      <c r="G1970" s="21"/>
      <c r="H1970" s="21">
        <v>4337</v>
      </c>
      <c r="I1970" s="1">
        <v>4207</v>
      </c>
      <c r="J1970" s="2" t="str">
        <f t="shared" si="795"/>
        <v/>
      </c>
      <c r="K1970" s="2">
        <f t="shared" si="796"/>
        <v>0.58059619100193205</v>
      </c>
      <c r="L1970" s="50">
        <f t="shared" ref="L1970:L2033" si="804">IF(S1970&gt;0,RANK(S1970,$S1970:$AP1970),"")</f>
        <v>1</v>
      </c>
      <c r="M1970" s="9">
        <f t="shared" ref="M1970:M2033" si="805">IF(T1970&gt;0,RANK(T1970,$S1970:$AP1970),"")</f>
        <v>2</v>
      </c>
      <c r="N1970" s="8">
        <f t="shared" ref="N1970:N2033" si="806">IF(U1970&gt;0,RANK(U1970,$S1970:$AP1970),"")</f>
        <v>3</v>
      </c>
      <c r="O1970" s="2">
        <f t="shared" si="798"/>
        <v>0.41319348606127521</v>
      </c>
      <c r="P1970" s="2">
        <f t="shared" si="799"/>
        <v>0.32790505106265527</v>
      </c>
      <c r="Q1970" s="2">
        <f t="shared" si="800"/>
        <v>0.2553132762903671</v>
      </c>
      <c r="R1970" s="2">
        <f t="shared" si="801"/>
        <v>3.5881865857024797E-3</v>
      </c>
      <c r="S1970" s="1">
        <v>2994</v>
      </c>
      <c r="T1970" s="1">
        <v>2376</v>
      </c>
      <c r="U1970" s="1">
        <v>1850</v>
      </c>
      <c r="V1970" s="1">
        <v>26</v>
      </c>
      <c r="AS1970" t="s">
        <v>1027</v>
      </c>
      <c r="AT1970" t="s">
        <v>491</v>
      </c>
      <c r="AW1970" s="31">
        <v>37</v>
      </c>
      <c r="AX1970" s="33">
        <v>5</v>
      </c>
      <c r="AY1970" s="36">
        <f t="shared" si="802"/>
        <v>37005</v>
      </c>
      <c r="BA1970" s="7" t="s">
        <v>31</v>
      </c>
    </row>
    <row r="1971" spans="1:53" hidden="1" outlineLevel="1">
      <c r="A1971" t="s">
        <v>2441</v>
      </c>
      <c r="B1971" t="s">
        <v>491</v>
      </c>
      <c r="C1971" s="21">
        <v>25765</v>
      </c>
      <c r="F1971" s="1">
        <f t="shared" si="803"/>
        <v>17320</v>
      </c>
      <c r="G1971" s="21"/>
      <c r="H1971" s="21">
        <v>6813</v>
      </c>
      <c r="I1971" s="1">
        <v>6645</v>
      </c>
      <c r="J1971" s="2" t="str">
        <f t="shared" si="795"/>
        <v/>
      </c>
      <c r="K1971" s="2">
        <f t="shared" si="796"/>
        <v>0.38366050808314089</v>
      </c>
      <c r="L1971" s="50">
        <f t="shared" si="804"/>
        <v>1</v>
      </c>
      <c r="M1971" s="9">
        <f t="shared" si="805"/>
        <v>3</v>
      </c>
      <c r="N1971" s="8">
        <f t="shared" si="806"/>
        <v>2</v>
      </c>
      <c r="O1971" s="2">
        <f t="shared" si="798"/>
        <v>0.72170900692840645</v>
      </c>
      <c r="P1971" s="2">
        <f t="shared" si="799"/>
        <v>0.13360277136258661</v>
      </c>
      <c r="Q1971" s="2">
        <f t="shared" si="800"/>
        <v>0.1439376443418014</v>
      </c>
      <c r="R1971" s="2">
        <f t="shared" si="801"/>
        <v>7.5057736720554602E-4</v>
      </c>
      <c r="S1971" s="1">
        <v>12500</v>
      </c>
      <c r="T1971" s="1">
        <v>2314</v>
      </c>
      <c r="U1971" s="1">
        <v>2493</v>
      </c>
      <c r="V1971" s="1">
        <v>13</v>
      </c>
      <c r="AS1971" t="s">
        <v>2441</v>
      </c>
      <c r="AT1971" t="s">
        <v>491</v>
      </c>
      <c r="AW1971" s="31">
        <v>37</v>
      </c>
      <c r="AX1971" s="33">
        <v>7</v>
      </c>
      <c r="AY1971" s="36">
        <f t="shared" si="802"/>
        <v>37007</v>
      </c>
      <c r="BA1971" s="7" t="s">
        <v>31</v>
      </c>
    </row>
    <row r="1972" spans="1:53" hidden="1" outlineLevel="1">
      <c r="A1972" t="s">
        <v>2343</v>
      </c>
      <c r="B1972" t="s">
        <v>491</v>
      </c>
      <c r="C1972" s="21">
        <v>27126</v>
      </c>
      <c r="F1972" s="1">
        <f t="shared" si="803"/>
        <v>18596</v>
      </c>
      <c r="G1972" s="21"/>
      <c r="H1972" s="21">
        <v>9779</v>
      </c>
      <c r="I1972" s="1">
        <v>9590</v>
      </c>
      <c r="J1972" s="2" t="str">
        <f t="shared" si="795"/>
        <v/>
      </c>
      <c r="K1972" s="2">
        <f t="shared" si="796"/>
        <v>0.51570230157023011</v>
      </c>
      <c r="L1972" s="50">
        <f t="shared" si="804"/>
        <v>2</v>
      </c>
      <c r="M1972" s="9">
        <f t="shared" si="805"/>
        <v>1</v>
      </c>
      <c r="N1972" s="8">
        <f t="shared" si="806"/>
        <v>3</v>
      </c>
      <c r="O1972" s="2">
        <f t="shared" si="798"/>
        <v>0.32506990750699077</v>
      </c>
      <c r="P1972" s="2">
        <f t="shared" si="799"/>
        <v>0.42202624220262425</v>
      </c>
      <c r="Q1972" s="2">
        <f t="shared" si="800"/>
        <v>0.25053775005377499</v>
      </c>
      <c r="R1972" s="2">
        <f t="shared" si="801"/>
        <v>2.366100236610047E-3</v>
      </c>
      <c r="S1972" s="1">
        <v>6045</v>
      </c>
      <c r="T1972" s="1">
        <v>7848</v>
      </c>
      <c r="U1972" s="1">
        <v>4659</v>
      </c>
      <c r="V1972" s="1">
        <v>44</v>
      </c>
      <c r="AS1972" t="s">
        <v>2343</v>
      </c>
      <c r="AT1972" t="s">
        <v>491</v>
      </c>
      <c r="AW1972" s="31">
        <v>37</v>
      </c>
      <c r="AX1972" s="33">
        <v>9</v>
      </c>
      <c r="AY1972" s="36">
        <f t="shared" si="802"/>
        <v>37009</v>
      </c>
      <c r="BA1972" s="7" t="s">
        <v>31</v>
      </c>
    </row>
    <row r="1973" spans="1:53" hidden="1" outlineLevel="1">
      <c r="A1973" t="s">
        <v>2344</v>
      </c>
      <c r="B1973" t="s">
        <v>491</v>
      </c>
      <c r="C1973" s="21">
        <v>17773</v>
      </c>
      <c r="F1973" s="1">
        <f t="shared" si="803"/>
        <v>12170</v>
      </c>
      <c r="G1973" s="21"/>
      <c r="H1973" s="21">
        <v>5158</v>
      </c>
      <c r="I1973" s="1">
        <v>4982</v>
      </c>
      <c r="J1973" s="2" t="str">
        <f t="shared" si="795"/>
        <v/>
      </c>
      <c r="K1973" s="2">
        <f t="shared" si="796"/>
        <v>0.40936729663105997</v>
      </c>
      <c r="L1973" s="50">
        <f t="shared" si="804"/>
        <v>3</v>
      </c>
      <c r="M1973" s="9">
        <f t="shared" si="805"/>
        <v>1</v>
      </c>
      <c r="N1973" s="8">
        <f t="shared" si="806"/>
        <v>2</v>
      </c>
      <c r="O1973" s="2">
        <f t="shared" si="798"/>
        <v>0.12982744453574363</v>
      </c>
      <c r="P1973" s="2">
        <f t="shared" si="799"/>
        <v>0.6005751848808546</v>
      </c>
      <c r="Q1973" s="2">
        <f t="shared" si="800"/>
        <v>0.26672144617912902</v>
      </c>
      <c r="R1973" s="2">
        <f t="shared" si="801"/>
        <v>2.8759244042727006E-3</v>
      </c>
      <c r="S1973" s="1">
        <v>1580</v>
      </c>
      <c r="T1973" s="1">
        <v>7309</v>
      </c>
      <c r="U1973" s="1">
        <v>3246</v>
      </c>
      <c r="V1973" s="1">
        <v>35</v>
      </c>
      <c r="AS1973" t="s">
        <v>2344</v>
      </c>
      <c r="AT1973" t="s">
        <v>491</v>
      </c>
      <c r="AW1973" s="31">
        <v>37</v>
      </c>
      <c r="AX1973" s="33">
        <v>11</v>
      </c>
      <c r="AY1973" s="36">
        <f t="shared" si="802"/>
        <v>37011</v>
      </c>
      <c r="BA1973" s="7" t="s">
        <v>31</v>
      </c>
    </row>
    <row r="1974" spans="1:53" hidden="1" outlineLevel="1">
      <c r="A1974" t="s">
        <v>2589</v>
      </c>
      <c r="B1974" t="s">
        <v>491</v>
      </c>
      <c r="C1974" s="21">
        <v>47585</v>
      </c>
      <c r="F1974" s="1">
        <f t="shared" si="803"/>
        <v>32742</v>
      </c>
      <c r="G1974" s="21"/>
      <c r="H1974" s="21">
        <v>17995</v>
      </c>
      <c r="I1974" s="1">
        <v>17558</v>
      </c>
      <c r="J1974" s="2" t="str">
        <f t="shared" si="795"/>
        <v/>
      </c>
      <c r="K1974" s="2">
        <f t="shared" si="796"/>
        <v>0.53625313053570334</v>
      </c>
      <c r="L1974" s="50">
        <f t="shared" si="804"/>
        <v>1</v>
      </c>
      <c r="M1974" s="9">
        <f t="shared" si="805"/>
        <v>2</v>
      </c>
      <c r="N1974" s="8">
        <f t="shared" si="806"/>
        <v>3</v>
      </c>
      <c r="O1974" s="2">
        <f t="shared" si="798"/>
        <v>0.45437053326003296</v>
      </c>
      <c r="P1974" s="2">
        <f t="shared" si="799"/>
        <v>0.31332844664345488</v>
      </c>
      <c r="Q1974" s="2">
        <f t="shared" si="800"/>
        <v>0.22970496609858898</v>
      </c>
      <c r="R1974" s="2">
        <f t="shared" si="801"/>
        <v>2.5960539979231756E-3</v>
      </c>
      <c r="S1974" s="1">
        <v>14877</v>
      </c>
      <c r="T1974" s="1">
        <v>10259</v>
      </c>
      <c r="U1974" s="1">
        <v>7521</v>
      </c>
      <c r="V1974" s="1">
        <v>85</v>
      </c>
      <c r="AS1974" t="s">
        <v>2589</v>
      </c>
      <c r="AT1974" t="s">
        <v>491</v>
      </c>
      <c r="AW1974" s="31">
        <v>37</v>
      </c>
      <c r="AX1974" s="33">
        <v>13</v>
      </c>
      <c r="AY1974" s="36">
        <f t="shared" si="802"/>
        <v>37013</v>
      </c>
      <c r="BA1974" s="7" t="s">
        <v>31</v>
      </c>
    </row>
    <row r="1975" spans="1:53" hidden="1" outlineLevel="1">
      <c r="A1975" t="s">
        <v>1574</v>
      </c>
      <c r="B1975" t="s">
        <v>491</v>
      </c>
      <c r="C1975" s="21">
        <v>20106</v>
      </c>
      <c r="F1975" s="1">
        <f t="shared" si="803"/>
        <v>14425</v>
      </c>
      <c r="G1975" s="21"/>
      <c r="H1975" s="21">
        <v>6509</v>
      </c>
      <c r="I1975" s="1">
        <v>6326</v>
      </c>
      <c r="J1975" s="2" t="str">
        <f t="shared" si="795"/>
        <v/>
      </c>
      <c r="K1975" s="2">
        <f t="shared" si="796"/>
        <v>0.43854419410745232</v>
      </c>
      <c r="L1975" s="50">
        <f t="shared" si="804"/>
        <v>1</v>
      </c>
      <c r="M1975" s="9">
        <f t="shared" si="805"/>
        <v>3</v>
      </c>
      <c r="N1975" s="8">
        <f t="shared" si="806"/>
        <v>2</v>
      </c>
      <c r="O1975" s="2">
        <f t="shared" si="798"/>
        <v>0.75424610051993068</v>
      </c>
      <c r="P1975" s="2">
        <f t="shared" si="799"/>
        <v>9.8856152512998272E-2</v>
      </c>
      <c r="Q1975" s="2">
        <f t="shared" si="800"/>
        <v>0.14599653379549393</v>
      </c>
      <c r="R1975" s="2">
        <f t="shared" si="801"/>
        <v>9.0121317157709768E-4</v>
      </c>
      <c r="S1975" s="1">
        <v>10880</v>
      </c>
      <c r="T1975" s="1">
        <v>1426</v>
      </c>
      <c r="U1975" s="1">
        <v>2106</v>
      </c>
      <c r="V1975" s="1">
        <v>13</v>
      </c>
      <c r="AS1975" t="s">
        <v>1574</v>
      </c>
      <c r="AT1975" t="s">
        <v>491</v>
      </c>
      <c r="AW1975" s="31">
        <v>37</v>
      </c>
      <c r="AX1975" s="33">
        <v>15</v>
      </c>
      <c r="AY1975" s="36">
        <f t="shared" si="802"/>
        <v>37015</v>
      </c>
      <c r="BA1975" s="7" t="s">
        <v>31</v>
      </c>
    </row>
    <row r="1976" spans="1:53" hidden="1" outlineLevel="1">
      <c r="A1976" t="s">
        <v>1549</v>
      </c>
      <c r="B1976" t="s">
        <v>491</v>
      </c>
      <c r="C1976" s="21">
        <v>34657</v>
      </c>
      <c r="F1976" s="1">
        <f t="shared" si="803"/>
        <v>22760</v>
      </c>
      <c r="G1976" s="21"/>
      <c r="H1976" s="21">
        <v>11712</v>
      </c>
      <c r="I1976" s="1">
        <v>11321</v>
      </c>
      <c r="J1976" s="2" t="str">
        <f t="shared" si="795"/>
        <v/>
      </c>
      <c r="K1976" s="2">
        <f t="shared" si="796"/>
        <v>0.49740773286467488</v>
      </c>
      <c r="L1976" s="50">
        <f t="shared" si="804"/>
        <v>1</v>
      </c>
      <c r="M1976" s="9">
        <f t="shared" si="805"/>
        <v>3</v>
      </c>
      <c r="N1976" s="8">
        <f t="shared" si="806"/>
        <v>2</v>
      </c>
      <c r="O1976" s="2">
        <f t="shared" si="798"/>
        <v>0.64398066783831287</v>
      </c>
      <c r="P1976" s="2">
        <f t="shared" si="799"/>
        <v>0.13137082601054481</v>
      </c>
      <c r="Q1976" s="2">
        <f t="shared" si="800"/>
        <v>0.22341827768014061</v>
      </c>
      <c r="R1976" s="2">
        <f t="shared" si="801"/>
        <v>1.2302284710017097E-3</v>
      </c>
      <c r="S1976" s="1">
        <v>14657</v>
      </c>
      <c r="T1976" s="1">
        <v>2990</v>
      </c>
      <c r="U1976" s="1">
        <v>5085</v>
      </c>
      <c r="V1976" s="1">
        <v>28</v>
      </c>
      <c r="AS1976" t="s">
        <v>1549</v>
      </c>
      <c r="AT1976" t="s">
        <v>491</v>
      </c>
      <c r="AW1976" s="31">
        <v>37</v>
      </c>
      <c r="AX1976" s="33">
        <v>17</v>
      </c>
      <c r="AY1976" s="36">
        <f t="shared" si="802"/>
        <v>37017</v>
      </c>
      <c r="BA1976" s="7" t="s">
        <v>31</v>
      </c>
    </row>
    <row r="1977" spans="1:53" hidden="1" outlineLevel="1">
      <c r="A1977" t="s">
        <v>908</v>
      </c>
      <c r="B1977" t="s">
        <v>491</v>
      </c>
      <c r="C1977" s="21">
        <v>118836</v>
      </c>
      <c r="F1977" s="1">
        <f t="shared" si="803"/>
        <v>86108</v>
      </c>
      <c r="G1977" s="21"/>
      <c r="H1977" s="21">
        <v>41197</v>
      </c>
      <c r="I1977" s="1">
        <v>40571</v>
      </c>
      <c r="J1977" s="2" t="str">
        <f t="shared" si="795"/>
        <v/>
      </c>
      <c r="K1977" s="2">
        <f t="shared" si="796"/>
        <v>0.47116411947786502</v>
      </c>
      <c r="L1977" s="50">
        <f t="shared" si="804"/>
        <v>3</v>
      </c>
      <c r="M1977" s="9">
        <f t="shared" si="805"/>
        <v>1</v>
      </c>
      <c r="N1977" s="8">
        <f t="shared" si="806"/>
        <v>2</v>
      </c>
      <c r="O1977" s="2">
        <f t="shared" si="798"/>
        <v>0.31367584893389694</v>
      </c>
      <c r="P1977" s="2">
        <f t="shared" si="799"/>
        <v>0.3646931760115204</v>
      </c>
      <c r="Q1977" s="2">
        <f t="shared" si="800"/>
        <v>0.31844892460630836</v>
      </c>
      <c r="R1977" s="2">
        <f t="shared" si="801"/>
        <v>3.1820504482743539E-3</v>
      </c>
      <c r="S1977" s="1">
        <v>27010</v>
      </c>
      <c r="T1977" s="1">
        <v>31403</v>
      </c>
      <c r="U1977" s="1">
        <v>27421</v>
      </c>
      <c r="V1977" s="1">
        <v>274</v>
      </c>
      <c r="AS1977" t="s">
        <v>908</v>
      </c>
      <c r="AT1977" t="s">
        <v>491</v>
      </c>
      <c r="AW1977" s="31">
        <v>37</v>
      </c>
      <c r="AX1977" s="33">
        <v>19</v>
      </c>
      <c r="AY1977" s="36">
        <f t="shared" si="802"/>
        <v>37019</v>
      </c>
      <c r="BA1977" s="7" t="s">
        <v>31</v>
      </c>
    </row>
    <row r="1978" spans="1:53" hidden="1" outlineLevel="1">
      <c r="A1978" t="s">
        <v>1371</v>
      </c>
      <c r="B1978" t="s">
        <v>491</v>
      </c>
      <c r="C1978" s="21">
        <v>250539</v>
      </c>
      <c r="F1978" s="1">
        <f t="shared" si="803"/>
        <v>186796</v>
      </c>
      <c r="G1978" s="21"/>
      <c r="H1978" s="21">
        <v>87312</v>
      </c>
      <c r="I1978" s="1">
        <v>85784</v>
      </c>
      <c r="J1978" s="2" t="str">
        <f t="shared" si="795"/>
        <v/>
      </c>
      <c r="K1978" s="2">
        <f t="shared" si="796"/>
        <v>0.45923895586629265</v>
      </c>
      <c r="L1978" s="50">
        <f t="shared" si="804"/>
        <v>1</v>
      </c>
      <c r="M1978" s="9">
        <f t="shared" si="805"/>
        <v>3</v>
      </c>
      <c r="N1978" s="8">
        <f t="shared" si="806"/>
        <v>2</v>
      </c>
      <c r="O1978" s="2">
        <f t="shared" si="798"/>
        <v>0.40587592882074564</v>
      </c>
      <c r="P1978" s="2">
        <f t="shared" si="799"/>
        <v>0.25278378552003256</v>
      </c>
      <c r="Q1978" s="2">
        <f t="shared" si="800"/>
        <v>0.3360243260026981</v>
      </c>
      <c r="R1978" s="2">
        <f t="shared" si="801"/>
        <v>5.3159596565237055E-3</v>
      </c>
      <c r="S1978" s="1">
        <v>75816</v>
      </c>
      <c r="T1978" s="1">
        <v>47219</v>
      </c>
      <c r="U1978" s="1">
        <v>62768</v>
      </c>
      <c r="V1978" s="1">
        <v>993</v>
      </c>
      <c r="AS1978" t="s">
        <v>1371</v>
      </c>
      <c r="AT1978" t="s">
        <v>491</v>
      </c>
      <c r="AW1978" s="31">
        <v>37</v>
      </c>
      <c r="AX1978" s="33">
        <v>21</v>
      </c>
      <c r="AY1978" s="36">
        <f t="shared" si="802"/>
        <v>37021</v>
      </c>
      <c r="BA1978" s="7" t="s">
        <v>31</v>
      </c>
    </row>
    <row r="1979" spans="1:53" hidden="1" outlineLevel="1">
      <c r="A1979" t="s">
        <v>572</v>
      </c>
      <c r="B1979" t="s">
        <v>491</v>
      </c>
      <c r="C1979" s="21">
        <v>89486</v>
      </c>
      <c r="F1979" s="1">
        <f t="shared" si="803"/>
        <v>57779</v>
      </c>
      <c r="G1979" s="21"/>
      <c r="H1979" s="21">
        <v>24982</v>
      </c>
      <c r="I1979" s="1">
        <v>24202</v>
      </c>
      <c r="J1979" s="2" t="str">
        <f t="shared" si="795"/>
        <v/>
      </c>
      <c r="K1979" s="2">
        <f t="shared" si="796"/>
        <v>0.41887190847885908</v>
      </c>
      <c r="L1979" s="50">
        <f t="shared" si="804"/>
        <v>1</v>
      </c>
      <c r="M1979" s="9">
        <f t="shared" si="805"/>
        <v>2</v>
      </c>
      <c r="N1979" s="8">
        <f t="shared" si="806"/>
        <v>3</v>
      </c>
      <c r="O1979" s="2">
        <f t="shared" si="798"/>
        <v>0.35580401183821109</v>
      </c>
      <c r="P1979" s="2">
        <f t="shared" si="799"/>
        <v>0.34843109088076984</v>
      </c>
      <c r="Q1979" s="2">
        <f t="shared" si="800"/>
        <v>0.29199190017134252</v>
      </c>
      <c r="R1979" s="2">
        <f t="shared" si="801"/>
        <v>3.7729971096765458E-3</v>
      </c>
      <c r="S1979" s="1">
        <v>20558</v>
      </c>
      <c r="T1979" s="1">
        <v>20132</v>
      </c>
      <c r="U1979" s="1">
        <v>16871</v>
      </c>
      <c r="V1979" s="1">
        <v>218</v>
      </c>
      <c r="AS1979" t="s">
        <v>572</v>
      </c>
      <c r="AT1979" t="s">
        <v>491</v>
      </c>
      <c r="AW1979" s="31">
        <v>37</v>
      </c>
      <c r="AX1979" s="33">
        <v>23</v>
      </c>
      <c r="AY1979" s="36">
        <f t="shared" si="802"/>
        <v>37023</v>
      </c>
      <c r="BA1979" s="7" t="s">
        <v>31</v>
      </c>
    </row>
    <row r="1980" spans="1:53" hidden="1" outlineLevel="1">
      <c r="A1980" t="s">
        <v>156</v>
      </c>
      <c r="B1980" t="s">
        <v>491</v>
      </c>
      <c r="C1980" s="21">
        <v>192103</v>
      </c>
      <c r="F1980" s="1">
        <f t="shared" si="803"/>
        <v>121949</v>
      </c>
      <c r="G1980" s="21"/>
      <c r="H1980" s="21">
        <v>52148</v>
      </c>
      <c r="I1980" s="1">
        <v>50731</v>
      </c>
      <c r="J1980" s="2" t="str">
        <f t="shared" si="795"/>
        <v/>
      </c>
      <c r="K1980" s="2">
        <f t="shared" si="796"/>
        <v>0.41600177123223642</v>
      </c>
      <c r="L1980" s="50">
        <f t="shared" si="804"/>
        <v>2</v>
      </c>
      <c r="M1980" s="9">
        <f t="shared" si="805"/>
        <v>1</v>
      </c>
      <c r="N1980" s="8">
        <f t="shared" si="806"/>
        <v>3</v>
      </c>
      <c r="O1980" s="2">
        <f t="shared" si="798"/>
        <v>0.32624293762146472</v>
      </c>
      <c r="P1980" s="2">
        <f t="shared" si="799"/>
        <v>0.38251236172498337</v>
      </c>
      <c r="Q1980" s="2">
        <f t="shared" si="800"/>
        <v>0.2868986215549123</v>
      </c>
      <c r="R1980" s="2">
        <f t="shared" si="801"/>
        <v>4.3460790986395992E-3</v>
      </c>
      <c r="S1980" s="1">
        <v>39785</v>
      </c>
      <c r="T1980" s="1">
        <v>46647</v>
      </c>
      <c r="U1980" s="1">
        <v>34987</v>
      </c>
      <c r="V1980" s="1">
        <v>530</v>
      </c>
      <c r="AS1980" t="s">
        <v>156</v>
      </c>
      <c r="AT1980" t="s">
        <v>491</v>
      </c>
      <c r="AW1980" s="31">
        <v>37</v>
      </c>
      <c r="AX1980" s="33">
        <v>25</v>
      </c>
      <c r="AY1980" s="36">
        <f t="shared" si="802"/>
        <v>37025</v>
      </c>
      <c r="BA1980" s="7" t="s">
        <v>31</v>
      </c>
    </row>
    <row r="1981" spans="1:53" hidden="1" outlineLevel="1">
      <c r="A1981" t="s">
        <v>2724</v>
      </c>
      <c r="B1981" t="s">
        <v>491</v>
      </c>
      <c r="C1981" s="21">
        <v>81484</v>
      </c>
      <c r="F1981" s="1">
        <f t="shared" si="803"/>
        <v>53606</v>
      </c>
      <c r="G1981" s="21"/>
      <c r="H1981" s="21">
        <v>21257</v>
      </c>
      <c r="I1981" s="1">
        <v>20578</v>
      </c>
      <c r="J1981" s="2" t="str">
        <f t="shared" si="795"/>
        <v/>
      </c>
      <c r="K1981" s="2">
        <f t="shared" si="796"/>
        <v>0.38387493937245831</v>
      </c>
      <c r="L1981" s="50">
        <f t="shared" si="804"/>
        <v>2</v>
      </c>
      <c r="M1981" s="9">
        <f t="shared" si="805"/>
        <v>1</v>
      </c>
      <c r="N1981" s="8">
        <f t="shared" si="806"/>
        <v>3</v>
      </c>
      <c r="O1981" s="2">
        <f t="shared" si="798"/>
        <v>0.29957467447673769</v>
      </c>
      <c r="P1981" s="2">
        <f t="shared" si="799"/>
        <v>0.44543521247621537</v>
      </c>
      <c r="Q1981" s="2">
        <f t="shared" si="800"/>
        <v>0.24972950789090773</v>
      </c>
      <c r="R1981" s="2">
        <f t="shared" si="801"/>
        <v>5.2606051561392142E-3</v>
      </c>
      <c r="S1981" s="1">
        <v>16059</v>
      </c>
      <c r="T1981" s="1">
        <v>23878</v>
      </c>
      <c r="U1981" s="1">
        <v>13387</v>
      </c>
      <c r="V1981" s="1">
        <v>282</v>
      </c>
      <c r="AS1981" t="s">
        <v>2724</v>
      </c>
      <c r="AT1981" t="s">
        <v>491</v>
      </c>
      <c r="AW1981" s="31">
        <v>37</v>
      </c>
      <c r="AX1981" s="33">
        <v>27</v>
      </c>
      <c r="AY1981" s="36">
        <f t="shared" si="802"/>
        <v>37027</v>
      </c>
      <c r="BA1981" s="7" t="s">
        <v>31</v>
      </c>
    </row>
    <row r="1982" spans="1:53" hidden="1" outlineLevel="1">
      <c r="A1982" t="s">
        <v>2383</v>
      </c>
      <c r="B1982" t="s">
        <v>491</v>
      </c>
      <c r="C1982" s="21">
        <v>10331</v>
      </c>
      <c r="F1982" s="1">
        <f t="shared" si="803"/>
        <v>7415</v>
      </c>
      <c r="G1982" s="21"/>
      <c r="H1982" s="21">
        <v>3325</v>
      </c>
      <c r="I1982" s="1">
        <v>3196</v>
      </c>
      <c r="J1982" s="2" t="str">
        <f t="shared" si="795"/>
        <v/>
      </c>
      <c r="K1982" s="2">
        <f t="shared" si="796"/>
        <v>0.43101820633850302</v>
      </c>
      <c r="L1982" s="50">
        <f t="shared" si="804"/>
        <v>1</v>
      </c>
      <c r="M1982" s="9">
        <f t="shared" si="805"/>
        <v>3</v>
      </c>
      <c r="N1982" s="8">
        <f t="shared" si="806"/>
        <v>2</v>
      </c>
      <c r="O1982" s="2">
        <f t="shared" si="798"/>
        <v>0.37505057316250845</v>
      </c>
      <c r="P1982" s="2">
        <f t="shared" si="799"/>
        <v>0.27956844234659473</v>
      </c>
      <c r="Q1982" s="2">
        <f t="shared" si="800"/>
        <v>0.34106540795684426</v>
      </c>
      <c r="R1982" s="2">
        <f t="shared" si="801"/>
        <v>4.3155765340525676E-3</v>
      </c>
      <c r="S1982" s="1">
        <v>2781</v>
      </c>
      <c r="T1982" s="1">
        <v>2073</v>
      </c>
      <c r="U1982" s="1">
        <v>2529</v>
      </c>
      <c r="V1982" s="1">
        <v>32</v>
      </c>
      <c r="AS1982" t="s">
        <v>2383</v>
      </c>
      <c r="AT1982" t="s">
        <v>491</v>
      </c>
      <c r="AW1982" s="31">
        <v>37</v>
      </c>
      <c r="AX1982" s="33">
        <v>29</v>
      </c>
      <c r="AY1982" s="36">
        <f t="shared" si="802"/>
        <v>37029</v>
      </c>
      <c r="BA1982" s="7" t="s">
        <v>31</v>
      </c>
    </row>
    <row r="1983" spans="1:53" hidden="1" outlineLevel="1">
      <c r="A1983" t="s">
        <v>2447</v>
      </c>
      <c r="B1983" t="s">
        <v>491</v>
      </c>
      <c r="C1983" s="21">
        <v>68811</v>
      </c>
      <c r="F1983" s="1">
        <f t="shared" si="803"/>
        <v>50964</v>
      </c>
      <c r="G1983" s="21"/>
      <c r="H1983" s="21">
        <v>25300</v>
      </c>
      <c r="I1983" s="1">
        <v>25001</v>
      </c>
      <c r="J1983" s="2" t="str">
        <f t="shared" si="795"/>
        <v/>
      </c>
      <c r="K1983" s="2">
        <f t="shared" si="796"/>
        <v>0.49056196530884544</v>
      </c>
      <c r="L1983" s="50">
        <f t="shared" si="804"/>
        <v>3</v>
      </c>
      <c r="M1983" s="9">
        <f t="shared" si="805"/>
        <v>1</v>
      </c>
      <c r="N1983" s="8">
        <f t="shared" si="806"/>
        <v>2</v>
      </c>
      <c r="O1983" s="2">
        <f t="shared" si="798"/>
        <v>0.27176045836276586</v>
      </c>
      <c r="P1983" s="2">
        <f t="shared" si="799"/>
        <v>0.41252648928655522</v>
      </c>
      <c r="Q1983" s="2">
        <f t="shared" si="800"/>
        <v>0.31174947021426891</v>
      </c>
      <c r="R1983" s="2">
        <f t="shared" si="801"/>
        <v>3.9635821364100154E-3</v>
      </c>
      <c r="S1983" s="1">
        <v>13850</v>
      </c>
      <c r="T1983" s="1">
        <v>21024</v>
      </c>
      <c r="U1983" s="1">
        <v>15888</v>
      </c>
      <c r="V1983" s="1">
        <v>202</v>
      </c>
      <c r="AS1983" t="s">
        <v>2447</v>
      </c>
      <c r="AT1983" t="s">
        <v>491</v>
      </c>
      <c r="AW1983" s="31">
        <v>37</v>
      </c>
      <c r="AX1983" s="33">
        <v>31</v>
      </c>
      <c r="AY1983" s="36">
        <f t="shared" si="802"/>
        <v>37031</v>
      </c>
      <c r="BA1983" s="7" t="s">
        <v>31</v>
      </c>
    </row>
    <row r="1984" spans="1:53" hidden="1" outlineLevel="1">
      <c r="A1984" t="s">
        <v>2591</v>
      </c>
      <c r="B1984" t="s">
        <v>491</v>
      </c>
      <c r="C1984" s="21">
        <v>23082</v>
      </c>
      <c r="F1984" s="1">
        <f t="shared" si="803"/>
        <v>15515</v>
      </c>
      <c r="G1984" s="21"/>
      <c r="H1984" s="21">
        <v>7217</v>
      </c>
      <c r="I1984" s="1">
        <v>7017</v>
      </c>
      <c r="J1984" s="2" t="str">
        <f t="shared" si="795"/>
        <v/>
      </c>
      <c r="K1984" s="2">
        <f t="shared" si="796"/>
        <v>0.45227199484369962</v>
      </c>
      <c r="L1984" s="50">
        <f t="shared" si="804"/>
        <v>1</v>
      </c>
      <c r="M1984" s="9">
        <f t="shared" si="805"/>
        <v>2</v>
      </c>
      <c r="N1984" s="8">
        <f t="shared" si="806"/>
        <v>3</v>
      </c>
      <c r="O1984" s="2">
        <f t="shared" si="798"/>
        <v>0.56268127618433772</v>
      </c>
      <c r="P1984" s="2">
        <f t="shared" si="799"/>
        <v>0.22204318401546891</v>
      </c>
      <c r="Q1984" s="2">
        <f t="shared" si="800"/>
        <v>0.21385755720270705</v>
      </c>
      <c r="R1984" s="2">
        <f t="shared" si="801"/>
        <v>1.4179825974863225E-3</v>
      </c>
      <c r="S1984" s="1">
        <v>8730</v>
      </c>
      <c r="T1984" s="1">
        <v>3445</v>
      </c>
      <c r="U1984" s="1">
        <v>3318</v>
      </c>
      <c r="V1984" s="1">
        <v>22</v>
      </c>
      <c r="AS1984" t="s">
        <v>2591</v>
      </c>
      <c r="AT1984" t="s">
        <v>491</v>
      </c>
      <c r="AW1984" s="31">
        <v>37</v>
      </c>
      <c r="AX1984" s="33">
        <v>33</v>
      </c>
      <c r="AY1984" s="36">
        <f t="shared" si="802"/>
        <v>37033</v>
      </c>
      <c r="BA1984" s="7" t="s">
        <v>31</v>
      </c>
    </row>
    <row r="1985" spans="1:53" hidden="1" outlineLevel="1">
      <c r="A1985" t="s">
        <v>2633</v>
      </c>
      <c r="B1985" t="s">
        <v>491</v>
      </c>
      <c r="C1985" s="21">
        <v>154534</v>
      </c>
      <c r="F1985" s="1">
        <f t="shared" si="803"/>
        <v>102040</v>
      </c>
      <c r="G1985" s="21"/>
      <c r="H1985" s="21">
        <v>44503</v>
      </c>
      <c r="I1985" s="1">
        <v>43543</v>
      </c>
      <c r="J1985" s="2" t="str">
        <f t="shared" si="795"/>
        <v/>
      </c>
      <c r="K1985" s="2">
        <f t="shared" si="796"/>
        <v>0.42672481379851041</v>
      </c>
      <c r="L1985" s="50">
        <f t="shared" si="804"/>
        <v>2</v>
      </c>
      <c r="M1985" s="9">
        <f t="shared" si="805"/>
        <v>1</v>
      </c>
      <c r="N1985" s="8">
        <f t="shared" si="806"/>
        <v>3</v>
      </c>
      <c r="O1985" s="2">
        <f t="shared" si="798"/>
        <v>0.28382987063896509</v>
      </c>
      <c r="P1985" s="2">
        <f t="shared" si="799"/>
        <v>0.42953743629949037</v>
      </c>
      <c r="Q1985" s="2">
        <f t="shared" si="800"/>
        <v>0.28372206977655823</v>
      </c>
      <c r="R1985" s="2">
        <f t="shared" si="801"/>
        <v>2.9106232849863689E-3</v>
      </c>
      <c r="S1985" s="1">
        <v>28962</v>
      </c>
      <c r="T1985" s="1">
        <v>43830</v>
      </c>
      <c r="U1985" s="1">
        <v>28951</v>
      </c>
      <c r="V1985" s="1">
        <v>297</v>
      </c>
      <c r="AS1985" t="s">
        <v>2633</v>
      </c>
      <c r="AT1985" t="s">
        <v>491</v>
      </c>
      <c r="AW1985" s="31">
        <v>37</v>
      </c>
      <c r="AX1985" s="33">
        <v>35</v>
      </c>
      <c r="AY1985" s="36">
        <f t="shared" si="802"/>
        <v>37035</v>
      </c>
      <c r="BA1985" s="7" t="s">
        <v>31</v>
      </c>
    </row>
    <row r="1986" spans="1:53" hidden="1" outlineLevel="1">
      <c r="A1986" t="s">
        <v>2990</v>
      </c>
      <c r="B1986" t="s">
        <v>491</v>
      </c>
      <c r="C1986" s="21">
        <v>68698</v>
      </c>
      <c r="F1986" s="1">
        <f t="shared" si="803"/>
        <v>47342</v>
      </c>
      <c r="G1986" s="21"/>
      <c r="H1986" s="21">
        <v>27922</v>
      </c>
      <c r="I1986" s="1">
        <v>27565</v>
      </c>
      <c r="J1986" s="2" t="str">
        <f t="shared" si="795"/>
        <v/>
      </c>
      <c r="K1986" s="2">
        <f t="shared" si="796"/>
        <v>0.58225254530860548</v>
      </c>
      <c r="L1986" s="50">
        <f t="shared" si="804"/>
        <v>1</v>
      </c>
      <c r="M1986" s="9">
        <f t="shared" si="805"/>
        <v>3</v>
      </c>
      <c r="N1986" s="8">
        <f t="shared" si="806"/>
        <v>2</v>
      </c>
      <c r="O1986" s="2">
        <f t="shared" si="798"/>
        <v>0.43120273752693167</v>
      </c>
      <c r="P1986" s="2">
        <f t="shared" si="799"/>
        <v>0.2573402053145199</v>
      </c>
      <c r="Q1986" s="2">
        <f t="shared" si="800"/>
        <v>0.30765493642009212</v>
      </c>
      <c r="R1986" s="2">
        <f t="shared" si="801"/>
        <v>3.8021207384563716E-3</v>
      </c>
      <c r="S1986" s="1">
        <v>20414</v>
      </c>
      <c r="T1986" s="1">
        <v>12183</v>
      </c>
      <c r="U1986" s="1">
        <v>14565</v>
      </c>
      <c r="V1986" s="1">
        <v>180</v>
      </c>
      <c r="AS1986" t="s">
        <v>2990</v>
      </c>
      <c r="AT1986" t="s">
        <v>491</v>
      </c>
      <c r="AW1986" s="31">
        <v>37</v>
      </c>
      <c r="AX1986" s="33">
        <v>37</v>
      </c>
      <c r="AY1986" s="36">
        <f t="shared" si="802"/>
        <v>37037</v>
      </c>
      <c r="BA1986" s="7" t="s">
        <v>31</v>
      </c>
    </row>
    <row r="1987" spans="1:53" hidden="1" outlineLevel="1">
      <c r="A1987" t="s">
        <v>2274</v>
      </c>
      <c r="B1987" t="s">
        <v>491</v>
      </c>
      <c r="C1987" s="21">
        <v>27141</v>
      </c>
      <c r="F1987" s="1">
        <f t="shared" si="803"/>
        <v>21916</v>
      </c>
      <c r="G1987" s="21"/>
      <c r="H1987" s="21">
        <v>9729</v>
      </c>
      <c r="I1987" s="1">
        <v>9294</v>
      </c>
      <c r="J1987" s="2" t="str">
        <f t="shared" si="795"/>
        <v/>
      </c>
      <c r="K1987" s="2">
        <f t="shared" si="796"/>
        <v>0.42407373608322685</v>
      </c>
      <c r="L1987" s="50">
        <f t="shared" si="804"/>
        <v>2</v>
      </c>
      <c r="M1987" s="9">
        <f t="shared" si="805"/>
        <v>1</v>
      </c>
      <c r="N1987" s="8">
        <f t="shared" si="806"/>
        <v>3</v>
      </c>
      <c r="O1987" s="2">
        <f t="shared" si="798"/>
        <v>0.30443511589706151</v>
      </c>
      <c r="P1987" s="2">
        <f t="shared" si="799"/>
        <v>0.40979193283445886</v>
      </c>
      <c r="Q1987" s="2">
        <f t="shared" si="800"/>
        <v>0.28194013506114257</v>
      </c>
      <c r="R1987" s="2">
        <f t="shared" si="801"/>
        <v>3.8328162073370531E-3</v>
      </c>
      <c r="S1987" s="1">
        <v>6672</v>
      </c>
      <c r="T1987" s="1">
        <v>8981</v>
      </c>
      <c r="U1987" s="1">
        <v>6179</v>
      </c>
      <c r="V1987" s="1">
        <v>84</v>
      </c>
      <c r="AS1987" t="s">
        <v>2274</v>
      </c>
      <c r="AT1987" t="s">
        <v>491</v>
      </c>
      <c r="AW1987" s="31">
        <v>37</v>
      </c>
      <c r="AX1987" s="33">
        <v>39</v>
      </c>
      <c r="AY1987" s="36">
        <f t="shared" si="802"/>
        <v>37039</v>
      </c>
      <c r="BA1987" s="7" t="s">
        <v>31</v>
      </c>
    </row>
    <row r="1988" spans="1:53" hidden="1" outlineLevel="1">
      <c r="A1988" t="s">
        <v>1019</v>
      </c>
      <c r="B1988" t="s">
        <v>491</v>
      </c>
      <c r="C1988" s="21">
        <v>14572</v>
      </c>
      <c r="F1988" s="1">
        <f t="shared" si="803"/>
        <v>10543</v>
      </c>
      <c r="G1988" s="21"/>
      <c r="H1988" s="21">
        <v>5318</v>
      </c>
      <c r="I1988" s="1">
        <v>5143</v>
      </c>
      <c r="J1988" s="2" t="str">
        <f t="shared" si="795"/>
        <v/>
      </c>
      <c r="K1988" s="2">
        <f t="shared" si="796"/>
        <v>0.48781181826804515</v>
      </c>
      <c r="L1988" s="50">
        <f t="shared" si="804"/>
        <v>1</v>
      </c>
      <c r="M1988" s="9">
        <f t="shared" si="805"/>
        <v>3</v>
      </c>
      <c r="N1988" s="8">
        <f t="shared" si="806"/>
        <v>2</v>
      </c>
      <c r="O1988" s="2">
        <f t="shared" si="798"/>
        <v>0.51484397230389833</v>
      </c>
      <c r="P1988" s="2">
        <f t="shared" si="799"/>
        <v>0.24186664137342312</v>
      </c>
      <c r="Q1988" s="2">
        <f t="shared" si="800"/>
        <v>0.24196149103670683</v>
      </c>
      <c r="R1988" s="2">
        <f t="shared" si="801"/>
        <v>1.3278952859717141E-3</v>
      </c>
      <c r="S1988" s="1">
        <v>5428</v>
      </c>
      <c r="T1988" s="1">
        <v>2550</v>
      </c>
      <c r="U1988" s="1">
        <v>2551</v>
      </c>
      <c r="V1988" s="1">
        <v>14</v>
      </c>
      <c r="AS1988" t="s">
        <v>1019</v>
      </c>
      <c r="AT1988" t="s">
        <v>491</v>
      </c>
      <c r="AW1988" s="31">
        <v>37</v>
      </c>
      <c r="AX1988" s="33">
        <v>41</v>
      </c>
      <c r="AY1988" s="36">
        <f t="shared" si="802"/>
        <v>37041</v>
      </c>
      <c r="BA1988" s="7" t="s">
        <v>31</v>
      </c>
    </row>
    <row r="1989" spans="1:53" hidden="1" outlineLevel="1">
      <c r="A1989" t="s">
        <v>681</v>
      </c>
      <c r="B1989" t="s">
        <v>491</v>
      </c>
      <c r="C1989" s="21">
        <v>10581</v>
      </c>
      <c r="F1989" s="1">
        <f t="shared" si="803"/>
        <v>8941</v>
      </c>
      <c r="G1989" s="21"/>
      <c r="H1989" s="21">
        <v>4636</v>
      </c>
      <c r="I1989" s="1">
        <v>4414</v>
      </c>
      <c r="J1989" s="2" t="str">
        <f t="shared" si="795"/>
        <v/>
      </c>
      <c r="K1989" s="2">
        <f t="shared" si="796"/>
        <v>0.49368079633150652</v>
      </c>
      <c r="L1989" s="50">
        <f t="shared" si="804"/>
        <v>3</v>
      </c>
      <c r="M1989" s="9">
        <f t="shared" si="805"/>
        <v>1</v>
      </c>
      <c r="N1989" s="8">
        <f t="shared" si="806"/>
        <v>2</v>
      </c>
      <c r="O1989" s="2">
        <f t="shared" si="798"/>
        <v>0.27748573985012864</v>
      </c>
      <c r="P1989" s="2">
        <f t="shared" si="799"/>
        <v>0.38530365730902583</v>
      </c>
      <c r="Q1989" s="2">
        <f t="shared" si="800"/>
        <v>0.3336315848339112</v>
      </c>
      <c r="R1989" s="2">
        <f t="shared" si="801"/>
        <v>3.5790180069342759E-3</v>
      </c>
      <c r="S1989" s="1">
        <v>2481</v>
      </c>
      <c r="T1989" s="1">
        <v>3445</v>
      </c>
      <c r="U1989" s="1">
        <v>2983</v>
      </c>
      <c r="V1989" s="1">
        <v>32</v>
      </c>
      <c r="AS1989" t="s">
        <v>681</v>
      </c>
      <c r="AT1989" t="s">
        <v>491</v>
      </c>
      <c r="AW1989" s="31">
        <v>37</v>
      </c>
      <c r="AX1989" s="33">
        <v>43</v>
      </c>
      <c r="AY1989" s="36">
        <f t="shared" si="802"/>
        <v>37043</v>
      </c>
      <c r="BA1989" s="7" t="s">
        <v>31</v>
      </c>
    </row>
    <row r="1990" spans="1:53" hidden="1" outlineLevel="1">
      <c r="A1990" t="s">
        <v>536</v>
      </c>
      <c r="B1990" t="s">
        <v>491</v>
      </c>
      <c r="C1990" s="21">
        <v>97076</v>
      </c>
      <c r="F1990" s="1">
        <f t="shared" si="803"/>
        <v>62050</v>
      </c>
      <c r="G1990" s="21"/>
      <c r="H1990" s="21">
        <v>28210</v>
      </c>
      <c r="I1990" s="1">
        <v>27683</v>
      </c>
      <c r="J1990" s="2" t="str">
        <f t="shared" si="795"/>
        <v/>
      </c>
      <c r="K1990" s="2">
        <f t="shared" si="796"/>
        <v>0.44614020950846089</v>
      </c>
      <c r="L1990" s="50">
        <f t="shared" si="804"/>
        <v>1</v>
      </c>
      <c r="M1990" s="9">
        <f t="shared" si="805"/>
        <v>2</v>
      </c>
      <c r="N1990" s="8">
        <f t="shared" si="806"/>
        <v>3</v>
      </c>
      <c r="O1990" s="2">
        <f t="shared" si="798"/>
        <v>0.45793714746172443</v>
      </c>
      <c r="P1990" s="2">
        <f t="shared" si="799"/>
        <v>0.30839645447219982</v>
      </c>
      <c r="Q1990" s="2">
        <f t="shared" si="800"/>
        <v>0.23110394842868653</v>
      </c>
      <c r="R1990" s="2">
        <f t="shared" si="801"/>
        <v>2.5624496373892192E-3</v>
      </c>
      <c r="S1990" s="1">
        <v>28415</v>
      </c>
      <c r="T1990" s="1">
        <v>19136</v>
      </c>
      <c r="U1990" s="1">
        <v>14340</v>
      </c>
      <c r="V1990" s="1">
        <v>159</v>
      </c>
      <c r="AS1990" t="s">
        <v>536</v>
      </c>
      <c r="AT1990" t="s">
        <v>491</v>
      </c>
      <c r="AW1990" s="31">
        <v>37</v>
      </c>
      <c r="AX1990" s="33">
        <v>45</v>
      </c>
      <c r="AY1990" s="36">
        <f t="shared" si="802"/>
        <v>37045</v>
      </c>
      <c r="BA1990" s="7" t="s">
        <v>31</v>
      </c>
    </row>
    <row r="1991" spans="1:53" hidden="1" outlineLevel="1">
      <c r="A1991" t="s">
        <v>1571</v>
      </c>
      <c r="B1991" t="s">
        <v>491</v>
      </c>
      <c r="C1991" s="21">
        <v>56953</v>
      </c>
      <c r="F1991" s="1">
        <f t="shared" si="803"/>
        <v>37182</v>
      </c>
      <c r="G1991" s="21"/>
      <c r="H1991" s="21">
        <v>15259</v>
      </c>
      <c r="I1991" s="1">
        <v>14730</v>
      </c>
      <c r="J1991" s="2" t="str">
        <f t="shared" si="795"/>
        <v/>
      </c>
      <c r="K1991" s="2">
        <f t="shared" si="796"/>
        <v>0.39615943198321768</v>
      </c>
      <c r="L1991" s="50">
        <f t="shared" si="804"/>
        <v>1</v>
      </c>
      <c r="M1991" s="9">
        <f t="shared" si="805"/>
        <v>3</v>
      </c>
      <c r="N1991" s="8">
        <f t="shared" si="806"/>
        <v>2</v>
      </c>
      <c r="O1991" s="2">
        <f t="shared" si="798"/>
        <v>0.62930988112527564</v>
      </c>
      <c r="P1991" s="2">
        <f t="shared" si="799"/>
        <v>0.16752729815502124</v>
      </c>
      <c r="Q1991" s="2">
        <f t="shared" si="800"/>
        <v>0.20184497875316013</v>
      </c>
      <c r="R1991" s="2">
        <f t="shared" si="801"/>
        <v>1.3178419665429986E-3</v>
      </c>
      <c r="S1991" s="1">
        <v>23399</v>
      </c>
      <c r="T1991" s="1">
        <v>6229</v>
      </c>
      <c r="U1991" s="1">
        <v>7505</v>
      </c>
      <c r="V1991" s="1">
        <v>49</v>
      </c>
      <c r="AS1991" t="s">
        <v>1571</v>
      </c>
      <c r="AT1991" t="s">
        <v>491</v>
      </c>
      <c r="AW1991" s="31">
        <v>37</v>
      </c>
      <c r="AX1991" s="33">
        <v>47</v>
      </c>
      <c r="AY1991" s="36">
        <f t="shared" si="802"/>
        <v>37047</v>
      </c>
      <c r="BA1991" s="7" t="s">
        <v>31</v>
      </c>
    </row>
    <row r="1992" spans="1:53" hidden="1" outlineLevel="1">
      <c r="A1992" t="s">
        <v>1483</v>
      </c>
      <c r="B1992" t="s">
        <v>491</v>
      </c>
      <c r="C1992" s="21">
        <v>104510</v>
      </c>
      <c r="F1992" s="1">
        <f t="shared" si="803"/>
        <v>69611</v>
      </c>
      <c r="G1992" s="21"/>
      <c r="H1992" s="21">
        <v>30936</v>
      </c>
      <c r="I1992" s="1">
        <v>30460</v>
      </c>
      <c r="J1992" s="2" t="str">
        <f t="shared" si="795"/>
        <v/>
      </c>
      <c r="K1992" s="2">
        <f t="shared" si="796"/>
        <v>0.43757452126819035</v>
      </c>
      <c r="L1992" s="50">
        <f t="shared" si="804"/>
        <v>1</v>
      </c>
      <c r="M1992" s="9">
        <f t="shared" si="805"/>
        <v>2</v>
      </c>
      <c r="N1992" s="8">
        <f t="shared" si="806"/>
        <v>3</v>
      </c>
      <c r="O1992" s="2">
        <f t="shared" si="798"/>
        <v>0.38088807803364411</v>
      </c>
      <c r="P1992" s="2">
        <f t="shared" si="799"/>
        <v>0.33560787806524833</v>
      </c>
      <c r="Q1992" s="2">
        <f t="shared" si="800"/>
        <v>0.27956788438608843</v>
      </c>
      <c r="R1992" s="2">
        <f t="shared" si="801"/>
        <v>3.9361595150191331E-3</v>
      </c>
      <c r="S1992" s="1">
        <v>26514</v>
      </c>
      <c r="T1992" s="1">
        <v>23362</v>
      </c>
      <c r="U1992" s="1">
        <v>19461</v>
      </c>
      <c r="V1992" s="1">
        <v>274</v>
      </c>
      <c r="AS1992" t="s">
        <v>1483</v>
      </c>
      <c r="AT1992" t="s">
        <v>491</v>
      </c>
      <c r="AW1992" s="31">
        <v>37</v>
      </c>
      <c r="AX1992" s="33">
        <v>49</v>
      </c>
      <c r="AY1992" s="36">
        <f t="shared" si="802"/>
        <v>37049</v>
      </c>
      <c r="BA1992" s="7" t="s">
        <v>31</v>
      </c>
    </row>
    <row r="1993" spans="1:53" hidden="1" outlineLevel="1">
      <c r="A1993" t="s">
        <v>326</v>
      </c>
      <c r="B1993" t="s">
        <v>491</v>
      </c>
      <c r="C1993" s="21">
        <v>326328</v>
      </c>
      <c r="F1993" s="1">
        <f t="shared" si="803"/>
        <v>204623</v>
      </c>
      <c r="G1993" s="21"/>
      <c r="H1993" s="21">
        <v>76615</v>
      </c>
      <c r="I1993" s="1">
        <v>74775</v>
      </c>
      <c r="J1993" s="2" t="str">
        <f t="shared" si="795"/>
        <v/>
      </c>
      <c r="K1993" s="2">
        <f t="shared" si="796"/>
        <v>0.36542812880272502</v>
      </c>
      <c r="L1993" s="50">
        <f t="shared" si="804"/>
        <v>1</v>
      </c>
      <c r="M1993" s="9">
        <f t="shared" si="805"/>
        <v>3</v>
      </c>
      <c r="N1993" s="8">
        <f t="shared" si="806"/>
        <v>2</v>
      </c>
      <c r="O1993" s="2">
        <f t="shared" si="798"/>
        <v>0.49810627348831754</v>
      </c>
      <c r="P1993" s="2">
        <f t="shared" si="799"/>
        <v>0.23509576147353914</v>
      </c>
      <c r="Q1993" s="2">
        <f t="shared" si="800"/>
        <v>0.26309847866564362</v>
      </c>
      <c r="R1993" s="2">
        <f t="shared" si="801"/>
        <v>3.6994863724997273E-3</v>
      </c>
      <c r="S1993" s="1">
        <v>101924</v>
      </c>
      <c r="T1993" s="1">
        <v>48106</v>
      </c>
      <c r="U1993" s="1">
        <v>53836</v>
      </c>
      <c r="V1993" s="1">
        <v>757</v>
      </c>
      <c r="AS1993" t="s">
        <v>326</v>
      </c>
      <c r="AT1993" t="s">
        <v>491</v>
      </c>
      <c r="AW1993" s="31">
        <v>37</v>
      </c>
      <c r="AX1993" s="33">
        <v>51</v>
      </c>
      <c r="AY1993" s="36">
        <f t="shared" si="802"/>
        <v>37051</v>
      </c>
      <c r="BA1993" s="7" t="s">
        <v>31</v>
      </c>
    </row>
    <row r="1994" spans="1:53" hidden="1" outlineLevel="1">
      <c r="A1994" t="s">
        <v>2048</v>
      </c>
      <c r="B1994" t="s">
        <v>491</v>
      </c>
      <c r="C1994" s="21">
        <v>24976</v>
      </c>
      <c r="F1994" s="1">
        <f t="shared" si="803"/>
        <v>17700</v>
      </c>
      <c r="G1994" s="21"/>
      <c r="H1994" s="21">
        <v>7724</v>
      </c>
      <c r="I1994" s="1">
        <v>7535</v>
      </c>
      <c r="J1994" s="2" t="str">
        <f t="shared" si="795"/>
        <v/>
      </c>
      <c r="K1994" s="2">
        <f t="shared" si="796"/>
        <v>0.42570621468926556</v>
      </c>
      <c r="L1994" s="50">
        <f t="shared" si="804"/>
        <v>3</v>
      </c>
      <c r="M1994" s="9">
        <f t="shared" si="805"/>
        <v>2</v>
      </c>
      <c r="N1994" s="8">
        <f t="shared" si="806"/>
        <v>1</v>
      </c>
      <c r="O1994" s="2">
        <f t="shared" si="798"/>
        <v>0.25757062146892656</v>
      </c>
      <c r="P1994" s="2">
        <f t="shared" si="799"/>
        <v>0.33841807909604521</v>
      </c>
      <c r="Q1994" s="2">
        <f t="shared" si="800"/>
        <v>0.39841807909604521</v>
      </c>
      <c r="R1994" s="2">
        <f t="shared" si="801"/>
        <v>5.5932203389829627E-3</v>
      </c>
      <c r="S1994" s="1">
        <v>4559</v>
      </c>
      <c r="T1994" s="1">
        <v>5990</v>
      </c>
      <c r="U1994" s="1">
        <v>7052</v>
      </c>
      <c r="V1994" s="1">
        <v>99</v>
      </c>
      <c r="AS1994" t="s">
        <v>2048</v>
      </c>
      <c r="AT1994" t="s">
        <v>491</v>
      </c>
      <c r="AW1994" s="31">
        <v>37</v>
      </c>
      <c r="AX1994" s="33">
        <v>53</v>
      </c>
      <c r="AY1994" s="36">
        <f t="shared" si="802"/>
        <v>37053</v>
      </c>
      <c r="BA1994" s="7" t="s">
        <v>31</v>
      </c>
    </row>
    <row r="1995" spans="1:53" hidden="1" outlineLevel="1">
      <c r="A1995" t="s">
        <v>1593</v>
      </c>
      <c r="B1995" t="s">
        <v>491</v>
      </c>
      <c r="C1995" s="21">
        <v>35104</v>
      </c>
      <c r="F1995" s="1">
        <f t="shared" si="803"/>
        <v>28041</v>
      </c>
      <c r="G1995" s="21"/>
      <c r="H1995" s="21">
        <v>13043</v>
      </c>
      <c r="I1995" s="1">
        <v>12805</v>
      </c>
      <c r="J1995" s="2" t="str">
        <f t="shared" si="795"/>
        <v/>
      </c>
      <c r="K1995" s="2">
        <f t="shared" si="796"/>
        <v>0.4566527584608252</v>
      </c>
      <c r="L1995" s="50">
        <f t="shared" si="804"/>
        <v>2</v>
      </c>
      <c r="M1995" s="9">
        <f t="shared" si="805"/>
        <v>3</v>
      </c>
      <c r="N1995" s="8">
        <f t="shared" si="806"/>
        <v>1</v>
      </c>
      <c r="O1995" s="2">
        <f t="shared" si="798"/>
        <v>0.34453122213901072</v>
      </c>
      <c r="P1995" s="2">
        <f t="shared" si="799"/>
        <v>0.2955315430976071</v>
      </c>
      <c r="Q1995" s="2">
        <f t="shared" si="800"/>
        <v>0.35415998002924287</v>
      </c>
      <c r="R1995" s="2">
        <f t="shared" si="801"/>
        <v>5.7772547341393699E-3</v>
      </c>
      <c r="S1995" s="1">
        <v>9661</v>
      </c>
      <c r="T1995" s="1">
        <v>8287</v>
      </c>
      <c r="U1995" s="1">
        <v>9931</v>
      </c>
      <c r="V1995" s="1">
        <v>162</v>
      </c>
      <c r="AS1995" t="s">
        <v>1593</v>
      </c>
      <c r="AT1995" t="s">
        <v>491</v>
      </c>
      <c r="AW1995" s="31">
        <v>37</v>
      </c>
      <c r="AX1995" s="33">
        <v>55</v>
      </c>
      <c r="AY1995" s="36">
        <f t="shared" si="802"/>
        <v>37055</v>
      </c>
      <c r="BA1995" s="7" t="s">
        <v>31</v>
      </c>
    </row>
    <row r="1996" spans="1:53" hidden="1" outlineLevel="1">
      <c r="A1996" t="s">
        <v>2366</v>
      </c>
      <c r="B1996" t="s">
        <v>491</v>
      </c>
      <c r="C1996" s="21">
        <v>164072</v>
      </c>
      <c r="F1996" s="1">
        <f t="shared" si="803"/>
        <v>104258</v>
      </c>
      <c r="G1996" s="21"/>
      <c r="H1996" s="21">
        <v>43308</v>
      </c>
      <c r="I1996" s="1">
        <v>42081</v>
      </c>
      <c r="J1996" s="2" t="str">
        <f t="shared" si="795"/>
        <v/>
      </c>
      <c r="K1996" s="2">
        <f t="shared" si="796"/>
        <v>0.4036237027374398</v>
      </c>
      <c r="L1996" s="50">
        <f t="shared" si="804"/>
        <v>2</v>
      </c>
      <c r="M1996" s="9">
        <f t="shared" si="805"/>
        <v>1</v>
      </c>
      <c r="N1996" s="8">
        <f t="shared" si="806"/>
        <v>3</v>
      </c>
      <c r="O1996" s="2">
        <f t="shared" si="798"/>
        <v>0.28544572119165917</v>
      </c>
      <c r="P1996" s="2">
        <f t="shared" si="799"/>
        <v>0.45845882330372728</v>
      </c>
      <c r="Q1996" s="2">
        <f t="shared" si="800"/>
        <v>0.2524986092194364</v>
      </c>
      <c r="R1996" s="2">
        <f t="shared" si="801"/>
        <v>3.596846285177091E-3</v>
      </c>
      <c r="S1996" s="1">
        <v>29760</v>
      </c>
      <c r="T1996" s="1">
        <v>47798</v>
      </c>
      <c r="U1996" s="1">
        <v>26325</v>
      </c>
      <c r="V1996" s="1">
        <v>375</v>
      </c>
      <c r="AS1996" t="s">
        <v>2366</v>
      </c>
      <c r="AT1996" t="s">
        <v>491</v>
      </c>
      <c r="AW1996" s="31">
        <v>37</v>
      </c>
      <c r="AX1996" s="33">
        <v>57</v>
      </c>
      <c r="AY1996" s="36">
        <f t="shared" si="802"/>
        <v>37057</v>
      </c>
      <c r="BA1996" s="7" t="s">
        <v>31</v>
      </c>
    </row>
    <row r="1997" spans="1:53" hidden="1" outlineLevel="1">
      <c r="A1997" t="s">
        <v>1594</v>
      </c>
      <c r="B1997" t="s">
        <v>491</v>
      </c>
      <c r="C1997" s="21">
        <v>41434</v>
      </c>
      <c r="F1997" s="1">
        <f t="shared" si="803"/>
        <v>28604</v>
      </c>
      <c r="G1997" s="21"/>
      <c r="H1997" s="21">
        <v>13966</v>
      </c>
      <c r="I1997" s="1">
        <v>13774</v>
      </c>
      <c r="J1997" s="2" t="str">
        <f t="shared" si="795"/>
        <v/>
      </c>
      <c r="K1997" s="2">
        <f t="shared" si="796"/>
        <v>0.48154104321073976</v>
      </c>
      <c r="L1997" s="50">
        <f t="shared" si="804"/>
        <v>3</v>
      </c>
      <c r="M1997" s="9">
        <f t="shared" si="805"/>
        <v>1</v>
      </c>
      <c r="N1997" s="8">
        <f t="shared" si="806"/>
        <v>2</v>
      </c>
      <c r="O1997" s="2">
        <f t="shared" si="798"/>
        <v>0.20965599216892741</v>
      </c>
      <c r="P1997" s="2">
        <f t="shared" si="799"/>
        <v>0.52104600755139141</v>
      </c>
      <c r="Q1997" s="2">
        <f t="shared" si="800"/>
        <v>0.26667598937211578</v>
      </c>
      <c r="R1997" s="2">
        <f t="shared" si="801"/>
        <v>2.6220109075654197E-3</v>
      </c>
      <c r="S1997" s="1">
        <v>5997</v>
      </c>
      <c r="T1997" s="1">
        <v>14904</v>
      </c>
      <c r="U1997" s="1">
        <v>7628</v>
      </c>
      <c r="V1997" s="1">
        <v>75</v>
      </c>
      <c r="AS1997" t="s">
        <v>1594</v>
      </c>
      <c r="AT1997" t="s">
        <v>491</v>
      </c>
      <c r="AW1997" s="31">
        <v>37</v>
      </c>
      <c r="AX1997" s="33">
        <v>59</v>
      </c>
      <c r="AY1997" s="36">
        <f t="shared" si="802"/>
        <v>37059</v>
      </c>
      <c r="BA1997" s="7" t="s">
        <v>31</v>
      </c>
    </row>
    <row r="1998" spans="1:53" hidden="1" outlineLevel="1">
      <c r="A1998" t="s">
        <v>1595</v>
      </c>
      <c r="B1998" t="s">
        <v>491</v>
      </c>
      <c r="C1998" s="21">
        <v>59882</v>
      </c>
      <c r="F1998" s="1">
        <f t="shared" si="803"/>
        <v>29436</v>
      </c>
      <c r="G1998" s="21"/>
      <c r="H1998" s="21">
        <v>12853</v>
      </c>
      <c r="I1998" s="1">
        <v>12629</v>
      </c>
      <c r="J1998" s="2" t="str">
        <f t="shared" si="795"/>
        <v/>
      </c>
      <c r="K1998" s="2">
        <f t="shared" si="796"/>
        <v>0.42903247723875526</v>
      </c>
      <c r="L1998" s="50">
        <f t="shared" si="804"/>
        <v>1</v>
      </c>
      <c r="M1998" s="9">
        <f t="shared" si="805"/>
        <v>2</v>
      </c>
      <c r="N1998" s="8">
        <f t="shared" si="806"/>
        <v>3</v>
      </c>
      <c r="O1998" s="2">
        <f t="shared" si="798"/>
        <v>0.5127395026498166</v>
      </c>
      <c r="P1998" s="2">
        <f t="shared" si="799"/>
        <v>0.25672645739910316</v>
      </c>
      <c r="Q1998" s="2">
        <f t="shared" si="800"/>
        <v>0.22822394347058025</v>
      </c>
      <c r="R1998" s="2">
        <f t="shared" si="801"/>
        <v>2.3100964804999846E-3</v>
      </c>
      <c r="S1998" s="1">
        <v>15093</v>
      </c>
      <c r="T1998" s="1">
        <v>7557</v>
      </c>
      <c r="U1998" s="1">
        <v>6718</v>
      </c>
      <c r="V1998" s="1">
        <v>68</v>
      </c>
      <c r="AS1998" t="s">
        <v>1595</v>
      </c>
      <c r="AT1998" t="s">
        <v>491</v>
      </c>
      <c r="AW1998" s="31">
        <v>37</v>
      </c>
      <c r="AX1998" s="33">
        <v>61</v>
      </c>
      <c r="AY1998" s="36">
        <f t="shared" si="802"/>
        <v>37061</v>
      </c>
      <c r="BA1998" s="7" t="s">
        <v>31</v>
      </c>
    </row>
    <row r="1999" spans="1:53" hidden="1" outlineLevel="1">
      <c r="A1999" t="s">
        <v>1855</v>
      </c>
      <c r="B1999" t="s">
        <v>491</v>
      </c>
      <c r="C1999" s="21">
        <v>294460</v>
      </c>
      <c r="F1999" s="1">
        <f t="shared" si="803"/>
        <v>209780</v>
      </c>
      <c r="G1999" s="21"/>
      <c r="H1999" s="21">
        <v>93611</v>
      </c>
      <c r="I1999" s="1">
        <v>92053</v>
      </c>
      <c r="J1999" s="2" t="str">
        <f t="shared" si="795"/>
        <v/>
      </c>
      <c r="K1999" s="2">
        <f t="shared" si="796"/>
        <v>0.43880732195633521</v>
      </c>
      <c r="L1999" s="50">
        <f t="shared" si="804"/>
        <v>1</v>
      </c>
      <c r="M1999" s="9">
        <f t="shared" si="805"/>
        <v>3</v>
      </c>
      <c r="N1999" s="8">
        <f t="shared" si="806"/>
        <v>2</v>
      </c>
      <c r="O1999" s="2">
        <f t="shared" si="798"/>
        <v>0.58034607684240636</v>
      </c>
      <c r="P1999" s="2">
        <f t="shared" si="799"/>
        <v>0.13498426923443607</v>
      </c>
      <c r="Q1999" s="2">
        <f t="shared" si="800"/>
        <v>0.28069406044427497</v>
      </c>
      <c r="R1999" s="2">
        <f t="shared" si="801"/>
        <v>3.9755934788825997E-3</v>
      </c>
      <c r="S1999" s="1">
        <v>121745</v>
      </c>
      <c r="T1999" s="1">
        <v>28317</v>
      </c>
      <c r="U1999" s="1">
        <v>58884</v>
      </c>
      <c r="V1999" s="1">
        <v>834</v>
      </c>
      <c r="AS1999" t="s">
        <v>1855</v>
      </c>
      <c r="AT1999" t="s">
        <v>491</v>
      </c>
      <c r="AW1999" s="31">
        <v>37</v>
      </c>
      <c r="AX1999" s="33">
        <v>63</v>
      </c>
      <c r="AY1999" s="36">
        <f t="shared" si="802"/>
        <v>37063</v>
      </c>
      <c r="BA1999" s="7" t="s">
        <v>31</v>
      </c>
    </row>
    <row r="2000" spans="1:53" hidden="1" outlineLevel="1">
      <c r="A2000" t="s">
        <v>1322</v>
      </c>
      <c r="B2000" t="s">
        <v>491</v>
      </c>
      <c r="C2000" s="21">
        <v>54933</v>
      </c>
      <c r="F2000" s="1">
        <f t="shared" si="803"/>
        <v>39055</v>
      </c>
      <c r="G2000" s="21"/>
      <c r="H2000" s="21">
        <v>17110</v>
      </c>
      <c r="I2000" s="1">
        <v>16631</v>
      </c>
      <c r="J2000" s="2" t="str">
        <f t="shared" ref="J2000:J2031" si="807">IF(D2000&gt;0,I2000/D2000,"")</f>
        <v/>
      </c>
      <c r="K2000" s="2">
        <f t="shared" ref="K2000:K2031" si="808">IF(F2000&gt;0,I2000/F2000,"")</f>
        <v>0.42583536038919473</v>
      </c>
      <c r="L2000" s="50">
        <f t="shared" si="804"/>
        <v>1</v>
      </c>
      <c r="M2000" s="9">
        <f t="shared" si="805"/>
        <v>2</v>
      </c>
      <c r="N2000" s="8">
        <f t="shared" si="806"/>
        <v>3</v>
      </c>
      <c r="O2000" s="2">
        <f t="shared" ref="O2000:O2031" si="809">IF(SUM($S2000:$AO2000)=0,"-",S2000/SUM($S2000:$AO2000))</f>
        <v>0.73593649980796316</v>
      </c>
      <c r="P2000" s="2">
        <f t="shared" ref="P2000:P2031" si="810">IF(SUM($S2000:$AO2000)=0,"-",T2000/SUM($S2000:$AO2000))</f>
        <v>0.15483292792216105</v>
      </c>
      <c r="Q2000" s="2">
        <f t="shared" ref="Q2000:Q2031" si="811">IF(SUM($S2000:$AO2000)=0,"-",U2000/SUM($S2000:$AO2000))</f>
        <v>0.10779669696581744</v>
      </c>
      <c r="R2000" s="2">
        <f t="shared" ref="R2000:R2031" si="812">IF(SUM($S2000:$AO2000)=0,"-",(1-O2000-P2000-Q2000))</f>
        <v>1.4338753040583491E-3</v>
      </c>
      <c r="S2000" s="1">
        <v>28742</v>
      </c>
      <c r="T2000" s="1">
        <v>6047</v>
      </c>
      <c r="U2000" s="1">
        <v>4210</v>
      </c>
      <c r="V2000" s="1">
        <v>56</v>
      </c>
      <c r="AS2000" t="s">
        <v>1322</v>
      </c>
      <c r="AT2000" t="s">
        <v>491</v>
      </c>
      <c r="AW2000" s="31">
        <v>37</v>
      </c>
      <c r="AX2000" s="33">
        <v>65</v>
      </c>
      <c r="AY2000" s="36">
        <f t="shared" ref="AY2000:AY2031" si="813">1000*AW2000+AX2000</f>
        <v>37065</v>
      </c>
      <c r="BA2000" s="7" t="s">
        <v>31</v>
      </c>
    </row>
    <row r="2001" spans="1:53" hidden="1" outlineLevel="1">
      <c r="A2001" t="s">
        <v>204</v>
      </c>
      <c r="B2001" t="s">
        <v>491</v>
      </c>
      <c r="C2001" s="21">
        <v>365298</v>
      </c>
      <c r="F2001" s="1">
        <f t="shared" si="803"/>
        <v>246713</v>
      </c>
      <c r="G2001" s="21"/>
      <c r="H2001" s="21">
        <v>109339</v>
      </c>
      <c r="I2001" s="1">
        <v>107585</v>
      </c>
      <c r="J2001" s="2" t="str">
        <f t="shared" si="807"/>
        <v/>
      </c>
      <c r="K2001" s="2">
        <f t="shared" si="808"/>
        <v>0.43607349430309711</v>
      </c>
      <c r="L2001" s="50">
        <f t="shared" si="804"/>
        <v>1</v>
      </c>
      <c r="M2001" s="9">
        <f t="shared" si="805"/>
        <v>2</v>
      </c>
      <c r="N2001" s="8">
        <f t="shared" si="806"/>
        <v>3</v>
      </c>
      <c r="O2001" s="2">
        <f t="shared" si="809"/>
        <v>0.43101093173039118</v>
      </c>
      <c r="P2001" s="2">
        <f t="shared" si="810"/>
        <v>0.30991475925468054</v>
      </c>
      <c r="Q2001" s="2">
        <f t="shared" si="811"/>
        <v>0.25541823900645688</v>
      </c>
      <c r="R2001" s="2">
        <f t="shared" si="812"/>
        <v>3.6560700084714015E-3</v>
      </c>
      <c r="S2001" s="1">
        <v>106336</v>
      </c>
      <c r="T2001" s="1">
        <v>76460</v>
      </c>
      <c r="U2001" s="1">
        <v>63015</v>
      </c>
      <c r="V2001" s="1">
        <v>902</v>
      </c>
      <c r="AS2001" t="s">
        <v>204</v>
      </c>
      <c r="AT2001" t="s">
        <v>491</v>
      </c>
      <c r="AW2001" s="31">
        <v>37</v>
      </c>
      <c r="AX2001" s="33">
        <v>67</v>
      </c>
      <c r="AY2001" s="36">
        <f t="shared" si="813"/>
        <v>37067</v>
      </c>
      <c r="BA2001" s="7" t="s">
        <v>31</v>
      </c>
    </row>
    <row r="2002" spans="1:53" hidden="1" outlineLevel="1">
      <c r="A2002" t="s">
        <v>2024</v>
      </c>
      <c r="B2002" t="s">
        <v>491</v>
      </c>
      <c r="C2002" s="21">
        <v>62860</v>
      </c>
      <c r="F2002" s="1">
        <f t="shared" si="803"/>
        <v>40713</v>
      </c>
      <c r="G2002" s="21"/>
      <c r="H2002" s="21">
        <v>20061</v>
      </c>
      <c r="I2002" s="1">
        <v>19432</v>
      </c>
      <c r="J2002" s="2" t="str">
        <f t="shared" si="807"/>
        <v/>
      </c>
      <c r="K2002" s="2">
        <f t="shared" si="808"/>
        <v>0.47729226536978359</v>
      </c>
      <c r="L2002" s="50">
        <f t="shared" si="804"/>
        <v>1</v>
      </c>
      <c r="M2002" s="9">
        <f t="shared" si="805"/>
        <v>2</v>
      </c>
      <c r="N2002" s="8">
        <f t="shared" si="806"/>
        <v>3</v>
      </c>
      <c r="O2002" s="2">
        <f t="shared" si="809"/>
        <v>0.46235846044261047</v>
      </c>
      <c r="P2002" s="2">
        <f t="shared" si="810"/>
        <v>0.2994129639181588</v>
      </c>
      <c r="Q2002" s="2">
        <f t="shared" si="811"/>
        <v>0.23402844300346326</v>
      </c>
      <c r="R2002" s="2">
        <f t="shared" si="812"/>
        <v>4.2001326357674063E-3</v>
      </c>
      <c r="S2002" s="1">
        <v>18824</v>
      </c>
      <c r="T2002" s="1">
        <v>12190</v>
      </c>
      <c r="U2002" s="1">
        <v>9528</v>
      </c>
      <c r="V2002" s="1">
        <v>171</v>
      </c>
      <c r="AS2002" t="s">
        <v>2024</v>
      </c>
      <c r="AT2002" t="s">
        <v>491</v>
      </c>
      <c r="AW2002" s="31">
        <v>37</v>
      </c>
      <c r="AX2002" s="33">
        <v>69</v>
      </c>
      <c r="AY2002" s="36">
        <f t="shared" si="813"/>
        <v>37069</v>
      </c>
      <c r="BA2002" s="7" t="s">
        <v>31</v>
      </c>
    </row>
    <row r="2003" spans="1:53" hidden="1" outlineLevel="1">
      <c r="A2003" t="s">
        <v>924</v>
      </c>
      <c r="B2003" t="s">
        <v>491</v>
      </c>
      <c r="C2003" s="21">
        <v>211127</v>
      </c>
      <c r="F2003" s="1">
        <f t="shared" si="803"/>
        <v>134379</v>
      </c>
      <c r="G2003" s="21"/>
      <c r="H2003" s="21">
        <v>55138</v>
      </c>
      <c r="I2003" s="1">
        <v>54092</v>
      </c>
      <c r="J2003" s="2" t="str">
        <f t="shared" si="807"/>
        <v/>
      </c>
      <c r="K2003" s="2">
        <f t="shared" si="808"/>
        <v>0.40253313389740958</v>
      </c>
      <c r="L2003" s="50">
        <f t="shared" si="804"/>
        <v>2</v>
      </c>
      <c r="M2003" s="9">
        <f t="shared" si="805"/>
        <v>1</v>
      </c>
      <c r="N2003" s="8">
        <f t="shared" si="806"/>
        <v>3</v>
      </c>
      <c r="O2003" s="2">
        <f t="shared" si="809"/>
        <v>0.34875240923060896</v>
      </c>
      <c r="P2003" s="2">
        <f t="shared" si="810"/>
        <v>0.38091517275764813</v>
      </c>
      <c r="Q2003" s="2">
        <f t="shared" si="811"/>
        <v>0.26672322312266056</v>
      </c>
      <c r="R2003" s="2">
        <f t="shared" si="812"/>
        <v>3.609194889082401E-3</v>
      </c>
      <c r="S2003" s="1">
        <v>46865</v>
      </c>
      <c r="T2003" s="1">
        <v>51187</v>
      </c>
      <c r="U2003" s="1">
        <v>35842</v>
      </c>
      <c r="V2003" s="1">
        <v>485</v>
      </c>
      <c r="AS2003" t="s">
        <v>924</v>
      </c>
      <c r="AT2003" t="s">
        <v>491</v>
      </c>
      <c r="AW2003" s="31">
        <v>37</v>
      </c>
      <c r="AX2003" s="33">
        <v>71</v>
      </c>
      <c r="AY2003" s="36">
        <f t="shared" si="813"/>
        <v>37071</v>
      </c>
      <c r="BA2003" s="7" t="s">
        <v>31</v>
      </c>
    </row>
    <row r="2004" spans="1:53" hidden="1" outlineLevel="1">
      <c r="A2004" t="s">
        <v>687</v>
      </c>
      <c r="B2004" t="s">
        <v>491</v>
      </c>
      <c r="C2004" s="21">
        <v>11567</v>
      </c>
      <c r="F2004" s="1">
        <f t="shared" si="803"/>
        <v>8421</v>
      </c>
      <c r="G2004" s="21"/>
      <c r="H2004" s="21">
        <v>3446</v>
      </c>
      <c r="I2004" s="1">
        <v>3317</v>
      </c>
      <c r="J2004" s="2" t="str">
        <f t="shared" si="807"/>
        <v/>
      </c>
      <c r="K2004" s="2">
        <f t="shared" si="808"/>
        <v>0.39389621185132406</v>
      </c>
      <c r="L2004" s="50">
        <f t="shared" si="804"/>
        <v>1</v>
      </c>
      <c r="M2004" s="9">
        <f t="shared" si="805"/>
        <v>3</v>
      </c>
      <c r="N2004" s="8">
        <f t="shared" si="806"/>
        <v>2</v>
      </c>
      <c r="O2004" s="2">
        <f t="shared" si="809"/>
        <v>0.58650991568697308</v>
      </c>
      <c r="P2004" s="2">
        <f t="shared" si="810"/>
        <v>0.18703241895261846</v>
      </c>
      <c r="Q2004" s="2">
        <f t="shared" si="811"/>
        <v>0.22443890274314215</v>
      </c>
      <c r="R2004" s="2">
        <f t="shared" si="812"/>
        <v>2.0187626172663009E-3</v>
      </c>
      <c r="S2004" s="1">
        <v>4939</v>
      </c>
      <c r="T2004" s="1">
        <v>1575</v>
      </c>
      <c r="U2004" s="1">
        <v>1890</v>
      </c>
      <c r="V2004" s="1">
        <v>17</v>
      </c>
      <c r="AS2004" t="s">
        <v>687</v>
      </c>
      <c r="AT2004" t="s">
        <v>491</v>
      </c>
      <c r="AW2004" s="31">
        <v>37</v>
      </c>
      <c r="AX2004" s="33">
        <v>73</v>
      </c>
      <c r="AY2004" s="36">
        <f t="shared" si="813"/>
        <v>37073</v>
      </c>
      <c r="BA2004" s="7" t="s">
        <v>31</v>
      </c>
    </row>
    <row r="2005" spans="1:53" hidden="1" outlineLevel="1">
      <c r="A2005" t="s">
        <v>2057</v>
      </c>
      <c r="B2005" t="s">
        <v>491</v>
      </c>
      <c r="C2005" s="21">
        <v>8644</v>
      </c>
      <c r="F2005" s="1">
        <f t="shared" si="803"/>
        <v>6670</v>
      </c>
      <c r="G2005" s="21"/>
      <c r="H2005" s="21">
        <v>3575</v>
      </c>
      <c r="I2005" s="1">
        <v>3250</v>
      </c>
      <c r="J2005" s="2" t="str">
        <f t="shared" si="807"/>
        <v/>
      </c>
      <c r="K2005" s="2">
        <f t="shared" si="808"/>
        <v>0.48725637181409298</v>
      </c>
      <c r="L2005" s="50">
        <f t="shared" si="804"/>
        <v>2</v>
      </c>
      <c r="M2005" s="9">
        <f t="shared" si="805"/>
        <v>1</v>
      </c>
      <c r="N2005" s="8">
        <f t="shared" si="806"/>
        <v>3</v>
      </c>
      <c r="O2005" s="2">
        <f t="shared" si="809"/>
        <v>0.34452773613193405</v>
      </c>
      <c r="P2005" s="2">
        <f t="shared" si="810"/>
        <v>0.42413793103448277</v>
      </c>
      <c r="Q2005" s="2">
        <f t="shared" si="811"/>
        <v>0.22908545727136431</v>
      </c>
      <c r="R2005" s="2">
        <f t="shared" si="812"/>
        <v>2.2488755622188106E-3</v>
      </c>
      <c r="S2005" s="1">
        <v>2298</v>
      </c>
      <c r="T2005" s="1">
        <v>2829</v>
      </c>
      <c r="U2005" s="1">
        <v>1528</v>
      </c>
      <c r="V2005" s="1">
        <v>15</v>
      </c>
      <c r="AS2005" t="s">
        <v>2057</v>
      </c>
      <c r="AT2005" t="s">
        <v>491</v>
      </c>
      <c r="AW2005" s="31">
        <v>37</v>
      </c>
      <c r="AX2005" s="33">
        <v>75</v>
      </c>
      <c r="AY2005" s="36">
        <f t="shared" si="813"/>
        <v>37075</v>
      </c>
      <c r="BA2005" s="7" t="s">
        <v>31</v>
      </c>
    </row>
    <row r="2006" spans="1:53" hidden="1" outlineLevel="1">
      <c r="A2006" t="s">
        <v>1389</v>
      </c>
      <c r="B2006" t="s">
        <v>491</v>
      </c>
      <c r="C2006" s="21">
        <v>58500</v>
      </c>
      <c r="F2006" s="1">
        <f t="shared" si="803"/>
        <v>36945</v>
      </c>
      <c r="G2006" s="21"/>
      <c r="H2006" s="21">
        <v>16550</v>
      </c>
      <c r="I2006" s="1">
        <v>16065</v>
      </c>
      <c r="J2006" s="2" t="str">
        <f t="shared" si="807"/>
        <v/>
      </c>
      <c r="K2006" s="2">
        <f t="shared" si="808"/>
        <v>0.4348355663824604</v>
      </c>
      <c r="L2006" s="50">
        <f t="shared" si="804"/>
        <v>1</v>
      </c>
      <c r="M2006" s="9">
        <f t="shared" si="805"/>
        <v>2</v>
      </c>
      <c r="N2006" s="8">
        <f t="shared" si="806"/>
        <v>3</v>
      </c>
      <c r="O2006" s="2">
        <f t="shared" si="809"/>
        <v>0.5381242387332521</v>
      </c>
      <c r="P2006" s="2">
        <f t="shared" si="810"/>
        <v>0.23516037352821761</v>
      </c>
      <c r="Q2006" s="2">
        <f t="shared" si="811"/>
        <v>0.22362971985383678</v>
      </c>
      <c r="R2006" s="2">
        <f t="shared" si="812"/>
        <v>3.0856678846934993E-3</v>
      </c>
      <c r="S2006" s="1">
        <v>19881</v>
      </c>
      <c r="T2006" s="1">
        <v>8688</v>
      </c>
      <c r="U2006" s="1">
        <v>8262</v>
      </c>
      <c r="V2006" s="1">
        <v>114</v>
      </c>
      <c r="AS2006" t="s">
        <v>1389</v>
      </c>
      <c r="AT2006" t="s">
        <v>491</v>
      </c>
      <c r="AW2006" s="31">
        <v>37</v>
      </c>
      <c r="AX2006" s="33">
        <v>77</v>
      </c>
      <c r="AY2006" s="36">
        <f t="shared" si="813"/>
        <v>37077</v>
      </c>
      <c r="BA2006" s="7" t="s">
        <v>31</v>
      </c>
    </row>
    <row r="2007" spans="1:53" hidden="1" outlineLevel="1">
      <c r="A2007" t="s">
        <v>174</v>
      </c>
      <c r="B2007" t="s">
        <v>491</v>
      </c>
      <c r="C2007" s="21">
        <v>21093</v>
      </c>
      <c r="F2007" s="1">
        <f t="shared" si="803"/>
        <v>11289</v>
      </c>
      <c r="G2007" s="21"/>
      <c r="H2007" s="21">
        <v>5898</v>
      </c>
      <c r="I2007" s="1">
        <v>5747</v>
      </c>
      <c r="J2007" s="2" t="str">
        <f t="shared" si="807"/>
        <v/>
      </c>
      <c r="K2007" s="2">
        <f t="shared" si="808"/>
        <v>0.50907963504296216</v>
      </c>
      <c r="L2007" s="50">
        <f t="shared" si="804"/>
        <v>1</v>
      </c>
      <c r="M2007" s="9">
        <f t="shared" si="805"/>
        <v>3</v>
      </c>
      <c r="N2007" s="8">
        <f t="shared" si="806"/>
        <v>2</v>
      </c>
      <c r="O2007" s="2">
        <f t="shared" si="809"/>
        <v>0.63273983523784216</v>
      </c>
      <c r="P2007" s="2">
        <f t="shared" si="810"/>
        <v>0.16715386659580123</v>
      </c>
      <c r="Q2007" s="2">
        <f t="shared" si="811"/>
        <v>0.19780317122862964</v>
      </c>
      <c r="R2007" s="2">
        <f t="shared" si="812"/>
        <v>2.3031269377269681E-3</v>
      </c>
      <c r="S2007" s="1">
        <v>7143</v>
      </c>
      <c r="T2007" s="1">
        <v>1887</v>
      </c>
      <c r="U2007" s="1">
        <v>2233</v>
      </c>
      <c r="V2007" s="1">
        <v>26</v>
      </c>
      <c r="AS2007" t="s">
        <v>174</v>
      </c>
      <c r="AT2007" t="s">
        <v>491</v>
      </c>
      <c r="AW2007" s="31">
        <v>37</v>
      </c>
      <c r="AX2007" s="33">
        <v>79</v>
      </c>
      <c r="AY2007" s="36">
        <f t="shared" si="813"/>
        <v>37079</v>
      </c>
      <c r="BA2007" s="7" t="s">
        <v>31</v>
      </c>
    </row>
    <row r="2008" spans="1:53" hidden="1" outlineLevel="1">
      <c r="A2008" t="s">
        <v>1665</v>
      </c>
      <c r="B2008" t="s">
        <v>491</v>
      </c>
      <c r="C2008" s="21">
        <v>512119</v>
      </c>
      <c r="F2008" s="1">
        <f t="shared" si="803"/>
        <v>357236</v>
      </c>
      <c r="G2008" s="21"/>
      <c r="H2008" s="21">
        <v>164980</v>
      </c>
      <c r="I2008" s="1">
        <v>162243</v>
      </c>
      <c r="J2008" s="2" t="str">
        <f t="shared" si="807"/>
        <v/>
      </c>
      <c r="K2008" s="2">
        <f t="shared" si="808"/>
        <v>0.45416195456225017</v>
      </c>
      <c r="L2008" s="50">
        <f t="shared" si="804"/>
        <v>1</v>
      </c>
      <c r="M2008" s="9">
        <f t="shared" si="805"/>
        <v>2</v>
      </c>
      <c r="N2008" s="8">
        <f t="shared" si="806"/>
        <v>3</v>
      </c>
      <c r="O2008" s="2">
        <f t="shared" si="809"/>
        <v>0.47609423462361017</v>
      </c>
      <c r="P2008" s="2">
        <f t="shared" si="810"/>
        <v>0.26837440795440548</v>
      </c>
      <c r="Q2008" s="2">
        <f t="shared" si="811"/>
        <v>0.25153959847271834</v>
      </c>
      <c r="R2008" s="2">
        <f t="shared" si="812"/>
        <v>3.9917589492660666E-3</v>
      </c>
      <c r="S2008" s="1">
        <v>170078</v>
      </c>
      <c r="T2008" s="1">
        <v>95873</v>
      </c>
      <c r="U2008" s="1">
        <v>89859</v>
      </c>
      <c r="V2008" s="1">
        <v>1426</v>
      </c>
      <c r="AS2008" t="s">
        <v>1665</v>
      </c>
      <c r="AT2008" t="s">
        <v>491</v>
      </c>
      <c r="AW2008" s="31">
        <v>37</v>
      </c>
      <c r="AX2008" s="33">
        <v>81</v>
      </c>
      <c r="AY2008" s="36">
        <f t="shared" si="813"/>
        <v>37081</v>
      </c>
      <c r="BA2008" s="7" t="s">
        <v>31</v>
      </c>
    </row>
    <row r="2009" spans="1:53" hidden="1" outlineLevel="1">
      <c r="A2009" t="s">
        <v>1365</v>
      </c>
      <c r="B2009" t="s">
        <v>491</v>
      </c>
      <c r="C2009" s="21">
        <v>52970</v>
      </c>
      <c r="F2009" s="1">
        <f t="shared" si="803"/>
        <v>38117</v>
      </c>
      <c r="G2009" s="21"/>
      <c r="H2009" s="21">
        <v>17651</v>
      </c>
      <c r="I2009" s="1">
        <v>17002</v>
      </c>
      <c r="J2009" s="2" t="str">
        <f t="shared" si="807"/>
        <v/>
      </c>
      <c r="K2009" s="2">
        <f t="shared" si="808"/>
        <v>0.44604769525408611</v>
      </c>
      <c r="L2009" s="50">
        <f t="shared" si="804"/>
        <v>1</v>
      </c>
      <c r="M2009" s="9">
        <f t="shared" si="805"/>
        <v>3</v>
      </c>
      <c r="N2009" s="8">
        <f t="shared" si="806"/>
        <v>2</v>
      </c>
      <c r="O2009" s="2">
        <f t="shared" si="809"/>
        <v>0.69674948185848828</v>
      </c>
      <c r="P2009" s="2">
        <f t="shared" si="810"/>
        <v>0.11490935802922581</v>
      </c>
      <c r="Q2009" s="2">
        <f t="shared" si="811"/>
        <v>0.18655717921137549</v>
      </c>
      <c r="R2009" s="2">
        <f t="shared" si="812"/>
        <v>1.7839809009104202E-3</v>
      </c>
      <c r="S2009" s="1">
        <v>26558</v>
      </c>
      <c r="T2009" s="1">
        <v>4380</v>
      </c>
      <c r="U2009" s="1">
        <v>7111</v>
      </c>
      <c r="V2009" s="1">
        <v>68</v>
      </c>
      <c r="AS2009" t="s">
        <v>1365</v>
      </c>
      <c r="AT2009" t="s">
        <v>491</v>
      </c>
      <c r="AW2009" s="31">
        <v>37</v>
      </c>
      <c r="AX2009" s="33">
        <v>83</v>
      </c>
      <c r="AY2009" s="36">
        <f t="shared" si="813"/>
        <v>37083</v>
      </c>
      <c r="BA2009" s="7" t="s">
        <v>31</v>
      </c>
    </row>
    <row r="2010" spans="1:53" hidden="1" outlineLevel="1">
      <c r="A2010" t="s">
        <v>2099</v>
      </c>
      <c r="B2010" t="s">
        <v>491</v>
      </c>
      <c r="C2010" s="21">
        <v>126666</v>
      </c>
      <c r="F2010" s="1">
        <f t="shared" si="803"/>
        <v>69880</v>
      </c>
      <c r="G2010" s="21"/>
      <c r="H2010" s="21">
        <v>27328</v>
      </c>
      <c r="I2010" s="1">
        <v>26990</v>
      </c>
      <c r="J2010" s="2" t="str">
        <f t="shared" si="807"/>
        <v/>
      </c>
      <c r="K2010" s="2">
        <f t="shared" si="808"/>
        <v>0.38623354321694331</v>
      </c>
      <c r="L2010" s="50">
        <f t="shared" si="804"/>
        <v>1</v>
      </c>
      <c r="M2010" s="9">
        <f t="shared" si="805"/>
        <v>2</v>
      </c>
      <c r="N2010" s="8">
        <f t="shared" si="806"/>
        <v>3</v>
      </c>
      <c r="O2010" s="2">
        <f t="shared" si="809"/>
        <v>0.40432169433314252</v>
      </c>
      <c r="P2010" s="2">
        <f t="shared" si="810"/>
        <v>0.33938179736691471</v>
      </c>
      <c r="Q2010" s="2">
        <f t="shared" si="811"/>
        <v>0.25082999427590152</v>
      </c>
      <c r="R2010" s="2">
        <f t="shared" si="812"/>
        <v>5.4665140240413024E-3</v>
      </c>
      <c r="S2010" s="1">
        <v>28254</v>
      </c>
      <c r="T2010" s="1">
        <v>23716</v>
      </c>
      <c r="U2010" s="1">
        <v>17528</v>
      </c>
      <c r="V2010" s="1">
        <v>382</v>
      </c>
      <c r="AS2010" t="s">
        <v>2099</v>
      </c>
      <c r="AT2010" t="s">
        <v>491</v>
      </c>
      <c r="AW2010" s="31">
        <v>37</v>
      </c>
      <c r="AX2010" s="33">
        <v>85</v>
      </c>
      <c r="AY2010" s="36">
        <f t="shared" si="813"/>
        <v>37085</v>
      </c>
      <c r="BA2010" s="7" t="s">
        <v>31</v>
      </c>
    </row>
    <row r="2011" spans="1:53" hidden="1" outlineLevel="1">
      <c r="A2011" t="s">
        <v>2881</v>
      </c>
      <c r="B2011" t="s">
        <v>491</v>
      </c>
      <c r="C2011" s="21">
        <v>59471</v>
      </c>
      <c r="F2011" s="1">
        <f t="shared" si="803"/>
        <v>42384</v>
      </c>
      <c r="G2011" s="21"/>
      <c r="H2011" s="21">
        <v>19132</v>
      </c>
      <c r="I2011" s="1">
        <v>18731</v>
      </c>
      <c r="J2011" s="2" t="str">
        <f t="shared" si="807"/>
        <v/>
      </c>
      <c r="K2011" s="2">
        <f t="shared" si="808"/>
        <v>0.4419356360890902</v>
      </c>
      <c r="L2011" s="50">
        <f t="shared" si="804"/>
        <v>1</v>
      </c>
      <c r="M2011" s="9">
        <f t="shared" si="805"/>
        <v>2</v>
      </c>
      <c r="N2011" s="8">
        <f t="shared" si="806"/>
        <v>3</v>
      </c>
      <c r="O2011" s="2">
        <f t="shared" si="809"/>
        <v>0.43540015100037749</v>
      </c>
      <c r="P2011" s="2">
        <f t="shared" si="810"/>
        <v>0.29067572668931674</v>
      </c>
      <c r="Q2011" s="2">
        <f t="shared" si="811"/>
        <v>0.27064458286145715</v>
      </c>
      <c r="R2011" s="2">
        <f t="shared" si="812"/>
        <v>3.2795394488485674E-3</v>
      </c>
      <c r="S2011" s="1">
        <v>18454</v>
      </c>
      <c r="T2011" s="1">
        <v>12320</v>
      </c>
      <c r="U2011" s="1">
        <v>11471</v>
      </c>
      <c r="V2011" s="1">
        <v>139</v>
      </c>
      <c r="AS2011" t="s">
        <v>2881</v>
      </c>
      <c r="AT2011" t="s">
        <v>491</v>
      </c>
      <c r="AW2011" s="31">
        <v>37</v>
      </c>
      <c r="AX2011" s="33">
        <v>87</v>
      </c>
      <c r="AY2011" s="36">
        <f t="shared" si="813"/>
        <v>37087</v>
      </c>
      <c r="BA2011" s="7" t="s">
        <v>31</v>
      </c>
    </row>
    <row r="2012" spans="1:53" hidden="1" outlineLevel="1">
      <c r="A2012" t="s">
        <v>2652</v>
      </c>
      <c r="B2012" t="s">
        <v>491</v>
      </c>
      <c r="C2012" s="21">
        <v>111149</v>
      </c>
      <c r="F2012" s="1">
        <f t="shared" si="803"/>
        <v>78591</v>
      </c>
      <c r="G2012" s="21"/>
      <c r="H2012" s="21">
        <v>36596</v>
      </c>
      <c r="I2012" s="1">
        <v>36079</v>
      </c>
      <c r="J2012" s="2" t="str">
        <f t="shared" si="807"/>
        <v/>
      </c>
      <c r="K2012" s="2">
        <f t="shared" si="808"/>
        <v>0.45907292183583365</v>
      </c>
      <c r="L2012" s="50">
        <f t="shared" si="804"/>
        <v>3</v>
      </c>
      <c r="M2012" s="9">
        <f t="shared" si="805"/>
        <v>1</v>
      </c>
      <c r="N2012" s="8">
        <f t="shared" si="806"/>
        <v>2</v>
      </c>
      <c r="O2012" s="2">
        <f t="shared" si="809"/>
        <v>0.23179498924813274</v>
      </c>
      <c r="P2012" s="2">
        <f t="shared" si="810"/>
        <v>0.39116438269012993</v>
      </c>
      <c r="Q2012" s="2">
        <f t="shared" si="811"/>
        <v>0.37294346680917662</v>
      </c>
      <c r="R2012" s="2">
        <f t="shared" si="812"/>
        <v>4.0971612525606549E-3</v>
      </c>
      <c r="S2012" s="1">
        <v>18217</v>
      </c>
      <c r="T2012" s="1">
        <v>30742</v>
      </c>
      <c r="U2012" s="1">
        <v>29310</v>
      </c>
      <c r="V2012" s="1">
        <v>322</v>
      </c>
      <c r="AS2012" t="s">
        <v>2652</v>
      </c>
      <c r="AT2012" t="s">
        <v>491</v>
      </c>
      <c r="AW2012" s="31">
        <v>37</v>
      </c>
      <c r="AX2012" s="33">
        <v>89</v>
      </c>
      <c r="AY2012" s="36">
        <f t="shared" si="813"/>
        <v>37089</v>
      </c>
      <c r="BA2012" s="7" t="s">
        <v>31</v>
      </c>
    </row>
    <row r="2013" spans="1:53" hidden="1" outlineLevel="1">
      <c r="A2013" t="s">
        <v>707</v>
      </c>
      <c r="B2013" t="s">
        <v>491</v>
      </c>
      <c r="C2013" s="21">
        <v>24308</v>
      </c>
      <c r="F2013" s="1">
        <f t="shared" si="803"/>
        <v>14976</v>
      </c>
      <c r="G2013" s="21"/>
      <c r="H2013" s="21">
        <v>6484</v>
      </c>
      <c r="I2013" s="1">
        <v>6296</v>
      </c>
      <c r="J2013" s="2" t="str">
        <f t="shared" si="807"/>
        <v/>
      </c>
      <c r="K2013" s="2">
        <f t="shared" si="808"/>
        <v>0.42040598290598291</v>
      </c>
      <c r="L2013" s="50">
        <f t="shared" si="804"/>
        <v>1</v>
      </c>
      <c r="M2013" s="9">
        <f t="shared" si="805"/>
        <v>3</v>
      </c>
      <c r="N2013" s="8">
        <f t="shared" si="806"/>
        <v>2</v>
      </c>
      <c r="O2013" s="2">
        <f t="shared" si="809"/>
        <v>0.76041666666666663</v>
      </c>
      <c r="P2013" s="2">
        <f t="shared" si="810"/>
        <v>9.7889957264957264E-2</v>
      </c>
      <c r="Q2013" s="2">
        <f t="shared" si="811"/>
        <v>0.14042467948717949</v>
      </c>
      <c r="R2013" s="2">
        <f t="shared" si="812"/>
        <v>1.2686965811966322E-3</v>
      </c>
      <c r="S2013" s="1">
        <v>11388</v>
      </c>
      <c r="T2013" s="1">
        <v>1466</v>
      </c>
      <c r="U2013" s="1">
        <v>2103</v>
      </c>
      <c r="V2013" s="1">
        <v>19</v>
      </c>
      <c r="AS2013" t="s">
        <v>707</v>
      </c>
      <c r="AT2013" t="s">
        <v>491</v>
      </c>
      <c r="AW2013" s="31">
        <v>37</v>
      </c>
      <c r="AX2013" s="33">
        <v>91</v>
      </c>
      <c r="AY2013" s="36">
        <f t="shared" si="813"/>
        <v>37091</v>
      </c>
      <c r="BA2013" s="7" t="s">
        <v>31</v>
      </c>
    </row>
    <row r="2014" spans="1:53" hidden="1" outlineLevel="1">
      <c r="A2014" t="s">
        <v>1417</v>
      </c>
      <c r="B2014" t="s">
        <v>491</v>
      </c>
      <c r="C2014" s="21">
        <v>51611</v>
      </c>
      <c r="F2014" s="1">
        <f t="shared" si="803"/>
        <v>30410</v>
      </c>
      <c r="G2014" s="21"/>
      <c r="H2014" s="21">
        <v>10528</v>
      </c>
      <c r="I2014" s="1">
        <v>9971</v>
      </c>
      <c r="J2014" s="2" t="str">
        <f t="shared" si="807"/>
        <v/>
      </c>
      <c r="K2014" s="2">
        <f t="shared" si="808"/>
        <v>0.32788556395922391</v>
      </c>
      <c r="L2014" s="50">
        <f t="shared" si="804"/>
        <v>1</v>
      </c>
      <c r="M2014" s="9">
        <f t="shared" si="805"/>
        <v>3</v>
      </c>
      <c r="N2014" s="8">
        <f t="shared" si="806"/>
        <v>2</v>
      </c>
      <c r="O2014" s="2">
        <f t="shared" si="809"/>
        <v>0.50282801709963831</v>
      </c>
      <c r="P2014" s="2">
        <f t="shared" si="810"/>
        <v>0.21016113120683985</v>
      </c>
      <c r="Q2014" s="2">
        <f t="shared" si="811"/>
        <v>0.28319631700098652</v>
      </c>
      <c r="R2014" s="2">
        <f t="shared" si="812"/>
        <v>3.8145346925352874E-3</v>
      </c>
      <c r="S2014" s="1">
        <v>15291</v>
      </c>
      <c r="T2014" s="1">
        <v>6391</v>
      </c>
      <c r="U2014" s="1">
        <v>8612</v>
      </c>
      <c r="V2014" s="1">
        <v>116</v>
      </c>
      <c r="AS2014" t="s">
        <v>1417</v>
      </c>
      <c r="AT2014" t="s">
        <v>491</v>
      </c>
      <c r="AW2014" s="31">
        <v>37</v>
      </c>
      <c r="AX2014" s="33">
        <v>93</v>
      </c>
      <c r="AY2014" s="36">
        <f t="shared" si="813"/>
        <v>37093</v>
      </c>
      <c r="BA2014" s="7" t="s">
        <v>31</v>
      </c>
    </row>
    <row r="2015" spans="1:53" hidden="1" outlineLevel="1">
      <c r="A2015" t="s">
        <v>1021</v>
      </c>
      <c r="B2015" t="s">
        <v>491</v>
      </c>
      <c r="C2015" s="21">
        <v>5676</v>
      </c>
      <c r="F2015" s="1">
        <f t="shared" si="803"/>
        <v>3490</v>
      </c>
      <c r="G2015" s="21"/>
      <c r="H2015" s="21">
        <v>1831</v>
      </c>
      <c r="I2015" s="1">
        <v>1767</v>
      </c>
      <c r="J2015" s="2" t="str">
        <f t="shared" si="807"/>
        <v/>
      </c>
      <c r="K2015" s="2">
        <f t="shared" si="808"/>
        <v>0.50630372492836673</v>
      </c>
      <c r="L2015" s="50">
        <f t="shared" si="804"/>
        <v>1</v>
      </c>
      <c r="M2015" s="9">
        <f t="shared" si="805"/>
        <v>3</v>
      </c>
      <c r="N2015" s="8">
        <f t="shared" si="806"/>
        <v>2</v>
      </c>
      <c r="O2015" s="2">
        <f t="shared" si="809"/>
        <v>0.64441260744985673</v>
      </c>
      <c r="P2015" s="2">
        <f t="shared" si="810"/>
        <v>0.14240687679083094</v>
      </c>
      <c r="Q2015" s="2">
        <f t="shared" si="811"/>
        <v>0.21146131805157592</v>
      </c>
      <c r="R2015" s="2">
        <f t="shared" si="812"/>
        <v>1.7191977077364029E-3</v>
      </c>
      <c r="S2015" s="1">
        <v>2249</v>
      </c>
      <c r="T2015" s="1">
        <v>497</v>
      </c>
      <c r="U2015" s="1">
        <v>738</v>
      </c>
      <c r="V2015" s="1">
        <v>6</v>
      </c>
      <c r="AS2015" t="s">
        <v>1021</v>
      </c>
      <c r="AT2015" t="s">
        <v>491</v>
      </c>
      <c r="AW2015" s="31">
        <v>37</v>
      </c>
      <c r="AX2015" s="33">
        <v>95</v>
      </c>
      <c r="AY2015" s="36">
        <f t="shared" si="813"/>
        <v>37095</v>
      </c>
      <c r="BA2015" s="7" t="s">
        <v>31</v>
      </c>
    </row>
    <row r="2016" spans="1:53" hidden="1" outlineLevel="1">
      <c r="A2016" t="s">
        <v>1432</v>
      </c>
      <c r="B2016" t="s">
        <v>491</v>
      </c>
      <c r="C2016" s="21">
        <v>166675</v>
      </c>
      <c r="F2016" s="1">
        <f t="shared" si="803"/>
        <v>111813</v>
      </c>
      <c r="G2016" s="21"/>
      <c r="H2016" s="21">
        <v>50998</v>
      </c>
      <c r="I2016" s="1">
        <v>43396</v>
      </c>
      <c r="J2016" s="2" t="str">
        <f t="shared" si="807"/>
        <v/>
      </c>
      <c r="K2016" s="2">
        <f t="shared" si="808"/>
        <v>0.38811229463479202</v>
      </c>
      <c r="L2016" s="50">
        <f t="shared" si="804"/>
        <v>3</v>
      </c>
      <c r="M2016" s="9">
        <f t="shared" si="805"/>
        <v>1</v>
      </c>
      <c r="N2016" s="8">
        <f t="shared" si="806"/>
        <v>2</v>
      </c>
      <c r="O2016" s="2">
        <f t="shared" si="809"/>
        <v>0.28938495523776303</v>
      </c>
      <c r="P2016" s="2">
        <f t="shared" si="810"/>
        <v>0.41014014470589288</v>
      </c>
      <c r="Q2016" s="2">
        <f t="shared" si="811"/>
        <v>0.29673651543201596</v>
      </c>
      <c r="R2016" s="2">
        <f t="shared" si="812"/>
        <v>3.7383846243281837E-3</v>
      </c>
      <c r="S2016" s="1">
        <v>32357</v>
      </c>
      <c r="T2016" s="1">
        <v>45859</v>
      </c>
      <c r="U2016" s="1">
        <v>33179</v>
      </c>
      <c r="V2016" s="1">
        <v>418</v>
      </c>
      <c r="AS2016" t="s">
        <v>1432</v>
      </c>
      <c r="AT2016" t="s">
        <v>491</v>
      </c>
      <c r="AW2016" s="31">
        <v>37</v>
      </c>
      <c r="AX2016" s="33">
        <v>97</v>
      </c>
      <c r="AY2016" s="36">
        <f t="shared" si="813"/>
        <v>37097</v>
      </c>
      <c r="BA2016" s="7" t="s">
        <v>31</v>
      </c>
    </row>
    <row r="2017" spans="1:53" hidden="1" outlineLevel="1">
      <c r="A2017" t="s">
        <v>528</v>
      </c>
      <c r="B2017" t="s">
        <v>491</v>
      </c>
      <c r="C2017" s="21">
        <v>40981</v>
      </c>
      <c r="F2017" s="1">
        <f t="shared" si="803"/>
        <v>26726</v>
      </c>
      <c r="G2017" s="21"/>
      <c r="H2017" s="21">
        <v>11016</v>
      </c>
      <c r="I2017" s="1">
        <v>10783</v>
      </c>
      <c r="J2017" s="2" t="str">
        <f t="shared" si="807"/>
        <v/>
      </c>
      <c r="K2017" s="2">
        <f t="shared" si="808"/>
        <v>0.40346479084038017</v>
      </c>
      <c r="L2017" s="50">
        <f t="shared" si="804"/>
        <v>1</v>
      </c>
      <c r="M2017" s="9">
        <f t="shared" si="805"/>
        <v>3</v>
      </c>
      <c r="N2017" s="8">
        <f t="shared" si="806"/>
        <v>2</v>
      </c>
      <c r="O2017" s="2">
        <f t="shared" si="809"/>
        <v>0.39811419591409114</v>
      </c>
      <c r="P2017" s="2">
        <f t="shared" si="810"/>
        <v>0.25177729551747363</v>
      </c>
      <c r="Q2017" s="2">
        <f t="shared" si="811"/>
        <v>0.34591783282197114</v>
      </c>
      <c r="R2017" s="2">
        <f t="shared" si="812"/>
        <v>4.1906757464640898E-3</v>
      </c>
      <c r="S2017" s="1">
        <v>10640</v>
      </c>
      <c r="T2017" s="1">
        <v>6729</v>
      </c>
      <c r="U2017" s="1">
        <v>9245</v>
      </c>
      <c r="V2017" s="1">
        <v>112</v>
      </c>
      <c r="AS2017" t="s">
        <v>528</v>
      </c>
      <c r="AT2017" t="s">
        <v>491</v>
      </c>
      <c r="AW2017" s="31">
        <v>37</v>
      </c>
      <c r="AX2017" s="33">
        <v>99</v>
      </c>
      <c r="AY2017" s="36">
        <f t="shared" si="813"/>
        <v>37099</v>
      </c>
      <c r="BA2017" s="7" t="s">
        <v>31</v>
      </c>
    </row>
    <row r="2018" spans="1:53" hidden="1" outlineLevel="1">
      <c r="A2018" t="s">
        <v>1445</v>
      </c>
      <c r="B2018" t="s">
        <v>491</v>
      </c>
      <c r="C2018" s="21">
        <v>181423</v>
      </c>
      <c r="F2018" s="1">
        <f t="shared" si="803"/>
        <v>111754</v>
      </c>
      <c r="G2018" s="21"/>
      <c r="H2018" s="21">
        <v>50220</v>
      </c>
      <c r="I2018" s="1">
        <v>49548</v>
      </c>
      <c r="J2018" s="2" t="str">
        <f t="shared" si="807"/>
        <v/>
      </c>
      <c r="K2018" s="2">
        <f t="shared" si="808"/>
        <v>0.44336668038727922</v>
      </c>
      <c r="L2018" s="50">
        <f t="shared" si="804"/>
        <v>2</v>
      </c>
      <c r="M2018" s="9">
        <f t="shared" si="805"/>
        <v>1</v>
      </c>
      <c r="N2018" s="8">
        <f t="shared" si="806"/>
        <v>3</v>
      </c>
      <c r="O2018" s="2">
        <f t="shared" si="809"/>
        <v>0.34430087513646046</v>
      </c>
      <c r="P2018" s="2">
        <f t="shared" si="810"/>
        <v>0.3798521753136353</v>
      </c>
      <c r="Q2018" s="2">
        <f t="shared" si="811"/>
        <v>0.27162338708234157</v>
      </c>
      <c r="R2018" s="2">
        <f t="shared" si="812"/>
        <v>4.2235624675626693E-3</v>
      </c>
      <c r="S2018" s="1">
        <v>38477</v>
      </c>
      <c r="T2018" s="1">
        <v>42450</v>
      </c>
      <c r="U2018" s="1">
        <v>30355</v>
      </c>
      <c r="V2018" s="1">
        <v>472</v>
      </c>
      <c r="AS2018" t="s">
        <v>1445</v>
      </c>
      <c r="AT2018" t="s">
        <v>491</v>
      </c>
      <c r="AW2018" s="31">
        <v>37</v>
      </c>
      <c r="AX2018" s="33">
        <v>101</v>
      </c>
      <c r="AY2018" s="36">
        <f t="shared" si="813"/>
        <v>37101</v>
      </c>
      <c r="BA2018" s="7" t="s">
        <v>31</v>
      </c>
    </row>
    <row r="2019" spans="1:53" hidden="1" outlineLevel="1">
      <c r="A2019" t="s">
        <v>2012</v>
      </c>
      <c r="B2019" t="s">
        <v>491</v>
      </c>
      <c r="C2019" s="21">
        <v>10076</v>
      </c>
      <c r="F2019" s="1">
        <f t="shared" si="803"/>
        <v>7476</v>
      </c>
      <c r="G2019" s="21"/>
      <c r="H2019" s="21">
        <v>4049</v>
      </c>
      <c r="I2019" s="1">
        <v>3932</v>
      </c>
      <c r="J2019" s="2" t="str">
        <f t="shared" si="807"/>
        <v/>
      </c>
      <c r="K2019" s="2">
        <f t="shared" si="808"/>
        <v>0.52594970572498667</v>
      </c>
      <c r="L2019" s="50">
        <f t="shared" si="804"/>
        <v>1</v>
      </c>
      <c r="M2019" s="9">
        <f t="shared" si="805"/>
        <v>2</v>
      </c>
      <c r="N2019" s="8">
        <f t="shared" si="806"/>
        <v>3</v>
      </c>
      <c r="O2019" s="2">
        <f t="shared" si="809"/>
        <v>0.55029427501337613</v>
      </c>
      <c r="P2019" s="2">
        <f t="shared" si="810"/>
        <v>0.22552166934189405</v>
      </c>
      <c r="Q2019" s="2">
        <f t="shared" si="811"/>
        <v>0.22124130551096843</v>
      </c>
      <c r="R2019" s="2">
        <f t="shared" si="812"/>
        <v>2.9427501337613848E-3</v>
      </c>
      <c r="S2019" s="1">
        <v>4114</v>
      </c>
      <c r="T2019" s="1">
        <v>1686</v>
      </c>
      <c r="U2019" s="1">
        <v>1654</v>
      </c>
      <c r="V2019" s="1">
        <v>22</v>
      </c>
      <c r="AS2019" t="s">
        <v>2012</v>
      </c>
      <c r="AT2019" t="s">
        <v>491</v>
      </c>
      <c r="AW2019" s="31">
        <v>37</v>
      </c>
      <c r="AX2019" s="33">
        <v>103</v>
      </c>
      <c r="AY2019" s="36">
        <f t="shared" si="813"/>
        <v>37103</v>
      </c>
      <c r="BA2019" s="7" t="s">
        <v>31</v>
      </c>
    </row>
    <row r="2020" spans="1:53" hidden="1" outlineLevel="1">
      <c r="A2020" t="s">
        <v>1882</v>
      </c>
      <c r="B2020" t="s">
        <v>491</v>
      </c>
      <c r="C2020" s="21">
        <v>59662</v>
      </c>
      <c r="F2020" s="1">
        <f t="shared" si="803"/>
        <v>34449</v>
      </c>
      <c r="G2020" s="21"/>
      <c r="H2020" s="21">
        <v>15871</v>
      </c>
      <c r="I2020" s="1">
        <v>15631</v>
      </c>
      <c r="J2020" s="2" t="str">
        <f t="shared" si="807"/>
        <v/>
      </c>
      <c r="K2020" s="2">
        <f t="shared" si="808"/>
        <v>0.45374321460710038</v>
      </c>
      <c r="L2020" s="50">
        <f t="shared" si="804"/>
        <v>1</v>
      </c>
      <c r="M2020" s="9">
        <f t="shared" si="805"/>
        <v>2</v>
      </c>
      <c r="N2020" s="8">
        <f t="shared" si="806"/>
        <v>3</v>
      </c>
      <c r="O2020" s="2">
        <f t="shared" si="809"/>
        <v>0.45774913640454007</v>
      </c>
      <c r="P2020" s="2">
        <f t="shared" si="810"/>
        <v>0.28682980638044647</v>
      </c>
      <c r="Q2020" s="2">
        <f t="shared" si="811"/>
        <v>0.25202473221283639</v>
      </c>
      <c r="R2020" s="2">
        <f t="shared" si="812"/>
        <v>3.3963250021770697E-3</v>
      </c>
      <c r="S2020" s="1">
        <v>15769</v>
      </c>
      <c r="T2020" s="1">
        <v>9881</v>
      </c>
      <c r="U2020" s="1">
        <v>8682</v>
      </c>
      <c r="V2020" s="1">
        <v>117</v>
      </c>
      <c r="AS2020" t="s">
        <v>1882</v>
      </c>
      <c r="AT2020" t="s">
        <v>491</v>
      </c>
      <c r="AW2020" s="31">
        <v>37</v>
      </c>
      <c r="AX2020" s="33">
        <v>105</v>
      </c>
      <c r="AY2020" s="36">
        <f t="shared" si="813"/>
        <v>37105</v>
      </c>
      <c r="BA2020" s="7" t="s">
        <v>31</v>
      </c>
    </row>
    <row r="2021" spans="1:53" hidden="1" outlineLevel="1">
      <c r="A2021" t="s">
        <v>803</v>
      </c>
      <c r="B2021" t="s">
        <v>491</v>
      </c>
      <c r="C2021" s="21">
        <v>58485</v>
      </c>
      <c r="F2021" s="1">
        <f t="shared" si="803"/>
        <v>39170</v>
      </c>
      <c r="G2021" s="21"/>
      <c r="H2021" s="21">
        <v>18756</v>
      </c>
      <c r="I2021" s="1">
        <v>18079</v>
      </c>
      <c r="J2021" s="2" t="str">
        <f t="shared" si="807"/>
        <v/>
      </c>
      <c r="K2021" s="2">
        <f t="shared" si="808"/>
        <v>0.46155220832269594</v>
      </c>
      <c r="L2021" s="50">
        <f t="shared" si="804"/>
        <v>1</v>
      </c>
      <c r="M2021" s="9">
        <f t="shared" si="805"/>
        <v>2</v>
      </c>
      <c r="N2021" s="8">
        <f t="shared" si="806"/>
        <v>3</v>
      </c>
      <c r="O2021" s="2">
        <f t="shared" si="809"/>
        <v>0.58243553740107223</v>
      </c>
      <c r="P2021" s="2">
        <f t="shared" si="810"/>
        <v>0.23829461322440643</v>
      </c>
      <c r="Q2021" s="2">
        <f t="shared" si="811"/>
        <v>0.17745723768189942</v>
      </c>
      <c r="R2021" s="2">
        <f t="shared" si="812"/>
        <v>1.8126116926219238E-3</v>
      </c>
      <c r="S2021" s="1">
        <v>22814</v>
      </c>
      <c r="T2021" s="1">
        <v>9334</v>
      </c>
      <c r="U2021" s="1">
        <v>6951</v>
      </c>
      <c r="V2021" s="1">
        <v>71</v>
      </c>
      <c r="AS2021" t="s">
        <v>803</v>
      </c>
      <c r="AT2021" t="s">
        <v>491</v>
      </c>
      <c r="AW2021" s="31">
        <v>37</v>
      </c>
      <c r="AX2021" s="33">
        <v>107</v>
      </c>
      <c r="AY2021" s="36">
        <f t="shared" si="813"/>
        <v>37107</v>
      </c>
      <c r="BA2021" s="7" t="s">
        <v>31</v>
      </c>
    </row>
    <row r="2022" spans="1:53" hidden="1" outlineLevel="1">
      <c r="A2022" t="s">
        <v>1901</v>
      </c>
      <c r="B2022" t="s">
        <v>491</v>
      </c>
      <c r="C2022" s="21">
        <v>79829</v>
      </c>
      <c r="F2022" s="1">
        <f t="shared" si="803"/>
        <v>52558</v>
      </c>
      <c r="G2022" s="21"/>
      <c r="H2022" s="21">
        <v>24032</v>
      </c>
      <c r="I2022" s="1">
        <v>23708</v>
      </c>
      <c r="J2022" s="2" t="str">
        <f t="shared" si="807"/>
        <v/>
      </c>
      <c r="K2022" s="2">
        <f t="shared" si="808"/>
        <v>0.45108261349366413</v>
      </c>
      <c r="L2022" s="50">
        <f t="shared" si="804"/>
        <v>2</v>
      </c>
      <c r="M2022" s="9">
        <f t="shared" si="805"/>
        <v>1</v>
      </c>
      <c r="N2022" s="8">
        <f t="shared" si="806"/>
        <v>3</v>
      </c>
      <c r="O2022" s="2">
        <f t="shared" si="809"/>
        <v>0.29163971231782032</v>
      </c>
      <c r="P2022" s="2">
        <f t="shared" si="810"/>
        <v>0.4247688268198942</v>
      </c>
      <c r="Q2022" s="2">
        <f t="shared" si="811"/>
        <v>0.28102286997222115</v>
      </c>
      <c r="R2022" s="2">
        <f t="shared" si="812"/>
        <v>2.5685908900643928E-3</v>
      </c>
      <c r="S2022" s="1">
        <v>15328</v>
      </c>
      <c r="T2022" s="1">
        <v>22325</v>
      </c>
      <c r="U2022" s="1">
        <v>14770</v>
      </c>
      <c r="V2022" s="1">
        <v>135</v>
      </c>
      <c r="AS2022" t="s">
        <v>1901</v>
      </c>
      <c r="AT2022" t="s">
        <v>491</v>
      </c>
      <c r="AW2022" s="31">
        <v>37</v>
      </c>
      <c r="AX2022" s="33">
        <v>109</v>
      </c>
      <c r="AY2022" s="36">
        <f t="shared" si="813"/>
        <v>37109</v>
      </c>
      <c r="BA2022" s="7" t="s">
        <v>31</v>
      </c>
    </row>
    <row r="2023" spans="1:53" hidden="1" outlineLevel="1">
      <c r="A2023" t="s">
        <v>1932</v>
      </c>
      <c r="B2023" t="s">
        <v>491</v>
      </c>
      <c r="C2023" s="21">
        <v>44965</v>
      </c>
      <c r="F2023" s="1">
        <f t="shared" si="803"/>
        <v>28412</v>
      </c>
      <c r="G2023" s="21"/>
      <c r="H2023" s="21">
        <v>11183</v>
      </c>
      <c r="I2023" s="1">
        <v>10932</v>
      </c>
      <c r="J2023" s="2" t="str">
        <f t="shared" si="807"/>
        <v/>
      </c>
      <c r="K2023" s="2">
        <f t="shared" si="808"/>
        <v>0.38476699985921442</v>
      </c>
      <c r="L2023" s="50">
        <f t="shared" si="804"/>
        <v>2</v>
      </c>
      <c r="M2023" s="9">
        <f t="shared" si="805"/>
        <v>1</v>
      </c>
      <c r="N2023" s="8">
        <f t="shared" si="806"/>
        <v>3</v>
      </c>
      <c r="O2023" s="2">
        <f t="shared" si="809"/>
        <v>0.33802618611854146</v>
      </c>
      <c r="P2023" s="2">
        <f t="shared" si="810"/>
        <v>0.35851048852597495</v>
      </c>
      <c r="Q2023" s="2">
        <f t="shared" si="811"/>
        <v>0.30026045332957907</v>
      </c>
      <c r="R2023" s="2">
        <f t="shared" si="812"/>
        <v>3.2028720259045795E-3</v>
      </c>
      <c r="S2023" s="1">
        <v>9604</v>
      </c>
      <c r="T2023" s="1">
        <v>10186</v>
      </c>
      <c r="U2023" s="1">
        <v>8531</v>
      </c>
      <c r="V2023" s="1">
        <v>91</v>
      </c>
      <c r="AS2023" t="s">
        <v>1932</v>
      </c>
      <c r="AT2023" t="s">
        <v>491</v>
      </c>
      <c r="AW2023" s="31">
        <v>37</v>
      </c>
      <c r="AX2023" s="33">
        <v>111</v>
      </c>
      <c r="AY2023" s="36">
        <f t="shared" si="813"/>
        <v>37111</v>
      </c>
      <c r="BA2023" s="7" t="s">
        <v>31</v>
      </c>
    </row>
    <row r="2024" spans="1:53" hidden="1" outlineLevel="1">
      <c r="A2024" t="s">
        <v>1255</v>
      </c>
      <c r="B2024" t="s">
        <v>491</v>
      </c>
      <c r="C2024" s="21">
        <v>33875</v>
      </c>
      <c r="F2024" s="1">
        <f t="shared" si="803"/>
        <v>25080</v>
      </c>
      <c r="G2024" s="21"/>
      <c r="H2024" s="21">
        <v>11953</v>
      </c>
      <c r="I2024" s="1">
        <v>11722</v>
      </c>
      <c r="J2024" s="2" t="str">
        <f t="shared" si="807"/>
        <v/>
      </c>
      <c r="K2024" s="2">
        <f t="shared" si="808"/>
        <v>0.46738437001594896</v>
      </c>
      <c r="L2024" s="50">
        <f t="shared" si="804"/>
        <v>3</v>
      </c>
      <c r="M2024" s="9">
        <f t="shared" si="805"/>
        <v>1</v>
      </c>
      <c r="N2024" s="8">
        <f t="shared" si="806"/>
        <v>2</v>
      </c>
      <c r="O2024" s="2">
        <f t="shared" si="809"/>
        <v>0.2982456140350877</v>
      </c>
      <c r="P2024" s="2">
        <f t="shared" si="810"/>
        <v>0.39266347687400321</v>
      </c>
      <c r="Q2024" s="2">
        <f t="shared" si="811"/>
        <v>0.30590111642743223</v>
      </c>
      <c r="R2024" s="2">
        <f t="shared" si="812"/>
        <v>3.1897926634767981E-3</v>
      </c>
      <c r="S2024" s="1">
        <v>7480</v>
      </c>
      <c r="T2024" s="1">
        <v>9848</v>
      </c>
      <c r="U2024" s="1">
        <v>7672</v>
      </c>
      <c r="V2024" s="1">
        <v>80</v>
      </c>
      <c r="AS2024" t="s">
        <v>1255</v>
      </c>
      <c r="AT2024" t="s">
        <v>491</v>
      </c>
      <c r="AW2024" s="31">
        <v>37</v>
      </c>
      <c r="AX2024" s="33">
        <v>113</v>
      </c>
      <c r="AY2024" s="36">
        <f t="shared" si="813"/>
        <v>37113</v>
      </c>
      <c r="BA2024" s="7" t="s">
        <v>31</v>
      </c>
    </row>
    <row r="2025" spans="1:53" hidden="1" outlineLevel="1">
      <c r="A2025" t="s">
        <v>1256</v>
      </c>
      <c r="B2025" t="s">
        <v>491</v>
      </c>
      <c r="C2025" s="21">
        <v>21157</v>
      </c>
      <c r="F2025" s="1">
        <f t="shared" si="803"/>
        <v>16507</v>
      </c>
      <c r="G2025" s="21"/>
      <c r="H2025" s="21">
        <v>7904</v>
      </c>
      <c r="I2025" s="1">
        <v>7502</v>
      </c>
      <c r="J2025" s="2" t="str">
        <f t="shared" si="807"/>
        <v/>
      </c>
      <c r="K2025" s="2">
        <f t="shared" si="808"/>
        <v>0.45447385957472586</v>
      </c>
      <c r="L2025" s="50">
        <f t="shared" si="804"/>
        <v>1</v>
      </c>
      <c r="M2025" s="9">
        <f t="shared" si="805"/>
        <v>3</v>
      </c>
      <c r="N2025" s="8">
        <f t="shared" si="806"/>
        <v>2</v>
      </c>
      <c r="O2025" s="2">
        <f t="shared" si="809"/>
        <v>0.43599684982128795</v>
      </c>
      <c r="P2025" s="2">
        <f t="shared" si="810"/>
        <v>0.25813291330950505</v>
      </c>
      <c r="Q2025" s="2">
        <f t="shared" si="811"/>
        <v>0.30084206700187799</v>
      </c>
      <c r="R2025" s="2">
        <f t="shared" si="812"/>
        <v>5.0281698673290132E-3</v>
      </c>
      <c r="S2025" s="1">
        <v>7197</v>
      </c>
      <c r="T2025" s="1">
        <v>4261</v>
      </c>
      <c r="U2025" s="1">
        <v>4966</v>
      </c>
      <c r="V2025" s="1">
        <v>83</v>
      </c>
      <c r="AS2025" t="s">
        <v>1256</v>
      </c>
      <c r="AT2025" t="s">
        <v>491</v>
      </c>
      <c r="AW2025" s="31">
        <v>37</v>
      </c>
      <c r="AX2025" s="33">
        <v>115</v>
      </c>
      <c r="AY2025" s="36">
        <f t="shared" si="813"/>
        <v>37115</v>
      </c>
      <c r="BA2025" s="7" t="s">
        <v>31</v>
      </c>
    </row>
    <row r="2026" spans="1:53" hidden="1" outlineLevel="1">
      <c r="A2026" t="s">
        <v>1752</v>
      </c>
      <c r="B2026" t="s">
        <v>491</v>
      </c>
      <c r="C2026" s="21">
        <v>23454</v>
      </c>
      <c r="F2026" s="1">
        <f t="shared" si="803"/>
        <v>17482</v>
      </c>
      <c r="G2026" s="21"/>
      <c r="H2026" s="21">
        <v>8391</v>
      </c>
      <c r="I2026" s="1">
        <v>8154</v>
      </c>
      <c r="J2026" s="2" t="str">
        <f t="shared" si="807"/>
        <v/>
      </c>
      <c r="K2026" s="2">
        <f t="shared" si="808"/>
        <v>0.46642260610914082</v>
      </c>
      <c r="L2026" s="50">
        <f t="shared" si="804"/>
        <v>1</v>
      </c>
      <c r="M2026" s="9">
        <f t="shared" si="805"/>
        <v>2</v>
      </c>
      <c r="N2026" s="8">
        <f t="shared" si="806"/>
        <v>3</v>
      </c>
      <c r="O2026" s="2">
        <f t="shared" si="809"/>
        <v>0.64037295503946912</v>
      </c>
      <c r="P2026" s="2">
        <f t="shared" si="810"/>
        <v>0.1827594096785265</v>
      </c>
      <c r="Q2026" s="2">
        <f t="shared" si="811"/>
        <v>0.17452236586202952</v>
      </c>
      <c r="R2026" s="2">
        <f t="shared" si="812"/>
        <v>2.3452694199748714E-3</v>
      </c>
      <c r="S2026" s="1">
        <v>11195</v>
      </c>
      <c r="T2026" s="1">
        <v>3195</v>
      </c>
      <c r="U2026" s="1">
        <v>3051</v>
      </c>
      <c r="V2026" s="1">
        <v>41</v>
      </c>
      <c r="AS2026" t="s">
        <v>1752</v>
      </c>
      <c r="AT2026" t="s">
        <v>491</v>
      </c>
      <c r="AW2026" s="31">
        <v>37</v>
      </c>
      <c r="AX2026" s="33">
        <v>117</v>
      </c>
      <c r="AY2026" s="36">
        <f t="shared" si="813"/>
        <v>37117</v>
      </c>
      <c r="BA2026" s="7" t="s">
        <v>31</v>
      </c>
    </row>
    <row r="2027" spans="1:53" hidden="1" outlineLevel="1">
      <c r="A2027" t="s">
        <v>1194</v>
      </c>
      <c r="B2027" t="s">
        <v>491</v>
      </c>
      <c r="C2027" s="21">
        <v>1012539</v>
      </c>
      <c r="F2027" s="1">
        <f t="shared" si="803"/>
        <v>683022</v>
      </c>
      <c r="G2027" s="21"/>
      <c r="H2027" s="21">
        <v>266546</v>
      </c>
      <c r="I2027" s="1">
        <v>206407</v>
      </c>
      <c r="J2027" s="2" t="str">
        <f t="shared" si="807"/>
        <v/>
      </c>
      <c r="K2027" s="2">
        <f t="shared" si="808"/>
        <v>0.30219670815874161</v>
      </c>
      <c r="L2027" s="50">
        <f t="shared" si="804"/>
        <v>1</v>
      </c>
      <c r="M2027" s="9">
        <f t="shared" si="805"/>
        <v>3</v>
      </c>
      <c r="N2027" s="8">
        <f t="shared" si="806"/>
        <v>2</v>
      </c>
      <c r="O2027" s="2">
        <f t="shared" si="809"/>
        <v>0.45476134004468377</v>
      </c>
      <c r="P2027" s="2">
        <f t="shared" si="810"/>
        <v>0.25515869181373368</v>
      </c>
      <c r="Q2027" s="2">
        <f t="shared" si="811"/>
        <v>0.28595565003762691</v>
      </c>
      <c r="R2027" s="2">
        <f t="shared" si="812"/>
        <v>4.1243181039556931E-3</v>
      </c>
      <c r="S2027" s="1">
        <v>310612</v>
      </c>
      <c r="T2027" s="1">
        <v>174279</v>
      </c>
      <c r="U2027" s="1">
        <v>195314</v>
      </c>
      <c r="V2027" s="1">
        <v>2817</v>
      </c>
      <c r="AS2027" t="s">
        <v>1194</v>
      </c>
      <c r="AT2027" t="s">
        <v>491</v>
      </c>
      <c r="AW2027" s="31">
        <v>37</v>
      </c>
      <c r="AX2027" s="33">
        <v>119</v>
      </c>
      <c r="AY2027" s="36">
        <f t="shared" si="813"/>
        <v>37119</v>
      </c>
      <c r="BA2027" s="7" t="s">
        <v>31</v>
      </c>
    </row>
    <row r="2028" spans="1:53" hidden="1" outlineLevel="1">
      <c r="A2028" t="s">
        <v>1778</v>
      </c>
      <c r="B2028" t="s">
        <v>491</v>
      </c>
      <c r="C2028" s="21">
        <v>15311</v>
      </c>
      <c r="F2028" s="1">
        <f t="shared" si="803"/>
        <v>11637</v>
      </c>
      <c r="G2028" s="21"/>
      <c r="H2028" s="21">
        <v>5312</v>
      </c>
      <c r="I2028" s="1">
        <v>5156</v>
      </c>
      <c r="J2028" s="2" t="str">
        <f t="shared" si="807"/>
        <v/>
      </c>
      <c r="K2028" s="2">
        <f t="shared" si="808"/>
        <v>0.44306951963564495</v>
      </c>
      <c r="L2028" s="50">
        <f t="shared" si="804"/>
        <v>3</v>
      </c>
      <c r="M2028" s="9">
        <f t="shared" si="805"/>
        <v>1</v>
      </c>
      <c r="N2028" s="8">
        <f t="shared" si="806"/>
        <v>2</v>
      </c>
      <c r="O2028" s="2">
        <f t="shared" si="809"/>
        <v>0.10767379908911232</v>
      </c>
      <c r="P2028" s="2">
        <f t="shared" si="810"/>
        <v>0.62318466958838192</v>
      </c>
      <c r="Q2028" s="2">
        <f t="shared" si="811"/>
        <v>0.26768067371315629</v>
      </c>
      <c r="R2028" s="2">
        <f t="shared" si="812"/>
        <v>1.4608576093494419E-3</v>
      </c>
      <c r="S2028" s="1">
        <v>1253</v>
      </c>
      <c r="T2028" s="1">
        <v>7252</v>
      </c>
      <c r="U2028" s="1">
        <v>3115</v>
      </c>
      <c r="V2028" s="1">
        <v>17</v>
      </c>
      <c r="AS2028" t="s">
        <v>1778</v>
      </c>
      <c r="AT2028" t="s">
        <v>491</v>
      </c>
      <c r="AW2028" s="31">
        <v>37</v>
      </c>
      <c r="AX2028" s="33">
        <v>121</v>
      </c>
      <c r="AY2028" s="36">
        <f t="shared" si="813"/>
        <v>37121</v>
      </c>
      <c r="BA2028" s="7" t="s">
        <v>31</v>
      </c>
    </row>
    <row r="2029" spans="1:53" hidden="1" outlineLevel="1">
      <c r="A2029" t="s">
        <v>1107</v>
      </c>
      <c r="B2029" t="s">
        <v>491</v>
      </c>
      <c r="C2029" s="21">
        <v>27395</v>
      </c>
      <c r="F2029" s="1">
        <f t="shared" si="803"/>
        <v>16069</v>
      </c>
      <c r="G2029" s="21"/>
      <c r="H2029" s="21">
        <v>8197</v>
      </c>
      <c r="I2029" s="1">
        <v>7870</v>
      </c>
      <c r="J2029" s="2" t="str">
        <f t="shared" si="807"/>
        <v/>
      </c>
      <c r="K2029" s="2">
        <f t="shared" si="808"/>
        <v>0.4897628975045118</v>
      </c>
      <c r="L2029" s="50">
        <f t="shared" si="804"/>
        <v>1</v>
      </c>
      <c r="M2029" s="9">
        <f t="shared" si="805"/>
        <v>2</v>
      </c>
      <c r="N2029" s="8">
        <f t="shared" si="806"/>
        <v>3</v>
      </c>
      <c r="O2029" s="2">
        <f t="shared" si="809"/>
        <v>0.48808264359947723</v>
      </c>
      <c r="P2029" s="2">
        <f t="shared" si="810"/>
        <v>0.28638994336922025</v>
      </c>
      <c r="Q2029" s="2">
        <f t="shared" si="811"/>
        <v>0.22378492750015558</v>
      </c>
      <c r="R2029" s="2">
        <f t="shared" si="812"/>
        <v>1.7424855311470033E-3</v>
      </c>
      <c r="S2029" s="1">
        <v>7843</v>
      </c>
      <c r="T2029" s="1">
        <v>4602</v>
      </c>
      <c r="U2029" s="1">
        <v>3596</v>
      </c>
      <c r="V2029" s="1">
        <v>28</v>
      </c>
      <c r="AS2029" t="s">
        <v>1107</v>
      </c>
      <c r="AT2029" t="s">
        <v>491</v>
      </c>
      <c r="AW2029" s="31">
        <v>37</v>
      </c>
      <c r="AX2029" s="33">
        <v>123</v>
      </c>
      <c r="AY2029" s="36">
        <f t="shared" si="813"/>
        <v>37123</v>
      </c>
      <c r="BA2029" s="7" t="s">
        <v>31</v>
      </c>
    </row>
    <row r="2030" spans="1:53" hidden="1" outlineLevel="1">
      <c r="A2030" t="s">
        <v>984</v>
      </c>
      <c r="B2030" t="s">
        <v>491</v>
      </c>
      <c r="C2030" s="21">
        <v>93077</v>
      </c>
      <c r="F2030" s="1">
        <f t="shared" si="803"/>
        <v>64062</v>
      </c>
      <c r="G2030" s="21"/>
      <c r="H2030" s="21">
        <v>33087</v>
      </c>
      <c r="I2030" s="1">
        <v>32693</v>
      </c>
      <c r="J2030" s="2" t="str">
        <f t="shared" si="807"/>
        <v/>
      </c>
      <c r="K2030" s="2">
        <f t="shared" si="808"/>
        <v>0.51033373919015956</v>
      </c>
      <c r="L2030" s="50">
        <f t="shared" si="804"/>
        <v>3</v>
      </c>
      <c r="M2030" s="9">
        <f t="shared" si="805"/>
        <v>1</v>
      </c>
      <c r="N2030" s="8">
        <f t="shared" si="806"/>
        <v>2</v>
      </c>
      <c r="O2030" s="2">
        <f t="shared" si="809"/>
        <v>0.2782460741157004</v>
      </c>
      <c r="P2030" s="2">
        <f t="shared" si="810"/>
        <v>0.41227248602915928</v>
      </c>
      <c r="Q2030" s="2">
        <f t="shared" si="811"/>
        <v>0.30500140488901378</v>
      </c>
      <c r="R2030" s="2">
        <f t="shared" si="812"/>
        <v>4.4800349661264782E-3</v>
      </c>
      <c r="S2030" s="1">
        <v>17825</v>
      </c>
      <c r="T2030" s="1">
        <v>26411</v>
      </c>
      <c r="U2030" s="1">
        <v>19539</v>
      </c>
      <c r="V2030" s="1">
        <v>287</v>
      </c>
      <c r="AS2030" t="s">
        <v>984</v>
      </c>
      <c r="AT2030" t="s">
        <v>491</v>
      </c>
      <c r="AW2030" s="31">
        <v>37</v>
      </c>
      <c r="AX2030" s="33">
        <v>125</v>
      </c>
      <c r="AY2030" s="36">
        <f t="shared" si="813"/>
        <v>37125</v>
      </c>
      <c r="BA2030" s="7" t="s">
        <v>31</v>
      </c>
    </row>
    <row r="2031" spans="1:53" hidden="1" outlineLevel="1">
      <c r="A2031" t="s">
        <v>804</v>
      </c>
      <c r="B2031" t="s">
        <v>491</v>
      </c>
      <c r="C2031" s="21">
        <v>94357</v>
      </c>
      <c r="F2031" s="1">
        <f t="shared" si="803"/>
        <v>67166</v>
      </c>
      <c r="G2031" s="21"/>
      <c r="H2031" s="21">
        <v>34455</v>
      </c>
      <c r="I2031" s="1">
        <v>33700</v>
      </c>
      <c r="J2031" s="2" t="str">
        <f t="shared" si="807"/>
        <v/>
      </c>
      <c r="K2031" s="2">
        <f t="shared" si="808"/>
        <v>0.5017419527737248</v>
      </c>
      <c r="L2031" s="50">
        <f t="shared" si="804"/>
        <v>1</v>
      </c>
      <c r="M2031" s="9">
        <f t="shared" si="805"/>
        <v>2</v>
      </c>
      <c r="N2031" s="8">
        <f t="shared" si="806"/>
        <v>3</v>
      </c>
      <c r="O2031" s="2">
        <f t="shared" si="809"/>
        <v>0.5319358008516214</v>
      </c>
      <c r="P2031" s="2">
        <f t="shared" si="810"/>
        <v>0.28402763302861567</v>
      </c>
      <c r="Q2031" s="2">
        <f t="shared" si="811"/>
        <v>0.18198195515588245</v>
      </c>
      <c r="R2031" s="2">
        <f t="shared" si="812"/>
        <v>2.0546109638804877E-3</v>
      </c>
      <c r="S2031" s="1">
        <v>35728</v>
      </c>
      <c r="T2031" s="1">
        <v>19077</v>
      </c>
      <c r="U2031" s="1">
        <v>12223</v>
      </c>
      <c r="V2031" s="1">
        <v>138</v>
      </c>
      <c r="AS2031" t="s">
        <v>804</v>
      </c>
      <c r="AT2031" t="s">
        <v>491</v>
      </c>
      <c r="AW2031" s="31">
        <v>37</v>
      </c>
      <c r="AX2031" s="33">
        <v>127</v>
      </c>
      <c r="AY2031" s="36">
        <f t="shared" si="813"/>
        <v>37127</v>
      </c>
      <c r="BA2031" s="7" t="s">
        <v>31</v>
      </c>
    </row>
    <row r="2032" spans="1:53" hidden="1" outlineLevel="1">
      <c r="A2032" t="s">
        <v>713</v>
      </c>
      <c r="B2032" t="s">
        <v>491</v>
      </c>
      <c r="C2032" s="21">
        <v>216298</v>
      </c>
      <c r="F2032" s="1">
        <f t="shared" si="803"/>
        <v>159223</v>
      </c>
      <c r="G2032" s="21"/>
      <c r="H2032" s="21">
        <v>66939</v>
      </c>
      <c r="I2032" s="1">
        <v>65666</v>
      </c>
      <c r="J2032" s="2" t="str">
        <f t="shared" ref="J2032:J2063" si="814">IF(D2032&gt;0,I2032/D2032,"")</f>
        <v/>
      </c>
      <c r="K2032" s="2">
        <f t="shared" ref="K2032:K2068" si="815">IF(F2032&gt;0,I2032/F2032,"")</f>
        <v>0.41241529176061248</v>
      </c>
      <c r="L2032" s="50">
        <f t="shared" si="804"/>
        <v>1</v>
      </c>
      <c r="M2032" s="9">
        <f t="shared" si="805"/>
        <v>3</v>
      </c>
      <c r="N2032" s="8">
        <f t="shared" si="806"/>
        <v>2</v>
      </c>
      <c r="O2032" s="2">
        <f t="shared" ref="O2032:O2068" si="816">IF(SUM($S2032:$AO2032)=0,"-",S2032/SUM($S2032:$AO2032))</f>
        <v>0.34161521890681623</v>
      </c>
      <c r="P2032" s="2">
        <f t="shared" ref="P2032:P2068" si="817">IF(SUM($S2032:$AO2032)=0,"-",T2032/SUM($S2032:$AO2032))</f>
        <v>0.32455110128561826</v>
      </c>
      <c r="Q2032" s="2">
        <f t="shared" ref="Q2032:Q2068" si="818">IF(SUM($S2032:$AO2032)=0,"-",U2032/SUM($S2032:$AO2032))</f>
        <v>0.32732708214265527</v>
      </c>
      <c r="R2032" s="2">
        <f t="shared" ref="R2032:R2063" si="819">IF(SUM($S2032:$AO2032)=0,"-",(1-O2032-P2032-Q2032))</f>
        <v>6.5065976649102408E-3</v>
      </c>
      <c r="S2032" s="1">
        <v>54393</v>
      </c>
      <c r="T2032" s="1">
        <v>51676</v>
      </c>
      <c r="U2032" s="1">
        <v>52118</v>
      </c>
      <c r="V2032" s="1">
        <v>1036</v>
      </c>
      <c r="AS2032" t="s">
        <v>713</v>
      </c>
      <c r="AT2032" t="s">
        <v>491</v>
      </c>
      <c r="AW2032" s="31">
        <v>37</v>
      </c>
      <c r="AX2032" s="33">
        <v>129</v>
      </c>
      <c r="AY2032" s="36">
        <f t="shared" ref="AY2032:AY2063" si="820">1000*AW2032+AX2032</f>
        <v>37129</v>
      </c>
      <c r="BA2032" s="7" t="s">
        <v>31</v>
      </c>
    </row>
    <row r="2033" spans="1:53" hidden="1" outlineLevel="1">
      <c r="A2033" t="s">
        <v>134</v>
      </c>
      <c r="B2033" t="s">
        <v>491</v>
      </c>
      <c r="C2033" s="21">
        <v>20463</v>
      </c>
      <c r="F2033" s="1">
        <f t="shared" ref="F2033:F2067" si="821">SUM(S2033:V2033)</f>
        <v>15350</v>
      </c>
      <c r="G2033" s="21"/>
      <c r="H2033" s="21">
        <v>6697</v>
      </c>
      <c r="I2033" s="1">
        <v>6543</v>
      </c>
      <c r="J2033" s="2" t="str">
        <f t="shared" si="814"/>
        <v/>
      </c>
      <c r="K2033" s="2">
        <f t="shared" si="815"/>
        <v>0.4262540716612378</v>
      </c>
      <c r="L2033" s="50">
        <f t="shared" si="804"/>
        <v>1</v>
      </c>
      <c r="M2033" s="9">
        <f t="shared" si="805"/>
        <v>3</v>
      </c>
      <c r="N2033" s="8">
        <f t="shared" si="806"/>
        <v>2</v>
      </c>
      <c r="O2033" s="2">
        <f t="shared" si="816"/>
        <v>0.76351791530944624</v>
      </c>
      <c r="P2033" s="2">
        <f t="shared" si="817"/>
        <v>8.7947882736156349E-2</v>
      </c>
      <c r="Q2033" s="2">
        <f t="shared" si="818"/>
        <v>0.14762214983713354</v>
      </c>
      <c r="R2033" s="2">
        <f t="shared" si="819"/>
        <v>9.1205211726388957E-4</v>
      </c>
      <c r="S2033" s="1">
        <v>11720</v>
      </c>
      <c r="T2033" s="1">
        <v>1350</v>
      </c>
      <c r="U2033" s="1">
        <v>2266</v>
      </c>
      <c r="V2033" s="1">
        <v>14</v>
      </c>
      <c r="AS2033" t="s">
        <v>134</v>
      </c>
      <c r="AT2033" t="s">
        <v>491</v>
      </c>
      <c r="AW2033" s="31">
        <v>37</v>
      </c>
      <c r="AX2033" s="33">
        <v>131</v>
      </c>
      <c r="AY2033" s="36">
        <f t="shared" si="820"/>
        <v>37131</v>
      </c>
      <c r="BA2033" s="7" t="s">
        <v>31</v>
      </c>
    </row>
    <row r="2034" spans="1:53" hidden="1" outlineLevel="1">
      <c r="A2034" t="s">
        <v>458</v>
      </c>
      <c r="B2034" t="s">
        <v>491</v>
      </c>
      <c r="C2034" s="21">
        <v>187589</v>
      </c>
      <c r="F2034" s="1">
        <f t="shared" si="821"/>
        <v>96901</v>
      </c>
      <c r="G2034" s="21"/>
      <c r="H2034" s="21">
        <v>31711</v>
      </c>
      <c r="I2034" s="1">
        <v>31132</v>
      </c>
      <c r="J2034" s="2" t="str">
        <f t="shared" si="814"/>
        <v/>
      </c>
      <c r="K2034" s="2">
        <f t="shared" si="815"/>
        <v>0.32127635421719075</v>
      </c>
      <c r="L2034" s="50">
        <f t="shared" ref="L2034:L2068" si="822">IF(S2034&gt;0,RANK(S2034,$S2034:$AP2034),"")</f>
        <v>3</v>
      </c>
      <c r="M2034" s="9">
        <f t="shared" ref="M2034:M2068" si="823">IF(T2034&gt;0,RANK(T2034,$S2034:$AP2034),"")</f>
        <v>1</v>
      </c>
      <c r="N2034" s="8">
        <f t="shared" ref="N2034:N2068" si="824">IF(U2034&gt;0,RANK(U2034,$S2034:$AP2034),"")</f>
        <v>2</v>
      </c>
      <c r="O2034" s="2">
        <f t="shared" si="816"/>
        <v>0.30908865749579467</v>
      </c>
      <c r="P2034" s="2">
        <f t="shared" si="817"/>
        <v>0.35145148140886057</v>
      </c>
      <c r="Q2034" s="2">
        <f t="shared" si="818"/>
        <v>0.33379428488870083</v>
      </c>
      <c r="R2034" s="2">
        <f t="shared" si="819"/>
        <v>5.6655762066438742E-3</v>
      </c>
      <c r="S2034" s="1">
        <v>29951</v>
      </c>
      <c r="T2034" s="1">
        <v>34056</v>
      </c>
      <c r="U2034" s="1">
        <v>32345</v>
      </c>
      <c r="V2034" s="1">
        <v>549</v>
      </c>
      <c r="AS2034" t="s">
        <v>458</v>
      </c>
      <c r="AT2034" t="s">
        <v>491</v>
      </c>
      <c r="AW2034" s="31">
        <v>37</v>
      </c>
      <c r="AX2034" s="33">
        <v>133</v>
      </c>
      <c r="AY2034" s="36">
        <f t="shared" si="820"/>
        <v>37133</v>
      </c>
      <c r="BA2034" s="7" t="s">
        <v>31</v>
      </c>
    </row>
    <row r="2035" spans="1:53" hidden="1" outlineLevel="1">
      <c r="A2035" t="s">
        <v>2750</v>
      </c>
      <c r="B2035" t="s">
        <v>491</v>
      </c>
      <c r="C2035" s="21">
        <v>140420</v>
      </c>
      <c r="F2035" s="1">
        <f t="shared" si="821"/>
        <v>109158</v>
      </c>
      <c r="G2035" s="21"/>
      <c r="H2035" s="21">
        <v>52962</v>
      </c>
      <c r="I2035" s="1">
        <v>52272</v>
      </c>
      <c r="J2035" s="2" t="str">
        <f t="shared" si="814"/>
        <v/>
      </c>
      <c r="K2035" s="2">
        <f t="shared" si="815"/>
        <v>0.47886549771890285</v>
      </c>
      <c r="L2035" s="50">
        <f t="shared" si="822"/>
        <v>1</v>
      </c>
      <c r="M2035" s="9">
        <f t="shared" si="823"/>
        <v>3</v>
      </c>
      <c r="N2035" s="8">
        <f t="shared" si="824"/>
        <v>2</v>
      </c>
      <c r="O2035" s="2">
        <f t="shared" si="816"/>
        <v>0.48415141354733504</v>
      </c>
      <c r="P2035" s="2">
        <f t="shared" si="817"/>
        <v>0.15985085838875759</v>
      </c>
      <c r="Q2035" s="2">
        <f t="shared" si="818"/>
        <v>0.35036369299547443</v>
      </c>
      <c r="R2035" s="2">
        <f t="shared" si="819"/>
        <v>5.6340350684329632E-3</v>
      </c>
      <c r="S2035" s="1">
        <v>52849</v>
      </c>
      <c r="T2035" s="1">
        <v>17449</v>
      </c>
      <c r="U2035" s="1">
        <v>38245</v>
      </c>
      <c r="V2035" s="1">
        <v>615</v>
      </c>
      <c r="AS2035" t="s">
        <v>2750</v>
      </c>
      <c r="AT2035" t="s">
        <v>491</v>
      </c>
      <c r="AW2035" s="31">
        <v>37</v>
      </c>
      <c r="AX2035" s="33">
        <v>135</v>
      </c>
      <c r="AY2035" s="36">
        <f t="shared" si="820"/>
        <v>37135</v>
      </c>
      <c r="BA2035" s="7" t="s">
        <v>31</v>
      </c>
    </row>
    <row r="2036" spans="1:53" hidden="1" outlineLevel="1">
      <c r="A2036" t="s">
        <v>261</v>
      </c>
      <c r="B2036" t="s">
        <v>491</v>
      </c>
      <c r="C2036" s="21">
        <v>12948</v>
      </c>
      <c r="F2036" s="1">
        <f t="shared" si="821"/>
        <v>9514</v>
      </c>
      <c r="G2036" s="21"/>
      <c r="H2036" s="21">
        <v>5488</v>
      </c>
      <c r="I2036" s="1">
        <v>5400</v>
      </c>
      <c r="J2036" s="2" t="str">
        <f t="shared" si="814"/>
        <v/>
      </c>
      <c r="K2036" s="2">
        <f t="shared" si="815"/>
        <v>0.56758461215051503</v>
      </c>
      <c r="L2036" s="50">
        <f t="shared" si="822"/>
        <v>1</v>
      </c>
      <c r="M2036" s="9">
        <f t="shared" si="823"/>
        <v>2</v>
      </c>
      <c r="N2036" s="8">
        <f t="shared" si="824"/>
        <v>3</v>
      </c>
      <c r="O2036" s="2">
        <f t="shared" si="816"/>
        <v>0.4592179945343704</v>
      </c>
      <c r="P2036" s="2">
        <f t="shared" si="817"/>
        <v>0.29346226613411813</v>
      </c>
      <c r="Q2036" s="2">
        <f t="shared" si="818"/>
        <v>0.24542779062434308</v>
      </c>
      <c r="R2036" s="2">
        <f t="shared" si="819"/>
        <v>1.8919487071683838E-3</v>
      </c>
      <c r="S2036" s="1">
        <v>4369</v>
      </c>
      <c r="T2036" s="1">
        <v>2792</v>
      </c>
      <c r="U2036" s="1">
        <v>2335</v>
      </c>
      <c r="V2036" s="1">
        <v>18</v>
      </c>
      <c r="AS2036" t="s">
        <v>261</v>
      </c>
      <c r="AT2036" t="s">
        <v>491</v>
      </c>
      <c r="AW2036" s="31">
        <v>37</v>
      </c>
      <c r="AX2036" s="33">
        <v>137</v>
      </c>
      <c r="AY2036" s="36">
        <f t="shared" si="820"/>
        <v>37137</v>
      </c>
      <c r="BA2036" s="7" t="s">
        <v>31</v>
      </c>
    </row>
    <row r="2037" spans="1:53" hidden="1" outlineLevel="1">
      <c r="A2037" t="s">
        <v>647</v>
      </c>
      <c r="B2037" t="s">
        <v>491</v>
      </c>
      <c r="C2037" s="21">
        <v>39787</v>
      </c>
      <c r="F2037" s="1">
        <f t="shared" si="821"/>
        <v>28413</v>
      </c>
      <c r="G2037" s="21"/>
      <c r="H2037" s="21">
        <v>10308</v>
      </c>
      <c r="I2037" s="1">
        <v>10086</v>
      </c>
      <c r="J2037" s="2" t="str">
        <f t="shared" si="814"/>
        <v/>
      </c>
      <c r="K2037" s="2">
        <f t="shared" si="815"/>
        <v>0.354978354978355</v>
      </c>
      <c r="L2037" s="50">
        <f t="shared" si="822"/>
        <v>1</v>
      </c>
      <c r="M2037" s="9">
        <f t="shared" si="823"/>
        <v>3</v>
      </c>
      <c r="N2037" s="8">
        <f t="shared" si="824"/>
        <v>2</v>
      </c>
      <c r="O2037" s="2">
        <f t="shared" si="816"/>
        <v>0.50941470453665572</v>
      </c>
      <c r="P2037" s="2">
        <f t="shared" si="817"/>
        <v>0.19945095554851652</v>
      </c>
      <c r="Q2037" s="2">
        <f t="shared" si="818"/>
        <v>0.28715728715728717</v>
      </c>
      <c r="R2037" s="2">
        <f t="shared" si="819"/>
        <v>3.9770527575405668E-3</v>
      </c>
      <c r="S2037" s="1">
        <v>14474</v>
      </c>
      <c r="T2037" s="1">
        <v>5667</v>
      </c>
      <c r="U2037" s="1">
        <v>8159</v>
      </c>
      <c r="V2037" s="1">
        <v>113</v>
      </c>
      <c r="AS2037" t="s">
        <v>647</v>
      </c>
      <c r="AT2037" t="s">
        <v>491</v>
      </c>
      <c r="AW2037" s="31">
        <v>37</v>
      </c>
      <c r="AX2037" s="33">
        <v>139</v>
      </c>
      <c r="AY2037" s="36">
        <f t="shared" si="820"/>
        <v>37139</v>
      </c>
      <c r="BA2037" s="7" t="s">
        <v>31</v>
      </c>
    </row>
    <row r="2038" spans="1:53" hidden="1" outlineLevel="1">
      <c r="A2038" t="s">
        <v>719</v>
      </c>
      <c r="B2038" t="s">
        <v>491</v>
      </c>
      <c r="C2038" s="21">
        <v>56250</v>
      </c>
      <c r="F2038" s="1">
        <f t="shared" si="821"/>
        <v>37196</v>
      </c>
      <c r="G2038" s="21"/>
      <c r="H2038" s="21">
        <v>16577</v>
      </c>
      <c r="I2038" s="1">
        <v>16170</v>
      </c>
      <c r="J2038" s="2" t="str">
        <f t="shared" si="814"/>
        <v/>
      </c>
      <c r="K2038" s="2">
        <f t="shared" si="815"/>
        <v>0.4347241638885902</v>
      </c>
      <c r="L2038" s="50">
        <f t="shared" si="822"/>
        <v>1</v>
      </c>
      <c r="M2038" s="9">
        <f t="shared" si="823"/>
        <v>2</v>
      </c>
      <c r="N2038" s="8">
        <f t="shared" si="824"/>
        <v>3</v>
      </c>
      <c r="O2038" s="2">
        <f t="shared" si="816"/>
        <v>0.3656038283686418</v>
      </c>
      <c r="P2038" s="2">
        <f t="shared" si="817"/>
        <v>0.3585331756102807</v>
      </c>
      <c r="Q2038" s="2">
        <f t="shared" si="818"/>
        <v>0.27110441983008926</v>
      </c>
      <c r="R2038" s="2">
        <f t="shared" si="819"/>
        <v>4.7585761909882396E-3</v>
      </c>
      <c r="S2038" s="1">
        <v>13599</v>
      </c>
      <c r="T2038" s="1">
        <v>13336</v>
      </c>
      <c r="U2038" s="1">
        <v>10084</v>
      </c>
      <c r="V2038" s="1">
        <v>177</v>
      </c>
      <c r="AS2038" t="s">
        <v>719</v>
      </c>
      <c r="AT2038" t="s">
        <v>491</v>
      </c>
      <c r="AW2038" s="31">
        <v>37</v>
      </c>
      <c r="AX2038" s="33">
        <v>141</v>
      </c>
      <c r="AY2038" s="36">
        <f t="shared" si="820"/>
        <v>37141</v>
      </c>
      <c r="BA2038" s="7" t="s">
        <v>31</v>
      </c>
    </row>
    <row r="2039" spans="1:53" hidden="1" outlineLevel="1">
      <c r="A2039" t="s">
        <v>1089</v>
      </c>
      <c r="B2039" t="s">
        <v>491</v>
      </c>
      <c r="C2039" s="21">
        <v>13466</v>
      </c>
      <c r="F2039" s="1">
        <f t="shared" si="821"/>
        <v>9933</v>
      </c>
      <c r="G2039" s="21"/>
      <c r="H2039" s="21">
        <v>4164</v>
      </c>
      <c r="I2039" s="1">
        <v>4044</v>
      </c>
      <c r="J2039" s="2" t="str">
        <f t="shared" si="814"/>
        <v/>
      </c>
      <c r="K2039" s="2">
        <f t="shared" si="815"/>
        <v>0.40712775596496525</v>
      </c>
      <c r="L2039" s="50">
        <f t="shared" si="822"/>
        <v>1</v>
      </c>
      <c r="M2039" s="9">
        <f t="shared" si="823"/>
        <v>3</v>
      </c>
      <c r="N2039" s="8">
        <f t="shared" si="824"/>
        <v>2</v>
      </c>
      <c r="O2039" s="2">
        <f t="shared" si="816"/>
        <v>0.45766636464310884</v>
      </c>
      <c r="P2039" s="2">
        <f t="shared" si="817"/>
        <v>0.2462498741568509</v>
      </c>
      <c r="Q2039" s="2">
        <f t="shared" si="818"/>
        <v>0.29316420014094435</v>
      </c>
      <c r="R2039" s="2">
        <f t="shared" si="819"/>
        <v>2.9195610590959098E-3</v>
      </c>
      <c r="S2039" s="1">
        <v>4546</v>
      </c>
      <c r="T2039" s="1">
        <v>2446</v>
      </c>
      <c r="U2039" s="1">
        <v>2912</v>
      </c>
      <c r="V2039" s="1">
        <v>29</v>
      </c>
      <c r="AS2039" t="s">
        <v>1089</v>
      </c>
      <c r="AT2039" t="s">
        <v>491</v>
      </c>
      <c r="AW2039" s="31">
        <v>37</v>
      </c>
      <c r="AX2039" s="33">
        <v>143</v>
      </c>
      <c r="AY2039" s="36">
        <f t="shared" si="820"/>
        <v>37143</v>
      </c>
      <c r="BA2039" s="7" t="s">
        <v>31</v>
      </c>
    </row>
    <row r="2040" spans="1:53" hidden="1" outlineLevel="1">
      <c r="A2040" t="s">
        <v>1214</v>
      </c>
      <c r="B2040" t="s">
        <v>491</v>
      </c>
      <c r="C2040" s="21">
        <v>39132</v>
      </c>
      <c r="F2040" s="1">
        <f t="shared" si="821"/>
        <v>25921</v>
      </c>
      <c r="G2040" s="21"/>
      <c r="H2040" s="21">
        <v>12851</v>
      </c>
      <c r="I2040" s="1">
        <v>12173</v>
      </c>
      <c r="J2040" s="2" t="str">
        <f t="shared" si="814"/>
        <v/>
      </c>
      <c r="K2040" s="2">
        <f t="shared" si="815"/>
        <v>0.46961922765325415</v>
      </c>
      <c r="L2040" s="50">
        <f t="shared" si="822"/>
        <v>1</v>
      </c>
      <c r="M2040" s="9">
        <f t="shared" si="823"/>
        <v>3</v>
      </c>
      <c r="N2040" s="8">
        <f t="shared" si="824"/>
        <v>2</v>
      </c>
      <c r="O2040" s="2">
        <f t="shared" si="816"/>
        <v>0.50445584661085607</v>
      </c>
      <c r="P2040" s="2">
        <f t="shared" si="817"/>
        <v>0.23444311562053932</v>
      </c>
      <c r="Q2040" s="2">
        <f t="shared" si="818"/>
        <v>0.25809189460283166</v>
      </c>
      <c r="R2040" s="2">
        <f t="shared" si="819"/>
        <v>3.0091431657729428E-3</v>
      </c>
      <c r="S2040" s="1">
        <v>13076</v>
      </c>
      <c r="T2040" s="1">
        <v>6077</v>
      </c>
      <c r="U2040" s="1">
        <v>6690</v>
      </c>
      <c r="V2040" s="1">
        <v>78</v>
      </c>
      <c r="AS2040" t="s">
        <v>1214</v>
      </c>
      <c r="AT2040" t="s">
        <v>491</v>
      </c>
      <c r="AW2040" s="31">
        <v>37</v>
      </c>
      <c r="AX2040" s="33">
        <v>145</v>
      </c>
      <c r="AY2040" s="36">
        <f t="shared" si="820"/>
        <v>37145</v>
      </c>
      <c r="BA2040" s="7" t="s">
        <v>31</v>
      </c>
    </row>
    <row r="2041" spans="1:53" hidden="1" outlineLevel="1">
      <c r="A2041" t="s">
        <v>866</v>
      </c>
      <c r="B2041" t="s">
        <v>491</v>
      </c>
      <c r="C2041" s="21">
        <v>175354</v>
      </c>
      <c r="F2041" s="1">
        <f t="shared" si="821"/>
        <v>116559</v>
      </c>
      <c r="G2041" s="21"/>
      <c r="H2041" s="21">
        <v>45657</v>
      </c>
      <c r="I2041" s="1">
        <v>45036</v>
      </c>
      <c r="J2041" s="2" t="str">
        <f t="shared" si="814"/>
        <v/>
      </c>
      <c r="K2041" s="2">
        <f t="shared" si="815"/>
        <v>0.38637943015983323</v>
      </c>
      <c r="L2041" s="50">
        <f t="shared" si="822"/>
        <v>1</v>
      </c>
      <c r="M2041" s="9">
        <f t="shared" si="823"/>
        <v>2</v>
      </c>
      <c r="N2041" s="8">
        <f t="shared" si="824"/>
        <v>3</v>
      </c>
      <c r="O2041" s="2">
        <f t="shared" si="816"/>
        <v>0.48964043960569326</v>
      </c>
      <c r="P2041" s="2">
        <f t="shared" si="817"/>
        <v>0.25911341037586116</v>
      </c>
      <c r="Q2041" s="2">
        <f t="shared" si="818"/>
        <v>0.24699079436165375</v>
      </c>
      <c r="R2041" s="2">
        <f t="shared" si="819"/>
        <v>4.2553556567918316E-3</v>
      </c>
      <c r="S2041" s="1">
        <v>57072</v>
      </c>
      <c r="T2041" s="1">
        <v>30202</v>
      </c>
      <c r="U2041" s="1">
        <v>28789</v>
      </c>
      <c r="V2041" s="1">
        <v>496</v>
      </c>
      <c r="AS2041" t="s">
        <v>866</v>
      </c>
      <c r="AT2041" t="s">
        <v>491</v>
      </c>
      <c r="AW2041" s="31">
        <v>37</v>
      </c>
      <c r="AX2041" s="33">
        <v>147</v>
      </c>
      <c r="AY2041" s="36">
        <f t="shared" si="820"/>
        <v>37147</v>
      </c>
      <c r="BA2041" s="7" t="s">
        <v>31</v>
      </c>
    </row>
    <row r="2042" spans="1:53" hidden="1" outlineLevel="1">
      <c r="A2042" t="s">
        <v>1906</v>
      </c>
      <c r="B2042" t="s">
        <v>491</v>
      </c>
      <c r="C2042" s="21">
        <v>20357</v>
      </c>
      <c r="F2042" s="1">
        <f t="shared" si="821"/>
        <v>15495</v>
      </c>
      <c r="G2042" s="21"/>
      <c r="H2042" s="21">
        <v>7655</v>
      </c>
      <c r="I2042" s="1">
        <v>7375</v>
      </c>
      <c r="J2042" s="2" t="str">
        <f t="shared" si="814"/>
        <v/>
      </c>
      <c r="K2042" s="2">
        <f t="shared" si="815"/>
        <v>0.4759599870926105</v>
      </c>
      <c r="L2042" s="50">
        <f t="shared" si="822"/>
        <v>3</v>
      </c>
      <c r="M2042" s="9">
        <f t="shared" si="823"/>
        <v>1</v>
      </c>
      <c r="N2042" s="8">
        <f t="shared" si="824"/>
        <v>2</v>
      </c>
      <c r="O2042" s="2">
        <f t="shared" si="816"/>
        <v>0.30648596321394</v>
      </c>
      <c r="P2042" s="2">
        <f t="shared" si="817"/>
        <v>0.34701516618263956</v>
      </c>
      <c r="Q2042" s="2">
        <f t="shared" si="818"/>
        <v>0.34236850596966761</v>
      </c>
      <c r="R2042" s="2">
        <f t="shared" si="819"/>
        <v>4.13036463375277E-3</v>
      </c>
      <c r="S2042" s="1">
        <v>4749</v>
      </c>
      <c r="T2042" s="1">
        <v>5377</v>
      </c>
      <c r="U2042" s="1">
        <v>5305</v>
      </c>
      <c r="V2042" s="1">
        <v>64</v>
      </c>
      <c r="AS2042" t="s">
        <v>1906</v>
      </c>
      <c r="AT2042" t="s">
        <v>491</v>
      </c>
      <c r="AW2042" s="31">
        <v>37</v>
      </c>
      <c r="AX2042" s="33">
        <v>149</v>
      </c>
      <c r="AY2042" s="36">
        <f t="shared" si="820"/>
        <v>37149</v>
      </c>
      <c r="BA2042" s="7" t="s">
        <v>31</v>
      </c>
    </row>
    <row r="2043" spans="1:53" hidden="1" outlineLevel="1">
      <c r="A2043" t="s">
        <v>662</v>
      </c>
      <c r="B2043" t="s">
        <v>491</v>
      </c>
      <c r="C2043" s="21">
        <v>142778</v>
      </c>
      <c r="F2043" s="1">
        <f t="shared" si="821"/>
        <v>90245</v>
      </c>
      <c r="G2043" s="21"/>
      <c r="H2043" s="21">
        <v>37003</v>
      </c>
      <c r="I2043" s="1">
        <v>36319</v>
      </c>
      <c r="J2043" s="2" t="str">
        <f t="shared" si="814"/>
        <v/>
      </c>
      <c r="K2043" s="2">
        <f t="shared" si="815"/>
        <v>0.40244888913513216</v>
      </c>
      <c r="L2043" s="50">
        <f t="shared" si="822"/>
        <v>3</v>
      </c>
      <c r="M2043" s="9">
        <f t="shared" si="823"/>
        <v>1</v>
      </c>
      <c r="N2043" s="8">
        <f t="shared" si="824"/>
        <v>2</v>
      </c>
      <c r="O2043" s="2">
        <f t="shared" si="816"/>
        <v>0.23272203446174303</v>
      </c>
      <c r="P2043" s="2">
        <f t="shared" si="817"/>
        <v>0.49591667128372763</v>
      </c>
      <c r="Q2043" s="2">
        <f t="shared" si="818"/>
        <v>0.26813673887750011</v>
      </c>
      <c r="R2043" s="2">
        <f t="shared" si="819"/>
        <v>3.224555377029259E-3</v>
      </c>
      <c r="S2043" s="1">
        <v>21002</v>
      </c>
      <c r="T2043" s="1">
        <v>44754</v>
      </c>
      <c r="U2043" s="1">
        <v>24198</v>
      </c>
      <c r="V2043" s="1">
        <v>291</v>
      </c>
      <c r="AS2043" t="s">
        <v>662</v>
      </c>
      <c r="AT2043" t="s">
        <v>491</v>
      </c>
      <c r="AW2043" s="31">
        <v>37</v>
      </c>
      <c r="AX2043" s="33">
        <v>151</v>
      </c>
      <c r="AY2043" s="36">
        <f t="shared" si="820"/>
        <v>37151</v>
      </c>
      <c r="BA2043" s="7" t="s">
        <v>31</v>
      </c>
    </row>
    <row r="2044" spans="1:53" hidden="1" outlineLevel="1">
      <c r="A2044" t="s">
        <v>1026</v>
      </c>
      <c r="B2044" t="s">
        <v>491</v>
      </c>
      <c r="C2044" s="21">
        <v>45733</v>
      </c>
      <c r="F2044" s="1">
        <f t="shared" si="821"/>
        <v>30526</v>
      </c>
      <c r="G2044" s="21"/>
      <c r="H2044" s="21">
        <v>13235</v>
      </c>
      <c r="I2044" s="1">
        <v>12682</v>
      </c>
      <c r="J2044" s="2" t="str">
        <f t="shared" si="814"/>
        <v/>
      </c>
      <c r="K2044" s="2">
        <f t="shared" si="815"/>
        <v>0.41544912533577932</v>
      </c>
      <c r="L2044" s="50">
        <f t="shared" si="822"/>
        <v>1</v>
      </c>
      <c r="M2044" s="9">
        <f t="shared" si="823"/>
        <v>3</v>
      </c>
      <c r="N2044" s="8">
        <f t="shared" si="824"/>
        <v>2</v>
      </c>
      <c r="O2044" s="2">
        <f t="shared" si="816"/>
        <v>0.61183908799056541</v>
      </c>
      <c r="P2044" s="2">
        <f t="shared" si="817"/>
        <v>0.17378628054772979</v>
      </c>
      <c r="Q2044" s="2">
        <f t="shared" si="818"/>
        <v>0.21240909388717813</v>
      </c>
      <c r="R2044" s="2">
        <f t="shared" si="819"/>
        <v>1.9655375745266657E-3</v>
      </c>
      <c r="S2044" s="1">
        <v>18677</v>
      </c>
      <c r="T2044" s="1">
        <v>5305</v>
      </c>
      <c r="U2044" s="1">
        <v>6484</v>
      </c>
      <c r="V2044" s="1">
        <v>60</v>
      </c>
      <c r="AS2044" t="s">
        <v>1026</v>
      </c>
      <c r="AT2044" t="s">
        <v>491</v>
      </c>
      <c r="AW2044" s="31">
        <v>37</v>
      </c>
      <c r="AX2044" s="33">
        <v>153</v>
      </c>
      <c r="AY2044" s="36">
        <f t="shared" si="820"/>
        <v>37153</v>
      </c>
      <c r="BA2044" s="7" t="s">
        <v>31</v>
      </c>
    </row>
    <row r="2045" spans="1:53" hidden="1" outlineLevel="1">
      <c r="A2045" t="s">
        <v>2138</v>
      </c>
      <c r="B2045" t="s">
        <v>491</v>
      </c>
      <c r="C2045" s="21">
        <v>134760</v>
      </c>
      <c r="F2045" s="1">
        <f t="shared" si="821"/>
        <v>74920</v>
      </c>
      <c r="G2045" s="21"/>
      <c r="H2045" s="21">
        <v>25332</v>
      </c>
      <c r="I2045" s="1">
        <v>23704</v>
      </c>
      <c r="J2045" s="2" t="str">
        <f t="shared" si="814"/>
        <v/>
      </c>
      <c r="K2045" s="2">
        <f t="shared" si="815"/>
        <v>0.31639081687132942</v>
      </c>
      <c r="L2045" s="50">
        <f t="shared" si="822"/>
        <v>1</v>
      </c>
      <c r="M2045" s="9">
        <f t="shared" si="823"/>
        <v>3</v>
      </c>
      <c r="N2045" s="8">
        <f t="shared" si="824"/>
        <v>2</v>
      </c>
      <c r="O2045" s="2">
        <f t="shared" si="816"/>
        <v>0.70624666310731443</v>
      </c>
      <c r="P2045" s="2">
        <f t="shared" si="817"/>
        <v>0.11629738387613454</v>
      </c>
      <c r="Q2045" s="2">
        <f t="shared" si="818"/>
        <v>0.1755872931126535</v>
      </c>
      <c r="R2045" s="2">
        <f t="shared" si="819"/>
        <v>1.8686599038975349E-3</v>
      </c>
      <c r="S2045" s="1">
        <v>52912</v>
      </c>
      <c r="T2045" s="1">
        <v>8713</v>
      </c>
      <c r="U2045" s="1">
        <v>13155</v>
      </c>
      <c r="V2045" s="1">
        <v>140</v>
      </c>
      <c r="AS2045" t="s">
        <v>2138</v>
      </c>
      <c r="AT2045" t="s">
        <v>491</v>
      </c>
      <c r="AW2045" s="31">
        <v>37</v>
      </c>
      <c r="AX2045" s="33">
        <v>155</v>
      </c>
      <c r="AY2045" s="36">
        <f t="shared" si="820"/>
        <v>37155</v>
      </c>
      <c r="BA2045" s="7" t="s">
        <v>31</v>
      </c>
    </row>
    <row r="2046" spans="1:53" hidden="1" outlineLevel="1">
      <c r="A2046" t="s">
        <v>266</v>
      </c>
      <c r="B2046" t="s">
        <v>491</v>
      </c>
      <c r="C2046" s="21">
        <v>91696</v>
      </c>
      <c r="F2046" s="1">
        <f t="shared" si="821"/>
        <v>59537</v>
      </c>
      <c r="G2046" s="21"/>
      <c r="H2046" s="21">
        <v>28486</v>
      </c>
      <c r="I2046" s="1">
        <v>27966</v>
      </c>
      <c r="J2046" s="2" t="str">
        <f t="shared" si="814"/>
        <v/>
      </c>
      <c r="K2046" s="2">
        <f t="shared" si="815"/>
        <v>0.4697247090044846</v>
      </c>
      <c r="L2046" s="50">
        <f t="shared" si="822"/>
        <v>1</v>
      </c>
      <c r="M2046" s="9">
        <f t="shared" si="823"/>
        <v>2</v>
      </c>
      <c r="N2046" s="8">
        <f t="shared" si="824"/>
        <v>3</v>
      </c>
      <c r="O2046" s="2">
        <f t="shared" si="816"/>
        <v>0.43033743722391116</v>
      </c>
      <c r="P2046" s="2">
        <f t="shared" si="817"/>
        <v>0.32813208592975796</v>
      </c>
      <c r="Q2046" s="2">
        <f t="shared" si="818"/>
        <v>0.23867510959571359</v>
      </c>
      <c r="R2046" s="2">
        <f t="shared" si="819"/>
        <v>2.8553672506173022E-3</v>
      </c>
      <c r="S2046" s="1">
        <v>25621</v>
      </c>
      <c r="T2046" s="1">
        <v>19536</v>
      </c>
      <c r="U2046" s="1">
        <v>14210</v>
      </c>
      <c r="V2046" s="1">
        <v>170</v>
      </c>
      <c r="AS2046" t="s">
        <v>266</v>
      </c>
      <c r="AT2046" t="s">
        <v>491</v>
      </c>
      <c r="AW2046" s="31">
        <v>37</v>
      </c>
      <c r="AX2046" s="33">
        <v>157</v>
      </c>
      <c r="AY2046" s="36">
        <f t="shared" si="820"/>
        <v>37157</v>
      </c>
      <c r="BA2046" s="7" t="s">
        <v>31</v>
      </c>
    </row>
    <row r="2047" spans="1:53" hidden="1" outlineLevel="1">
      <c r="A2047" t="s">
        <v>2926</v>
      </c>
      <c r="B2047" t="s">
        <v>491</v>
      </c>
      <c r="C2047" s="21">
        <v>138630</v>
      </c>
      <c r="F2047" s="1">
        <f t="shared" si="821"/>
        <v>92343</v>
      </c>
      <c r="G2047" s="21"/>
      <c r="H2047" s="21">
        <v>39415</v>
      </c>
      <c r="I2047" s="1">
        <v>38356</v>
      </c>
      <c r="J2047" s="2" t="str">
        <f t="shared" si="814"/>
        <v/>
      </c>
      <c r="K2047" s="2">
        <f t="shared" si="815"/>
        <v>0.41536445642874936</v>
      </c>
      <c r="L2047" s="50">
        <f t="shared" si="822"/>
        <v>2</v>
      </c>
      <c r="M2047" s="9">
        <f t="shared" si="823"/>
        <v>1</v>
      </c>
      <c r="N2047" s="8">
        <f t="shared" si="824"/>
        <v>3</v>
      </c>
      <c r="O2047" s="2">
        <f t="shared" si="816"/>
        <v>0.32768049554378781</v>
      </c>
      <c r="P2047" s="2">
        <f t="shared" si="817"/>
        <v>0.40351732129127277</v>
      </c>
      <c r="Q2047" s="2">
        <f t="shared" si="818"/>
        <v>0.26630064000519799</v>
      </c>
      <c r="R2047" s="2">
        <f t="shared" si="819"/>
        <v>2.5015431597414928E-3</v>
      </c>
      <c r="S2047" s="1">
        <v>30259</v>
      </c>
      <c r="T2047" s="1">
        <v>37262</v>
      </c>
      <c r="U2047" s="1">
        <v>24591</v>
      </c>
      <c r="V2047" s="1">
        <v>231</v>
      </c>
      <c r="AS2047" t="s">
        <v>2926</v>
      </c>
      <c r="AT2047" t="s">
        <v>491</v>
      </c>
      <c r="AW2047" s="31">
        <v>37</v>
      </c>
      <c r="AX2047" s="33">
        <v>159</v>
      </c>
      <c r="AY2047" s="36">
        <f t="shared" si="820"/>
        <v>37159</v>
      </c>
      <c r="BA2047" s="7" t="s">
        <v>31</v>
      </c>
    </row>
    <row r="2048" spans="1:53" hidden="1" outlineLevel="1">
      <c r="A2048" t="s">
        <v>2958</v>
      </c>
      <c r="B2048" t="s">
        <v>491</v>
      </c>
      <c r="C2048" s="21">
        <v>66600</v>
      </c>
      <c r="F2048" s="1">
        <f t="shared" si="821"/>
        <v>43840</v>
      </c>
      <c r="G2048" s="21"/>
      <c r="H2048" s="21">
        <v>19802</v>
      </c>
      <c r="I2048" s="1">
        <v>19199</v>
      </c>
      <c r="J2048" s="2" t="str">
        <f t="shared" si="814"/>
        <v/>
      </c>
      <c r="K2048" s="2">
        <f t="shared" si="815"/>
        <v>0.43793339416058397</v>
      </c>
      <c r="L2048" s="50">
        <f t="shared" si="822"/>
        <v>1</v>
      </c>
      <c r="M2048" s="9">
        <f t="shared" si="823"/>
        <v>2</v>
      </c>
      <c r="N2048" s="8">
        <f t="shared" si="824"/>
        <v>3</v>
      </c>
      <c r="O2048" s="2">
        <f t="shared" si="816"/>
        <v>0.38998631386861315</v>
      </c>
      <c r="P2048" s="2">
        <f t="shared" si="817"/>
        <v>0.33923357664233578</v>
      </c>
      <c r="Q2048" s="2">
        <f t="shared" si="818"/>
        <v>0.26754105839416059</v>
      </c>
      <c r="R2048" s="2">
        <f t="shared" si="819"/>
        <v>3.2390510948904772E-3</v>
      </c>
      <c r="S2048" s="1">
        <v>17097</v>
      </c>
      <c r="T2048" s="1">
        <v>14872</v>
      </c>
      <c r="U2048" s="1">
        <v>11729</v>
      </c>
      <c r="V2048" s="1">
        <v>142</v>
      </c>
      <c r="AS2048" t="s">
        <v>2958</v>
      </c>
      <c r="AT2048" t="s">
        <v>491</v>
      </c>
      <c r="AW2048" s="31">
        <v>37</v>
      </c>
      <c r="AX2048" s="33">
        <v>161</v>
      </c>
      <c r="AY2048" s="36">
        <f t="shared" si="820"/>
        <v>37161</v>
      </c>
      <c r="BA2048" s="7" t="s">
        <v>31</v>
      </c>
    </row>
    <row r="2049" spans="1:53" hidden="1" outlineLevel="1">
      <c r="A2049" t="s">
        <v>2139</v>
      </c>
      <c r="B2049" t="s">
        <v>491</v>
      </c>
      <c r="C2049" s="21">
        <v>64050</v>
      </c>
      <c r="F2049" s="1">
        <f t="shared" si="821"/>
        <v>37694</v>
      </c>
      <c r="G2049" s="21"/>
      <c r="H2049" s="21">
        <v>17627</v>
      </c>
      <c r="I2049" s="1">
        <v>17096</v>
      </c>
      <c r="J2049" s="2" t="str">
        <f t="shared" si="814"/>
        <v/>
      </c>
      <c r="K2049" s="2">
        <f t="shared" si="815"/>
        <v>0.45354698360481777</v>
      </c>
      <c r="L2049" s="50">
        <f t="shared" si="822"/>
        <v>1</v>
      </c>
      <c r="M2049" s="9">
        <f t="shared" si="823"/>
        <v>2</v>
      </c>
      <c r="N2049" s="8">
        <f t="shared" si="824"/>
        <v>3</v>
      </c>
      <c r="O2049" s="2">
        <f t="shared" si="816"/>
        <v>0.47622963866928425</v>
      </c>
      <c r="P2049" s="2">
        <f t="shared" si="817"/>
        <v>0.35793494985939406</v>
      </c>
      <c r="Q2049" s="2">
        <f t="shared" si="818"/>
        <v>0.16381917546559135</v>
      </c>
      <c r="R2049" s="2">
        <f t="shared" si="819"/>
        <v>2.0162360057303375E-3</v>
      </c>
      <c r="S2049" s="1">
        <v>17951</v>
      </c>
      <c r="T2049" s="1">
        <v>13492</v>
      </c>
      <c r="U2049" s="1">
        <v>6175</v>
      </c>
      <c r="V2049" s="1">
        <v>76</v>
      </c>
      <c r="AS2049" t="s">
        <v>2139</v>
      </c>
      <c r="AT2049" t="s">
        <v>491</v>
      </c>
      <c r="AW2049" s="31">
        <v>37</v>
      </c>
      <c r="AX2049" s="33">
        <v>163</v>
      </c>
      <c r="AY2049" s="36">
        <f t="shared" si="820"/>
        <v>37163</v>
      </c>
      <c r="BA2049" s="7" t="s">
        <v>31</v>
      </c>
    </row>
    <row r="2050" spans="1:53" hidden="1" outlineLevel="1">
      <c r="A2050" t="s">
        <v>863</v>
      </c>
      <c r="B2050" t="s">
        <v>491</v>
      </c>
      <c r="C2050" s="21">
        <v>35576</v>
      </c>
      <c r="F2050" s="1">
        <f t="shared" si="821"/>
        <v>22611</v>
      </c>
      <c r="G2050" s="21"/>
      <c r="H2050" s="21">
        <v>10543</v>
      </c>
      <c r="I2050" s="1">
        <v>9755</v>
      </c>
      <c r="J2050" s="2" t="str">
        <f t="shared" si="814"/>
        <v/>
      </c>
      <c r="K2050" s="2">
        <f t="shared" si="815"/>
        <v>0.43142718146035114</v>
      </c>
      <c r="L2050" s="50">
        <f t="shared" si="822"/>
        <v>1</v>
      </c>
      <c r="M2050" s="9">
        <f t="shared" si="823"/>
        <v>3</v>
      </c>
      <c r="N2050" s="8">
        <f t="shared" si="824"/>
        <v>2</v>
      </c>
      <c r="O2050" s="2">
        <f t="shared" si="816"/>
        <v>0.61045508823139183</v>
      </c>
      <c r="P2050" s="2">
        <f t="shared" si="817"/>
        <v>0.14930785900667817</v>
      </c>
      <c r="Q2050" s="2">
        <f t="shared" si="818"/>
        <v>0.23851222856131971</v>
      </c>
      <c r="R2050" s="2">
        <f t="shared" si="819"/>
        <v>1.7248242006102921E-3</v>
      </c>
      <c r="S2050" s="1">
        <v>13803</v>
      </c>
      <c r="T2050" s="1">
        <v>3376</v>
      </c>
      <c r="U2050" s="1">
        <v>5393</v>
      </c>
      <c r="V2050" s="1">
        <v>39</v>
      </c>
      <c r="AS2050" t="s">
        <v>863</v>
      </c>
      <c r="AT2050" t="s">
        <v>491</v>
      </c>
      <c r="AW2050" s="31">
        <v>37</v>
      </c>
      <c r="AX2050" s="33">
        <v>165</v>
      </c>
      <c r="AY2050" s="36">
        <f t="shared" si="820"/>
        <v>37165</v>
      </c>
      <c r="BA2050" s="7" t="s">
        <v>31</v>
      </c>
    </row>
    <row r="2051" spans="1:53" hidden="1" outlineLevel="1">
      <c r="A2051" t="s">
        <v>190</v>
      </c>
      <c r="B2051" t="s">
        <v>491</v>
      </c>
      <c r="C2051" s="21">
        <v>60600</v>
      </c>
      <c r="F2051" s="1">
        <f t="shared" si="821"/>
        <v>39877</v>
      </c>
      <c r="G2051" s="21"/>
      <c r="H2051" s="21">
        <v>19478</v>
      </c>
      <c r="I2051" s="1">
        <v>18876</v>
      </c>
      <c r="J2051" s="2" t="str">
        <f t="shared" si="814"/>
        <v/>
      </c>
      <c r="K2051" s="2">
        <f t="shared" si="815"/>
        <v>0.47335556837274617</v>
      </c>
      <c r="L2051" s="50">
        <f t="shared" si="822"/>
        <v>2</v>
      </c>
      <c r="M2051" s="9">
        <f t="shared" si="823"/>
        <v>1</v>
      </c>
      <c r="N2051" s="8">
        <f t="shared" si="824"/>
        <v>3</v>
      </c>
      <c r="O2051" s="2">
        <f t="shared" si="816"/>
        <v>0.31777716478170376</v>
      </c>
      <c r="P2051" s="2">
        <f t="shared" si="817"/>
        <v>0.4296210848358703</v>
      </c>
      <c r="Q2051" s="2">
        <f t="shared" si="818"/>
        <v>0.25047019585224567</v>
      </c>
      <c r="R2051" s="2">
        <f t="shared" si="819"/>
        <v>2.131554530180213E-3</v>
      </c>
      <c r="S2051" s="1">
        <v>12672</v>
      </c>
      <c r="T2051" s="1">
        <v>17132</v>
      </c>
      <c r="U2051" s="1">
        <v>9988</v>
      </c>
      <c r="V2051" s="1">
        <v>85</v>
      </c>
      <c r="AS2051" t="s">
        <v>190</v>
      </c>
      <c r="AT2051" t="s">
        <v>491</v>
      </c>
      <c r="AW2051" s="31">
        <v>37</v>
      </c>
      <c r="AX2051" s="33">
        <v>167</v>
      </c>
      <c r="AY2051" s="36">
        <f t="shared" si="820"/>
        <v>37167</v>
      </c>
      <c r="BA2051" s="7" t="s">
        <v>31</v>
      </c>
    </row>
    <row r="2052" spans="1:53" hidden="1" outlineLevel="1">
      <c r="A2052" t="s">
        <v>191</v>
      </c>
      <c r="B2052" t="s">
        <v>491</v>
      </c>
      <c r="C2052" s="21">
        <v>46419</v>
      </c>
      <c r="F2052" s="1">
        <f t="shared" si="821"/>
        <v>30637</v>
      </c>
      <c r="G2052" s="21"/>
      <c r="H2052" s="21">
        <v>14349</v>
      </c>
      <c r="I2052" s="1">
        <v>14060</v>
      </c>
      <c r="J2052" s="2" t="str">
        <f t="shared" si="814"/>
        <v/>
      </c>
      <c r="K2052" s="2">
        <f t="shared" si="815"/>
        <v>0.45892221823285567</v>
      </c>
      <c r="L2052" s="50">
        <f t="shared" si="822"/>
        <v>2</v>
      </c>
      <c r="M2052" s="9">
        <f t="shared" si="823"/>
        <v>1</v>
      </c>
      <c r="N2052" s="8">
        <f t="shared" si="824"/>
        <v>3</v>
      </c>
      <c r="O2052" s="2">
        <f t="shared" si="816"/>
        <v>0.29131442373600547</v>
      </c>
      <c r="P2052" s="2">
        <f t="shared" si="817"/>
        <v>0.47390410288213597</v>
      </c>
      <c r="Q2052" s="2">
        <f t="shared" si="818"/>
        <v>0.23057087834970788</v>
      </c>
      <c r="R2052" s="2">
        <f t="shared" si="819"/>
        <v>4.2105950321506824E-3</v>
      </c>
      <c r="S2052" s="1">
        <v>8925</v>
      </c>
      <c r="T2052" s="1">
        <v>14519</v>
      </c>
      <c r="U2052" s="1">
        <v>7064</v>
      </c>
      <c r="V2052" s="1">
        <v>129</v>
      </c>
      <c r="AS2052" t="s">
        <v>191</v>
      </c>
      <c r="AT2052" t="s">
        <v>491</v>
      </c>
      <c r="AW2052" s="31">
        <v>37</v>
      </c>
      <c r="AX2052" s="33">
        <v>169</v>
      </c>
      <c r="AY2052" s="36">
        <f t="shared" si="820"/>
        <v>37169</v>
      </c>
      <c r="BA2052" s="7" t="s">
        <v>31</v>
      </c>
    </row>
    <row r="2053" spans="1:53" hidden="1" outlineLevel="1">
      <c r="A2053" t="s">
        <v>111</v>
      </c>
      <c r="B2053" t="s">
        <v>491</v>
      </c>
      <c r="C2053" s="21">
        <v>72968</v>
      </c>
      <c r="F2053" s="1">
        <f t="shared" si="821"/>
        <v>44042</v>
      </c>
      <c r="G2053" s="21"/>
      <c r="H2053" s="21">
        <v>19595</v>
      </c>
      <c r="I2053" s="1">
        <v>19025</v>
      </c>
      <c r="J2053" s="2" t="str">
        <f t="shared" si="814"/>
        <v/>
      </c>
      <c r="K2053" s="2">
        <f t="shared" si="815"/>
        <v>0.4319740247945143</v>
      </c>
      <c r="L2053" s="50">
        <f t="shared" si="822"/>
        <v>2</v>
      </c>
      <c r="M2053" s="9">
        <f t="shared" si="823"/>
        <v>1</v>
      </c>
      <c r="N2053" s="8">
        <f t="shared" si="824"/>
        <v>3</v>
      </c>
      <c r="O2053" s="2">
        <f t="shared" si="816"/>
        <v>0.36288088642659277</v>
      </c>
      <c r="P2053" s="2">
        <f t="shared" si="817"/>
        <v>0.40204804504790881</v>
      </c>
      <c r="Q2053" s="2">
        <f t="shared" si="818"/>
        <v>0.23186957903819083</v>
      </c>
      <c r="R2053" s="2">
        <f t="shared" si="819"/>
        <v>3.201489487307585E-3</v>
      </c>
      <c r="S2053" s="1">
        <v>15982</v>
      </c>
      <c r="T2053" s="1">
        <v>17707</v>
      </c>
      <c r="U2053" s="1">
        <v>10212</v>
      </c>
      <c r="V2053" s="1">
        <v>141</v>
      </c>
      <c r="AS2053" t="s">
        <v>111</v>
      </c>
      <c r="AT2053" t="s">
        <v>491</v>
      </c>
      <c r="AW2053" s="31">
        <v>37</v>
      </c>
      <c r="AX2053" s="33">
        <v>171</v>
      </c>
      <c r="AY2053" s="36">
        <f t="shared" si="820"/>
        <v>37171</v>
      </c>
      <c r="BA2053" s="7" t="s">
        <v>31</v>
      </c>
    </row>
    <row r="2054" spans="1:53" hidden="1" outlineLevel="1">
      <c r="A2054" t="s">
        <v>368</v>
      </c>
      <c r="B2054" t="s">
        <v>491</v>
      </c>
      <c r="C2054" s="21">
        <v>14274</v>
      </c>
      <c r="F2054" s="1">
        <f t="shared" si="821"/>
        <v>10455</v>
      </c>
      <c r="G2054" s="21"/>
      <c r="H2054" s="21">
        <v>4529</v>
      </c>
      <c r="I2054" s="1">
        <v>4284</v>
      </c>
      <c r="J2054" s="2" t="str">
        <f t="shared" si="814"/>
        <v/>
      </c>
      <c r="K2054" s="2">
        <f t="shared" si="815"/>
        <v>0.40975609756097559</v>
      </c>
      <c r="L2054" s="50">
        <f t="shared" si="822"/>
        <v>1</v>
      </c>
      <c r="M2054" s="9">
        <f t="shared" si="823"/>
        <v>3</v>
      </c>
      <c r="N2054" s="8">
        <f t="shared" si="824"/>
        <v>2</v>
      </c>
      <c r="O2054" s="2">
        <f t="shared" si="816"/>
        <v>0.41970349115255856</v>
      </c>
      <c r="P2054" s="2">
        <f t="shared" si="817"/>
        <v>0.25308464849354378</v>
      </c>
      <c r="Q2054" s="2">
        <f t="shared" si="818"/>
        <v>0.32424677187948348</v>
      </c>
      <c r="R2054" s="2">
        <f t="shared" si="819"/>
        <v>2.9650884744141792E-3</v>
      </c>
      <c r="S2054" s="1">
        <v>4388</v>
      </c>
      <c r="T2054" s="1">
        <v>2646</v>
      </c>
      <c r="U2054" s="1">
        <v>3390</v>
      </c>
      <c r="V2054" s="1">
        <v>31</v>
      </c>
      <c r="AS2054" t="s">
        <v>368</v>
      </c>
      <c r="AT2054" t="s">
        <v>491</v>
      </c>
      <c r="AW2054" s="31">
        <v>37</v>
      </c>
      <c r="AX2054" s="33">
        <v>173</v>
      </c>
      <c r="AY2054" s="36">
        <f t="shared" si="820"/>
        <v>37173</v>
      </c>
      <c r="BA2054" s="7" t="s">
        <v>31</v>
      </c>
    </row>
    <row r="2055" spans="1:53" hidden="1" outlineLevel="1">
      <c r="A2055" t="s">
        <v>1575</v>
      </c>
      <c r="B2055" t="s">
        <v>491</v>
      </c>
      <c r="C2055" s="21">
        <v>33045</v>
      </c>
      <c r="F2055" s="1">
        <f t="shared" si="821"/>
        <v>24445</v>
      </c>
      <c r="G2055" s="21"/>
      <c r="H2055" s="21">
        <v>13354</v>
      </c>
      <c r="I2055" s="1">
        <v>12981</v>
      </c>
      <c r="J2055" s="2" t="str">
        <f t="shared" si="814"/>
        <v/>
      </c>
      <c r="K2055" s="2">
        <f t="shared" si="815"/>
        <v>0.53102884025363062</v>
      </c>
      <c r="L2055" s="50">
        <f t="shared" si="822"/>
        <v>3</v>
      </c>
      <c r="M2055" s="9">
        <f t="shared" si="823"/>
        <v>2</v>
      </c>
      <c r="N2055" s="8">
        <f t="shared" si="824"/>
        <v>1</v>
      </c>
      <c r="O2055" s="2">
        <f t="shared" si="816"/>
        <v>0.29899775005113521</v>
      </c>
      <c r="P2055" s="2">
        <f t="shared" si="817"/>
        <v>0.33614236040089995</v>
      </c>
      <c r="Q2055" s="2">
        <f t="shared" si="818"/>
        <v>0.36068725710779298</v>
      </c>
      <c r="R2055" s="2">
        <f t="shared" si="819"/>
        <v>4.1726324401719084E-3</v>
      </c>
      <c r="S2055" s="1">
        <v>7309</v>
      </c>
      <c r="T2055" s="1">
        <v>8217</v>
      </c>
      <c r="U2055" s="1">
        <v>8817</v>
      </c>
      <c r="V2055" s="1">
        <v>102</v>
      </c>
      <c r="AS2055" t="s">
        <v>1575</v>
      </c>
      <c r="AT2055" t="s">
        <v>491</v>
      </c>
      <c r="AW2055" s="31">
        <v>37</v>
      </c>
      <c r="AX2055" s="33">
        <v>175</v>
      </c>
      <c r="AY2055" s="36">
        <f t="shared" si="820"/>
        <v>37175</v>
      </c>
      <c r="BA2055" s="7" t="s">
        <v>31</v>
      </c>
    </row>
    <row r="2056" spans="1:53" hidden="1" outlineLevel="1">
      <c r="A2056" t="s">
        <v>1345</v>
      </c>
      <c r="B2056" t="s">
        <v>491</v>
      </c>
      <c r="C2056" s="21">
        <v>4115</v>
      </c>
      <c r="F2056" s="1">
        <f t="shared" si="821"/>
        <v>2485</v>
      </c>
      <c r="G2056" s="21"/>
      <c r="H2056" s="21">
        <v>1256</v>
      </c>
      <c r="I2056" s="1">
        <v>1217</v>
      </c>
      <c r="J2056" s="2" t="str">
        <f t="shared" si="814"/>
        <v/>
      </c>
      <c r="K2056" s="2">
        <f t="shared" si="815"/>
        <v>0.48973843058350103</v>
      </c>
      <c r="L2056" s="50">
        <f t="shared" si="822"/>
        <v>1</v>
      </c>
      <c r="M2056" s="9">
        <f t="shared" si="823"/>
        <v>3</v>
      </c>
      <c r="N2056" s="8">
        <f t="shared" si="824"/>
        <v>2</v>
      </c>
      <c r="O2056" s="2">
        <f t="shared" si="816"/>
        <v>0.64185110663983902</v>
      </c>
      <c r="P2056" s="2">
        <f t="shared" si="817"/>
        <v>0.13199195171026157</v>
      </c>
      <c r="Q2056" s="2">
        <f t="shared" si="818"/>
        <v>0.22535211267605634</v>
      </c>
      <c r="R2056" s="2">
        <f t="shared" si="819"/>
        <v>8.0482897384306917E-4</v>
      </c>
      <c r="S2056" s="1">
        <v>1595</v>
      </c>
      <c r="T2056" s="1">
        <v>328</v>
      </c>
      <c r="U2056" s="1">
        <v>560</v>
      </c>
      <c r="V2056" s="1">
        <v>2</v>
      </c>
      <c r="AS2056" t="s">
        <v>1345</v>
      </c>
      <c r="AT2056" t="s">
        <v>491</v>
      </c>
      <c r="AW2056" s="31">
        <v>37</v>
      </c>
      <c r="AX2056" s="33">
        <v>177</v>
      </c>
      <c r="AY2056" s="36">
        <f t="shared" si="820"/>
        <v>37177</v>
      </c>
      <c r="BA2056" s="7" t="s">
        <v>31</v>
      </c>
    </row>
    <row r="2057" spans="1:53" hidden="1" outlineLevel="1">
      <c r="A2057" t="s">
        <v>2649</v>
      </c>
      <c r="B2057" t="s">
        <v>491</v>
      </c>
      <c r="C2057" s="21">
        <v>218568</v>
      </c>
      <c r="F2057" s="1">
        <f t="shared" si="821"/>
        <v>142296</v>
      </c>
      <c r="G2057" s="21"/>
      <c r="H2057" s="21">
        <v>59183</v>
      </c>
      <c r="I2057" s="1">
        <v>51412</v>
      </c>
      <c r="J2057" s="2" t="str">
        <f t="shared" si="814"/>
        <v/>
      </c>
      <c r="K2057" s="2">
        <f t="shared" si="815"/>
        <v>0.36130319896553664</v>
      </c>
      <c r="L2057" s="50">
        <f t="shared" si="822"/>
        <v>3</v>
      </c>
      <c r="M2057" s="9">
        <f t="shared" si="823"/>
        <v>1</v>
      </c>
      <c r="N2057" s="8">
        <f t="shared" si="824"/>
        <v>2</v>
      </c>
      <c r="O2057" s="2">
        <f t="shared" si="816"/>
        <v>0.27941052454039467</v>
      </c>
      <c r="P2057" s="2">
        <f t="shared" si="817"/>
        <v>0.42546522741327936</v>
      </c>
      <c r="Q2057" s="2">
        <f t="shared" si="818"/>
        <v>0.2913574520717378</v>
      </c>
      <c r="R2057" s="2">
        <f t="shared" si="819"/>
        <v>3.7667959745882329E-3</v>
      </c>
      <c r="S2057" s="1">
        <v>39759</v>
      </c>
      <c r="T2057" s="1">
        <v>60542</v>
      </c>
      <c r="U2057" s="1">
        <v>41459</v>
      </c>
      <c r="V2057" s="1">
        <v>536</v>
      </c>
      <c r="AS2057" t="s">
        <v>2649</v>
      </c>
      <c r="AT2057" t="s">
        <v>491</v>
      </c>
      <c r="AW2057" s="31">
        <v>37</v>
      </c>
      <c r="AX2057" s="33">
        <v>179</v>
      </c>
      <c r="AY2057" s="36">
        <f t="shared" si="820"/>
        <v>37179</v>
      </c>
      <c r="BA2057" s="7" t="s">
        <v>31</v>
      </c>
    </row>
    <row r="2058" spans="1:53" hidden="1" outlineLevel="1">
      <c r="A2058" t="s">
        <v>828</v>
      </c>
      <c r="B2058" t="s">
        <v>491</v>
      </c>
      <c r="C2058" s="21">
        <v>44614</v>
      </c>
      <c r="F2058" s="1">
        <f t="shared" si="821"/>
        <v>30014</v>
      </c>
      <c r="G2058" s="21"/>
      <c r="H2058" s="21">
        <v>14195</v>
      </c>
      <c r="I2058" s="1">
        <v>13640</v>
      </c>
      <c r="J2058" s="2" t="str">
        <f t="shared" si="814"/>
        <v/>
      </c>
      <c r="K2058" s="2">
        <f t="shared" si="815"/>
        <v>0.45445458785899912</v>
      </c>
      <c r="L2058" s="50">
        <f t="shared" si="822"/>
        <v>1</v>
      </c>
      <c r="M2058" s="9">
        <f t="shared" si="823"/>
        <v>3</v>
      </c>
      <c r="N2058" s="8">
        <f t="shared" si="824"/>
        <v>2</v>
      </c>
      <c r="O2058" s="2">
        <f t="shared" si="816"/>
        <v>0.69267675084960356</v>
      </c>
      <c r="P2058" s="2">
        <f t="shared" si="817"/>
        <v>0.13986806157126674</v>
      </c>
      <c r="Q2058" s="2">
        <f t="shared" si="818"/>
        <v>0.16575598054241353</v>
      </c>
      <c r="R2058" s="2">
        <f t="shared" si="819"/>
        <v>1.699207036716166E-3</v>
      </c>
      <c r="S2058" s="1">
        <v>20790</v>
      </c>
      <c r="T2058" s="1">
        <v>4198</v>
      </c>
      <c r="U2058" s="1">
        <v>4975</v>
      </c>
      <c r="V2058" s="1">
        <v>51</v>
      </c>
      <c r="AS2058" t="s">
        <v>828</v>
      </c>
      <c r="AT2058" t="s">
        <v>491</v>
      </c>
      <c r="AW2058" s="31">
        <v>37</v>
      </c>
      <c r="AX2058" s="33">
        <v>181</v>
      </c>
      <c r="AY2058" s="36">
        <f t="shared" si="820"/>
        <v>37181</v>
      </c>
      <c r="BA2058" s="7" t="s">
        <v>31</v>
      </c>
    </row>
    <row r="2059" spans="1:53" hidden="1" outlineLevel="1">
      <c r="A2059" t="s">
        <v>1186</v>
      </c>
      <c r="B2059" t="s">
        <v>491</v>
      </c>
      <c r="C2059" s="21">
        <v>998691</v>
      </c>
      <c r="F2059" s="1">
        <f t="shared" si="821"/>
        <v>670717</v>
      </c>
      <c r="G2059" s="21"/>
      <c r="H2059" s="21">
        <v>327675</v>
      </c>
      <c r="I2059" s="1">
        <v>322352</v>
      </c>
      <c r="J2059" s="2" t="str">
        <f t="shared" si="814"/>
        <v/>
      </c>
      <c r="K2059" s="2">
        <f t="shared" si="815"/>
        <v>0.48060806569685871</v>
      </c>
      <c r="L2059" s="50">
        <f t="shared" si="822"/>
        <v>1</v>
      </c>
      <c r="M2059" s="9">
        <f t="shared" si="823"/>
        <v>3</v>
      </c>
      <c r="N2059" s="8">
        <f t="shared" si="824"/>
        <v>2</v>
      </c>
      <c r="O2059" s="2">
        <f t="shared" si="816"/>
        <v>0.39293919790313947</v>
      </c>
      <c r="P2059" s="2">
        <f t="shared" si="817"/>
        <v>0.28110365474559312</v>
      </c>
      <c r="Q2059" s="2">
        <f t="shared" si="818"/>
        <v>0.32092521883298025</v>
      </c>
      <c r="R2059" s="2">
        <f t="shared" si="819"/>
        <v>5.0319285182871543E-3</v>
      </c>
      <c r="S2059" s="1">
        <v>263551</v>
      </c>
      <c r="T2059" s="1">
        <v>188541</v>
      </c>
      <c r="U2059" s="1">
        <v>215250</v>
      </c>
      <c r="V2059" s="1">
        <v>3375</v>
      </c>
      <c r="AS2059" t="s">
        <v>1186</v>
      </c>
      <c r="AT2059" t="s">
        <v>491</v>
      </c>
      <c r="AW2059" s="31">
        <v>37</v>
      </c>
      <c r="AX2059" s="33">
        <v>183</v>
      </c>
      <c r="AY2059" s="36">
        <f t="shared" si="820"/>
        <v>37183</v>
      </c>
      <c r="BA2059" s="7" t="s">
        <v>31</v>
      </c>
    </row>
    <row r="2060" spans="1:53" hidden="1" outlineLevel="1">
      <c r="A2060" t="s">
        <v>2660</v>
      </c>
      <c r="B2060" t="s">
        <v>491</v>
      </c>
      <c r="C2060" s="21">
        <v>20231</v>
      </c>
      <c r="F2060" s="1">
        <f t="shared" si="821"/>
        <v>13428</v>
      </c>
      <c r="G2060" s="21"/>
      <c r="H2060" s="21">
        <v>6691</v>
      </c>
      <c r="I2060" s="1">
        <v>6566</v>
      </c>
      <c r="J2060" s="2" t="str">
        <f t="shared" si="814"/>
        <v/>
      </c>
      <c r="K2060" s="2">
        <f t="shared" si="815"/>
        <v>0.48897825439380399</v>
      </c>
      <c r="L2060" s="50">
        <f t="shared" si="822"/>
        <v>1</v>
      </c>
      <c r="M2060" s="9">
        <f t="shared" si="823"/>
        <v>3</v>
      </c>
      <c r="N2060" s="8">
        <f t="shared" si="824"/>
        <v>2</v>
      </c>
      <c r="O2060" s="2">
        <f t="shared" si="816"/>
        <v>0.72229669347631809</v>
      </c>
      <c r="P2060" s="2">
        <f t="shared" si="817"/>
        <v>0.12250521298778672</v>
      </c>
      <c r="Q2060" s="2">
        <f t="shared" si="818"/>
        <v>0.15288948465892166</v>
      </c>
      <c r="R2060" s="2">
        <f t="shared" si="819"/>
        <v>2.3086088769735391E-3</v>
      </c>
      <c r="S2060" s="1">
        <v>9699</v>
      </c>
      <c r="T2060" s="1">
        <v>1645</v>
      </c>
      <c r="U2060" s="1">
        <v>2053</v>
      </c>
      <c r="V2060" s="1">
        <v>31</v>
      </c>
      <c r="AS2060" t="s">
        <v>2660</v>
      </c>
      <c r="AT2060" t="s">
        <v>491</v>
      </c>
      <c r="AW2060" s="31">
        <v>37</v>
      </c>
      <c r="AX2060" s="33">
        <v>185</v>
      </c>
      <c r="AY2060" s="36">
        <f t="shared" si="820"/>
        <v>37185</v>
      </c>
      <c r="BA2060" s="7" t="s">
        <v>31</v>
      </c>
    </row>
    <row r="2061" spans="1:53" hidden="1" outlineLevel="1">
      <c r="A2061" t="s">
        <v>2086</v>
      </c>
      <c r="B2061" t="s">
        <v>491</v>
      </c>
      <c r="C2061" s="21">
        <v>12570</v>
      </c>
      <c r="F2061" s="1">
        <f t="shared" si="821"/>
        <v>8876</v>
      </c>
      <c r="G2061" s="21"/>
      <c r="H2061" s="21">
        <v>4679</v>
      </c>
      <c r="I2061" s="1">
        <v>4540</v>
      </c>
      <c r="J2061" s="2" t="str">
        <f t="shared" si="814"/>
        <v/>
      </c>
      <c r="K2061" s="2">
        <f t="shared" si="815"/>
        <v>0.51149166291122128</v>
      </c>
      <c r="L2061" s="50">
        <f t="shared" si="822"/>
        <v>1</v>
      </c>
      <c r="M2061" s="9">
        <f t="shared" si="823"/>
        <v>3</v>
      </c>
      <c r="N2061" s="8">
        <f t="shared" si="824"/>
        <v>2</v>
      </c>
      <c r="O2061" s="2">
        <f t="shared" si="816"/>
        <v>0.71608832807570977</v>
      </c>
      <c r="P2061" s="2">
        <f t="shared" si="817"/>
        <v>0.12111311401532222</v>
      </c>
      <c r="Q2061" s="2">
        <f t="shared" si="818"/>
        <v>0.16065795403334834</v>
      </c>
      <c r="R2061" s="2">
        <f t="shared" si="819"/>
        <v>2.1406038756196788E-3</v>
      </c>
      <c r="S2061" s="1">
        <v>6356</v>
      </c>
      <c r="T2061" s="1">
        <v>1075</v>
      </c>
      <c r="U2061" s="1">
        <v>1426</v>
      </c>
      <c r="V2061" s="1">
        <v>19</v>
      </c>
      <c r="AS2061" t="s">
        <v>2086</v>
      </c>
      <c r="AT2061" t="s">
        <v>491</v>
      </c>
      <c r="AW2061" s="31">
        <v>37</v>
      </c>
      <c r="AX2061" s="33">
        <v>187</v>
      </c>
      <c r="AY2061" s="36">
        <f t="shared" si="820"/>
        <v>37187</v>
      </c>
      <c r="BA2061" s="7" t="s">
        <v>31</v>
      </c>
    </row>
    <row r="2062" spans="1:53" hidden="1" outlineLevel="1">
      <c r="A2062" t="s">
        <v>1192</v>
      </c>
      <c r="B2062" t="s">
        <v>491</v>
      </c>
      <c r="C2062" s="21">
        <v>52560</v>
      </c>
      <c r="F2062" s="1">
        <f t="shared" si="821"/>
        <v>45747</v>
      </c>
      <c r="G2062" s="21"/>
      <c r="H2062" s="21">
        <v>17197</v>
      </c>
      <c r="I2062" s="1">
        <v>16858</v>
      </c>
      <c r="J2062" s="2" t="str">
        <f t="shared" si="814"/>
        <v/>
      </c>
      <c r="K2062" s="2">
        <f t="shared" si="815"/>
        <v>0.36850503858176492</v>
      </c>
      <c r="L2062" s="50">
        <f t="shared" si="822"/>
        <v>3</v>
      </c>
      <c r="M2062" s="9">
        <f t="shared" si="823"/>
        <v>2</v>
      </c>
      <c r="N2062" s="8">
        <f t="shared" si="824"/>
        <v>1</v>
      </c>
      <c r="O2062" s="2">
        <f t="shared" si="816"/>
        <v>0.27339497671978491</v>
      </c>
      <c r="P2062" s="2">
        <f t="shared" si="817"/>
        <v>0.32310315430520037</v>
      </c>
      <c r="Q2062" s="2">
        <f t="shared" si="818"/>
        <v>0.39327168994688178</v>
      </c>
      <c r="R2062" s="2">
        <f t="shared" si="819"/>
        <v>1.0230179028132891E-2</v>
      </c>
      <c r="S2062" s="1">
        <v>12507</v>
      </c>
      <c r="T2062" s="1">
        <v>14781</v>
      </c>
      <c r="U2062" s="1">
        <v>17991</v>
      </c>
      <c r="V2062" s="1">
        <v>468</v>
      </c>
      <c r="AS2062" t="s">
        <v>1192</v>
      </c>
      <c r="AT2062" t="s">
        <v>491</v>
      </c>
      <c r="AW2062" s="31">
        <v>37</v>
      </c>
      <c r="AX2062" s="33">
        <v>189</v>
      </c>
      <c r="AY2062" s="36">
        <f t="shared" si="820"/>
        <v>37189</v>
      </c>
      <c r="BA2062" s="7" t="s">
        <v>31</v>
      </c>
    </row>
    <row r="2063" spans="1:53" hidden="1" outlineLevel="1">
      <c r="A2063" t="s">
        <v>2661</v>
      </c>
      <c r="B2063" t="s">
        <v>491</v>
      </c>
      <c r="C2063" s="21">
        <v>124456</v>
      </c>
      <c r="F2063" s="1">
        <f t="shared" si="821"/>
        <v>73770</v>
      </c>
      <c r="G2063" s="21"/>
      <c r="H2063" s="21">
        <v>33193</v>
      </c>
      <c r="I2063" s="1">
        <v>32415</v>
      </c>
      <c r="J2063" s="2" t="str">
        <f t="shared" si="814"/>
        <v/>
      </c>
      <c r="K2063" s="2">
        <f t="shared" si="815"/>
        <v>0.43940626270841804</v>
      </c>
      <c r="L2063" s="50">
        <f t="shared" si="822"/>
        <v>1</v>
      </c>
      <c r="M2063" s="9">
        <f t="shared" si="823"/>
        <v>2</v>
      </c>
      <c r="N2063" s="8">
        <f t="shared" si="824"/>
        <v>3</v>
      </c>
      <c r="O2063" s="2">
        <f t="shared" si="816"/>
        <v>0.46333197776874069</v>
      </c>
      <c r="P2063" s="2">
        <f t="shared" si="817"/>
        <v>0.31651077673851158</v>
      </c>
      <c r="Q2063" s="2">
        <f t="shared" si="818"/>
        <v>0.2172292259726176</v>
      </c>
      <c r="R2063" s="2">
        <f t="shared" si="819"/>
        <v>2.9280195201301373E-3</v>
      </c>
      <c r="S2063" s="1">
        <v>34180</v>
      </c>
      <c r="T2063" s="1">
        <v>23349</v>
      </c>
      <c r="U2063" s="1">
        <v>16025</v>
      </c>
      <c r="V2063" s="1">
        <v>216</v>
      </c>
      <c r="AS2063" t="s">
        <v>2661</v>
      </c>
      <c r="AT2063" t="s">
        <v>491</v>
      </c>
      <c r="AW2063" s="31">
        <v>37</v>
      </c>
      <c r="AX2063" s="33">
        <v>191</v>
      </c>
      <c r="AY2063" s="36">
        <f t="shared" si="820"/>
        <v>37191</v>
      </c>
      <c r="BA2063" s="7" t="s">
        <v>31</v>
      </c>
    </row>
    <row r="2064" spans="1:53" hidden="1" outlineLevel="1">
      <c r="A2064" t="s">
        <v>2479</v>
      </c>
      <c r="B2064" t="s">
        <v>491</v>
      </c>
      <c r="C2064" s="21">
        <v>68838</v>
      </c>
      <c r="F2064" s="1">
        <f t="shared" si="821"/>
        <v>41829</v>
      </c>
      <c r="G2064" s="21"/>
      <c r="H2064" s="21">
        <v>18801</v>
      </c>
      <c r="I2064" s="1">
        <v>18503</v>
      </c>
      <c r="J2064" s="2" t="str">
        <f t="shared" ref="J2064:J2068" si="825">IF(D2064&gt;0,I2064/D2064,"")</f>
        <v/>
      </c>
      <c r="K2064" s="2">
        <f t="shared" si="815"/>
        <v>0.44234860981615626</v>
      </c>
      <c r="L2064" s="50">
        <f t="shared" si="822"/>
        <v>2</v>
      </c>
      <c r="M2064" s="9">
        <f t="shared" si="823"/>
        <v>1</v>
      </c>
      <c r="N2064" s="8">
        <f t="shared" si="824"/>
        <v>3</v>
      </c>
      <c r="O2064" s="2">
        <f t="shared" si="816"/>
        <v>0.26304716823256591</v>
      </c>
      <c r="P2064" s="2">
        <f t="shared" si="817"/>
        <v>0.51201319658610056</v>
      </c>
      <c r="Q2064" s="2">
        <f t="shared" si="818"/>
        <v>0.22238160128140763</v>
      </c>
      <c r="R2064" s="2">
        <f t="shared" ref="R2064:R2068" si="826">IF(SUM($S2064:$AO2064)=0,"-",(1-O2064-P2064-Q2064))</f>
        <v>2.5580338999258989E-3</v>
      </c>
      <c r="S2064" s="1">
        <v>11003</v>
      </c>
      <c r="T2064" s="1">
        <v>21417</v>
      </c>
      <c r="U2064" s="1">
        <v>9302</v>
      </c>
      <c r="V2064" s="1">
        <v>107</v>
      </c>
      <c r="AS2064" t="s">
        <v>2479</v>
      </c>
      <c r="AT2064" t="s">
        <v>491</v>
      </c>
      <c r="AW2064" s="31">
        <v>37</v>
      </c>
      <c r="AX2064" s="33">
        <v>193</v>
      </c>
      <c r="AY2064" s="36">
        <f t="shared" ref="AY2064:AY2067" si="827">1000*AW2064+AX2064</f>
        <v>37193</v>
      </c>
      <c r="BA2064" s="7" t="s">
        <v>31</v>
      </c>
    </row>
    <row r="2065" spans="1:53" hidden="1" outlineLevel="1">
      <c r="A2065" t="s">
        <v>1927</v>
      </c>
      <c r="B2065" t="s">
        <v>491</v>
      </c>
      <c r="C2065" s="21">
        <v>81401</v>
      </c>
      <c r="F2065" s="1">
        <f t="shared" si="821"/>
        <v>55517</v>
      </c>
      <c r="G2065" s="21"/>
      <c r="H2065" s="21">
        <v>26063</v>
      </c>
      <c r="I2065" s="1">
        <v>24998</v>
      </c>
      <c r="J2065" s="2" t="str">
        <f t="shared" si="825"/>
        <v/>
      </c>
      <c r="K2065" s="2">
        <f t="shared" si="815"/>
        <v>0.45027649188536845</v>
      </c>
      <c r="L2065" s="50">
        <f t="shared" si="822"/>
        <v>1</v>
      </c>
      <c r="M2065" s="9">
        <f t="shared" si="823"/>
        <v>2</v>
      </c>
      <c r="N2065" s="8">
        <f t="shared" si="824"/>
        <v>3</v>
      </c>
      <c r="O2065" s="2">
        <f t="shared" si="816"/>
        <v>0.55249743321865374</v>
      </c>
      <c r="P2065" s="2">
        <f t="shared" si="817"/>
        <v>0.24497000918637535</v>
      </c>
      <c r="Q2065" s="2">
        <f t="shared" si="818"/>
        <v>0.20042509501594105</v>
      </c>
      <c r="R2065" s="2">
        <f t="shared" si="826"/>
        <v>2.1074625790298562E-3</v>
      </c>
      <c r="S2065" s="1">
        <v>30673</v>
      </c>
      <c r="T2065" s="1">
        <v>13600</v>
      </c>
      <c r="U2065" s="1">
        <v>11127</v>
      </c>
      <c r="V2065" s="1">
        <v>117</v>
      </c>
      <c r="AS2065" t="s">
        <v>1927</v>
      </c>
      <c r="AT2065" t="s">
        <v>491</v>
      </c>
      <c r="AW2065" s="31">
        <v>37</v>
      </c>
      <c r="AX2065" s="33">
        <v>195</v>
      </c>
      <c r="AY2065" s="36">
        <f t="shared" si="827"/>
        <v>37195</v>
      </c>
      <c r="BA2065" s="7" t="s">
        <v>31</v>
      </c>
    </row>
    <row r="2066" spans="1:53" hidden="1" outlineLevel="1">
      <c r="A2066" t="s">
        <v>140</v>
      </c>
      <c r="B2066" t="s">
        <v>491</v>
      </c>
      <c r="C2066" s="21">
        <v>37792</v>
      </c>
      <c r="F2066" s="1">
        <f t="shared" si="821"/>
        <v>23905</v>
      </c>
      <c r="G2066" s="21"/>
      <c r="H2066" s="21">
        <v>11441</v>
      </c>
      <c r="I2066" s="1">
        <v>11280</v>
      </c>
      <c r="J2066" s="2" t="str">
        <f t="shared" si="825"/>
        <v/>
      </c>
      <c r="K2066" s="2">
        <f t="shared" si="815"/>
        <v>0.47186781008157291</v>
      </c>
      <c r="L2066" s="50">
        <f t="shared" si="822"/>
        <v>3</v>
      </c>
      <c r="M2066" s="9">
        <f t="shared" si="823"/>
        <v>1</v>
      </c>
      <c r="N2066" s="8">
        <f t="shared" si="824"/>
        <v>2</v>
      </c>
      <c r="O2066" s="2">
        <f t="shared" si="816"/>
        <v>0.197197239071324</v>
      </c>
      <c r="P2066" s="2">
        <f t="shared" si="817"/>
        <v>0.55754026354319175</v>
      </c>
      <c r="Q2066" s="2">
        <f t="shared" si="818"/>
        <v>0.24266889772014222</v>
      </c>
      <c r="R2066" s="2">
        <f t="shared" si="826"/>
        <v>2.5935996653420057E-3</v>
      </c>
      <c r="S2066" s="1">
        <v>4714</v>
      </c>
      <c r="T2066" s="1">
        <v>13328</v>
      </c>
      <c r="U2066" s="1">
        <v>5801</v>
      </c>
      <c r="V2066" s="1">
        <v>62</v>
      </c>
      <c r="AS2066" t="s">
        <v>140</v>
      </c>
      <c r="AT2066" t="s">
        <v>491</v>
      </c>
      <c r="AW2066" s="31">
        <v>37</v>
      </c>
      <c r="AX2066" s="33">
        <v>197</v>
      </c>
      <c r="AY2066" s="36">
        <f t="shared" si="827"/>
        <v>37197</v>
      </c>
      <c r="BA2066" s="7" t="s">
        <v>31</v>
      </c>
    </row>
    <row r="2067" spans="1:53" hidden="1" outlineLevel="1">
      <c r="A2067" t="s">
        <v>584</v>
      </c>
      <c r="B2067" t="s">
        <v>491</v>
      </c>
      <c r="C2067" s="21">
        <v>17614</v>
      </c>
      <c r="F2067" s="1">
        <f t="shared" si="821"/>
        <v>14391</v>
      </c>
      <c r="G2067" s="21"/>
      <c r="H2067" s="21">
        <v>8546</v>
      </c>
      <c r="I2067" s="1">
        <v>8111</v>
      </c>
      <c r="J2067" s="2" t="str">
        <f t="shared" si="825"/>
        <v/>
      </c>
      <c r="K2067" s="2">
        <f t="shared" si="815"/>
        <v>0.56361614898200263</v>
      </c>
      <c r="L2067" s="50">
        <f t="shared" si="822"/>
        <v>1</v>
      </c>
      <c r="M2067" s="9">
        <f t="shared" si="823"/>
        <v>2</v>
      </c>
      <c r="N2067" s="8">
        <f t="shared" si="824"/>
        <v>3</v>
      </c>
      <c r="O2067" s="2">
        <f t="shared" si="816"/>
        <v>0.4065040650406504</v>
      </c>
      <c r="P2067" s="2">
        <f t="shared" si="817"/>
        <v>0.35549996525606281</v>
      </c>
      <c r="Q2067" s="2">
        <f t="shared" si="818"/>
        <v>0.23556389410047945</v>
      </c>
      <c r="R2067" s="2">
        <f t="shared" si="826"/>
        <v>2.4320756028073376E-3</v>
      </c>
      <c r="S2067" s="1">
        <v>5850</v>
      </c>
      <c r="T2067" s="1">
        <v>5116</v>
      </c>
      <c r="U2067" s="1">
        <v>3390</v>
      </c>
      <c r="V2067" s="1">
        <v>35</v>
      </c>
      <c r="AS2067" t="s">
        <v>584</v>
      </c>
      <c r="AT2067" t="s">
        <v>491</v>
      </c>
      <c r="AW2067" s="31">
        <v>37</v>
      </c>
      <c r="AX2067" s="33">
        <v>199</v>
      </c>
      <c r="AY2067" s="36">
        <f t="shared" si="827"/>
        <v>37199</v>
      </c>
      <c r="BA2067" s="7" t="s">
        <v>31</v>
      </c>
    </row>
    <row r="2068" spans="1:53" collapsed="1">
      <c r="A2068" t="s">
        <v>1479</v>
      </c>
      <c r="B2068" t="s">
        <v>2342</v>
      </c>
      <c r="C2068" s="1">
        <f>SUM(C1968:C2067)</f>
        <v>9943964</v>
      </c>
      <c r="D2068" s="69">
        <v>7412000</v>
      </c>
      <c r="E2068" s="69">
        <v>6857000</v>
      </c>
      <c r="F2068" s="1">
        <f t="shared" ref="F2068" si="828">SUM(F1968:F2067)</f>
        <v>6627391</v>
      </c>
      <c r="H2068" s="1">
        <f>SUM(H1968:H2067)</f>
        <v>2939767</v>
      </c>
      <c r="I2068" s="1">
        <v>2807998</v>
      </c>
      <c r="J2068" s="2">
        <f t="shared" si="825"/>
        <v>0.37884484619535885</v>
      </c>
      <c r="K2068" s="2">
        <f t="shared" si="815"/>
        <v>0.42369584048986997</v>
      </c>
      <c r="L2068" s="50">
        <f t="shared" si="822"/>
        <v>1</v>
      </c>
      <c r="M2068" s="9">
        <f t="shared" si="823"/>
        <v>2</v>
      </c>
      <c r="N2068" s="8">
        <f t="shared" si="824"/>
        <v>3</v>
      </c>
      <c r="O2068" s="2">
        <f t="shared" si="816"/>
        <v>0.41759811666461205</v>
      </c>
      <c r="P2068" s="2">
        <f t="shared" si="817"/>
        <v>0.30367485485615681</v>
      </c>
      <c r="Q2068" s="2">
        <f t="shared" si="818"/>
        <v>0.27485672717966997</v>
      </c>
      <c r="R2068" s="2">
        <f t="shared" si="826"/>
        <v>3.8703012995611186E-3</v>
      </c>
      <c r="S2068" s="1">
        <f t="shared" ref="S2068:V2068" si="829">SUM(S1968:S2067)</f>
        <v>2767586</v>
      </c>
      <c r="T2068" s="1">
        <f t="shared" si="829"/>
        <v>2012572</v>
      </c>
      <c r="U2068" s="1">
        <f t="shared" si="829"/>
        <v>1821583</v>
      </c>
      <c r="V2068" s="1">
        <f t="shared" si="829"/>
        <v>25650</v>
      </c>
      <c r="AS2068" t="s">
        <v>1479</v>
      </c>
      <c r="AT2068" t="s">
        <v>2342</v>
      </c>
      <c r="AW2068" s="31">
        <v>37</v>
      </c>
      <c r="AX2068" s="33"/>
      <c r="AY2068" s="31">
        <v>37</v>
      </c>
      <c r="BA2068" s="7" t="s">
        <v>2145</v>
      </c>
    </row>
    <row r="2069" spans="1:53">
      <c r="C2069" s="21"/>
      <c r="J2069" s="2"/>
      <c r="K2069" s="2"/>
      <c r="L2069" s="50"/>
      <c r="M2069" s="9"/>
      <c r="N2069" s="8"/>
      <c r="AW2069" s="31"/>
      <c r="AX2069" s="33"/>
      <c r="AY2069" s="36"/>
    </row>
    <row r="2070" spans="1:53" hidden="1" outlineLevel="1">
      <c r="A2070" t="s">
        <v>1614</v>
      </c>
      <c r="B2070" t="s">
        <v>2188</v>
      </c>
      <c r="C2070" s="21">
        <v>2384</v>
      </c>
      <c r="H2070" s="1">
        <v>1065</v>
      </c>
      <c r="I2070" s="1">
        <v>1049</v>
      </c>
      <c r="J2070" s="2" t="str">
        <f t="shared" ref="J2070:J2101" si="830">IF(D2070&gt;0,I2070/D2070,"")</f>
        <v/>
      </c>
      <c r="K2070" s="2" t="str">
        <f t="shared" ref="K2070:K2101" si="831">IF(F2070&gt;0,I2070/F2070,"")</f>
        <v/>
      </c>
      <c r="L2070" s="50" t="str">
        <f t="shared" ref="L2070:L2101" si="832">IF(S2070&gt;0,RANK(S2070,$S2070:$AP2070),"")</f>
        <v/>
      </c>
      <c r="M2070" s="9" t="str">
        <f t="shared" ref="M2070:M2101" si="833">IF(T2070&gt;0,RANK(T2070,$S2070:$AP2070),"")</f>
        <v/>
      </c>
      <c r="N2070" s="8" t="str">
        <f t="shared" ref="N2070:N2101" si="834">IF(U2070&gt;0,RANK(U2070,$S2070:$AP2070),"")</f>
        <v/>
      </c>
      <c r="O2070" s="2" t="str">
        <f t="shared" ref="O2070:O2101" si="835">IF(SUM($S2070:$AO2070)=0,"-",S2070/SUM($S2070:$AO2070))</f>
        <v>-</v>
      </c>
      <c r="P2070" s="2" t="str">
        <f t="shared" ref="P2070:P2101" si="836">IF(SUM($S2070:$AO2070)=0,"-",T2070/SUM($S2070:$AO2070))</f>
        <v>-</v>
      </c>
      <c r="Q2070" s="2" t="str">
        <f t="shared" ref="Q2070:Q2101" si="837">IF(SUM($S2070:$AO2070)=0,"-",U2070/SUM($S2070:$AO2070))</f>
        <v>-</v>
      </c>
      <c r="R2070" s="2" t="str">
        <f t="shared" ref="R2070:R2101" si="838">IF(SUM($S2070:$AO2070)=0,"-",(1-O2070-P2070-Q2070))</f>
        <v>-</v>
      </c>
      <c r="AS2070" t="s">
        <v>1614</v>
      </c>
      <c r="AT2070" t="s">
        <v>2188</v>
      </c>
      <c r="AW2070" s="31">
        <v>38</v>
      </c>
      <c r="AX2070" s="33">
        <v>1</v>
      </c>
      <c r="AY2070" s="36">
        <f t="shared" ref="AY2070:AY2101" si="839">1000*AW2070+AX2070</f>
        <v>38001</v>
      </c>
      <c r="BA2070" s="7" t="s">
        <v>31</v>
      </c>
    </row>
    <row r="2071" spans="1:53" hidden="1" outlineLevel="1">
      <c r="A2071" t="s">
        <v>1678</v>
      </c>
      <c r="B2071" t="s">
        <v>2188</v>
      </c>
      <c r="C2071" s="21">
        <v>11144</v>
      </c>
      <c r="H2071" s="1">
        <v>4406</v>
      </c>
      <c r="I2071" s="1">
        <v>4308</v>
      </c>
      <c r="J2071" s="2" t="str">
        <f t="shared" si="830"/>
        <v/>
      </c>
      <c r="K2071" s="2" t="str">
        <f t="shared" si="831"/>
        <v/>
      </c>
      <c r="L2071" s="50" t="str">
        <f t="shared" si="832"/>
        <v/>
      </c>
      <c r="M2071" s="9" t="str">
        <f t="shared" si="833"/>
        <v/>
      </c>
      <c r="N2071" s="8" t="str">
        <f t="shared" si="834"/>
        <v/>
      </c>
      <c r="O2071" s="2" t="str">
        <f t="shared" si="835"/>
        <v>-</v>
      </c>
      <c r="P2071" s="2" t="str">
        <f t="shared" si="836"/>
        <v>-</v>
      </c>
      <c r="Q2071" s="2" t="str">
        <f t="shared" si="837"/>
        <v>-</v>
      </c>
      <c r="R2071" s="2" t="str">
        <f t="shared" si="838"/>
        <v>-</v>
      </c>
      <c r="AS2071" t="s">
        <v>1678</v>
      </c>
      <c r="AT2071" t="s">
        <v>2188</v>
      </c>
      <c r="AW2071" s="31">
        <v>38</v>
      </c>
      <c r="AX2071" s="33">
        <v>3</v>
      </c>
      <c r="AY2071" s="36">
        <f t="shared" si="839"/>
        <v>38003</v>
      </c>
      <c r="BA2071" s="7" t="s">
        <v>31</v>
      </c>
    </row>
    <row r="2072" spans="1:53" hidden="1" outlineLevel="1">
      <c r="A2072" t="s">
        <v>1536</v>
      </c>
      <c r="B2072" t="s">
        <v>2188</v>
      </c>
      <c r="C2072" s="21">
        <v>6833</v>
      </c>
      <c r="H2072" s="1">
        <v>1488</v>
      </c>
      <c r="I2072" s="1">
        <v>1454</v>
      </c>
      <c r="J2072" s="2" t="str">
        <f t="shared" si="830"/>
        <v/>
      </c>
      <c r="K2072" s="2" t="str">
        <f t="shared" si="831"/>
        <v/>
      </c>
      <c r="L2072" s="50" t="str">
        <f t="shared" si="832"/>
        <v/>
      </c>
      <c r="M2072" s="9" t="str">
        <f t="shared" si="833"/>
        <v/>
      </c>
      <c r="N2072" s="8" t="str">
        <f t="shared" si="834"/>
        <v/>
      </c>
      <c r="O2072" s="2" t="str">
        <f t="shared" si="835"/>
        <v>-</v>
      </c>
      <c r="P2072" s="2" t="str">
        <f t="shared" si="836"/>
        <v>-</v>
      </c>
      <c r="Q2072" s="2" t="str">
        <f t="shared" si="837"/>
        <v>-</v>
      </c>
      <c r="R2072" s="2" t="str">
        <f t="shared" si="838"/>
        <v>-</v>
      </c>
      <c r="AS2072" t="s">
        <v>1536</v>
      </c>
      <c r="AT2072" t="s">
        <v>2188</v>
      </c>
      <c r="AW2072" s="31">
        <v>38</v>
      </c>
      <c r="AX2072" s="33">
        <v>5</v>
      </c>
      <c r="AY2072" s="36">
        <f t="shared" si="839"/>
        <v>38005</v>
      </c>
      <c r="BA2072" s="7" t="s">
        <v>31</v>
      </c>
    </row>
    <row r="2073" spans="1:53" hidden="1" outlineLevel="1">
      <c r="A2073" t="s">
        <v>2764</v>
      </c>
      <c r="B2073" t="s">
        <v>2188</v>
      </c>
      <c r="C2073" s="21">
        <v>901</v>
      </c>
      <c r="H2073" s="1">
        <v>534</v>
      </c>
      <c r="I2073" s="1">
        <v>528</v>
      </c>
      <c r="J2073" s="2" t="str">
        <f t="shared" si="830"/>
        <v/>
      </c>
      <c r="K2073" s="2" t="str">
        <f t="shared" si="831"/>
        <v/>
      </c>
      <c r="L2073" s="50" t="str">
        <f t="shared" si="832"/>
        <v/>
      </c>
      <c r="M2073" s="9" t="str">
        <f t="shared" si="833"/>
        <v/>
      </c>
      <c r="N2073" s="8" t="str">
        <f t="shared" si="834"/>
        <v/>
      </c>
      <c r="O2073" s="2" t="str">
        <f t="shared" si="835"/>
        <v>-</v>
      </c>
      <c r="P2073" s="2" t="str">
        <f t="shared" si="836"/>
        <v>-</v>
      </c>
      <c r="Q2073" s="2" t="str">
        <f t="shared" si="837"/>
        <v>-</v>
      </c>
      <c r="R2073" s="2" t="str">
        <f t="shared" si="838"/>
        <v>-</v>
      </c>
      <c r="AS2073" t="s">
        <v>2764</v>
      </c>
      <c r="AT2073" t="s">
        <v>2188</v>
      </c>
      <c r="AW2073" s="31">
        <v>38</v>
      </c>
      <c r="AX2073" s="33">
        <v>7</v>
      </c>
      <c r="AY2073" s="36">
        <f t="shared" si="839"/>
        <v>38007</v>
      </c>
      <c r="BA2073" s="7" t="s">
        <v>31</v>
      </c>
    </row>
    <row r="2074" spans="1:53" hidden="1" outlineLevel="1">
      <c r="A2074" t="s">
        <v>2033</v>
      </c>
      <c r="B2074" t="s">
        <v>2188</v>
      </c>
      <c r="C2074" s="21">
        <v>6650</v>
      </c>
      <c r="H2074" s="1">
        <v>2865</v>
      </c>
      <c r="I2074" s="1">
        <v>2811</v>
      </c>
      <c r="J2074" s="2" t="str">
        <f t="shared" si="830"/>
        <v/>
      </c>
      <c r="K2074" s="2" t="str">
        <f t="shared" si="831"/>
        <v/>
      </c>
      <c r="L2074" s="50" t="str">
        <f t="shared" si="832"/>
        <v/>
      </c>
      <c r="M2074" s="9" t="str">
        <f t="shared" si="833"/>
        <v/>
      </c>
      <c r="N2074" s="8" t="str">
        <f t="shared" si="834"/>
        <v/>
      </c>
      <c r="O2074" s="2" t="str">
        <f t="shared" si="835"/>
        <v>-</v>
      </c>
      <c r="P2074" s="2" t="str">
        <f t="shared" si="836"/>
        <v>-</v>
      </c>
      <c r="Q2074" s="2" t="str">
        <f t="shared" si="837"/>
        <v>-</v>
      </c>
      <c r="R2074" s="2" t="str">
        <f t="shared" si="838"/>
        <v>-</v>
      </c>
      <c r="AS2074" t="s">
        <v>2033</v>
      </c>
      <c r="AT2074" t="s">
        <v>2188</v>
      </c>
      <c r="AW2074" s="31">
        <v>38</v>
      </c>
      <c r="AX2074" s="33">
        <v>9</v>
      </c>
      <c r="AY2074" s="36">
        <f t="shared" si="839"/>
        <v>38009</v>
      </c>
      <c r="BA2074" s="7" t="s">
        <v>31</v>
      </c>
    </row>
    <row r="2075" spans="1:53" hidden="1" outlineLevel="1">
      <c r="A2075" t="s">
        <v>2505</v>
      </c>
      <c r="B2075" t="s">
        <v>2188</v>
      </c>
      <c r="C2075" s="21">
        <v>3247</v>
      </c>
      <c r="H2075" s="1">
        <v>1483</v>
      </c>
      <c r="I2075" s="1">
        <v>1464</v>
      </c>
      <c r="J2075" s="2" t="str">
        <f t="shared" si="830"/>
        <v/>
      </c>
      <c r="K2075" s="2" t="str">
        <f t="shared" si="831"/>
        <v/>
      </c>
      <c r="L2075" s="50" t="str">
        <f t="shared" si="832"/>
        <v/>
      </c>
      <c r="M2075" s="9" t="str">
        <f t="shared" si="833"/>
        <v/>
      </c>
      <c r="N2075" s="8" t="str">
        <f t="shared" si="834"/>
        <v/>
      </c>
      <c r="O2075" s="2" t="str">
        <f t="shared" si="835"/>
        <v>-</v>
      </c>
      <c r="P2075" s="2" t="str">
        <f t="shared" si="836"/>
        <v>-</v>
      </c>
      <c r="Q2075" s="2" t="str">
        <f t="shared" si="837"/>
        <v>-</v>
      </c>
      <c r="R2075" s="2" t="str">
        <f t="shared" si="838"/>
        <v>-</v>
      </c>
      <c r="AS2075" t="s">
        <v>2505</v>
      </c>
      <c r="AT2075" t="s">
        <v>2188</v>
      </c>
      <c r="AW2075" s="31">
        <v>38</v>
      </c>
      <c r="AX2075" s="33">
        <v>11</v>
      </c>
      <c r="AY2075" s="36">
        <f t="shared" si="839"/>
        <v>38011</v>
      </c>
      <c r="BA2075" s="7" t="s">
        <v>31</v>
      </c>
    </row>
    <row r="2076" spans="1:53" hidden="1" outlineLevel="1">
      <c r="A2076" t="s">
        <v>572</v>
      </c>
      <c r="B2076" t="s">
        <v>2188</v>
      </c>
      <c r="C2076" s="21">
        <v>2245</v>
      </c>
      <c r="H2076" s="1">
        <v>916</v>
      </c>
      <c r="I2076" s="1">
        <v>895</v>
      </c>
      <c r="J2076" s="2" t="str">
        <f t="shared" si="830"/>
        <v/>
      </c>
      <c r="K2076" s="2" t="str">
        <f t="shared" si="831"/>
        <v/>
      </c>
      <c r="L2076" s="50" t="str">
        <f t="shared" si="832"/>
        <v/>
      </c>
      <c r="M2076" s="9" t="str">
        <f t="shared" si="833"/>
        <v/>
      </c>
      <c r="N2076" s="8" t="str">
        <f t="shared" si="834"/>
        <v/>
      </c>
      <c r="O2076" s="2" t="str">
        <f t="shared" si="835"/>
        <v>-</v>
      </c>
      <c r="P2076" s="2" t="str">
        <f t="shared" si="836"/>
        <v>-</v>
      </c>
      <c r="Q2076" s="2" t="str">
        <f t="shared" si="837"/>
        <v>-</v>
      </c>
      <c r="R2076" s="2" t="str">
        <f t="shared" si="838"/>
        <v>-</v>
      </c>
      <c r="AS2076" t="s">
        <v>572</v>
      </c>
      <c r="AT2076" t="s">
        <v>2188</v>
      </c>
      <c r="AW2076" s="31">
        <v>38</v>
      </c>
      <c r="AX2076" s="33">
        <v>13</v>
      </c>
      <c r="AY2076" s="36">
        <f t="shared" si="839"/>
        <v>38013</v>
      </c>
      <c r="BA2076" s="7" t="s">
        <v>31</v>
      </c>
    </row>
    <row r="2077" spans="1:53" hidden="1" outlineLevel="1">
      <c r="A2077" t="s">
        <v>2723</v>
      </c>
      <c r="B2077" t="s">
        <v>2188</v>
      </c>
      <c r="C2077" s="21">
        <v>90503</v>
      </c>
      <c r="H2077" s="1">
        <v>36685</v>
      </c>
      <c r="I2077" s="1">
        <v>35761</v>
      </c>
      <c r="J2077" s="2" t="str">
        <f t="shared" si="830"/>
        <v/>
      </c>
      <c r="K2077" s="2" t="str">
        <f t="shared" si="831"/>
        <v/>
      </c>
      <c r="L2077" s="50" t="str">
        <f t="shared" si="832"/>
        <v/>
      </c>
      <c r="M2077" s="9" t="str">
        <f t="shared" si="833"/>
        <v/>
      </c>
      <c r="N2077" s="8" t="str">
        <f t="shared" si="834"/>
        <v/>
      </c>
      <c r="O2077" s="2" t="str">
        <f t="shared" si="835"/>
        <v>-</v>
      </c>
      <c r="P2077" s="2" t="str">
        <f t="shared" si="836"/>
        <v>-</v>
      </c>
      <c r="Q2077" s="2" t="str">
        <f t="shared" si="837"/>
        <v>-</v>
      </c>
      <c r="R2077" s="2" t="str">
        <f t="shared" si="838"/>
        <v>-</v>
      </c>
      <c r="AS2077" t="s">
        <v>2723</v>
      </c>
      <c r="AT2077" t="s">
        <v>2188</v>
      </c>
      <c r="AW2077" s="31">
        <v>38</v>
      </c>
      <c r="AX2077" s="33">
        <v>15</v>
      </c>
      <c r="AY2077" s="36">
        <f t="shared" si="839"/>
        <v>38015</v>
      </c>
      <c r="BA2077" s="7" t="s">
        <v>31</v>
      </c>
    </row>
    <row r="2078" spans="1:53" hidden="1" outlineLevel="1">
      <c r="A2078" t="s">
        <v>2470</v>
      </c>
      <c r="B2078" t="s">
        <v>2188</v>
      </c>
      <c r="C2078" s="21">
        <v>167005</v>
      </c>
      <c r="H2078" s="1">
        <v>54390</v>
      </c>
      <c r="I2078" s="1">
        <v>52897</v>
      </c>
      <c r="J2078" s="2" t="str">
        <f t="shared" si="830"/>
        <v/>
      </c>
      <c r="K2078" s="2" t="str">
        <f t="shared" si="831"/>
        <v/>
      </c>
      <c r="L2078" s="50" t="str">
        <f t="shared" si="832"/>
        <v/>
      </c>
      <c r="M2078" s="9" t="str">
        <f t="shared" si="833"/>
        <v/>
      </c>
      <c r="N2078" s="8" t="str">
        <f t="shared" si="834"/>
        <v/>
      </c>
      <c r="O2078" s="2" t="str">
        <f t="shared" si="835"/>
        <v>-</v>
      </c>
      <c r="P2078" s="2" t="str">
        <f t="shared" si="836"/>
        <v>-</v>
      </c>
      <c r="Q2078" s="2" t="str">
        <f t="shared" si="837"/>
        <v>-</v>
      </c>
      <c r="R2078" s="2" t="str">
        <f t="shared" si="838"/>
        <v>-</v>
      </c>
      <c r="AS2078" t="s">
        <v>2470</v>
      </c>
      <c r="AT2078" t="s">
        <v>2188</v>
      </c>
      <c r="AW2078" s="31">
        <v>38</v>
      </c>
      <c r="AX2078" s="33">
        <v>17</v>
      </c>
      <c r="AY2078" s="36">
        <f t="shared" si="839"/>
        <v>38017</v>
      </c>
      <c r="BA2078" s="7" t="s">
        <v>31</v>
      </c>
    </row>
    <row r="2079" spans="1:53" hidden="1" outlineLevel="1">
      <c r="A2079" t="s">
        <v>2400</v>
      </c>
      <c r="B2079" t="s">
        <v>2188</v>
      </c>
      <c r="C2079" s="21">
        <v>3855</v>
      </c>
      <c r="H2079" s="1">
        <v>1858</v>
      </c>
      <c r="I2079" s="1">
        <v>1778</v>
      </c>
      <c r="J2079" s="2" t="str">
        <f t="shared" si="830"/>
        <v/>
      </c>
      <c r="K2079" s="2" t="str">
        <f t="shared" si="831"/>
        <v/>
      </c>
      <c r="L2079" s="50" t="str">
        <f t="shared" si="832"/>
        <v/>
      </c>
      <c r="M2079" s="9" t="str">
        <f t="shared" si="833"/>
        <v/>
      </c>
      <c r="N2079" s="8" t="str">
        <f t="shared" si="834"/>
        <v/>
      </c>
      <c r="O2079" s="2" t="str">
        <f t="shared" si="835"/>
        <v>-</v>
      </c>
      <c r="P2079" s="2" t="str">
        <f t="shared" si="836"/>
        <v>-</v>
      </c>
      <c r="Q2079" s="2" t="str">
        <f t="shared" si="837"/>
        <v>-</v>
      </c>
      <c r="R2079" s="2" t="str">
        <f t="shared" si="838"/>
        <v>-</v>
      </c>
      <c r="AS2079" t="s">
        <v>2400</v>
      </c>
      <c r="AT2079" t="s">
        <v>2188</v>
      </c>
      <c r="AW2079" s="31">
        <v>38</v>
      </c>
      <c r="AX2079" s="33">
        <v>19</v>
      </c>
      <c r="AY2079" s="36">
        <f t="shared" si="839"/>
        <v>38019</v>
      </c>
      <c r="BA2079" s="7" t="s">
        <v>31</v>
      </c>
    </row>
    <row r="2080" spans="1:53" hidden="1" outlineLevel="1">
      <c r="A2080" t="s">
        <v>1259</v>
      </c>
      <c r="B2080" t="s">
        <v>2188</v>
      </c>
      <c r="C2080" s="21">
        <v>5150</v>
      </c>
      <c r="H2080" s="1">
        <v>2115</v>
      </c>
      <c r="I2080" s="1">
        <v>2061</v>
      </c>
      <c r="J2080" s="2" t="str">
        <f t="shared" si="830"/>
        <v/>
      </c>
      <c r="K2080" s="2" t="str">
        <f t="shared" si="831"/>
        <v/>
      </c>
      <c r="L2080" s="50" t="str">
        <f t="shared" si="832"/>
        <v/>
      </c>
      <c r="M2080" s="9" t="str">
        <f t="shared" si="833"/>
        <v/>
      </c>
      <c r="N2080" s="8" t="str">
        <f t="shared" si="834"/>
        <v/>
      </c>
      <c r="O2080" s="2" t="str">
        <f t="shared" si="835"/>
        <v>-</v>
      </c>
      <c r="P2080" s="2" t="str">
        <f t="shared" si="836"/>
        <v>-</v>
      </c>
      <c r="Q2080" s="2" t="str">
        <f t="shared" si="837"/>
        <v>-</v>
      </c>
      <c r="R2080" s="2" t="str">
        <f t="shared" si="838"/>
        <v>-</v>
      </c>
      <c r="AS2080" t="s">
        <v>1259</v>
      </c>
      <c r="AT2080" t="s">
        <v>2188</v>
      </c>
      <c r="AW2080" s="31">
        <v>38</v>
      </c>
      <c r="AX2080" s="33">
        <v>21</v>
      </c>
      <c r="AY2080" s="36">
        <f t="shared" si="839"/>
        <v>38021</v>
      </c>
      <c r="BA2080" s="7" t="s">
        <v>31</v>
      </c>
    </row>
    <row r="2081" spans="1:53" hidden="1" outlineLevel="1">
      <c r="A2081" t="s">
        <v>2229</v>
      </c>
      <c r="B2081" t="s">
        <v>2188</v>
      </c>
      <c r="C2081" s="21">
        <v>2432</v>
      </c>
      <c r="H2081" s="1">
        <v>1060</v>
      </c>
      <c r="I2081" s="1">
        <v>1033</v>
      </c>
      <c r="J2081" s="2" t="str">
        <f t="shared" si="830"/>
        <v/>
      </c>
      <c r="K2081" s="2" t="str">
        <f t="shared" si="831"/>
        <v/>
      </c>
      <c r="L2081" s="50" t="str">
        <f t="shared" si="832"/>
        <v/>
      </c>
      <c r="M2081" s="9" t="str">
        <f t="shared" si="833"/>
        <v/>
      </c>
      <c r="N2081" s="8" t="str">
        <f t="shared" si="834"/>
        <v/>
      </c>
      <c r="O2081" s="2" t="str">
        <f t="shared" si="835"/>
        <v>-</v>
      </c>
      <c r="P2081" s="2" t="str">
        <f t="shared" si="836"/>
        <v>-</v>
      </c>
      <c r="Q2081" s="2" t="str">
        <f t="shared" si="837"/>
        <v>-</v>
      </c>
      <c r="R2081" s="2" t="str">
        <f t="shared" si="838"/>
        <v>-</v>
      </c>
      <c r="AS2081" t="s">
        <v>2229</v>
      </c>
      <c r="AT2081" t="s">
        <v>2188</v>
      </c>
      <c r="AW2081" s="31">
        <v>38</v>
      </c>
      <c r="AX2081" s="33">
        <v>23</v>
      </c>
      <c r="AY2081" s="36">
        <f t="shared" si="839"/>
        <v>38023</v>
      </c>
      <c r="BA2081" s="7" t="s">
        <v>31</v>
      </c>
    </row>
    <row r="2082" spans="1:53" hidden="1" outlineLevel="1">
      <c r="A2082" t="s">
        <v>1088</v>
      </c>
      <c r="B2082" t="s">
        <v>2188</v>
      </c>
      <c r="C2082" s="21">
        <v>4399</v>
      </c>
      <c r="H2082" s="1">
        <v>1723</v>
      </c>
      <c r="I2082" s="1">
        <v>1684</v>
      </c>
      <c r="J2082" s="2" t="str">
        <f t="shared" si="830"/>
        <v/>
      </c>
      <c r="K2082" s="2" t="str">
        <f t="shared" si="831"/>
        <v/>
      </c>
      <c r="L2082" s="50" t="str">
        <f t="shared" si="832"/>
        <v/>
      </c>
      <c r="M2082" s="9" t="str">
        <f t="shared" si="833"/>
        <v/>
      </c>
      <c r="N2082" s="8" t="str">
        <f t="shared" si="834"/>
        <v/>
      </c>
      <c r="O2082" s="2" t="str">
        <f t="shared" si="835"/>
        <v>-</v>
      </c>
      <c r="P2082" s="2" t="str">
        <f t="shared" si="836"/>
        <v>-</v>
      </c>
      <c r="Q2082" s="2" t="str">
        <f t="shared" si="837"/>
        <v>-</v>
      </c>
      <c r="R2082" s="2" t="str">
        <f t="shared" si="838"/>
        <v>-</v>
      </c>
      <c r="AS2082" t="s">
        <v>1088</v>
      </c>
      <c r="AT2082" t="s">
        <v>2188</v>
      </c>
      <c r="AW2082" s="31">
        <v>38</v>
      </c>
      <c r="AX2082" s="33">
        <v>25</v>
      </c>
      <c r="AY2082" s="36">
        <f t="shared" si="839"/>
        <v>38025</v>
      </c>
      <c r="BA2082" s="7" t="s">
        <v>31</v>
      </c>
    </row>
    <row r="2083" spans="1:53" hidden="1" outlineLevel="1">
      <c r="A2083" t="s">
        <v>135</v>
      </c>
      <c r="B2083" t="s">
        <v>2188</v>
      </c>
      <c r="C2083" s="21">
        <v>2377</v>
      </c>
      <c r="H2083" s="1">
        <v>1112</v>
      </c>
      <c r="I2083" s="1">
        <v>1078</v>
      </c>
      <c r="J2083" s="2" t="str">
        <f t="shared" si="830"/>
        <v/>
      </c>
      <c r="K2083" s="2" t="str">
        <f t="shared" si="831"/>
        <v/>
      </c>
      <c r="L2083" s="50" t="str">
        <f t="shared" si="832"/>
        <v/>
      </c>
      <c r="M2083" s="9" t="str">
        <f t="shared" si="833"/>
        <v/>
      </c>
      <c r="N2083" s="8" t="str">
        <f t="shared" si="834"/>
        <v/>
      </c>
      <c r="O2083" s="2" t="str">
        <f t="shared" si="835"/>
        <v>-</v>
      </c>
      <c r="P2083" s="2" t="str">
        <f t="shared" si="836"/>
        <v>-</v>
      </c>
      <c r="Q2083" s="2" t="str">
        <f t="shared" si="837"/>
        <v>-</v>
      </c>
      <c r="R2083" s="2" t="str">
        <f t="shared" si="838"/>
        <v>-</v>
      </c>
      <c r="AS2083" t="s">
        <v>135</v>
      </c>
      <c r="AT2083" t="s">
        <v>2188</v>
      </c>
      <c r="AW2083" s="31">
        <v>38</v>
      </c>
      <c r="AX2083" s="33">
        <v>27</v>
      </c>
      <c r="AY2083" s="36">
        <f t="shared" si="839"/>
        <v>38027</v>
      </c>
      <c r="BA2083" s="7" t="s">
        <v>31</v>
      </c>
    </row>
    <row r="2084" spans="1:53" hidden="1" outlineLevel="1">
      <c r="A2084" t="s">
        <v>2230</v>
      </c>
      <c r="B2084" t="s">
        <v>2188</v>
      </c>
      <c r="C2084" s="21">
        <v>3422</v>
      </c>
      <c r="H2084" s="1">
        <v>1687</v>
      </c>
      <c r="I2084" s="1">
        <v>1643</v>
      </c>
      <c r="J2084" s="2" t="str">
        <f t="shared" si="830"/>
        <v/>
      </c>
      <c r="K2084" s="2" t="str">
        <f t="shared" si="831"/>
        <v/>
      </c>
      <c r="L2084" s="50" t="str">
        <f t="shared" si="832"/>
        <v/>
      </c>
      <c r="M2084" s="9" t="str">
        <f t="shared" si="833"/>
        <v/>
      </c>
      <c r="N2084" s="8" t="str">
        <f t="shared" si="834"/>
        <v/>
      </c>
      <c r="O2084" s="2" t="str">
        <f t="shared" si="835"/>
        <v>-</v>
      </c>
      <c r="P2084" s="2" t="str">
        <f t="shared" si="836"/>
        <v>-</v>
      </c>
      <c r="Q2084" s="2" t="str">
        <f t="shared" si="837"/>
        <v>-</v>
      </c>
      <c r="R2084" s="2" t="str">
        <f t="shared" si="838"/>
        <v>-</v>
      </c>
      <c r="AS2084" t="s">
        <v>2230</v>
      </c>
      <c r="AT2084" t="s">
        <v>2188</v>
      </c>
      <c r="AW2084" s="31">
        <v>38</v>
      </c>
      <c r="AX2084" s="33">
        <v>29</v>
      </c>
      <c r="AY2084" s="36">
        <f t="shared" si="839"/>
        <v>38029</v>
      </c>
      <c r="BA2084" s="7" t="s">
        <v>31</v>
      </c>
    </row>
    <row r="2085" spans="1:53" hidden="1" outlineLevel="1">
      <c r="A2085" t="s">
        <v>2231</v>
      </c>
      <c r="B2085" t="s">
        <v>2188</v>
      </c>
      <c r="C2085" s="21">
        <v>3362</v>
      </c>
      <c r="H2085" s="1">
        <v>1662</v>
      </c>
      <c r="I2085" s="1">
        <v>1618</v>
      </c>
      <c r="J2085" s="2" t="str">
        <f t="shared" si="830"/>
        <v/>
      </c>
      <c r="K2085" s="2" t="str">
        <f t="shared" si="831"/>
        <v/>
      </c>
      <c r="L2085" s="50" t="str">
        <f t="shared" si="832"/>
        <v/>
      </c>
      <c r="M2085" s="9" t="str">
        <f t="shared" si="833"/>
        <v/>
      </c>
      <c r="N2085" s="8" t="str">
        <f t="shared" si="834"/>
        <v/>
      </c>
      <c r="O2085" s="2" t="str">
        <f t="shared" si="835"/>
        <v>-</v>
      </c>
      <c r="P2085" s="2" t="str">
        <f t="shared" si="836"/>
        <v>-</v>
      </c>
      <c r="Q2085" s="2" t="str">
        <f t="shared" si="837"/>
        <v>-</v>
      </c>
      <c r="R2085" s="2" t="str">
        <f t="shared" si="838"/>
        <v>-</v>
      </c>
      <c r="AS2085" t="s">
        <v>2231</v>
      </c>
      <c r="AT2085" t="s">
        <v>2188</v>
      </c>
      <c r="AW2085" s="31">
        <v>38</v>
      </c>
      <c r="AX2085" s="33">
        <v>31</v>
      </c>
      <c r="AY2085" s="36">
        <f t="shared" si="839"/>
        <v>38031</v>
      </c>
      <c r="BA2085" s="7" t="s">
        <v>31</v>
      </c>
    </row>
    <row r="2086" spans="1:53" hidden="1" outlineLevel="1">
      <c r="A2086" t="s">
        <v>2259</v>
      </c>
      <c r="B2086" t="s">
        <v>2188</v>
      </c>
      <c r="C2086" s="21">
        <v>1825</v>
      </c>
      <c r="H2086" s="1">
        <v>773</v>
      </c>
      <c r="I2086" s="1">
        <v>744</v>
      </c>
      <c r="J2086" s="2" t="str">
        <f t="shared" si="830"/>
        <v/>
      </c>
      <c r="K2086" s="2" t="str">
        <f t="shared" si="831"/>
        <v/>
      </c>
      <c r="L2086" s="50" t="str">
        <f t="shared" si="832"/>
        <v/>
      </c>
      <c r="M2086" s="9" t="str">
        <f t="shared" si="833"/>
        <v/>
      </c>
      <c r="N2086" s="8" t="str">
        <f t="shared" si="834"/>
        <v/>
      </c>
      <c r="O2086" s="2" t="str">
        <f t="shared" si="835"/>
        <v>-</v>
      </c>
      <c r="P2086" s="2" t="str">
        <f t="shared" si="836"/>
        <v>-</v>
      </c>
      <c r="Q2086" s="2" t="str">
        <f t="shared" si="837"/>
        <v>-</v>
      </c>
      <c r="R2086" s="2" t="str">
        <f t="shared" si="838"/>
        <v>-</v>
      </c>
      <c r="AS2086" t="s">
        <v>2259</v>
      </c>
      <c r="AT2086" t="s">
        <v>2188</v>
      </c>
      <c r="AW2086" s="31">
        <v>38</v>
      </c>
      <c r="AX2086" s="33">
        <v>33</v>
      </c>
      <c r="AY2086" s="36">
        <f t="shared" si="839"/>
        <v>38033</v>
      </c>
      <c r="BA2086" s="7" t="s">
        <v>31</v>
      </c>
    </row>
    <row r="2087" spans="1:53" hidden="1" outlineLevel="1">
      <c r="A2087" t="s">
        <v>2579</v>
      </c>
      <c r="B2087" t="s">
        <v>2188</v>
      </c>
      <c r="C2087" s="21">
        <v>70138</v>
      </c>
      <c r="H2087" s="1">
        <v>20935</v>
      </c>
      <c r="I2087" s="1">
        <v>20285</v>
      </c>
      <c r="J2087" s="2" t="str">
        <f t="shared" si="830"/>
        <v/>
      </c>
      <c r="K2087" s="2" t="str">
        <f t="shared" si="831"/>
        <v/>
      </c>
      <c r="L2087" s="50" t="str">
        <f t="shared" si="832"/>
        <v/>
      </c>
      <c r="M2087" s="9" t="str">
        <f t="shared" si="833"/>
        <v/>
      </c>
      <c r="N2087" s="8" t="str">
        <f t="shared" si="834"/>
        <v/>
      </c>
      <c r="O2087" s="2" t="str">
        <f t="shared" si="835"/>
        <v>-</v>
      </c>
      <c r="P2087" s="2" t="str">
        <f t="shared" si="836"/>
        <v>-</v>
      </c>
      <c r="Q2087" s="2" t="str">
        <f t="shared" si="837"/>
        <v>-</v>
      </c>
      <c r="R2087" s="2" t="str">
        <f t="shared" si="838"/>
        <v>-</v>
      </c>
      <c r="AS2087" t="s">
        <v>2579</v>
      </c>
      <c r="AT2087" t="s">
        <v>2188</v>
      </c>
      <c r="AW2087" s="31">
        <v>38</v>
      </c>
      <c r="AX2087" s="33">
        <v>35</v>
      </c>
      <c r="AY2087" s="36">
        <f t="shared" si="839"/>
        <v>38035</v>
      </c>
      <c r="BA2087" s="7" t="s">
        <v>31</v>
      </c>
    </row>
    <row r="2088" spans="1:53" hidden="1" outlineLevel="1">
      <c r="A2088" t="s">
        <v>872</v>
      </c>
      <c r="B2088" t="s">
        <v>2188</v>
      </c>
      <c r="C2088" s="21">
        <v>2361</v>
      </c>
      <c r="H2088" s="1">
        <v>1252</v>
      </c>
      <c r="I2088" s="1">
        <v>1231</v>
      </c>
      <c r="J2088" s="2" t="str">
        <f t="shared" si="830"/>
        <v/>
      </c>
      <c r="K2088" s="2" t="str">
        <f t="shared" si="831"/>
        <v/>
      </c>
      <c r="L2088" s="50" t="str">
        <f t="shared" si="832"/>
        <v/>
      </c>
      <c r="M2088" s="9" t="str">
        <f t="shared" si="833"/>
        <v/>
      </c>
      <c r="N2088" s="8" t="str">
        <f t="shared" si="834"/>
        <v/>
      </c>
      <c r="O2088" s="2" t="str">
        <f t="shared" si="835"/>
        <v>-</v>
      </c>
      <c r="P2088" s="2" t="str">
        <f t="shared" si="836"/>
        <v>-</v>
      </c>
      <c r="Q2088" s="2" t="str">
        <f t="shared" si="837"/>
        <v>-</v>
      </c>
      <c r="R2088" s="2" t="str">
        <f t="shared" si="838"/>
        <v>-</v>
      </c>
      <c r="AS2088" t="s">
        <v>872</v>
      </c>
      <c r="AT2088" t="s">
        <v>2188</v>
      </c>
      <c r="AW2088" s="31">
        <v>38</v>
      </c>
      <c r="AX2088" s="33">
        <v>37</v>
      </c>
      <c r="AY2088" s="36">
        <f t="shared" si="839"/>
        <v>38037</v>
      </c>
      <c r="BA2088" s="7" t="s">
        <v>31</v>
      </c>
    </row>
    <row r="2089" spans="1:53" hidden="1" outlineLevel="1">
      <c r="A2089" t="s">
        <v>104</v>
      </c>
      <c r="B2089" t="s">
        <v>2188</v>
      </c>
      <c r="C2089" s="21">
        <v>2319</v>
      </c>
      <c r="H2089" s="1">
        <v>1280</v>
      </c>
      <c r="I2089" s="1">
        <v>1233</v>
      </c>
      <c r="J2089" s="2" t="str">
        <f t="shared" si="830"/>
        <v/>
      </c>
      <c r="K2089" s="2" t="str">
        <f t="shared" si="831"/>
        <v/>
      </c>
      <c r="L2089" s="50" t="str">
        <f t="shared" si="832"/>
        <v/>
      </c>
      <c r="M2089" s="9" t="str">
        <f t="shared" si="833"/>
        <v/>
      </c>
      <c r="N2089" s="8" t="str">
        <f t="shared" si="834"/>
        <v/>
      </c>
      <c r="O2089" s="2" t="str">
        <f t="shared" si="835"/>
        <v>-</v>
      </c>
      <c r="P2089" s="2" t="str">
        <f t="shared" si="836"/>
        <v>-</v>
      </c>
      <c r="Q2089" s="2" t="str">
        <f t="shared" si="837"/>
        <v>-</v>
      </c>
      <c r="R2089" s="2" t="str">
        <f t="shared" si="838"/>
        <v>-</v>
      </c>
      <c r="AS2089" t="s">
        <v>104</v>
      </c>
      <c r="AT2089" t="s">
        <v>2188</v>
      </c>
      <c r="AW2089" s="31">
        <v>38</v>
      </c>
      <c r="AX2089" s="33">
        <v>39</v>
      </c>
      <c r="AY2089" s="36">
        <f t="shared" si="839"/>
        <v>38039</v>
      </c>
      <c r="BA2089" s="7" t="s">
        <v>31</v>
      </c>
    </row>
    <row r="2090" spans="1:53" hidden="1" outlineLevel="1">
      <c r="A2090" t="s">
        <v>914</v>
      </c>
      <c r="B2090" t="s">
        <v>2188</v>
      </c>
      <c r="C2090" s="21">
        <v>2660</v>
      </c>
      <c r="H2090" s="1">
        <v>1211</v>
      </c>
      <c r="I2090" s="1">
        <v>1190</v>
      </c>
      <c r="J2090" s="2" t="str">
        <f t="shared" si="830"/>
        <v/>
      </c>
      <c r="K2090" s="2" t="str">
        <f t="shared" si="831"/>
        <v/>
      </c>
      <c r="L2090" s="50" t="str">
        <f t="shared" si="832"/>
        <v/>
      </c>
      <c r="M2090" s="9" t="str">
        <f t="shared" si="833"/>
        <v/>
      </c>
      <c r="N2090" s="8" t="str">
        <f t="shared" si="834"/>
        <v/>
      </c>
      <c r="O2090" s="2" t="str">
        <f t="shared" si="835"/>
        <v>-</v>
      </c>
      <c r="P2090" s="2" t="str">
        <f t="shared" si="836"/>
        <v>-</v>
      </c>
      <c r="Q2090" s="2" t="str">
        <f t="shared" si="837"/>
        <v>-</v>
      </c>
      <c r="R2090" s="2" t="str">
        <f t="shared" si="838"/>
        <v>-</v>
      </c>
      <c r="AS2090" t="s">
        <v>914</v>
      </c>
      <c r="AT2090" t="s">
        <v>2188</v>
      </c>
      <c r="AW2090" s="31">
        <v>38</v>
      </c>
      <c r="AX2090" s="33">
        <v>41</v>
      </c>
      <c r="AY2090" s="36">
        <f t="shared" si="839"/>
        <v>38041</v>
      </c>
      <c r="BA2090" s="7" t="s">
        <v>31</v>
      </c>
    </row>
    <row r="2091" spans="1:53" hidden="1" outlineLevel="1">
      <c r="A2091" t="s">
        <v>221</v>
      </c>
      <c r="B2091" t="s">
        <v>2188</v>
      </c>
      <c r="C2091" s="21">
        <v>2424</v>
      </c>
      <c r="H2091" s="1">
        <v>1183</v>
      </c>
      <c r="I2091" s="1">
        <v>1155</v>
      </c>
      <c r="J2091" s="2" t="str">
        <f t="shared" si="830"/>
        <v/>
      </c>
      <c r="K2091" s="2" t="str">
        <f t="shared" si="831"/>
        <v/>
      </c>
      <c r="L2091" s="50" t="str">
        <f t="shared" si="832"/>
        <v/>
      </c>
      <c r="M2091" s="9" t="str">
        <f t="shared" si="833"/>
        <v/>
      </c>
      <c r="N2091" s="8" t="str">
        <f t="shared" si="834"/>
        <v/>
      </c>
      <c r="O2091" s="2" t="str">
        <f t="shared" si="835"/>
        <v>-</v>
      </c>
      <c r="P2091" s="2" t="str">
        <f t="shared" si="836"/>
        <v>-</v>
      </c>
      <c r="Q2091" s="2" t="str">
        <f t="shared" si="837"/>
        <v>-</v>
      </c>
      <c r="R2091" s="2" t="str">
        <f t="shared" si="838"/>
        <v>-</v>
      </c>
      <c r="AS2091" t="s">
        <v>221</v>
      </c>
      <c r="AT2091" t="s">
        <v>2188</v>
      </c>
      <c r="AW2091" s="31">
        <v>38</v>
      </c>
      <c r="AX2091" s="33">
        <v>43</v>
      </c>
      <c r="AY2091" s="36">
        <f t="shared" si="839"/>
        <v>38043</v>
      </c>
      <c r="BA2091" s="7" t="s">
        <v>31</v>
      </c>
    </row>
    <row r="2092" spans="1:53" hidden="1" outlineLevel="1">
      <c r="A2092" t="s">
        <v>2356</v>
      </c>
      <c r="B2092" t="s">
        <v>2188</v>
      </c>
      <c r="C2092" s="21">
        <v>4149</v>
      </c>
      <c r="H2092" s="1">
        <v>1982</v>
      </c>
      <c r="I2092" s="1">
        <v>1942</v>
      </c>
      <c r="J2092" s="2" t="str">
        <f t="shared" si="830"/>
        <v/>
      </c>
      <c r="K2092" s="2" t="str">
        <f t="shared" si="831"/>
        <v/>
      </c>
      <c r="L2092" s="50" t="str">
        <f t="shared" si="832"/>
        <v/>
      </c>
      <c r="M2092" s="9" t="str">
        <f t="shared" si="833"/>
        <v/>
      </c>
      <c r="N2092" s="8" t="str">
        <f t="shared" si="834"/>
        <v/>
      </c>
      <c r="O2092" s="2" t="str">
        <f t="shared" si="835"/>
        <v>-</v>
      </c>
      <c r="P2092" s="2" t="str">
        <f t="shared" si="836"/>
        <v>-</v>
      </c>
      <c r="Q2092" s="2" t="str">
        <f t="shared" si="837"/>
        <v>-</v>
      </c>
      <c r="R2092" s="2" t="str">
        <f t="shared" si="838"/>
        <v>-</v>
      </c>
      <c r="AS2092" t="s">
        <v>2356</v>
      </c>
      <c r="AT2092" t="s">
        <v>2188</v>
      </c>
      <c r="AW2092" s="31">
        <v>38</v>
      </c>
      <c r="AX2092" s="33">
        <v>45</v>
      </c>
      <c r="AY2092" s="36">
        <f t="shared" si="839"/>
        <v>38045</v>
      </c>
      <c r="BA2092" s="7" t="s">
        <v>31</v>
      </c>
    </row>
    <row r="2093" spans="1:53" hidden="1" outlineLevel="1">
      <c r="A2093" t="s">
        <v>2712</v>
      </c>
      <c r="B2093" t="s">
        <v>2188</v>
      </c>
      <c r="C2093" s="21">
        <v>1944</v>
      </c>
      <c r="H2093" s="1">
        <v>1001</v>
      </c>
      <c r="I2093" s="1">
        <v>979</v>
      </c>
      <c r="J2093" s="2" t="str">
        <f t="shared" si="830"/>
        <v/>
      </c>
      <c r="K2093" s="2" t="str">
        <f t="shared" si="831"/>
        <v/>
      </c>
      <c r="L2093" s="50" t="str">
        <f t="shared" si="832"/>
        <v/>
      </c>
      <c r="M2093" s="9" t="str">
        <f t="shared" si="833"/>
        <v/>
      </c>
      <c r="N2093" s="8" t="str">
        <f t="shared" si="834"/>
        <v/>
      </c>
      <c r="O2093" s="2" t="str">
        <f t="shared" si="835"/>
        <v>-</v>
      </c>
      <c r="P2093" s="2" t="str">
        <f t="shared" si="836"/>
        <v>-</v>
      </c>
      <c r="Q2093" s="2" t="str">
        <f t="shared" si="837"/>
        <v>-</v>
      </c>
      <c r="R2093" s="2" t="str">
        <f t="shared" si="838"/>
        <v>-</v>
      </c>
      <c r="AS2093" t="s">
        <v>2712</v>
      </c>
      <c r="AT2093" t="s">
        <v>2188</v>
      </c>
      <c r="AW2093" s="31">
        <v>38</v>
      </c>
      <c r="AX2093" s="33">
        <v>47</v>
      </c>
      <c r="AY2093" s="36">
        <f t="shared" si="839"/>
        <v>38047</v>
      </c>
      <c r="BA2093" s="7" t="s">
        <v>31</v>
      </c>
    </row>
    <row r="2094" spans="1:53" hidden="1" outlineLevel="1">
      <c r="A2094" t="s">
        <v>1667</v>
      </c>
      <c r="B2094" t="s">
        <v>2188</v>
      </c>
      <c r="C2094" s="21">
        <v>5988</v>
      </c>
      <c r="H2094" s="1">
        <v>2389</v>
      </c>
      <c r="I2094" s="1">
        <v>2345</v>
      </c>
      <c r="J2094" s="2" t="str">
        <f t="shared" si="830"/>
        <v/>
      </c>
      <c r="K2094" s="2" t="str">
        <f t="shared" si="831"/>
        <v/>
      </c>
      <c r="L2094" s="50" t="str">
        <f t="shared" si="832"/>
        <v/>
      </c>
      <c r="M2094" s="9" t="str">
        <f t="shared" si="833"/>
        <v/>
      </c>
      <c r="N2094" s="8" t="str">
        <f t="shared" si="834"/>
        <v/>
      </c>
      <c r="O2094" s="2" t="str">
        <f t="shared" si="835"/>
        <v>-</v>
      </c>
      <c r="P2094" s="2" t="str">
        <f t="shared" si="836"/>
        <v>-</v>
      </c>
      <c r="Q2094" s="2" t="str">
        <f t="shared" si="837"/>
        <v>-</v>
      </c>
      <c r="R2094" s="2" t="str">
        <f t="shared" si="838"/>
        <v>-</v>
      </c>
      <c r="AS2094" t="s">
        <v>1667</v>
      </c>
      <c r="AT2094" t="s">
        <v>2188</v>
      </c>
      <c r="AW2094" s="31">
        <v>38</v>
      </c>
      <c r="AX2094" s="33">
        <v>49</v>
      </c>
      <c r="AY2094" s="36">
        <f t="shared" si="839"/>
        <v>38049</v>
      </c>
      <c r="BA2094" s="7" t="s">
        <v>31</v>
      </c>
    </row>
    <row r="2095" spans="1:53" hidden="1" outlineLevel="1">
      <c r="A2095" t="s">
        <v>1874</v>
      </c>
      <c r="B2095" t="s">
        <v>2188</v>
      </c>
      <c r="C2095" s="21">
        <v>2801</v>
      </c>
      <c r="H2095" s="1">
        <v>1427</v>
      </c>
      <c r="I2095" s="1">
        <v>1409</v>
      </c>
      <c r="J2095" s="2" t="str">
        <f t="shared" si="830"/>
        <v/>
      </c>
      <c r="K2095" s="2" t="str">
        <f t="shared" si="831"/>
        <v/>
      </c>
      <c r="L2095" s="50" t="str">
        <f t="shared" si="832"/>
        <v/>
      </c>
      <c r="M2095" s="9" t="str">
        <f t="shared" si="833"/>
        <v/>
      </c>
      <c r="N2095" s="8" t="str">
        <f t="shared" si="834"/>
        <v/>
      </c>
      <c r="O2095" s="2" t="str">
        <f t="shared" si="835"/>
        <v>-</v>
      </c>
      <c r="P2095" s="2" t="str">
        <f t="shared" si="836"/>
        <v>-</v>
      </c>
      <c r="Q2095" s="2" t="str">
        <f t="shared" si="837"/>
        <v>-</v>
      </c>
      <c r="R2095" s="2" t="str">
        <f t="shared" si="838"/>
        <v>-</v>
      </c>
      <c r="AS2095" t="s">
        <v>1874</v>
      </c>
      <c r="AT2095" t="s">
        <v>2188</v>
      </c>
      <c r="AW2095" s="31">
        <v>38</v>
      </c>
      <c r="AX2095" s="33">
        <v>51</v>
      </c>
      <c r="AY2095" s="36">
        <f t="shared" si="839"/>
        <v>38051</v>
      </c>
      <c r="BA2095" s="7" t="s">
        <v>31</v>
      </c>
    </row>
    <row r="2096" spans="1:53" hidden="1" outlineLevel="1">
      <c r="A2096" t="s">
        <v>2772</v>
      </c>
      <c r="B2096" t="s">
        <v>2188</v>
      </c>
      <c r="C2096" s="21">
        <v>10996</v>
      </c>
      <c r="H2096" s="1">
        <v>2612</v>
      </c>
      <c r="I2096" s="1">
        <v>2540</v>
      </c>
      <c r="J2096" s="2" t="str">
        <f t="shared" si="830"/>
        <v/>
      </c>
      <c r="K2096" s="2" t="str">
        <f t="shared" si="831"/>
        <v/>
      </c>
      <c r="L2096" s="50" t="str">
        <f t="shared" si="832"/>
        <v/>
      </c>
      <c r="M2096" s="9" t="str">
        <f t="shared" si="833"/>
        <v/>
      </c>
      <c r="N2096" s="8" t="str">
        <f t="shared" si="834"/>
        <v/>
      </c>
      <c r="O2096" s="2" t="str">
        <f t="shared" si="835"/>
        <v>-</v>
      </c>
      <c r="P2096" s="2" t="str">
        <f t="shared" si="836"/>
        <v>-</v>
      </c>
      <c r="Q2096" s="2" t="str">
        <f t="shared" si="837"/>
        <v>-</v>
      </c>
      <c r="R2096" s="2" t="str">
        <f t="shared" si="838"/>
        <v>-</v>
      </c>
      <c r="AS2096" t="s">
        <v>2772</v>
      </c>
      <c r="AT2096" t="s">
        <v>2188</v>
      </c>
      <c r="AW2096" s="31">
        <v>38</v>
      </c>
      <c r="AX2096" s="33">
        <v>53</v>
      </c>
      <c r="AY2096" s="36">
        <f t="shared" si="839"/>
        <v>38053</v>
      </c>
      <c r="BA2096" s="7" t="s">
        <v>31</v>
      </c>
    </row>
    <row r="2097" spans="1:53" hidden="1" outlineLevel="1">
      <c r="A2097" t="s">
        <v>2448</v>
      </c>
      <c r="B2097" t="s">
        <v>2188</v>
      </c>
      <c r="C2097" s="21">
        <v>9578</v>
      </c>
      <c r="H2097" s="1">
        <v>4481</v>
      </c>
      <c r="I2097" s="1">
        <v>4409</v>
      </c>
      <c r="J2097" s="2" t="str">
        <f t="shared" si="830"/>
        <v/>
      </c>
      <c r="K2097" s="2" t="str">
        <f t="shared" si="831"/>
        <v/>
      </c>
      <c r="L2097" s="50" t="str">
        <f t="shared" si="832"/>
        <v/>
      </c>
      <c r="M2097" s="9" t="str">
        <f t="shared" si="833"/>
        <v/>
      </c>
      <c r="N2097" s="8" t="str">
        <f t="shared" si="834"/>
        <v/>
      </c>
      <c r="O2097" s="2" t="str">
        <f t="shared" si="835"/>
        <v>-</v>
      </c>
      <c r="P2097" s="2" t="str">
        <f t="shared" si="836"/>
        <v>-</v>
      </c>
      <c r="Q2097" s="2" t="str">
        <f t="shared" si="837"/>
        <v>-</v>
      </c>
      <c r="R2097" s="2" t="str">
        <f t="shared" si="838"/>
        <v>-</v>
      </c>
      <c r="AS2097" t="s">
        <v>2448</v>
      </c>
      <c r="AT2097" t="s">
        <v>2188</v>
      </c>
      <c r="AW2097" s="31">
        <v>38</v>
      </c>
      <c r="AX2097" s="33">
        <v>55</v>
      </c>
      <c r="AY2097" s="36">
        <f t="shared" si="839"/>
        <v>38055</v>
      </c>
      <c r="BA2097" s="7" t="s">
        <v>31</v>
      </c>
    </row>
    <row r="2098" spans="1:53" hidden="1" outlineLevel="1">
      <c r="A2098" t="s">
        <v>2206</v>
      </c>
      <c r="B2098" t="s">
        <v>2188</v>
      </c>
      <c r="C2098" s="21">
        <v>8746</v>
      </c>
      <c r="H2098" s="1">
        <v>3782</v>
      </c>
      <c r="I2098" s="1">
        <v>3707</v>
      </c>
      <c r="J2098" s="2" t="str">
        <f t="shared" si="830"/>
        <v/>
      </c>
      <c r="K2098" s="2" t="str">
        <f t="shared" si="831"/>
        <v/>
      </c>
      <c r="L2098" s="50" t="str">
        <f t="shared" si="832"/>
        <v/>
      </c>
      <c r="M2098" s="9" t="str">
        <f t="shared" si="833"/>
        <v/>
      </c>
      <c r="N2098" s="8" t="str">
        <f t="shared" si="834"/>
        <v/>
      </c>
      <c r="O2098" s="2" t="str">
        <f t="shared" si="835"/>
        <v>-</v>
      </c>
      <c r="P2098" s="2" t="str">
        <f t="shared" si="836"/>
        <v>-</v>
      </c>
      <c r="Q2098" s="2" t="str">
        <f t="shared" si="837"/>
        <v>-</v>
      </c>
      <c r="R2098" s="2" t="str">
        <f t="shared" si="838"/>
        <v>-</v>
      </c>
      <c r="AS2098" t="s">
        <v>2206</v>
      </c>
      <c r="AT2098" t="s">
        <v>2188</v>
      </c>
      <c r="AW2098" s="31">
        <v>38</v>
      </c>
      <c r="AX2098" s="33">
        <v>57</v>
      </c>
      <c r="AY2098" s="36">
        <f t="shared" si="839"/>
        <v>38057</v>
      </c>
      <c r="BA2098" s="7" t="s">
        <v>31</v>
      </c>
    </row>
    <row r="2099" spans="1:53" hidden="1" outlineLevel="1">
      <c r="A2099" t="s">
        <v>1805</v>
      </c>
      <c r="B2099" t="s">
        <v>2188</v>
      </c>
      <c r="C2099" s="21">
        <v>29822</v>
      </c>
      <c r="H2099" s="1">
        <v>11452</v>
      </c>
      <c r="I2099" s="1">
        <v>11166</v>
      </c>
      <c r="J2099" s="2" t="str">
        <f t="shared" si="830"/>
        <v/>
      </c>
      <c r="K2099" s="2" t="str">
        <f t="shared" si="831"/>
        <v/>
      </c>
      <c r="L2099" s="50" t="str">
        <f t="shared" si="832"/>
        <v/>
      </c>
      <c r="M2099" s="9" t="str">
        <f t="shared" si="833"/>
        <v/>
      </c>
      <c r="N2099" s="8" t="str">
        <f t="shared" si="834"/>
        <v/>
      </c>
      <c r="O2099" s="2" t="str">
        <f t="shared" si="835"/>
        <v>-</v>
      </c>
      <c r="P2099" s="2" t="str">
        <f t="shared" si="836"/>
        <v>-</v>
      </c>
      <c r="Q2099" s="2" t="str">
        <f t="shared" si="837"/>
        <v>-</v>
      </c>
      <c r="R2099" s="2" t="str">
        <f t="shared" si="838"/>
        <v>-</v>
      </c>
      <c r="AS2099" t="s">
        <v>1805</v>
      </c>
      <c r="AT2099" t="s">
        <v>2188</v>
      </c>
      <c r="AW2099" s="31">
        <v>38</v>
      </c>
      <c r="AX2099" s="33">
        <v>59</v>
      </c>
      <c r="AY2099" s="36">
        <f t="shared" si="839"/>
        <v>38059</v>
      </c>
      <c r="BA2099" s="7" t="s">
        <v>31</v>
      </c>
    </row>
    <row r="2100" spans="1:53" hidden="1" outlineLevel="1">
      <c r="A2100" t="s">
        <v>342</v>
      </c>
      <c r="B2100" t="s">
        <v>2188</v>
      </c>
      <c r="C2100" s="21">
        <v>9782</v>
      </c>
      <c r="H2100" s="1">
        <v>2466</v>
      </c>
      <c r="I2100" s="1">
        <v>2424</v>
      </c>
      <c r="J2100" s="2" t="str">
        <f t="shared" si="830"/>
        <v/>
      </c>
      <c r="K2100" s="2" t="str">
        <f t="shared" si="831"/>
        <v/>
      </c>
      <c r="L2100" s="50" t="str">
        <f t="shared" si="832"/>
        <v/>
      </c>
      <c r="M2100" s="9" t="str">
        <f t="shared" si="833"/>
        <v/>
      </c>
      <c r="N2100" s="8" t="str">
        <f t="shared" si="834"/>
        <v/>
      </c>
      <c r="O2100" s="2" t="str">
        <f t="shared" si="835"/>
        <v>-</v>
      </c>
      <c r="P2100" s="2" t="str">
        <f t="shared" si="836"/>
        <v>-</v>
      </c>
      <c r="Q2100" s="2" t="str">
        <f t="shared" si="837"/>
        <v>-</v>
      </c>
      <c r="R2100" s="2" t="str">
        <f t="shared" si="838"/>
        <v>-</v>
      </c>
      <c r="AS2100" t="s">
        <v>342</v>
      </c>
      <c r="AT2100" t="s">
        <v>2188</v>
      </c>
      <c r="AW2100" s="31">
        <v>38</v>
      </c>
      <c r="AX2100" s="33">
        <v>61</v>
      </c>
      <c r="AY2100" s="36">
        <f t="shared" si="839"/>
        <v>38061</v>
      </c>
      <c r="BA2100" s="7" t="s">
        <v>31</v>
      </c>
    </row>
    <row r="2101" spans="1:53" hidden="1" outlineLevel="1">
      <c r="A2101" t="s">
        <v>2656</v>
      </c>
      <c r="B2101" t="s">
        <v>2188</v>
      </c>
      <c r="C2101" s="21">
        <v>3045</v>
      </c>
      <c r="H2101" s="1">
        <v>1499</v>
      </c>
      <c r="I2101" s="1">
        <v>1470</v>
      </c>
      <c r="J2101" s="2" t="str">
        <f t="shared" si="830"/>
        <v/>
      </c>
      <c r="K2101" s="2" t="str">
        <f t="shared" si="831"/>
        <v/>
      </c>
      <c r="L2101" s="50" t="str">
        <f t="shared" si="832"/>
        <v/>
      </c>
      <c r="M2101" s="9" t="str">
        <f t="shared" si="833"/>
        <v/>
      </c>
      <c r="N2101" s="8" t="str">
        <f t="shared" si="834"/>
        <v/>
      </c>
      <c r="O2101" s="2" t="str">
        <f t="shared" si="835"/>
        <v>-</v>
      </c>
      <c r="P2101" s="2" t="str">
        <f t="shared" si="836"/>
        <v>-</v>
      </c>
      <c r="Q2101" s="2" t="str">
        <f t="shared" si="837"/>
        <v>-</v>
      </c>
      <c r="R2101" s="2" t="str">
        <f t="shared" si="838"/>
        <v>-</v>
      </c>
      <c r="AS2101" t="s">
        <v>2656</v>
      </c>
      <c r="AT2101" t="s">
        <v>2188</v>
      </c>
      <c r="AW2101" s="31">
        <v>38</v>
      </c>
      <c r="AX2101" s="33">
        <v>63</v>
      </c>
      <c r="AY2101" s="36">
        <f t="shared" si="839"/>
        <v>38063</v>
      </c>
      <c r="BA2101" s="7" t="s">
        <v>31</v>
      </c>
    </row>
    <row r="2102" spans="1:53" hidden="1" outlineLevel="1">
      <c r="A2102" t="s">
        <v>900</v>
      </c>
      <c r="B2102" t="s">
        <v>2188</v>
      </c>
      <c r="C2102" s="21">
        <v>1850</v>
      </c>
      <c r="H2102" s="1">
        <v>858</v>
      </c>
      <c r="I2102" s="1">
        <v>839</v>
      </c>
      <c r="J2102" s="2" t="str">
        <f t="shared" ref="J2102:J2123" si="840">IF(D2102&gt;0,I2102/D2102,"")</f>
        <v/>
      </c>
      <c r="K2102" s="2" t="str">
        <f t="shared" ref="K2102:K2123" si="841">IF(F2102&gt;0,I2102/F2102,"")</f>
        <v/>
      </c>
      <c r="L2102" s="50" t="str">
        <f t="shared" ref="L2102:L2123" si="842">IF(S2102&gt;0,RANK(S2102,$S2102:$AP2102),"")</f>
        <v/>
      </c>
      <c r="M2102" s="9" t="str">
        <f t="shared" ref="M2102:M2123" si="843">IF(T2102&gt;0,RANK(T2102,$S2102:$AP2102),"")</f>
        <v/>
      </c>
      <c r="N2102" s="8" t="str">
        <f t="shared" ref="N2102:N2123" si="844">IF(U2102&gt;0,RANK(U2102,$S2102:$AP2102),"")</f>
        <v/>
      </c>
      <c r="O2102" s="2" t="str">
        <f t="shared" ref="O2102:O2123" si="845">IF(SUM($S2102:$AO2102)=0,"-",S2102/SUM($S2102:$AO2102))</f>
        <v>-</v>
      </c>
      <c r="P2102" s="2" t="str">
        <f t="shared" ref="P2102:P2123" si="846">IF(SUM($S2102:$AO2102)=0,"-",T2102/SUM($S2102:$AO2102))</f>
        <v>-</v>
      </c>
      <c r="Q2102" s="2" t="str">
        <f t="shared" ref="Q2102:Q2123" si="847">IF(SUM($S2102:$AO2102)=0,"-",U2102/SUM($S2102:$AO2102))</f>
        <v>-</v>
      </c>
      <c r="R2102" s="2" t="str">
        <f t="shared" ref="R2102:R2123" si="848">IF(SUM($S2102:$AO2102)=0,"-",(1-O2102-P2102-Q2102))</f>
        <v>-</v>
      </c>
      <c r="AS2102" t="s">
        <v>900</v>
      </c>
      <c r="AT2102" t="s">
        <v>2188</v>
      </c>
      <c r="AW2102" s="31">
        <v>38</v>
      </c>
      <c r="AX2102" s="33">
        <v>65</v>
      </c>
      <c r="AY2102" s="36">
        <f t="shared" ref="AY2102:AY2122" si="849">1000*AW2102+AX2102</f>
        <v>38065</v>
      </c>
      <c r="BA2102" s="7" t="s">
        <v>31</v>
      </c>
    </row>
    <row r="2103" spans="1:53" hidden="1" outlineLevel="1">
      <c r="A2103" t="s">
        <v>1529</v>
      </c>
      <c r="B2103" t="s">
        <v>2188</v>
      </c>
      <c r="C2103" s="21">
        <v>7128</v>
      </c>
      <c r="H2103" s="1">
        <v>2765</v>
      </c>
      <c r="I2103" s="1">
        <v>2717</v>
      </c>
      <c r="J2103" s="2" t="str">
        <f t="shared" si="840"/>
        <v/>
      </c>
      <c r="K2103" s="2" t="str">
        <f t="shared" si="841"/>
        <v/>
      </c>
      <c r="L2103" s="50" t="str">
        <f t="shared" si="842"/>
        <v/>
      </c>
      <c r="M2103" s="9" t="str">
        <f t="shared" si="843"/>
        <v/>
      </c>
      <c r="N2103" s="8" t="str">
        <f t="shared" si="844"/>
        <v/>
      </c>
      <c r="O2103" s="2" t="str">
        <f t="shared" si="845"/>
        <v>-</v>
      </c>
      <c r="P2103" s="2" t="str">
        <f t="shared" si="846"/>
        <v>-</v>
      </c>
      <c r="Q2103" s="2" t="str">
        <f t="shared" si="847"/>
        <v>-</v>
      </c>
      <c r="R2103" s="2" t="str">
        <f t="shared" si="848"/>
        <v>-</v>
      </c>
      <c r="AS2103" t="s">
        <v>1529</v>
      </c>
      <c r="AT2103" t="s">
        <v>2188</v>
      </c>
      <c r="AW2103" s="31">
        <v>38</v>
      </c>
      <c r="AX2103" s="33">
        <v>67</v>
      </c>
      <c r="AY2103" s="36">
        <f t="shared" si="849"/>
        <v>38067</v>
      </c>
      <c r="BA2103" s="7" t="s">
        <v>31</v>
      </c>
    </row>
    <row r="2104" spans="1:53" hidden="1" outlineLevel="1">
      <c r="A2104" t="s">
        <v>2582</v>
      </c>
      <c r="B2104" t="s">
        <v>2188</v>
      </c>
      <c r="C2104" s="21">
        <v>4404</v>
      </c>
      <c r="H2104" s="1">
        <v>1949</v>
      </c>
      <c r="I2104" s="1">
        <v>1909</v>
      </c>
      <c r="J2104" s="2" t="str">
        <f t="shared" si="840"/>
        <v/>
      </c>
      <c r="K2104" s="2" t="str">
        <f t="shared" si="841"/>
        <v/>
      </c>
      <c r="L2104" s="50" t="str">
        <f t="shared" si="842"/>
        <v/>
      </c>
      <c r="M2104" s="9" t="str">
        <f t="shared" si="843"/>
        <v/>
      </c>
      <c r="N2104" s="8" t="str">
        <f t="shared" si="844"/>
        <v/>
      </c>
      <c r="O2104" s="2" t="str">
        <f t="shared" si="845"/>
        <v>-</v>
      </c>
      <c r="P2104" s="2" t="str">
        <f t="shared" si="846"/>
        <v>-</v>
      </c>
      <c r="Q2104" s="2" t="str">
        <f t="shared" si="847"/>
        <v>-</v>
      </c>
      <c r="R2104" s="2" t="str">
        <f t="shared" si="848"/>
        <v>-</v>
      </c>
      <c r="AS2104" t="s">
        <v>2582</v>
      </c>
      <c r="AT2104" t="s">
        <v>2188</v>
      </c>
      <c r="AW2104" s="31">
        <v>38</v>
      </c>
      <c r="AX2104" s="33">
        <v>69</v>
      </c>
      <c r="AY2104" s="36">
        <f t="shared" si="849"/>
        <v>38069</v>
      </c>
      <c r="BA2104" s="7" t="s">
        <v>31</v>
      </c>
    </row>
    <row r="2105" spans="1:53" hidden="1" outlineLevel="1">
      <c r="A2105" t="s">
        <v>2498</v>
      </c>
      <c r="B2105" t="s">
        <v>2188</v>
      </c>
      <c r="C2105" s="21">
        <v>11564</v>
      </c>
      <c r="H2105" s="1">
        <v>4271</v>
      </c>
      <c r="I2105" s="1">
        <v>4142</v>
      </c>
      <c r="J2105" s="2" t="str">
        <f t="shared" si="840"/>
        <v/>
      </c>
      <c r="K2105" s="2" t="str">
        <f t="shared" si="841"/>
        <v/>
      </c>
      <c r="L2105" s="50" t="str">
        <f t="shared" si="842"/>
        <v/>
      </c>
      <c r="M2105" s="9" t="str">
        <f t="shared" si="843"/>
        <v/>
      </c>
      <c r="N2105" s="8" t="str">
        <f t="shared" si="844"/>
        <v/>
      </c>
      <c r="O2105" s="2" t="str">
        <f t="shared" si="845"/>
        <v>-</v>
      </c>
      <c r="P2105" s="2" t="str">
        <f t="shared" si="846"/>
        <v>-</v>
      </c>
      <c r="Q2105" s="2" t="str">
        <f t="shared" si="847"/>
        <v>-</v>
      </c>
      <c r="R2105" s="2" t="str">
        <f t="shared" si="848"/>
        <v>-</v>
      </c>
      <c r="AS2105" t="s">
        <v>2498</v>
      </c>
      <c r="AT2105" t="s">
        <v>2188</v>
      </c>
      <c r="AW2105" s="31">
        <v>38</v>
      </c>
      <c r="AX2105" s="33">
        <v>71</v>
      </c>
      <c r="AY2105" s="36">
        <f t="shared" si="849"/>
        <v>38071</v>
      </c>
      <c r="BA2105" s="7" t="s">
        <v>31</v>
      </c>
    </row>
    <row r="2106" spans="1:53" hidden="1" outlineLevel="1">
      <c r="A2106" t="s">
        <v>1399</v>
      </c>
      <c r="B2106" t="s">
        <v>2188</v>
      </c>
      <c r="C2106" s="21">
        <v>5446</v>
      </c>
      <c r="H2106" s="1">
        <v>2007</v>
      </c>
      <c r="I2106" s="1">
        <v>1965</v>
      </c>
      <c r="J2106" s="2" t="str">
        <f t="shared" si="840"/>
        <v/>
      </c>
      <c r="K2106" s="2" t="str">
        <f t="shared" si="841"/>
        <v/>
      </c>
      <c r="L2106" s="50" t="str">
        <f t="shared" si="842"/>
        <v/>
      </c>
      <c r="M2106" s="9" t="str">
        <f t="shared" si="843"/>
        <v/>
      </c>
      <c r="N2106" s="8" t="str">
        <f t="shared" si="844"/>
        <v/>
      </c>
      <c r="O2106" s="2" t="str">
        <f t="shared" si="845"/>
        <v>-</v>
      </c>
      <c r="P2106" s="2" t="str">
        <f t="shared" si="846"/>
        <v>-</v>
      </c>
      <c r="Q2106" s="2" t="str">
        <f t="shared" si="847"/>
        <v>-</v>
      </c>
      <c r="R2106" s="2" t="str">
        <f t="shared" si="848"/>
        <v>-</v>
      </c>
      <c r="AS2106" t="s">
        <v>1399</v>
      </c>
      <c r="AT2106" t="s">
        <v>2188</v>
      </c>
      <c r="AW2106" s="31">
        <v>38</v>
      </c>
      <c r="AX2106" s="33">
        <v>73</v>
      </c>
      <c r="AY2106" s="36">
        <f t="shared" si="849"/>
        <v>38073</v>
      </c>
      <c r="BA2106" s="7" t="s">
        <v>31</v>
      </c>
    </row>
    <row r="2107" spans="1:53" hidden="1" outlineLevel="1">
      <c r="A2107" t="s">
        <v>1067</v>
      </c>
      <c r="B2107" t="s">
        <v>2188</v>
      </c>
      <c r="C2107" s="21">
        <v>2587</v>
      </c>
      <c r="H2107" s="1">
        <v>1087</v>
      </c>
      <c r="I2107" s="1">
        <v>1058</v>
      </c>
      <c r="J2107" s="2" t="str">
        <f t="shared" si="840"/>
        <v/>
      </c>
      <c r="K2107" s="2" t="str">
        <f t="shared" si="841"/>
        <v/>
      </c>
      <c r="L2107" s="50" t="str">
        <f t="shared" si="842"/>
        <v/>
      </c>
      <c r="M2107" s="9" t="str">
        <f t="shared" si="843"/>
        <v/>
      </c>
      <c r="N2107" s="8" t="str">
        <f t="shared" si="844"/>
        <v/>
      </c>
      <c r="O2107" s="2" t="str">
        <f t="shared" si="845"/>
        <v>-</v>
      </c>
      <c r="P2107" s="2" t="str">
        <f t="shared" si="846"/>
        <v>-</v>
      </c>
      <c r="Q2107" s="2" t="str">
        <f t="shared" si="847"/>
        <v>-</v>
      </c>
      <c r="R2107" s="2" t="str">
        <f t="shared" si="848"/>
        <v>-</v>
      </c>
      <c r="AS2107" t="s">
        <v>1067</v>
      </c>
      <c r="AT2107" t="s">
        <v>2188</v>
      </c>
      <c r="AW2107" s="31">
        <v>38</v>
      </c>
      <c r="AX2107" s="33">
        <v>75</v>
      </c>
      <c r="AY2107" s="36">
        <f t="shared" si="849"/>
        <v>38075</v>
      </c>
      <c r="BA2107" s="7" t="s">
        <v>31</v>
      </c>
    </row>
    <row r="2108" spans="1:53" hidden="1" outlineLevel="1">
      <c r="A2108" t="s">
        <v>2349</v>
      </c>
      <c r="B2108" t="s">
        <v>2188</v>
      </c>
      <c r="C2108" s="21">
        <v>16432</v>
      </c>
      <c r="H2108" s="1">
        <v>6035</v>
      </c>
      <c r="I2108" s="1">
        <v>5880</v>
      </c>
      <c r="J2108" s="2" t="str">
        <f t="shared" si="840"/>
        <v/>
      </c>
      <c r="K2108" s="2" t="str">
        <f t="shared" si="841"/>
        <v/>
      </c>
      <c r="L2108" s="50" t="str">
        <f t="shared" si="842"/>
        <v/>
      </c>
      <c r="M2108" s="9" t="str">
        <f t="shared" si="843"/>
        <v/>
      </c>
      <c r="N2108" s="8" t="str">
        <f t="shared" si="844"/>
        <v/>
      </c>
      <c r="O2108" s="2" t="str">
        <f t="shared" si="845"/>
        <v>-</v>
      </c>
      <c r="P2108" s="2" t="str">
        <f t="shared" si="846"/>
        <v>-</v>
      </c>
      <c r="Q2108" s="2" t="str">
        <f t="shared" si="847"/>
        <v>-</v>
      </c>
      <c r="R2108" s="2" t="str">
        <f t="shared" si="848"/>
        <v>-</v>
      </c>
      <c r="AS2108" t="s">
        <v>2349</v>
      </c>
      <c r="AT2108" t="s">
        <v>2188</v>
      </c>
      <c r="AW2108" s="31">
        <v>38</v>
      </c>
      <c r="AX2108" s="33">
        <v>77</v>
      </c>
      <c r="AY2108" s="36">
        <f t="shared" si="849"/>
        <v>38077</v>
      </c>
      <c r="BA2108" s="7" t="s">
        <v>31</v>
      </c>
    </row>
    <row r="2109" spans="1:53" hidden="1" outlineLevel="1">
      <c r="A2109" t="s">
        <v>921</v>
      </c>
      <c r="B2109" t="s">
        <v>2188</v>
      </c>
      <c r="C2109" s="21">
        <v>14616</v>
      </c>
      <c r="H2109" s="1">
        <v>3119</v>
      </c>
      <c r="I2109" s="1">
        <v>3014</v>
      </c>
      <c r="J2109" s="2" t="str">
        <f t="shared" si="840"/>
        <v/>
      </c>
      <c r="K2109" s="2" t="str">
        <f t="shared" si="841"/>
        <v/>
      </c>
      <c r="L2109" s="50" t="str">
        <f t="shared" si="842"/>
        <v/>
      </c>
      <c r="M2109" s="9" t="str">
        <f t="shared" si="843"/>
        <v/>
      </c>
      <c r="N2109" s="8" t="str">
        <f t="shared" si="844"/>
        <v/>
      </c>
      <c r="O2109" s="2" t="str">
        <f t="shared" si="845"/>
        <v>-</v>
      </c>
      <c r="P2109" s="2" t="str">
        <f t="shared" si="846"/>
        <v>-</v>
      </c>
      <c r="Q2109" s="2" t="str">
        <f t="shared" si="847"/>
        <v>-</v>
      </c>
      <c r="R2109" s="2" t="str">
        <f t="shared" si="848"/>
        <v>-</v>
      </c>
      <c r="AS2109" t="s">
        <v>921</v>
      </c>
      <c r="AT2109" t="s">
        <v>2188</v>
      </c>
      <c r="AW2109" s="31">
        <v>38</v>
      </c>
      <c r="AX2109" s="33">
        <v>79</v>
      </c>
      <c r="AY2109" s="36">
        <f t="shared" si="849"/>
        <v>38079</v>
      </c>
      <c r="BA2109" s="7" t="s">
        <v>31</v>
      </c>
    </row>
    <row r="2110" spans="1:53" hidden="1" outlineLevel="1">
      <c r="A2110" t="s">
        <v>655</v>
      </c>
      <c r="B2110" t="s">
        <v>2188</v>
      </c>
      <c r="C2110" s="21">
        <v>3931</v>
      </c>
      <c r="H2110" s="1">
        <v>1696</v>
      </c>
      <c r="I2110" s="1">
        <v>1657</v>
      </c>
      <c r="J2110" s="2" t="str">
        <f t="shared" si="840"/>
        <v/>
      </c>
      <c r="K2110" s="2" t="str">
        <f t="shared" si="841"/>
        <v/>
      </c>
      <c r="L2110" s="50" t="str">
        <f t="shared" si="842"/>
        <v/>
      </c>
      <c r="M2110" s="9" t="str">
        <f t="shared" si="843"/>
        <v/>
      </c>
      <c r="N2110" s="8" t="str">
        <f t="shared" si="844"/>
        <v/>
      </c>
      <c r="O2110" s="2" t="str">
        <f t="shared" si="845"/>
        <v>-</v>
      </c>
      <c r="P2110" s="2" t="str">
        <f t="shared" si="846"/>
        <v>-</v>
      </c>
      <c r="Q2110" s="2" t="str">
        <f t="shared" si="847"/>
        <v>-</v>
      </c>
      <c r="R2110" s="2" t="str">
        <f t="shared" si="848"/>
        <v>-</v>
      </c>
      <c r="AS2110" t="s">
        <v>655</v>
      </c>
      <c r="AT2110" t="s">
        <v>2188</v>
      </c>
      <c r="AW2110" s="31">
        <v>38</v>
      </c>
      <c r="AX2110" s="33">
        <v>81</v>
      </c>
      <c r="AY2110" s="36">
        <f t="shared" si="849"/>
        <v>38081</v>
      </c>
      <c r="BA2110" s="7" t="s">
        <v>31</v>
      </c>
    </row>
    <row r="2111" spans="1:53" hidden="1" outlineLevel="1">
      <c r="A2111" t="s">
        <v>969</v>
      </c>
      <c r="B2111" t="s">
        <v>2188</v>
      </c>
      <c r="C2111" s="21">
        <v>1326</v>
      </c>
      <c r="H2111" s="1">
        <v>722</v>
      </c>
      <c r="I2111" s="1">
        <v>704</v>
      </c>
      <c r="J2111" s="2" t="str">
        <f t="shared" si="840"/>
        <v/>
      </c>
      <c r="K2111" s="2" t="str">
        <f t="shared" si="841"/>
        <v/>
      </c>
      <c r="L2111" s="50" t="str">
        <f t="shared" si="842"/>
        <v/>
      </c>
      <c r="M2111" s="9" t="str">
        <f t="shared" si="843"/>
        <v/>
      </c>
      <c r="N2111" s="8" t="str">
        <f t="shared" si="844"/>
        <v/>
      </c>
      <c r="O2111" s="2" t="str">
        <f t="shared" si="845"/>
        <v>-</v>
      </c>
      <c r="P2111" s="2" t="str">
        <f t="shared" si="846"/>
        <v>-</v>
      </c>
      <c r="Q2111" s="2" t="str">
        <f t="shared" si="847"/>
        <v>-</v>
      </c>
      <c r="R2111" s="2" t="str">
        <f t="shared" si="848"/>
        <v>-</v>
      </c>
      <c r="AS2111" t="s">
        <v>969</v>
      </c>
      <c r="AT2111" t="s">
        <v>2188</v>
      </c>
      <c r="AW2111" s="31">
        <v>38</v>
      </c>
      <c r="AX2111" s="33">
        <v>83</v>
      </c>
      <c r="AY2111" s="36">
        <f t="shared" si="849"/>
        <v>38083</v>
      </c>
      <c r="BA2111" s="7" t="s">
        <v>31</v>
      </c>
    </row>
    <row r="2112" spans="1:53" hidden="1" outlineLevel="1">
      <c r="A2112" t="s">
        <v>2707</v>
      </c>
      <c r="B2112" t="s">
        <v>2188</v>
      </c>
      <c r="C2112" s="21">
        <v>4422</v>
      </c>
      <c r="H2112" s="1">
        <v>694</v>
      </c>
      <c r="I2112" s="1">
        <v>672</v>
      </c>
      <c r="J2112" s="2" t="str">
        <f t="shared" si="840"/>
        <v/>
      </c>
      <c r="K2112" s="2" t="str">
        <f t="shared" si="841"/>
        <v/>
      </c>
      <c r="L2112" s="50" t="str">
        <f t="shared" si="842"/>
        <v/>
      </c>
      <c r="M2112" s="9" t="str">
        <f t="shared" si="843"/>
        <v/>
      </c>
      <c r="N2112" s="8" t="str">
        <f t="shared" si="844"/>
        <v/>
      </c>
      <c r="O2112" s="2" t="str">
        <f t="shared" si="845"/>
        <v>-</v>
      </c>
      <c r="P2112" s="2" t="str">
        <f t="shared" si="846"/>
        <v>-</v>
      </c>
      <c r="Q2112" s="2" t="str">
        <f t="shared" si="847"/>
        <v>-</v>
      </c>
      <c r="R2112" s="2" t="str">
        <f t="shared" si="848"/>
        <v>-</v>
      </c>
      <c r="AS2112" t="s">
        <v>2707</v>
      </c>
      <c r="AT2112" t="s">
        <v>2188</v>
      </c>
      <c r="AW2112" s="31">
        <v>38</v>
      </c>
      <c r="AX2112" s="33">
        <v>85</v>
      </c>
      <c r="AY2112" s="36">
        <f t="shared" si="849"/>
        <v>38085</v>
      </c>
      <c r="BA2112" s="7" t="s">
        <v>31</v>
      </c>
    </row>
    <row r="2113" spans="1:53" hidden="1" outlineLevel="1">
      <c r="A2113" t="s">
        <v>656</v>
      </c>
      <c r="B2113" t="s">
        <v>2188</v>
      </c>
      <c r="C2113" s="21">
        <v>765</v>
      </c>
      <c r="H2113" s="1">
        <v>380</v>
      </c>
      <c r="I2113" s="1">
        <v>369</v>
      </c>
      <c r="J2113" s="2" t="str">
        <f t="shared" si="840"/>
        <v/>
      </c>
      <c r="K2113" s="2" t="str">
        <f t="shared" si="841"/>
        <v/>
      </c>
      <c r="L2113" s="50" t="str">
        <f t="shared" si="842"/>
        <v/>
      </c>
      <c r="M2113" s="9" t="str">
        <f t="shared" si="843"/>
        <v/>
      </c>
      <c r="N2113" s="8" t="str">
        <f t="shared" si="844"/>
        <v/>
      </c>
      <c r="O2113" s="2" t="str">
        <f t="shared" si="845"/>
        <v>-</v>
      </c>
      <c r="P2113" s="2" t="str">
        <f t="shared" si="846"/>
        <v>-</v>
      </c>
      <c r="Q2113" s="2" t="str">
        <f t="shared" si="847"/>
        <v>-</v>
      </c>
      <c r="R2113" s="2" t="str">
        <f t="shared" si="848"/>
        <v>-</v>
      </c>
      <c r="AS2113" t="s">
        <v>656</v>
      </c>
      <c r="AT2113" t="s">
        <v>2188</v>
      </c>
      <c r="AW2113" s="31">
        <v>38</v>
      </c>
      <c r="AX2113" s="33">
        <v>87</v>
      </c>
      <c r="AY2113" s="36">
        <f t="shared" si="849"/>
        <v>38087</v>
      </c>
      <c r="BA2113" s="7" t="s">
        <v>31</v>
      </c>
    </row>
    <row r="2114" spans="1:53" hidden="1" outlineLevel="1">
      <c r="A2114" t="s">
        <v>2636</v>
      </c>
      <c r="B2114" t="s">
        <v>2188</v>
      </c>
      <c r="C2114" s="21">
        <v>30372</v>
      </c>
      <c r="H2114" s="1">
        <v>9207</v>
      </c>
      <c r="I2114" s="1">
        <v>9004</v>
      </c>
      <c r="J2114" s="2" t="str">
        <f t="shared" si="840"/>
        <v/>
      </c>
      <c r="K2114" s="2" t="str">
        <f t="shared" si="841"/>
        <v/>
      </c>
      <c r="L2114" s="50" t="str">
        <f t="shared" si="842"/>
        <v/>
      </c>
      <c r="M2114" s="9" t="str">
        <f t="shared" si="843"/>
        <v/>
      </c>
      <c r="N2114" s="8" t="str">
        <f t="shared" si="844"/>
        <v/>
      </c>
      <c r="O2114" s="2" t="str">
        <f t="shared" si="845"/>
        <v>-</v>
      </c>
      <c r="P2114" s="2" t="str">
        <f t="shared" si="846"/>
        <v>-</v>
      </c>
      <c r="Q2114" s="2" t="str">
        <f t="shared" si="847"/>
        <v>-</v>
      </c>
      <c r="R2114" s="2" t="str">
        <f t="shared" si="848"/>
        <v>-</v>
      </c>
      <c r="AS2114" t="s">
        <v>2636</v>
      </c>
      <c r="AT2114" t="s">
        <v>2188</v>
      </c>
      <c r="AW2114" s="31">
        <v>38</v>
      </c>
      <c r="AX2114" s="33">
        <v>89</v>
      </c>
      <c r="AY2114" s="36">
        <f t="shared" si="849"/>
        <v>38089</v>
      </c>
      <c r="BA2114" s="7" t="s">
        <v>31</v>
      </c>
    </row>
    <row r="2115" spans="1:53" hidden="1" outlineLevel="1">
      <c r="A2115" t="s">
        <v>2167</v>
      </c>
      <c r="B2115" t="s">
        <v>2188</v>
      </c>
      <c r="C2115" s="21">
        <v>1955</v>
      </c>
      <c r="H2115" s="1">
        <v>924</v>
      </c>
      <c r="I2115" s="1">
        <v>901</v>
      </c>
      <c r="J2115" s="2" t="str">
        <f t="shared" si="840"/>
        <v/>
      </c>
      <c r="K2115" s="2" t="str">
        <f t="shared" si="841"/>
        <v/>
      </c>
      <c r="L2115" s="50" t="str">
        <f t="shared" si="842"/>
        <v/>
      </c>
      <c r="M2115" s="9" t="str">
        <f t="shared" si="843"/>
        <v/>
      </c>
      <c r="N2115" s="8" t="str">
        <f t="shared" si="844"/>
        <v/>
      </c>
      <c r="O2115" s="2" t="str">
        <f t="shared" si="845"/>
        <v>-</v>
      </c>
      <c r="P2115" s="2" t="str">
        <f t="shared" si="846"/>
        <v>-</v>
      </c>
      <c r="Q2115" s="2" t="str">
        <f t="shared" si="847"/>
        <v>-</v>
      </c>
      <c r="R2115" s="2" t="str">
        <f t="shared" si="848"/>
        <v>-</v>
      </c>
      <c r="AS2115" t="s">
        <v>2167</v>
      </c>
      <c r="AT2115" t="s">
        <v>2188</v>
      </c>
      <c r="AW2115" s="31">
        <v>38</v>
      </c>
      <c r="AX2115" s="33">
        <v>91</v>
      </c>
      <c r="AY2115" s="36">
        <f t="shared" si="849"/>
        <v>38091</v>
      </c>
      <c r="BA2115" s="7" t="s">
        <v>31</v>
      </c>
    </row>
    <row r="2116" spans="1:53" hidden="1" outlineLevel="1">
      <c r="A2116" t="s">
        <v>1400</v>
      </c>
      <c r="B2116" t="s">
        <v>2188</v>
      </c>
      <c r="C2116" s="21">
        <v>21129</v>
      </c>
      <c r="H2116" s="1">
        <v>7808</v>
      </c>
      <c r="I2116" s="1">
        <v>7508</v>
      </c>
      <c r="J2116" s="2" t="str">
        <f t="shared" si="840"/>
        <v/>
      </c>
      <c r="K2116" s="2" t="str">
        <f t="shared" si="841"/>
        <v/>
      </c>
      <c r="L2116" s="50" t="str">
        <f t="shared" si="842"/>
        <v/>
      </c>
      <c r="M2116" s="9" t="str">
        <f t="shared" si="843"/>
        <v/>
      </c>
      <c r="N2116" s="8" t="str">
        <f t="shared" si="844"/>
        <v/>
      </c>
      <c r="O2116" s="2" t="str">
        <f t="shared" si="845"/>
        <v>-</v>
      </c>
      <c r="P2116" s="2" t="str">
        <f t="shared" si="846"/>
        <v>-</v>
      </c>
      <c r="Q2116" s="2" t="str">
        <f t="shared" si="847"/>
        <v>-</v>
      </c>
      <c r="R2116" s="2" t="str">
        <f t="shared" si="848"/>
        <v>-</v>
      </c>
      <c r="AS2116" t="s">
        <v>1400</v>
      </c>
      <c r="AT2116" t="s">
        <v>2188</v>
      </c>
      <c r="AW2116" s="31">
        <v>38</v>
      </c>
      <c r="AX2116" s="33">
        <v>93</v>
      </c>
      <c r="AY2116" s="36">
        <f t="shared" si="849"/>
        <v>38093</v>
      </c>
      <c r="BA2116" s="7" t="s">
        <v>31</v>
      </c>
    </row>
    <row r="2117" spans="1:53" hidden="1" outlineLevel="1">
      <c r="A2117" t="s">
        <v>2080</v>
      </c>
      <c r="B2117" t="s">
        <v>2188</v>
      </c>
      <c r="C2117" s="21">
        <v>2310</v>
      </c>
      <c r="H2117" s="1">
        <v>1066</v>
      </c>
      <c r="I2117" s="1">
        <v>1030</v>
      </c>
      <c r="J2117" s="2" t="str">
        <f t="shared" si="840"/>
        <v/>
      </c>
      <c r="K2117" s="2" t="str">
        <f t="shared" si="841"/>
        <v/>
      </c>
      <c r="L2117" s="50" t="str">
        <f t="shared" si="842"/>
        <v/>
      </c>
      <c r="M2117" s="9" t="str">
        <f t="shared" si="843"/>
        <v/>
      </c>
      <c r="N2117" s="8" t="str">
        <f t="shared" si="844"/>
        <v/>
      </c>
      <c r="O2117" s="2" t="str">
        <f t="shared" si="845"/>
        <v>-</v>
      </c>
      <c r="P2117" s="2" t="str">
        <f t="shared" si="846"/>
        <v>-</v>
      </c>
      <c r="Q2117" s="2" t="str">
        <f t="shared" si="847"/>
        <v>-</v>
      </c>
      <c r="R2117" s="2" t="str">
        <f t="shared" si="848"/>
        <v>-</v>
      </c>
      <c r="AS2117" t="s">
        <v>2080</v>
      </c>
      <c r="AT2117" t="s">
        <v>2188</v>
      </c>
      <c r="AW2117" s="31">
        <v>38</v>
      </c>
      <c r="AX2117" s="33">
        <v>95</v>
      </c>
      <c r="AY2117" s="36">
        <f t="shared" si="849"/>
        <v>38095</v>
      </c>
      <c r="BA2117" s="7" t="s">
        <v>31</v>
      </c>
    </row>
    <row r="2118" spans="1:53" hidden="1" outlineLevel="1">
      <c r="A2118" t="s">
        <v>2846</v>
      </c>
      <c r="B2118" t="s">
        <v>2188</v>
      </c>
      <c r="C2118" s="21">
        <v>8082</v>
      </c>
      <c r="H2118" s="1">
        <v>3120</v>
      </c>
      <c r="I2118" s="1">
        <v>3067</v>
      </c>
      <c r="J2118" s="2" t="str">
        <f t="shared" si="840"/>
        <v/>
      </c>
      <c r="K2118" s="2" t="str">
        <f t="shared" si="841"/>
        <v/>
      </c>
      <c r="L2118" s="50" t="str">
        <f t="shared" si="842"/>
        <v/>
      </c>
      <c r="M2118" s="9" t="str">
        <f t="shared" si="843"/>
        <v/>
      </c>
      <c r="N2118" s="8" t="str">
        <f t="shared" si="844"/>
        <v/>
      </c>
      <c r="O2118" s="2" t="str">
        <f t="shared" si="845"/>
        <v>-</v>
      </c>
      <c r="P2118" s="2" t="str">
        <f t="shared" si="846"/>
        <v>-</v>
      </c>
      <c r="Q2118" s="2" t="str">
        <f t="shared" si="847"/>
        <v>-</v>
      </c>
      <c r="R2118" s="2" t="str">
        <f t="shared" si="848"/>
        <v>-</v>
      </c>
      <c r="AS2118" t="s">
        <v>2846</v>
      </c>
      <c r="AT2118" t="s">
        <v>2188</v>
      </c>
      <c r="AW2118" s="31">
        <v>38</v>
      </c>
      <c r="AX2118" s="33">
        <v>97</v>
      </c>
      <c r="AY2118" s="36">
        <f t="shared" si="849"/>
        <v>38097</v>
      </c>
      <c r="BA2118" s="7" t="s">
        <v>31</v>
      </c>
    </row>
    <row r="2119" spans="1:53" hidden="1" outlineLevel="1">
      <c r="A2119" t="s">
        <v>2956</v>
      </c>
      <c r="B2119" t="s">
        <v>2188</v>
      </c>
      <c r="C2119" s="21">
        <v>10970</v>
      </c>
      <c r="H2119" s="1">
        <v>4114</v>
      </c>
      <c r="I2119" s="1">
        <v>4007</v>
      </c>
      <c r="J2119" s="2" t="str">
        <f t="shared" si="840"/>
        <v/>
      </c>
      <c r="K2119" s="2" t="str">
        <f t="shared" si="841"/>
        <v/>
      </c>
      <c r="L2119" s="50" t="str">
        <f t="shared" si="842"/>
        <v/>
      </c>
      <c r="M2119" s="9" t="str">
        <f t="shared" si="843"/>
        <v/>
      </c>
      <c r="N2119" s="8" t="str">
        <f t="shared" si="844"/>
        <v/>
      </c>
      <c r="O2119" s="2" t="str">
        <f t="shared" si="845"/>
        <v>-</v>
      </c>
      <c r="P2119" s="2" t="str">
        <f t="shared" si="846"/>
        <v>-</v>
      </c>
      <c r="Q2119" s="2" t="str">
        <f t="shared" si="847"/>
        <v>-</v>
      </c>
      <c r="R2119" s="2" t="str">
        <f t="shared" si="848"/>
        <v>-</v>
      </c>
      <c r="AS2119" t="s">
        <v>2956</v>
      </c>
      <c r="AT2119" t="s">
        <v>2188</v>
      </c>
      <c r="AW2119" s="31">
        <v>38</v>
      </c>
      <c r="AX2119" s="33">
        <v>99</v>
      </c>
      <c r="AY2119" s="36">
        <f t="shared" si="849"/>
        <v>38099</v>
      </c>
      <c r="BA2119" s="7" t="s">
        <v>31</v>
      </c>
    </row>
    <row r="2120" spans="1:53" hidden="1" outlineLevel="1">
      <c r="A2120" t="s">
        <v>1090</v>
      </c>
      <c r="B2120" t="s">
        <v>2188</v>
      </c>
      <c r="C2120" s="21">
        <v>69384</v>
      </c>
      <c r="H2120" s="1">
        <v>19266</v>
      </c>
      <c r="I2120" s="1">
        <v>18893</v>
      </c>
      <c r="J2120" s="2" t="str">
        <f t="shared" si="840"/>
        <v/>
      </c>
      <c r="K2120" s="2" t="str">
        <f t="shared" si="841"/>
        <v/>
      </c>
      <c r="L2120" s="50" t="str">
        <f t="shared" si="842"/>
        <v/>
      </c>
      <c r="M2120" s="9" t="str">
        <f t="shared" si="843"/>
        <v/>
      </c>
      <c r="N2120" s="8" t="str">
        <f t="shared" si="844"/>
        <v/>
      </c>
      <c r="O2120" s="2" t="str">
        <f t="shared" si="845"/>
        <v>-</v>
      </c>
      <c r="P2120" s="2" t="str">
        <f t="shared" si="846"/>
        <v>-</v>
      </c>
      <c r="Q2120" s="2" t="str">
        <f t="shared" si="847"/>
        <v>-</v>
      </c>
      <c r="R2120" s="2" t="str">
        <f t="shared" si="848"/>
        <v>-</v>
      </c>
      <c r="AS2120" t="s">
        <v>1090</v>
      </c>
      <c r="AT2120" t="s">
        <v>2188</v>
      </c>
      <c r="AW2120" s="31">
        <v>38</v>
      </c>
      <c r="AX2120" s="33">
        <v>101</v>
      </c>
      <c r="AY2120" s="36">
        <f t="shared" si="849"/>
        <v>38101</v>
      </c>
      <c r="BA2120" s="7" t="s">
        <v>31</v>
      </c>
    </row>
    <row r="2121" spans="1:53" hidden="1" outlineLevel="1">
      <c r="A2121" t="s">
        <v>1899</v>
      </c>
      <c r="B2121" t="s">
        <v>2188</v>
      </c>
      <c r="C2121" s="21">
        <v>4192</v>
      </c>
      <c r="H2121" s="1">
        <v>2164</v>
      </c>
      <c r="I2121" s="1">
        <v>2121</v>
      </c>
      <c r="J2121" s="2" t="str">
        <f t="shared" si="840"/>
        <v/>
      </c>
      <c r="K2121" s="2" t="str">
        <f t="shared" si="841"/>
        <v/>
      </c>
      <c r="L2121" s="50" t="str">
        <f t="shared" si="842"/>
        <v/>
      </c>
      <c r="M2121" s="9" t="str">
        <f t="shared" si="843"/>
        <v/>
      </c>
      <c r="N2121" s="8" t="str">
        <f t="shared" si="844"/>
        <v/>
      </c>
      <c r="O2121" s="2" t="str">
        <f t="shared" si="845"/>
        <v>-</v>
      </c>
      <c r="P2121" s="2" t="str">
        <f t="shared" si="846"/>
        <v>-</v>
      </c>
      <c r="Q2121" s="2" t="str">
        <f t="shared" si="847"/>
        <v>-</v>
      </c>
      <c r="R2121" s="2" t="str">
        <f t="shared" si="848"/>
        <v>-</v>
      </c>
      <c r="AS2121" t="s">
        <v>1899</v>
      </c>
      <c r="AT2121" t="s">
        <v>2188</v>
      </c>
      <c r="AW2121" s="31">
        <v>38</v>
      </c>
      <c r="AX2121" s="33">
        <v>103</v>
      </c>
      <c r="AY2121" s="36">
        <f t="shared" si="849"/>
        <v>38103</v>
      </c>
      <c r="BA2121" s="7" t="s">
        <v>31</v>
      </c>
    </row>
    <row r="2122" spans="1:53" hidden="1" outlineLevel="1">
      <c r="A2122" t="s">
        <v>970</v>
      </c>
      <c r="B2122" t="s">
        <v>2188</v>
      </c>
      <c r="C2122" s="21">
        <v>32130</v>
      </c>
      <c r="H2122" s="1">
        <v>7102</v>
      </c>
      <c r="I2122" s="1">
        <v>6922</v>
      </c>
      <c r="J2122" s="2" t="str">
        <f t="shared" si="840"/>
        <v/>
      </c>
      <c r="K2122" s="2" t="str">
        <f t="shared" si="841"/>
        <v/>
      </c>
      <c r="L2122" s="50" t="str">
        <f t="shared" si="842"/>
        <v/>
      </c>
      <c r="M2122" s="9" t="str">
        <f t="shared" si="843"/>
        <v/>
      </c>
      <c r="N2122" s="8" t="str">
        <f t="shared" si="844"/>
        <v/>
      </c>
      <c r="O2122" s="2" t="str">
        <f t="shared" si="845"/>
        <v>-</v>
      </c>
      <c r="P2122" s="2" t="str">
        <f t="shared" si="846"/>
        <v>-</v>
      </c>
      <c r="Q2122" s="2" t="str">
        <f t="shared" si="847"/>
        <v>-</v>
      </c>
      <c r="R2122" s="2" t="str">
        <f t="shared" si="848"/>
        <v>-</v>
      </c>
      <c r="AS2122" t="s">
        <v>970</v>
      </c>
      <c r="AT2122" t="s">
        <v>2188</v>
      </c>
      <c r="AW2122" s="31">
        <v>38</v>
      </c>
      <c r="AX2122" s="33">
        <v>105</v>
      </c>
      <c r="AY2122" s="36">
        <f t="shared" si="849"/>
        <v>38105</v>
      </c>
      <c r="BA2122" s="7" t="s">
        <v>31</v>
      </c>
    </row>
    <row r="2123" spans="1:53" collapsed="1">
      <c r="A2123" t="s">
        <v>487</v>
      </c>
      <c r="B2123" t="s">
        <v>2342</v>
      </c>
      <c r="C2123" s="18">
        <f>SUM(C2070:C2122)</f>
        <v>739482</v>
      </c>
      <c r="D2123" s="69">
        <v>567000</v>
      </c>
      <c r="E2123" s="69">
        <v>547000</v>
      </c>
      <c r="F2123" s="18"/>
      <c r="G2123" s="18"/>
      <c r="H2123" s="18">
        <f>SUM(H2070:H2122)</f>
        <v>255128</v>
      </c>
      <c r="I2123" s="1">
        <v>248670</v>
      </c>
      <c r="J2123" s="2">
        <f t="shared" si="840"/>
        <v>0.43857142857142856</v>
      </c>
      <c r="K2123" s="2" t="str">
        <f t="shared" si="841"/>
        <v/>
      </c>
      <c r="L2123" s="50" t="str">
        <f t="shared" si="842"/>
        <v/>
      </c>
      <c r="M2123" s="9" t="str">
        <f t="shared" si="843"/>
        <v/>
      </c>
      <c r="N2123" s="8" t="str">
        <f t="shared" si="844"/>
        <v/>
      </c>
      <c r="O2123" s="2" t="str">
        <f t="shared" si="845"/>
        <v>-</v>
      </c>
      <c r="P2123" s="2" t="str">
        <f t="shared" si="846"/>
        <v>-</v>
      </c>
      <c r="Q2123" s="2" t="str">
        <f t="shared" si="847"/>
        <v>-</v>
      </c>
      <c r="R2123" s="2" t="str">
        <f t="shared" si="848"/>
        <v>-</v>
      </c>
      <c r="AS2123" t="s">
        <v>487</v>
      </c>
      <c r="AT2123" t="s">
        <v>2342</v>
      </c>
      <c r="AW2123" s="31">
        <v>38</v>
      </c>
      <c r="AX2123" s="33"/>
      <c r="AY2123" s="31">
        <v>38</v>
      </c>
      <c r="BA2123" s="7" t="s">
        <v>2145</v>
      </c>
    </row>
    <row r="2124" spans="1:53">
      <c r="C2124" s="21"/>
      <c r="J2124" s="2"/>
      <c r="K2124" s="2"/>
      <c r="L2124" s="50"/>
      <c r="M2124" s="9"/>
      <c r="N2124" s="8"/>
      <c r="AW2124" s="31"/>
      <c r="AX2124" s="33"/>
      <c r="AY2124" s="36"/>
    </row>
    <row r="2125" spans="1:53" hidden="1" outlineLevel="1">
      <c r="A2125" t="s">
        <v>1614</v>
      </c>
      <c r="B2125" t="s">
        <v>2708</v>
      </c>
      <c r="C2125" s="21">
        <v>28129</v>
      </c>
      <c r="F2125" s="1">
        <v>17538</v>
      </c>
      <c r="H2125" s="1">
        <v>6243</v>
      </c>
      <c r="I2125" s="1">
        <v>6084</v>
      </c>
      <c r="J2125" s="2" t="str">
        <f t="shared" ref="J2125:J2156" si="850">IF(D2125&gt;0,I2125/D2125,"")</f>
        <v/>
      </c>
      <c r="K2125" s="2">
        <f t="shared" ref="K2125:K2156" si="851">IF(F2125&gt;0,I2125/F2125,"")</f>
        <v>0.34690386589120764</v>
      </c>
      <c r="L2125" s="50" t="str">
        <f t="shared" ref="L2125:L2156" si="852">IF(S2125&gt;0,RANK(S2125,$S2125:$AP2125),"")</f>
        <v/>
      </c>
      <c r="M2125" s="9" t="str">
        <f t="shared" ref="M2125:M2156" si="853">IF(T2125&gt;0,RANK(T2125,$S2125:$AP2125),"")</f>
        <v/>
      </c>
      <c r="N2125" s="8" t="str">
        <f t="shared" ref="N2125:N2156" si="854">IF(U2125&gt;0,RANK(U2125,$S2125:$AP2125),"")</f>
        <v/>
      </c>
      <c r="O2125" s="2" t="str">
        <f t="shared" ref="O2125:O2156" si="855">IF(SUM($S2125:$AO2125)=0,"-",S2125/SUM($S2125:$AO2125))</f>
        <v>-</v>
      </c>
      <c r="P2125" s="2" t="str">
        <f t="shared" ref="P2125:P2156" si="856">IF(SUM($S2125:$AO2125)=0,"-",T2125/SUM($S2125:$AO2125))</f>
        <v>-</v>
      </c>
      <c r="Q2125" s="2" t="str">
        <f t="shared" ref="Q2125:Q2156" si="857">IF(SUM($S2125:$AO2125)=0,"-",U2125/SUM($S2125:$AO2125))</f>
        <v>-</v>
      </c>
      <c r="R2125" s="2" t="str">
        <f t="shared" ref="R2125:R2156" si="858">IF(SUM($S2125:$AO2125)=0,"-",(1-O2125-P2125-Q2125))</f>
        <v>-</v>
      </c>
      <c r="AS2125" t="s">
        <v>1614</v>
      </c>
      <c r="AT2125" t="s">
        <v>2708</v>
      </c>
      <c r="AW2125" s="31">
        <v>39</v>
      </c>
      <c r="AX2125" s="33">
        <v>1</v>
      </c>
      <c r="AY2125" s="36">
        <f t="shared" ref="AY2125:AY2156" si="859">1000*AW2125+AX2125</f>
        <v>39001</v>
      </c>
      <c r="BA2125" s="7" t="s">
        <v>31</v>
      </c>
    </row>
    <row r="2126" spans="1:53" hidden="1" outlineLevel="1">
      <c r="A2126" t="s">
        <v>1677</v>
      </c>
      <c r="B2126" t="s">
        <v>2708</v>
      </c>
      <c r="C2126" s="21">
        <v>105040</v>
      </c>
      <c r="F2126" s="1">
        <v>66563</v>
      </c>
      <c r="H2126" s="1">
        <v>27635</v>
      </c>
      <c r="I2126" s="1">
        <v>27263</v>
      </c>
      <c r="J2126" s="2" t="str">
        <f t="shared" si="850"/>
        <v/>
      </c>
      <c r="K2126" s="2">
        <f t="shared" si="851"/>
        <v>0.4095818998542734</v>
      </c>
      <c r="L2126" s="50" t="str">
        <f t="shared" si="852"/>
        <v/>
      </c>
      <c r="M2126" s="9" t="str">
        <f t="shared" si="853"/>
        <v/>
      </c>
      <c r="N2126" s="8" t="str">
        <f t="shared" si="854"/>
        <v/>
      </c>
      <c r="O2126" s="2" t="str">
        <f t="shared" si="855"/>
        <v>-</v>
      </c>
      <c r="P2126" s="2" t="str">
        <f t="shared" si="856"/>
        <v>-</v>
      </c>
      <c r="Q2126" s="2" t="str">
        <f t="shared" si="857"/>
        <v>-</v>
      </c>
      <c r="R2126" s="2" t="str">
        <f t="shared" si="858"/>
        <v>-</v>
      </c>
      <c r="AS2126" t="s">
        <v>1677</v>
      </c>
      <c r="AT2126" t="s">
        <v>2708</v>
      </c>
      <c r="AW2126" s="31">
        <v>39</v>
      </c>
      <c r="AX2126" s="33">
        <v>3</v>
      </c>
      <c r="AY2126" s="36">
        <f t="shared" si="859"/>
        <v>39003</v>
      </c>
      <c r="BA2126" s="7" t="s">
        <v>31</v>
      </c>
    </row>
    <row r="2127" spans="1:53" hidden="1" outlineLevel="1">
      <c r="A2127" t="s">
        <v>2322</v>
      </c>
      <c r="B2127" t="s">
        <v>2708</v>
      </c>
      <c r="C2127" s="21">
        <v>53035</v>
      </c>
      <c r="F2127" s="1">
        <v>34336</v>
      </c>
      <c r="H2127" s="1">
        <v>15333</v>
      </c>
      <c r="I2127" s="1">
        <v>11905</v>
      </c>
      <c r="J2127" s="2" t="str">
        <f t="shared" si="850"/>
        <v/>
      </c>
      <c r="K2127" s="2">
        <f t="shared" si="851"/>
        <v>0.34672064305684996</v>
      </c>
      <c r="L2127" s="50" t="str">
        <f t="shared" si="852"/>
        <v/>
      </c>
      <c r="M2127" s="9" t="str">
        <f t="shared" si="853"/>
        <v/>
      </c>
      <c r="N2127" s="8" t="str">
        <f t="shared" si="854"/>
        <v/>
      </c>
      <c r="O2127" s="2" t="str">
        <f t="shared" si="855"/>
        <v>-</v>
      </c>
      <c r="P2127" s="2" t="str">
        <f t="shared" si="856"/>
        <v>-</v>
      </c>
      <c r="Q2127" s="2" t="str">
        <f t="shared" si="857"/>
        <v>-</v>
      </c>
      <c r="R2127" s="2" t="str">
        <f t="shared" si="858"/>
        <v>-</v>
      </c>
      <c r="AS2127" t="s">
        <v>2322</v>
      </c>
      <c r="AT2127" t="s">
        <v>2708</v>
      </c>
      <c r="AW2127" s="31">
        <v>39</v>
      </c>
      <c r="AX2127" s="33">
        <v>5</v>
      </c>
      <c r="AY2127" s="36">
        <f t="shared" si="859"/>
        <v>39005</v>
      </c>
      <c r="BA2127" s="7" t="s">
        <v>31</v>
      </c>
    </row>
    <row r="2128" spans="1:53" hidden="1" outlineLevel="1">
      <c r="A2128" t="s">
        <v>1780</v>
      </c>
      <c r="B2128" t="s">
        <v>2708</v>
      </c>
      <c r="C2128" s="21">
        <v>99175</v>
      </c>
      <c r="F2128" s="1">
        <v>61330</v>
      </c>
      <c r="H2128" s="1">
        <v>27303</v>
      </c>
      <c r="I2128" s="1">
        <v>26164</v>
      </c>
      <c r="J2128" s="2" t="str">
        <f t="shared" si="850"/>
        <v/>
      </c>
      <c r="K2128" s="2">
        <f t="shared" si="851"/>
        <v>0.42661014185553564</v>
      </c>
      <c r="L2128" s="50" t="str">
        <f t="shared" si="852"/>
        <v/>
      </c>
      <c r="M2128" s="9" t="str">
        <f t="shared" si="853"/>
        <v/>
      </c>
      <c r="N2128" s="8" t="str">
        <f t="shared" si="854"/>
        <v/>
      </c>
      <c r="O2128" s="2" t="str">
        <f t="shared" si="855"/>
        <v>-</v>
      </c>
      <c r="P2128" s="2" t="str">
        <f t="shared" si="856"/>
        <v>-</v>
      </c>
      <c r="Q2128" s="2" t="str">
        <f t="shared" si="857"/>
        <v>-</v>
      </c>
      <c r="R2128" s="2" t="str">
        <f t="shared" si="858"/>
        <v>-</v>
      </c>
      <c r="AS2128" t="s">
        <v>1780</v>
      </c>
      <c r="AT2128" t="s">
        <v>2708</v>
      </c>
      <c r="AW2128" s="31">
        <v>39</v>
      </c>
      <c r="AX2128" s="33">
        <v>7</v>
      </c>
      <c r="AY2128" s="36">
        <f t="shared" si="859"/>
        <v>39007</v>
      </c>
      <c r="BA2128" s="7" t="s">
        <v>31</v>
      </c>
    </row>
    <row r="2129" spans="1:53" hidden="1" outlineLevel="1">
      <c r="A2129" t="s">
        <v>1552</v>
      </c>
      <c r="B2129" t="s">
        <v>2708</v>
      </c>
      <c r="C2129" s="21">
        <v>64713</v>
      </c>
      <c r="F2129" s="1">
        <v>43734</v>
      </c>
      <c r="H2129" s="1">
        <v>14863</v>
      </c>
      <c r="I2129" s="1">
        <v>14166</v>
      </c>
      <c r="J2129" s="2" t="str">
        <f t="shared" si="850"/>
        <v/>
      </c>
      <c r="K2129" s="2">
        <f t="shared" si="851"/>
        <v>0.32391274523254221</v>
      </c>
      <c r="L2129" s="50" t="str">
        <f t="shared" si="852"/>
        <v/>
      </c>
      <c r="M2129" s="9" t="str">
        <f t="shared" si="853"/>
        <v/>
      </c>
      <c r="N2129" s="8" t="str">
        <f t="shared" si="854"/>
        <v/>
      </c>
      <c r="O2129" s="2" t="str">
        <f t="shared" si="855"/>
        <v>-</v>
      </c>
      <c r="P2129" s="2" t="str">
        <f t="shared" si="856"/>
        <v>-</v>
      </c>
      <c r="Q2129" s="2" t="str">
        <f t="shared" si="857"/>
        <v>-</v>
      </c>
      <c r="R2129" s="2" t="str">
        <f t="shared" si="858"/>
        <v>-</v>
      </c>
      <c r="AS2129" t="s">
        <v>1552</v>
      </c>
      <c r="AT2129" t="s">
        <v>2708</v>
      </c>
      <c r="AW2129" s="31">
        <v>39</v>
      </c>
      <c r="AX2129" s="33">
        <v>9</v>
      </c>
      <c r="AY2129" s="36">
        <f t="shared" si="859"/>
        <v>39009</v>
      </c>
      <c r="BA2129" s="7" t="s">
        <v>31</v>
      </c>
    </row>
    <row r="2130" spans="1:53" hidden="1" outlineLevel="1">
      <c r="A2130" t="s">
        <v>2403</v>
      </c>
      <c r="B2130" t="s">
        <v>2708</v>
      </c>
      <c r="C2130" s="21">
        <v>45841</v>
      </c>
      <c r="F2130" s="1">
        <v>31606</v>
      </c>
      <c r="H2130" s="1">
        <v>13748</v>
      </c>
      <c r="I2130" s="1">
        <v>13594</v>
      </c>
      <c r="J2130" s="2" t="str">
        <f t="shared" si="850"/>
        <v/>
      </c>
      <c r="K2130" s="2">
        <f t="shared" si="851"/>
        <v>0.43010820730241095</v>
      </c>
      <c r="L2130" s="50" t="str">
        <f t="shared" si="852"/>
        <v/>
      </c>
      <c r="M2130" s="9" t="str">
        <f t="shared" si="853"/>
        <v/>
      </c>
      <c r="N2130" s="8" t="str">
        <f t="shared" si="854"/>
        <v/>
      </c>
      <c r="O2130" s="2" t="str">
        <f t="shared" si="855"/>
        <v>-</v>
      </c>
      <c r="P2130" s="2" t="str">
        <f t="shared" si="856"/>
        <v>-</v>
      </c>
      <c r="Q2130" s="2" t="str">
        <f t="shared" si="857"/>
        <v>-</v>
      </c>
      <c r="R2130" s="2" t="str">
        <f t="shared" si="858"/>
        <v>-</v>
      </c>
      <c r="AS2130" t="s">
        <v>2403</v>
      </c>
      <c r="AT2130" t="s">
        <v>2708</v>
      </c>
      <c r="AW2130" s="31">
        <v>39</v>
      </c>
      <c r="AX2130" s="33">
        <v>11</v>
      </c>
      <c r="AY2130" s="36">
        <f t="shared" si="859"/>
        <v>39011</v>
      </c>
      <c r="BA2130" s="7" t="s">
        <v>31</v>
      </c>
    </row>
    <row r="2131" spans="1:53" hidden="1" outlineLevel="1">
      <c r="A2131" t="s">
        <v>2418</v>
      </c>
      <c r="B2131" t="s">
        <v>2708</v>
      </c>
      <c r="C2131" s="21">
        <v>69461</v>
      </c>
      <c r="F2131" s="1">
        <v>49431</v>
      </c>
      <c r="H2131" s="1">
        <v>19678</v>
      </c>
      <c r="I2131" s="1">
        <v>19267</v>
      </c>
      <c r="J2131" s="2" t="str">
        <f t="shared" si="850"/>
        <v/>
      </c>
      <c r="K2131" s="2">
        <f t="shared" si="851"/>
        <v>0.38977564686128136</v>
      </c>
      <c r="L2131" s="50" t="str">
        <f t="shared" si="852"/>
        <v/>
      </c>
      <c r="M2131" s="9" t="str">
        <f t="shared" si="853"/>
        <v/>
      </c>
      <c r="N2131" s="8" t="str">
        <f t="shared" si="854"/>
        <v/>
      </c>
      <c r="O2131" s="2" t="str">
        <f t="shared" si="855"/>
        <v>-</v>
      </c>
      <c r="P2131" s="2" t="str">
        <f t="shared" si="856"/>
        <v>-</v>
      </c>
      <c r="Q2131" s="2" t="str">
        <f t="shared" si="857"/>
        <v>-</v>
      </c>
      <c r="R2131" s="2" t="str">
        <f t="shared" si="858"/>
        <v>-</v>
      </c>
      <c r="AS2131" t="s">
        <v>2418</v>
      </c>
      <c r="AT2131" t="s">
        <v>2708</v>
      </c>
      <c r="AW2131" s="31">
        <v>39</v>
      </c>
      <c r="AX2131" s="33">
        <v>13</v>
      </c>
      <c r="AY2131" s="36">
        <f t="shared" si="859"/>
        <v>39013</v>
      </c>
      <c r="BA2131" s="7" t="s">
        <v>31</v>
      </c>
    </row>
    <row r="2132" spans="1:53" hidden="1" outlineLevel="1">
      <c r="A2132" t="s">
        <v>1155</v>
      </c>
      <c r="B2132" t="s">
        <v>2708</v>
      </c>
      <c r="C2132" s="21">
        <v>44116</v>
      </c>
      <c r="F2132" s="1">
        <v>27383</v>
      </c>
      <c r="H2132" s="1">
        <v>11884</v>
      </c>
      <c r="I2132" s="1">
        <v>11452</v>
      </c>
      <c r="J2132" s="2" t="str">
        <f t="shared" si="850"/>
        <v/>
      </c>
      <c r="K2132" s="2">
        <f t="shared" si="851"/>
        <v>0.41821568126209691</v>
      </c>
      <c r="L2132" s="50" t="str">
        <f t="shared" si="852"/>
        <v/>
      </c>
      <c r="M2132" s="9" t="str">
        <f t="shared" si="853"/>
        <v/>
      </c>
      <c r="N2132" s="8" t="str">
        <f t="shared" si="854"/>
        <v/>
      </c>
      <c r="O2132" s="2" t="str">
        <f t="shared" si="855"/>
        <v>-</v>
      </c>
      <c r="P2132" s="2" t="str">
        <f t="shared" si="856"/>
        <v>-</v>
      </c>
      <c r="Q2132" s="2" t="str">
        <f t="shared" si="857"/>
        <v>-</v>
      </c>
      <c r="R2132" s="2" t="str">
        <f t="shared" si="858"/>
        <v>-</v>
      </c>
      <c r="AS2132" t="s">
        <v>1155</v>
      </c>
      <c r="AT2132" t="s">
        <v>2708</v>
      </c>
      <c r="AW2132" s="31">
        <v>39</v>
      </c>
      <c r="AX2132" s="33">
        <v>15</v>
      </c>
      <c r="AY2132" s="36">
        <f t="shared" si="859"/>
        <v>39015</v>
      </c>
      <c r="BA2132" s="7" t="s">
        <v>31</v>
      </c>
    </row>
    <row r="2133" spans="1:53" hidden="1" outlineLevel="1">
      <c r="A2133" t="s">
        <v>1150</v>
      </c>
      <c r="B2133" t="s">
        <v>2708</v>
      </c>
      <c r="C2133" s="21">
        <v>374158</v>
      </c>
      <c r="F2133" s="1">
        <v>236261</v>
      </c>
      <c r="H2133" s="1">
        <v>88508</v>
      </c>
      <c r="I2133" s="1">
        <v>86948</v>
      </c>
      <c r="J2133" s="2" t="str">
        <f t="shared" si="850"/>
        <v/>
      </c>
      <c r="K2133" s="2">
        <f t="shared" si="851"/>
        <v>0.36801672726349249</v>
      </c>
      <c r="L2133" s="50" t="str">
        <f t="shared" si="852"/>
        <v/>
      </c>
      <c r="M2133" s="9" t="str">
        <f t="shared" si="853"/>
        <v/>
      </c>
      <c r="N2133" s="8" t="str">
        <f t="shared" si="854"/>
        <v/>
      </c>
      <c r="O2133" s="2" t="str">
        <f t="shared" si="855"/>
        <v>-</v>
      </c>
      <c r="P2133" s="2" t="str">
        <f t="shared" si="856"/>
        <v>-</v>
      </c>
      <c r="Q2133" s="2" t="str">
        <f t="shared" si="857"/>
        <v>-</v>
      </c>
      <c r="R2133" s="2" t="str">
        <f t="shared" si="858"/>
        <v>-</v>
      </c>
      <c r="AS2133" t="s">
        <v>1150</v>
      </c>
      <c r="AT2133" t="s">
        <v>2708</v>
      </c>
      <c r="AW2133" s="31">
        <v>39</v>
      </c>
      <c r="AX2133" s="33">
        <v>17</v>
      </c>
      <c r="AY2133" s="36">
        <f t="shared" si="859"/>
        <v>39017</v>
      </c>
      <c r="BA2133" s="7" t="s">
        <v>31</v>
      </c>
    </row>
    <row r="2134" spans="1:53" hidden="1" outlineLevel="1">
      <c r="A2134" t="s">
        <v>2806</v>
      </c>
      <c r="B2134" t="s">
        <v>2708</v>
      </c>
      <c r="C2134" s="21">
        <v>28187</v>
      </c>
      <c r="F2134" s="1">
        <v>18174</v>
      </c>
      <c r="H2134" s="1">
        <v>8014</v>
      </c>
      <c r="I2134" s="1">
        <v>7684</v>
      </c>
      <c r="J2134" s="2" t="str">
        <f t="shared" si="850"/>
        <v/>
      </c>
      <c r="K2134" s="2">
        <f t="shared" si="851"/>
        <v>0.42280180477605372</v>
      </c>
      <c r="L2134" s="50" t="str">
        <f t="shared" si="852"/>
        <v/>
      </c>
      <c r="M2134" s="9" t="str">
        <f t="shared" si="853"/>
        <v/>
      </c>
      <c r="N2134" s="8" t="str">
        <f t="shared" si="854"/>
        <v/>
      </c>
      <c r="O2134" s="2" t="str">
        <f t="shared" si="855"/>
        <v>-</v>
      </c>
      <c r="P2134" s="2" t="str">
        <f t="shared" si="856"/>
        <v>-</v>
      </c>
      <c r="Q2134" s="2" t="str">
        <f t="shared" si="857"/>
        <v>-</v>
      </c>
      <c r="R2134" s="2" t="str">
        <f t="shared" si="858"/>
        <v>-</v>
      </c>
      <c r="AS2134" t="s">
        <v>2806</v>
      </c>
      <c r="AT2134" t="s">
        <v>2708</v>
      </c>
      <c r="AW2134" s="31">
        <v>39</v>
      </c>
      <c r="AX2134" s="33">
        <v>19</v>
      </c>
      <c r="AY2134" s="36">
        <f t="shared" si="859"/>
        <v>39019</v>
      </c>
      <c r="BA2134" s="7" t="s">
        <v>31</v>
      </c>
    </row>
    <row r="2135" spans="1:53" hidden="1" outlineLevel="1">
      <c r="A2135" t="s">
        <v>1292</v>
      </c>
      <c r="B2135" t="s">
        <v>2708</v>
      </c>
      <c r="C2135" s="21">
        <v>39128</v>
      </c>
      <c r="F2135" s="1">
        <v>25505</v>
      </c>
      <c r="H2135" s="1">
        <v>11880</v>
      </c>
      <c r="I2135" s="1">
        <v>11538</v>
      </c>
      <c r="J2135" s="2" t="str">
        <f t="shared" si="850"/>
        <v/>
      </c>
      <c r="K2135" s="2">
        <f t="shared" si="851"/>
        <v>0.45238188590472456</v>
      </c>
      <c r="L2135" s="50" t="str">
        <f t="shared" si="852"/>
        <v/>
      </c>
      <c r="M2135" s="9" t="str">
        <f t="shared" si="853"/>
        <v/>
      </c>
      <c r="N2135" s="8" t="str">
        <f t="shared" si="854"/>
        <v/>
      </c>
      <c r="O2135" s="2" t="str">
        <f t="shared" si="855"/>
        <v>-</v>
      </c>
      <c r="P2135" s="2" t="str">
        <f t="shared" si="856"/>
        <v>-</v>
      </c>
      <c r="Q2135" s="2" t="str">
        <f t="shared" si="857"/>
        <v>-</v>
      </c>
      <c r="R2135" s="2" t="str">
        <f t="shared" si="858"/>
        <v>-</v>
      </c>
      <c r="AS2135" t="s">
        <v>1292</v>
      </c>
      <c r="AT2135" t="s">
        <v>2708</v>
      </c>
      <c r="AW2135" s="31">
        <v>39</v>
      </c>
      <c r="AX2135" s="33">
        <v>21</v>
      </c>
      <c r="AY2135" s="36">
        <f t="shared" si="859"/>
        <v>39021</v>
      </c>
      <c r="BA2135" s="7" t="s">
        <v>31</v>
      </c>
    </row>
    <row r="2136" spans="1:53" hidden="1" outlineLevel="1">
      <c r="A2136" t="s">
        <v>1086</v>
      </c>
      <c r="B2136" t="s">
        <v>2708</v>
      </c>
      <c r="C2136" s="21">
        <v>136554</v>
      </c>
      <c r="F2136" s="1">
        <v>88219</v>
      </c>
      <c r="H2136" s="1">
        <v>39329</v>
      </c>
      <c r="I2136" s="1">
        <v>38392</v>
      </c>
      <c r="J2136" s="2" t="str">
        <f t="shared" si="850"/>
        <v/>
      </c>
      <c r="K2136" s="2">
        <f t="shared" si="851"/>
        <v>0.43518969836429794</v>
      </c>
      <c r="L2136" s="50" t="str">
        <f t="shared" si="852"/>
        <v/>
      </c>
      <c r="M2136" s="9" t="str">
        <f t="shared" si="853"/>
        <v/>
      </c>
      <c r="N2136" s="8" t="str">
        <f t="shared" si="854"/>
        <v/>
      </c>
      <c r="O2136" s="2" t="str">
        <f t="shared" si="855"/>
        <v>-</v>
      </c>
      <c r="P2136" s="2" t="str">
        <f t="shared" si="856"/>
        <v>-</v>
      </c>
      <c r="Q2136" s="2" t="str">
        <f t="shared" si="857"/>
        <v>-</v>
      </c>
      <c r="R2136" s="2" t="str">
        <f t="shared" si="858"/>
        <v>-</v>
      </c>
      <c r="AS2136" t="s">
        <v>1086</v>
      </c>
      <c r="AT2136" t="s">
        <v>2708</v>
      </c>
      <c r="AW2136" s="31">
        <v>39</v>
      </c>
      <c r="AX2136" s="33">
        <v>23</v>
      </c>
      <c r="AY2136" s="36">
        <f t="shared" si="859"/>
        <v>39023</v>
      </c>
      <c r="BA2136" s="7" t="s">
        <v>31</v>
      </c>
    </row>
    <row r="2137" spans="1:53" hidden="1" outlineLevel="1">
      <c r="A2137" t="s">
        <v>1359</v>
      </c>
      <c r="B2137" t="s">
        <v>2708</v>
      </c>
      <c r="C2137" s="21">
        <v>201560</v>
      </c>
      <c r="F2137" s="1">
        <v>133796</v>
      </c>
      <c r="H2137" s="1">
        <v>51522</v>
      </c>
      <c r="I2137" s="1">
        <v>50515</v>
      </c>
      <c r="J2137" s="2" t="str">
        <f t="shared" si="850"/>
        <v/>
      </c>
      <c r="K2137" s="2">
        <f t="shared" si="851"/>
        <v>0.37755239319561124</v>
      </c>
      <c r="L2137" s="50" t="str">
        <f t="shared" si="852"/>
        <v/>
      </c>
      <c r="M2137" s="9" t="str">
        <f t="shared" si="853"/>
        <v/>
      </c>
      <c r="N2137" s="8" t="str">
        <f t="shared" si="854"/>
        <v/>
      </c>
      <c r="O2137" s="2" t="str">
        <f t="shared" si="855"/>
        <v>-</v>
      </c>
      <c r="P2137" s="2" t="str">
        <f t="shared" si="856"/>
        <v>-</v>
      </c>
      <c r="Q2137" s="2" t="str">
        <f t="shared" si="857"/>
        <v>-</v>
      </c>
      <c r="R2137" s="2" t="str">
        <f t="shared" si="858"/>
        <v>-</v>
      </c>
      <c r="AS2137" t="s">
        <v>1359</v>
      </c>
      <c r="AT2137" t="s">
        <v>2708</v>
      </c>
      <c r="AW2137" s="31">
        <v>39</v>
      </c>
      <c r="AX2137" s="33">
        <v>25</v>
      </c>
      <c r="AY2137" s="36">
        <f t="shared" si="859"/>
        <v>39025</v>
      </c>
      <c r="BA2137" s="7" t="s">
        <v>31</v>
      </c>
    </row>
    <row r="2138" spans="1:53" hidden="1" outlineLevel="1">
      <c r="A2138" t="s">
        <v>1449</v>
      </c>
      <c r="B2138" t="s">
        <v>2708</v>
      </c>
      <c r="C2138" s="21">
        <v>41835</v>
      </c>
      <c r="F2138" s="1">
        <v>26032</v>
      </c>
      <c r="H2138" s="1">
        <v>9936</v>
      </c>
      <c r="I2138" s="1">
        <v>9649</v>
      </c>
      <c r="J2138" s="2" t="str">
        <f t="shared" si="850"/>
        <v/>
      </c>
      <c r="K2138" s="2">
        <f t="shared" si="851"/>
        <v>0.37065918869084202</v>
      </c>
      <c r="L2138" s="50" t="str">
        <f t="shared" si="852"/>
        <v/>
      </c>
      <c r="M2138" s="9" t="str">
        <f t="shared" si="853"/>
        <v/>
      </c>
      <c r="N2138" s="8" t="str">
        <f t="shared" si="854"/>
        <v/>
      </c>
      <c r="O2138" s="2" t="str">
        <f t="shared" si="855"/>
        <v>-</v>
      </c>
      <c r="P2138" s="2" t="str">
        <f t="shared" si="856"/>
        <v>-</v>
      </c>
      <c r="Q2138" s="2" t="str">
        <f t="shared" si="857"/>
        <v>-</v>
      </c>
      <c r="R2138" s="2" t="str">
        <f t="shared" si="858"/>
        <v>-</v>
      </c>
      <c r="AS2138" t="s">
        <v>1449</v>
      </c>
      <c r="AT2138" t="s">
        <v>2708</v>
      </c>
      <c r="AW2138" s="31">
        <v>39</v>
      </c>
      <c r="AX2138" s="33">
        <v>27</v>
      </c>
      <c r="AY2138" s="36">
        <f t="shared" si="859"/>
        <v>39027</v>
      </c>
      <c r="BA2138" s="7" t="s">
        <v>31</v>
      </c>
    </row>
    <row r="2139" spans="1:53" hidden="1" outlineLevel="1">
      <c r="A2139" t="s">
        <v>848</v>
      </c>
      <c r="B2139" t="s">
        <v>2708</v>
      </c>
      <c r="C2139" s="21">
        <v>105686</v>
      </c>
      <c r="F2139" s="1">
        <v>65551</v>
      </c>
      <c r="H2139" s="1">
        <v>27780</v>
      </c>
      <c r="I2139" s="1">
        <v>27200</v>
      </c>
      <c r="J2139" s="2" t="str">
        <f t="shared" si="850"/>
        <v/>
      </c>
      <c r="K2139" s="2">
        <f t="shared" si="851"/>
        <v>0.41494408933502158</v>
      </c>
      <c r="L2139" s="50" t="str">
        <f t="shared" si="852"/>
        <v/>
      </c>
      <c r="M2139" s="9" t="str">
        <f t="shared" si="853"/>
        <v/>
      </c>
      <c r="N2139" s="8" t="str">
        <f t="shared" si="854"/>
        <v/>
      </c>
      <c r="O2139" s="2" t="str">
        <f t="shared" si="855"/>
        <v>-</v>
      </c>
      <c r="P2139" s="2" t="str">
        <f t="shared" si="856"/>
        <v>-</v>
      </c>
      <c r="Q2139" s="2" t="str">
        <f t="shared" si="857"/>
        <v>-</v>
      </c>
      <c r="R2139" s="2" t="str">
        <f t="shared" si="858"/>
        <v>-</v>
      </c>
      <c r="AS2139" t="s">
        <v>848</v>
      </c>
      <c r="AT2139" t="s">
        <v>2708</v>
      </c>
      <c r="AW2139" s="31">
        <v>39</v>
      </c>
      <c r="AX2139" s="33">
        <v>29</v>
      </c>
      <c r="AY2139" s="36">
        <f t="shared" si="859"/>
        <v>39029</v>
      </c>
      <c r="BA2139" s="7" t="s">
        <v>31</v>
      </c>
    </row>
    <row r="2140" spans="1:53" hidden="1" outlineLevel="1">
      <c r="A2140" t="s">
        <v>725</v>
      </c>
      <c r="B2140" t="s">
        <v>2708</v>
      </c>
      <c r="C2140" s="21">
        <v>36516</v>
      </c>
      <c r="F2140" s="1">
        <v>22650</v>
      </c>
      <c r="H2140" s="1">
        <v>9325</v>
      </c>
      <c r="I2140" s="1">
        <v>7122</v>
      </c>
      <c r="J2140" s="2" t="str">
        <f t="shared" si="850"/>
        <v/>
      </c>
      <c r="K2140" s="2">
        <f t="shared" si="851"/>
        <v>0.31443708609271526</v>
      </c>
      <c r="L2140" s="50" t="str">
        <f t="shared" si="852"/>
        <v/>
      </c>
      <c r="M2140" s="9" t="str">
        <f t="shared" si="853"/>
        <v/>
      </c>
      <c r="N2140" s="8" t="str">
        <f t="shared" si="854"/>
        <v/>
      </c>
      <c r="O2140" s="2" t="str">
        <f t="shared" si="855"/>
        <v>-</v>
      </c>
      <c r="P2140" s="2" t="str">
        <f t="shared" si="856"/>
        <v>-</v>
      </c>
      <c r="Q2140" s="2" t="str">
        <f t="shared" si="857"/>
        <v>-</v>
      </c>
      <c r="R2140" s="2" t="str">
        <f t="shared" si="858"/>
        <v>-</v>
      </c>
      <c r="AS2140" t="s">
        <v>725</v>
      </c>
      <c r="AT2140" t="s">
        <v>2708</v>
      </c>
      <c r="AW2140" s="31">
        <v>39</v>
      </c>
      <c r="AX2140" s="33">
        <v>31</v>
      </c>
      <c r="AY2140" s="36">
        <f t="shared" si="859"/>
        <v>39031</v>
      </c>
      <c r="BA2140" s="7" t="s">
        <v>31</v>
      </c>
    </row>
    <row r="2141" spans="1:53" hidden="1" outlineLevel="1">
      <c r="A2141" t="s">
        <v>516</v>
      </c>
      <c r="B2141" t="s">
        <v>2708</v>
      </c>
      <c r="C2141" s="21">
        <v>42480</v>
      </c>
      <c r="F2141" s="1">
        <v>28304</v>
      </c>
      <c r="H2141" s="1">
        <v>12205</v>
      </c>
      <c r="I2141" s="1">
        <v>11646</v>
      </c>
      <c r="J2141" s="2" t="str">
        <f t="shared" si="850"/>
        <v/>
      </c>
      <c r="K2141" s="2">
        <f t="shared" si="851"/>
        <v>0.41146127755794232</v>
      </c>
      <c r="L2141" s="50" t="str">
        <f t="shared" si="852"/>
        <v/>
      </c>
      <c r="M2141" s="9" t="str">
        <f t="shared" si="853"/>
        <v/>
      </c>
      <c r="N2141" s="8" t="str">
        <f t="shared" si="854"/>
        <v/>
      </c>
      <c r="O2141" s="2" t="str">
        <f t="shared" si="855"/>
        <v>-</v>
      </c>
      <c r="P2141" s="2" t="str">
        <f t="shared" si="856"/>
        <v>-</v>
      </c>
      <c r="Q2141" s="2" t="str">
        <f t="shared" si="857"/>
        <v>-</v>
      </c>
      <c r="R2141" s="2" t="str">
        <f t="shared" si="858"/>
        <v>-</v>
      </c>
      <c r="AS2141" t="s">
        <v>516</v>
      </c>
      <c r="AT2141" t="s">
        <v>2708</v>
      </c>
      <c r="AW2141" s="31">
        <v>39</v>
      </c>
      <c r="AX2141" s="33">
        <v>33</v>
      </c>
      <c r="AY2141" s="36">
        <f t="shared" si="859"/>
        <v>39033</v>
      </c>
      <c r="BA2141" s="7" t="s">
        <v>31</v>
      </c>
    </row>
    <row r="2142" spans="1:53" hidden="1" outlineLevel="1">
      <c r="A2142" t="s">
        <v>1925</v>
      </c>
      <c r="B2142" t="s">
        <v>2708</v>
      </c>
      <c r="C2142" s="21">
        <v>1259828</v>
      </c>
      <c r="F2142" s="1">
        <v>885555</v>
      </c>
      <c r="H2142" s="1">
        <v>350534</v>
      </c>
      <c r="I2142" s="1">
        <v>331242</v>
      </c>
      <c r="J2142" s="2" t="str">
        <f t="shared" si="850"/>
        <v/>
      </c>
      <c r="K2142" s="2">
        <f t="shared" si="851"/>
        <v>0.37405017192608025</v>
      </c>
      <c r="L2142" s="50" t="str">
        <f t="shared" si="852"/>
        <v/>
      </c>
      <c r="M2142" s="9" t="str">
        <f t="shared" si="853"/>
        <v/>
      </c>
      <c r="N2142" s="8" t="str">
        <f t="shared" si="854"/>
        <v/>
      </c>
      <c r="O2142" s="2" t="str">
        <f t="shared" si="855"/>
        <v>-</v>
      </c>
      <c r="P2142" s="2" t="str">
        <f t="shared" si="856"/>
        <v>-</v>
      </c>
      <c r="Q2142" s="2" t="str">
        <f t="shared" si="857"/>
        <v>-</v>
      </c>
      <c r="R2142" s="2" t="str">
        <f t="shared" si="858"/>
        <v>-</v>
      </c>
      <c r="AS2142" t="s">
        <v>1925</v>
      </c>
      <c r="AT2142" t="s">
        <v>2708</v>
      </c>
      <c r="AW2142" s="31">
        <v>39</v>
      </c>
      <c r="AX2142" s="33">
        <v>35</v>
      </c>
      <c r="AY2142" s="36">
        <f t="shared" si="859"/>
        <v>39035</v>
      </c>
      <c r="BA2142" s="7" t="s">
        <v>31</v>
      </c>
    </row>
    <row r="2143" spans="1:53" hidden="1" outlineLevel="1">
      <c r="A2143" t="s">
        <v>2215</v>
      </c>
      <c r="B2143" t="s">
        <v>2708</v>
      </c>
      <c r="C2143" s="21">
        <v>52196</v>
      </c>
      <c r="F2143" s="1">
        <v>33804</v>
      </c>
      <c r="H2143" s="1">
        <v>14920</v>
      </c>
      <c r="I2143" s="1">
        <v>14636</v>
      </c>
      <c r="J2143" s="2" t="str">
        <f t="shared" si="850"/>
        <v/>
      </c>
      <c r="K2143" s="2">
        <f t="shared" si="851"/>
        <v>0.43296651283871729</v>
      </c>
      <c r="L2143" s="50" t="str">
        <f t="shared" si="852"/>
        <v/>
      </c>
      <c r="M2143" s="9" t="str">
        <f t="shared" si="853"/>
        <v/>
      </c>
      <c r="N2143" s="8" t="str">
        <f t="shared" si="854"/>
        <v/>
      </c>
      <c r="O2143" s="2" t="str">
        <f t="shared" si="855"/>
        <v>-</v>
      </c>
      <c r="P2143" s="2" t="str">
        <f t="shared" si="856"/>
        <v>-</v>
      </c>
      <c r="Q2143" s="2" t="str">
        <f t="shared" si="857"/>
        <v>-</v>
      </c>
      <c r="R2143" s="2" t="str">
        <f t="shared" si="858"/>
        <v>-</v>
      </c>
      <c r="AS2143" t="s">
        <v>2215</v>
      </c>
      <c r="AT2143" t="s">
        <v>2708</v>
      </c>
      <c r="AW2143" s="31">
        <v>39</v>
      </c>
      <c r="AX2143" s="33">
        <v>37</v>
      </c>
      <c r="AY2143" s="36">
        <f t="shared" si="859"/>
        <v>39037</v>
      </c>
      <c r="BA2143" s="7" t="s">
        <v>31</v>
      </c>
    </row>
    <row r="2144" spans="1:53" hidden="1" outlineLevel="1">
      <c r="A2144" t="s">
        <v>2932</v>
      </c>
      <c r="B2144" t="s">
        <v>2708</v>
      </c>
      <c r="C2144" s="21">
        <v>38510</v>
      </c>
      <c r="F2144" s="1">
        <v>25440</v>
      </c>
      <c r="H2144" s="1">
        <v>11115</v>
      </c>
      <c r="I2144" s="1">
        <v>10913</v>
      </c>
      <c r="J2144" s="2" t="str">
        <f t="shared" si="850"/>
        <v/>
      </c>
      <c r="K2144" s="2">
        <f t="shared" si="851"/>
        <v>0.4289701257861635</v>
      </c>
      <c r="L2144" s="50" t="str">
        <f t="shared" si="852"/>
        <v/>
      </c>
      <c r="M2144" s="9" t="str">
        <f t="shared" si="853"/>
        <v/>
      </c>
      <c r="N2144" s="8" t="str">
        <f t="shared" si="854"/>
        <v/>
      </c>
      <c r="O2144" s="2" t="str">
        <f t="shared" si="855"/>
        <v>-</v>
      </c>
      <c r="P2144" s="2" t="str">
        <f t="shared" si="856"/>
        <v>-</v>
      </c>
      <c r="Q2144" s="2" t="str">
        <f t="shared" si="857"/>
        <v>-</v>
      </c>
      <c r="R2144" s="2" t="str">
        <f t="shared" si="858"/>
        <v>-</v>
      </c>
      <c r="AS2144" t="s">
        <v>2932</v>
      </c>
      <c r="AT2144" t="s">
        <v>2708</v>
      </c>
      <c r="AW2144" s="31">
        <v>39</v>
      </c>
      <c r="AX2144" s="33">
        <v>39</v>
      </c>
      <c r="AY2144" s="36">
        <f t="shared" si="859"/>
        <v>39039</v>
      </c>
      <c r="BA2144" s="7" t="s">
        <v>31</v>
      </c>
    </row>
    <row r="2145" spans="1:53" hidden="1" outlineLevel="1">
      <c r="A2145" t="s">
        <v>754</v>
      </c>
      <c r="B2145" t="s">
        <v>2708</v>
      </c>
      <c r="C2145" s="21">
        <v>189113</v>
      </c>
      <c r="F2145" s="1">
        <v>121173</v>
      </c>
      <c r="H2145" s="1">
        <v>60144</v>
      </c>
      <c r="I2145" s="1">
        <v>58689</v>
      </c>
      <c r="J2145" s="2" t="str">
        <f t="shared" si="850"/>
        <v/>
      </c>
      <c r="K2145" s="2">
        <f t="shared" si="851"/>
        <v>0.48434057091926419</v>
      </c>
      <c r="L2145" s="50" t="str">
        <f t="shared" si="852"/>
        <v/>
      </c>
      <c r="M2145" s="9" t="str">
        <f t="shared" si="853"/>
        <v/>
      </c>
      <c r="N2145" s="8" t="str">
        <f t="shared" si="854"/>
        <v/>
      </c>
      <c r="O2145" s="2" t="str">
        <f t="shared" si="855"/>
        <v>-</v>
      </c>
      <c r="P2145" s="2" t="str">
        <f t="shared" si="856"/>
        <v>-</v>
      </c>
      <c r="Q2145" s="2" t="str">
        <f t="shared" si="857"/>
        <v>-</v>
      </c>
      <c r="R2145" s="2" t="str">
        <f t="shared" si="858"/>
        <v>-</v>
      </c>
      <c r="AS2145" t="s">
        <v>754</v>
      </c>
      <c r="AT2145" t="s">
        <v>2708</v>
      </c>
      <c r="AW2145" s="31">
        <v>39</v>
      </c>
      <c r="AX2145" s="33">
        <v>41</v>
      </c>
      <c r="AY2145" s="36">
        <f t="shared" si="859"/>
        <v>39041</v>
      </c>
      <c r="BA2145" s="7" t="s">
        <v>31</v>
      </c>
    </row>
    <row r="2146" spans="1:53" hidden="1" outlineLevel="1">
      <c r="A2146" t="s">
        <v>2121</v>
      </c>
      <c r="B2146" t="s">
        <v>2708</v>
      </c>
      <c r="C2146" s="21">
        <v>75828</v>
      </c>
      <c r="F2146" s="1">
        <v>53113</v>
      </c>
      <c r="H2146" s="1">
        <v>23914</v>
      </c>
      <c r="I2146" s="1">
        <v>23130</v>
      </c>
      <c r="J2146" s="2" t="str">
        <f t="shared" si="850"/>
        <v/>
      </c>
      <c r="K2146" s="2">
        <f t="shared" si="851"/>
        <v>0.43548660403291095</v>
      </c>
      <c r="L2146" s="50" t="str">
        <f t="shared" si="852"/>
        <v/>
      </c>
      <c r="M2146" s="9" t="str">
        <f t="shared" si="853"/>
        <v/>
      </c>
      <c r="N2146" s="8" t="str">
        <f t="shared" si="854"/>
        <v/>
      </c>
      <c r="O2146" s="2" t="str">
        <f t="shared" si="855"/>
        <v>-</v>
      </c>
      <c r="P2146" s="2" t="str">
        <f t="shared" si="856"/>
        <v>-</v>
      </c>
      <c r="Q2146" s="2" t="str">
        <f t="shared" si="857"/>
        <v>-</v>
      </c>
      <c r="R2146" s="2" t="str">
        <f t="shared" si="858"/>
        <v>-</v>
      </c>
      <c r="AS2146" t="s">
        <v>2121</v>
      </c>
      <c r="AT2146" t="s">
        <v>2708</v>
      </c>
      <c r="AW2146" s="31">
        <v>39</v>
      </c>
      <c r="AX2146" s="33">
        <v>43</v>
      </c>
      <c r="AY2146" s="36">
        <f t="shared" si="859"/>
        <v>39043</v>
      </c>
      <c r="BA2146" s="7" t="s">
        <v>31</v>
      </c>
    </row>
    <row r="2147" spans="1:53" hidden="1" outlineLevel="1">
      <c r="A2147" t="s">
        <v>2590</v>
      </c>
      <c r="B2147" t="s">
        <v>2708</v>
      </c>
      <c r="C2147" s="21">
        <v>150381</v>
      </c>
      <c r="F2147" s="1">
        <v>97868</v>
      </c>
      <c r="H2147" s="1">
        <v>41414</v>
      </c>
      <c r="I2147" s="1">
        <v>40534</v>
      </c>
      <c r="J2147" s="2" t="str">
        <f t="shared" si="850"/>
        <v/>
      </c>
      <c r="K2147" s="2">
        <f t="shared" si="851"/>
        <v>0.41417010667429599</v>
      </c>
      <c r="L2147" s="50" t="str">
        <f t="shared" si="852"/>
        <v/>
      </c>
      <c r="M2147" s="9" t="str">
        <f t="shared" si="853"/>
        <v/>
      </c>
      <c r="N2147" s="8" t="str">
        <f t="shared" si="854"/>
        <v/>
      </c>
      <c r="O2147" s="2" t="str">
        <f t="shared" si="855"/>
        <v>-</v>
      </c>
      <c r="P2147" s="2" t="str">
        <f t="shared" si="856"/>
        <v>-</v>
      </c>
      <c r="Q2147" s="2" t="str">
        <f t="shared" si="857"/>
        <v>-</v>
      </c>
      <c r="R2147" s="2" t="str">
        <f t="shared" si="858"/>
        <v>-</v>
      </c>
      <c r="AS2147" t="s">
        <v>2590</v>
      </c>
      <c r="AT2147" t="s">
        <v>2708</v>
      </c>
      <c r="AW2147" s="31">
        <v>39</v>
      </c>
      <c r="AX2147" s="33">
        <v>45</v>
      </c>
      <c r="AY2147" s="36">
        <f t="shared" si="859"/>
        <v>39045</v>
      </c>
      <c r="BA2147" s="7" t="s">
        <v>31</v>
      </c>
    </row>
    <row r="2148" spans="1:53" hidden="1" outlineLevel="1">
      <c r="A2148" t="s">
        <v>2162</v>
      </c>
      <c r="B2148" t="s">
        <v>2708</v>
      </c>
      <c r="C2148" s="21">
        <v>28800</v>
      </c>
      <c r="F2148" s="1">
        <v>15908</v>
      </c>
      <c r="H2148" s="1">
        <v>6447</v>
      </c>
      <c r="I2148" s="1">
        <v>6175</v>
      </c>
      <c r="J2148" s="2" t="str">
        <f t="shared" si="850"/>
        <v/>
      </c>
      <c r="K2148" s="2">
        <f t="shared" si="851"/>
        <v>0.38816947447824995</v>
      </c>
      <c r="L2148" s="50" t="str">
        <f t="shared" si="852"/>
        <v/>
      </c>
      <c r="M2148" s="9" t="str">
        <f t="shared" si="853"/>
        <v/>
      </c>
      <c r="N2148" s="8" t="str">
        <f t="shared" si="854"/>
        <v/>
      </c>
      <c r="O2148" s="2" t="str">
        <f t="shared" si="855"/>
        <v>-</v>
      </c>
      <c r="P2148" s="2" t="str">
        <f t="shared" si="856"/>
        <v>-</v>
      </c>
      <c r="Q2148" s="2" t="str">
        <f t="shared" si="857"/>
        <v>-</v>
      </c>
      <c r="R2148" s="2" t="str">
        <f t="shared" si="858"/>
        <v>-</v>
      </c>
      <c r="AS2148" t="s">
        <v>2162</v>
      </c>
      <c r="AT2148" t="s">
        <v>2708</v>
      </c>
      <c r="AW2148" s="31">
        <v>39</v>
      </c>
      <c r="AX2148" s="33">
        <v>47</v>
      </c>
      <c r="AY2148" s="36">
        <f t="shared" si="859"/>
        <v>39047</v>
      </c>
      <c r="BA2148" s="7" t="s">
        <v>31</v>
      </c>
    </row>
    <row r="2149" spans="1:53" hidden="1" outlineLevel="1">
      <c r="A2149" t="s">
        <v>2024</v>
      </c>
      <c r="B2149" t="s">
        <v>2708</v>
      </c>
      <c r="C2149" s="21">
        <v>1231393</v>
      </c>
      <c r="F2149" s="1">
        <v>804115</v>
      </c>
      <c r="H2149" s="1">
        <v>299272</v>
      </c>
      <c r="I2149" s="1">
        <v>289807</v>
      </c>
      <c r="J2149" s="2" t="str">
        <f t="shared" si="850"/>
        <v/>
      </c>
      <c r="K2149" s="2">
        <f t="shared" si="851"/>
        <v>0.36040491720711587</v>
      </c>
      <c r="L2149" s="50" t="str">
        <f t="shared" si="852"/>
        <v/>
      </c>
      <c r="M2149" s="9" t="str">
        <f t="shared" si="853"/>
        <v/>
      </c>
      <c r="N2149" s="8" t="str">
        <f t="shared" si="854"/>
        <v/>
      </c>
      <c r="O2149" s="2" t="str">
        <f t="shared" si="855"/>
        <v>-</v>
      </c>
      <c r="P2149" s="2" t="str">
        <f t="shared" si="856"/>
        <v>-</v>
      </c>
      <c r="Q2149" s="2" t="str">
        <f t="shared" si="857"/>
        <v>-</v>
      </c>
      <c r="R2149" s="2" t="str">
        <f t="shared" si="858"/>
        <v>-</v>
      </c>
      <c r="AS2149" t="s">
        <v>2024</v>
      </c>
      <c r="AT2149" t="s">
        <v>2708</v>
      </c>
      <c r="AW2149" s="31">
        <v>39</v>
      </c>
      <c r="AX2149" s="33">
        <v>49</v>
      </c>
      <c r="AY2149" s="36">
        <f t="shared" si="859"/>
        <v>39049</v>
      </c>
      <c r="BA2149" s="7" t="s">
        <v>31</v>
      </c>
    </row>
    <row r="2150" spans="1:53" hidden="1" outlineLevel="1">
      <c r="A2150" t="s">
        <v>373</v>
      </c>
      <c r="B2150" t="s">
        <v>2708</v>
      </c>
      <c r="C2150" s="21">
        <v>42580</v>
      </c>
      <c r="F2150" s="1">
        <v>28928</v>
      </c>
      <c r="H2150" s="1">
        <v>11018</v>
      </c>
      <c r="I2150" s="1">
        <v>10872</v>
      </c>
      <c r="J2150" s="2" t="str">
        <f t="shared" si="850"/>
        <v/>
      </c>
      <c r="K2150" s="2">
        <f t="shared" si="851"/>
        <v>0.37582964601769914</v>
      </c>
      <c r="L2150" s="50" t="str">
        <f t="shared" si="852"/>
        <v/>
      </c>
      <c r="M2150" s="9" t="str">
        <f t="shared" si="853"/>
        <v/>
      </c>
      <c r="N2150" s="8" t="str">
        <f t="shared" si="854"/>
        <v/>
      </c>
      <c r="O2150" s="2" t="str">
        <f t="shared" si="855"/>
        <v>-</v>
      </c>
      <c r="P2150" s="2" t="str">
        <f t="shared" si="856"/>
        <v>-</v>
      </c>
      <c r="Q2150" s="2" t="str">
        <f t="shared" si="857"/>
        <v>-</v>
      </c>
      <c r="R2150" s="2" t="str">
        <f t="shared" si="858"/>
        <v>-</v>
      </c>
      <c r="AS2150" t="s">
        <v>373</v>
      </c>
      <c r="AT2150" t="s">
        <v>2708</v>
      </c>
      <c r="AW2150" s="31">
        <v>39</v>
      </c>
      <c r="AX2150" s="33">
        <v>51</v>
      </c>
      <c r="AY2150" s="36">
        <f t="shared" si="859"/>
        <v>39051</v>
      </c>
      <c r="BA2150" s="7" t="s">
        <v>31</v>
      </c>
    </row>
    <row r="2151" spans="1:53" hidden="1" outlineLevel="1">
      <c r="A2151" t="s">
        <v>2574</v>
      </c>
      <c r="B2151" t="s">
        <v>2708</v>
      </c>
      <c r="C2151" s="21">
        <v>30397</v>
      </c>
      <c r="F2151" s="1">
        <v>18968</v>
      </c>
      <c r="H2151" s="1">
        <v>7606</v>
      </c>
      <c r="I2151" s="1">
        <v>7382</v>
      </c>
      <c r="J2151" s="2" t="str">
        <f t="shared" si="850"/>
        <v/>
      </c>
      <c r="K2151" s="2">
        <f t="shared" si="851"/>
        <v>0.38918177983973007</v>
      </c>
      <c r="L2151" s="50" t="str">
        <f t="shared" si="852"/>
        <v/>
      </c>
      <c r="M2151" s="9" t="str">
        <f t="shared" si="853"/>
        <v/>
      </c>
      <c r="N2151" s="8" t="str">
        <f t="shared" si="854"/>
        <v/>
      </c>
      <c r="O2151" s="2" t="str">
        <f t="shared" si="855"/>
        <v>-</v>
      </c>
      <c r="P2151" s="2" t="str">
        <f t="shared" si="856"/>
        <v>-</v>
      </c>
      <c r="Q2151" s="2" t="str">
        <f t="shared" si="857"/>
        <v>-</v>
      </c>
      <c r="R2151" s="2" t="str">
        <f t="shared" si="858"/>
        <v>-</v>
      </c>
      <c r="AS2151" t="s">
        <v>2574</v>
      </c>
      <c r="AT2151" t="s">
        <v>2708</v>
      </c>
      <c r="AW2151" s="31">
        <v>39</v>
      </c>
      <c r="AX2151" s="33">
        <v>53</v>
      </c>
      <c r="AY2151" s="36">
        <f t="shared" si="859"/>
        <v>39053</v>
      </c>
      <c r="BA2151" s="7" t="s">
        <v>31</v>
      </c>
    </row>
    <row r="2152" spans="1:53" hidden="1" outlineLevel="1">
      <c r="A2152" t="s">
        <v>2575</v>
      </c>
      <c r="B2152" t="s">
        <v>2708</v>
      </c>
      <c r="C2152" s="21">
        <v>94295</v>
      </c>
      <c r="F2152" s="1">
        <v>64170</v>
      </c>
      <c r="H2152" s="1">
        <v>31737</v>
      </c>
      <c r="I2152" s="1">
        <v>30693</v>
      </c>
      <c r="J2152" s="2" t="str">
        <f t="shared" si="850"/>
        <v/>
      </c>
      <c r="K2152" s="2">
        <f t="shared" si="851"/>
        <v>0.47830762038335672</v>
      </c>
      <c r="L2152" s="50" t="str">
        <f t="shared" si="852"/>
        <v/>
      </c>
      <c r="M2152" s="9" t="str">
        <f t="shared" si="853"/>
        <v/>
      </c>
      <c r="N2152" s="8" t="str">
        <f t="shared" si="854"/>
        <v/>
      </c>
      <c r="O2152" s="2" t="str">
        <f t="shared" si="855"/>
        <v>-</v>
      </c>
      <c r="P2152" s="2" t="str">
        <f t="shared" si="856"/>
        <v>-</v>
      </c>
      <c r="Q2152" s="2" t="str">
        <f t="shared" si="857"/>
        <v>-</v>
      </c>
      <c r="R2152" s="2" t="str">
        <f t="shared" si="858"/>
        <v>-</v>
      </c>
      <c r="AS2152" t="s">
        <v>2575</v>
      </c>
      <c r="AT2152" t="s">
        <v>2708</v>
      </c>
      <c r="AW2152" s="31">
        <v>39</v>
      </c>
      <c r="AX2152" s="33">
        <v>55</v>
      </c>
      <c r="AY2152" s="36">
        <f t="shared" si="859"/>
        <v>39055</v>
      </c>
      <c r="BA2152" s="7" t="s">
        <v>31</v>
      </c>
    </row>
    <row r="2153" spans="1:53" hidden="1" outlineLevel="1">
      <c r="A2153" t="s">
        <v>174</v>
      </c>
      <c r="B2153" t="s">
        <v>2708</v>
      </c>
      <c r="C2153" s="21">
        <v>163820</v>
      </c>
      <c r="F2153" s="1">
        <v>111865</v>
      </c>
      <c r="H2153" s="1">
        <v>49845</v>
      </c>
      <c r="I2153" s="1">
        <v>48930</v>
      </c>
      <c r="J2153" s="2" t="str">
        <f t="shared" si="850"/>
        <v/>
      </c>
      <c r="K2153" s="2">
        <f t="shared" si="851"/>
        <v>0.43740222589728689</v>
      </c>
      <c r="L2153" s="50" t="str">
        <f t="shared" si="852"/>
        <v/>
      </c>
      <c r="M2153" s="9" t="str">
        <f t="shared" si="853"/>
        <v/>
      </c>
      <c r="N2153" s="8" t="str">
        <f t="shared" si="854"/>
        <v/>
      </c>
      <c r="O2153" s="2" t="str">
        <f t="shared" si="855"/>
        <v>-</v>
      </c>
      <c r="P2153" s="2" t="str">
        <f t="shared" si="856"/>
        <v>-</v>
      </c>
      <c r="Q2153" s="2" t="str">
        <f t="shared" si="857"/>
        <v>-</v>
      </c>
      <c r="R2153" s="2" t="str">
        <f t="shared" si="858"/>
        <v>-</v>
      </c>
      <c r="AS2153" t="s">
        <v>174</v>
      </c>
      <c r="AT2153" t="s">
        <v>2708</v>
      </c>
      <c r="AW2153" s="31">
        <v>39</v>
      </c>
      <c r="AX2153" s="33">
        <v>57</v>
      </c>
      <c r="AY2153" s="36">
        <f t="shared" si="859"/>
        <v>39057</v>
      </c>
      <c r="BA2153" s="7" t="s">
        <v>31</v>
      </c>
    </row>
    <row r="2154" spans="1:53" hidden="1" outlineLevel="1">
      <c r="A2154" t="s">
        <v>1799</v>
      </c>
      <c r="B2154" t="s">
        <v>2708</v>
      </c>
      <c r="C2154" s="21">
        <v>39590</v>
      </c>
      <c r="F2154" s="1">
        <v>23855</v>
      </c>
      <c r="H2154" s="1">
        <v>10529</v>
      </c>
      <c r="I2154" s="1">
        <v>10250</v>
      </c>
      <c r="J2154" s="2" t="str">
        <f t="shared" si="850"/>
        <v/>
      </c>
      <c r="K2154" s="2">
        <f t="shared" si="851"/>
        <v>0.42967931251309999</v>
      </c>
      <c r="L2154" s="50" t="str">
        <f t="shared" si="852"/>
        <v/>
      </c>
      <c r="M2154" s="9" t="str">
        <f t="shared" si="853"/>
        <v/>
      </c>
      <c r="N2154" s="8" t="str">
        <f t="shared" si="854"/>
        <v/>
      </c>
      <c r="O2154" s="2" t="str">
        <f t="shared" si="855"/>
        <v>-</v>
      </c>
      <c r="P2154" s="2" t="str">
        <f t="shared" si="856"/>
        <v>-</v>
      </c>
      <c r="Q2154" s="2" t="str">
        <f t="shared" si="857"/>
        <v>-</v>
      </c>
      <c r="R2154" s="2" t="str">
        <f t="shared" si="858"/>
        <v>-</v>
      </c>
      <c r="AS2154" t="s">
        <v>1799</v>
      </c>
      <c r="AT2154" t="s">
        <v>2708</v>
      </c>
      <c r="AW2154" s="31">
        <v>39</v>
      </c>
      <c r="AX2154" s="33">
        <v>59</v>
      </c>
      <c r="AY2154" s="36">
        <f t="shared" si="859"/>
        <v>39059</v>
      </c>
      <c r="BA2154" s="7" t="s">
        <v>31</v>
      </c>
    </row>
    <row r="2155" spans="1:53" hidden="1" outlineLevel="1">
      <c r="A2155" t="s">
        <v>1546</v>
      </c>
      <c r="B2155" t="s">
        <v>2708</v>
      </c>
      <c r="C2155" s="21">
        <v>806631</v>
      </c>
      <c r="F2155" s="1">
        <v>545123</v>
      </c>
      <c r="H2155" s="1">
        <v>246075</v>
      </c>
      <c r="I2155" s="1">
        <v>236976</v>
      </c>
      <c r="J2155" s="2" t="str">
        <f t="shared" si="850"/>
        <v/>
      </c>
      <c r="K2155" s="2">
        <f t="shared" si="851"/>
        <v>0.4347202374509973</v>
      </c>
      <c r="L2155" s="50" t="str">
        <f t="shared" si="852"/>
        <v/>
      </c>
      <c r="M2155" s="9" t="str">
        <f t="shared" si="853"/>
        <v/>
      </c>
      <c r="N2155" s="8" t="str">
        <f t="shared" si="854"/>
        <v/>
      </c>
      <c r="O2155" s="2" t="str">
        <f t="shared" si="855"/>
        <v>-</v>
      </c>
      <c r="P2155" s="2" t="str">
        <f t="shared" si="856"/>
        <v>-</v>
      </c>
      <c r="Q2155" s="2" t="str">
        <f t="shared" si="857"/>
        <v>-</v>
      </c>
      <c r="R2155" s="2" t="str">
        <f t="shared" si="858"/>
        <v>-</v>
      </c>
      <c r="AS2155" t="s">
        <v>1546</v>
      </c>
      <c r="AT2155" t="s">
        <v>2708</v>
      </c>
      <c r="AW2155" s="31">
        <v>39</v>
      </c>
      <c r="AX2155" s="33">
        <v>61</v>
      </c>
      <c r="AY2155" s="36">
        <f t="shared" si="859"/>
        <v>39061</v>
      </c>
      <c r="BA2155" s="7" t="s">
        <v>31</v>
      </c>
    </row>
    <row r="2156" spans="1:53" hidden="1" outlineLevel="1">
      <c r="A2156" t="s">
        <v>2740</v>
      </c>
      <c r="B2156" t="s">
        <v>2708</v>
      </c>
      <c r="C2156" s="21">
        <v>75337</v>
      </c>
      <c r="F2156" s="1">
        <v>50253</v>
      </c>
      <c r="H2156" s="1">
        <v>20108</v>
      </c>
      <c r="I2156" s="1">
        <v>19732</v>
      </c>
      <c r="J2156" s="2" t="str">
        <f t="shared" si="850"/>
        <v/>
      </c>
      <c r="K2156" s="2">
        <f t="shared" si="851"/>
        <v>0.39265317493482976</v>
      </c>
      <c r="L2156" s="50" t="str">
        <f t="shared" si="852"/>
        <v/>
      </c>
      <c r="M2156" s="9" t="str">
        <f t="shared" si="853"/>
        <v/>
      </c>
      <c r="N2156" s="8" t="str">
        <f t="shared" si="854"/>
        <v/>
      </c>
      <c r="O2156" s="2" t="str">
        <f t="shared" si="855"/>
        <v>-</v>
      </c>
      <c r="P2156" s="2" t="str">
        <f t="shared" si="856"/>
        <v>-</v>
      </c>
      <c r="Q2156" s="2" t="str">
        <f t="shared" si="857"/>
        <v>-</v>
      </c>
      <c r="R2156" s="2" t="str">
        <f t="shared" si="858"/>
        <v>-</v>
      </c>
      <c r="AS2156" t="s">
        <v>2740</v>
      </c>
      <c r="AT2156" t="s">
        <v>2708</v>
      </c>
      <c r="AW2156" s="31">
        <v>39</v>
      </c>
      <c r="AX2156" s="33">
        <v>63</v>
      </c>
      <c r="AY2156" s="36">
        <f t="shared" si="859"/>
        <v>39063</v>
      </c>
      <c r="BA2156" s="7" t="s">
        <v>31</v>
      </c>
    </row>
    <row r="2157" spans="1:53" hidden="1" outlineLevel="1">
      <c r="A2157" t="s">
        <v>1254</v>
      </c>
      <c r="B2157" t="s">
        <v>2708</v>
      </c>
      <c r="C2157" s="21">
        <v>31796</v>
      </c>
      <c r="F2157" s="1">
        <v>17965</v>
      </c>
      <c r="H2157" s="1">
        <v>6657</v>
      </c>
      <c r="I2157" s="1">
        <v>6500</v>
      </c>
      <c r="J2157" s="2" t="str">
        <f t="shared" ref="J2157:J2188" si="860">IF(D2157&gt;0,I2157/D2157,"")</f>
        <v/>
      </c>
      <c r="K2157" s="2">
        <f t="shared" ref="K2157:K2188" si="861">IF(F2157&gt;0,I2157/F2157,"")</f>
        <v>0.3618146395769552</v>
      </c>
      <c r="L2157" s="50" t="str">
        <f t="shared" ref="L2157:L2188" si="862">IF(S2157&gt;0,RANK(S2157,$S2157:$AP2157),"")</f>
        <v/>
      </c>
      <c r="M2157" s="9" t="str">
        <f t="shared" ref="M2157:M2188" si="863">IF(T2157&gt;0,RANK(T2157,$S2157:$AP2157),"")</f>
        <v/>
      </c>
      <c r="N2157" s="8" t="str">
        <f t="shared" ref="N2157:N2188" si="864">IF(U2157&gt;0,RANK(U2157,$S2157:$AP2157),"")</f>
        <v/>
      </c>
      <c r="O2157" s="2" t="str">
        <f t="shared" ref="O2157:O2188" si="865">IF(SUM($S2157:$AO2157)=0,"-",S2157/SUM($S2157:$AO2157))</f>
        <v>-</v>
      </c>
      <c r="P2157" s="2" t="str">
        <f t="shared" ref="P2157:P2188" si="866">IF(SUM($S2157:$AO2157)=0,"-",T2157/SUM($S2157:$AO2157))</f>
        <v>-</v>
      </c>
      <c r="Q2157" s="2" t="str">
        <f t="shared" ref="Q2157:Q2188" si="867">IF(SUM($S2157:$AO2157)=0,"-",U2157/SUM($S2157:$AO2157))</f>
        <v>-</v>
      </c>
      <c r="R2157" s="2" t="str">
        <f t="shared" ref="R2157:R2188" si="868">IF(SUM($S2157:$AO2157)=0,"-",(1-O2157-P2157-Q2157))</f>
        <v>-</v>
      </c>
      <c r="AS2157" t="s">
        <v>1254</v>
      </c>
      <c r="AT2157" t="s">
        <v>2708</v>
      </c>
      <c r="AW2157" s="31">
        <v>39</v>
      </c>
      <c r="AX2157" s="33">
        <v>65</v>
      </c>
      <c r="AY2157" s="36">
        <f t="shared" ref="AY2157:AY2188" si="869">1000*AW2157+AX2157</f>
        <v>39065</v>
      </c>
      <c r="BA2157" s="7" t="s">
        <v>31</v>
      </c>
    </row>
    <row r="2158" spans="1:53" hidden="1" outlineLevel="1">
      <c r="A2158" t="s">
        <v>873</v>
      </c>
      <c r="B2158" t="s">
        <v>2708</v>
      </c>
      <c r="C2158" s="21">
        <v>15543</v>
      </c>
      <c r="F2158" s="1">
        <v>10135</v>
      </c>
      <c r="H2158" s="1">
        <v>4750</v>
      </c>
      <c r="I2158" s="1">
        <v>4613</v>
      </c>
      <c r="J2158" s="2" t="str">
        <f t="shared" si="860"/>
        <v/>
      </c>
      <c r="K2158" s="2">
        <f t="shared" si="861"/>
        <v>0.45515540207202765</v>
      </c>
      <c r="L2158" s="50" t="str">
        <f t="shared" si="862"/>
        <v/>
      </c>
      <c r="M2158" s="9" t="str">
        <f t="shared" si="863"/>
        <v/>
      </c>
      <c r="N2158" s="8" t="str">
        <f t="shared" si="864"/>
        <v/>
      </c>
      <c r="O2158" s="2" t="str">
        <f t="shared" si="865"/>
        <v>-</v>
      </c>
      <c r="P2158" s="2" t="str">
        <f t="shared" si="866"/>
        <v>-</v>
      </c>
      <c r="Q2158" s="2" t="str">
        <f t="shared" si="867"/>
        <v>-</v>
      </c>
      <c r="R2158" s="2" t="str">
        <f t="shared" si="868"/>
        <v>-</v>
      </c>
      <c r="AS2158" t="s">
        <v>873</v>
      </c>
      <c r="AT2158" t="s">
        <v>2708</v>
      </c>
      <c r="AW2158" s="31">
        <v>39</v>
      </c>
      <c r="AX2158" s="33">
        <v>67</v>
      </c>
      <c r="AY2158" s="36">
        <f t="shared" si="869"/>
        <v>39067</v>
      </c>
      <c r="BA2158" s="7" t="s">
        <v>31</v>
      </c>
    </row>
    <row r="2159" spans="1:53" hidden="1" outlineLevel="1">
      <c r="A2159" t="s">
        <v>1315</v>
      </c>
      <c r="B2159" t="s">
        <v>2708</v>
      </c>
      <c r="C2159" s="21">
        <v>27937</v>
      </c>
      <c r="F2159" s="1">
        <v>19320</v>
      </c>
      <c r="H2159" s="1">
        <v>8059</v>
      </c>
      <c r="I2159" s="1">
        <v>7926</v>
      </c>
      <c r="J2159" s="2" t="str">
        <f t="shared" si="860"/>
        <v/>
      </c>
      <c r="K2159" s="2">
        <f t="shared" si="861"/>
        <v>0.41024844720496895</v>
      </c>
      <c r="L2159" s="50" t="str">
        <f t="shared" si="862"/>
        <v/>
      </c>
      <c r="M2159" s="9" t="str">
        <f t="shared" si="863"/>
        <v/>
      </c>
      <c r="N2159" s="8" t="str">
        <f t="shared" si="864"/>
        <v/>
      </c>
      <c r="O2159" s="2" t="str">
        <f t="shared" si="865"/>
        <v>-</v>
      </c>
      <c r="P2159" s="2" t="str">
        <f t="shared" si="866"/>
        <v>-</v>
      </c>
      <c r="Q2159" s="2" t="str">
        <f t="shared" si="867"/>
        <v>-</v>
      </c>
      <c r="R2159" s="2" t="str">
        <f t="shared" si="868"/>
        <v>-</v>
      </c>
      <c r="AS2159" t="s">
        <v>1315</v>
      </c>
      <c r="AT2159" t="s">
        <v>2708</v>
      </c>
      <c r="AW2159" s="31">
        <v>39</v>
      </c>
      <c r="AX2159" s="33">
        <v>69</v>
      </c>
      <c r="AY2159" s="36">
        <f t="shared" si="869"/>
        <v>39069</v>
      </c>
      <c r="BA2159" s="7" t="s">
        <v>31</v>
      </c>
    </row>
    <row r="2160" spans="1:53" hidden="1" outlineLevel="1">
      <c r="A2160" t="s">
        <v>1969</v>
      </c>
      <c r="B2160" t="s">
        <v>2708</v>
      </c>
      <c r="C2160" s="21">
        <v>43045</v>
      </c>
      <c r="F2160" s="1">
        <v>26148</v>
      </c>
      <c r="H2160" s="1">
        <v>10300</v>
      </c>
      <c r="I2160" s="1">
        <v>9910</v>
      </c>
      <c r="J2160" s="2" t="str">
        <f t="shared" si="860"/>
        <v/>
      </c>
      <c r="K2160" s="2">
        <f t="shared" si="861"/>
        <v>0.37899648156646781</v>
      </c>
      <c r="L2160" s="50" t="str">
        <f t="shared" si="862"/>
        <v/>
      </c>
      <c r="M2160" s="9" t="str">
        <f t="shared" si="863"/>
        <v/>
      </c>
      <c r="N2160" s="8" t="str">
        <f t="shared" si="864"/>
        <v/>
      </c>
      <c r="O2160" s="2" t="str">
        <f t="shared" si="865"/>
        <v>-</v>
      </c>
      <c r="P2160" s="2" t="str">
        <f t="shared" si="866"/>
        <v>-</v>
      </c>
      <c r="Q2160" s="2" t="str">
        <f t="shared" si="867"/>
        <v>-</v>
      </c>
      <c r="R2160" s="2" t="str">
        <f t="shared" si="868"/>
        <v>-</v>
      </c>
      <c r="AS2160" t="s">
        <v>1969</v>
      </c>
      <c r="AT2160" t="s">
        <v>2708</v>
      </c>
      <c r="AW2160" s="31">
        <v>39</v>
      </c>
      <c r="AX2160" s="33">
        <v>71</v>
      </c>
      <c r="AY2160" s="36">
        <f t="shared" si="869"/>
        <v>39071</v>
      </c>
      <c r="BA2160" s="7" t="s">
        <v>31</v>
      </c>
    </row>
    <row r="2161" spans="1:53" hidden="1" outlineLevel="1">
      <c r="A2161" t="s">
        <v>1267</v>
      </c>
      <c r="B2161" t="s">
        <v>2708</v>
      </c>
      <c r="C2161" s="21">
        <v>28725</v>
      </c>
      <c r="F2161" s="1">
        <v>18043</v>
      </c>
      <c r="H2161" s="1">
        <v>7781</v>
      </c>
      <c r="I2161" s="1">
        <v>7501</v>
      </c>
      <c r="J2161" s="2" t="str">
        <f t="shared" si="860"/>
        <v/>
      </c>
      <c r="K2161" s="2">
        <f t="shared" si="861"/>
        <v>0.41572909161447652</v>
      </c>
      <c r="L2161" s="50" t="str">
        <f t="shared" si="862"/>
        <v/>
      </c>
      <c r="M2161" s="9" t="str">
        <f t="shared" si="863"/>
        <v/>
      </c>
      <c r="N2161" s="8" t="str">
        <f t="shared" si="864"/>
        <v/>
      </c>
      <c r="O2161" s="2" t="str">
        <f t="shared" si="865"/>
        <v>-</v>
      </c>
      <c r="P2161" s="2" t="str">
        <f t="shared" si="866"/>
        <v>-</v>
      </c>
      <c r="Q2161" s="2" t="str">
        <f t="shared" si="867"/>
        <v>-</v>
      </c>
      <c r="R2161" s="2" t="str">
        <f t="shared" si="868"/>
        <v>-</v>
      </c>
      <c r="AS2161" t="s">
        <v>1267</v>
      </c>
      <c r="AT2161" t="s">
        <v>2708</v>
      </c>
      <c r="AW2161" s="31">
        <v>39</v>
      </c>
      <c r="AX2161" s="33">
        <v>73</v>
      </c>
      <c r="AY2161" s="36">
        <f t="shared" si="869"/>
        <v>39073</v>
      </c>
      <c r="BA2161" s="7" t="s">
        <v>31</v>
      </c>
    </row>
    <row r="2162" spans="1:53" hidden="1" outlineLevel="1">
      <c r="A2162" t="s">
        <v>2915</v>
      </c>
      <c r="B2162" t="s">
        <v>2708</v>
      </c>
      <c r="C2162" s="21">
        <v>43898</v>
      </c>
      <c r="F2162" s="1">
        <v>18020</v>
      </c>
      <c r="H2162" s="1">
        <v>6934</v>
      </c>
      <c r="I2162" s="1">
        <v>5691</v>
      </c>
      <c r="J2162" s="2" t="str">
        <f t="shared" si="860"/>
        <v/>
      </c>
      <c r="K2162" s="2">
        <f t="shared" si="861"/>
        <v>0.3158157602663707</v>
      </c>
      <c r="L2162" s="50" t="str">
        <f t="shared" si="862"/>
        <v/>
      </c>
      <c r="M2162" s="9" t="str">
        <f t="shared" si="863"/>
        <v/>
      </c>
      <c r="N2162" s="8" t="str">
        <f t="shared" si="864"/>
        <v/>
      </c>
      <c r="O2162" s="2" t="str">
        <f t="shared" si="865"/>
        <v>-</v>
      </c>
      <c r="P2162" s="2" t="str">
        <f t="shared" si="866"/>
        <v>-</v>
      </c>
      <c r="Q2162" s="2" t="str">
        <f t="shared" si="867"/>
        <v>-</v>
      </c>
      <c r="R2162" s="2" t="str">
        <f t="shared" si="868"/>
        <v>-</v>
      </c>
      <c r="AS2162" t="s">
        <v>2915</v>
      </c>
      <c r="AT2162" t="s">
        <v>2708</v>
      </c>
      <c r="AW2162" s="31">
        <v>39</v>
      </c>
      <c r="AX2162" s="33">
        <v>75</v>
      </c>
      <c r="AY2162" s="36">
        <f t="shared" si="869"/>
        <v>39075</v>
      </c>
      <c r="BA2162" s="7" t="s">
        <v>31</v>
      </c>
    </row>
    <row r="2163" spans="1:53" hidden="1" outlineLevel="1">
      <c r="A2163" t="s">
        <v>3004</v>
      </c>
      <c r="B2163" t="s">
        <v>2708</v>
      </c>
      <c r="C2163" s="21">
        <v>58714</v>
      </c>
      <c r="F2163" s="1">
        <v>35495</v>
      </c>
      <c r="H2163" s="1">
        <v>14327</v>
      </c>
      <c r="I2163" s="1">
        <v>12419</v>
      </c>
      <c r="J2163" s="2" t="str">
        <f t="shared" si="860"/>
        <v/>
      </c>
      <c r="K2163" s="2">
        <f t="shared" si="861"/>
        <v>0.34988026482603185</v>
      </c>
      <c r="L2163" s="50" t="str">
        <f t="shared" si="862"/>
        <v/>
      </c>
      <c r="M2163" s="9" t="str">
        <f t="shared" si="863"/>
        <v/>
      </c>
      <c r="N2163" s="8" t="str">
        <f t="shared" si="864"/>
        <v/>
      </c>
      <c r="O2163" s="2" t="str">
        <f t="shared" si="865"/>
        <v>-</v>
      </c>
      <c r="P2163" s="2" t="str">
        <f t="shared" si="866"/>
        <v>-</v>
      </c>
      <c r="Q2163" s="2" t="str">
        <f t="shared" si="867"/>
        <v>-</v>
      </c>
      <c r="R2163" s="2" t="str">
        <f t="shared" si="868"/>
        <v>-</v>
      </c>
      <c r="AS2163" t="s">
        <v>3004</v>
      </c>
      <c r="AT2163" t="s">
        <v>2708</v>
      </c>
      <c r="AW2163" s="31">
        <v>39</v>
      </c>
      <c r="AX2163" s="33">
        <v>77</v>
      </c>
      <c r="AY2163" s="36">
        <f t="shared" si="869"/>
        <v>39077</v>
      </c>
      <c r="BA2163" s="7" t="s">
        <v>31</v>
      </c>
    </row>
    <row r="2164" spans="1:53" hidden="1" outlineLevel="1">
      <c r="A2164" t="s">
        <v>528</v>
      </c>
      <c r="B2164" t="s">
        <v>2708</v>
      </c>
      <c r="C2164" s="21">
        <v>32748</v>
      </c>
      <c r="F2164" s="1">
        <v>21430</v>
      </c>
      <c r="H2164" s="1">
        <v>7269</v>
      </c>
      <c r="I2164" s="1">
        <v>6995</v>
      </c>
      <c r="J2164" s="2" t="str">
        <f t="shared" si="860"/>
        <v/>
      </c>
      <c r="K2164" s="2">
        <f t="shared" si="861"/>
        <v>0.32641157256182923</v>
      </c>
      <c r="L2164" s="50" t="str">
        <f t="shared" si="862"/>
        <v/>
      </c>
      <c r="M2164" s="9" t="str">
        <f t="shared" si="863"/>
        <v/>
      </c>
      <c r="N2164" s="8" t="str">
        <f t="shared" si="864"/>
        <v/>
      </c>
      <c r="O2164" s="2" t="str">
        <f t="shared" si="865"/>
        <v>-</v>
      </c>
      <c r="P2164" s="2" t="str">
        <f t="shared" si="866"/>
        <v>-</v>
      </c>
      <c r="Q2164" s="2" t="str">
        <f t="shared" si="867"/>
        <v>-</v>
      </c>
      <c r="R2164" s="2" t="str">
        <f t="shared" si="868"/>
        <v>-</v>
      </c>
      <c r="AS2164" t="s">
        <v>528</v>
      </c>
      <c r="AT2164" t="s">
        <v>2708</v>
      </c>
      <c r="AW2164" s="31">
        <v>39</v>
      </c>
      <c r="AX2164" s="33">
        <v>79</v>
      </c>
      <c r="AY2164" s="36">
        <f t="shared" si="869"/>
        <v>39079</v>
      </c>
      <c r="BA2164" s="7" t="s">
        <v>31</v>
      </c>
    </row>
    <row r="2165" spans="1:53" hidden="1" outlineLevel="1">
      <c r="A2165" t="s">
        <v>958</v>
      </c>
      <c r="B2165" t="s">
        <v>2708</v>
      </c>
      <c r="C2165" s="21">
        <v>67694</v>
      </c>
      <c r="F2165" s="1">
        <v>48302</v>
      </c>
      <c r="H2165" s="1">
        <v>19591</v>
      </c>
      <c r="I2165" s="1">
        <v>19151</v>
      </c>
      <c r="J2165" s="2" t="str">
        <f t="shared" si="860"/>
        <v/>
      </c>
      <c r="K2165" s="2">
        <f t="shared" si="861"/>
        <v>0.39648461761417747</v>
      </c>
      <c r="L2165" s="50" t="str">
        <f t="shared" si="862"/>
        <v/>
      </c>
      <c r="M2165" s="9" t="str">
        <f t="shared" si="863"/>
        <v/>
      </c>
      <c r="N2165" s="8" t="str">
        <f t="shared" si="864"/>
        <v/>
      </c>
      <c r="O2165" s="2" t="str">
        <f t="shared" si="865"/>
        <v>-</v>
      </c>
      <c r="P2165" s="2" t="str">
        <f t="shared" si="866"/>
        <v>-</v>
      </c>
      <c r="Q2165" s="2" t="str">
        <f t="shared" si="867"/>
        <v>-</v>
      </c>
      <c r="R2165" s="2" t="str">
        <f t="shared" si="868"/>
        <v>-</v>
      </c>
      <c r="AS2165" t="s">
        <v>958</v>
      </c>
      <c r="AT2165" t="s">
        <v>2708</v>
      </c>
      <c r="AW2165" s="31">
        <v>39</v>
      </c>
      <c r="AX2165" s="33">
        <v>81</v>
      </c>
      <c r="AY2165" s="36">
        <f t="shared" si="869"/>
        <v>39081</v>
      </c>
      <c r="BA2165" s="7" t="s">
        <v>31</v>
      </c>
    </row>
    <row r="2166" spans="1:53" hidden="1" outlineLevel="1">
      <c r="A2166" t="s">
        <v>1673</v>
      </c>
      <c r="B2166" t="s">
        <v>2708</v>
      </c>
      <c r="C2166" s="21">
        <v>61167</v>
      </c>
      <c r="F2166" s="1">
        <v>39335</v>
      </c>
      <c r="H2166" s="1">
        <v>17604</v>
      </c>
      <c r="I2166" s="1">
        <v>13549</v>
      </c>
      <c r="J2166" s="2" t="str">
        <f t="shared" si="860"/>
        <v/>
      </c>
      <c r="K2166" s="2">
        <f t="shared" si="861"/>
        <v>0.34445150629210625</v>
      </c>
      <c r="L2166" s="50" t="str">
        <f t="shared" si="862"/>
        <v/>
      </c>
      <c r="M2166" s="9" t="str">
        <f t="shared" si="863"/>
        <v/>
      </c>
      <c r="N2166" s="8" t="str">
        <f t="shared" si="864"/>
        <v/>
      </c>
      <c r="O2166" s="2" t="str">
        <f t="shared" si="865"/>
        <v>-</v>
      </c>
      <c r="P2166" s="2" t="str">
        <f t="shared" si="866"/>
        <v>-</v>
      </c>
      <c r="Q2166" s="2" t="str">
        <f t="shared" si="867"/>
        <v>-</v>
      </c>
      <c r="R2166" s="2" t="str">
        <f t="shared" si="868"/>
        <v>-</v>
      </c>
      <c r="AS2166" t="s">
        <v>1673</v>
      </c>
      <c r="AT2166" t="s">
        <v>2708</v>
      </c>
      <c r="AW2166" s="31">
        <v>39</v>
      </c>
      <c r="AX2166" s="33">
        <v>83</v>
      </c>
      <c r="AY2166" s="36">
        <f t="shared" si="869"/>
        <v>39083</v>
      </c>
      <c r="BA2166" s="7" t="s">
        <v>31</v>
      </c>
    </row>
    <row r="2167" spans="1:53" hidden="1" outlineLevel="1">
      <c r="A2167" t="s">
        <v>1522</v>
      </c>
      <c r="B2167" t="s">
        <v>2708</v>
      </c>
      <c r="C2167" s="21">
        <v>229230</v>
      </c>
      <c r="F2167" s="1">
        <v>153712</v>
      </c>
      <c r="H2167" s="1">
        <v>70028</v>
      </c>
      <c r="I2167" s="1">
        <v>66936</v>
      </c>
      <c r="J2167" s="2" t="str">
        <f t="shared" si="860"/>
        <v/>
      </c>
      <c r="K2167" s="2">
        <f t="shared" si="861"/>
        <v>0.43546372436764857</v>
      </c>
      <c r="L2167" s="50" t="str">
        <f t="shared" si="862"/>
        <v/>
      </c>
      <c r="M2167" s="9" t="str">
        <f t="shared" si="863"/>
        <v/>
      </c>
      <c r="N2167" s="8" t="str">
        <f t="shared" si="864"/>
        <v/>
      </c>
      <c r="O2167" s="2" t="str">
        <f t="shared" si="865"/>
        <v>-</v>
      </c>
      <c r="P2167" s="2" t="str">
        <f t="shared" si="866"/>
        <v>-</v>
      </c>
      <c r="Q2167" s="2" t="str">
        <f t="shared" si="867"/>
        <v>-</v>
      </c>
      <c r="R2167" s="2" t="str">
        <f t="shared" si="868"/>
        <v>-</v>
      </c>
      <c r="AS2167" t="s">
        <v>1522</v>
      </c>
      <c r="AT2167" t="s">
        <v>2708</v>
      </c>
      <c r="AW2167" s="31">
        <v>39</v>
      </c>
      <c r="AX2167" s="33">
        <v>85</v>
      </c>
      <c r="AY2167" s="36">
        <f t="shared" si="869"/>
        <v>39085</v>
      </c>
      <c r="BA2167" s="7" t="s">
        <v>31</v>
      </c>
    </row>
    <row r="2168" spans="1:53" hidden="1" outlineLevel="1">
      <c r="A2168" t="s">
        <v>1357</v>
      </c>
      <c r="B2168" t="s">
        <v>2708</v>
      </c>
      <c r="C2168" s="21">
        <v>61623</v>
      </c>
      <c r="F2168" s="1">
        <v>47834</v>
      </c>
      <c r="H2168" s="1">
        <v>14771</v>
      </c>
      <c r="I2168" s="1">
        <v>14350</v>
      </c>
      <c r="J2168" s="2" t="str">
        <f t="shared" si="860"/>
        <v/>
      </c>
      <c r="K2168" s="2">
        <f t="shared" si="861"/>
        <v>0.29999581887360455</v>
      </c>
      <c r="L2168" s="50" t="str">
        <f t="shared" si="862"/>
        <v/>
      </c>
      <c r="M2168" s="9" t="str">
        <f t="shared" si="863"/>
        <v/>
      </c>
      <c r="N2168" s="8" t="str">
        <f t="shared" si="864"/>
        <v/>
      </c>
      <c r="O2168" s="2" t="str">
        <f t="shared" si="865"/>
        <v>-</v>
      </c>
      <c r="P2168" s="2" t="str">
        <f t="shared" si="866"/>
        <v>-</v>
      </c>
      <c r="Q2168" s="2" t="str">
        <f t="shared" si="867"/>
        <v>-</v>
      </c>
      <c r="R2168" s="2" t="str">
        <f t="shared" si="868"/>
        <v>-</v>
      </c>
      <c r="AS2168" t="s">
        <v>1357</v>
      </c>
      <c r="AT2168" t="s">
        <v>2708</v>
      </c>
      <c r="AW2168" s="31">
        <v>39</v>
      </c>
      <c r="AX2168" s="33">
        <v>87</v>
      </c>
      <c r="AY2168" s="36">
        <f t="shared" si="869"/>
        <v>39087</v>
      </c>
      <c r="BA2168" s="7" t="s">
        <v>31</v>
      </c>
    </row>
    <row r="2169" spans="1:53" hidden="1" outlineLevel="1">
      <c r="A2169" t="s">
        <v>1213</v>
      </c>
      <c r="B2169" t="s">
        <v>2708</v>
      </c>
      <c r="C2169" s="21">
        <v>169390</v>
      </c>
      <c r="F2169" s="1">
        <v>112356</v>
      </c>
      <c r="H2169" s="1">
        <v>48288</v>
      </c>
      <c r="I2169" s="1">
        <v>47090</v>
      </c>
      <c r="J2169" s="2" t="str">
        <f t="shared" si="860"/>
        <v/>
      </c>
      <c r="K2169" s="2">
        <f t="shared" si="861"/>
        <v>0.41911424401011071</v>
      </c>
      <c r="L2169" s="50" t="str">
        <f t="shared" si="862"/>
        <v/>
      </c>
      <c r="M2169" s="9" t="str">
        <f t="shared" si="863"/>
        <v/>
      </c>
      <c r="N2169" s="8" t="str">
        <f t="shared" si="864"/>
        <v/>
      </c>
      <c r="O2169" s="2" t="str">
        <f t="shared" si="865"/>
        <v>-</v>
      </c>
      <c r="P2169" s="2" t="str">
        <f t="shared" si="866"/>
        <v>-</v>
      </c>
      <c r="Q2169" s="2" t="str">
        <f t="shared" si="867"/>
        <v>-</v>
      </c>
      <c r="R2169" s="2" t="str">
        <f t="shared" si="868"/>
        <v>-</v>
      </c>
      <c r="AS2169" t="s">
        <v>1213</v>
      </c>
      <c r="AT2169" t="s">
        <v>2708</v>
      </c>
      <c r="AW2169" s="31">
        <v>39</v>
      </c>
      <c r="AX2169" s="33">
        <v>89</v>
      </c>
      <c r="AY2169" s="36">
        <f t="shared" si="869"/>
        <v>39089</v>
      </c>
      <c r="BA2169" s="7" t="s">
        <v>31</v>
      </c>
    </row>
    <row r="2170" spans="1:53" hidden="1" outlineLevel="1">
      <c r="A2170" t="s">
        <v>2712</v>
      </c>
      <c r="B2170" t="s">
        <v>2708</v>
      </c>
      <c r="C2170" s="21">
        <v>45507</v>
      </c>
      <c r="F2170" s="1">
        <v>30309</v>
      </c>
      <c r="H2170" s="1">
        <v>13140</v>
      </c>
      <c r="I2170" s="1">
        <v>12828</v>
      </c>
      <c r="J2170" s="2" t="str">
        <f t="shared" si="860"/>
        <v/>
      </c>
      <c r="K2170" s="2">
        <f t="shared" si="861"/>
        <v>0.42324062159754527</v>
      </c>
      <c r="L2170" s="50" t="str">
        <f t="shared" si="862"/>
        <v/>
      </c>
      <c r="M2170" s="9" t="str">
        <f t="shared" si="863"/>
        <v/>
      </c>
      <c r="N2170" s="8" t="str">
        <f t="shared" si="864"/>
        <v/>
      </c>
      <c r="O2170" s="2" t="str">
        <f t="shared" si="865"/>
        <v>-</v>
      </c>
      <c r="P2170" s="2" t="str">
        <f t="shared" si="866"/>
        <v>-</v>
      </c>
      <c r="Q2170" s="2" t="str">
        <f t="shared" si="867"/>
        <v>-</v>
      </c>
      <c r="R2170" s="2" t="str">
        <f t="shared" si="868"/>
        <v>-</v>
      </c>
      <c r="AS2170" t="s">
        <v>2712</v>
      </c>
      <c r="AT2170" t="s">
        <v>2708</v>
      </c>
      <c r="AW2170" s="31">
        <v>39</v>
      </c>
      <c r="AX2170" s="33">
        <v>91</v>
      </c>
      <c r="AY2170" s="36">
        <f t="shared" si="869"/>
        <v>39091</v>
      </c>
      <c r="BA2170" s="7" t="s">
        <v>31</v>
      </c>
    </row>
    <row r="2171" spans="1:53" hidden="1" outlineLevel="1">
      <c r="A2171" t="s">
        <v>2471</v>
      </c>
      <c r="B2171" t="s">
        <v>2708</v>
      </c>
      <c r="C2171" s="21">
        <v>304216</v>
      </c>
      <c r="F2171" s="1">
        <v>203718</v>
      </c>
      <c r="H2171" s="1">
        <v>80127</v>
      </c>
      <c r="I2171" s="1">
        <v>68473</v>
      </c>
      <c r="J2171" s="2" t="str">
        <f t="shared" si="860"/>
        <v/>
      </c>
      <c r="K2171" s="2">
        <f t="shared" si="861"/>
        <v>0.33611659254459597</v>
      </c>
      <c r="L2171" s="50" t="str">
        <f t="shared" si="862"/>
        <v/>
      </c>
      <c r="M2171" s="9" t="str">
        <f t="shared" si="863"/>
        <v/>
      </c>
      <c r="N2171" s="8" t="str">
        <f t="shared" si="864"/>
        <v/>
      </c>
      <c r="O2171" s="2" t="str">
        <f t="shared" si="865"/>
        <v>-</v>
      </c>
      <c r="P2171" s="2" t="str">
        <f t="shared" si="866"/>
        <v>-</v>
      </c>
      <c r="Q2171" s="2" t="str">
        <f t="shared" si="867"/>
        <v>-</v>
      </c>
      <c r="R2171" s="2" t="str">
        <f t="shared" si="868"/>
        <v>-</v>
      </c>
      <c r="AS2171" t="s">
        <v>2471</v>
      </c>
      <c r="AT2171" t="s">
        <v>2708</v>
      </c>
      <c r="AW2171" s="31">
        <v>39</v>
      </c>
      <c r="AX2171" s="33">
        <v>93</v>
      </c>
      <c r="AY2171" s="36">
        <f t="shared" si="869"/>
        <v>39093</v>
      </c>
      <c r="BA2171" s="7" t="s">
        <v>31</v>
      </c>
    </row>
    <row r="2172" spans="1:53" hidden="1" outlineLevel="1">
      <c r="A2172" t="s">
        <v>799</v>
      </c>
      <c r="B2172" t="s">
        <v>2708</v>
      </c>
      <c r="C2172" s="21">
        <v>435286</v>
      </c>
      <c r="F2172" s="1">
        <v>312538</v>
      </c>
      <c r="H2172" s="1">
        <v>109449</v>
      </c>
      <c r="I2172" s="1">
        <v>106066</v>
      </c>
      <c r="J2172" s="2" t="str">
        <f t="shared" si="860"/>
        <v/>
      </c>
      <c r="K2172" s="2">
        <f t="shared" si="861"/>
        <v>0.33936993261619386</v>
      </c>
      <c r="L2172" s="50" t="str">
        <f t="shared" si="862"/>
        <v/>
      </c>
      <c r="M2172" s="9" t="str">
        <f t="shared" si="863"/>
        <v/>
      </c>
      <c r="N2172" s="8" t="str">
        <f t="shared" si="864"/>
        <v/>
      </c>
      <c r="O2172" s="2" t="str">
        <f t="shared" si="865"/>
        <v>-</v>
      </c>
      <c r="P2172" s="2" t="str">
        <f t="shared" si="866"/>
        <v>-</v>
      </c>
      <c r="Q2172" s="2" t="str">
        <f t="shared" si="867"/>
        <v>-</v>
      </c>
      <c r="R2172" s="2" t="str">
        <f t="shared" si="868"/>
        <v>-</v>
      </c>
      <c r="AS2172" t="s">
        <v>799</v>
      </c>
      <c r="AT2172" t="s">
        <v>2708</v>
      </c>
      <c r="AW2172" s="31">
        <v>39</v>
      </c>
      <c r="AX2172" s="33">
        <v>95</v>
      </c>
      <c r="AY2172" s="36">
        <f t="shared" si="869"/>
        <v>39095</v>
      </c>
      <c r="BA2172" s="7" t="s">
        <v>31</v>
      </c>
    </row>
    <row r="2173" spans="1:53" hidden="1" outlineLevel="1">
      <c r="A2173" t="s">
        <v>1256</v>
      </c>
      <c r="B2173" t="s">
        <v>2708</v>
      </c>
      <c r="C2173" s="21">
        <v>43918</v>
      </c>
      <c r="F2173" s="1">
        <v>23803</v>
      </c>
      <c r="H2173" s="1">
        <v>10444</v>
      </c>
      <c r="I2173" s="1">
        <v>10176</v>
      </c>
      <c r="J2173" s="2" t="str">
        <f t="shared" si="860"/>
        <v/>
      </c>
      <c r="K2173" s="2">
        <f t="shared" si="861"/>
        <v>0.42750913750367603</v>
      </c>
      <c r="L2173" s="50" t="str">
        <f t="shared" si="862"/>
        <v/>
      </c>
      <c r="M2173" s="9" t="str">
        <f t="shared" si="863"/>
        <v/>
      </c>
      <c r="N2173" s="8" t="str">
        <f t="shared" si="864"/>
        <v/>
      </c>
      <c r="O2173" s="2" t="str">
        <f t="shared" si="865"/>
        <v>-</v>
      </c>
      <c r="P2173" s="2" t="str">
        <f t="shared" si="866"/>
        <v>-</v>
      </c>
      <c r="Q2173" s="2" t="str">
        <f t="shared" si="867"/>
        <v>-</v>
      </c>
      <c r="R2173" s="2" t="str">
        <f t="shared" si="868"/>
        <v>-</v>
      </c>
      <c r="AS2173" t="s">
        <v>1256</v>
      </c>
      <c r="AT2173" t="s">
        <v>2708</v>
      </c>
      <c r="AW2173" s="31">
        <v>39</v>
      </c>
      <c r="AX2173" s="33">
        <v>97</v>
      </c>
      <c r="AY2173" s="36">
        <f t="shared" si="869"/>
        <v>39097</v>
      </c>
      <c r="BA2173" s="7" t="s">
        <v>31</v>
      </c>
    </row>
    <row r="2174" spans="1:53" hidden="1" outlineLevel="1">
      <c r="A2174" t="s">
        <v>797</v>
      </c>
      <c r="B2174" t="s">
        <v>2708</v>
      </c>
      <c r="C2174" s="21">
        <v>233204</v>
      </c>
      <c r="F2174" s="1">
        <v>167314</v>
      </c>
      <c r="H2174" s="1">
        <v>69444</v>
      </c>
      <c r="I2174" s="1">
        <v>67278</v>
      </c>
      <c r="J2174" s="2" t="str">
        <f t="shared" si="860"/>
        <v/>
      </c>
      <c r="K2174" s="2">
        <f t="shared" si="861"/>
        <v>0.40210621944368075</v>
      </c>
      <c r="L2174" s="50" t="str">
        <f t="shared" si="862"/>
        <v/>
      </c>
      <c r="M2174" s="9" t="str">
        <f t="shared" si="863"/>
        <v/>
      </c>
      <c r="N2174" s="8" t="str">
        <f t="shared" si="864"/>
        <v/>
      </c>
      <c r="O2174" s="2" t="str">
        <f t="shared" si="865"/>
        <v>-</v>
      </c>
      <c r="P2174" s="2" t="str">
        <f t="shared" si="866"/>
        <v>-</v>
      </c>
      <c r="Q2174" s="2" t="str">
        <f t="shared" si="867"/>
        <v>-</v>
      </c>
      <c r="R2174" s="2" t="str">
        <f t="shared" si="868"/>
        <v>-</v>
      </c>
      <c r="AS2174" t="s">
        <v>797</v>
      </c>
      <c r="AT2174" t="s">
        <v>2708</v>
      </c>
      <c r="AW2174" s="31">
        <v>39</v>
      </c>
      <c r="AX2174" s="33">
        <v>99</v>
      </c>
      <c r="AY2174" s="36">
        <f t="shared" si="869"/>
        <v>39099</v>
      </c>
      <c r="BA2174" s="7" t="s">
        <v>31</v>
      </c>
    </row>
    <row r="2175" spans="1:53" hidden="1" outlineLevel="1">
      <c r="A2175" t="s">
        <v>2699</v>
      </c>
      <c r="B2175" t="s">
        <v>2708</v>
      </c>
      <c r="C2175" s="21">
        <v>65720</v>
      </c>
      <c r="F2175" s="1">
        <v>39585</v>
      </c>
      <c r="H2175" s="1">
        <v>16201</v>
      </c>
      <c r="I2175" s="1">
        <v>15635</v>
      </c>
      <c r="J2175" s="2" t="str">
        <f t="shared" si="860"/>
        <v/>
      </c>
      <c r="K2175" s="2">
        <f t="shared" si="861"/>
        <v>0.3949728432487053</v>
      </c>
      <c r="L2175" s="50" t="str">
        <f t="shared" si="862"/>
        <v/>
      </c>
      <c r="M2175" s="9" t="str">
        <f t="shared" si="863"/>
        <v/>
      </c>
      <c r="N2175" s="8" t="str">
        <f t="shared" si="864"/>
        <v/>
      </c>
      <c r="O2175" s="2" t="str">
        <f t="shared" si="865"/>
        <v>-</v>
      </c>
      <c r="P2175" s="2" t="str">
        <f t="shared" si="866"/>
        <v>-</v>
      </c>
      <c r="Q2175" s="2" t="str">
        <f t="shared" si="867"/>
        <v>-</v>
      </c>
      <c r="R2175" s="2" t="str">
        <f t="shared" si="868"/>
        <v>-</v>
      </c>
      <c r="AS2175" t="s">
        <v>2699</v>
      </c>
      <c r="AT2175" t="s">
        <v>2708</v>
      </c>
      <c r="AW2175" s="31">
        <v>39</v>
      </c>
      <c r="AX2175" s="33">
        <v>101</v>
      </c>
      <c r="AY2175" s="36">
        <f t="shared" si="869"/>
        <v>39101</v>
      </c>
      <c r="BA2175" s="7" t="s">
        <v>31</v>
      </c>
    </row>
    <row r="2176" spans="1:53" hidden="1" outlineLevel="1">
      <c r="A2176" t="s">
        <v>735</v>
      </c>
      <c r="B2176" t="s">
        <v>2708</v>
      </c>
      <c r="C2176" s="21">
        <v>176029</v>
      </c>
      <c r="F2176" s="1">
        <v>122733</v>
      </c>
      <c r="H2176" s="1">
        <v>48997</v>
      </c>
      <c r="I2176" s="1">
        <v>43937</v>
      </c>
      <c r="J2176" s="2" t="str">
        <f t="shared" si="860"/>
        <v/>
      </c>
      <c r="K2176" s="2">
        <f t="shared" si="861"/>
        <v>0.35798847905616255</v>
      </c>
      <c r="L2176" s="50" t="str">
        <f t="shared" si="862"/>
        <v/>
      </c>
      <c r="M2176" s="9" t="str">
        <f t="shared" si="863"/>
        <v/>
      </c>
      <c r="N2176" s="8" t="str">
        <f t="shared" si="864"/>
        <v/>
      </c>
      <c r="O2176" s="2" t="str">
        <f t="shared" si="865"/>
        <v>-</v>
      </c>
      <c r="P2176" s="2" t="str">
        <f t="shared" si="866"/>
        <v>-</v>
      </c>
      <c r="Q2176" s="2" t="str">
        <f t="shared" si="867"/>
        <v>-</v>
      </c>
      <c r="R2176" s="2" t="str">
        <f t="shared" si="868"/>
        <v>-</v>
      </c>
      <c r="AS2176" t="s">
        <v>735</v>
      </c>
      <c r="AT2176" t="s">
        <v>2708</v>
      </c>
      <c r="AW2176" s="31">
        <v>39</v>
      </c>
      <c r="AX2176" s="33">
        <v>103</v>
      </c>
      <c r="AY2176" s="36">
        <f t="shared" si="869"/>
        <v>39103</v>
      </c>
      <c r="BA2176" s="7" t="s">
        <v>31</v>
      </c>
    </row>
    <row r="2177" spans="1:53" hidden="1" outlineLevel="1">
      <c r="A2177" t="s">
        <v>723</v>
      </c>
      <c r="B2177" t="s">
        <v>2708</v>
      </c>
      <c r="C2177" s="21">
        <v>23331</v>
      </c>
      <c r="F2177" s="1">
        <v>15188</v>
      </c>
      <c r="H2177" s="1">
        <v>5962</v>
      </c>
      <c r="I2177" s="1">
        <v>5699</v>
      </c>
      <c r="J2177" s="2" t="str">
        <f t="shared" si="860"/>
        <v/>
      </c>
      <c r="K2177" s="2">
        <f t="shared" si="861"/>
        <v>0.37523044508822756</v>
      </c>
      <c r="L2177" s="50" t="str">
        <f t="shared" si="862"/>
        <v/>
      </c>
      <c r="M2177" s="9" t="str">
        <f t="shared" si="863"/>
        <v/>
      </c>
      <c r="N2177" s="8" t="str">
        <f t="shared" si="864"/>
        <v/>
      </c>
      <c r="O2177" s="2" t="str">
        <f t="shared" si="865"/>
        <v>-</v>
      </c>
      <c r="P2177" s="2" t="str">
        <f t="shared" si="866"/>
        <v>-</v>
      </c>
      <c r="Q2177" s="2" t="str">
        <f t="shared" si="867"/>
        <v>-</v>
      </c>
      <c r="R2177" s="2" t="str">
        <f t="shared" si="868"/>
        <v>-</v>
      </c>
      <c r="AS2177" t="s">
        <v>723</v>
      </c>
      <c r="AT2177" t="s">
        <v>2708</v>
      </c>
      <c r="AW2177" s="31">
        <v>39</v>
      </c>
      <c r="AX2177" s="33">
        <v>105</v>
      </c>
      <c r="AY2177" s="36">
        <f t="shared" si="869"/>
        <v>39105</v>
      </c>
      <c r="BA2177" s="7" t="s">
        <v>31</v>
      </c>
    </row>
    <row r="2178" spans="1:53" hidden="1" outlineLevel="1">
      <c r="A2178" t="s">
        <v>2206</v>
      </c>
      <c r="B2178" t="s">
        <v>2708</v>
      </c>
      <c r="C2178" s="21">
        <v>40831</v>
      </c>
      <c r="F2178" s="1">
        <v>29404</v>
      </c>
      <c r="H2178" s="1">
        <v>12502</v>
      </c>
      <c r="I2178" s="1">
        <v>12218</v>
      </c>
      <c r="J2178" s="2" t="str">
        <f t="shared" si="860"/>
        <v/>
      </c>
      <c r="K2178" s="2">
        <f t="shared" si="861"/>
        <v>0.41552169772820025</v>
      </c>
      <c r="L2178" s="50" t="str">
        <f t="shared" si="862"/>
        <v/>
      </c>
      <c r="M2178" s="9" t="str">
        <f t="shared" si="863"/>
        <v/>
      </c>
      <c r="N2178" s="8" t="str">
        <f t="shared" si="864"/>
        <v/>
      </c>
      <c r="O2178" s="2" t="str">
        <f t="shared" si="865"/>
        <v>-</v>
      </c>
      <c r="P2178" s="2" t="str">
        <f t="shared" si="866"/>
        <v>-</v>
      </c>
      <c r="Q2178" s="2" t="str">
        <f t="shared" si="867"/>
        <v>-</v>
      </c>
      <c r="R2178" s="2" t="str">
        <f t="shared" si="868"/>
        <v>-</v>
      </c>
      <c r="AS2178" t="s">
        <v>2206</v>
      </c>
      <c r="AT2178" t="s">
        <v>2708</v>
      </c>
      <c r="AW2178" s="31">
        <v>39</v>
      </c>
      <c r="AX2178" s="33">
        <v>107</v>
      </c>
      <c r="AY2178" s="36">
        <f t="shared" si="869"/>
        <v>39107</v>
      </c>
      <c r="BA2178" s="7" t="s">
        <v>31</v>
      </c>
    </row>
    <row r="2179" spans="1:53" hidden="1" outlineLevel="1">
      <c r="A2179" t="s">
        <v>2696</v>
      </c>
      <c r="B2179" t="s">
        <v>2708</v>
      </c>
      <c r="C2179" s="21">
        <v>103900</v>
      </c>
      <c r="F2179" s="1">
        <v>70855</v>
      </c>
      <c r="H2179" s="1">
        <v>31517</v>
      </c>
      <c r="I2179" s="1">
        <v>30991</v>
      </c>
      <c r="J2179" s="2" t="str">
        <f t="shared" si="860"/>
        <v/>
      </c>
      <c r="K2179" s="2">
        <f t="shared" si="861"/>
        <v>0.4373862112765507</v>
      </c>
      <c r="L2179" s="50" t="str">
        <f t="shared" si="862"/>
        <v/>
      </c>
      <c r="M2179" s="9" t="str">
        <f t="shared" si="863"/>
        <v/>
      </c>
      <c r="N2179" s="8" t="str">
        <f t="shared" si="864"/>
        <v/>
      </c>
      <c r="O2179" s="2" t="str">
        <f t="shared" si="865"/>
        <v>-</v>
      </c>
      <c r="P2179" s="2" t="str">
        <f t="shared" si="866"/>
        <v>-</v>
      </c>
      <c r="Q2179" s="2" t="str">
        <f t="shared" si="867"/>
        <v>-</v>
      </c>
      <c r="R2179" s="2" t="str">
        <f t="shared" si="868"/>
        <v>-</v>
      </c>
      <c r="AS2179" t="s">
        <v>2696</v>
      </c>
      <c r="AT2179" t="s">
        <v>2708</v>
      </c>
      <c r="AW2179" s="31">
        <v>39</v>
      </c>
      <c r="AX2179" s="33">
        <v>109</v>
      </c>
      <c r="AY2179" s="36">
        <f t="shared" si="869"/>
        <v>39109</v>
      </c>
      <c r="BA2179" s="7" t="s">
        <v>31</v>
      </c>
    </row>
    <row r="2180" spans="1:53" hidden="1" outlineLevel="1">
      <c r="A2180" t="s">
        <v>1762</v>
      </c>
      <c r="B2180" t="s">
        <v>2708</v>
      </c>
      <c r="C2180" s="21">
        <v>14465</v>
      </c>
      <c r="F2180" s="1">
        <v>9765</v>
      </c>
      <c r="H2180" s="1">
        <v>5341</v>
      </c>
      <c r="I2180" s="1">
        <v>5065</v>
      </c>
      <c r="J2180" s="2" t="str">
        <f t="shared" si="860"/>
        <v/>
      </c>
      <c r="K2180" s="2">
        <f t="shared" si="861"/>
        <v>0.51868919610855091</v>
      </c>
      <c r="L2180" s="50" t="str">
        <f t="shared" si="862"/>
        <v/>
      </c>
      <c r="M2180" s="9" t="str">
        <f t="shared" si="863"/>
        <v/>
      </c>
      <c r="N2180" s="8" t="str">
        <f t="shared" si="864"/>
        <v/>
      </c>
      <c r="O2180" s="2" t="str">
        <f t="shared" si="865"/>
        <v>-</v>
      </c>
      <c r="P2180" s="2" t="str">
        <f t="shared" si="866"/>
        <v>-</v>
      </c>
      <c r="Q2180" s="2" t="str">
        <f t="shared" si="867"/>
        <v>-</v>
      </c>
      <c r="R2180" s="2" t="str">
        <f t="shared" si="868"/>
        <v>-</v>
      </c>
      <c r="AS2180" t="s">
        <v>1762</v>
      </c>
      <c r="AT2180" t="s">
        <v>2708</v>
      </c>
      <c r="AW2180" s="31">
        <v>39</v>
      </c>
      <c r="AX2180" s="33">
        <v>111</v>
      </c>
      <c r="AY2180" s="36">
        <f t="shared" si="869"/>
        <v>39111</v>
      </c>
      <c r="BA2180" s="7" t="s">
        <v>31</v>
      </c>
    </row>
    <row r="2181" spans="1:53" hidden="1" outlineLevel="1">
      <c r="A2181" t="s">
        <v>1107</v>
      </c>
      <c r="B2181" t="s">
        <v>2708</v>
      </c>
      <c r="C2181" s="21">
        <v>533116</v>
      </c>
      <c r="F2181" s="1">
        <v>374097</v>
      </c>
      <c r="H2181" s="1">
        <v>149284</v>
      </c>
      <c r="I2181" s="1">
        <v>146853</v>
      </c>
      <c r="J2181" s="2" t="str">
        <f t="shared" si="860"/>
        <v/>
      </c>
      <c r="K2181" s="2">
        <f t="shared" si="861"/>
        <v>0.39255326826999415</v>
      </c>
      <c r="L2181" s="50" t="str">
        <f t="shared" si="862"/>
        <v/>
      </c>
      <c r="M2181" s="9" t="str">
        <f t="shared" si="863"/>
        <v/>
      </c>
      <c r="N2181" s="8" t="str">
        <f t="shared" si="864"/>
        <v/>
      </c>
      <c r="O2181" s="2" t="str">
        <f t="shared" si="865"/>
        <v>-</v>
      </c>
      <c r="P2181" s="2" t="str">
        <f t="shared" si="866"/>
        <v>-</v>
      </c>
      <c r="Q2181" s="2" t="str">
        <f t="shared" si="867"/>
        <v>-</v>
      </c>
      <c r="R2181" s="2" t="str">
        <f t="shared" si="868"/>
        <v>-</v>
      </c>
      <c r="AS2181" t="s">
        <v>1107</v>
      </c>
      <c r="AT2181" t="s">
        <v>2708</v>
      </c>
      <c r="AW2181" s="31">
        <v>39</v>
      </c>
      <c r="AX2181" s="33">
        <v>113</v>
      </c>
      <c r="AY2181" s="36">
        <f t="shared" si="869"/>
        <v>39113</v>
      </c>
      <c r="BA2181" s="7" t="s">
        <v>31</v>
      </c>
    </row>
    <row r="2182" spans="1:53" hidden="1" outlineLevel="1">
      <c r="A2182" t="s">
        <v>2074</v>
      </c>
      <c r="B2182" t="s">
        <v>2708</v>
      </c>
      <c r="C2182" s="21">
        <v>14843</v>
      </c>
      <c r="F2182" s="1">
        <v>8703</v>
      </c>
      <c r="H2182" s="1">
        <v>4007</v>
      </c>
      <c r="I2182" s="1">
        <v>3861</v>
      </c>
      <c r="J2182" s="2" t="str">
        <f t="shared" si="860"/>
        <v/>
      </c>
      <c r="K2182" s="2">
        <f t="shared" si="861"/>
        <v>0.44364012409513959</v>
      </c>
      <c r="L2182" s="50" t="str">
        <f t="shared" si="862"/>
        <v/>
      </c>
      <c r="M2182" s="9" t="str">
        <f t="shared" si="863"/>
        <v/>
      </c>
      <c r="N2182" s="8" t="str">
        <f t="shared" si="864"/>
        <v/>
      </c>
      <c r="O2182" s="2" t="str">
        <f t="shared" si="865"/>
        <v>-</v>
      </c>
      <c r="P2182" s="2" t="str">
        <f t="shared" si="866"/>
        <v>-</v>
      </c>
      <c r="Q2182" s="2" t="str">
        <f t="shared" si="867"/>
        <v>-</v>
      </c>
      <c r="R2182" s="2" t="str">
        <f t="shared" si="868"/>
        <v>-</v>
      </c>
      <c r="AS2182" t="s">
        <v>2074</v>
      </c>
      <c r="AT2182" t="s">
        <v>2708</v>
      </c>
      <c r="AW2182" s="31">
        <v>39</v>
      </c>
      <c r="AX2182" s="33">
        <v>115</v>
      </c>
      <c r="AY2182" s="36">
        <f t="shared" si="869"/>
        <v>39115</v>
      </c>
      <c r="BA2182" s="7" t="s">
        <v>31</v>
      </c>
    </row>
    <row r="2183" spans="1:53" hidden="1" outlineLevel="1">
      <c r="A2183" t="s">
        <v>895</v>
      </c>
      <c r="B2183" t="s">
        <v>2708</v>
      </c>
      <c r="C2183" s="21">
        <v>35152</v>
      </c>
      <c r="F2183" s="1">
        <v>24129</v>
      </c>
      <c r="H2183" s="1">
        <v>9950</v>
      </c>
      <c r="I2183" s="1">
        <v>9692</v>
      </c>
      <c r="J2183" s="2" t="str">
        <f t="shared" si="860"/>
        <v/>
      </c>
      <c r="K2183" s="2">
        <f t="shared" si="861"/>
        <v>0.4016743337892163</v>
      </c>
      <c r="L2183" s="50" t="str">
        <f t="shared" si="862"/>
        <v/>
      </c>
      <c r="M2183" s="9" t="str">
        <f t="shared" si="863"/>
        <v/>
      </c>
      <c r="N2183" s="8" t="str">
        <f t="shared" si="864"/>
        <v/>
      </c>
      <c r="O2183" s="2" t="str">
        <f t="shared" si="865"/>
        <v>-</v>
      </c>
      <c r="P2183" s="2" t="str">
        <f t="shared" si="866"/>
        <v>-</v>
      </c>
      <c r="Q2183" s="2" t="str">
        <f t="shared" si="867"/>
        <v>-</v>
      </c>
      <c r="R2183" s="2" t="str">
        <f t="shared" si="868"/>
        <v>-</v>
      </c>
      <c r="AS2183" t="s">
        <v>895</v>
      </c>
      <c r="AT2183" t="s">
        <v>2708</v>
      </c>
      <c r="AW2183" s="31">
        <v>39</v>
      </c>
      <c r="AX2183" s="33">
        <v>117</v>
      </c>
      <c r="AY2183" s="36">
        <f t="shared" si="869"/>
        <v>39117</v>
      </c>
      <c r="BA2183" s="7" t="s">
        <v>31</v>
      </c>
    </row>
    <row r="2184" spans="1:53" hidden="1" outlineLevel="1">
      <c r="A2184" t="s">
        <v>1732</v>
      </c>
      <c r="B2184" t="s">
        <v>2708</v>
      </c>
      <c r="C2184" s="21">
        <v>85818</v>
      </c>
      <c r="F2184" s="1">
        <v>53353</v>
      </c>
      <c r="H2184" s="1">
        <v>21263</v>
      </c>
      <c r="I2184" s="1">
        <v>20610</v>
      </c>
      <c r="J2184" s="2" t="str">
        <f t="shared" si="860"/>
        <v/>
      </c>
      <c r="K2184" s="2">
        <f t="shared" si="861"/>
        <v>0.38629505369894851</v>
      </c>
      <c r="L2184" s="50" t="str">
        <f t="shared" si="862"/>
        <v/>
      </c>
      <c r="M2184" s="9" t="str">
        <f t="shared" si="863"/>
        <v/>
      </c>
      <c r="N2184" s="8" t="str">
        <f t="shared" si="864"/>
        <v/>
      </c>
      <c r="O2184" s="2" t="str">
        <f t="shared" si="865"/>
        <v>-</v>
      </c>
      <c r="P2184" s="2" t="str">
        <f t="shared" si="866"/>
        <v>-</v>
      </c>
      <c r="Q2184" s="2" t="str">
        <f t="shared" si="867"/>
        <v>-</v>
      </c>
      <c r="R2184" s="2" t="str">
        <f t="shared" si="868"/>
        <v>-</v>
      </c>
      <c r="AS2184" t="s">
        <v>1732</v>
      </c>
      <c r="AT2184" t="s">
        <v>2708</v>
      </c>
      <c r="AW2184" s="31">
        <v>39</v>
      </c>
      <c r="AX2184" s="33">
        <v>119</v>
      </c>
      <c r="AY2184" s="36">
        <f t="shared" si="869"/>
        <v>39119</v>
      </c>
      <c r="BA2184" s="7" t="s">
        <v>31</v>
      </c>
    </row>
    <row r="2185" spans="1:53" hidden="1" outlineLevel="1">
      <c r="A2185" t="s">
        <v>2523</v>
      </c>
      <c r="B2185" t="s">
        <v>2708</v>
      </c>
      <c r="C2185" s="21">
        <v>14363</v>
      </c>
      <c r="F2185" s="1">
        <v>8247</v>
      </c>
      <c r="H2185" s="1">
        <v>4063</v>
      </c>
      <c r="I2185" s="1">
        <v>3878</v>
      </c>
      <c r="J2185" s="2" t="str">
        <f t="shared" si="860"/>
        <v/>
      </c>
      <c r="K2185" s="2">
        <f t="shared" si="861"/>
        <v>0.47023159936946768</v>
      </c>
      <c r="L2185" s="50" t="str">
        <f t="shared" si="862"/>
        <v/>
      </c>
      <c r="M2185" s="9" t="str">
        <f t="shared" si="863"/>
        <v/>
      </c>
      <c r="N2185" s="8" t="str">
        <f t="shared" si="864"/>
        <v/>
      </c>
      <c r="O2185" s="2" t="str">
        <f t="shared" si="865"/>
        <v>-</v>
      </c>
      <c r="P2185" s="2" t="str">
        <f t="shared" si="866"/>
        <v>-</v>
      </c>
      <c r="Q2185" s="2" t="str">
        <f t="shared" si="867"/>
        <v>-</v>
      </c>
      <c r="R2185" s="2" t="str">
        <f t="shared" si="868"/>
        <v>-</v>
      </c>
      <c r="AS2185" t="s">
        <v>2523</v>
      </c>
      <c r="AT2185" t="s">
        <v>2708</v>
      </c>
      <c r="AW2185" s="31">
        <v>39</v>
      </c>
      <c r="AX2185" s="33">
        <v>121</v>
      </c>
      <c r="AY2185" s="36">
        <f t="shared" si="869"/>
        <v>39121</v>
      </c>
      <c r="BA2185" s="7" t="s">
        <v>31</v>
      </c>
    </row>
    <row r="2186" spans="1:53" hidden="1" outlineLevel="1">
      <c r="A2186" t="s">
        <v>2838</v>
      </c>
      <c r="B2186" t="s">
        <v>2708</v>
      </c>
      <c r="C2186" s="21">
        <v>41154</v>
      </c>
      <c r="F2186" s="1">
        <v>29390</v>
      </c>
      <c r="H2186" s="1">
        <v>15402</v>
      </c>
      <c r="I2186" s="1">
        <v>15005</v>
      </c>
      <c r="J2186" s="2" t="str">
        <f t="shared" si="860"/>
        <v/>
      </c>
      <c r="K2186" s="2">
        <f t="shared" si="861"/>
        <v>0.51054780537597821</v>
      </c>
      <c r="L2186" s="50" t="str">
        <f t="shared" si="862"/>
        <v/>
      </c>
      <c r="M2186" s="9" t="str">
        <f t="shared" si="863"/>
        <v/>
      </c>
      <c r="N2186" s="8" t="str">
        <f t="shared" si="864"/>
        <v/>
      </c>
      <c r="O2186" s="2" t="str">
        <f t="shared" si="865"/>
        <v>-</v>
      </c>
      <c r="P2186" s="2" t="str">
        <f t="shared" si="866"/>
        <v>-</v>
      </c>
      <c r="Q2186" s="2" t="str">
        <f t="shared" si="867"/>
        <v>-</v>
      </c>
      <c r="R2186" s="2" t="str">
        <f t="shared" si="868"/>
        <v>-</v>
      </c>
      <c r="AS2186" t="s">
        <v>2838</v>
      </c>
      <c r="AT2186" t="s">
        <v>2708</v>
      </c>
      <c r="AW2186" s="31">
        <v>39</v>
      </c>
      <c r="AX2186" s="33">
        <v>123</v>
      </c>
      <c r="AY2186" s="36">
        <f t="shared" si="869"/>
        <v>39123</v>
      </c>
      <c r="BA2186" s="7" t="s">
        <v>31</v>
      </c>
    </row>
    <row r="2187" spans="1:53" hidden="1" outlineLevel="1">
      <c r="A2187" t="s">
        <v>2273</v>
      </c>
      <c r="B2187" t="s">
        <v>2708</v>
      </c>
      <c r="C2187" s="21">
        <v>18989</v>
      </c>
      <c r="F2187" s="1">
        <v>12838</v>
      </c>
      <c r="H2187" s="1">
        <v>5899</v>
      </c>
      <c r="I2187" s="1">
        <v>5743</v>
      </c>
      <c r="J2187" s="2" t="str">
        <f t="shared" si="860"/>
        <v/>
      </c>
      <c r="K2187" s="2">
        <f t="shared" si="861"/>
        <v>0.44734382302539338</v>
      </c>
      <c r="L2187" s="50" t="str">
        <f t="shared" si="862"/>
        <v/>
      </c>
      <c r="M2187" s="9" t="str">
        <f t="shared" si="863"/>
        <v/>
      </c>
      <c r="N2187" s="8" t="str">
        <f t="shared" si="864"/>
        <v/>
      </c>
      <c r="O2187" s="2" t="str">
        <f t="shared" si="865"/>
        <v>-</v>
      </c>
      <c r="P2187" s="2" t="str">
        <f t="shared" si="866"/>
        <v>-</v>
      </c>
      <c r="Q2187" s="2" t="str">
        <f t="shared" si="867"/>
        <v>-</v>
      </c>
      <c r="R2187" s="2" t="str">
        <f t="shared" si="868"/>
        <v>-</v>
      </c>
      <c r="AS2187" t="s">
        <v>2273</v>
      </c>
      <c r="AT2187" t="s">
        <v>2708</v>
      </c>
      <c r="AW2187" s="31">
        <v>39</v>
      </c>
      <c r="AX2187" s="33">
        <v>125</v>
      </c>
      <c r="AY2187" s="36">
        <f t="shared" si="869"/>
        <v>39125</v>
      </c>
      <c r="BA2187" s="7" t="s">
        <v>31</v>
      </c>
    </row>
    <row r="2188" spans="1:53" hidden="1" outlineLevel="1">
      <c r="A2188" t="s">
        <v>416</v>
      </c>
      <c r="B2188" t="s">
        <v>2708</v>
      </c>
      <c r="C2188" s="21">
        <v>35812</v>
      </c>
      <c r="F2188" s="1">
        <v>22230</v>
      </c>
      <c r="H2188" s="1">
        <v>9247</v>
      </c>
      <c r="I2188" s="1">
        <v>8927</v>
      </c>
      <c r="J2188" s="2" t="str">
        <f t="shared" si="860"/>
        <v/>
      </c>
      <c r="K2188" s="2">
        <f t="shared" si="861"/>
        <v>0.40157444894286998</v>
      </c>
      <c r="L2188" s="50" t="str">
        <f t="shared" si="862"/>
        <v/>
      </c>
      <c r="M2188" s="9" t="str">
        <f t="shared" si="863"/>
        <v/>
      </c>
      <c r="N2188" s="8" t="str">
        <f t="shared" si="864"/>
        <v/>
      </c>
      <c r="O2188" s="2" t="str">
        <f t="shared" si="865"/>
        <v>-</v>
      </c>
      <c r="P2188" s="2" t="str">
        <f t="shared" si="866"/>
        <v>-</v>
      </c>
      <c r="Q2188" s="2" t="str">
        <f t="shared" si="867"/>
        <v>-</v>
      </c>
      <c r="R2188" s="2" t="str">
        <f t="shared" si="868"/>
        <v>-</v>
      </c>
      <c r="AS2188" t="s">
        <v>416</v>
      </c>
      <c r="AT2188" t="s">
        <v>2708</v>
      </c>
      <c r="AW2188" s="31">
        <v>39</v>
      </c>
      <c r="AX2188" s="33">
        <v>127</v>
      </c>
      <c r="AY2188" s="36">
        <f t="shared" si="869"/>
        <v>39127</v>
      </c>
      <c r="BA2188" s="7" t="s">
        <v>31</v>
      </c>
    </row>
    <row r="2189" spans="1:53" hidden="1" outlineLevel="1">
      <c r="A2189" t="s">
        <v>2980</v>
      </c>
      <c r="B2189" t="s">
        <v>2708</v>
      </c>
      <c r="C2189" s="21">
        <v>56876</v>
      </c>
      <c r="F2189" s="1">
        <v>32813</v>
      </c>
      <c r="H2189" s="1">
        <v>13648</v>
      </c>
      <c r="I2189" s="1">
        <v>13352</v>
      </c>
      <c r="J2189" s="2" t="str">
        <f t="shared" ref="J2189:J2213" si="870">IF(D2189&gt;0,I2189/D2189,"")</f>
        <v/>
      </c>
      <c r="K2189" s="2">
        <f t="shared" ref="K2189:K2213" si="871">IF(F2189&gt;0,I2189/F2189,"")</f>
        <v>0.40691189467589067</v>
      </c>
      <c r="L2189" s="50" t="str">
        <f t="shared" ref="L2189:L2213" si="872">IF(S2189&gt;0,RANK(S2189,$S2189:$AP2189),"")</f>
        <v/>
      </c>
      <c r="M2189" s="9" t="str">
        <f t="shared" ref="M2189:M2213" si="873">IF(T2189&gt;0,RANK(T2189,$S2189:$AP2189),"")</f>
        <v/>
      </c>
      <c r="N2189" s="8" t="str">
        <f t="shared" ref="N2189:N2213" si="874">IF(U2189&gt;0,RANK(U2189,$S2189:$AP2189),"")</f>
        <v/>
      </c>
      <c r="O2189" s="2" t="str">
        <f t="shared" ref="O2189:O2213" si="875">IF(SUM($S2189:$AO2189)=0,"-",S2189/SUM($S2189:$AO2189))</f>
        <v>-</v>
      </c>
      <c r="P2189" s="2" t="str">
        <f t="shared" ref="P2189:P2213" si="876">IF(SUM($S2189:$AO2189)=0,"-",T2189/SUM($S2189:$AO2189))</f>
        <v>-</v>
      </c>
      <c r="Q2189" s="2" t="str">
        <f t="shared" ref="Q2189:Q2213" si="877">IF(SUM($S2189:$AO2189)=0,"-",U2189/SUM($S2189:$AO2189))</f>
        <v>-</v>
      </c>
      <c r="R2189" s="2" t="str">
        <f t="shared" ref="R2189:R2213" si="878">IF(SUM($S2189:$AO2189)=0,"-",(1-O2189-P2189-Q2189))</f>
        <v>-</v>
      </c>
      <c r="AS2189" t="s">
        <v>2980</v>
      </c>
      <c r="AT2189" t="s">
        <v>2708</v>
      </c>
      <c r="AW2189" s="31">
        <v>39</v>
      </c>
      <c r="AX2189" s="33">
        <v>129</v>
      </c>
      <c r="AY2189" s="36">
        <f t="shared" ref="AY2189:AY2212" si="879">1000*AW2189+AX2189</f>
        <v>39129</v>
      </c>
      <c r="BA2189" s="7" t="s">
        <v>31</v>
      </c>
    </row>
    <row r="2190" spans="1:53" hidden="1" outlineLevel="1">
      <c r="A2190" t="s">
        <v>981</v>
      </c>
      <c r="B2190" t="s">
        <v>2708</v>
      </c>
      <c r="C2190" s="21">
        <v>28256</v>
      </c>
      <c r="F2190" s="1">
        <v>18161</v>
      </c>
      <c r="H2190" s="1">
        <v>7475</v>
      </c>
      <c r="I2190" s="1">
        <v>6942</v>
      </c>
      <c r="J2190" s="2" t="str">
        <f t="shared" si="870"/>
        <v/>
      </c>
      <c r="K2190" s="2">
        <f t="shared" si="871"/>
        <v>0.38224767358625628</v>
      </c>
      <c r="L2190" s="50" t="str">
        <f t="shared" si="872"/>
        <v/>
      </c>
      <c r="M2190" s="9" t="str">
        <f t="shared" si="873"/>
        <v/>
      </c>
      <c r="N2190" s="8" t="str">
        <f t="shared" si="874"/>
        <v/>
      </c>
      <c r="O2190" s="2" t="str">
        <f t="shared" si="875"/>
        <v>-</v>
      </c>
      <c r="P2190" s="2" t="str">
        <f t="shared" si="876"/>
        <v>-</v>
      </c>
      <c r="Q2190" s="2" t="str">
        <f t="shared" si="877"/>
        <v>-</v>
      </c>
      <c r="R2190" s="2" t="str">
        <f t="shared" si="878"/>
        <v>-</v>
      </c>
      <c r="AS2190" t="s">
        <v>981</v>
      </c>
      <c r="AT2190" t="s">
        <v>2708</v>
      </c>
      <c r="AW2190" s="31">
        <v>39</v>
      </c>
      <c r="AX2190" s="33">
        <v>131</v>
      </c>
      <c r="AY2190" s="36">
        <f t="shared" si="879"/>
        <v>39131</v>
      </c>
      <c r="BA2190" s="7" t="s">
        <v>31</v>
      </c>
    </row>
    <row r="2191" spans="1:53" hidden="1" outlineLevel="1">
      <c r="A2191" t="s">
        <v>1118</v>
      </c>
      <c r="B2191" t="s">
        <v>2708</v>
      </c>
      <c r="C2191" s="21">
        <v>161882</v>
      </c>
      <c r="F2191" s="1">
        <v>104937</v>
      </c>
      <c r="H2191" s="1">
        <v>42314</v>
      </c>
      <c r="I2191" s="1">
        <v>40319</v>
      </c>
      <c r="J2191" s="2" t="str">
        <f t="shared" si="870"/>
        <v/>
      </c>
      <c r="K2191" s="2">
        <f t="shared" si="871"/>
        <v>0.38422100879575366</v>
      </c>
      <c r="L2191" s="50" t="str">
        <f t="shared" si="872"/>
        <v/>
      </c>
      <c r="M2191" s="9" t="str">
        <f t="shared" si="873"/>
        <v/>
      </c>
      <c r="N2191" s="8" t="str">
        <f t="shared" si="874"/>
        <v/>
      </c>
      <c r="O2191" s="2" t="str">
        <f t="shared" si="875"/>
        <v>-</v>
      </c>
      <c r="P2191" s="2" t="str">
        <f t="shared" si="876"/>
        <v>-</v>
      </c>
      <c r="Q2191" s="2" t="str">
        <f t="shared" si="877"/>
        <v>-</v>
      </c>
      <c r="R2191" s="2" t="str">
        <f t="shared" si="878"/>
        <v>-</v>
      </c>
      <c r="AS2191" t="s">
        <v>1118</v>
      </c>
      <c r="AT2191" t="s">
        <v>2708</v>
      </c>
      <c r="AW2191" s="31">
        <v>39</v>
      </c>
      <c r="AX2191" s="33">
        <v>133</v>
      </c>
      <c r="AY2191" s="36">
        <f t="shared" si="879"/>
        <v>39133</v>
      </c>
      <c r="BA2191" s="7" t="s">
        <v>31</v>
      </c>
    </row>
    <row r="2192" spans="1:53" hidden="1" outlineLevel="1">
      <c r="A2192" t="s">
        <v>1867</v>
      </c>
      <c r="B2192" t="s">
        <v>2708</v>
      </c>
      <c r="C2192" s="21">
        <v>41586</v>
      </c>
      <c r="F2192" s="1">
        <v>27589</v>
      </c>
      <c r="H2192" s="1">
        <v>11810</v>
      </c>
      <c r="I2192" s="1">
        <v>11581</v>
      </c>
      <c r="J2192" s="2" t="str">
        <f t="shared" si="870"/>
        <v/>
      </c>
      <c r="K2192" s="2">
        <f t="shared" si="871"/>
        <v>0.41976874841422307</v>
      </c>
      <c r="L2192" s="50" t="str">
        <f t="shared" si="872"/>
        <v/>
      </c>
      <c r="M2192" s="9" t="str">
        <f t="shared" si="873"/>
        <v/>
      </c>
      <c r="N2192" s="8" t="str">
        <f t="shared" si="874"/>
        <v/>
      </c>
      <c r="O2192" s="2" t="str">
        <f t="shared" si="875"/>
        <v>-</v>
      </c>
      <c r="P2192" s="2" t="str">
        <f t="shared" si="876"/>
        <v>-</v>
      </c>
      <c r="Q2192" s="2" t="str">
        <f t="shared" si="877"/>
        <v>-</v>
      </c>
      <c r="R2192" s="2" t="str">
        <f t="shared" si="878"/>
        <v>-</v>
      </c>
      <c r="AS2192" t="s">
        <v>1867</v>
      </c>
      <c r="AT2192" t="s">
        <v>2708</v>
      </c>
      <c r="AW2192" s="31">
        <v>39</v>
      </c>
      <c r="AX2192" s="33">
        <v>135</v>
      </c>
      <c r="AY2192" s="36">
        <f t="shared" si="879"/>
        <v>39135</v>
      </c>
      <c r="BA2192" s="7" t="s">
        <v>31</v>
      </c>
    </row>
    <row r="2193" spans="1:53" hidden="1" outlineLevel="1">
      <c r="A2193" t="s">
        <v>2842</v>
      </c>
      <c r="B2193" t="s">
        <v>2708</v>
      </c>
      <c r="C2193" s="21">
        <v>34171</v>
      </c>
      <c r="F2193" s="1">
        <v>23497</v>
      </c>
      <c r="H2193" s="1">
        <v>11347</v>
      </c>
      <c r="I2193" s="1">
        <v>11129</v>
      </c>
      <c r="J2193" s="2" t="str">
        <f t="shared" si="870"/>
        <v/>
      </c>
      <c r="K2193" s="2">
        <f t="shared" si="871"/>
        <v>0.47363493211899393</v>
      </c>
      <c r="L2193" s="50" t="str">
        <f t="shared" si="872"/>
        <v/>
      </c>
      <c r="M2193" s="9" t="str">
        <f t="shared" si="873"/>
        <v/>
      </c>
      <c r="N2193" s="8" t="str">
        <f t="shared" si="874"/>
        <v/>
      </c>
      <c r="O2193" s="2" t="str">
        <f t="shared" si="875"/>
        <v>-</v>
      </c>
      <c r="P2193" s="2" t="str">
        <f t="shared" si="876"/>
        <v>-</v>
      </c>
      <c r="Q2193" s="2" t="str">
        <f t="shared" si="877"/>
        <v>-</v>
      </c>
      <c r="R2193" s="2" t="str">
        <f t="shared" si="878"/>
        <v>-</v>
      </c>
      <c r="AS2193" t="s">
        <v>2842</v>
      </c>
      <c r="AT2193" t="s">
        <v>2708</v>
      </c>
      <c r="AW2193" s="31">
        <v>39</v>
      </c>
      <c r="AX2193" s="33">
        <v>137</v>
      </c>
      <c r="AY2193" s="36">
        <f t="shared" si="879"/>
        <v>39137</v>
      </c>
      <c r="BA2193" s="7" t="s">
        <v>31</v>
      </c>
    </row>
    <row r="2194" spans="1:53" hidden="1" outlineLevel="1">
      <c r="A2194" t="s">
        <v>2349</v>
      </c>
      <c r="B2194" t="s">
        <v>2708</v>
      </c>
      <c r="C2194" s="21">
        <v>121942</v>
      </c>
      <c r="F2194" s="1">
        <v>88834</v>
      </c>
      <c r="H2194" s="1">
        <v>33537</v>
      </c>
      <c r="I2194" s="1">
        <v>29005</v>
      </c>
      <c r="J2194" s="2" t="str">
        <f t="shared" si="870"/>
        <v/>
      </c>
      <c r="K2194" s="2">
        <f t="shared" si="871"/>
        <v>0.32650786860886599</v>
      </c>
      <c r="L2194" s="50" t="str">
        <f t="shared" si="872"/>
        <v/>
      </c>
      <c r="M2194" s="9" t="str">
        <f t="shared" si="873"/>
        <v/>
      </c>
      <c r="N2194" s="8" t="str">
        <f t="shared" si="874"/>
        <v/>
      </c>
      <c r="O2194" s="2" t="str">
        <f t="shared" si="875"/>
        <v>-</v>
      </c>
      <c r="P2194" s="2" t="str">
        <f t="shared" si="876"/>
        <v>-</v>
      </c>
      <c r="Q2194" s="2" t="str">
        <f t="shared" si="877"/>
        <v>-</v>
      </c>
      <c r="R2194" s="2" t="str">
        <f t="shared" si="878"/>
        <v>-</v>
      </c>
      <c r="AS2194" t="s">
        <v>2349</v>
      </c>
      <c r="AT2194" t="s">
        <v>2708</v>
      </c>
      <c r="AW2194" s="31">
        <v>39</v>
      </c>
      <c r="AX2194" s="33">
        <v>139</v>
      </c>
      <c r="AY2194" s="36">
        <f t="shared" si="879"/>
        <v>39139</v>
      </c>
      <c r="BA2194" s="7" t="s">
        <v>31</v>
      </c>
    </row>
    <row r="2195" spans="1:53" hidden="1" outlineLevel="1">
      <c r="A2195" t="s">
        <v>1520</v>
      </c>
      <c r="B2195" t="s">
        <v>2708</v>
      </c>
      <c r="C2195" s="21">
        <v>77159</v>
      </c>
      <c r="F2195" s="1">
        <v>42576</v>
      </c>
      <c r="H2195" s="1">
        <v>16992</v>
      </c>
      <c r="I2195" s="1">
        <v>16322</v>
      </c>
      <c r="J2195" s="2" t="str">
        <f t="shared" si="870"/>
        <v/>
      </c>
      <c r="K2195" s="2">
        <f t="shared" si="871"/>
        <v>0.38336151822623071</v>
      </c>
      <c r="L2195" s="50" t="str">
        <f t="shared" si="872"/>
        <v/>
      </c>
      <c r="M2195" s="9" t="str">
        <f t="shared" si="873"/>
        <v/>
      </c>
      <c r="N2195" s="8" t="str">
        <f t="shared" si="874"/>
        <v/>
      </c>
      <c r="O2195" s="2" t="str">
        <f t="shared" si="875"/>
        <v>-</v>
      </c>
      <c r="P2195" s="2" t="str">
        <f t="shared" si="876"/>
        <v>-</v>
      </c>
      <c r="Q2195" s="2" t="str">
        <f t="shared" si="877"/>
        <v>-</v>
      </c>
      <c r="R2195" s="2" t="str">
        <f t="shared" si="878"/>
        <v>-</v>
      </c>
      <c r="AS2195" t="s">
        <v>1520</v>
      </c>
      <c r="AT2195" t="s">
        <v>2708</v>
      </c>
      <c r="AW2195" s="31">
        <v>39</v>
      </c>
      <c r="AX2195" s="33">
        <v>141</v>
      </c>
      <c r="AY2195" s="36">
        <f t="shared" si="879"/>
        <v>39141</v>
      </c>
      <c r="BA2195" s="7" t="s">
        <v>31</v>
      </c>
    </row>
    <row r="2196" spans="1:53" hidden="1" outlineLevel="1">
      <c r="A2196" t="s">
        <v>2665</v>
      </c>
      <c r="B2196" t="s">
        <v>2708</v>
      </c>
      <c r="C2196" s="21">
        <v>60179</v>
      </c>
      <c r="F2196" s="1">
        <v>39563</v>
      </c>
      <c r="H2196" s="1">
        <v>17029</v>
      </c>
      <c r="I2196" s="1">
        <v>15988</v>
      </c>
      <c r="J2196" s="2" t="str">
        <f t="shared" si="870"/>
        <v/>
      </c>
      <c r="K2196" s="2">
        <f t="shared" si="871"/>
        <v>0.40411495589313245</v>
      </c>
      <c r="L2196" s="50" t="str">
        <f t="shared" si="872"/>
        <v/>
      </c>
      <c r="M2196" s="9" t="str">
        <f t="shared" si="873"/>
        <v/>
      </c>
      <c r="N2196" s="8" t="str">
        <f t="shared" si="874"/>
        <v/>
      </c>
      <c r="O2196" s="2" t="str">
        <f t="shared" si="875"/>
        <v>-</v>
      </c>
      <c r="P2196" s="2" t="str">
        <f t="shared" si="876"/>
        <v>-</v>
      </c>
      <c r="Q2196" s="2" t="str">
        <f t="shared" si="877"/>
        <v>-</v>
      </c>
      <c r="R2196" s="2" t="str">
        <f t="shared" si="878"/>
        <v>-</v>
      </c>
      <c r="AS2196" t="s">
        <v>2665</v>
      </c>
      <c r="AT2196" t="s">
        <v>2708</v>
      </c>
      <c r="AW2196" s="31">
        <v>39</v>
      </c>
      <c r="AX2196" s="33">
        <v>143</v>
      </c>
      <c r="AY2196" s="36">
        <f t="shared" si="879"/>
        <v>39143</v>
      </c>
      <c r="BA2196" s="7" t="s">
        <v>31</v>
      </c>
    </row>
    <row r="2197" spans="1:53" hidden="1" outlineLevel="1">
      <c r="A2197" t="s">
        <v>1923</v>
      </c>
      <c r="B2197" t="s">
        <v>2708</v>
      </c>
      <c r="C2197" s="21">
        <v>77258</v>
      </c>
      <c r="F2197" s="1">
        <v>47053</v>
      </c>
      <c r="H2197" s="1">
        <v>18914</v>
      </c>
      <c r="I2197" s="1">
        <v>18132</v>
      </c>
      <c r="J2197" s="2" t="str">
        <f t="shared" si="870"/>
        <v/>
      </c>
      <c r="K2197" s="2">
        <f t="shared" si="871"/>
        <v>0.38535268739506512</v>
      </c>
      <c r="L2197" s="50" t="str">
        <f t="shared" si="872"/>
        <v/>
      </c>
      <c r="M2197" s="9" t="str">
        <f t="shared" si="873"/>
        <v/>
      </c>
      <c r="N2197" s="8" t="str">
        <f t="shared" si="874"/>
        <v/>
      </c>
      <c r="O2197" s="2" t="str">
        <f t="shared" si="875"/>
        <v>-</v>
      </c>
      <c r="P2197" s="2" t="str">
        <f t="shared" si="876"/>
        <v>-</v>
      </c>
      <c r="Q2197" s="2" t="str">
        <f t="shared" si="877"/>
        <v>-</v>
      </c>
      <c r="R2197" s="2" t="str">
        <f t="shared" si="878"/>
        <v>-</v>
      </c>
      <c r="AS2197" t="s">
        <v>1923</v>
      </c>
      <c r="AT2197" t="s">
        <v>2708</v>
      </c>
      <c r="AW2197" s="31">
        <v>39</v>
      </c>
      <c r="AX2197" s="33">
        <v>145</v>
      </c>
      <c r="AY2197" s="36">
        <f t="shared" si="879"/>
        <v>39145</v>
      </c>
      <c r="BA2197" s="7" t="s">
        <v>31</v>
      </c>
    </row>
    <row r="2198" spans="1:53" hidden="1" outlineLevel="1">
      <c r="A2198" t="s">
        <v>1277</v>
      </c>
      <c r="B2198" t="s">
        <v>2708</v>
      </c>
      <c r="C2198" s="21">
        <v>55669</v>
      </c>
      <c r="F2198" s="1">
        <v>35193</v>
      </c>
      <c r="H2198" s="1">
        <v>14278</v>
      </c>
      <c r="I2198" s="1">
        <v>13618</v>
      </c>
      <c r="J2198" s="2" t="str">
        <f t="shared" si="870"/>
        <v/>
      </c>
      <c r="K2198" s="2">
        <f t="shared" si="871"/>
        <v>0.38695195067200866</v>
      </c>
      <c r="L2198" s="50" t="str">
        <f t="shared" si="872"/>
        <v/>
      </c>
      <c r="M2198" s="9" t="str">
        <f t="shared" si="873"/>
        <v/>
      </c>
      <c r="N2198" s="8" t="str">
        <f t="shared" si="874"/>
        <v/>
      </c>
      <c r="O2198" s="2" t="str">
        <f t="shared" si="875"/>
        <v>-</v>
      </c>
      <c r="P2198" s="2" t="str">
        <f t="shared" si="876"/>
        <v>-</v>
      </c>
      <c r="Q2198" s="2" t="str">
        <f t="shared" si="877"/>
        <v>-</v>
      </c>
      <c r="R2198" s="2" t="str">
        <f t="shared" si="878"/>
        <v>-</v>
      </c>
      <c r="AS2198" t="s">
        <v>1277</v>
      </c>
      <c r="AT2198" t="s">
        <v>2708</v>
      </c>
      <c r="AW2198" s="31">
        <v>39</v>
      </c>
      <c r="AX2198" s="33">
        <v>147</v>
      </c>
      <c r="AY2198" s="36">
        <f t="shared" si="879"/>
        <v>39147</v>
      </c>
      <c r="BA2198" s="7" t="s">
        <v>31</v>
      </c>
    </row>
    <row r="2199" spans="1:53" hidden="1" outlineLevel="1">
      <c r="A2199" t="s">
        <v>1885</v>
      </c>
      <c r="B2199" t="s">
        <v>2708</v>
      </c>
      <c r="C2199" s="21">
        <v>48951</v>
      </c>
      <c r="F2199" s="1">
        <v>32902</v>
      </c>
      <c r="H2199" s="1">
        <v>14122</v>
      </c>
      <c r="I2199" s="1">
        <v>13948</v>
      </c>
      <c r="J2199" s="2" t="str">
        <f t="shared" si="870"/>
        <v/>
      </c>
      <c r="K2199" s="2">
        <f t="shared" si="871"/>
        <v>0.42392559722813206</v>
      </c>
      <c r="L2199" s="50" t="str">
        <f t="shared" si="872"/>
        <v/>
      </c>
      <c r="M2199" s="9" t="str">
        <f t="shared" si="873"/>
        <v/>
      </c>
      <c r="N2199" s="8" t="str">
        <f t="shared" si="874"/>
        <v/>
      </c>
      <c r="O2199" s="2" t="str">
        <f t="shared" si="875"/>
        <v>-</v>
      </c>
      <c r="P2199" s="2" t="str">
        <f t="shared" si="876"/>
        <v>-</v>
      </c>
      <c r="Q2199" s="2" t="str">
        <f t="shared" si="877"/>
        <v>-</v>
      </c>
      <c r="R2199" s="2" t="str">
        <f t="shared" si="878"/>
        <v>-</v>
      </c>
      <c r="AS2199" t="s">
        <v>1885</v>
      </c>
      <c r="AT2199" t="s">
        <v>2708</v>
      </c>
      <c r="AW2199" s="31">
        <v>39</v>
      </c>
      <c r="AX2199" s="33">
        <v>149</v>
      </c>
      <c r="AY2199" s="36">
        <f t="shared" si="879"/>
        <v>39149</v>
      </c>
      <c r="BA2199" s="7" t="s">
        <v>31</v>
      </c>
    </row>
    <row r="2200" spans="1:53" hidden="1" outlineLevel="1">
      <c r="A2200" t="s">
        <v>2636</v>
      </c>
      <c r="B2200" t="s">
        <v>2708</v>
      </c>
      <c r="C2200" s="21">
        <v>375736</v>
      </c>
      <c r="F2200" s="1">
        <v>250450</v>
      </c>
      <c r="H2200" s="1">
        <v>103952</v>
      </c>
      <c r="I2200" s="1">
        <v>84651</v>
      </c>
      <c r="J2200" s="2" t="str">
        <f t="shared" si="870"/>
        <v/>
      </c>
      <c r="K2200" s="2">
        <f t="shared" si="871"/>
        <v>0.3379956079057696</v>
      </c>
      <c r="L2200" s="50" t="str">
        <f t="shared" si="872"/>
        <v/>
      </c>
      <c r="M2200" s="9" t="str">
        <f t="shared" si="873"/>
        <v/>
      </c>
      <c r="N2200" s="8" t="str">
        <f t="shared" si="874"/>
        <v/>
      </c>
      <c r="O2200" s="2" t="str">
        <f t="shared" si="875"/>
        <v>-</v>
      </c>
      <c r="P2200" s="2" t="str">
        <f t="shared" si="876"/>
        <v>-</v>
      </c>
      <c r="Q2200" s="2" t="str">
        <f t="shared" si="877"/>
        <v>-</v>
      </c>
      <c r="R2200" s="2" t="str">
        <f t="shared" si="878"/>
        <v>-</v>
      </c>
      <c r="AS2200" t="s">
        <v>2636</v>
      </c>
      <c r="AT2200" t="s">
        <v>2708</v>
      </c>
      <c r="AW2200" s="31">
        <v>39</v>
      </c>
      <c r="AX2200" s="33">
        <v>151</v>
      </c>
      <c r="AY2200" s="36">
        <f t="shared" si="879"/>
        <v>39151</v>
      </c>
      <c r="BA2200" s="7" t="s">
        <v>31</v>
      </c>
    </row>
    <row r="2201" spans="1:53" hidden="1" outlineLevel="1">
      <c r="A2201" t="s">
        <v>109</v>
      </c>
      <c r="B2201" t="s">
        <v>2708</v>
      </c>
      <c r="C2201" s="21">
        <v>541943</v>
      </c>
      <c r="F2201" s="1">
        <v>357565</v>
      </c>
      <c r="H2201" s="1">
        <v>139640</v>
      </c>
      <c r="I2201" s="1">
        <v>133062</v>
      </c>
      <c r="J2201" s="2" t="str">
        <f t="shared" si="870"/>
        <v/>
      </c>
      <c r="K2201" s="2">
        <f t="shared" si="871"/>
        <v>0.37213373792177645</v>
      </c>
      <c r="L2201" s="50" t="str">
        <f t="shared" si="872"/>
        <v/>
      </c>
      <c r="M2201" s="9" t="str">
        <f t="shared" si="873"/>
        <v/>
      </c>
      <c r="N2201" s="8" t="str">
        <f t="shared" si="874"/>
        <v/>
      </c>
      <c r="O2201" s="2" t="str">
        <f t="shared" si="875"/>
        <v>-</v>
      </c>
      <c r="P2201" s="2" t="str">
        <f t="shared" si="876"/>
        <v>-</v>
      </c>
      <c r="Q2201" s="2" t="str">
        <f t="shared" si="877"/>
        <v>-</v>
      </c>
      <c r="R2201" s="2" t="str">
        <f t="shared" si="878"/>
        <v>-</v>
      </c>
      <c r="AS2201" t="s">
        <v>109</v>
      </c>
      <c r="AT2201" t="s">
        <v>2708</v>
      </c>
      <c r="AW2201" s="31">
        <v>39</v>
      </c>
      <c r="AX2201" s="33">
        <v>153</v>
      </c>
      <c r="AY2201" s="36">
        <f t="shared" si="879"/>
        <v>39153</v>
      </c>
      <c r="BA2201" s="7" t="s">
        <v>31</v>
      </c>
    </row>
    <row r="2202" spans="1:53" hidden="1" outlineLevel="1">
      <c r="A2202" t="s">
        <v>2664</v>
      </c>
      <c r="B2202" t="s">
        <v>2708</v>
      </c>
      <c r="C2202" s="21">
        <v>205175</v>
      </c>
      <c r="F2202" s="1">
        <v>144639</v>
      </c>
      <c r="H2202" s="1">
        <v>59069</v>
      </c>
      <c r="I2202" s="1">
        <v>57302</v>
      </c>
      <c r="J2202" s="2" t="str">
        <f t="shared" si="870"/>
        <v/>
      </c>
      <c r="K2202" s="2">
        <f t="shared" si="871"/>
        <v>0.39617253990970624</v>
      </c>
      <c r="L2202" s="50" t="str">
        <f t="shared" si="872"/>
        <v/>
      </c>
      <c r="M2202" s="9" t="str">
        <f t="shared" si="873"/>
        <v/>
      </c>
      <c r="N2202" s="8" t="str">
        <f t="shared" si="874"/>
        <v/>
      </c>
      <c r="O2202" s="2" t="str">
        <f t="shared" si="875"/>
        <v>-</v>
      </c>
      <c r="P2202" s="2" t="str">
        <f t="shared" si="876"/>
        <v>-</v>
      </c>
      <c r="Q2202" s="2" t="str">
        <f t="shared" si="877"/>
        <v>-</v>
      </c>
      <c r="R2202" s="2" t="str">
        <f t="shared" si="878"/>
        <v>-</v>
      </c>
      <c r="AS2202" t="s">
        <v>2664</v>
      </c>
      <c r="AT2202" t="s">
        <v>2708</v>
      </c>
      <c r="AW2202" s="31">
        <v>39</v>
      </c>
      <c r="AX2202" s="33">
        <v>155</v>
      </c>
      <c r="AY2202" s="36">
        <f t="shared" si="879"/>
        <v>39155</v>
      </c>
      <c r="BA2202" s="7" t="s">
        <v>31</v>
      </c>
    </row>
    <row r="2203" spans="1:53" hidden="1" outlineLevel="1">
      <c r="A2203" t="s">
        <v>711</v>
      </c>
      <c r="B2203" t="s">
        <v>2708</v>
      </c>
      <c r="C2203" s="21">
        <v>92788</v>
      </c>
      <c r="F2203" s="1">
        <v>58825</v>
      </c>
      <c r="H2203" s="1">
        <v>24156</v>
      </c>
      <c r="I2203" s="1">
        <v>19729</v>
      </c>
      <c r="J2203" s="2" t="str">
        <f t="shared" si="870"/>
        <v/>
      </c>
      <c r="K2203" s="2">
        <f t="shared" si="871"/>
        <v>0.33538461538461539</v>
      </c>
      <c r="L2203" s="50" t="str">
        <f t="shared" si="872"/>
        <v/>
      </c>
      <c r="M2203" s="9" t="str">
        <f t="shared" si="873"/>
        <v/>
      </c>
      <c r="N2203" s="8" t="str">
        <f t="shared" si="874"/>
        <v/>
      </c>
      <c r="O2203" s="2" t="str">
        <f t="shared" si="875"/>
        <v>-</v>
      </c>
      <c r="P2203" s="2" t="str">
        <f t="shared" si="876"/>
        <v>-</v>
      </c>
      <c r="Q2203" s="2" t="str">
        <f t="shared" si="877"/>
        <v>-</v>
      </c>
      <c r="R2203" s="2" t="str">
        <f t="shared" si="878"/>
        <v>-</v>
      </c>
      <c r="AS2203" t="s">
        <v>711</v>
      </c>
      <c r="AT2203" t="s">
        <v>2708</v>
      </c>
      <c r="AW2203" s="31">
        <v>39</v>
      </c>
      <c r="AX2203" s="33">
        <v>157</v>
      </c>
      <c r="AY2203" s="36">
        <f t="shared" si="879"/>
        <v>39157</v>
      </c>
      <c r="BA2203" s="7" t="s">
        <v>31</v>
      </c>
    </row>
    <row r="2204" spans="1:53" hidden="1" outlineLevel="1">
      <c r="A2204" t="s">
        <v>2649</v>
      </c>
      <c r="B2204" t="s">
        <v>2708</v>
      </c>
      <c r="C2204" s="21">
        <v>53776</v>
      </c>
      <c r="F2204" s="1">
        <v>34074</v>
      </c>
      <c r="H2204" s="1">
        <v>14325</v>
      </c>
      <c r="I2204" s="1">
        <v>13860</v>
      </c>
      <c r="J2204" s="2" t="str">
        <f t="shared" si="870"/>
        <v/>
      </c>
      <c r="K2204" s="2">
        <f t="shared" si="871"/>
        <v>0.40676175382989965</v>
      </c>
      <c r="L2204" s="50" t="str">
        <f t="shared" si="872"/>
        <v/>
      </c>
      <c r="M2204" s="9" t="str">
        <f t="shared" si="873"/>
        <v/>
      </c>
      <c r="N2204" s="8" t="str">
        <f t="shared" si="874"/>
        <v/>
      </c>
      <c r="O2204" s="2" t="str">
        <f t="shared" si="875"/>
        <v>-</v>
      </c>
      <c r="P2204" s="2" t="str">
        <f t="shared" si="876"/>
        <v>-</v>
      </c>
      <c r="Q2204" s="2" t="str">
        <f t="shared" si="877"/>
        <v>-</v>
      </c>
      <c r="R2204" s="2" t="str">
        <f t="shared" si="878"/>
        <v>-</v>
      </c>
      <c r="AS2204" t="s">
        <v>2649</v>
      </c>
      <c r="AT2204" t="s">
        <v>2708</v>
      </c>
      <c r="AW2204" s="31">
        <v>39</v>
      </c>
      <c r="AX2204" s="33">
        <v>159</v>
      </c>
      <c r="AY2204" s="36">
        <f t="shared" si="879"/>
        <v>39159</v>
      </c>
      <c r="BA2204" s="7" t="s">
        <v>31</v>
      </c>
    </row>
    <row r="2205" spans="1:53" hidden="1" outlineLevel="1">
      <c r="A2205" t="s">
        <v>712</v>
      </c>
      <c r="B2205" t="s">
        <v>2708</v>
      </c>
      <c r="C2205" s="21">
        <v>28462</v>
      </c>
      <c r="F2205" s="1">
        <v>19940</v>
      </c>
      <c r="H2205" s="1">
        <v>7123</v>
      </c>
      <c r="I2205" s="1">
        <v>7032</v>
      </c>
      <c r="J2205" s="2" t="str">
        <f t="shared" si="870"/>
        <v/>
      </c>
      <c r="K2205" s="2">
        <f t="shared" si="871"/>
        <v>0.35265797392176529</v>
      </c>
      <c r="L2205" s="50" t="str">
        <f t="shared" si="872"/>
        <v/>
      </c>
      <c r="M2205" s="9" t="str">
        <f t="shared" si="873"/>
        <v/>
      </c>
      <c r="N2205" s="8" t="str">
        <f t="shared" si="874"/>
        <v/>
      </c>
      <c r="O2205" s="2" t="str">
        <f t="shared" si="875"/>
        <v>-</v>
      </c>
      <c r="P2205" s="2" t="str">
        <f t="shared" si="876"/>
        <v>-</v>
      </c>
      <c r="Q2205" s="2" t="str">
        <f t="shared" si="877"/>
        <v>-</v>
      </c>
      <c r="R2205" s="2" t="str">
        <f t="shared" si="878"/>
        <v>-</v>
      </c>
      <c r="AS2205" t="s">
        <v>712</v>
      </c>
      <c r="AT2205" t="s">
        <v>2708</v>
      </c>
      <c r="AW2205" s="31">
        <v>39</v>
      </c>
      <c r="AX2205" s="33">
        <v>161</v>
      </c>
      <c r="AY2205" s="36">
        <f t="shared" si="879"/>
        <v>39161</v>
      </c>
      <c r="BA2205" s="7" t="s">
        <v>31</v>
      </c>
    </row>
    <row r="2206" spans="1:53" hidden="1" outlineLevel="1">
      <c r="A2206" t="s">
        <v>668</v>
      </c>
      <c r="B2206" t="s">
        <v>2708</v>
      </c>
      <c r="C2206" s="21">
        <v>13234</v>
      </c>
      <c r="F2206" s="1">
        <v>8435</v>
      </c>
      <c r="H2206" s="1">
        <v>3386</v>
      </c>
      <c r="I2206" s="1">
        <v>3185</v>
      </c>
      <c r="J2206" s="2" t="str">
        <f t="shared" si="870"/>
        <v/>
      </c>
      <c r="K2206" s="2">
        <f t="shared" si="871"/>
        <v>0.37759336099585061</v>
      </c>
      <c r="L2206" s="50" t="str">
        <f t="shared" si="872"/>
        <v/>
      </c>
      <c r="M2206" s="9" t="str">
        <f t="shared" si="873"/>
        <v/>
      </c>
      <c r="N2206" s="8" t="str">
        <f t="shared" si="874"/>
        <v/>
      </c>
      <c r="O2206" s="2" t="str">
        <f t="shared" si="875"/>
        <v>-</v>
      </c>
      <c r="P2206" s="2" t="str">
        <f t="shared" si="876"/>
        <v>-</v>
      </c>
      <c r="Q2206" s="2" t="str">
        <f t="shared" si="877"/>
        <v>-</v>
      </c>
      <c r="R2206" s="2" t="str">
        <f t="shared" si="878"/>
        <v>-</v>
      </c>
      <c r="AS2206" t="s">
        <v>668</v>
      </c>
      <c r="AT2206" t="s">
        <v>2708</v>
      </c>
      <c r="AW2206" s="31">
        <v>39</v>
      </c>
      <c r="AX2206" s="33">
        <v>163</v>
      </c>
      <c r="AY2206" s="36">
        <f t="shared" si="879"/>
        <v>39163</v>
      </c>
      <c r="BA2206" s="7" t="s">
        <v>31</v>
      </c>
    </row>
    <row r="2207" spans="1:53" hidden="1" outlineLevel="1">
      <c r="A2207" t="s">
        <v>2660</v>
      </c>
      <c r="B2207" t="s">
        <v>2708</v>
      </c>
      <c r="C2207" s="21">
        <v>221659</v>
      </c>
      <c r="F2207" s="1">
        <v>146974</v>
      </c>
      <c r="H2207" s="1">
        <v>60050</v>
      </c>
      <c r="I2207" s="1">
        <v>58902</v>
      </c>
      <c r="J2207" s="2" t="str">
        <f t="shared" si="870"/>
        <v/>
      </c>
      <c r="K2207" s="2">
        <f t="shared" si="871"/>
        <v>0.40076476111421067</v>
      </c>
      <c r="L2207" s="50" t="str">
        <f t="shared" si="872"/>
        <v/>
      </c>
      <c r="M2207" s="9" t="str">
        <f t="shared" si="873"/>
        <v/>
      </c>
      <c r="N2207" s="8" t="str">
        <f t="shared" si="874"/>
        <v/>
      </c>
      <c r="O2207" s="2" t="str">
        <f t="shared" si="875"/>
        <v>-</v>
      </c>
      <c r="P2207" s="2" t="str">
        <f t="shared" si="876"/>
        <v>-</v>
      </c>
      <c r="Q2207" s="2" t="str">
        <f t="shared" si="877"/>
        <v>-</v>
      </c>
      <c r="R2207" s="2" t="str">
        <f t="shared" si="878"/>
        <v>-</v>
      </c>
      <c r="AS2207" t="s">
        <v>2660</v>
      </c>
      <c r="AT2207" t="s">
        <v>2708</v>
      </c>
      <c r="AW2207" s="31">
        <v>39</v>
      </c>
      <c r="AX2207" s="33">
        <v>165</v>
      </c>
      <c r="AY2207" s="36">
        <f t="shared" si="879"/>
        <v>39165</v>
      </c>
      <c r="BA2207" s="7" t="s">
        <v>31</v>
      </c>
    </row>
    <row r="2208" spans="1:53" hidden="1" outlineLevel="1">
      <c r="A2208" t="s">
        <v>2086</v>
      </c>
      <c r="B2208" t="s">
        <v>2708</v>
      </c>
      <c r="C2208" s="21">
        <v>61213</v>
      </c>
      <c r="F2208" s="1">
        <v>42012</v>
      </c>
      <c r="H2208" s="1">
        <v>18893</v>
      </c>
      <c r="I2208" s="1">
        <v>18588</v>
      </c>
      <c r="J2208" s="2" t="str">
        <f t="shared" si="870"/>
        <v/>
      </c>
      <c r="K2208" s="2">
        <f t="shared" si="871"/>
        <v>0.44244501570979722</v>
      </c>
      <c r="L2208" s="50" t="str">
        <f t="shared" si="872"/>
        <v/>
      </c>
      <c r="M2208" s="9" t="str">
        <f t="shared" si="873"/>
        <v/>
      </c>
      <c r="N2208" s="8" t="str">
        <f t="shared" si="874"/>
        <v/>
      </c>
      <c r="O2208" s="2" t="str">
        <f t="shared" si="875"/>
        <v>-</v>
      </c>
      <c r="P2208" s="2" t="str">
        <f t="shared" si="876"/>
        <v>-</v>
      </c>
      <c r="Q2208" s="2" t="str">
        <f t="shared" si="877"/>
        <v>-</v>
      </c>
      <c r="R2208" s="2" t="str">
        <f t="shared" si="878"/>
        <v>-</v>
      </c>
      <c r="AS2208" t="s">
        <v>2086</v>
      </c>
      <c r="AT2208" t="s">
        <v>2708</v>
      </c>
      <c r="AW2208" s="31">
        <v>39</v>
      </c>
      <c r="AX2208" s="33">
        <v>167</v>
      </c>
      <c r="AY2208" s="36">
        <f t="shared" si="879"/>
        <v>39167</v>
      </c>
      <c r="BA2208" s="7" t="s">
        <v>31</v>
      </c>
    </row>
    <row r="2209" spans="1:53" hidden="1" outlineLevel="1">
      <c r="A2209" t="s">
        <v>2661</v>
      </c>
      <c r="B2209" t="s">
        <v>2708</v>
      </c>
      <c r="C2209" s="21">
        <v>115537</v>
      </c>
      <c r="F2209" s="1">
        <v>72959</v>
      </c>
      <c r="H2209" s="1">
        <v>27297</v>
      </c>
      <c r="I2209" s="1">
        <v>26686</v>
      </c>
      <c r="J2209" s="2" t="str">
        <f t="shared" si="870"/>
        <v/>
      </c>
      <c r="K2209" s="2">
        <f t="shared" si="871"/>
        <v>0.36576707465836977</v>
      </c>
      <c r="L2209" s="50" t="str">
        <f t="shared" si="872"/>
        <v/>
      </c>
      <c r="M2209" s="9" t="str">
        <f t="shared" si="873"/>
        <v/>
      </c>
      <c r="N2209" s="8" t="str">
        <f t="shared" si="874"/>
        <v/>
      </c>
      <c r="O2209" s="2" t="str">
        <f t="shared" si="875"/>
        <v>-</v>
      </c>
      <c r="P2209" s="2" t="str">
        <f t="shared" si="876"/>
        <v>-</v>
      </c>
      <c r="Q2209" s="2" t="str">
        <f t="shared" si="877"/>
        <v>-</v>
      </c>
      <c r="R2209" s="2" t="str">
        <f t="shared" si="878"/>
        <v>-</v>
      </c>
      <c r="AS2209" t="s">
        <v>2661</v>
      </c>
      <c r="AT2209" t="s">
        <v>2708</v>
      </c>
      <c r="AW2209" s="31">
        <v>39</v>
      </c>
      <c r="AX2209" s="33">
        <v>169</v>
      </c>
      <c r="AY2209" s="36">
        <f t="shared" si="879"/>
        <v>39169</v>
      </c>
      <c r="BA2209" s="7" t="s">
        <v>31</v>
      </c>
    </row>
    <row r="2210" spans="1:53" hidden="1" outlineLevel="1">
      <c r="A2210" t="s">
        <v>970</v>
      </c>
      <c r="B2210" t="s">
        <v>2708</v>
      </c>
      <c r="C2210" s="21">
        <v>37291</v>
      </c>
      <c r="F2210" s="1">
        <v>24732</v>
      </c>
      <c r="H2210" s="1">
        <v>9989</v>
      </c>
      <c r="I2210" s="1">
        <v>9749</v>
      </c>
      <c r="J2210" s="2" t="str">
        <f t="shared" si="870"/>
        <v/>
      </c>
      <c r="K2210" s="2">
        <f t="shared" si="871"/>
        <v>0.39418567038654373</v>
      </c>
      <c r="L2210" s="50" t="str">
        <f t="shared" si="872"/>
        <v/>
      </c>
      <c r="M2210" s="9" t="str">
        <f t="shared" si="873"/>
        <v/>
      </c>
      <c r="N2210" s="8" t="str">
        <f t="shared" si="874"/>
        <v/>
      </c>
      <c r="O2210" s="2" t="str">
        <f t="shared" si="875"/>
        <v>-</v>
      </c>
      <c r="P2210" s="2" t="str">
        <f t="shared" si="876"/>
        <v>-</v>
      </c>
      <c r="Q2210" s="2" t="str">
        <f t="shared" si="877"/>
        <v>-</v>
      </c>
      <c r="R2210" s="2" t="str">
        <f t="shared" si="878"/>
        <v>-</v>
      </c>
      <c r="AS2210" t="s">
        <v>970</v>
      </c>
      <c r="AT2210" t="s">
        <v>2708</v>
      </c>
      <c r="AW2210" s="31">
        <v>39</v>
      </c>
      <c r="AX2210" s="33">
        <v>171</v>
      </c>
      <c r="AY2210" s="36">
        <f t="shared" si="879"/>
        <v>39171</v>
      </c>
      <c r="BA2210" s="7" t="s">
        <v>31</v>
      </c>
    </row>
    <row r="2211" spans="1:53" hidden="1" outlineLevel="1">
      <c r="A2211" t="s">
        <v>2370</v>
      </c>
      <c r="B2211" t="s">
        <v>2708</v>
      </c>
      <c r="C2211" s="21">
        <v>129590</v>
      </c>
      <c r="F2211" s="1">
        <v>96264</v>
      </c>
      <c r="H2211" s="1">
        <v>36224</v>
      </c>
      <c r="I2211" s="1">
        <v>35252</v>
      </c>
      <c r="J2211" s="2" t="str">
        <f t="shared" si="870"/>
        <v/>
      </c>
      <c r="K2211" s="2">
        <f t="shared" si="871"/>
        <v>0.36620127981384526</v>
      </c>
      <c r="L2211" s="50" t="str">
        <f t="shared" si="872"/>
        <v/>
      </c>
      <c r="M2211" s="9" t="str">
        <f t="shared" si="873"/>
        <v/>
      </c>
      <c r="N2211" s="8" t="str">
        <f t="shared" si="874"/>
        <v/>
      </c>
      <c r="O2211" s="2" t="str">
        <f t="shared" si="875"/>
        <v>-</v>
      </c>
      <c r="P2211" s="2" t="str">
        <f t="shared" si="876"/>
        <v>-</v>
      </c>
      <c r="Q2211" s="2" t="str">
        <f t="shared" si="877"/>
        <v>-</v>
      </c>
      <c r="R2211" s="2" t="str">
        <f t="shared" si="878"/>
        <v>-</v>
      </c>
      <c r="AS2211" t="s">
        <v>2370</v>
      </c>
      <c r="AT2211" t="s">
        <v>2708</v>
      </c>
      <c r="AW2211" s="31">
        <v>39</v>
      </c>
      <c r="AX2211" s="33">
        <v>173</v>
      </c>
      <c r="AY2211" s="36">
        <f t="shared" si="879"/>
        <v>39173</v>
      </c>
      <c r="BA2211" s="7" t="s">
        <v>31</v>
      </c>
    </row>
    <row r="2212" spans="1:53" hidden="1" outlineLevel="1">
      <c r="A2212" t="s">
        <v>1023</v>
      </c>
      <c r="B2212" t="s">
        <v>2708</v>
      </c>
      <c r="C2212" s="21">
        <v>22353</v>
      </c>
      <c r="F2212" s="1">
        <v>15369</v>
      </c>
      <c r="H2212" s="1">
        <v>5844</v>
      </c>
      <c r="I2212" s="1">
        <v>5711</v>
      </c>
      <c r="J2212" s="2" t="str">
        <f t="shared" si="870"/>
        <v/>
      </c>
      <c r="K2212" s="2">
        <f t="shared" si="871"/>
        <v>0.37159216604853929</v>
      </c>
      <c r="L2212" s="50" t="str">
        <f t="shared" si="872"/>
        <v/>
      </c>
      <c r="M2212" s="9" t="str">
        <f t="shared" si="873"/>
        <v/>
      </c>
      <c r="N2212" s="8" t="str">
        <f t="shared" si="874"/>
        <v/>
      </c>
      <c r="O2212" s="2" t="str">
        <f t="shared" si="875"/>
        <v>-</v>
      </c>
      <c r="P2212" s="2" t="str">
        <f t="shared" si="876"/>
        <v>-</v>
      </c>
      <c r="Q2212" s="2" t="str">
        <f t="shared" si="877"/>
        <v>-</v>
      </c>
      <c r="R2212" s="2" t="str">
        <f t="shared" si="878"/>
        <v>-</v>
      </c>
      <c r="AS2212" t="s">
        <v>1023</v>
      </c>
      <c r="AT2212" t="s">
        <v>2708</v>
      </c>
      <c r="AW2212" s="31">
        <v>39</v>
      </c>
      <c r="AX2212" s="33">
        <v>175</v>
      </c>
      <c r="AY2212" s="36">
        <f t="shared" si="879"/>
        <v>39175</v>
      </c>
      <c r="BA2212" s="7" t="s">
        <v>31</v>
      </c>
    </row>
    <row r="2213" spans="1:53" collapsed="1">
      <c r="A2213" t="s">
        <v>2730</v>
      </c>
      <c r="B2213" t="s">
        <v>2342</v>
      </c>
      <c r="C2213" s="1">
        <f>SUM(C2125:C2212)</f>
        <v>11594163</v>
      </c>
      <c r="D2213" s="69">
        <v>8772000</v>
      </c>
      <c r="E2213" s="69">
        <v>8509000</v>
      </c>
      <c r="F2213" s="1">
        <f>SUM(F2125:F2212)</f>
        <v>7748201</v>
      </c>
      <c r="H2213" s="1">
        <f>SUM(H2125:H2212)</f>
        <v>3149876</v>
      </c>
      <c r="I2213" s="1">
        <v>3000161</v>
      </c>
      <c r="J2213" s="2">
        <f t="shared" si="870"/>
        <v>0.34201561787505702</v>
      </c>
      <c r="K2213" s="2">
        <f t="shared" si="871"/>
        <v>0.38720743047321565</v>
      </c>
      <c r="L2213" s="50" t="str">
        <f t="shared" si="872"/>
        <v/>
      </c>
      <c r="M2213" s="9" t="str">
        <f t="shared" si="873"/>
        <v/>
      </c>
      <c r="N2213" s="8" t="str">
        <f t="shared" si="874"/>
        <v/>
      </c>
      <c r="O2213" s="2" t="str">
        <f t="shared" si="875"/>
        <v>-</v>
      </c>
      <c r="P2213" s="2" t="str">
        <f t="shared" si="876"/>
        <v>-</v>
      </c>
      <c r="Q2213" s="2" t="str">
        <f t="shared" si="877"/>
        <v>-</v>
      </c>
      <c r="R2213" s="2" t="str">
        <f t="shared" si="878"/>
        <v>-</v>
      </c>
      <c r="AS2213" t="s">
        <v>2730</v>
      </c>
      <c r="AT2213" t="s">
        <v>2342</v>
      </c>
      <c r="AW2213" s="31">
        <v>39</v>
      </c>
      <c r="AX2213" s="33"/>
      <c r="AY2213" s="31">
        <v>39</v>
      </c>
      <c r="BA2213" s="7" t="s">
        <v>2145</v>
      </c>
    </row>
    <row r="2214" spans="1:53">
      <c r="C2214" s="21"/>
      <c r="J2214" s="2"/>
      <c r="K2214" s="2"/>
      <c r="L2214" s="50"/>
      <c r="M2214" s="9"/>
      <c r="N2214" s="8"/>
      <c r="AW2214" s="31"/>
      <c r="AX2214" s="33"/>
      <c r="AY2214" s="36"/>
    </row>
    <row r="2215" spans="1:53" s="1" customFormat="1" hidden="1" outlineLevel="1">
      <c r="A2215" t="s">
        <v>2580</v>
      </c>
      <c r="B2215" t="s">
        <v>926</v>
      </c>
      <c r="C2215" s="21">
        <v>22186</v>
      </c>
      <c r="F2215" s="1">
        <f t="shared" ref="F2215:F2246" si="880">SUM(S2215:AP2215)</f>
        <v>11670</v>
      </c>
      <c r="I2215" s="1">
        <v>4152</v>
      </c>
      <c r="J2215" s="2" t="str">
        <f t="shared" ref="J2215:J2246" si="881">IF(D2215&gt;0,I2215/D2215,"")</f>
        <v/>
      </c>
      <c r="K2215" s="2">
        <f t="shared" ref="K2215:K2246" si="882">IF(F2215&gt;0,I2215/F2215,"")</f>
        <v>0.3557840616966581</v>
      </c>
      <c r="L2215" s="50">
        <f t="shared" ref="L2215:L2225" si="883">IF(S2215&gt;0,RANK(S2215,$S2215:$AP2215),"")</f>
        <v>1</v>
      </c>
      <c r="M2215" s="9">
        <f t="shared" ref="M2215:M2225" si="884">IF(T2215&gt;0,RANK(T2215,$S2215:$AP2215),"")</f>
        <v>2</v>
      </c>
      <c r="N2215" s="8">
        <f t="shared" ref="N2215:N2225" si="885">IF(U2215&gt;0,RANK(U2215,$S2215:$AP2215),"")</f>
        <v>3</v>
      </c>
      <c r="O2215" s="2">
        <f t="shared" ref="O2215:O2246" si="886">IF(SUM($S2215:$AO2215)=0,"-",S2215/SUM($S2215:$AO2215))</f>
        <v>0.5933161953727506</v>
      </c>
      <c r="P2215" s="2">
        <f t="shared" ref="P2215:P2246" si="887">IF(SUM($S2215:$AO2215)=0,"-",T2215/SUM($S2215:$AO2215))</f>
        <v>0.31876606683804626</v>
      </c>
      <c r="Q2215" s="2">
        <f t="shared" ref="Q2215:Q2246" si="888">IF(SUM($S2215:$AO2215)=0,"-",U2215/SUM($S2215:$AO2215))</f>
        <v>8.7917737789203088E-2</v>
      </c>
      <c r="R2215" s="2">
        <f t="shared" ref="R2215:R2246" si="889">IF(SUM($S2215:$AO2215)=0,"-",(1-O2215-P2215-Q2215))</f>
        <v>5.5511151231257827E-17</v>
      </c>
      <c r="S2215" s="1">
        <v>6924</v>
      </c>
      <c r="T2215" s="1">
        <v>3720</v>
      </c>
      <c r="U2215" s="1">
        <v>1026</v>
      </c>
      <c r="AP2215">
        <v>0</v>
      </c>
      <c r="AQ2215"/>
      <c r="AR2215" s="8"/>
      <c r="AS2215" t="s">
        <v>2580</v>
      </c>
      <c r="AT2215" t="s">
        <v>926</v>
      </c>
      <c r="AW2215" s="31">
        <v>40</v>
      </c>
      <c r="AX2215" s="33">
        <v>1</v>
      </c>
      <c r="AY2215" s="36">
        <f t="shared" ref="AY2215:AY2246" si="890">1000*AW2215+AX2215</f>
        <v>40001</v>
      </c>
      <c r="BA2215" s="7" t="s">
        <v>31</v>
      </c>
    </row>
    <row r="2216" spans="1:53" s="1" customFormat="1" hidden="1" outlineLevel="1">
      <c r="A2216" t="s">
        <v>304</v>
      </c>
      <c r="B2216" t="s">
        <v>926</v>
      </c>
      <c r="C2216" s="21">
        <v>5790</v>
      </c>
      <c r="F2216" s="1">
        <f t="shared" si="880"/>
        <v>2943</v>
      </c>
      <c r="I2216" s="1">
        <v>1542</v>
      </c>
      <c r="J2216" s="2" t="str">
        <f t="shared" si="881"/>
        <v/>
      </c>
      <c r="K2216" s="2">
        <f t="shared" si="882"/>
        <v>0.52395514780835883</v>
      </c>
      <c r="L2216" s="50">
        <f t="shared" si="883"/>
        <v>2</v>
      </c>
      <c r="M2216" s="9">
        <f t="shared" si="884"/>
        <v>1</v>
      </c>
      <c r="N2216" s="8">
        <f t="shared" si="885"/>
        <v>3</v>
      </c>
      <c r="O2216" s="2">
        <f t="shared" si="886"/>
        <v>0.28610261637784573</v>
      </c>
      <c r="P2216" s="2">
        <f t="shared" si="887"/>
        <v>0.63030920829085968</v>
      </c>
      <c r="Q2216" s="2">
        <f t="shared" si="888"/>
        <v>8.3588175331294604E-2</v>
      </c>
      <c r="R2216" s="2">
        <f t="shared" si="889"/>
        <v>-1.3877787807814457E-17</v>
      </c>
      <c r="S2216" s="1">
        <v>842</v>
      </c>
      <c r="T2216" s="1">
        <v>1855</v>
      </c>
      <c r="U2216" s="1">
        <v>246</v>
      </c>
      <c r="AP2216">
        <v>0</v>
      </c>
      <c r="AQ2216"/>
      <c r="AR2216" s="8"/>
      <c r="AS2216" t="s">
        <v>304</v>
      </c>
      <c r="AT2216" t="s">
        <v>926</v>
      </c>
      <c r="AW2216" s="31">
        <v>40</v>
      </c>
      <c r="AX2216" s="33">
        <v>3</v>
      </c>
      <c r="AY2216" s="36">
        <f t="shared" si="890"/>
        <v>40003</v>
      </c>
      <c r="BA2216" s="7" t="s">
        <v>31</v>
      </c>
    </row>
    <row r="2217" spans="1:53" s="1" customFormat="1" hidden="1" outlineLevel="1">
      <c r="A2217" t="s">
        <v>542</v>
      </c>
      <c r="B2217" t="s">
        <v>926</v>
      </c>
      <c r="C2217" s="21">
        <v>13796</v>
      </c>
      <c r="F2217" s="1">
        <f t="shared" si="880"/>
        <v>7303</v>
      </c>
      <c r="I2217" s="1">
        <v>3462</v>
      </c>
      <c r="J2217" s="2" t="str">
        <f t="shared" si="881"/>
        <v/>
      </c>
      <c r="K2217" s="2">
        <f t="shared" si="882"/>
        <v>0.47405175955086948</v>
      </c>
      <c r="L2217" s="50">
        <f t="shared" si="883"/>
        <v>1</v>
      </c>
      <c r="M2217" s="9">
        <f t="shared" si="884"/>
        <v>2</v>
      </c>
      <c r="N2217" s="8">
        <f t="shared" si="885"/>
        <v>3</v>
      </c>
      <c r="O2217" s="2">
        <f t="shared" si="886"/>
        <v>0.70423113788853897</v>
      </c>
      <c r="P2217" s="2">
        <f t="shared" si="887"/>
        <v>0.2175818156921813</v>
      </c>
      <c r="Q2217" s="2">
        <f t="shared" si="888"/>
        <v>7.8187046419279746E-2</v>
      </c>
      <c r="R2217" s="2">
        <f t="shared" si="889"/>
        <v>-1.3877787807814457E-17</v>
      </c>
      <c r="S2217" s="1">
        <v>5143</v>
      </c>
      <c r="T2217" s="1">
        <v>1589</v>
      </c>
      <c r="U2217" s="1">
        <v>571</v>
      </c>
      <c r="AP2217">
        <v>0</v>
      </c>
      <c r="AQ2217"/>
      <c r="AR2217" s="8"/>
      <c r="AS2217" t="s">
        <v>542</v>
      </c>
      <c r="AT2217" t="s">
        <v>926</v>
      </c>
      <c r="AW2217" s="31">
        <v>40</v>
      </c>
      <c r="AX2217" s="33">
        <v>5</v>
      </c>
      <c r="AY2217" s="36">
        <f t="shared" si="890"/>
        <v>40005</v>
      </c>
      <c r="BA2217" s="7" t="s">
        <v>31</v>
      </c>
    </row>
    <row r="2218" spans="1:53" s="1" customFormat="1" hidden="1" outlineLevel="1">
      <c r="A2218" t="s">
        <v>2095</v>
      </c>
      <c r="B2218" t="s">
        <v>926</v>
      </c>
      <c r="C2218" s="21">
        <v>5486</v>
      </c>
      <c r="F2218" s="1">
        <f t="shared" si="880"/>
        <v>3219</v>
      </c>
      <c r="I2218" s="1">
        <v>1514</v>
      </c>
      <c r="J2218" s="2" t="str">
        <f t="shared" si="881"/>
        <v/>
      </c>
      <c r="K2218" s="2">
        <f t="shared" si="882"/>
        <v>0.47033240136688415</v>
      </c>
      <c r="L2218" s="50">
        <f t="shared" si="883"/>
        <v>2</v>
      </c>
      <c r="M2218" s="9">
        <f t="shared" si="884"/>
        <v>1</v>
      </c>
      <c r="N2218" s="8">
        <f t="shared" si="885"/>
        <v>3</v>
      </c>
      <c r="O2218" s="2">
        <f t="shared" si="886"/>
        <v>0.19602360981671327</v>
      </c>
      <c r="P2218" s="2">
        <f t="shared" si="887"/>
        <v>0.71885678782230511</v>
      </c>
      <c r="Q2218" s="2">
        <f t="shared" si="888"/>
        <v>8.5119602360981678E-2</v>
      </c>
      <c r="R2218" s="2">
        <f t="shared" si="889"/>
        <v>-8.3266726846886741E-17</v>
      </c>
      <c r="S2218" s="1">
        <v>631</v>
      </c>
      <c r="T2218" s="1">
        <v>2314</v>
      </c>
      <c r="U2218" s="1">
        <v>274</v>
      </c>
      <c r="AP2218">
        <v>0</v>
      </c>
      <c r="AQ2218"/>
      <c r="AR2218" s="8"/>
      <c r="AS2218" t="s">
        <v>2095</v>
      </c>
      <c r="AT2218" t="s">
        <v>926</v>
      </c>
      <c r="AW2218" s="31">
        <v>40</v>
      </c>
      <c r="AX2218" s="33">
        <v>7</v>
      </c>
      <c r="AY2218" s="36">
        <f t="shared" si="890"/>
        <v>40007</v>
      </c>
      <c r="BA2218" s="7" t="s">
        <v>31</v>
      </c>
    </row>
    <row r="2219" spans="1:53" s="1" customFormat="1" hidden="1" outlineLevel="1">
      <c r="A2219" t="s">
        <v>2672</v>
      </c>
      <c r="B2219" t="s">
        <v>926</v>
      </c>
      <c r="C2219" s="21">
        <v>23691</v>
      </c>
      <c r="F2219" s="1">
        <f t="shared" si="880"/>
        <v>10574</v>
      </c>
      <c r="I2219" s="1">
        <v>4636</v>
      </c>
      <c r="J2219" s="2" t="str">
        <f t="shared" si="881"/>
        <v/>
      </c>
      <c r="K2219" s="2">
        <f t="shared" si="882"/>
        <v>0.43843389445810477</v>
      </c>
      <c r="L2219" s="50">
        <f t="shared" si="883"/>
        <v>1</v>
      </c>
      <c r="M2219" s="9">
        <f t="shared" si="884"/>
        <v>2</v>
      </c>
      <c r="N2219" s="8">
        <f t="shared" si="885"/>
        <v>3</v>
      </c>
      <c r="O2219" s="2">
        <f t="shared" si="886"/>
        <v>0.47739738982409685</v>
      </c>
      <c r="P2219" s="2">
        <f t="shared" si="887"/>
        <v>0.40268583317571399</v>
      </c>
      <c r="Q2219" s="2">
        <f t="shared" si="888"/>
        <v>0.11991677700018914</v>
      </c>
      <c r="R2219" s="2">
        <f t="shared" si="889"/>
        <v>1.3877787807814457E-17</v>
      </c>
      <c r="S2219" s="1">
        <v>5048</v>
      </c>
      <c r="T2219" s="1">
        <v>4258</v>
      </c>
      <c r="U2219" s="1">
        <v>1268</v>
      </c>
      <c r="AP2219">
        <v>0</v>
      </c>
      <c r="AQ2219"/>
      <c r="AR2219" s="8"/>
      <c r="AS2219" t="s">
        <v>2672</v>
      </c>
      <c r="AT2219" t="s">
        <v>926</v>
      </c>
      <c r="AW2219" s="31">
        <v>40</v>
      </c>
      <c r="AX2219" s="33">
        <v>9</v>
      </c>
      <c r="AY2219" s="36">
        <f t="shared" si="890"/>
        <v>40009</v>
      </c>
      <c r="BA2219" s="7" t="s">
        <v>31</v>
      </c>
    </row>
    <row r="2220" spans="1:53" s="1" customFormat="1" hidden="1" outlineLevel="1">
      <c r="A2220" t="s">
        <v>3001</v>
      </c>
      <c r="B2220" t="s">
        <v>926</v>
      </c>
      <c r="C2220" s="21">
        <v>9917</v>
      </c>
      <c r="F2220" s="1">
        <f t="shared" si="880"/>
        <v>5325</v>
      </c>
      <c r="I2220" s="1">
        <v>2633</v>
      </c>
      <c r="J2220" s="2" t="str">
        <f t="shared" si="881"/>
        <v/>
      </c>
      <c r="K2220" s="2">
        <f t="shared" si="882"/>
        <v>0.49446009389671364</v>
      </c>
      <c r="L2220" s="50">
        <f t="shared" si="883"/>
        <v>2</v>
      </c>
      <c r="M2220" s="9">
        <f t="shared" si="884"/>
        <v>1</v>
      </c>
      <c r="N2220" s="8">
        <f t="shared" si="885"/>
        <v>3</v>
      </c>
      <c r="O2220" s="2">
        <f t="shared" si="886"/>
        <v>0.40375586854460094</v>
      </c>
      <c r="P2220" s="2">
        <f t="shared" si="887"/>
        <v>0.50948356807511741</v>
      </c>
      <c r="Q2220" s="2">
        <f t="shared" si="888"/>
        <v>8.6760563380281694E-2</v>
      </c>
      <c r="R2220" s="2">
        <f t="shared" si="889"/>
        <v>-9.7144514654701197E-17</v>
      </c>
      <c r="S2220" s="1">
        <v>2150</v>
      </c>
      <c r="T2220" s="1">
        <v>2713</v>
      </c>
      <c r="U2220" s="1">
        <v>462</v>
      </c>
      <c r="AP2220">
        <v>0</v>
      </c>
      <c r="AQ2220"/>
      <c r="AR2220" s="8"/>
      <c r="AS2220" t="s">
        <v>3001</v>
      </c>
      <c r="AT2220" t="s">
        <v>926</v>
      </c>
      <c r="AW2220" s="31">
        <v>40</v>
      </c>
      <c r="AX2220" s="33">
        <v>11</v>
      </c>
      <c r="AY2220" s="36">
        <f t="shared" si="890"/>
        <v>40011</v>
      </c>
      <c r="BA2220" s="7" t="s">
        <v>31</v>
      </c>
    </row>
    <row r="2221" spans="1:53" s="1" customFormat="1" hidden="1" outlineLevel="1">
      <c r="A2221" t="s">
        <v>208</v>
      </c>
      <c r="B2221" t="s">
        <v>926</v>
      </c>
      <c r="C2221" s="21">
        <v>44486</v>
      </c>
      <c r="F2221" s="1">
        <f t="shared" si="880"/>
        <v>23596</v>
      </c>
      <c r="I2221" s="1">
        <v>8673</v>
      </c>
      <c r="J2221" s="2" t="str">
        <f t="shared" si="881"/>
        <v/>
      </c>
      <c r="K2221" s="2">
        <f t="shared" si="882"/>
        <v>0.36756229869469403</v>
      </c>
      <c r="L2221" s="50">
        <f t="shared" si="883"/>
        <v>1</v>
      </c>
      <c r="M2221" s="9">
        <f t="shared" si="884"/>
        <v>2</v>
      </c>
      <c r="N2221" s="8">
        <f t="shared" si="885"/>
        <v>3</v>
      </c>
      <c r="O2221" s="2">
        <f t="shared" si="886"/>
        <v>0.57708933717579247</v>
      </c>
      <c r="P2221" s="2">
        <f t="shared" si="887"/>
        <v>0.27775894219359215</v>
      </c>
      <c r="Q2221" s="2">
        <f t="shared" si="888"/>
        <v>0.14515172063061535</v>
      </c>
      <c r="R2221" s="2">
        <f t="shared" si="889"/>
        <v>2.7755575615628914E-17</v>
      </c>
      <c r="S2221" s="1">
        <v>13617</v>
      </c>
      <c r="T2221" s="1">
        <v>6554</v>
      </c>
      <c r="U2221" s="1">
        <v>3425</v>
      </c>
      <c r="AP2221">
        <v>0</v>
      </c>
      <c r="AQ2221"/>
      <c r="AR2221" s="8"/>
      <c r="AS2221" t="s">
        <v>208</v>
      </c>
      <c r="AT2221" t="s">
        <v>926</v>
      </c>
      <c r="AW2221" s="31">
        <v>40</v>
      </c>
      <c r="AX2221" s="33">
        <v>13</v>
      </c>
      <c r="AY2221" s="36">
        <f t="shared" si="890"/>
        <v>40013</v>
      </c>
      <c r="BA2221" s="7" t="s">
        <v>31</v>
      </c>
    </row>
    <row r="2222" spans="1:53" s="1" customFormat="1" hidden="1" outlineLevel="1">
      <c r="A2222" t="s">
        <v>629</v>
      </c>
      <c r="B2222" t="s">
        <v>926</v>
      </c>
      <c r="C2222" s="21">
        <v>29317</v>
      </c>
      <c r="F2222" s="1">
        <f t="shared" si="880"/>
        <v>13304</v>
      </c>
      <c r="I2222" s="1">
        <v>5790</v>
      </c>
      <c r="J2222" s="2" t="str">
        <f t="shared" si="881"/>
        <v/>
      </c>
      <c r="K2222" s="2">
        <f t="shared" si="882"/>
        <v>0.43520745640408898</v>
      </c>
      <c r="L2222" s="50">
        <f t="shared" si="883"/>
        <v>1</v>
      </c>
      <c r="M2222" s="9">
        <f t="shared" si="884"/>
        <v>2</v>
      </c>
      <c r="N2222" s="8">
        <f t="shared" si="885"/>
        <v>3</v>
      </c>
      <c r="O2222" s="2">
        <f t="shared" si="886"/>
        <v>0.63251653638003613</v>
      </c>
      <c r="P2222" s="2">
        <f t="shared" si="887"/>
        <v>0.27006915213469634</v>
      </c>
      <c r="Q2222" s="2">
        <f t="shared" si="888"/>
        <v>9.7414311485267593E-2</v>
      </c>
      <c r="R2222" s="2">
        <f t="shared" si="889"/>
        <v>-6.9388939039072284E-17</v>
      </c>
      <c r="S2222" s="1">
        <v>8415</v>
      </c>
      <c r="T2222" s="1">
        <v>3593</v>
      </c>
      <c r="U2222" s="1">
        <v>1296</v>
      </c>
      <c r="AP2222">
        <v>0</v>
      </c>
      <c r="AQ2222"/>
      <c r="AR2222" s="8"/>
      <c r="AS2222" t="s">
        <v>629</v>
      </c>
      <c r="AT2222" t="s">
        <v>926</v>
      </c>
      <c r="AW2222" s="31">
        <v>40</v>
      </c>
      <c r="AX2222" s="33">
        <v>15</v>
      </c>
      <c r="AY2222" s="36">
        <f t="shared" si="890"/>
        <v>40015</v>
      </c>
      <c r="BA2222" s="7" t="s">
        <v>31</v>
      </c>
    </row>
    <row r="2223" spans="1:53" hidden="1" outlineLevel="1">
      <c r="A2223" t="s">
        <v>1893</v>
      </c>
      <c r="B2223" t="s">
        <v>926</v>
      </c>
      <c r="C2223" s="21">
        <v>129582</v>
      </c>
      <c r="F2223" s="1">
        <f t="shared" si="880"/>
        <v>66158</v>
      </c>
      <c r="I2223" s="1">
        <v>27855</v>
      </c>
      <c r="J2223" s="2" t="str">
        <f t="shared" si="881"/>
        <v/>
      </c>
      <c r="K2223" s="2">
        <f t="shared" si="882"/>
        <v>0.42103751624897973</v>
      </c>
      <c r="L2223" s="50">
        <f t="shared" si="883"/>
        <v>2</v>
      </c>
      <c r="M2223" s="9">
        <f t="shared" si="884"/>
        <v>1</v>
      </c>
      <c r="N2223" s="8">
        <f t="shared" si="885"/>
        <v>3</v>
      </c>
      <c r="O2223" s="2">
        <f t="shared" si="886"/>
        <v>0.2792406058224251</v>
      </c>
      <c r="P2223" s="2">
        <f t="shared" si="887"/>
        <v>0.60211916926146503</v>
      </c>
      <c r="Q2223" s="2">
        <f t="shared" si="888"/>
        <v>0.11864022491610991</v>
      </c>
      <c r="R2223" s="2">
        <f t="shared" si="889"/>
        <v>1.3877787807814457E-17</v>
      </c>
      <c r="S2223" s="1">
        <v>18474</v>
      </c>
      <c r="T2223" s="1">
        <v>39835</v>
      </c>
      <c r="U2223" s="1">
        <v>7849</v>
      </c>
      <c r="AP2223">
        <v>0</v>
      </c>
      <c r="AS2223" t="s">
        <v>1893</v>
      </c>
      <c r="AT2223" t="s">
        <v>926</v>
      </c>
      <c r="AU2223" s="1"/>
      <c r="AW2223" s="31">
        <v>40</v>
      </c>
      <c r="AX2223" s="33">
        <v>17</v>
      </c>
      <c r="AY2223" s="36">
        <f t="shared" si="890"/>
        <v>40017</v>
      </c>
      <c r="BA2223" s="7" t="s">
        <v>31</v>
      </c>
    </row>
    <row r="2224" spans="1:53" hidden="1" outlineLevel="1">
      <c r="A2224" t="s">
        <v>2270</v>
      </c>
      <c r="B2224" t="s">
        <v>926</v>
      </c>
      <c r="C2224" s="21">
        <v>48821</v>
      </c>
      <c r="F2224" s="1">
        <f t="shared" si="880"/>
        <v>29122</v>
      </c>
      <c r="I2224" s="1">
        <v>10698</v>
      </c>
      <c r="J2224" s="2" t="str">
        <f t="shared" si="881"/>
        <v/>
      </c>
      <c r="K2224" s="2">
        <f t="shared" si="882"/>
        <v>0.3673511434654213</v>
      </c>
      <c r="L2224" s="50">
        <f t="shared" si="883"/>
        <v>1</v>
      </c>
      <c r="M2224" s="9">
        <f t="shared" si="884"/>
        <v>2</v>
      </c>
      <c r="N2224" s="8">
        <f t="shared" si="885"/>
        <v>3</v>
      </c>
      <c r="O2224" s="2">
        <f t="shared" si="886"/>
        <v>0.5280543918686903</v>
      </c>
      <c r="P2224" s="2">
        <f t="shared" si="887"/>
        <v>0.32772474417965797</v>
      </c>
      <c r="Q2224" s="2">
        <f t="shared" si="888"/>
        <v>0.14422086395165168</v>
      </c>
      <c r="R2224" s="2">
        <f t="shared" si="889"/>
        <v>5.5511151231257827E-17</v>
      </c>
      <c r="S2224" s="1">
        <v>15378</v>
      </c>
      <c r="T2224" s="1">
        <v>9544</v>
      </c>
      <c r="U2224" s="1">
        <v>4200</v>
      </c>
      <c r="AP2224">
        <v>0</v>
      </c>
      <c r="AS2224" t="s">
        <v>2270</v>
      </c>
      <c r="AT2224" t="s">
        <v>926</v>
      </c>
      <c r="AU2224" s="1"/>
      <c r="AW2224" s="31">
        <v>40</v>
      </c>
      <c r="AX2224" s="33">
        <v>19</v>
      </c>
      <c r="AY2224" s="36">
        <f t="shared" si="890"/>
        <v>40019</v>
      </c>
      <c r="BA2224" s="7" t="s">
        <v>31</v>
      </c>
    </row>
    <row r="2225" spans="1:53" hidden="1" outlineLevel="1">
      <c r="A2225" t="s">
        <v>2274</v>
      </c>
      <c r="B2225" t="s">
        <v>926</v>
      </c>
      <c r="C2225" s="21">
        <v>48341</v>
      </c>
      <c r="F2225" s="1">
        <f t="shared" si="880"/>
        <v>23229</v>
      </c>
      <c r="I2225" s="1">
        <v>9048</v>
      </c>
      <c r="J2225" s="2" t="str">
        <f t="shared" si="881"/>
        <v/>
      </c>
      <c r="K2225" s="2">
        <f t="shared" si="882"/>
        <v>0.38951310861423222</v>
      </c>
      <c r="L2225" s="50">
        <f t="shared" si="883"/>
        <v>1</v>
      </c>
      <c r="M2225" s="9">
        <f t="shared" si="884"/>
        <v>2</v>
      </c>
      <c r="N2225" s="8">
        <f t="shared" si="885"/>
        <v>3</v>
      </c>
      <c r="O2225" s="2">
        <f t="shared" si="886"/>
        <v>0.61091738774807358</v>
      </c>
      <c r="P2225" s="2">
        <f t="shared" si="887"/>
        <v>0.27642171423651468</v>
      </c>
      <c r="Q2225" s="2">
        <f t="shared" si="888"/>
        <v>0.11266089801541176</v>
      </c>
      <c r="R2225" s="2">
        <f t="shared" si="889"/>
        <v>-2.7755575615628914E-17</v>
      </c>
      <c r="S2225" s="1">
        <v>14191</v>
      </c>
      <c r="T2225" s="1">
        <v>6421</v>
      </c>
      <c r="U2225" s="1">
        <v>2617</v>
      </c>
      <c r="AP2225">
        <v>0</v>
      </c>
      <c r="AS2225" t="s">
        <v>2274</v>
      </c>
      <c r="AT2225" t="s">
        <v>926</v>
      </c>
      <c r="AU2225" s="1"/>
      <c r="AW2225" s="31">
        <v>40</v>
      </c>
      <c r="AX2225" s="33">
        <v>21</v>
      </c>
      <c r="AY2225" s="36">
        <f t="shared" si="890"/>
        <v>40021</v>
      </c>
      <c r="BA2225" s="7" t="s">
        <v>31</v>
      </c>
    </row>
    <row r="2226" spans="1:53" hidden="1" outlineLevel="1">
      <c r="A2226" t="s">
        <v>936</v>
      </c>
      <c r="B2226" t="s">
        <v>926</v>
      </c>
      <c r="C2226" s="21">
        <v>15161</v>
      </c>
      <c r="F2226" s="1">
        <f t="shared" si="880"/>
        <v>8743</v>
      </c>
      <c r="I2226" s="1">
        <v>3113</v>
      </c>
      <c r="J2226" s="2" t="str">
        <f t="shared" si="881"/>
        <v/>
      </c>
      <c r="K2226" s="2">
        <f t="shared" si="882"/>
        <v>0.35605627359030079</v>
      </c>
      <c r="L2226" s="50">
        <f t="shared" ref="L2226:L2289" si="891">IF(S2226&gt;0,RANK(S2226,$S2226:$AP2226),"")</f>
        <v>1</v>
      </c>
      <c r="M2226" s="9">
        <f t="shared" ref="M2226:M2289" si="892">IF(T2226&gt;0,RANK(T2226,$S2226:$AP2226),"")</f>
        <v>2</v>
      </c>
      <c r="N2226" s="8">
        <f t="shared" ref="N2226:N2289" si="893">IF(U2226&gt;0,RANK(U2226,$S2226:$AP2226),"")</f>
        <v>3</v>
      </c>
      <c r="O2226" s="2">
        <f t="shared" si="886"/>
        <v>0.72640969918792175</v>
      </c>
      <c r="P2226" s="2">
        <f t="shared" si="887"/>
        <v>0.17179457851995883</v>
      </c>
      <c r="Q2226" s="2">
        <f t="shared" si="888"/>
        <v>0.1017957222921194</v>
      </c>
      <c r="R2226" s="2">
        <f t="shared" si="889"/>
        <v>1.3877787807814457E-17</v>
      </c>
      <c r="S2226" s="1">
        <v>6351</v>
      </c>
      <c r="T2226" s="1">
        <v>1502</v>
      </c>
      <c r="U2226" s="1">
        <v>890</v>
      </c>
      <c r="AP2226">
        <v>0</v>
      </c>
      <c r="AS2226" t="s">
        <v>936</v>
      </c>
      <c r="AT2226" t="s">
        <v>926</v>
      </c>
      <c r="AU2226" s="1"/>
      <c r="AW2226" s="31">
        <v>40</v>
      </c>
      <c r="AX2226" s="33">
        <v>23</v>
      </c>
      <c r="AY2226" s="36">
        <f t="shared" si="890"/>
        <v>40023</v>
      </c>
      <c r="BA2226" s="7" t="s">
        <v>31</v>
      </c>
    </row>
    <row r="2227" spans="1:53" hidden="1" outlineLevel="1">
      <c r="A2227" t="s">
        <v>824</v>
      </c>
      <c r="B2227" t="s">
        <v>926</v>
      </c>
      <c r="C2227" s="21">
        <v>2294</v>
      </c>
      <c r="F2227" s="1">
        <f t="shared" si="880"/>
        <v>1695</v>
      </c>
      <c r="I2227" s="1">
        <v>761</v>
      </c>
      <c r="J2227" s="2" t="str">
        <f t="shared" si="881"/>
        <v/>
      </c>
      <c r="K2227" s="2">
        <f t="shared" si="882"/>
        <v>0.44896755162241886</v>
      </c>
      <c r="L2227" s="50">
        <f t="shared" si="891"/>
        <v>2</v>
      </c>
      <c r="M2227" s="9">
        <f t="shared" si="892"/>
        <v>1</v>
      </c>
      <c r="N2227" s="8">
        <f t="shared" si="893"/>
        <v>3</v>
      </c>
      <c r="O2227" s="2">
        <f t="shared" si="886"/>
        <v>0.3262536873156342</v>
      </c>
      <c r="P2227" s="2">
        <f t="shared" si="887"/>
        <v>0.58702064896755157</v>
      </c>
      <c r="Q2227" s="2">
        <f t="shared" si="888"/>
        <v>8.6725663716814158E-2</v>
      </c>
      <c r="R2227" s="2">
        <f t="shared" si="889"/>
        <v>6.9388939039072284E-17</v>
      </c>
      <c r="S2227" s="1">
        <v>553</v>
      </c>
      <c r="T2227" s="1">
        <v>995</v>
      </c>
      <c r="U2227" s="1">
        <v>147</v>
      </c>
      <c r="AP2227">
        <v>0</v>
      </c>
      <c r="AS2227" t="s">
        <v>824</v>
      </c>
      <c r="AT2227" t="s">
        <v>926</v>
      </c>
      <c r="AU2227" s="1"/>
      <c r="AW2227" s="31">
        <v>40</v>
      </c>
      <c r="AX2227" s="33">
        <v>25</v>
      </c>
      <c r="AY2227" s="36">
        <f t="shared" si="890"/>
        <v>40025</v>
      </c>
      <c r="BA2227" s="7" t="s">
        <v>31</v>
      </c>
    </row>
    <row r="2228" spans="1:53" hidden="1" outlineLevel="1">
      <c r="A2228" t="s">
        <v>536</v>
      </c>
      <c r="B2228" t="s">
        <v>926</v>
      </c>
      <c r="C2228" s="21">
        <v>269908</v>
      </c>
      <c r="F2228" s="1">
        <f t="shared" si="880"/>
        <v>144475</v>
      </c>
      <c r="I2228" s="1">
        <v>59921</v>
      </c>
      <c r="J2228" s="2" t="str">
        <f t="shared" si="881"/>
        <v/>
      </c>
      <c r="K2228" s="2">
        <f t="shared" si="882"/>
        <v>0.41474995673992038</v>
      </c>
      <c r="L2228" s="50">
        <f t="shared" si="891"/>
        <v>2</v>
      </c>
      <c r="M2228" s="9">
        <f t="shared" si="892"/>
        <v>1</v>
      </c>
      <c r="N2228" s="8">
        <f t="shared" si="893"/>
        <v>3</v>
      </c>
      <c r="O2228" s="2">
        <f t="shared" si="886"/>
        <v>0.3715590932687316</v>
      </c>
      <c r="P2228" s="2">
        <f t="shared" si="887"/>
        <v>0.48179269769856375</v>
      </c>
      <c r="Q2228" s="2">
        <f t="shared" si="888"/>
        <v>0.14664820903270462</v>
      </c>
      <c r="R2228" s="2">
        <f t="shared" si="889"/>
        <v>2.7755575615628914E-17</v>
      </c>
      <c r="S2228" s="1">
        <v>53681</v>
      </c>
      <c r="T2228" s="1">
        <v>69607</v>
      </c>
      <c r="U2228" s="1">
        <v>21187</v>
      </c>
      <c r="AP2228">
        <v>0</v>
      </c>
      <c r="AS2228" t="s">
        <v>536</v>
      </c>
      <c r="AT2228" t="s">
        <v>926</v>
      </c>
      <c r="AU2228" s="1"/>
      <c r="AW2228" s="31">
        <v>40</v>
      </c>
      <c r="AX2228" s="33">
        <v>27</v>
      </c>
      <c r="AY2228" s="36">
        <f t="shared" si="890"/>
        <v>40027</v>
      </c>
      <c r="BA2228" s="7" t="s">
        <v>31</v>
      </c>
    </row>
    <row r="2229" spans="1:53" hidden="1" outlineLevel="1">
      <c r="A2229" t="s">
        <v>1809</v>
      </c>
      <c r="B2229" t="s">
        <v>926</v>
      </c>
      <c r="C2229" s="21">
        <v>5807</v>
      </c>
      <c r="F2229" s="1">
        <f t="shared" si="880"/>
        <v>3960</v>
      </c>
      <c r="I2229" s="1">
        <v>1697</v>
      </c>
      <c r="J2229" s="2" t="str">
        <f t="shared" si="881"/>
        <v/>
      </c>
      <c r="K2229" s="2">
        <f t="shared" si="882"/>
        <v>0.42853535353535355</v>
      </c>
      <c r="L2229" s="50">
        <f t="shared" si="891"/>
        <v>1</v>
      </c>
      <c r="M2229" s="9">
        <f t="shared" si="892"/>
        <v>2</v>
      </c>
      <c r="N2229" s="8">
        <f t="shared" si="893"/>
        <v>3</v>
      </c>
      <c r="O2229" s="2">
        <f t="shared" si="886"/>
        <v>0.78585858585858581</v>
      </c>
      <c r="P2229" s="2">
        <f t="shared" si="887"/>
        <v>0.14444444444444443</v>
      </c>
      <c r="Q2229" s="2">
        <f t="shared" si="888"/>
        <v>6.9696969696969702E-2</v>
      </c>
      <c r="R2229" s="2">
        <f t="shared" si="889"/>
        <v>5.5511151231257827E-17</v>
      </c>
      <c r="S2229" s="1">
        <v>3112</v>
      </c>
      <c r="T2229" s="1">
        <v>572</v>
      </c>
      <c r="U2229" s="1">
        <v>276</v>
      </c>
      <c r="AP2229">
        <v>0</v>
      </c>
      <c r="AS2229" t="s">
        <v>1809</v>
      </c>
      <c r="AT2229" t="s">
        <v>926</v>
      </c>
      <c r="AU2229" s="1"/>
      <c r="AW2229" s="31">
        <v>40</v>
      </c>
      <c r="AX2229" s="33">
        <v>29</v>
      </c>
      <c r="AY2229" s="36">
        <f t="shared" si="890"/>
        <v>40029</v>
      </c>
      <c r="BA2229" s="7" t="s">
        <v>31</v>
      </c>
    </row>
    <row r="2230" spans="1:53" hidden="1" outlineLevel="1">
      <c r="A2230" t="s">
        <v>1820</v>
      </c>
      <c r="B2230" t="s">
        <v>926</v>
      </c>
      <c r="C2230" s="21">
        <v>125033</v>
      </c>
      <c r="F2230" s="1">
        <f t="shared" si="880"/>
        <v>51469</v>
      </c>
      <c r="I2230" s="1">
        <v>19927</v>
      </c>
      <c r="J2230" s="2" t="str">
        <f t="shared" si="881"/>
        <v/>
      </c>
      <c r="K2230" s="2">
        <f t="shared" si="882"/>
        <v>0.38716508966562396</v>
      </c>
      <c r="L2230" s="50">
        <f t="shared" si="891"/>
        <v>1</v>
      </c>
      <c r="M2230" s="9">
        <f t="shared" si="892"/>
        <v>2</v>
      </c>
      <c r="N2230" s="8">
        <f t="shared" si="893"/>
        <v>3</v>
      </c>
      <c r="O2230" s="2">
        <f t="shared" si="886"/>
        <v>0.49391855133286705</v>
      </c>
      <c r="P2230" s="2">
        <f t="shared" si="887"/>
        <v>0.35338462734126058</v>
      </c>
      <c r="Q2230" s="2">
        <f t="shared" si="888"/>
        <v>0.15269682132587239</v>
      </c>
      <c r="R2230" s="2">
        <f t="shared" si="889"/>
        <v>2.7755575615628914E-17</v>
      </c>
      <c r="S2230" s="1">
        <v>25421</v>
      </c>
      <c r="T2230" s="1">
        <v>18188</v>
      </c>
      <c r="U2230" s="1">
        <v>7859</v>
      </c>
      <c r="AP2230">
        <v>1</v>
      </c>
      <c r="AS2230" t="s">
        <v>1820</v>
      </c>
      <c r="AT2230" t="s">
        <v>926</v>
      </c>
      <c r="AU2230" s="1"/>
      <c r="AW2230" s="31">
        <v>40</v>
      </c>
      <c r="AX2230" s="33">
        <v>31</v>
      </c>
      <c r="AY2230" s="36">
        <f t="shared" si="890"/>
        <v>40031</v>
      </c>
      <c r="BA2230" s="7" t="s">
        <v>31</v>
      </c>
    </row>
    <row r="2231" spans="1:53" hidden="1" outlineLevel="1">
      <c r="A2231" t="s">
        <v>356</v>
      </c>
      <c r="B2231" t="s">
        <v>926</v>
      </c>
      <c r="C2231" s="21">
        <v>6150</v>
      </c>
      <c r="F2231" s="1">
        <f t="shared" si="880"/>
        <v>3681</v>
      </c>
      <c r="I2231" s="1">
        <v>1680</v>
      </c>
      <c r="J2231" s="2" t="str">
        <f t="shared" si="881"/>
        <v/>
      </c>
      <c r="K2231" s="2">
        <f t="shared" si="882"/>
        <v>0.45639771801140994</v>
      </c>
      <c r="L2231" s="50">
        <f t="shared" si="891"/>
        <v>1</v>
      </c>
      <c r="M2231" s="9">
        <f t="shared" si="892"/>
        <v>2</v>
      </c>
      <c r="N2231" s="8">
        <f t="shared" si="893"/>
        <v>3</v>
      </c>
      <c r="O2231" s="2">
        <f t="shared" si="886"/>
        <v>0.63233695652173916</v>
      </c>
      <c r="P2231" s="2">
        <f t="shared" si="887"/>
        <v>0.28206521739130436</v>
      </c>
      <c r="Q2231" s="2">
        <f t="shared" si="888"/>
        <v>8.5597826086956527E-2</v>
      </c>
      <c r="R2231" s="2">
        <f t="shared" si="889"/>
        <v>-4.163336342344337E-17</v>
      </c>
      <c r="S2231" s="1">
        <v>2327</v>
      </c>
      <c r="T2231" s="1">
        <v>1038</v>
      </c>
      <c r="U2231" s="1">
        <v>315</v>
      </c>
      <c r="AP2231">
        <v>1</v>
      </c>
      <c r="AS2231" t="s">
        <v>356</v>
      </c>
      <c r="AT2231" t="s">
        <v>926</v>
      </c>
      <c r="AU2231" s="1"/>
      <c r="AW2231" s="31">
        <v>40</v>
      </c>
      <c r="AX2231" s="33">
        <v>33</v>
      </c>
      <c r="AY2231" s="36">
        <f t="shared" si="890"/>
        <v>40033</v>
      </c>
      <c r="BA2231" s="7" t="s">
        <v>31</v>
      </c>
    </row>
    <row r="2232" spans="1:53" hidden="1" outlineLevel="1">
      <c r="A2232" t="s">
        <v>2305</v>
      </c>
      <c r="B2232" t="s">
        <v>926</v>
      </c>
      <c r="C2232" s="21">
        <v>14582</v>
      </c>
      <c r="F2232" s="1">
        <f t="shared" si="880"/>
        <v>7873</v>
      </c>
      <c r="I2232" s="1">
        <v>3553</v>
      </c>
      <c r="J2232" s="2" t="str">
        <f t="shared" si="881"/>
        <v/>
      </c>
      <c r="K2232" s="2">
        <f t="shared" si="882"/>
        <v>0.45128921630890384</v>
      </c>
      <c r="L2232" s="50">
        <f t="shared" si="891"/>
        <v>1</v>
      </c>
      <c r="M2232" s="9">
        <f t="shared" si="892"/>
        <v>2</v>
      </c>
      <c r="N2232" s="8">
        <f t="shared" si="893"/>
        <v>3</v>
      </c>
      <c r="O2232" s="2">
        <f t="shared" si="886"/>
        <v>0.61780769719293793</v>
      </c>
      <c r="P2232" s="2">
        <f t="shared" si="887"/>
        <v>0.28997840721453066</v>
      </c>
      <c r="Q2232" s="2">
        <f t="shared" si="888"/>
        <v>9.2213895592531431E-2</v>
      </c>
      <c r="R2232" s="2">
        <f t="shared" si="889"/>
        <v>-2.7755575615628914E-17</v>
      </c>
      <c r="S2232" s="1">
        <v>4864</v>
      </c>
      <c r="T2232" s="1">
        <v>2283</v>
      </c>
      <c r="U2232" s="1">
        <v>726</v>
      </c>
      <c r="AP2232">
        <v>0</v>
      </c>
      <c r="AS2232" t="s">
        <v>2305</v>
      </c>
      <c r="AT2232" t="s">
        <v>926</v>
      </c>
      <c r="AU2232" s="1"/>
      <c r="AW2232" s="31">
        <v>40</v>
      </c>
      <c r="AX2232" s="33">
        <v>35</v>
      </c>
      <c r="AY2232" s="36">
        <f t="shared" si="890"/>
        <v>40035</v>
      </c>
      <c r="BA2232" s="7" t="s">
        <v>31</v>
      </c>
    </row>
    <row r="2233" spans="1:53" hidden="1" outlineLevel="1">
      <c r="A2233" t="s">
        <v>117</v>
      </c>
      <c r="B2233" t="s">
        <v>926</v>
      </c>
      <c r="C2233" s="21">
        <v>70632</v>
      </c>
      <c r="F2233" s="1">
        <f t="shared" si="880"/>
        <v>36754</v>
      </c>
      <c r="I2233" s="1">
        <v>13719</v>
      </c>
      <c r="J2233" s="2" t="str">
        <f t="shared" si="881"/>
        <v/>
      </c>
      <c r="K2233" s="2">
        <f t="shared" si="882"/>
        <v>0.37326549491211841</v>
      </c>
      <c r="L2233" s="50">
        <f t="shared" si="891"/>
        <v>2</v>
      </c>
      <c r="M2233" s="9">
        <f t="shared" si="892"/>
        <v>1</v>
      </c>
      <c r="N2233" s="8">
        <f t="shared" si="893"/>
        <v>3</v>
      </c>
      <c r="O2233" s="2">
        <f t="shared" si="886"/>
        <v>0.39092343690482667</v>
      </c>
      <c r="P2233" s="2">
        <f t="shared" si="887"/>
        <v>0.49779615824127987</v>
      </c>
      <c r="Q2233" s="2">
        <f t="shared" si="888"/>
        <v>0.11128040485389346</v>
      </c>
      <c r="R2233" s="2">
        <f t="shared" si="889"/>
        <v>0</v>
      </c>
      <c r="S2233" s="1">
        <v>14368</v>
      </c>
      <c r="T2233" s="1">
        <v>18296</v>
      </c>
      <c r="U2233" s="1">
        <v>4090</v>
      </c>
      <c r="AP2233">
        <v>0</v>
      </c>
      <c r="AS2233" t="s">
        <v>117</v>
      </c>
      <c r="AT2233" t="s">
        <v>926</v>
      </c>
      <c r="AU2233" s="1"/>
      <c r="AW2233" s="31">
        <v>40</v>
      </c>
      <c r="AX2233" s="33">
        <v>37</v>
      </c>
      <c r="AY2233" s="36">
        <f t="shared" si="890"/>
        <v>40037</v>
      </c>
      <c r="BA2233" s="7" t="s">
        <v>31</v>
      </c>
    </row>
    <row r="2234" spans="1:53" hidden="1" outlineLevel="1">
      <c r="A2234" t="s">
        <v>1719</v>
      </c>
      <c r="B2234" t="s">
        <v>926</v>
      </c>
      <c r="C2234" s="21">
        <v>29500</v>
      </c>
      <c r="F2234" s="1">
        <f t="shared" si="880"/>
        <v>15492</v>
      </c>
      <c r="I2234" s="1">
        <v>6506</v>
      </c>
      <c r="J2234" s="2" t="str">
        <f t="shared" si="881"/>
        <v/>
      </c>
      <c r="K2234" s="2">
        <f t="shared" si="882"/>
        <v>0.41995868835528016</v>
      </c>
      <c r="L2234" s="50">
        <f t="shared" si="891"/>
        <v>2</v>
      </c>
      <c r="M2234" s="9">
        <f t="shared" si="892"/>
        <v>1</v>
      </c>
      <c r="N2234" s="8">
        <f t="shared" si="893"/>
        <v>3</v>
      </c>
      <c r="O2234" s="2">
        <f t="shared" si="886"/>
        <v>0.4160211722179189</v>
      </c>
      <c r="P2234" s="2">
        <f t="shared" si="887"/>
        <v>0.4456493674154402</v>
      </c>
      <c r="Q2234" s="2">
        <f t="shared" si="888"/>
        <v>0.13832946036664084</v>
      </c>
      <c r="R2234" s="2">
        <f t="shared" si="889"/>
        <v>5.5511151231257827E-17</v>
      </c>
      <c r="S2234" s="1">
        <v>6445</v>
      </c>
      <c r="T2234" s="1">
        <v>6904</v>
      </c>
      <c r="U2234" s="1">
        <v>2143</v>
      </c>
      <c r="AP2234">
        <v>0</v>
      </c>
      <c r="AS2234" t="s">
        <v>1719</v>
      </c>
      <c r="AT2234" t="s">
        <v>926</v>
      </c>
      <c r="AU2234" s="1"/>
      <c r="AW2234" s="31">
        <v>40</v>
      </c>
      <c r="AX2234" s="33">
        <v>39</v>
      </c>
      <c r="AY2234" s="36">
        <f t="shared" si="890"/>
        <v>40039</v>
      </c>
      <c r="BA2234" s="7" t="s">
        <v>31</v>
      </c>
    </row>
    <row r="2235" spans="1:53" hidden="1" outlineLevel="1">
      <c r="A2235" t="s">
        <v>754</v>
      </c>
      <c r="B2235" t="s">
        <v>926</v>
      </c>
      <c r="C2235" s="21">
        <v>41446</v>
      </c>
      <c r="F2235" s="1">
        <f t="shared" si="880"/>
        <v>22022</v>
      </c>
      <c r="I2235" s="1">
        <v>8929</v>
      </c>
      <c r="J2235" s="2" t="str">
        <f t="shared" si="881"/>
        <v/>
      </c>
      <c r="K2235" s="2">
        <f t="shared" si="882"/>
        <v>0.40545817818545093</v>
      </c>
      <c r="L2235" s="50">
        <f t="shared" si="891"/>
        <v>1</v>
      </c>
      <c r="M2235" s="9">
        <f t="shared" si="892"/>
        <v>2</v>
      </c>
      <c r="N2235" s="8">
        <f t="shared" si="893"/>
        <v>3</v>
      </c>
      <c r="O2235" s="2">
        <f t="shared" si="886"/>
        <v>0.48574153119607666</v>
      </c>
      <c r="P2235" s="2">
        <f t="shared" si="887"/>
        <v>0.40000908182726364</v>
      </c>
      <c r="Q2235" s="2">
        <f t="shared" si="888"/>
        <v>0.11424938697665971</v>
      </c>
      <c r="R2235" s="2">
        <f t="shared" si="889"/>
        <v>0</v>
      </c>
      <c r="S2235" s="1">
        <v>10697</v>
      </c>
      <c r="T2235" s="1">
        <v>8809</v>
      </c>
      <c r="U2235" s="1">
        <v>2516</v>
      </c>
      <c r="AP2235">
        <v>0</v>
      </c>
      <c r="AS2235" t="s">
        <v>754</v>
      </c>
      <c r="AT2235" t="s">
        <v>926</v>
      </c>
      <c r="AU2235" s="1"/>
      <c r="AW2235" s="31">
        <v>40</v>
      </c>
      <c r="AX2235" s="33">
        <v>41</v>
      </c>
      <c r="AY2235" s="36">
        <f t="shared" si="890"/>
        <v>40041</v>
      </c>
      <c r="BA2235" s="7" t="s">
        <v>31</v>
      </c>
    </row>
    <row r="2236" spans="1:53" hidden="1" outlineLevel="1">
      <c r="A2236" t="s">
        <v>362</v>
      </c>
      <c r="B2236" t="s">
        <v>926</v>
      </c>
      <c r="C2236" s="21">
        <v>4914</v>
      </c>
      <c r="F2236" s="1">
        <f t="shared" si="880"/>
        <v>2859</v>
      </c>
      <c r="I2236" s="1">
        <v>1486</v>
      </c>
      <c r="J2236" s="2" t="str">
        <f t="shared" si="881"/>
        <v/>
      </c>
      <c r="K2236" s="2">
        <f t="shared" si="882"/>
        <v>0.51976215459951036</v>
      </c>
      <c r="L2236" s="50">
        <f t="shared" si="891"/>
        <v>2</v>
      </c>
      <c r="M2236" s="9">
        <f t="shared" si="892"/>
        <v>1</v>
      </c>
      <c r="N2236" s="8">
        <f t="shared" si="893"/>
        <v>3</v>
      </c>
      <c r="O2236" s="2">
        <f t="shared" si="886"/>
        <v>0.43126967471143757</v>
      </c>
      <c r="P2236" s="2">
        <f t="shared" si="887"/>
        <v>0.49562784190276321</v>
      </c>
      <c r="Q2236" s="2">
        <f t="shared" si="888"/>
        <v>7.3102483385799236E-2</v>
      </c>
      <c r="R2236" s="2">
        <f t="shared" si="889"/>
        <v>4.163336342344337E-17</v>
      </c>
      <c r="S2236" s="1">
        <v>1233</v>
      </c>
      <c r="T2236" s="1">
        <v>1417</v>
      </c>
      <c r="U2236" s="1">
        <v>209</v>
      </c>
      <c r="AP2236">
        <v>0</v>
      </c>
      <c r="AS2236" t="s">
        <v>362</v>
      </c>
      <c r="AT2236" t="s">
        <v>926</v>
      </c>
      <c r="AU2236" s="1"/>
      <c r="AW2236" s="31">
        <v>40</v>
      </c>
      <c r="AX2236" s="33">
        <v>43</v>
      </c>
      <c r="AY2236" s="36">
        <f t="shared" si="890"/>
        <v>40043</v>
      </c>
      <c r="BA2236" s="7" t="s">
        <v>31</v>
      </c>
    </row>
    <row r="2237" spans="1:53" hidden="1" outlineLevel="1">
      <c r="A2237" t="s">
        <v>1071</v>
      </c>
      <c r="B2237" t="s">
        <v>926</v>
      </c>
      <c r="C2237" s="21">
        <v>4150</v>
      </c>
      <c r="F2237" s="1">
        <f t="shared" si="880"/>
        <v>2520</v>
      </c>
      <c r="I2237" s="1">
        <v>1246</v>
      </c>
      <c r="J2237" s="2" t="str">
        <f t="shared" si="881"/>
        <v/>
      </c>
      <c r="K2237" s="2">
        <f t="shared" si="882"/>
        <v>0.49444444444444446</v>
      </c>
      <c r="L2237" s="50">
        <f t="shared" si="891"/>
        <v>2</v>
      </c>
      <c r="M2237" s="9">
        <f t="shared" si="892"/>
        <v>1</v>
      </c>
      <c r="N2237" s="8">
        <f t="shared" si="893"/>
        <v>3</v>
      </c>
      <c r="O2237" s="2">
        <f t="shared" si="886"/>
        <v>0.29841269841269841</v>
      </c>
      <c r="P2237" s="2">
        <f t="shared" si="887"/>
        <v>0.6063492063492063</v>
      </c>
      <c r="Q2237" s="2">
        <f t="shared" si="888"/>
        <v>9.5238095238095233E-2</v>
      </c>
      <c r="R2237" s="2">
        <f t="shared" si="889"/>
        <v>0</v>
      </c>
      <c r="S2237" s="1">
        <v>752</v>
      </c>
      <c r="T2237" s="1">
        <v>1528</v>
      </c>
      <c r="U2237" s="1">
        <v>240</v>
      </c>
      <c r="AP2237">
        <v>0</v>
      </c>
      <c r="AS2237" t="s">
        <v>1071</v>
      </c>
      <c r="AT2237" t="s">
        <v>926</v>
      </c>
      <c r="AU2237" s="1"/>
      <c r="AW2237" s="31">
        <v>40</v>
      </c>
      <c r="AX2237" s="33">
        <v>45</v>
      </c>
      <c r="AY2237" s="36">
        <f t="shared" si="890"/>
        <v>40045</v>
      </c>
      <c r="BA2237" s="7" t="s">
        <v>31</v>
      </c>
    </row>
    <row r="2238" spans="1:53" hidden="1" outlineLevel="1">
      <c r="A2238" t="s">
        <v>1073</v>
      </c>
      <c r="B2238" t="s">
        <v>926</v>
      </c>
      <c r="C2238" s="21">
        <v>63091</v>
      </c>
      <c r="F2238" s="1">
        <f t="shared" si="880"/>
        <v>28474</v>
      </c>
      <c r="I2238" s="1">
        <v>12687</v>
      </c>
      <c r="J2238" s="2" t="str">
        <f t="shared" si="881"/>
        <v/>
      </c>
      <c r="K2238" s="2">
        <f t="shared" si="882"/>
        <v>0.44556437451710335</v>
      </c>
      <c r="L2238" s="50">
        <f t="shared" si="891"/>
        <v>2</v>
      </c>
      <c r="M2238" s="9">
        <f t="shared" si="892"/>
        <v>1</v>
      </c>
      <c r="N2238" s="8">
        <f t="shared" si="893"/>
        <v>3</v>
      </c>
      <c r="O2238" s="2">
        <f t="shared" si="886"/>
        <v>0.28812249771721571</v>
      </c>
      <c r="P2238" s="2">
        <f t="shared" si="887"/>
        <v>0.60170682025707667</v>
      </c>
      <c r="Q2238" s="2">
        <f t="shared" si="888"/>
        <v>0.11017068202570766</v>
      </c>
      <c r="R2238" s="2">
        <f t="shared" si="889"/>
        <v>1.3877787807814457E-17</v>
      </c>
      <c r="S2238" s="1">
        <v>8204</v>
      </c>
      <c r="T2238" s="1">
        <v>17133</v>
      </c>
      <c r="U2238" s="1">
        <v>3137</v>
      </c>
      <c r="AP2238">
        <v>0</v>
      </c>
      <c r="AS2238" t="s">
        <v>1073</v>
      </c>
      <c r="AT2238" t="s">
        <v>926</v>
      </c>
      <c r="AU2238" s="1"/>
      <c r="AW2238" s="31">
        <v>40</v>
      </c>
      <c r="AX2238" s="33">
        <v>47</v>
      </c>
      <c r="AY2238" s="36">
        <f t="shared" si="890"/>
        <v>40047</v>
      </c>
      <c r="BA2238" s="7" t="s">
        <v>31</v>
      </c>
    </row>
    <row r="2239" spans="1:53" hidden="1" outlineLevel="1">
      <c r="A2239" t="s">
        <v>405</v>
      </c>
      <c r="B2239" t="s">
        <v>926</v>
      </c>
      <c r="C2239" s="21">
        <v>27561</v>
      </c>
      <c r="F2239" s="1">
        <f t="shared" si="880"/>
        <v>14739</v>
      </c>
      <c r="I2239" s="1">
        <v>6013</v>
      </c>
      <c r="J2239" s="2" t="str">
        <f t="shared" si="881"/>
        <v/>
      </c>
      <c r="K2239" s="2">
        <f t="shared" si="882"/>
        <v>0.40796526222945928</v>
      </c>
      <c r="L2239" s="50">
        <f t="shared" si="891"/>
        <v>1</v>
      </c>
      <c r="M2239" s="9">
        <f t="shared" si="892"/>
        <v>2</v>
      </c>
      <c r="N2239" s="8">
        <f t="shared" si="893"/>
        <v>3</v>
      </c>
      <c r="O2239" s="2">
        <f t="shared" si="886"/>
        <v>0.57317321392224707</v>
      </c>
      <c r="P2239" s="2">
        <f t="shared" si="887"/>
        <v>0.31725354501662256</v>
      </c>
      <c r="Q2239" s="2">
        <f t="shared" si="888"/>
        <v>0.10957324106113034</v>
      </c>
      <c r="R2239" s="2">
        <f t="shared" si="889"/>
        <v>2.7755575615628914E-17</v>
      </c>
      <c r="S2239" s="1">
        <v>8448</v>
      </c>
      <c r="T2239" s="1">
        <v>4676</v>
      </c>
      <c r="U2239" s="1">
        <v>1615</v>
      </c>
      <c r="AP2239">
        <v>0</v>
      </c>
      <c r="AS2239" t="s">
        <v>405</v>
      </c>
      <c r="AT2239" t="s">
        <v>926</v>
      </c>
      <c r="AU2239" s="1"/>
      <c r="AW2239" s="31">
        <v>40</v>
      </c>
      <c r="AX2239" s="33">
        <v>49</v>
      </c>
      <c r="AY2239" s="36">
        <f t="shared" si="890"/>
        <v>40049</v>
      </c>
      <c r="BA2239" s="7" t="s">
        <v>31</v>
      </c>
    </row>
    <row r="2240" spans="1:53" hidden="1" outlineLevel="1">
      <c r="A2240" t="s">
        <v>2178</v>
      </c>
      <c r="B2240" t="s">
        <v>926</v>
      </c>
      <c r="C2240" s="21">
        <v>53854</v>
      </c>
      <c r="F2240" s="1">
        <f t="shared" si="880"/>
        <v>30411</v>
      </c>
      <c r="I2240" s="1">
        <v>12850</v>
      </c>
      <c r="J2240" s="2" t="str">
        <f t="shared" si="881"/>
        <v/>
      </c>
      <c r="K2240" s="2">
        <f t="shared" si="882"/>
        <v>0.42254447403899903</v>
      </c>
      <c r="L2240" s="50">
        <f t="shared" si="891"/>
        <v>2</v>
      </c>
      <c r="M2240" s="9">
        <f t="shared" si="892"/>
        <v>1</v>
      </c>
      <c r="N2240" s="8">
        <f t="shared" si="893"/>
        <v>3</v>
      </c>
      <c r="O2240" s="2">
        <f t="shared" si="886"/>
        <v>0.40278188813258359</v>
      </c>
      <c r="P2240" s="2">
        <f t="shared" si="887"/>
        <v>0.46216829436716977</v>
      </c>
      <c r="Q2240" s="2">
        <f t="shared" si="888"/>
        <v>0.13504981750024661</v>
      </c>
      <c r="R2240" s="2">
        <f t="shared" si="889"/>
        <v>8.3266726846886741E-17</v>
      </c>
      <c r="S2240" s="1">
        <v>12249</v>
      </c>
      <c r="T2240" s="1">
        <v>14055</v>
      </c>
      <c r="U2240" s="1">
        <v>4107</v>
      </c>
      <c r="AP2240">
        <v>0</v>
      </c>
      <c r="AS2240" t="s">
        <v>2178</v>
      </c>
      <c r="AT2240" t="s">
        <v>926</v>
      </c>
      <c r="AU2240" s="1"/>
      <c r="AW2240" s="31">
        <v>40</v>
      </c>
      <c r="AX2240" s="33">
        <v>51</v>
      </c>
      <c r="AY2240" s="36">
        <f t="shared" si="890"/>
        <v>40051</v>
      </c>
      <c r="BA2240" s="7" t="s">
        <v>31</v>
      </c>
    </row>
    <row r="2241" spans="1:53" hidden="1" outlineLevel="1">
      <c r="A2241" t="s">
        <v>872</v>
      </c>
      <c r="B2241" t="s">
        <v>926</v>
      </c>
      <c r="C2241" s="21">
        <v>4501</v>
      </c>
      <c r="F2241" s="1">
        <f t="shared" si="880"/>
        <v>2905</v>
      </c>
      <c r="I2241" s="1">
        <v>1593</v>
      </c>
      <c r="J2241" s="2" t="str">
        <f t="shared" si="881"/>
        <v/>
      </c>
      <c r="K2241" s="2">
        <f t="shared" si="882"/>
        <v>0.54836488812392425</v>
      </c>
      <c r="L2241" s="50">
        <f t="shared" si="891"/>
        <v>2</v>
      </c>
      <c r="M2241" s="9">
        <f t="shared" si="892"/>
        <v>1</v>
      </c>
      <c r="N2241" s="8">
        <f t="shared" si="893"/>
        <v>3</v>
      </c>
      <c r="O2241" s="2">
        <f t="shared" si="886"/>
        <v>0.33046471600688471</v>
      </c>
      <c r="P2241" s="2">
        <f t="shared" si="887"/>
        <v>0.58072289156626511</v>
      </c>
      <c r="Q2241" s="2">
        <f t="shared" si="888"/>
        <v>8.8812392426850253E-2</v>
      </c>
      <c r="R2241" s="2">
        <f t="shared" si="889"/>
        <v>-1.2490009027033011E-16</v>
      </c>
      <c r="S2241" s="1">
        <v>960</v>
      </c>
      <c r="T2241" s="1">
        <v>1687</v>
      </c>
      <c r="U2241" s="1">
        <v>258</v>
      </c>
      <c r="AP2241">
        <v>0</v>
      </c>
      <c r="AS2241" t="s">
        <v>872</v>
      </c>
      <c r="AT2241" t="s">
        <v>926</v>
      </c>
      <c r="AU2241" s="1"/>
      <c r="AW2241" s="31">
        <v>40</v>
      </c>
      <c r="AX2241" s="33">
        <v>53</v>
      </c>
      <c r="AY2241" s="36">
        <f t="shared" si="890"/>
        <v>40053</v>
      </c>
      <c r="BA2241" s="7" t="s">
        <v>31</v>
      </c>
    </row>
    <row r="2242" spans="1:53" hidden="1" outlineLevel="1">
      <c r="A2242" t="s">
        <v>298</v>
      </c>
      <c r="B2242" t="s">
        <v>926</v>
      </c>
      <c r="C2242" s="21">
        <v>6151</v>
      </c>
      <c r="F2242" s="1">
        <f t="shared" si="880"/>
        <v>2898</v>
      </c>
      <c r="I2242" s="1">
        <v>1469</v>
      </c>
      <c r="J2242" s="2" t="str">
        <f t="shared" si="881"/>
        <v/>
      </c>
      <c r="K2242" s="2">
        <f t="shared" si="882"/>
        <v>0.50690131124913729</v>
      </c>
      <c r="L2242" s="50">
        <f t="shared" si="891"/>
        <v>1</v>
      </c>
      <c r="M2242" s="9">
        <f t="shared" si="892"/>
        <v>2</v>
      </c>
      <c r="N2242" s="8">
        <f t="shared" si="893"/>
        <v>3</v>
      </c>
      <c r="O2242" s="2">
        <f t="shared" si="886"/>
        <v>0.69979296066252583</v>
      </c>
      <c r="P2242" s="2">
        <f t="shared" si="887"/>
        <v>0.2277432712215321</v>
      </c>
      <c r="Q2242" s="2">
        <f t="shared" si="888"/>
        <v>7.2463768115942032E-2</v>
      </c>
      <c r="R2242" s="2">
        <f t="shared" si="889"/>
        <v>4.163336342344337E-17</v>
      </c>
      <c r="S2242" s="1">
        <v>2028</v>
      </c>
      <c r="T2242" s="1">
        <v>660</v>
      </c>
      <c r="U2242" s="1">
        <v>210</v>
      </c>
      <c r="AP2242">
        <v>0</v>
      </c>
      <c r="AS2242" t="s">
        <v>298</v>
      </c>
      <c r="AT2242" t="s">
        <v>926</v>
      </c>
      <c r="AU2242" s="1"/>
      <c r="AW2242" s="31">
        <v>40</v>
      </c>
      <c r="AX2242" s="33">
        <v>55</v>
      </c>
      <c r="AY2242" s="36">
        <f t="shared" si="890"/>
        <v>40055</v>
      </c>
      <c r="BA2242" s="7" t="s">
        <v>31</v>
      </c>
    </row>
    <row r="2243" spans="1:53" hidden="1" outlineLevel="1">
      <c r="A2243" t="s">
        <v>640</v>
      </c>
      <c r="B2243" t="s">
        <v>926</v>
      </c>
      <c r="C2243" s="21">
        <v>2798</v>
      </c>
      <c r="F2243" s="1">
        <f t="shared" si="880"/>
        <v>1441</v>
      </c>
      <c r="I2243" s="1">
        <v>686</v>
      </c>
      <c r="J2243" s="2" t="str">
        <f t="shared" si="881"/>
        <v/>
      </c>
      <c r="K2243" s="2">
        <f t="shared" si="882"/>
        <v>0.47605829285218598</v>
      </c>
      <c r="L2243" s="50">
        <f t="shared" si="891"/>
        <v>1</v>
      </c>
      <c r="M2243" s="9">
        <f t="shared" si="892"/>
        <v>2</v>
      </c>
      <c r="N2243" s="8">
        <f t="shared" si="893"/>
        <v>3</v>
      </c>
      <c r="O2243" s="2">
        <f t="shared" si="886"/>
        <v>0.75225537820957666</v>
      </c>
      <c r="P2243" s="2">
        <f t="shared" si="887"/>
        <v>0.18112421929215822</v>
      </c>
      <c r="Q2243" s="2">
        <f t="shared" si="888"/>
        <v>6.6620402498265091E-2</v>
      </c>
      <c r="R2243" s="2">
        <f t="shared" si="889"/>
        <v>2.7755575615628914E-17</v>
      </c>
      <c r="S2243" s="1">
        <v>1084</v>
      </c>
      <c r="T2243" s="1">
        <v>261</v>
      </c>
      <c r="U2243" s="1">
        <v>96</v>
      </c>
      <c r="AP2243">
        <v>0</v>
      </c>
      <c r="AS2243" t="s">
        <v>640</v>
      </c>
      <c r="AT2243" t="s">
        <v>926</v>
      </c>
      <c r="AU2243" s="1"/>
      <c r="AW2243" s="31">
        <v>40</v>
      </c>
      <c r="AX2243" s="33">
        <v>57</v>
      </c>
      <c r="AY2243" s="36">
        <f t="shared" si="890"/>
        <v>40057</v>
      </c>
      <c r="BA2243" s="7" t="s">
        <v>31</v>
      </c>
    </row>
    <row r="2244" spans="1:53" hidden="1" outlineLevel="1">
      <c r="A2244" t="s">
        <v>1051</v>
      </c>
      <c r="B2244" t="s">
        <v>926</v>
      </c>
      <c r="C2244" s="21">
        <v>3812</v>
      </c>
      <c r="F2244" s="1">
        <f t="shared" si="880"/>
        <v>1989</v>
      </c>
      <c r="I2244" s="1">
        <v>1079</v>
      </c>
      <c r="J2244" s="2" t="str">
        <f t="shared" si="881"/>
        <v/>
      </c>
      <c r="K2244" s="2">
        <f t="shared" si="882"/>
        <v>0.54248366013071891</v>
      </c>
      <c r="L2244" s="50">
        <f t="shared" si="891"/>
        <v>2</v>
      </c>
      <c r="M2244" s="9">
        <f t="shared" si="892"/>
        <v>1</v>
      </c>
      <c r="N2244" s="8">
        <f t="shared" si="893"/>
        <v>3</v>
      </c>
      <c r="O2244" s="2">
        <f t="shared" si="886"/>
        <v>0.3323278029160382</v>
      </c>
      <c r="P2244" s="2">
        <f t="shared" si="887"/>
        <v>0.58069381598793368</v>
      </c>
      <c r="Q2244" s="2">
        <f t="shared" si="888"/>
        <v>8.6978381096028151E-2</v>
      </c>
      <c r="R2244" s="2">
        <f t="shared" si="889"/>
        <v>2.7755575615628914E-17</v>
      </c>
      <c r="S2244" s="1">
        <v>661</v>
      </c>
      <c r="T2244" s="1">
        <v>1155</v>
      </c>
      <c r="U2244" s="1">
        <v>173</v>
      </c>
      <c r="AP2244">
        <v>0</v>
      </c>
      <c r="AS2244" t="s">
        <v>1051</v>
      </c>
      <c r="AT2244" t="s">
        <v>926</v>
      </c>
      <c r="AU2244" s="1"/>
      <c r="AW2244" s="31">
        <v>40</v>
      </c>
      <c r="AX2244" s="33">
        <v>59</v>
      </c>
      <c r="AY2244" s="36">
        <f t="shared" si="890"/>
        <v>40059</v>
      </c>
      <c r="BA2244" s="7" t="s">
        <v>31</v>
      </c>
    </row>
    <row r="2245" spans="1:53" hidden="1" outlineLevel="1">
      <c r="A2245" t="s">
        <v>2077</v>
      </c>
      <c r="B2245" t="s">
        <v>926</v>
      </c>
      <c r="C2245" s="21">
        <v>12896</v>
      </c>
      <c r="F2245" s="1">
        <f t="shared" si="880"/>
        <v>6948</v>
      </c>
      <c r="I2245" s="1">
        <v>2472</v>
      </c>
      <c r="J2245" s="2" t="str">
        <f t="shared" si="881"/>
        <v/>
      </c>
      <c r="K2245" s="2">
        <f t="shared" si="882"/>
        <v>0.35578583765112265</v>
      </c>
      <c r="L2245" s="50">
        <f t="shared" si="891"/>
        <v>1</v>
      </c>
      <c r="M2245" s="9">
        <f t="shared" si="892"/>
        <v>2</v>
      </c>
      <c r="N2245" s="8">
        <f t="shared" si="893"/>
        <v>3</v>
      </c>
      <c r="O2245" s="2">
        <f t="shared" si="886"/>
        <v>0.76741508347725962</v>
      </c>
      <c r="P2245" s="2">
        <f t="shared" si="887"/>
        <v>0.17544617156016121</v>
      </c>
      <c r="Q2245" s="2">
        <f t="shared" si="888"/>
        <v>5.713874496257916E-2</v>
      </c>
      <c r="R2245" s="2">
        <f t="shared" si="889"/>
        <v>1.3877787807814457E-17</v>
      </c>
      <c r="S2245" s="1">
        <v>5332</v>
      </c>
      <c r="T2245" s="1">
        <v>1219</v>
      </c>
      <c r="U2245" s="1">
        <v>397</v>
      </c>
      <c r="AP2245">
        <v>0</v>
      </c>
      <c r="AS2245" t="s">
        <v>2077</v>
      </c>
      <c r="AT2245" t="s">
        <v>926</v>
      </c>
      <c r="AU2245" s="1"/>
      <c r="AW2245" s="31">
        <v>40</v>
      </c>
      <c r="AX2245" s="33">
        <v>61</v>
      </c>
      <c r="AY2245" s="36">
        <f t="shared" si="890"/>
        <v>40061</v>
      </c>
      <c r="BA2245" s="7" t="s">
        <v>31</v>
      </c>
    </row>
    <row r="2246" spans="1:53" hidden="1" outlineLevel="1">
      <c r="A2246" t="s">
        <v>264</v>
      </c>
      <c r="B2246" t="s">
        <v>926</v>
      </c>
      <c r="C2246" s="21">
        <v>13806</v>
      </c>
      <c r="F2246" s="1">
        <f t="shared" si="880"/>
        <v>6608</v>
      </c>
      <c r="I2246" s="1">
        <v>2872</v>
      </c>
      <c r="J2246" s="2" t="str">
        <f t="shared" si="881"/>
        <v/>
      </c>
      <c r="K2246" s="2">
        <f t="shared" si="882"/>
        <v>0.43462469733656173</v>
      </c>
      <c r="L2246" s="50">
        <f t="shared" si="891"/>
        <v>1</v>
      </c>
      <c r="M2246" s="9">
        <f t="shared" si="892"/>
        <v>2</v>
      </c>
      <c r="N2246" s="8">
        <f t="shared" si="893"/>
        <v>3</v>
      </c>
      <c r="O2246" s="2">
        <f t="shared" si="886"/>
        <v>0.70883777239709445</v>
      </c>
      <c r="P2246" s="2">
        <f t="shared" si="887"/>
        <v>0.20505447941888619</v>
      </c>
      <c r="Q2246" s="2">
        <f t="shared" si="888"/>
        <v>8.6107748184019367E-2</v>
      </c>
      <c r="R2246" s="2">
        <f t="shared" si="889"/>
        <v>0</v>
      </c>
      <c r="S2246" s="1">
        <v>4684</v>
      </c>
      <c r="T2246" s="1">
        <v>1355</v>
      </c>
      <c r="U2246" s="1">
        <v>569</v>
      </c>
      <c r="AP2246">
        <v>0</v>
      </c>
      <c r="AS2246" t="s">
        <v>264</v>
      </c>
      <c r="AT2246" t="s">
        <v>926</v>
      </c>
      <c r="AU2246" s="1"/>
      <c r="AW2246" s="31">
        <v>40</v>
      </c>
      <c r="AX2246" s="33">
        <v>63</v>
      </c>
      <c r="AY2246" s="36">
        <f t="shared" si="890"/>
        <v>40063</v>
      </c>
      <c r="BA2246" s="7" t="s">
        <v>31</v>
      </c>
    </row>
    <row r="2247" spans="1:53" hidden="1" outlineLevel="1">
      <c r="A2247" t="s">
        <v>528</v>
      </c>
      <c r="B2247" t="s">
        <v>926</v>
      </c>
      <c r="C2247" s="21">
        <v>25998</v>
      </c>
      <c r="F2247" s="1">
        <f t="shared" ref="F2247:F2278" si="894">SUM(S2247:AP2247)</f>
        <v>11822</v>
      </c>
      <c r="I2247" s="1">
        <v>4188</v>
      </c>
      <c r="J2247" s="2" t="str">
        <f t="shared" ref="J2247:J2278" si="895">IF(D2247&gt;0,I2247/D2247,"")</f>
        <v/>
      </c>
      <c r="K2247" s="2">
        <f t="shared" ref="K2247:K2278" si="896">IF(F2247&gt;0,I2247/F2247,"")</f>
        <v>0.3542547792251734</v>
      </c>
      <c r="L2247" s="50">
        <f t="shared" si="891"/>
        <v>1</v>
      </c>
      <c r="M2247" s="9">
        <f t="shared" si="892"/>
        <v>2</v>
      </c>
      <c r="N2247" s="8">
        <f t="shared" si="893"/>
        <v>3</v>
      </c>
      <c r="O2247" s="2">
        <f t="shared" ref="O2247:O2278" si="897">IF(SUM($S2247:$AO2247)=0,"-",S2247/SUM($S2247:$AO2247))</f>
        <v>0.44899340213161903</v>
      </c>
      <c r="P2247" s="2">
        <f t="shared" ref="P2247:P2278" si="898">IF(SUM($S2247:$AO2247)=0,"-",T2247/SUM($S2247:$AO2247))</f>
        <v>0.43681272204364746</v>
      </c>
      <c r="Q2247" s="2">
        <f t="shared" ref="Q2247:Q2278" si="899">IF(SUM($S2247:$AO2247)=0,"-",U2247/SUM($S2247:$AO2247))</f>
        <v>0.11419387582473355</v>
      </c>
      <c r="R2247" s="2">
        <f t="shared" ref="R2247:R2278" si="900">IF(SUM($S2247:$AO2247)=0,"-",(1-O2247-P2247-Q2247))</f>
        <v>-9.7144514654701197E-17</v>
      </c>
      <c r="S2247" s="1">
        <v>5308</v>
      </c>
      <c r="T2247" s="1">
        <v>5164</v>
      </c>
      <c r="U2247" s="1">
        <v>1350</v>
      </c>
      <c r="AP2247">
        <v>0</v>
      </c>
      <c r="AS2247" t="s">
        <v>528</v>
      </c>
      <c r="AT2247" t="s">
        <v>926</v>
      </c>
      <c r="AU2247" s="1"/>
      <c r="AW2247" s="31">
        <v>40</v>
      </c>
      <c r="AX2247" s="33">
        <v>65</v>
      </c>
      <c r="AY2247" s="36">
        <f t="shared" ref="AY2247:AY2278" si="901">1000*AW2247+AX2247</f>
        <v>40065</v>
      </c>
      <c r="BA2247" s="7" t="s">
        <v>31</v>
      </c>
    </row>
    <row r="2248" spans="1:53" hidden="1" outlineLevel="1">
      <c r="A2248" t="s">
        <v>958</v>
      </c>
      <c r="B2248" t="s">
        <v>926</v>
      </c>
      <c r="C2248" s="21">
        <v>6292</v>
      </c>
      <c r="F2248" s="1">
        <f t="shared" si="894"/>
        <v>3523</v>
      </c>
      <c r="I2248" s="1">
        <v>1236</v>
      </c>
      <c r="J2248" s="2" t="str">
        <f t="shared" si="895"/>
        <v/>
      </c>
      <c r="K2248" s="2">
        <f t="shared" si="896"/>
        <v>0.35083735452739145</v>
      </c>
      <c r="L2248" s="50">
        <f t="shared" si="891"/>
        <v>1</v>
      </c>
      <c r="M2248" s="9">
        <f t="shared" si="892"/>
        <v>2</v>
      </c>
      <c r="N2248" s="8">
        <f t="shared" si="893"/>
        <v>3</v>
      </c>
      <c r="O2248" s="2">
        <f t="shared" si="897"/>
        <v>0.68407607152994609</v>
      </c>
      <c r="P2248" s="2">
        <f t="shared" si="898"/>
        <v>0.21430598921373828</v>
      </c>
      <c r="Q2248" s="2">
        <f t="shared" si="899"/>
        <v>0.10161793925631564</v>
      </c>
      <c r="R2248" s="2">
        <f t="shared" si="900"/>
        <v>-1.3877787807814457E-17</v>
      </c>
      <c r="S2248" s="1">
        <v>2410</v>
      </c>
      <c r="T2248" s="1">
        <v>755</v>
      </c>
      <c r="U2248" s="1">
        <v>358</v>
      </c>
      <c r="AP2248">
        <v>0</v>
      </c>
      <c r="AS2248" t="s">
        <v>958</v>
      </c>
      <c r="AT2248" t="s">
        <v>926</v>
      </c>
      <c r="AU2248" s="1"/>
      <c r="AW2248" s="31">
        <v>40</v>
      </c>
      <c r="AX2248" s="33">
        <v>67</v>
      </c>
      <c r="AY2248" s="36">
        <f t="shared" si="901"/>
        <v>40067</v>
      </c>
      <c r="BA2248" s="7" t="s">
        <v>31</v>
      </c>
    </row>
    <row r="2249" spans="1:53" hidden="1" outlineLevel="1">
      <c r="A2249" t="s">
        <v>1445</v>
      </c>
      <c r="B2249" t="s">
        <v>926</v>
      </c>
      <c r="C2249" s="21">
        <v>11103</v>
      </c>
      <c r="F2249" s="1">
        <f t="shared" si="894"/>
        <v>6257</v>
      </c>
      <c r="I2249" s="1">
        <v>2337</v>
      </c>
      <c r="J2249" s="2" t="str">
        <f t="shared" si="895"/>
        <v/>
      </c>
      <c r="K2249" s="2">
        <f t="shared" si="896"/>
        <v>0.37350167812050505</v>
      </c>
      <c r="L2249" s="50">
        <f t="shared" si="891"/>
        <v>1</v>
      </c>
      <c r="M2249" s="9">
        <f t="shared" si="892"/>
        <v>2</v>
      </c>
      <c r="N2249" s="8">
        <f t="shared" si="893"/>
        <v>3</v>
      </c>
      <c r="O2249" s="2">
        <f t="shared" si="897"/>
        <v>0.68275531404826595</v>
      </c>
      <c r="P2249" s="2">
        <f t="shared" si="898"/>
        <v>0.23206009269618028</v>
      </c>
      <c r="Q2249" s="2">
        <f t="shared" si="899"/>
        <v>8.5184593255553775E-2</v>
      </c>
      <c r="R2249" s="2">
        <f t="shared" si="900"/>
        <v>0</v>
      </c>
      <c r="S2249" s="1">
        <v>4272</v>
      </c>
      <c r="T2249" s="1">
        <v>1452</v>
      </c>
      <c r="U2249" s="1">
        <v>533</v>
      </c>
      <c r="AP2249">
        <v>0</v>
      </c>
      <c r="AS2249" t="s">
        <v>1445</v>
      </c>
      <c r="AT2249" t="s">
        <v>926</v>
      </c>
      <c r="AU2249" s="1"/>
      <c r="AW2249" s="31">
        <v>40</v>
      </c>
      <c r="AX2249" s="33">
        <v>69</v>
      </c>
      <c r="AY2249" s="36">
        <f t="shared" si="901"/>
        <v>40069</v>
      </c>
      <c r="BA2249" s="7" t="s">
        <v>31</v>
      </c>
    </row>
    <row r="2250" spans="1:53" hidden="1" outlineLevel="1">
      <c r="A2250" t="s">
        <v>1028</v>
      </c>
      <c r="B2250" t="s">
        <v>926</v>
      </c>
      <c r="C2250" s="21">
        <v>45478</v>
      </c>
      <c r="F2250" s="1">
        <f t="shared" si="894"/>
        <v>24081</v>
      </c>
      <c r="I2250" s="1">
        <v>9930</v>
      </c>
      <c r="J2250" s="2" t="str">
        <f t="shared" si="895"/>
        <v/>
      </c>
      <c r="K2250" s="2">
        <f t="shared" si="896"/>
        <v>0.41235829076865577</v>
      </c>
      <c r="L2250" s="50">
        <f t="shared" si="891"/>
        <v>2</v>
      </c>
      <c r="M2250" s="9">
        <f t="shared" si="892"/>
        <v>1</v>
      </c>
      <c r="N2250" s="8">
        <f t="shared" si="893"/>
        <v>3</v>
      </c>
      <c r="O2250" s="2">
        <f t="shared" si="897"/>
        <v>0.34948714754370663</v>
      </c>
      <c r="P2250" s="2">
        <f t="shared" si="898"/>
        <v>0.52460445994767657</v>
      </c>
      <c r="Q2250" s="2">
        <f t="shared" si="899"/>
        <v>0.12590839250861674</v>
      </c>
      <c r="R2250" s="2">
        <f t="shared" si="900"/>
        <v>0</v>
      </c>
      <c r="S2250" s="1">
        <v>8416</v>
      </c>
      <c r="T2250" s="1">
        <v>12633</v>
      </c>
      <c r="U2250" s="1">
        <v>3032</v>
      </c>
      <c r="AP2250">
        <v>0</v>
      </c>
      <c r="AS2250" t="s">
        <v>1028</v>
      </c>
      <c r="AT2250" t="s">
        <v>926</v>
      </c>
      <c r="AU2250" s="1"/>
      <c r="AW2250" s="31">
        <v>40</v>
      </c>
      <c r="AX2250" s="33">
        <v>71</v>
      </c>
      <c r="AY2250" s="36">
        <f t="shared" si="901"/>
        <v>40071</v>
      </c>
      <c r="BA2250" s="7" t="s">
        <v>31</v>
      </c>
    </row>
    <row r="2251" spans="1:53" hidden="1" outlineLevel="1">
      <c r="A2251" t="s">
        <v>576</v>
      </c>
      <c r="B2251" t="s">
        <v>926</v>
      </c>
      <c r="C2251" s="21">
        <v>15532</v>
      </c>
      <c r="F2251" s="1">
        <f t="shared" si="894"/>
        <v>8000</v>
      </c>
      <c r="I2251" s="1">
        <v>3698</v>
      </c>
      <c r="J2251" s="2" t="str">
        <f t="shared" si="895"/>
        <v/>
      </c>
      <c r="K2251" s="2">
        <f t="shared" si="896"/>
        <v>0.46224999999999999</v>
      </c>
      <c r="L2251" s="50">
        <f t="shared" si="891"/>
        <v>2</v>
      </c>
      <c r="M2251" s="9">
        <f t="shared" si="892"/>
        <v>1</v>
      </c>
      <c r="N2251" s="8">
        <f t="shared" si="893"/>
        <v>3</v>
      </c>
      <c r="O2251" s="2">
        <f t="shared" si="897"/>
        <v>0.269125</v>
      </c>
      <c r="P2251" s="2">
        <f t="shared" si="898"/>
        <v>0.65649999999999997</v>
      </c>
      <c r="Q2251" s="2">
        <f t="shared" si="899"/>
        <v>7.4374999999999997E-2</v>
      </c>
      <c r="R2251" s="2">
        <f t="shared" si="900"/>
        <v>-2.7755575615628914E-17</v>
      </c>
      <c r="S2251" s="1">
        <v>2153</v>
      </c>
      <c r="T2251" s="1">
        <v>5252</v>
      </c>
      <c r="U2251" s="1">
        <v>595</v>
      </c>
      <c r="AP2251">
        <v>0</v>
      </c>
      <c r="AS2251" t="s">
        <v>576</v>
      </c>
      <c r="AT2251" t="s">
        <v>926</v>
      </c>
      <c r="AU2251" s="1"/>
      <c r="AW2251" s="31">
        <v>40</v>
      </c>
      <c r="AX2251" s="33">
        <v>73</v>
      </c>
      <c r="AY2251" s="36">
        <f t="shared" si="901"/>
        <v>40073</v>
      </c>
      <c r="BA2251" s="7" t="s">
        <v>31</v>
      </c>
    </row>
    <row r="2252" spans="1:53" hidden="1" outlineLevel="1">
      <c r="A2252" t="s">
        <v>2796</v>
      </c>
      <c r="B2252" t="s">
        <v>926</v>
      </c>
      <c r="C2252" s="21">
        <v>9336</v>
      </c>
      <c r="F2252" s="1">
        <f t="shared" si="894"/>
        <v>4820</v>
      </c>
      <c r="I2252" s="1">
        <v>2447</v>
      </c>
      <c r="J2252" s="2" t="str">
        <f t="shared" si="895"/>
        <v/>
      </c>
      <c r="K2252" s="2">
        <f t="shared" si="896"/>
        <v>0.50767634854771782</v>
      </c>
      <c r="L2252" s="50">
        <f t="shared" si="891"/>
        <v>1</v>
      </c>
      <c r="M2252" s="9">
        <f t="shared" si="892"/>
        <v>2</v>
      </c>
      <c r="N2252" s="8">
        <f t="shared" si="893"/>
        <v>3</v>
      </c>
      <c r="O2252" s="2">
        <f t="shared" si="897"/>
        <v>0.63775933609958502</v>
      </c>
      <c r="P2252" s="2">
        <f t="shared" si="898"/>
        <v>0.27987551867219918</v>
      </c>
      <c r="Q2252" s="2">
        <f t="shared" si="899"/>
        <v>8.2365145228215766E-2</v>
      </c>
      <c r="R2252" s="2">
        <f t="shared" si="900"/>
        <v>4.163336342344337E-17</v>
      </c>
      <c r="S2252" s="1">
        <v>3074</v>
      </c>
      <c r="T2252" s="1">
        <v>1349</v>
      </c>
      <c r="U2252" s="1">
        <v>397</v>
      </c>
      <c r="AP2252">
        <v>0</v>
      </c>
      <c r="AS2252" t="s">
        <v>2796</v>
      </c>
      <c r="AT2252" t="s">
        <v>926</v>
      </c>
      <c r="AU2252" s="1"/>
      <c r="AW2252" s="31">
        <v>40</v>
      </c>
      <c r="AX2252" s="33">
        <v>75</v>
      </c>
      <c r="AY2252" s="36">
        <f t="shared" si="901"/>
        <v>40075</v>
      </c>
      <c r="BA2252" s="7" t="s">
        <v>31</v>
      </c>
    </row>
    <row r="2253" spans="1:53" hidden="1" outlineLevel="1">
      <c r="A2253" t="s">
        <v>979</v>
      </c>
      <c r="B2253" t="s">
        <v>926</v>
      </c>
      <c r="C2253" s="21">
        <v>10693</v>
      </c>
      <c r="F2253" s="1">
        <f t="shared" si="894"/>
        <v>6422</v>
      </c>
      <c r="I2253" s="1">
        <v>2335</v>
      </c>
      <c r="J2253" s="2" t="str">
        <f t="shared" si="895"/>
        <v/>
      </c>
      <c r="K2253" s="2">
        <f t="shared" si="896"/>
        <v>0.36359389598255992</v>
      </c>
      <c r="L2253" s="50">
        <f t="shared" si="891"/>
        <v>1</v>
      </c>
      <c r="M2253" s="9">
        <f t="shared" si="892"/>
        <v>2</v>
      </c>
      <c r="N2253" s="8">
        <f t="shared" si="893"/>
        <v>3</v>
      </c>
      <c r="O2253" s="2">
        <f t="shared" si="897"/>
        <v>0.78885082528807227</v>
      </c>
      <c r="P2253" s="2">
        <f t="shared" si="898"/>
        <v>0.15119900342572407</v>
      </c>
      <c r="Q2253" s="2">
        <f t="shared" si="899"/>
        <v>5.9950171286203675E-2</v>
      </c>
      <c r="R2253" s="2">
        <f t="shared" si="900"/>
        <v>-6.9388939039072284E-18</v>
      </c>
      <c r="S2253" s="1">
        <v>5066</v>
      </c>
      <c r="T2253" s="1">
        <v>971</v>
      </c>
      <c r="U2253" s="1">
        <v>385</v>
      </c>
      <c r="AP2253">
        <v>0</v>
      </c>
      <c r="AS2253" t="s">
        <v>979</v>
      </c>
      <c r="AT2253" t="s">
        <v>926</v>
      </c>
      <c r="AU2253" s="1"/>
      <c r="AW2253" s="31">
        <v>40</v>
      </c>
      <c r="AX2253" s="33">
        <v>77</v>
      </c>
      <c r="AY2253" s="36">
        <f t="shared" si="901"/>
        <v>40077</v>
      </c>
      <c r="BA2253" s="7" t="s">
        <v>31</v>
      </c>
    </row>
    <row r="2254" spans="1:53" hidden="1" outlineLevel="1">
      <c r="A2254" t="s">
        <v>1676</v>
      </c>
      <c r="B2254" t="s">
        <v>926</v>
      </c>
      <c r="C2254" s="21">
        <v>49761</v>
      </c>
      <c r="F2254" s="1">
        <f t="shared" si="894"/>
        <v>27131</v>
      </c>
      <c r="I2254" s="1">
        <v>9675</v>
      </c>
      <c r="J2254" s="2" t="str">
        <f t="shared" si="895"/>
        <v/>
      </c>
      <c r="K2254" s="2">
        <f t="shared" si="896"/>
        <v>0.35660314769083334</v>
      </c>
      <c r="L2254" s="50">
        <f t="shared" si="891"/>
        <v>1</v>
      </c>
      <c r="M2254" s="9">
        <f t="shared" si="892"/>
        <v>2</v>
      </c>
      <c r="N2254" s="8">
        <f t="shared" si="893"/>
        <v>3</v>
      </c>
      <c r="O2254" s="2">
        <f t="shared" si="897"/>
        <v>0.63812612878257347</v>
      </c>
      <c r="P2254" s="2">
        <f t="shared" si="898"/>
        <v>0.23441819321071836</v>
      </c>
      <c r="Q2254" s="2">
        <f t="shared" si="899"/>
        <v>0.12745567800670821</v>
      </c>
      <c r="R2254" s="2">
        <f t="shared" si="900"/>
        <v>-2.7755575615628914E-17</v>
      </c>
      <c r="S2254" s="1">
        <v>17313</v>
      </c>
      <c r="T2254" s="1">
        <v>6360</v>
      </c>
      <c r="U2254" s="1">
        <v>3458</v>
      </c>
      <c r="AP2254">
        <v>0</v>
      </c>
      <c r="AS2254" t="s">
        <v>1676</v>
      </c>
      <c r="AT2254" t="s">
        <v>926</v>
      </c>
      <c r="AU2254" s="1"/>
      <c r="AW2254" s="31">
        <v>40</v>
      </c>
      <c r="AX2254" s="33">
        <v>79</v>
      </c>
      <c r="AY2254" s="36">
        <f t="shared" si="901"/>
        <v>40079</v>
      </c>
      <c r="BA2254" s="7" t="s">
        <v>31</v>
      </c>
    </row>
    <row r="2255" spans="1:53" hidden="1" outlineLevel="1">
      <c r="A2255" t="s">
        <v>1901</v>
      </c>
      <c r="B2255" t="s">
        <v>926</v>
      </c>
      <c r="C2255" s="21">
        <v>34619</v>
      </c>
      <c r="F2255" s="1">
        <f t="shared" si="894"/>
        <v>18182</v>
      </c>
      <c r="I2255" s="1">
        <v>8662</v>
      </c>
      <c r="J2255" s="2" t="str">
        <f t="shared" si="895"/>
        <v/>
      </c>
      <c r="K2255" s="2">
        <f t="shared" si="896"/>
        <v>0.4764052359476405</v>
      </c>
      <c r="L2255" s="50">
        <f t="shared" si="891"/>
        <v>2</v>
      </c>
      <c r="M2255" s="9">
        <f t="shared" si="892"/>
        <v>1</v>
      </c>
      <c r="N2255" s="8">
        <f t="shared" si="893"/>
        <v>3</v>
      </c>
      <c r="O2255" s="2">
        <f t="shared" si="897"/>
        <v>0.41090089099109006</v>
      </c>
      <c r="P2255" s="2">
        <f t="shared" si="898"/>
        <v>0.47910020899791</v>
      </c>
      <c r="Q2255" s="2">
        <f t="shared" si="899"/>
        <v>0.10999890001099989</v>
      </c>
      <c r="R2255" s="2">
        <f t="shared" si="900"/>
        <v>4.163336342344337E-17</v>
      </c>
      <c r="S2255" s="1">
        <v>7471</v>
      </c>
      <c r="T2255" s="1">
        <v>8711</v>
      </c>
      <c r="U2255" s="1">
        <v>2000</v>
      </c>
      <c r="AP2255">
        <v>0</v>
      </c>
      <c r="AS2255" t="s">
        <v>1901</v>
      </c>
      <c r="AT2255" t="s">
        <v>926</v>
      </c>
      <c r="AU2255" s="1"/>
      <c r="AW2255" s="31">
        <v>40</v>
      </c>
      <c r="AX2255" s="33">
        <v>81</v>
      </c>
      <c r="AY2255" s="36">
        <f t="shared" si="901"/>
        <v>40081</v>
      </c>
      <c r="BA2255" s="7" t="s">
        <v>31</v>
      </c>
    </row>
    <row r="2256" spans="1:53" hidden="1" outlineLevel="1">
      <c r="A2256" t="s">
        <v>2712</v>
      </c>
      <c r="B2256" t="s">
        <v>926</v>
      </c>
      <c r="C2256" s="21">
        <v>45276</v>
      </c>
      <c r="F2256" s="1">
        <f t="shared" si="894"/>
        <v>25535</v>
      </c>
      <c r="I2256" s="1">
        <v>10607</v>
      </c>
      <c r="J2256" s="2" t="str">
        <f t="shared" si="895"/>
        <v/>
      </c>
      <c r="K2256" s="2">
        <f t="shared" si="896"/>
        <v>0.41539064029763068</v>
      </c>
      <c r="L2256" s="50">
        <f t="shared" si="891"/>
        <v>2</v>
      </c>
      <c r="M2256" s="9">
        <f t="shared" si="892"/>
        <v>1</v>
      </c>
      <c r="N2256" s="8">
        <f t="shared" si="893"/>
        <v>3</v>
      </c>
      <c r="O2256" s="2">
        <f t="shared" si="897"/>
        <v>0.3210103779126689</v>
      </c>
      <c r="P2256" s="2">
        <f t="shared" si="898"/>
        <v>0.54846289406696691</v>
      </c>
      <c r="Q2256" s="2">
        <f t="shared" si="899"/>
        <v>0.13052672802036422</v>
      </c>
      <c r="R2256" s="2">
        <f t="shared" si="900"/>
        <v>-8.3266726846886741E-17</v>
      </c>
      <c r="S2256" s="1">
        <v>8197</v>
      </c>
      <c r="T2256" s="1">
        <v>14005</v>
      </c>
      <c r="U2256" s="1">
        <v>3333</v>
      </c>
      <c r="AP2256">
        <v>0</v>
      </c>
      <c r="AS2256" t="s">
        <v>2712</v>
      </c>
      <c r="AT2256" t="s">
        <v>926</v>
      </c>
      <c r="AU2256" s="1"/>
      <c r="AW2256" s="31">
        <v>40</v>
      </c>
      <c r="AX2256" s="33">
        <v>83</v>
      </c>
      <c r="AY2256" s="36">
        <f t="shared" si="901"/>
        <v>40083</v>
      </c>
      <c r="BA2256" s="7" t="s">
        <v>31</v>
      </c>
    </row>
    <row r="2257" spans="1:53" hidden="1" outlineLevel="1">
      <c r="A2257" t="s">
        <v>299</v>
      </c>
      <c r="B2257" t="s">
        <v>926</v>
      </c>
      <c r="C2257" s="21">
        <v>9773</v>
      </c>
      <c r="F2257" s="1">
        <f t="shared" si="894"/>
        <v>5662</v>
      </c>
      <c r="I2257" s="1">
        <v>2136</v>
      </c>
      <c r="J2257" s="2" t="str">
        <f t="shared" si="895"/>
        <v/>
      </c>
      <c r="K2257" s="2">
        <f t="shared" si="896"/>
        <v>0.37725185446838572</v>
      </c>
      <c r="L2257" s="50">
        <f t="shared" si="891"/>
        <v>1</v>
      </c>
      <c r="M2257" s="9">
        <f t="shared" si="892"/>
        <v>2</v>
      </c>
      <c r="N2257" s="8">
        <f t="shared" si="893"/>
        <v>3</v>
      </c>
      <c r="O2257" s="2">
        <f t="shared" si="897"/>
        <v>0.66089720946661956</v>
      </c>
      <c r="P2257" s="2">
        <f t="shared" si="898"/>
        <v>0.22006358177322502</v>
      </c>
      <c r="Q2257" s="2">
        <f t="shared" si="899"/>
        <v>0.11903920876015542</v>
      </c>
      <c r="R2257" s="2">
        <f t="shared" si="900"/>
        <v>0</v>
      </c>
      <c r="S2257" s="1">
        <v>3742</v>
      </c>
      <c r="T2257" s="1">
        <v>1246</v>
      </c>
      <c r="U2257" s="1">
        <v>674</v>
      </c>
      <c r="AP2257">
        <v>0</v>
      </c>
      <c r="AS2257" t="s">
        <v>299</v>
      </c>
      <c r="AT2257" t="s">
        <v>926</v>
      </c>
      <c r="AU2257" s="1"/>
      <c r="AW2257" s="31">
        <v>40</v>
      </c>
      <c r="AX2257" s="33">
        <v>85</v>
      </c>
      <c r="AY2257" s="36">
        <f t="shared" si="901"/>
        <v>40085</v>
      </c>
      <c r="BA2257" s="7" t="s">
        <v>31</v>
      </c>
    </row>
    <row r="2258" spans="1:53" hidden="1" outlineLevel="1">
      <c r="A2258" t="s">
        <v>2463</v>
      </c>
      <c r="B2258" t="s">
        <v>926</v>
      </c>
      <c r="C2258" s="21">
        <v>37313</v>
      </c>
      <c r="F2258" s="1">
        <f t="shared" si="894"/>
        <v>21386</v>
      </c>
      <c r="I2258" s="1">
        <v>9035</v>
      </c>
      <c r="J2258" s="2" t="str">
        <f t="shared" si="895"/>
        <v/>
      </c>
      <c r="K2258" s="2">
        <f t="shared" si="896"/>
        <v>0.42247264565603665</v>
      </c>
      <c r="L2258" s="50">
        <f t="shared" si="891"/>
        <v>2</v>
      </c>
      <c r="M2258" s="9">
        <f t="shared" si="892"/>
        <v>1</v>
      </c>
      <c r="N2258" s="8">
        <f t="shared" si="893"/>
        <v>3</v>
      </c>
      <c r="O2258" s="2">
        <f t="shared" si="897"/>
        <v>0.3873094547835032</v>
      </c>
      <c r="P2258" s="2">
        <f t="shared" si="898"/>
        <v>0.48714112035911344</v>
      </c>
      <c r="Q2258" s="2">
        <f t="shared" si="899"/>
        <v>0.12554942485738332</v>
      </c>
      <c r="R2258" s="2">
        <f t="shared" si="900"/>
        <v>2.7755575615628914E-17</v>
      </c>
      <c r="S2258" s="1">
        <v>8283</v>
      </c>
      <c r="T2258" s="1">
        <v>10418</v>
      </c>
      <c r="U2258" s="1">
        <v>2685</v>
      </c>
      <c r="AP2258">
        <v>0</v>
      </c>
      <c r="AS2258" t="s">
        <v>2463</v>
      </c>
      <c r="AT2258" t="s">
        <v>926</v>
      </c>
      <c r="AU2258" s="1"/>
      <c r="AW2258" s="31">
        <v>40</v>
      </c>
      <c r="AX2258" s="33">
        <v>87</v>
      </c>
      <c r="AY2258" s="36">
        <f t="shared" si="901"/>
        <v>40087</v>
      </c>
      <c r="BA2258" s="7" t="s">
        <v>31</v>
      </c>
    </row>
    <row r="2259" spans="1:53" hidden="1" outlineLevel="1">
      <c r="A2259" t="s">
        <v>2464</v>
      </c>
      <c r="B2259" t="s">
        <v>926</v>
      </c>
      <c r="C2259" s="21">
        <v>33050</v>
      </c>
      <c r="F2259" s="1">
        <f t="shared" si="894"/>
        <v>15374</v>
      </c>
      <c r="I2259" s="1">
        <v>6602</v>
      </c>
      <c r="J2259" s="2" t="str">
        <f t="shared" si="895"/>
        <v/>
      </c>
      <c r="K2259" s="2">
        <f t="shared" si="896"/>
        <v>0.42942630414986338</v>
      </c>
      <c r="L2259" s="50">
        <f t="shared" si="891"/>
        <v>1</v>
      </c>
      <c r="M2259" s="9">
        <f t="shared" si="892"/>
        <v>2</v>
      </c>
      <c r="N2259" s="8">
        <f t="shared" si="893"/>
        <v>3</v>
      </c>
      <c r="O2259" s="2">
        <f t="shared" si="897"/>
        <v>0.75263431767919864</v>
      </c>
      <c r="P2259" s="2">
        <f t="shared" si="898"/>
        <v>0.17484064004162872</v>
      </c>
      <c r="Q2259" s="2">
        <f t="shared" si="899"/>
        <v>7.2525042279172627E-2</v>
      </c>
      <c r="R2259" s="2">
        <f t="shared" si="900"/>
        <v>1.3877787807814457E-17</v>
      </c>
      <c r="S2259" s="1">
        <v>11571</v>
      </c>
      <c r="T2259" s="1">
        <v>2688</v>
      </c>
      <c r="U2259" s="1">
        <v>1115</v>
      </c>
      <c r="AP2259">
        <v>0</v>
      </c>
      <c r="AS2259" t="s">
        <v>2464</v>
      </c>
      <c r="AT2259" t="s">
        <v>926</v>
      </c>
      <c r="AU2259" s="1"/>
      <c r="AW2259" s="31">
        <v>40</v>
      </c>
      <c r="AX2259" s="33">
        <v>89</v>
      </c>
      <c r="AY2259" s="36">
        <f t="shared" si="901"/>
        <v>40089</v>
      </c>
      <c r="BA2259" s="7" t="s">
        <v>31</v>
      </c>
    </row>
    <row r="2260" spans="1:53" hidden="1" outlineLevel="1">
      <c r="A2260" t="s">
        <v>1874</v>
      </c>
      <c r="B2260" t="s">
        <v>926</v>
      </c>
      <c r="C2260" s="21">
        <v>20088</v>
      </c>
      <c r="F2260" s="1">
        <f t="shared" si="894"/>
        <v>11595</v>
      </c>
      <c r="I2260" s="1">
        <v>4589</v>
      </c>
      <c r="J2260" s="2" t="str">
        <f t="shared" si="895"/>
        <v/>
      </c>
      <c r="K2260" s="2">
        <f t="shared" si="896"/>
        <v>0.39577404053471321</v>
      </c>
      <c r="L2260" s="50">
        <f t="shared" si="891"/>
        <v>1</v>
      </c>
      <c r="M2260" s="9">
        <f t="shared" si="892"/>
        <v>2</v>
      </c>
      <c r="N2260" s="8">
        <f t="shared" si="893"/>
        <v>3</v>
      </c>
      <c r="O2260" s="2">
        <f t="shared" si="897"/>
        <v>0.71504959034066407</v>
      </c>
      <c r="P2260" s="2">
        <f t="shared" si="898"/>
        <v>0.21707632600258733</v>
      </c>
      <c r="Q2260" s="2">
        <f t="shared" si="899"/>
        <v>6.7874083656748602E-2</v>
      </c>
      <c r="R2260" s="2">
        <f t="shared" si="900"/>
        <v>0</v>
      </c>
      <c r="S2260" s="1">
        <v>8291</v>
      </c>
      <c r="T2260" s="1">
        <v>2517</v>
      </c>
      <c r="U2260" s="1">
        <v>787</v>
      </c>
      <c r="AP2260">
        <v>0</v>
      </c>
      <c r="AS2260" t="s">
        <v>1874</v>
      </c>
      <c r="AT2260" t="s">
        <v>926</v>
      </c>
      <c r="AU2260" s="1"/>
      <c r="AW2260" s="31">
        <v>40</v>
      </c>
      <c r="AX2260" s="33">
        <v>91</v>
      </c>
      <c r="AY2260" s="36">
        <f t="shared" si="901"/>
        <v>40091</v>
      </c>
      <c r="BA2260" s="7" t="s">
        <v>31</v>
      </c>
    </row>
    <row r="2261" spans="1:53" hidden="1" outlineLevel="1">
      <c r="A2261" t="s">
        <v>2004</v>
      </c>
      <c r="B2261" t="s">
        <v>926</v>
      </c>
      <c r="C2261" s="21">
        <v>7750</v>
      </c>
      <c r="F2261" s="1">
        <f t="shared" si="894"/>
        <v>4199</v>
      </c>
      <c r="I2261" s="1">
        <v>2197</v>
      </c>
      <c r="J2261" s="2" t="str">
        <f t="shared" si="895"/>
        <v/>
      </c>
      <c r="K2261" s="2">
        <f t="shared" si="896"/>
        <v>0.52321981424148611</v>
      </c>
      <c r="L2261" s="50">
        <f t="shared" si="891"/>
        <v>2</v>
      </c>
      <c r="M2261" s="9">
        <f t="shared" si="892"/>
        <v>1</v>
      </c>
      <c r="N2261" s="8">
        <f t="shared" si="893"/>
        <v>3</v>
      </c>
      <c r="O2261" s="2">
        <f t="shared" si="897"/>
        <v>0.21219337937604191</v>
      </c>
      <c r="P2261" s="2">
        <f t="shared" si="898"/>
        <v>0.73231721838532982</v>
      </c>
      <c r="Q2261" s="2">
        <f t="shared" si="899"/>
        <v>5.5489402238628242E-2</v>
      </c>
      <c r="R2261" s="2">
        <f t="shared" si="900"/>
        <v>6.2450045135165055E-17</v>
      </c>
      <c r="S2261" s="1">
        <v>891</v>
      </c>
      <c r="T2261" s="1">
        <v>3075</v>
      </c>
      <c r="U2261" s="1">
        <v>233</v>
      </c>
      <c r="AP2261">
        <v>0</v>
      </c>
      <c r="AS2261" t="s">
        <v>2004</v>
      </c>
      <c r="AT2261" t="s">
        <v>926</v>
      </c>
      <c r="AU2261" s="1"/>
      <c r="AW2261" s="31">
        <v>40</v>
      </c>
      <c r="AX2261" s="33">
        <v>93</v>
      </c>
      <c r="AY2261" s="36">
        <f t="shared" si="901"/>
        <v>40093</v>
      </c>
      <c r="BA2261" s="7" t="s">
        <v>31</v>
      </c>
    </row>
    <row r="2262" spans="1:53" hidden="1" outlineLevel="1">
      <c r="A2262" t="s">
        <v>2791</v>
      </c>
      <c r="B2262" t="s">
        <v>926</v>
      </c>
      <c r="C2262" s="21">
        <v>16182</v>
      </c>
      <c r="F2262" s="1">
        <f t="shared" si="894"/>
        <v>7550</v>
      </c>
      <c r="I2262" s="1">
        <v>3385</v>
      </c>
      <c r="J2262" s="2" t="str">
        <f t="shared" si="895"/>
        <v/>
      </c>
      <c r="K2262" s="2">
        <f t="shared" si="896"/>
        <v>0.44834437086092715</v>
      </c>
      <c r="L2262" s="50">
        <f t="shared" si="891"/>
        <v>1</v>
      </c>
      <c r="M2262" s="9">
        <f t="shared" si="892"/>
        <v>2</v>
      </c>
      <c r="N2262" s="8">
        <f t="shared" si="893"/>
        <v>3</v>
      </c>
      <c r="O2262" s="2">
        <f t="shared" si="897"/>
        <v>0.58781456953642386</v>
      </c>
      <c r="P2262" s="2">
        <f t="shared" si="898"/>
        <v>0.29986754966887419</v>
      </c>
      <c r="Q2262" s="2">
        <f t="shared" si="899"/>
        <v>0.11231788079470199</v>
      </c>
      <c r="R2262" s="2">
        <f t="shared" si="900"/>
        <v>-4.163336342344337E-17</v>
      </c>
      <c r="S2262" s="1">
        <v>4438</v>
      </c>
      <c r="T2262" s="1">
        <v>2264</v>
      </c>
      <c r="U2262" s="1">
        <v>848</v>
      </c>
      <c r="AP2262">
        <v>0</v>
      </c>
      <c r="AS2262" t="s">
        <v>2791</v>
      </c>
      <c r="AT2262" t="s">
        <v>926</v>
      </c>
      <c r="AU2262" s="1"/>
      <c r="AW2262" s="31">
        <v>40</v>
      </c>
      <c r="AX2262" s="33">
        <v>95</v>
      </c>
      <c r="AY2262" s="36">
        <f t="shared" si="901"/>
        <v>40095</v>
      </c>
      <c r="BA2262" s="7" t="s">
        <v>31</v>
      </c>
    </row>
    <row r="2263" spans="1:53" hidden="1" outlineLevel="1">
      <c r="A2263" t="s">
        <v>329</v>
      </c>
      <c r="B2263" t="s">
        <v>926</v>
      </c>
      <c r="C2263" s="21">
        <v>40816</v>
      </c>
      <c r="F2263" s="1">
        <f t="shared" si="894"/>
        <v>20882</v>
      </c>
      <c r="I2263" s="1">
        <v>9457</v>
      </c>
      <c r="J2263" s="2" t="str">
        <f t="shared" si="895"/>
        <v/>
      </c>
      <c r="K2263" s="2">
        <f t="shared" si="896"/>
        <v>0.45287807681256587</v>
      </c>
      <c r="L2263" s="50">
        <f t="shared" si="891"/>
        <v>1</v>
      </c>
      <c r="M2263" s="9">
        <f t="shared" si="892"/>
        <v>2</v>
      </c>
      <c r="N2263" s="8">
        <f t="shared" si="893"/>
        <v>3</v>
      </c>
      <c r="O2263" s="2">
        <f t="shared" si="897"/>
        <v>0.52087922612776549</v>
      </c>
      <c r="P2263" s="2">
        <f t="shared" si="898"/>
        <v>0.37841202949909014</v>
      </c>
      <c r="Q2263" s="2">
        <f t="shared" si="899"/>
        <v>0.10070874437314434</v>
      </c>
      <c r="R2263" s="2">
        <f t="shared" si="900"/>
        <v>2.7755575615628914E-17</v>
      </c>
      <c r="S2263" s="1">
        <v>10877</v>
      </c>
      <c r="T2263" s="1">
        <v>7902</v>
      </c>
      <c r="U2263" s="1">
        <v>2103</v>
      </c>
      <c r="AP2263">
        <v>0</v>
      </c>
      <c r="AS2263" t="s">
        <v>329</v>
      </c>
      <c r="AT2263" t="s">
        <v>926</v>
      </c>
      <c r="AU2263" s="1"/>
      <c r="AW2263" s="31">
        <v>40</v>
      </c>
      <c r="AX2263" s="33">
        <v>97</v>
      </c>
      <c r="AY2263" s="36">
        <f t="shared" si="901"/>
        <v>40097</v>
      </c>
      <c r="BA2263" s="7" t="s">
        <v>31</v>
      </c>
    </row>
    <row r="2264" spans="1:53" hidden="1" outlineLevel="1">
      <c r="A2264" t="s">
        <v>1029</v>
      </c>
      <c r="B2264" t="s">
        <v>926</v>
      </c>
      <c r="C2264" s="21">
        <v>13803</v>
      </c>
      <c r="F2264" s="1">
        <f t="shared" si="894"/>
        <v>7470</v>
      </c>
      <c r="I2264" s="1">
        <v>2929</v>
      </c>
      <c r="J2264" s="2" t="str">
        <f t="shared" si="895"/>
        <v/>
      </c>
      <c r="K2264" s="2">
        <f t="shared" si="896"/>
        <v>0.39210174029451139</v>
      </c>
      <c r="L2264" s="50">
        <f t="shared" si="891"/>
        <v>1</v>
      </c>
      <c r="M2264" s="9">
        <f t="shared" si="892"/>
        <v>2</v>
      </c>
      <c r="N2264" s="8">
        <f t="shared" si="893"/>
        <v>3</v>
      </c>
      <c r="O2264" s="2">
        <f t="shared" si="897"/>
        <v>0.67991967871485948</v>
      </c>
      <c r="P2264" s="2">
        <f t="shared" si="898"/>
        <v>0.23748326639892905</v>
      </c>
      <c r="Q2264" s="2">
        <f t="shared" si="899"/>
        <v>8.259705488621151E-2</v>
      </c>
      <c r="R2264" s="2">
        <f t="shared" si="900"/>
        <v>-4.163336342344337E-17</v>
      </c>
      <c r="S2264" s="1">
        <v>5079</v>
      </c>
      <c r="T2264" s="1">
        <v>1774</v>
      </c>
      <c r="U2264" s="1">
        <v>617</v>
      </c>
      <c r="AP2264">
        <v>0</v>
      </c>
      <c r="AS2264" t="s">
        <v>1029</v>
      </c>
      <c r="AT2264" t="s">
        <v>926</v>
      </c>
      <c r="AU2264" s="1"/>
      <c r="AW2264" s="31">
        <v>40</v>
      </c>
      <c r="AX2264" s="33">
        <v>99</v>
      </c>
      <c r="AY2264" s="36">
        <f t="shared" si="901"/>
        <v>40099</v>
      </c>
      <c r="BA2264" s="7" t="s">
        <v>31</v>
      </c>
    </row>
    <row r="2265" spans="1:53" hidden="1" outlineLevel="1">
      <c r="A2265" t="s">
        <v>821</v>
      </c>
      <c r="B2265" t="s">
        <v>926</v>
      </c>
      <c r="C2265" s="21">
        <v>69966</v>
      </c>
      <c r="F2265" s="1">
        <f t="shared" si="894"/>
        <v>37701</v>
      </c>
      <c r="I2265" s="1">
        <v>14206</v>
      </c>
      <c r="J2265" s="2" t="str">
        <f t="shared" si="895"/>
        <v/>
      </c>
      <c r="K2265" s="2">
        <f t="shared" si="896"/>
        <v>0.37680698124718176</v>
      </c>
      <c r="L2265" s="50">
        <f t="shared" si="891"/>
        <v>1</v>
      </c>
      <c r="M2265" s="9">
        <f t="shared" si="892"/>
        <v>2</v>
      </c>
      <c r="N2265" s="8">
        <f t="shared" si="893"/>
        <v>3</v>
      </c>
      <c r="O2265" s="2">
        <f t="shared" si="897"/>
        <v>0.61848422951428494</v>
      </c>
      <c r="P2265" s="2">
        <f t="shared" si="898"/>
        <v>0.263787569302597</v>
      </c>
      <c r="Q2265" s="2">
        <f t="shared" si="899"/>
        <v>0.11772820118311803</v>
      </c>
      <c r="R2265" s="2">
        <f t="shared" si="900"/>
        <v>2.7755575615628914E-17</v>
      </c>
      <c r="S2265" s="1">
        <v>23315</v>
      </c>
      <c r="T2265" s="1">
        <v>9944</v>
      </c>
      <c r="U2265" s="1">
        <v>4438</v>
      </c>
      <c r="AP2265">
        <v>4</v>
      </c>
      <c r="AS2265" t="s">
        <v>821</v>
      </c>
      <c r="AT2265" t="s">
        <v>926</v>
      </c>
      <c r="AU2265" s="1"/>
      <c r="AW2265" s="31">
        <v>40</v>
      </c>
      <c r="AX2265" s="33">
        <v>101</v>
      </c>
      <c r="AY2265" s="36">
        <f t="shared" si="901"/>
        <v>40101</v>
      </c>
      <c r="BA2265" s="7" t="s">
        <v>31</v>
      </c>
    </row>
    <row r="2266" spans="1:53" hidden="1" outlineLevel="1">
      <c r="A2266" t="s">
        <v>2523</v>
      </c>
      <c r="B2266" t="s">
        <v>926</v>
      </c>
      <c r="C2266" s="21">
        <v>11494</v>
      </c>
      <c r="F2266" s="1">
        <f t="shared" si="894"/>
        <v>6255</v>
      </c>
      <c r="I2266" s="1">
        <v>2903</v>
      </c>
      <c r="J2266" s="2" t="str">
        <f t="shared" si="895"/>
        <v/>
      </c>
      <c r="K2266" s="2">
        <f t="shared" si="896"/>
        <v>0.46410871302957635</v>
      </c>
      <c r="L2266" s="50">
        <f t="shared" si="891"/>
        <v>2</v>
      </c>
      <c r="M2266" s="9">
        <f t="shared" si="892"/>
        <v>1</v>
      </c>
      <c r="N2266" s="8">
        <f t="shared" si="893"/>
        <v>3</v>
      </c>
      <c r="O2266" s="2">
        <f t="shared" si="897"/>
        <v>0.36003197442046364</v>
      </c>
      <c r="P2266" s="2">
        <f t="shared" si="898"/>
        <v>0.54884092725819345</v>
      </c>
      <c r="Q2266" s="2">
        <f t="shared" si="899"/>
        <v>9.1127098321342928E-2</v>
      </c>
      <c r="R2266" s="2">
        <f t="shared" si="900"/>
        <v>-1.3877787807814457E-17</v>
      </c>
      <c r="S2266" s="1">
        <v>2252</v>
      </c>
      <c r="T2266" s="1">
        <v>3433</v>
      </c>
      <c r="U2266" s="1">
        <v>570</v>
      </c>
      <c r="AP2266">
        <v>0</v>
      </c>
      <c r="AS2266" t="s">
        <v>2523</v>
      </c>
      <c r="AT2266" t="s">
        <v>926</v>
      </c>
      <c r="AU2266" s="1"/>
      <c r="AW2266" s="31">
        <v>40</v>
      </c>
      <c r="AX2266" s="33">
        <v>103</v>
      </c>
      <c r="AY2266" s="36">
        <f t="shared" si="901"/>
        <v>40103</v>
      </c>
      <c r="BA2266" s="7" t="s">
        <v>31</v>
      </c>
    </row>
    <row r="2267" spans="1:53" hidden="1" outlineLevel="1">
      <c r="A2267" t="s">
        <v>175</v>
      </c>
      <c r="B2267" t="s">
        <v>926</v>
      </c>
      <c r="C2267" s="21">
        <v>10524</v>
      </c>
      <c r="F2267" s="1">
        <f t="shared" si="894"/>
        <v>6021</v>
      </c>
      <c r="I2267" s="1">
        <v>2695</v>
      </c>
      <c r="J2267" s="2" t="str">
        <f t="shared" si="895"/>
        <v/>
      </c>
      <c r="K2267" s="2">
        <f t="shared" si="896"/>
        <v>0.44760006643414713</v>
      </c>
      <c r="L2267" s="50">
        <f t="shared" si="891"/>
        <v>1</v>
      </c>
      <c r="M2267" s="9">
        <f t="shared" si="892"/>
        <v>2</v>
      </c>
      <c r="N2267" s="8">
        <f t="shared" si="893"/>
        <v>3</v>
      </c>
      <c r="O2267" s="2">
        <f t="shared" si="897"/>
        <v>0.47849194485965785</v>
      </c>
      <c r="P2267" s="2">
        <f t="shared" si="898"/>
        <v>0.40724132203952834</v>
      </c>
      <c r="Q2267" s="2">
        <f t="shared" si="899"/>
        <v>0.11426673310081382</v>
      </c>
      <c r="R2267" s="2">
        <f t="shared" si="900"/>
        <v>-1.3877787807814457E-17</v>
      </c>
      <c r="S2267" s="1">
        <v>2881</v>
      </c>
      <c r="T2267" s="1">
        <v>2452</v>
      </c>
      <c r="U2267" s="1">
        <v>688</v>
      </c>
      <c r="AP2267">
        <v>0</v>
      </c>
      <c r="AS2267" t="s">
        <v>175</v>
      </c>
      <c r="AT2267" t="s">
        <v>926</v>
      </c>
      <c r="AU2267" s="1"/>
      <c r="AW2267" s="31">
        <v>40</v>
      </c>
      <c r="AX2267" s="33">
        <v>105</v>
      </c>
      <c r="AY2267" s="36">
        <f t="shared" si="901"/>
        <v>40105</v>
      </c>
      <c r="BA2267" s="7" t="s">
        <v>31</v>
      </c>
    </row>
    <row r="2268" spans="1:53" hidden="1" outlineLevel="1">
      <c r="A2268" t="s">
        <v>311</v>
      </c>
      <c r="B2268" t="s">
        <v>926</v>
      </c>
      <c r="C2268" s="21">
        <v>12186</v>
      </c>
      <c r="F2268" s="1">
        <f t="shared" si="894"/>
        <v>5707</v>
      </c>
      <c r="I2268" s="1">
        <v>2597</v>
      </c>
      <c r="J2268" s="2" t="str">
        <f t="shared" si="895"/>
        <v/>
      </c>
      <c r="K2268" s="2">
        <f t="shared" si="896"/>
        <v>0.455055195374102</v>
      </c>
      <c r="L2268" s="50">
        <f t="shared" si="891"/>
        <v>1</v>
      </c>
      <c r="M2268" s="9">
        <f t="shared" si="892"/>
        <v>2</v>
      </c>
      <c r="N2268" s="8">
        <f t="shared" si="893"/>
        <v>3</v>
      </c>
      <c r="O2268" s="2">
        <f t="shared" si="897"/>
        <v>0.66094270194497984</v>
      </c>
      <c r="P2268" s="2">
        <f t="shared" si="898"/>
        <v>0.25495006132819342</v>
      </c>
      <c r="Q2268" s="2">
        <f t="shared" si="899"/>
        <v>8.4107236726826698E-2</v>
      </c>
      <c r="R2268" s="2">
        <f t="shared" si="900"/>
        <v>4.163336342344337E-17</v>
      </c>
      <c r="S2268" s="1">
        <v>3772</v>
      </c>
      <c r="T2268" s="1">
        <v>1455</v>
      </c>
      <c r="U2268" s="1">
        <v>480</v>
      </c>
      <c r="AP2268">
        <v>0</v>
      </c>
      <c r="AS2268" t="s">
        <v>311</v>
      </c>
      <c r="AT2268" t="s">
        <v>926</v>
      </c>
      <c r="AU2268" s="1"/>
      <c r="AW2268" s="31">
        <v>40</v>
      </c>
      <c r="AX2268" s="33">
        <v>107</v>
      </c>
      <c r="AY2268" s="36">
        <f t="shared" si="901"/>
        <v>40107</v>
      </c>
      <c r="BA2268" s="7" t="s">
        <v>31</v>
      </c>
    </row>
    <row r="2269" spans="1:53" hidden="1" outlineLevel="1">
      <c r="A2269" t="s">
        <v>925</v>
      </c>
      <c r="B2269" t="s">
        <v>926</v>
      </c>
      <c r="C2269" s="21">
        <v>766215</v>
      </c>
      <c r="F2269" s="1">
        <f t="shared" si="894"/>
        <v>391736</v>
      </c>
      <c r="I2269" s="1">
        <v>154187</v>
      </c>
      <c r="J2269" s="2" t="str">
        <f t="shared" si="895"/>
        <v/>
      </c>
      <c r="K2269" s="2">
        <f t="shared" si="896"/>
        <v>0.39359926072661178</v>
      </c>
      <c r="L2269" s="50">
        <f t="shared" si="891"/>
        <v>2</v>
      </c>
      <c r="M2269" s="9">
        <f t="shared" si="892"/>
        <v>1</v>
      </c>
      <c r="N2269" s="8">
        <f t="shared" si="893"/>
        <v>3</v>
      </c>
      <c r="O2269" s="2">
        <f t="shared" si="897"/>
        <v>0.40243531979526975</v>
      </c>
      <c r="P2269" s="2">
        <f t="shared" si="898"/>
        <v>0.44679949455626888</v>
      </c>
      <c r="Q2269" s="2">
        <f t="shared" si="899"/>
        <v>0.15076518564846134</v>
      </c>
      <c r="R2269" s="2">
        <f t="shared" si="900"/>
        <v>8.3266726846886741E-17</v>
      </c>
      <c r="S2269" s="1">
        <v>157648</v>
      </c>
      <c r="T2269" s="1">
        <v>175027</v>
      </c>
      <c r="U2269" s="1">
        <v>59060</v>
      </c>
      <c r="AP2269">
        <v>1</v>
      </c>
      <c r="AS2269" t="s">
        <v>925</v>
      </c>
      <c r="AT2269" t="s">
        <v>926</v>
      </c>
      <c r="AU2269" s="1"/>
      <c r="AW2269" s="31">
        <v>40</v>
      </c>
      <c r="AX2269" s="33">
        <v>109</v>
      </c>
      <c r="AY2269" s="36">
        <f t="shared" si="901"/>
        <v>40109</v>
      </c>
      <c r="BA2269" s="7" t="s">
        <v>31</v>
      </c>
    </row>
    <row r="2270" spans="1:53" hidden="1" outlineLevel="1">
      <c r="A2270" t="s">
        <v>312</v>
      </c>
      <c r="B2270" t="s">
        <v>926</v>
      </c>
      <c r="C2270" s="21">
        <v>39095</v>
      </c>
      <c r="F2270" s="1">
        <f t="shared" si="894"/>
        <v>20269</v>
      </c>
      <c r="I2270" s="1">
        <v>8158</v>
      </c>
      <c r="J2270" s="2" t="str">
        <f t="shared" si="895"/>
        <v/>
      </c>
      <c r="K2270" s="2">
        <f t="shared" si="896"/>
        <v>0.40248655582416498</v>
      </c>
      <c r="L2270" s="50">
        <f t="shared" si="891"/>
        <v>1</v>
      </c>
      <c r="M2270" s="9">
        <f t="shared" si="892"/>
        <v>2</v>
      </c>
      <c r="N2270" s="8">
        <f t="shared" si="893"/>
        <v>3</v>
      </c>
      <c r="O2270" s="2">
        <f t="shared" si="897"/>
        <v>0.6078740934431891</v>
      </c>
      <c r="P2270" s="2">
        <f t="shared" si="898"/>
        <v>0.28886476885884849</v>
      </c>
      <c r="Q2270" s="2">
        <f t="shared" si="899"/>
        <v>0.1032611376979624</v>
      </c>
      <c r="R2270" s="2">
        <f t="shared" si="900"/>
        <v>1.3877787807814457E-17</v>
      </c>
      <c r="S2270" s="1">
        <v>12321</v>
      </c>
      <c r="T2270" s="1">
        <v>5855</v>
      </c>
      <c r="U2270" s="1">
        <v>2093</v>
      </c>
      <c r="AP2270">
        <v>0</v>
      </c>
      <c r="AS2270" t="s">
        <v>312</v>
      </c>
      <c r="AT2270" t="s">
        <v>926</v>
      </c>
      <c r="AU2270" s="1"/>
      <c r="AW2270" s="31">
        <v>40</v>
      </c>
      <c r="AX2270" s="33">
        <v>111</v>
      </c>
      <c r="AY2270" s="36">
        <f t="shared" si="901"/>
        <v>40111</v>
      </c>
      <c r="BA2270" s="7" t="s">
        <v>31</v>
      </c>
    </row>
    <row r="2271" spans="1:53" hidden="1" outlineLevel="1">
      <c r="A2271" t="s">
        <v>2326</v>
      </c>
      <c r="B2271" t="s">
        <v>926</v>
      </c>
      <c r="C2271" s="21">
        <v>47981</v>
      </c>
      <c r="F2271" s="1">
        <f t="shared" si="894"/>
        <v>25736</v>
      </c>
      <c r="I2271" s="1">
        <v>11143</v>
      </c>
      <c r="J2271" s="2" t="str">
        <f t="shared" si="895"/>
        <v/>
      </c>
      <c r="K2271" s="2">
        <f t="shared" si="896"/>
        <v>0.43297326701896177</v>
      </c>
      <c r="L2271" s="50">
        <f t="shared" si="891"/>
        <v>1</v>
      </c>
      <c r="M2271" s="9">
        <f t="shared" si="892"/>
        <v>2</v>
      </c>
      <c r="N2271" s="8">
        <f t="shared" si="893"/>
        <v>3</v>
      </c>
      <c r="O2271" s="2">
        <f t="shared" si="897"/>
        <v>0.50656667702828717</v>
      </c>
      <c r="P2271" s="2">
        <f t="shared" si="898"/>
        <v>0.3884442026732981</v>
      </c>
      <c r="Q2271" s="2">
        <f t="shared" si="899"/>
        <v>0.10498912029841467</v>
      </c>
      <c r="R2271" s="2">
        <f t="shared" si="900"/>
        <v>5.5511151231257827E-17</v>
      </c>
      <c r="S2271" s="1">
        <v>13037</v>
      </c>
      <c r="T2271" s="1">
        <v>9997</v>
      </c>
      <c r="U2271" s="1">
        <v>2702</v>
      </c>
      <c r="AP2271">
        <v>0</v>
      </c>
      <c r="AS2271" t="s">
        <v>2326</v>
      </c>
      <c r="AT2271" t="s">
        <v>926</v>
      </c>
      <c r="AU2271" s="1"/>
      <c r="AW2271" s="31">
        <v>40</v>
      </c>
      <c r="AX2271" s="33">
        <v>113</v>
      </c>
      <c r="AY2271" s="36">
        <f t="shared" si="901"/>
        <v>40113</v>
      </c>
      <c r="BA2271" s="7" t="s">
        <v>31</v>
      </c>
    </row>
    <row r="2272" spans="1:53" hidden="1" outlineLevel="1">
      <c r="A2272" t="s">
        <v>2838</v>
      </c>
      <c r="B2272" t="s">
        <v>926</v>
      </c>
      <c r="C2272" s="21">
        <v>32105</v>
      </c>
      <c r="F2272" s="1">
        <f t="shared" si="894"/>
        <v>15470</v>
      </c>
      <c r="I2272" s="1">
        <v>5198</v>
      </c>
      <c r="J2272" s="2" t="str">
        <f t="shared" si="895"/>
        <v/>
      </c>
      <c r="K2272" s="2">
        <f t="shared" si="896"/>
        <v>0.33600517129928897</v>
      </c>
      <c r="L2272" s="50">
        <f t="shared" si="891"/>
        <v>1</v>
      </c>
      <c r="M2272" s="9">
        <f t="shared" si="892"/>
        <v>2</v>
      </c>
      <c r="N2272" s="8">
        <f t="shared" si="893"/>
        <v>3</v>
      </c>
      <c r="O2272" s="2">
        <f t="shared" si="897"/>
        <v>0.58506787330316745</v>
      </c>
      <c r="P2272" s="2">
        <f t="shared" si="898"/>
        <v>0.30051712992889462</v>
      </c>
      <c r="Q2272" s="2">
        <f t="shared" si="899"/>
        <v>0.11441499676793794</v>
      </c>
      <c r="R2272" s="2">
        <f t="shared" si="900"/>
        <v>-1.3877787807814457E-17</v>
      </c>
      <c r="S2272" s="1">
        <v>9051</v>
      </c>
      <c r="T2272" s="1">
        <v>4649</v>
      </c>
      <c r="U2272" s="1">
        <v>1770</v>
      </c>
      <c r="AP2272">
        <v>0</v>
      </c>
      <c r="AS2272" t="s">
        <v>2838</v>
      </c>
      <c r="AT2272" t="s">
        <v>926</v>
      </c>
      <c r="AU2272" s="1"/>
      <c r="AW2272" s="31">
        <v>40</v>
      </c>
      <c r="AX2272" s="33">
        <v>115</v>
      </c>
      <c r="AY2272" s="36">
        <f t="shared" si="901"/>
        <v>40115</v>
      </c>
      <c r="BA2272" s="7" t="s">
        <v>31</v>
      </c>
    </row>
    <row r="2273" spans="1:53" hidden="1" outlineLevel="1">
      <c r="A2273" t="s">
        <v>2120</v>
      </c>
      <c r="B2273" t="s">
        <v>926</v>
      </c>
      <c r="C2273" s="21">
        <v>16401</v>
      </c>
      <c r="F2273" s="1">
        <f t="shared" si="894"/>
        <v>9163</v>
      </c>
      <c r="I2273" s="1">
        <v>3657</v>
      </c>
      <c r="J2273" s="2" t="str">
        <f t="shared" si="895"/>
        <v/>
      </c>
      <c r="K2273" s="2">
        <f t="shared" si="896"/>
        <v>0.39910509658408816</v>
      </c>
      <c r="L2273" s="50">
        <f t="shared" si="891"/>
        <v>1</v>
      </c>
      <c r="M2273" s="9">
        <f t="shared" si="892"/>
        <v>2</v>
      </c>
      <c r="N2273" s="8">
        <f t="shared" si="893"/>
        <v>3</v>
      </c>
      <c r="O2273" s="2">
        <f t="shared" si="897"/>
        <v>0.46829640947288004</v>
      </c>
      <c r="P2273" s="2">
        <f t="shared" si="898"/>
        <v>0.42486085343228203</v>
      </c>
      <c r="Q2273" s="2">
        <f t="shared" si="899"/>
        <v>0.10684273709483794</v>
      </c>
      <c r="R2273" s="2">
        <f t="shared" si="900"/>
        <v>-5.5511151231257827E-17</v>
      </c>
      <c r="S2273" s="1">
        <v>4291</v>
      </c>
      <c r="T2273" s="1">
        <v>3893</v>
      </c>
      <c r="U2273" s="1">
        <v>979</v>
      </c>
      <c r="AP2273">
        <v>0</v>
      </c>
      <c r="AS2273" t="s">
        <v>2120</v>
      </c>
      <c r="AT2273" t="s">
        <v>926</v>
      </c>
      <c r="AU2273" s="1"/>
      <c r="AW2273" s="31">
        <v>40</v>
      </c>
      <c r="AX2273" s="33">
        <v>117</v>
      </c>
      <c r="AY2273" s="36">
        <f t="shared" si="901"/>
        <v>40117</v>
      </c>
      <c r="BA2273" s="7" t="s">
        <v>31</v>
      </c>
    </row>
    <row r="2274" spans="1:53" hidden="1" outlineLevel="1">
      <c r="A2274" t="s">
        <v>313</v>
      </c>
      <c r="B2274" t="s">
        <v>926</v>
      </c>
      <c r="C2274" s="21">
        <v>80264</v>
      </c>
      <c r="F2274" s="1">
        <f t="shared" si="894"/>
        <v>38891</v>
      </c>
      <c r="I2274" s="1">
        <v>15367</v>
      </c>
      <c r="J2274" s="2" t="str">
        <f t="shared" si="895"/>
        <v/>
      </c>
      <c r="K2274" s="2">
        <f t="shared" si="896"/>
        <v>0.39512997865830141</v>
      </c>
      <c r="L2274" s="50">
        <f t="shared" si="891"/>
        <v>2</v>
      </c>
      <c r="M2274" s="9">
        <f t="shared" si="892"/>
        <v>1</v>
      </c>
      <c r="N2274" s="8">
        <f t="shared" si="893"/>
        <v>3</v>
      </c>
      <c r="O2274" s="2">
        <f t="shared" si="897"/>
        <v>0.37399398318377003</v>
      </c>
      <c r="P2274" s="2">
        <f t="shared" si="898"/>
        <v>0.4871564115090895</v>
      </c>
      <c r="Q2274" s="2">
        <f t="shared" si="899"/>
        <v>0.13884960530714047</v>
      </c>
      <c r="R2274" s="2">
        <f t="shared" si="900"/>
        <v>5.5511151231257827E-17</v>
      </c>
      <c r="S2274" s="1">
        <v>14545</v>
      </c>
      <c r="T2274" s="1">
        <v>18946</v>
      </c>
      <c r="U2274" s="1">
        <v>5400</v>
      </c>
      <c r="AP2274">
        <v>0</v>
      </c>
      <c r="AS2274" t="s">
        <v>313</v>
      </c>
      <c r="AT2274" t="s">
        <v>926</v>
      </c>
      <c r="AU2274" s="1"/>
      <c r="AW2274" s="31">
        <v>40</v>
      </c>
      <c r="AX2274" s="33">
        <v>119</v>
      </c>
      <c r="AY2274" s="36">
        <f t="shared" si="901"/>
        <v>40119</v>
      </c>
      <c r="BA2274" s="7" t="s">
        <v>31</v>
      </c>
    </row>
    <row r="2275" spans="1:53" hidden="1" outlineLevel="1">
      <c r="A2275" t="s">
        <v>2346</v>
      </c>
      <c r="B2275" t="s">
        <v>926</v>
      </c>
      <c r="C2275" s="21">
        <v>44626</v>
      </c>
      <c r="F2275" s="1">
        <f t="shared" si="894"/>
        <v>25879</v>
      </c>
      <c r="I2275" s="1">
        <v>10109</v>
      </c>
      <c r="J2275" s="2" t="str">
        <f t="shared" si="895"/>
        <v/>
      </c>
      <c r="K2275" s="2">
        <f t="shared" si="896"/>
        <v>0.39062560377139766</v>
      </c>
      <c r="L2275" s="50">
        <f t="shared" si="891"/>
        <v>1</v>
      </c>
      <c r="M2275" s="9">
        <f t="shared" si="892"/>
        <v>2</v>
      </c>
      <c r="N2275" s="8">
        <f t="shared" si="893"/>
        <v>3</v>
      </c>
      <c r="O2275" s="2">
        <f t="shared" si="897"/>
        <v>0.64689516596468177</v>
      </c>
      <c r="P2275" s="2">
        <f t="shared" si="898"/>
        <v>0.23084354109509642</v>
      </c>
      <c r="Q2275" s="2">
        <f t="shared" si="899"/>
        <v>0.1222612929402218</v>
      </c>
      <c r="R2275" s="2">
        <f t="shared" si="900"/>
        <v>1.3877787807814457E-17</v>
      </c>
      <c r="S2275" s="1">
        <v>16741</v>
      </c>
      <c r="T2275" s="1">
        <v>5974</v>
      </c>
      <c r="U2275" s="1">
        <v>3164</v>
      </c>
      <c r="AP2275">
        <v>0</v>
      </c>
      <c r="AS2275" t="s">
        <v>2346</v>
      </c>
      <c r="AT2275" t="s">
        <v>926</v>
      </c>
      <c r="AU2275" s="1"/>
      <c r="AW2275" s="31">
        <v>40</v>
      </c>
      <c r="AX2275" s="33">
        <v>121</v>
      </c>
      <c r="AY2275" s="36">
        <f t="shared" si="901"/>
        <v>40121</v>
      </c>
      <c r="BA2275" s="7" t="s">
        <v>31</v>
      </c>
    </row>
    <row r="2276" spans="1:53" hidden="1" outlineLevel="1">
      <c r="A2276" t="s">
        <v>978</v>
      </c>
      <c r="B2276" t="s">
        <v>926</v>
      </c>
      <c r="C2276" s="21">
        <v>38005</v>
      </c>
      <c r="F2276" s="1">
        <f t="shared" si="894"/>
        <v>20212</v>
      </c>
      <c r="I2276" s="1">
        <v>7956</v>
      </c>
      <c r="J2276" s="2" t="str">
        <f t="shared" si="895"/>
        <v/>
      </c>
      <c r="K2276" s="2">
        <f t="shared" si="896"/>
        <v>0.39362754799129229</v>
      </c>
      <c r="L2276" s="50">
        <f t="shared" si="891"/>
        <v>1</v>
      </c>
      <c r="M2276" s="9">
        <f t="shared" si="892"/>
        <v>2</v>
      </c>
      <c r="N2276" s="8">
        <f t="shared" si="893"/>
        <v>3</v>
      </c>
      <c r="O2276" s="2">
        <f t="shared" si="897"/>
        <v>0.5727785473975856</v>
      </c>
      <c r="P2276" s="2">
        <f t="shared" si="898"/>
        <v>0.31535721353651297</v>
      </c>
      <c r="Q2276" s="2">
        <f t="shared" si="899"/>
        <v>0.11186423906590144</v>
      </c>
      <c r="R2276" s="2">
        <f t="shared" si="900"/>
        <v>-1.3877787807814457E-17</v>
      </c>
      <c r="S2276" s="1">
        <v>11577</v>
      </c>
      <c r="T2276" s="1">
        <v>6374</v>
      </c>
      <c r="U2276" s="1">
        <v>2261</v>
      </c>
      <c r="AP2276">
        <v>0</v>
      </c>
      <c r="AS2276" t="s">
        <v>978</v>
      </c>
      <c r="AT2276" t="s">
        <v>926</v>
      </c>
      <c r="AU2276" s="1"/>
      <c r="AW2276" s="31">
        <v>40</v>
      </c>
      <c r="AX2276" s="33">
        <v>123</v>
      </c>
      <c r="AY2276" s="36">
        <f t="shared" si="901"/>
        <v>40123</v>
      </c>
      <c r="BA2276" s="7" t="s">
        <v>31</v>
      </c>
    </row>
    <row r="2277" spans="1:53" hidden="1" outlineLevel="1">
      <c r="A2277" t="s">
        <v>2285</v>
      </c>
      <c r="B2277" t="s">
        <v>926</v>
      </c>
      <c r="C2277" s="21">
        <v>71811</v>
      </c>
      <c r="F2277" s="1">
        <f t="shared" si="894"/>
        <v>36241</v>
      </c>
      <c r="I2277" s="1">
        <v>14486</v>
      </c>
      <c r="J2277" s="2" t="str">
        <f t="shared" si="895"/>
        <v/>
      </c>
      <c r="K2277" s="2">
        <f t="shared" si="896"/>
        <v>0.39971303220109822</v>
      </c>
      <c r="L2277" s="50">
        <f t="shared" si="891"/>
        <v>1</v>
      </c>
      <c r="M2277" s="9">
        <f t="shared" si="892"/>
        <v>2</v>
      </c>
      <c r="N2277" s="8">
        <f t="shared" si="893"/>
        <v>3</v>
      </c>
      <c r="O2277" s="2">
        <f t="shared" si="897"/>
        <v>0.45553378769901492</v>
      </c>
      <c r="P2277" s="2">
        <f t="shared" si="898"/>
        <v>0.41166082613614413</v>
      </c>
      <c r="Q2277" s="2">
        <f t="shared" si="899"/>
        <v>0.13280538616484092</v>
      </c>
      <c r="R2277" s="2">
        <f t="shared" si="900"/>
        <v>8.3266726846886741E-17</v>
      </c>
      <c r="S2277" s="1">
        <v>16509</v>
      </c>
      <c r="T2277" s="1">
        <v>14919</v>
      </c>
      <c r="U2277" s="1">
        <v>4813</v>
      </c>
      <c r="AP2277">
        <v>0</v>
      </c>
      <c r="AS2277" t="s">
        <v>2285</v>
      </c>
      <c r="AT2277" t="s">
        <v>926</v>
      </c>
      <c r="AU2277" s="1"/>
      <c r="AW2277" s="31">
        <v>40</v>
      </c>
      <c r="AX2277" s="33">
        <v>125</v>
      </c>
      <c r="AY2277" s="36">
        <f t="shared" si="901"/>
        <v>40125</v>
      </c>
      <c r="BA2277" s="7" t="s">
        <v>31</v>
      </c>
    </row>
    <row r="2278" spans="1:53" hidden="1" outlineLevel="1">
      <c r="A2278" t="s">
        <v>490</v>
      </c>
      <c r="B2278" t="s">
        <v>926</v>
      </c>
      <c r="C2278" s="21">
        <v>11125</v>
      </c>
      <c r="F2278" s="1">
        <f t="shared" si="894"/>
        <v>6653</v>
      </c>
      <c r="I2278" s="1">
        <v>2561</v>
      </c>
      <c r="J2278" s="2" t="str">
        <f t="shared" si="895"/>
        <v/>
      </c>
      <c r="K2278" s="2">
        <f t="shared" si="896"/>
        <v>0.38493912520667367</v>
      </c>
      <c r="L2278" s="50">
        <f t="shared" si="891"/>
        <v>1</v>
      </c>
      <c r="M2278" s="9">
        <f t="shared" si="892"/>
        <v>2</v>
      </c>
      <c r="N2278" s="8">
        <f t="shared" si="893"/>
        <v>3</v>
      </c>
      <c r="O2278" s="2">
        <f t="shared" si="897"/>
        <v>0.78066746843054724</v>
      </c>
      <c r="P2278" s="2">
        <f t="shared" si="898"/>
        <v>0.14702345159350572</v>
      </c>
      <c r="Q2278" s="2">
        <f t="shared" si="899"/>
        <v>7.2309079975947085E-2</v>
      </c>
      <c r="R2278" s="2">
        <f t="shared" si="900"/>
        <v>-4.163336342344337E-17</v>
      </c>
      <c r="S2278" s="1">
        <v>5193</v>
      </c>
      <c r="T2278" s="1">
        <v>978</v>
      </c>
      <c r="U2278" s="1">
        <v>481</v>
      </c>
      <c r="AP2278">
        <v>1</v>
      </c>
      <c r="AS2278" t="s">
        <v>490</v>
      </c>
      <c r="AT2278" t="s">
        <v>926</v>
      </c>
      <c r="AU2278" s="1"/>
      <c r="AW2278" s="31">
        <v>40</v>
      </c>
      <c r="AX2278" s="33">
        <v>127</v>
      </c>
      <c r="AY2278" s="36">
        <f t="shared" si="901"/>
        <v>40127</v>
      </c>
      <c r="BA2278" s="7" t="s">
        <v>31</v>
      </c>
    </row>
    <row r="2279" spans="1:53" hidden="1" outlineLevel="1">
      <c r="A2279" t="s">
        <v>1204</v>
      </c>
      <c r="B2279" t="s">
        <v>926</v>
      </c>
      <c r="C2279" s="21">
        <v>3761</v>
      </c>
      <c r="F2279" s="1">
        <f t="shared" ref="F2279:F2291" si="902">SUM(S2279:AP2279)</f>
        <v>2320</v>
      </c>
      <c r="I2279" s="1">
        <v>1230</v>
      </c>
      <c r="J2279" s="2" t="str">
        <f t="shared" ref="J2279:J2292" si="903">IF(D2279&gt;0,I2279/D2279,"")</f>
        <v/>
      </c>
      <c r="K2279" s="2">
        <f t="shared" ref="K2279:K2292" si="904">IF(F2279&gt;0,I2279/F2279,"")</f>
        <v>0.53017241379310343</v>
      </c>
      <c r="L2279" s="50">
        <f t="shared" si="891"/>
        <v>1</v>
      </c>
      <c r="M2279" s="9">
        <f t="shared" si="892"/>
        <v>2</v>
      </c>
      <c r="N2279" s="8">
        <f t="shared" si="893"/>
        <v>3</v>
      </c>
      <c r="O2279" s="2">
        <f t="shared" ref="O2279:O2292" si="905">IF(SUM($S2279:$AO2279)=0,"-",S2279/SUM($S2279:$AO2279))</f>
        <v>0.60258620689655173</v>
      </c>
      <c r="P2279" s="2">
        <f t="shared" ref="P2279:P2292" si="906">IF(SUM($S2279:$AO2279)=0,"-",T2279/SUM($S2279:$AO2279))</f>
        <v>0.3413793103448276</v>
      </c>
      <c r="Q2279" s="2">
        <f t="shared" ref="Q2279:Q2292" si="907">IF(SUM($S2279:$AO2279)=0,"-",U2279/SUM($S2279:$AO2279))</f>
        <v>5.6034482758620691E-2</v>
      </c>
      <c r="R2279" s="2">
        <f t="shared" ref="R2279:R2292" si="908">IF(SUM($S2279:$AO2279)=0,"-",(1-O2279-P2279-Q2279))</f>
        <v>-2.7755575615628914E-17</v>
      </c>
      <c r="S2279" s="1">
        <v>1398</v>
      </c>
      <c r="T2279" s="1">
        <v>792</v>
      </c>
      <c r="U2279" s="1">
        <v>130</v>
      </c>
      <c r="AP2279">
        <v>0</v>
      </c>
      <c r="AS2279" t="s">
        <v>1204</v>
      </c>
      <c r="AT2279" t="s">
        <v>926</v>
      </c>
      <c r="AU2279" s="1"/>
      <c r="AW2279" s="31">
        <v>40</v>
      </c>
      <c r="AX2279" s="33">
        <v>129</v>
      </c>
      <c r="AY2279" s="36">
        <f t="shared" ref="AY2279:AY2291" si="909">1000*AW2279+AX2279</f>
        <v>40129</v>
      </c>
      <c r="BA2279" s="7" t="s">
        <v>31</v>
      </c>
    </row>
    <row r="2280" spans="1:53" hidden="1" outlineLevel="1">
      <c r="A2280" t="s">
        <v>1205</v>
      </c>
      <c r="B2280" t="s">
        <v>926</v>
      </c>
      <c r="C2280" s="21">
        <v>89815</v>
      </c>
      <c r="F2280" s="1">
        <f t="shared" si="902"/>
        <v>53128</v>
      </c>
      <c r="I2280" s="1">
        <v>18007</v>
      </c>
      <c r="J2280" s="2" t="str">
        <f t="shared" si="903"/>
        <v/>
      </c>
      <c r="K2280" s="2">
        <f t="shared" si="904"/>
        <v>0.33893615419364553</v>
      </c>
      <c r="L2280" s="50">
        <f t="shared" si="891"/>
        <v>2</v>
      </c>
      <c r="M2280" s="9">
        <f t="shared" si="892"/>
        <v>1</v>
      </c>
      <c r="N2280" s="8">
        <f t="shared" si="893"/>
        <v>3</v>
      </c>
      <c r="O2280" s="2">
        <f t="shared" si="905"/>
        <v>0.34763213371480201</v>
      </c>
      <c r="P2280" s="2">
        <f t="shared" si="906"/>
        <v>0.52635145309441345</v>
      </c>
      <c r="Q2280" s="2">
        <f t="shared" si="907"/>
        <v>0.12601641319078452</v>
      </c>
      <c r="R2280" s="2">
        <f t="shared" si="908"/>
        <v>-2.7755575615628914E-17</v>
      </c>
      <c r="S2280" s="1">
        <v>18469</v>
      </c>
      <c r="T2280" s="1">
        <v>27964</v>
      </c>
      <c r="U2280" s="1">
        <v>6695</v>
      </c>
      <c r="AP2280">
        <v>0</v>
      </c>
      <c r="AS2280" t="s">
        <v>1205</v>
      </c>
      <c r="AT2280" t="s">
        <v>926</v>
      </c>
      <c r="AU2280" s="1"/>
      <c r="AW2280" s="31">
        <v>40</v>
      </c>
      <c r="AX2280" s="33">
        <v>131</v>
      </c>
      <c r="AY2280" s="36">
        <f t="shared" si="909"/>
        <v>40131</v>
      </c>
      <c r="BA2280" s="7" t="s">
        <v>31</v>
      </c>
    </row>
    <row r="2281" spans="1:53" hidden="1" outlineLevel="1">
      <c r="A2281" t="s">
        <v>1083</v>
      </c>
      <c r="B2281" t="s">
        <v>926</v>
      </c>
      <c r="C2281" s="21">
        <v>25421</v>
      </c>
      <c r="F2281" s="1">
        <f t="shared" si="902"/>
        <v>11492</v>
      </c>
      <c r="I2281" s="1">
        <v>4709</v>
      </c>
      <c r="J2281" s="2" t="str">
        <f t="shared" si="903"/>
        <v/>
      </c>
      <c r="K2281" s="2">
        <f t="shared" si="904"/>
        <v>0.40976331360946744</v>
      </c>
      <c r="L2281" s="50">
        <f t="shared" si="891"/>
        <v>1</v>
      </c>
      <c r="M2281" s="9">
        <f t="shared" si="892"/>
        <v>2</v>
      </c>
      <c r="N2281" s="8">
        <f t="shared" si="893"/>
        <v>3</v>
      </c>
      <c r="O2281" s="2">
        <f t="shared" si="905"/>
        <v>0.61094674556213013</v>
      </c>
      <c r="P2281" s="2">
        <f t="shared" si="906"/>
        <v>0.29124608423250958</v>
      </c>
      <c r="Q2281" s="2">
        <f t="shared" si="907"/>
        <v>9.7807170205360255E-2</v>
      </c>
      <c r="R2281" s="2">
        <f t="shared" si="908"/>
        <v>2.7755575615628914E-17</v>
      </c>
      <c r="S2281" s="1">
        <v>7021</v>
      </c>
      <c r="T2281" s="1">
        <v>3347</v>
      </c>
      <c r="U2281" s="1">
        <v>1124</v>
      </c>
      <c r="AP2281">
        <v>0</v>
      </c>
      <c r="AS2281" t="s">
        <v>1083</v>
      </c>
      <c r="AT2281" t="s">
        <v>926</v>
      </c>
      <c r="AU2281" s="1"/>
      <c r="AW2281" s="31">
        <v>40</v>
      </c>
      <c r="AX2281" s="33">
        <v>133</v>
      </c>
      <c r="AY2281" s="36">
        <f t="shared" si="909"/>
        <v>40133</v>
      </c>
      <c r="BA2281" s="7" t="s">
        <v>31</v>
      </c>
    </row>
    <row r="2282" spans="1:53" hidden="1" outlineLevel="1">
      <c r="A2282" t="s">
        <v>2969</v>
      </c>
      <c r="B2282" t="s">
        <v>926</v>
      </c>
      <c r="C2282" s="21">
        <v>41358</v>
      </c>
      <c r="F2282" s="1">
        <f t="shared" si="902"/>
        <v>20992</v>
      </c>
      <c r="I2282" s="1">
        <v>8525</v>
      </c>
      <c r="J2282" s="2" t="str">
        <f t="shared" si="903"/>
        <v/>
      </c>
      <c r="K2282" s="2">
        <f t="shared" si="904"/>
        <v>0.40610708841463417</v>
      </c>
      <c r="L2282" s="50">
        <f t="shared" si="891"/>
        <v>1</v>
      </c>
      <c r="M2282" s="9">
        <f t="shared" si="892"/>
        <v>2</v>
      </c>
      <c r="N2282" s="8">
        <f t="shared" si="893"/>
        <v>3</v>
      </c>
      <c r="O2282" s="2">
        <f t="shared" si="905"/>
        <v>0.65058117378048785</v>
      </c>
      <c r="P2282" s="2">
        <f t="shared" si="906"/>
        <v>0.26500571646341464</v>
      </c>
      <c r="Q2282" s="2">
        <f t="shared" si="907"/>
        <v>8.441310975609756E-2</v>
      </c>
      <c r="R2282" s="2">
        <f t="shared" si="908"/>
        <v>-5.5511151231257827E-17</v>
      </c>
      <c r="S2282" s="1">
        <v>13657</v>
      </c>
      <c r="T2282" s="1">
        <v>5563</v>
      </c>
      <c r="U2282" s="1">
        <v>1772</v>
      </c>
      <c r="AP2282">
        <v>0</v>
      </c>
      <c r="AS2282" t="s">
        <v>2969</v>
      </c>
      <c r="AT2282" t="s">
        <v>926</v>
      </c>
      <c r="AU2282" s="1"/>
      <c r="AW2282" s="31">
        <v>40</v>
      </c>
      <c r="AX2282" s="33">
        <v>135</v>
      </c>
      <c r="AY2282" s="36">
        <f t="shared" si="909"/>
        <v>40135</v>
      </c>
      <c r="BA2282" s="7" t="s">
        <v>31</v>
      </c>
    </row>
    <row r="2283" spans="1:53" hidden="1" outlineLevel="1">
      <c r="A2283" t="s">
        <v>2848</v>
      </c>
      <c r="B2283" t="s">
        <v>926</v>
      </c>
      <c r="C2283" s="21">
        <v>44493</v>
      </c>
      <c r="F2283" s="1">
        <f t="shared" si="902"/>
        <v>25069</v>
      </c>
      <c r="I2283" s="1">
        <v>11344</v>
      </c>
      <c r="J2283" s="2" t="str">
        <f t="shared" si="903"/>
        <v/>
      </c>
      <c r="K2283" s="2">
        <f t="shared" si="904"/>
        <v>0.45251106944832264</v>
      </c>
      <c r="L2283" s="50">
        <f t="shared" si="891"/>
        <v>1</v>
      </c>
      <c r="M2283" s="9">
        <f t="shared" si="892"/>
        <v>2</v>
      </c>
      <c r="N2283" s="8">
        <f t="shared" si="893"/>
        <v>3</v>
      </c>
      <c r="O2283" s="2">
        <f t="shared" si="905"/>
        <v>0.48079301128884278</v>
      </c>
      <c r="P2283" s="2">
        <f t="shared" si="906"/>
        <v>0.41497466991104554</v>
      </c>
      <c r="Q2283" s="2">
        <f t="shared" si="907"/>
        <v>0.10423231880011169</v>
      </c>
      <c r="R2283" s="2">
        <f t="shared" si="908"/>
        <v>0</v>
      </c>
      <c r="S2283" s="1">
        <v>12053</v>
      </c>
      <c r="T2283" s="1">
        <v>10403</v>
      </c>
      <c r="U2283" s="1">
        <v>2613</v>
      </c>
      <c r="AP2283">
        <v>0</v>
      </c>
      <c r="AS2283" t="s">
        <v>2848</v>
      </c>
      <c r="AT2283" t="s">
        <v>926</v>
      </c>
      <c r="AU2283" s="1"/>
      <c r="AW2283" s="31">
        <v>40</v>
      </c>
      <c r="AX2283" s="33">
        <v>137</v>
      </c>
      <c r="AY2283" s="36">
        <f t="shared" si="909"/>
        <v>40137</v>
      </c>
      <c r="BA2283" s="7" t="s">
        <v>31</v>
      </c>
    </row>
    <row r="2284" spans="1:53" hidden="1" outlineLevel="1">
      <c r="A2284" t="s">
        <v>2997</v>
      </c>
      <c r="B2284" t="s">
        <v>926</v>
      </c>
      <c r="C2284" s="21">
        <v>21853</v>
      </c>
      <c r="F2284" s="1">
        <f t="shared" si="902"/>
        <v>9572</v>
      </c>
      <c r="I2284" s="1">
        <v>3223</v>
      </c>
      <c r="J2284" s="2" t="str">
        <f t="shared" si="903"/>
        <v/>
      </c>
      <c r="K2284" s="2">
        <f t="shared" si="904"/>
        <v>0.33671124111993311</v>
      </c>
      <c r="L2284" s="50">
        <f t="shared" si="891"/>
        <v>2</v>
      </c>
      <c r="M2284" s="9">
        <f t="shared" si="892"/>
        <v>1</v>
      </c>
      <c r="N2284" s="8">
        <f t="shared" si="893"/>
        <v>3</v>
      </c>
      <c r="O2284" s="2">
        <f t="shared" si="905"/>
        <v>0.27037191809444211</v>
      </c>
      <c r="P2284" s="2">
        <f t="shared" si="906"/>
        <v>0.56132469703301291</v>
      </c>
      <c r="Q2284" s="2">
        <f t="shared" si="907"/>
        <v>0.16830338487254493</v>
      </c>
      <c r="R2284" s="2">
        <f t="shared" si="908"/>
        <v>0</v>
      </c>
      <c r="S2284" s="1">
        <v>2588</v>
      </c>
      <c r="T2284" s="1">
        <v>5373</v>
      </c>
      <c r="U2284" s="1">
        <v>1611</v>
      </c>
      <c r="AP2284">
        <v>0</v>
      </c>
      <c r="AS2284" t="s">
        <v>2997</v>
      </c>
      <c r="AT2284" t="s">
        <v>926</v>
      </c>
      <c r="AU2284" s="1"/>
      <c r="AW2284" s="31">
        <v>40</v>
      </c>
      <c r="AX2284" s="33">
        <v>139</v>
      </c>
      <c r="AY2284" s="36">
        <f t="shared" si="909"/>
        <v>40139</v>
      </c>
      <c r="BA2284" s="7" t="s">
        <v>31</v>
      </c>
    </row>
    <row r="2285" spans="1:53" hidden="1" outlineLevel="1">
      <c r="A2285" t="s">
        <v>2933</v>
      </c>
      <c r="B2285" t="s">
        <v>926</v>
      </c>
      <c r="C2285" s="21">
        <v>7628</v>
      </c>
      <c r="F2285" s="1">
        <f t="shared" si="902"/>
        <v>4359</v>
      </c>
      <c r="I2285" s="1">
        <v>1684</v>
      </c>
      <c r="J2285" s="2" t="str">
        <f t="shared" si="903"/>
        <v/>
      </c>
      <c r="K2285" s="2">
        <f t="shared" si="904"/>
        <v>0.38632713925212203</v>
      </c>
      <c r="L2285" s="50">
        <f t="shared" si="891"/>
        <v>1</v>
      </c>
      <c r="M2285" s="9">
        <f t="shared" si="892"/>
        <v>2</v>
      </c>
      <c r="N2285" s="8">
        <f t="shared" si="893"/>
        <v>3</v>
      </c>
      <c r="O2285" s="2">
        <f t="shared" si="905"/>
        <v>0.62124340445056203</v>
      </c>
      <c r="P2285" s="2">
        <f t="shared" si="906"/>
        <v>0.30373938976829545</v>
      </c>
      <c r="Q2285" s="2">
        <f t="shared" si="907"/>
        <v>7.501720578114246E-2</v>
      </c>
      <c r="R2285" s="2">
        <f t="shared" si="908"/>
        <v>5.5511151231257827E-17</v>
      </c>
      <c r="S2285" s="1">
        <v>2708</v>
      </c>
      <c r="T2285" s="1">
        <v>1324</v>
      </c>
      <c r="U2285" s="1">
        <v>327</v>
      </c>
      <c r="AP2285">
        <v>0</v>
      </c>
      <c r="AS2285" t="s">
        <v>2933</v>
      </c>
      <c r="AT2285" t="s">
        <v>926</v>
      </c>
      <c r="AU2285" s="1"/>
      <c r="AW2285" s="31">
        <v>40</v>
      </c>
      <c r="AX2285" s="33">
        <v>141</v>
      </c>
      <c r="AY2285" s="36">
        <f t="shared" si="909"/>
        <v>40141</v>
      </c>
      <c r="BA2285" s="7" t="s">
        <v>31</v>
      </c>
    </row>
    <row r="2286" spans="1:53" hidden="1" outlineLevel="1">
      <c r="A2286" t="s">
        <v>1100</v>
      </c>
      <c r="B2286" t="s">
        <v>926</v>
      </c>
      <c r="C2286" s="21">
        <v>629598</v>
      </c>
      <c r="F2286" s="1">
        <f t="shared" si="902"/>
        <v>333130</v>
      </c>
      <c r="I2286" s="1">
        <v>0</v>
      </c>
      <c r="J2286" s="2" t="str">
        <f t="shared" si="903"/>
        <v/>
      </c>
      <c r="K2286" s="2">
        <f t="shared" si="904"/>
        <v>0</v>
      </c>
      <c r="L2286" s="50">
        <f t="shared" si="891"/>
        <v>2</v>
      </c>
      <c r="M2286" s="9">
        <f t="shared" si="892"/>
        <v>1</v>
      </c>
      <c r="N2286" s="8">
        <f t="shared" si="893"/>
        <v>3</v>
      </c>
      <c r="O2286" s="2">
        <f t="shared" si="905"/>
        <v>0.36125836760423857</v>
      </c>
      <c r="P2286" s="2">
        <f t="shared" si="906"/>
        <v>0.50663104493741185</v>
      </c>
      <c r="Q2286" s="2">
        <f t="shared" si="907"/>
        <v>0.13211058745834958</v>
      </c>
      <c r="R2286" s="2">
        <f t="shared" si="908"/>
        <v>0</v>
      </c>
      <c r="S2286" s="1">
        <v>120346</v>
      </c>
      <c r="T2286" s="1">
        <v>168774</v>
      </c>
      <c r="U2286" s="1">
        <v>44010</v>
      </c>
      <c r="AP2286">
        <v>0</v>
      </c>
      <c r="AS2286" t="s">
        <v>1100</v>
      </c>
      <c r="AT2286" t="s">
        <v>926</v>
      </c>
      <c r="AU2286" s="1"/>
      <c r="AW2286" s="31">
        <v>40</v>
      </c>
      <c r="AX2286" s="33">
        <v>143</v>
      </c>
      <c r="AY2286" s="36">
        <f t="shared" si="909"/>
        <v>40143</v>
      </c>
      <c r="BA2286" s="7" t="s">
        <v>31</v>
      </c>
    </row>
    <row r="2287" spans="1:53" hidden="1" outlineLevel="1">
      <c r="A2287" t="s">
        <v>1101</v>
      </c>
      <c r="B2287" t="s">
        <v>926</v>
      </c>
      <c r="C2287" s="21">
        <v>75702</v>
      </c>
      <c r="F2287" s="1">
        <f t="shared" si="902"/>
        <v>39622</v>
      </c>
      <c r="I2287" s="1">
        <v>0</v>
      </c>
      <c r="J2287" s="2" t="str">
        <f t="shared" si="903"/>
        <v/>
      </c>
      <c r="K2287" s="2">
        <f t="shared" si="904"/>
        <v>0</v>
      </c>
      <c r="L2287" s="50">
        <f t="shared" si="891"/>
        <v>2</v>
      </c>
      <c r="M2287" s="9">
        <f t="shared" si="892"/>
        <v>1</v>
      </c>
      <c r="N2287" s="8">
        <f t="shared" si="893"/>
        <v>3</v>
      </c>
      <c r="O2287" s="2">
        <f t="shared" si="905"/>
        <v>0.37206602392610166</v>
      </c>
      <c r="P2287" s="2">
        <f t="shared" si="906"/>
        <v>0.52210892938266618</v>
      </c>
      <c r="Q2287" s="2">
        <f t="shared" si="907"/>
        <v>0.10582504669123215</v>
      </c>
      <c r="R2287" s="2">
        <f t="shared" si="908"/>
        <v>1.3877787807814457E-17</v>
      </c>
      <c r="S2287" s="1">
        <v>14742</v>
      </c>
      <c r="T2287" s="1">
        <v>20687</v>
      </c>
      <c r="U2287" s="1">
        <v>4193</v>
      </c>
      <c r="AP2287">
        <v>0</v>
      </c>
      <c r="AS2287" t="s">
        <v>1101</v>
      </c>
      <c r="AT2287" t="s">
        <v>926</v>
      </c>
      <c r="AU2287" s="1"/>
      <c r="AW2287" s="31">
        <v>40</v>
      </c>
      <c r="AX2287" s="33">
        <v>145</v>
      </c>
      <c r="AY2287" s="36">
        <f t="shared" si="909"/>
        <v>40145</v>
      </c>
      <c r="BA2287" s="7" t="s">
        <v>31</v>
      </c>
    </row>
    <row r="2288" spans="1:53" hidden="1" outlineLevel="1">
      <c r="A2288" t="s">
        <v>2086</v>
      </c>
      <c r="B2288" t="s">
        <v>926</v>
      </c>
      <c r="C2288" s="21">
        <v>51937</v>
      </c>
      <c r="F2288" s="1">
        <f t="shared" si="902"/>
        <v>30298</v>
      </c>
      <c r="I2288" s="1">
        <v>0</v>
      </c>
      <c r="J2288" s="2" t="str">
        <f t="shared" si="903"/>
        <v/>
      </c>
      <c r="K2288" s="2">
        <f t="shared" si="904"/>
        <v>0</v>
      </c>
      <c r="L2288" s="50">
        <f t="shared" si="891"/>
        <v>2</v>
      </c>
      <c r="M2288" s="9">
        <f t="shared" si="892"/>
        <v>1</v>
      </c>
      <c r="N2288" s="8">
        <f t="shared" si="893"/>
        <v>3</v>
      </c>
      <c r="O2288" s="2">
        <f t="shared" si="905"/>
        <v>0.29150438972869497</v>
      </c>
      <c r="P2288" s="2">
        <f t="shared" si="906"/>
        <v>0.57172090567034128</v>
      </c>
      <c r="Q2288" s="2">
        <f t="shared" si="907"/>
        <v>0.13677470460096375</v>
      </c>
      <c r="R2288" s="2">
        <f t="shared" si="908"/>
        <v>0</v>
      </c>
      <c r="S2288" s="1">
        <v>8832</v>
      </c>
      <c r="T2288" s="1">
        <v>17322</v>
      </c>
      <c r="U2288" s="1">
        <v>4144</v>
      </c>
      <c r="AP2288">
        <v>0</v>
      </c>
      <c r="AS2288" t="s">
        <v>2086</v>
      </c>
      <c r="AT2288" t="s">
        <v>926</v>
      </c>
      <c r="AU2288" s="1"/>
      <c r="AW2288" s="31">
        <v>40</v>
      </c>
      <c r="AX2288" s="33">
        <v>147</v>
      </c>
      <c r="AY2288" s="36">
        <f t="shared" si="909"/>
        <v>40147</v>
      </c>
      <c r="BA2288" s="7" t="s">
        <v>31</v>
      </c>
    </row>
    <row r="2289" spans="1:72" hidden="1" outlineLevel="1">
      <c r="A2289" t="s">
        <v>556</v>
      </c>
      <c r="B2289" t="s">
        <v>926</v>
      </c>
      <c r="C2289" s="21">
        <v>11547</v>
      </c>
      <c r="F2289" s="1">
        <f t="shared" si="902"/>
        <v>6226</v>
      </c>
      <c r="I2289" s="1">
        <v>3050</v>
      </c>
      <c r="J2289" s="2" t="str">
        <f t="shared" si="903"/>
        <v/>
      </c>
      <c r="K2289" s="2">
        <f t="shared" si="904"/>
        <v>0.48988114359139096</v>
      </c>
      <c r="L2289" s="50">
        <f t="shared" si="891"/>
        <v>1</v>
      </c>
      <c r="M2289" s="9">
        <f t="shared" si="892"/>
        <v>2</v>
      </c>
      <c r="N2289" s="8">
        <f t="shared" si="893"/>
        <v>3</v>
      </c>
      <c r="O2289" s="2">
        <f t="shared" si="905"/>
        <v>0.54368776100224858</v>
      </c>
      <c r="P2289" s="2">
        <f t="shared" si="906"/>
        <v>0.36508191455187922</v>
      </c>
      <c r="Q2289" s="2">
        <f t="shared" si="907"/>
        <v>9.1230324445872146E-2</v>
      </c>
      <c r="R2289" s="2">
        <f t="shared" si="908"/>
        <v>5.5511151231257827E-17</v>
      </c>
      <c r="S2289" s="1">
        <v>3385</v>
      </c>
      <c r="T2289" s="1">
        <v>2273</v>
      </c>
      <c r="U2289" s="1">
        <v>568</v>
      </c>
      <c r="AP2289">
        <v>0</v>
      </c>
      <c r="AS2289" t="s">
        <v>556</v>
      </c>
      <c r="AT2289" t="s">
        <v>926</v>
      </c>
      <c r="AU2289" s="1"/>
      <c r="AW2289" s="31">
        <v>40</v>
      </c>
      <c r="AX2289" s="33">
        <v>149</v>
      </c>
      <c r="AY2289" s="36">
        <f t="shared" si="909"/>
        <v>40149</v>
      </c>
      <c r="BA2289" s="7" t="s">
        <v>31</v>
      </c>
    </row>
    <row r="2290" spans="1:72" hidden="1" outlineLevel="1">
      <c r="A2290" t="s">
        <v>1434</v>
      </c>
      <c r="B2290" t="s">
        <v>926</v>
      </c>
      <c r="C2290" s="21">
        <v>9288</v>
      </c>
      <c r="F2290" s="1">
        <f t="shared" si="902"/>
        <v>4912</v>
      </c>
      <c r="I2290" s="1">
        <v>2441</v>
      </c>
      <c r="J2290" s="2" t="str">
        <f t="shared" si="903"/>
        <v/>
      </c>
      <c r="K2290" s="2">
        <f t="shared" si="904"/>
        <v>0.49694625407166126</v>
      </c>
      <c r="L2290" s="50">
        <f t="shared" ref="L2290:N2292" si="910">IF(S2290&gt;0,RANK(S2290,$S2290:$AP2290),"")</f>
        <v>2</v>
      </c>
      <c r="M2290" s="9">
        <f t="shared" si="910"/>
        <v>1</v>
      </c>
      <c r="N2290" s="8">
        <f t="shared" si="910"/>
        <v>3</v>
      </c>
      <c r="O2290" s="2">
        <f t="shared" si="905"/>
        <v>0.30985342019543977</v>
      </c>
      <c r="P2290" s="2">
        <f t="shared" si="906"/>
        <v>0.60036644951140061</v>
      </c>
      <c r="Q2290" s="2">
        <f t="shared" si="907"/>
        <v>8.9780130293159607E-2</v>
      </c>
      <c r="R2290" s="2">
        <f t="shared" si="908"/>
        <v>6.9388939039072284E-17</v>
      </c>
      <c r="S2290" s="1">
        <v>1522</v>
      </c>
      <c r="T2290" s="1">
        <v>2949</v>
      </c>
      <c r="U2290" s="1">
        <v>441</v>
      </c>
      <c r="AP2290">
        <v>0</v>
      </c>
      <c r="AS2290" t="s">
        <v>1434</v>
      </c>
      <c r="AT2290" t="s">
        <v>926</v>
      </c>
      <c r="AU2290" s="1"/>
      <c r="AW2290" s="31">
        <v>40</v>
      </c>
      <c r="AX2290" s="33">
        <v>151</v>
      </c>
      <c r="AY2290" s="36">
        <f t="shared" si="909"/>
        <v>40151</v>
      </c>
      <c r="BA2290" s="7" t="s">
        <v>31</v>
      </c>
    </row>
    <row r="2291" spans="1:72" hidden="1" outlineLevel="1">
      <c r="A2291" t="s">
        <v>1087</v>
      </c>
      <c r="B2291" t="s">
        <v>926</v>
      </c>
      <c r="C2291" s="21">
        <v>21529</v>
      </c>
      <c r="F2291" s="1">
        <f t="shared" si="902"/>
        <v>11112</v>
      </c>
      <c r="I2291" s="1">
        <v>4270</v>
      </c>
      <c r="J2291" s="2" t="str">
        <f t="shared" si="903"/>
        <v/>
      </c>
      <c r="K2291" s="2">
        <f t="shared" si="904"/>
        <v>0.38426925845932325</v>
      </c>
      <c r="L2291" s="50">
        <f t="shared" si="910"/>
        <v>2</v>
      </c>
      <c r="M2291" s="9">
        <f t="shared" si="910"/>
        <v>1</v>
      </c>
      <c r="N2291" s="8">
        <f t="shared" si="910"/>
        <v>3</v>
      </c>
      <c r="O2291" s="2">
        <f t="shared" si="905"/>
        <v>0.28590712742980562</v>
      </c>
      <c r="P2291" s="2">
        <f t="shared" si="906"/>
        <v>0.56821454283657302</v>
      </c>
      <c r="Q2291" s="2">
        <f t="shared" si="907"/>
        <v>0.1458783297336213</v>
      </c>
      <c r="R2291" s="2">
        <f t="shared" si="908"/>
        <v>5.5511151231257827E-17</v>
      </c>
      <c r="S2291" s="1">
        <v>3177</v>
      </c>
      <c r="T2291" s="1">
        <v>6314</v>
      </c>
      <c r="U2291" s="1">
        <v>1621</v>
      </c>
      <c r="AP2291">
        <v>0</v>
      </c>
      <c r="AS2291" t="s">
        <v>1087</v>
      </c>
      <c r="AT2291" t="s">
        <v>926</v>
      </c>
      <c r="AU2291" s="1"/>
      <c r="AW2291" s="31">
        <v>40</v>
      </c>
      <c r="AX2291" s="33">
        <v>153</v>
      </c>
      <c r="AY2291" s="36">
        <f t="shared" si="909"/>
        <v>40153</v>
      </c>
      <c r="BA2291" s="7" t="s">
        <v>31</v>
      </c>
    </row>
    <row r="2292" spans="1:72" collapsed="1">
      <c r="A2292" t="s">
        <v>925</v>
      </c>
      <c r="B2292" t="s">
        <v>2342</v>
      </c>
      <c r="C2292" s="1">
        <f>SUM(C2215:C2291)</f>
        <v>3878051</v>
      </c>
      <c r="D2292" s="69">
        <v>2851000</v>
      </c>
      <c r="E2292" s="69">
        <v>2690000</v>
      </c>
      <c r="F2292" s="1">
        <f>SUM(F2215:F2291)</f>
        <v>2022456</v>
      </c>
      <c r="I2292" s="1">
        <v>653413</v>
      </c>
      <c r="J2292" s="2">
        <f t="shared" si="903"/>
        <v>0.22918730270080673</v>
      </c>
      <c r="K2292" s="2">
        <f t="shared" si="904"/>
        <v>0.32307896933233654</v>
      </c>
      <c r="L2292" s="50">
        <f t="shared" si="910"/>
        <v>1</v>
      </c>
      <c r="M2292" s="9">
        <f t="shared" si="910"/>
        <v>2</v>
      </c>
      <c r="N2292" s="8">
        <f t="shared" si="910"/>
        <v>3</v>
      </c>
      <c r="O2292" s="2">
        <f t="shared" si="905"/>
        <v>0.43716822385544646</v>
      </c>
      <c r="P2292" s="2">
        <f t="shared" si="906"/>
        <v>0.43573580136547391</v>
      </c>
      <c r="Q2292" s="2">
        <f t="shared" si="907"/>
        <v>0.12709597477907961</v>
      </c>
      <c r="R2292" s="2">
        <f t="shared" si="908"/>
        <v>8.3266726846886741E-17</v>
      </c>
      <c r="S2292" s="1">
        <f>SUM(S2215:S2291)</f>
        <v>884150</v>
      </c>
      <c r="T2292" s="1">
        <f>SUM(T2215:T2291)</f>
        <v>881253</v>
      </c>
      <c r="U2292" s="1">
        <f>SUM(U2215:U2291)</f>
        <v>257045</v>
      </c>
      <c r="AP2292" s="1">
        <f>SUM(AP2215:AP2291)</f>
        <v>8</v>
      </c>
      <c r="AS2292" t="s">
        <v>925</v>
      </c>
      <c r="AT2292" t="s">
        <v>2342</v>
      </c>
      <c r="AW2292" s="31">
        <v>40</v>
      </c>
      <c r="AX2292" s="33"/>
      <c r="AY2292" s="31">
        <v>40</v>
      </c>
      <c r="BA2292" s="7" t="s">
        <v>2145</v>
      </c>
    </row>
    <row r="2293" spans="1:72">
      <c r="C2293" s="21"/>
      <c r="J2293" s="2"/>
      <c r="K2293" s="2"/>
      <c r="L2293" s="50"/>
      <c r="M2293" s="9"/>
      <c r="N2293" s="8"/>
      <c r="AW2293" s="31"/>
      <c r="AX2293" s="33"/>
      <c r="AY2293" s="36"/>
    </row>
    <row r="2294" spans="1:72" hidden="1" outlineLevel="1">
      <c r="A2294" t="s">
        <v>720</v>
      </c>
      <c r="B2294" t="s">
        <v>927</v>
      </c>
      <c r="C2294" s="21">
        <v>16059</v>
      </c>
      <c r="F2294" s="1">
        <f t="shared" ref="F2294:F2329" si="911">SUM(S2294:AP2294)</f>
        <v>9846</v>
      </c>
      <c r="H2294" s="1">
        <v>7366</v>
      </c>
      <c r="I2294" s="1">
        <v>7091</v>
      </c>
      <c r="J2294" s="2" t="str">
        <f t="shared" ref="J2294:J2330" si="912">IF(D2294&gt;0,I2294/D2294,"")</f>
        <v/>
      </c>
      <c r="K2294" s="2">
        <f t="shared" ref="K2294:K2330" si="913">IF(F2294&gt;0,I2294/F2294,"")</f>
        <v>0.72019094048344501</v>
      </c>
      <c r="L2294" s="50">
        <f t="shared" ref="L2294:L2330" si="914">IF(S2294&gt;0,RANK(S2294,$S2294:$AP2294),"")</f>
        <v>2</v>
      </c>
      <c r="M2294" s="9">
        <f t="shared" ref="M2294:M2330" si="915">IF(T2294&gt;0,RANK(T2294,$S2294:$AP2294),"")</f>
        <v>1</v>
      </c>
      <c r="N2294" s="8">
        <f t="shared" ref="N2294:N2330" si="916">IF(U2294&gt;0,RANK(U2294,$S2294:$AP2294),"")</f>
        <v>3</v>
      </c>
      <c r="O2294" s="2">
        <f t="shared" ref="O2294:O2330" si="917">IF(SUM($S2294:$AO2294)=0,"-",S2294/SUM($S2294:$AO2294))</f>
        <v>0.22313629900467194</v>
      </c>
      <c r="P2294" s="2">
        <f t="shared" ref="P2294:P2330" si="918">IF(SUM($S2294:$AO2294)=0,"-",T2294/SUM($S2294:$AO2294))</f>
        <v>0.489945155393053</v>
      </c>
      <c r="Q2294" s="2">
        <f t="shared" ref="Q2294:Q2330" si="919">IF(SUM($S2294:$AO2294)=0,"-",U2294/SUM($S2294:$AO2294))</f>
        <v>0.21683932561446273</v>
      </c>
      <c r="R2294" s="2">
        <f t="shared" ref="R2294:R2330" si="920">IF(SUM($S2294:$AO2294)=0,"-",(1-O2294-P2294-Q2294))</f>
        <v>7.0079219987812358E-2</v>
      </c>
      <c r="S2294" s="1">
        <v>2197</v>
      </c>
      <c r="T2294" s="1">
        <v>4824</v>
      </c>
      <c r="U2294" s="1">
        <v>2135</v>
      </c>
      <c r="V2294" s="1">
        <v>61</v>
      </c>
      <c r="W2294" s="1">
        <v>19</v>
      </c>
      <c r="X2294">
        <v>23</v>
      </c>
      <c r="AB2294" s="1">
        <v>31</v>
      </c>
      <c r="AI2294" s="1">
        <v>534</v>
      </c>
      <c r="AJ2294" s="1">
        <v>21</v>
      </c>
      <c r="AL2294">
        <v>1</v>
      </c>
      <c r="AP2294">
        <v>0</v>
      </c>
      <c r="AS2294" t="s">
        <v>720</v>
      </c>
      <c r="AT2294" t="s">
        <v>927</v>
      </c>
      <c r="AW2294" s="31">
        <v>41</v>
      </c>
      <c r="AX2294" s="33">
        <v>1</v>
      </c>
      <c r="AY2294" s="36">
        <f t="shared" ref="AY2294:AY2329" si="921">1000*AW2294+AX2294</f>
        <v>41001</v>
      </c>
      <c r="BA2294" s="7" t="s">
        <v>31</v>
      </c>
    </row>
    <row r="2295" spans="1:72" hidden="1" outlineLevel="1">
      <c r="A2295" t="s">
        <v>1740</v>
      </c>
      <c r="B2295" t="s">
        <v>927</v>
      </c>
      <c r="C2295" s="21">
        <v>86316</v>
      </c>
      <c r="F2295" s="1">
        <f t="shared" si="911"/>
        <v>51525</v>
      </c>
      <c r="H2295" s="1">
        <v>39163</v>
      </c>
      <c r="I2295" s="1">
        <v>37089</v>
      </c>
      <c r="J2295" s="2" t="str">
        <f t="shared" si="912"/>
        <v/>
      </c>
      <c r="K2295" s="2">
        <f t="shared" si="913"/>
        <v>0.71982532751091699</v>
      </c>
      <c r="L2295" s="50">
        <f t="shared" si="914"/>
        <v>1</v>
      </c>
      <c r="M2295" s="9">
        <f t="shared" si="915"/>
        <v>2</v>
      </c>
      <c r="N2295" s="8">
        <f t="shared" si="916"/>
        <v>3</v>
      </c>
      <c r="O2295" s="2">
        <f t="shared" si="917"/>
        <v>0.41513498825767131</v>
      </c>
      <c r="P2295" s="2">
        <f t="shared" si="918"/>
        <v>0.26234885390990431</v>
      </c>
      <c r="Q2295" s="2">
        <f t="shared" si="919"/>
        <v>0.25064534285658829</v>
      </c>
      <c r="R2295" s="2">
        <f t="shared" si="920"/>
        <v>7.1870814975836028E-2</v>
      </c>
      <c r="S2295" s="1">
        <v>21389</v>
      </c>
      <c r="T2295" s="1">
        <v>13517</v>
      </c>
      <c r="U2295" s="1">
        <v>12914</v>
      </c>
      <c r="V2295" s="1">
        <v>453</v>
      </c>
      <c r="W2295" s="1">
        <v>467</v>
      </c>
      <c r="X2295">
        <v>260</v>
      </c>
      <c r="AB2295" s="1">
        <v>35</v>
      </c>
      <c r="AI2295" s="1">
        <v>2387</v>
      </c>
      <c r="AJ2295" s="1">
        <v>56</v>
      </c>
      <c r="AL2295">
        <v>45</v>
      </c>
      <c r="AP2295">
        <v>2</v>
      </c>
      <c r="AS2295" t="s">
        <v>1740</v>
      </c>
      <c r="AT2295" t="s">
        <v>927</v>
      </c>
      <c r="AW2295" s="31">
        <v>41</v>
      </c>
      <c r="AX2295" s="33">
        <v>3</v>
      </c>
      <c r="AY2295" s="36">
        <f t="shared" si="921"/>
        <v>41003</v>
      </c>
      <c r="BA2295" s="7" t="s">
        <v>31</v>
      </c>
    </row>
    <row r="2296" spans="1:72" hidden="1" outlineLevel="1">
      <c r="A2296" t="s">
        <v>2717</v>
      </c>
      <c r="B2296" t="s">
        <v>927</v>
      </c>
      <c r="C2296" s="21">
        <v>394972</v>
      </c>
      <c r="F2296" s="1">
        <f t="shared" si="911"/>
        <v>229814</v>
      </c>
      <c r="H2296" s="1">
        <v>162950</v>
      </c>
      <c r="I2296" s="1">
        <v>151341</v>
      </c>
      <c r="J2296" s="2" t="str">
        <f t="shared" si="912"/>
        <v/>
      </c>
      <c r="K2296" s="2">
        <f t="shared" si="913"/>
        <v>0.65853690375695129</v>
      </c>
      <c r="L2296" s="50">
        <f t="shared" si="914"/>
        <v>1</v>
      </c>
      <c r="M2296" s="9">
        <f t="shared" si="915"/>
        <v>2</v>
      </c>
      <c r="N2296" s="8">
        <f t="shared" si="916"/>
        <v>3</v>
      </c>
      <c r="O2296" s="2">
        <f t="shared" si="917"/>
        <v>0.36341877366290959</v>
      </c>
      <c r="P2296" s="2">
        <f t="shared" si="918"/>
        <v>0.3344140302014883</v>
      </c>
      <c r="Q2296" s="2">
        <f t="shared" si="919"/>
        <v>0.22815614256495062</v>
      </c>
      <c r="R2296" s="2">
        <f t="shared" si="920"/>
        <v>7.4011053570651547E-2</v>
      </c>
      <c r="S2296" s="1">
        <v>83510</v>
      </c>
      <c r="T2296" s="1">
        <v>76845</v>
      </c>
      <c r="U2296" s="1">
        <v>52428</v>
      </c>
      <c r="V2296" s="1">
        <v>1737</v>
      </c>
      <c r="W2296" s="1">
        <v>727</v>
      </c>
      <c r="X2296" s="1">
        <v>2379</v>
      </c>
      <c r="AB2296" s="1">
        <v>331</v>
      </c>
      <c r="AI2296" s="1">
        <v>10974</v>
      </c>
      <c r="AJ2296" s="1">
        <v>665</v>
      </c>
      <c r="AL2296">
        <v>194</v>
      </c>
      <c r="AP2296">
        <v>24</v>
      </c>
      <c r="AS2296" t="s">
        <v>2717</v>
      </c>
      <c r="AT2296" t="s">
        <v>927</v>
      </c>
      <c r="AW2296" s="31">
        <v>41</v>
      </c>
      <c r="AX2296" s="33">
        <v>5</v>
      </c>
      <c r="AY2296" s="36">
        <f t="shared" si="921"/>
        <v>41005</v>
      </c>
      <c r="BA2296" s="7" t="s">
        <v>31</v>
      </c>
      <c r="BT2296" s="1"/>
    </row>
    <row r="2297" spans="1:72" hidden="1" outlineLevel="1">
      <c r="A2297" t="s">
        <v>2904</v>
      </c>
      <c r="B2297" t="s">
        <v>927</v>
      </c>
      <c r="C2297" s="21">
        <v>37474</v>
      </c>
      <c r="F2297" s="1">
        <f t="shared" si="911"/>
        <v>20884</v>
      </c>
      <c r="H2297" s="1">
        <v>14854</v>
      </c>
      <c r="I2297" s="1">
        <v>14075</v>
      </c>
      <c r="J2297" s="2" t="str">
        <f t="shared" si="912"/>
        <v/>
      </c>
      <c r="K2297" s="2">
        <f t="shared" si="913"/>
        <v>0.67396092702547405</v>
      </c>
      <c r="L2297" s="50">
        <f t="shared" si="914"/>
        <v>1</v>
      </c>
      <c r="M2297" s="9">
        <f t="shared" si="915"/>
        <v>2</v>
      </c>
      <c r="N2297" s="8">
        <f t="shared" si="916"/>
        <v>3</v>
      </c>
      <c r="O2297" s="2">
        <f t="shared" si="917"/>
        <v>0.39740458746348706</v>
      </c>
      <c r="P2297" s="2">
        <f t="shared" si="918"/>
        <v>0.28549537901642486</v>
      </c>
      <c r="Q2297" s="2">
        <f t="shared" si="919"/>
        <v>0.24172772111286692</v>
      </c>
      <c r="R2297" s="2">
        <f t="shared" si="920"/>
        <v>7.537231240722117E-2</v>
      </c>
      <c r="S2297" s="1">
        <v>8299</v>
      </c>
      <c r="T2297" s="1">
        <v>5962</v>
      </c>
      <c r="U2297" s="1">
        <v>5048</v>
      </c>
      <c r="V2297" s="1">
        <v>167</v>
      </c>
      <c r="W2297" s="1">
        <v>80</v>
      </c>
      <c r="X2297">
        <v>251</v>
      </c>
      <c r="AB2297" s="1">
        <v>42</v>
      </c>
      <c r="AI2297" s="1">
        <v>977</v>
      </c>
      <c r="AJ2297" s="1">
        <v>37</v>
      </c>
      <c r="AL2297">
        <v>20</v>
      </c>
      <c r="AP2297">
        <v>1</v>
      </c>
      <c r="AS2297" t="s">
        <v>2904</v>
      </c>
      <c r="AT2297" t="s">
        <v>927</v>
      </c>
      <c r="AW2297" s="31">
        <v>41</v>
      </c>
      <c r="AX2297" s="33">
        <v>7</v>
      </c>
      <c r="AY2297" s="36">
        <f t="shared" si="921"/>
        <v>41007</v>
      </c>
      <c r="BA2297" s="7" t="s">
        <v>31</v>
      </c>
    </row>
    <row r="2298" spans="1:72" hidden="1" outlineLevel="1">
      <c r="A2298" t="s">
        <v>722</v>
      </c>
      <c r="B2298" t="s">
        <v>927</v>
      </c>
      <c r="C2298" s="21">
        <v>49459</v>
      </c>
      <c r="F2298" s="1">
        <f t="shared" si="911"/>
        <v>28358</v>
      </c>
      <c r="H2298" s="1">
        <v>20747</v>
      </c>
      <c r="I2298" s="1">
        <v>19344</v>
      </c>
      <c r="J2298" s="2" t="str">
        <f t="shared" si="912"/>
        <v/>
      </c>
      <c r="K2298" s="2">
        <f t="shared" si="913"/>
        <v>0.68213555257775582</v>
      </c>
      <c r="L2298" s="50">
        <f t="shared" si="914"/>
        <v>1</v>
      </c>
      <c r="M2298" s="9">
        <f t="shared" si="915"/>
        <v>2</v>
      </c>
      <c r="N2298" s="8">
        <f t="shared" si="916"/>
        <v>3</v>
      </c>
      <c r="O2298" s="2">
        <f t="shared" si="917"/>
        <v>0.39256620940155867</v>
      </c>
      <c r="P2298" s="2">
        <f t="shared" si="918"/>
        <v>0.29907959234051557</v>
      </c>
      <c r="Q2298" s="2">
        <f t="shared" si="919"/>
        <v>0.23609690728920549</v>
      </c>
      <c r="R2298" s="2">
        <f t="shared" si="920"/>
        <v>7.2257290968720217E-2</v>
      </c>
      <c r="S2298" s="1">
        <v>11132</v>
      </c>
      <c r="T2298" s="1">
        <v>8481</v>
      </c>
      <c r="U2298" s="1">
        <v>6695</v>
      </c>
      <c r="V2298" s="1">
        <v>234</v>
      </c>
      <c r="W2298" s="1">
        <v>85</v>
      </c>
      <c r="X2298">
        <v>277</v>
      </c>
      <c r="AB2298" s="1">
        <v>109</v>
      </c>
      <c r="AI2298" s="1">
        <v>1242</v>
      </c>
      <c r="AJ2298" s="1">
        <v>84</v>
      </c>
      <c r="AL2298">
        <v>18</v>
      </c>
      <c r="AP2298">
        <v>1</v>
      </c>
      <c r="AS2298" t="s">
        <v>722</v>
      </c>
      <c r="AT2298" t="s">
        <v>927</v>
      </c>
      <c r="AW2298" s="31">
        <v>41</v>
      </c>
      <c r="AX2298" s="33">
        <v>9</v>
      </c>
      <c r="AY2298" s="36">
        <f t="shared" si="921"/>
        <v>41009</v>
      </c>
      <c r="BA2298" s="7" t="s">
        <v>31</v>
      </c>
    </row>
    <row r="2299" spans="1:72" hidden="1" outlineLevel="1">
      <c r="A2299" t="s">
        <v>2832</v>
      </c>
      <c r="B2299" t="s">
        <v>927</v>
      </c>
      <c r="C2299" s="21">
        <v>62475</v>
      </c>
      <c r="F2299" s="1">
        <f t="shared" si="911"/>
        <v>33684</v>
      </c>
      <c r="H2299" s="1">
        <v>24992</v>
      </c>
      <c r="I2299" s="1">
        <v>24267</v>
      </c>
      <c r="J2299" s="2" t="str">
        <f t="shared" si="912"/>
        <v/>
      </c>
      <c r="K2299" s="2">
        <f t="shared" si="913"/>
        <v>0.72043106519415745</v>
      </c>
      <c r="L2299" s="50">
        <f t="shared" si="914"/>
        <v>1</v>
      </c>
      <c r="M2299" s="9">
        <f t="shared" si="915"/>
        <v>2</v>
      </c>
      <c r="N2299" s="8">
        <f t="shared" si="916"/>
        <v>3</v>
      </c>
      <c r="O2299" s="2">
        <f t="shared" si="917"/>
        <v>0.36000356262803196</v>
      </c>
      <c r="P2299" s="2">
        <f t="shared" si="918"/>
        <v>0.34720779027996318</v>
      </c>
      <c r="Q2299" s="2">
        <f t="shared" si="919"/>
        <v>0.21322328771190216</v>
      </c>
      <c r="R2299" s="2">
        <f t="shared" si="920"/>
        <v>7.9565359380102646E-2</v>
      </c>
      <c r="S2299" s="1">
        <v>12126</v>
      </c>
      <c r="T2299" s="1">
        <v>11695</v>
      </c>
      <c r="U2299" s="1">
        <v>7182</v>
      </c>
      <c r="V2299" s="1">
        <v>271</v>
      </c>
      <c r="W2299" s="1">
        <v>132</v>
      </c>
      <c r="X2299">
        <v>429</v>
      </c>
      <c r="AB2299" s="1">
        <v>81</v>
      </c>
      <c r="AI2299" s="1">
        <v>1683</v>
      </c>
      <c r="AJ2299" s="1">
        <v>70</v>
      </c>
      <c r="AL2299">
        <v>14</v>
      </c>
      <c r="AP2299">
        <v>1</v>
      </c>
      <c r="AS2299" t="s">
        <v>2832</v>
      </c>
      <c r="AT2299" t="s">
        <v>927</v>
      </c>
      <c r="AW2299" s="31">
        <v>41</v>
      </c>
      <c r="AX2299" s="33">
        <v>11</v>
      </c>
      <c r="AY2299" s="36">
        <f t="shared" si="921"/>
        <v>41011</v>
      </c>
      <c r="BA2299" s="7" t="s">
        <v>31</v>
      </c>
    </row>
    <row r="2300" spans="1:72" hidden="1" outlineLevel="1">
      <c r="A2300" t="s">
        <v>1918</v>
      </c>
      <c r="B2300" t="s">
        <v>927</v>
      </c>
      <c r="C2300" s="21">
        <v>20998</v>
      </c>
      <c r="F2300" s="1">
        <f t="shared" si="911"/>
        <v>12454</v>
      </c>
      <c r="H2300" s="1">
        <v>9207</v>
      </c>
      <c r="I2300" s="1">
        <v>8852</v>
      </c>
      <c r="J2300" s="2" t="str">
        <f t="shared" si="912"/>
        <v/>
      </c>
      <c r="K2300" s="2">
        <f t="shared" si="913"/>
        <v>0.71077565440822221</v>
      </c>
      <c r="L2300" s="50">
        <f t="shared" si="914"/>
        <v>2</v>
      </c>
      <c r="M2300" s="9">
        <f t="shared" si="915"/>
        <v>1</v>
      </c>
      <c r="N2300" s="8">
        <f t="shared" si="916"/>
        <v>3</v>
      </c>
      <c r="O2300" s="2">
        <f t="shared" si="917"/>
        <v>0.25409572759396082</v>
      </c>
      <c r="P2300" s="2">
        <f t="shared" si="918"/>
        <v>0.45390298747189206</v>
      </c>
      <c r="Q2300" s="2">
        <f t="shared" si="919"/>
        <v>0.20960488274975908</v>
      </c>
      <c r="R2300" s="2">
        <f t="shared" si="920"/>
        <v>8.239640218438804E-2</v>
      </c>
      <c r="S2300" s="1">
        <v>3164</v>
      </c>
      <c r="T2300" s="1">
        <v>5652</v>
      </c>
      <c r="U2300" s="1">
        <v>2610</v>
      </c>
      <c r="V2300" s="1">
        <v>69</v>
      </c>
      <c r="W2300" s="1">
        <v>16</v>
      </c>
      <c r="X2300">
        <v>181</v>
      </c>
      <c r="AB2300" s="1">
        <v>23</v>
      </c>
      <c r="AI2300" s="1">
        <v>708</v>
      </c>
      <c r="AJ2300" s="1">
        <v>27</v>
      </c>
      <c r="AL2300">
        <v>2</v>
      </c>
      <c r="AP2300">
        <v>2</v>
      </c>
      <c r="AS2300" t="s">
        <v>1918</v>
      </c>
      <c r="AT2300" t="s">
        <v>927</v>
      </c>
      <c r="AW2300" s="31">
        <v>41</v>
      </c>
      <c r="AX2300" s="33">
        <v>13</v>
      </c>
      <c r="AY2300" s="36">
        <f t="shared" si="921"/>
        <v>41013</v>
      </c>
      <c r="BA2300" s="7" t="s">
        <v>31</v>
      </c>
    </row>
    <row r="2301" spans="1:72" hidden="1" outlineLevel="1">
      <c r="A2301" t="s">
        <v>2367</v>
      </c>
      <c r="B2301" t="s">
        <v>927</v>
      </c>
      <c r="C2301" s="21">
        <v>22335</v>
      </c>
      <c r="F2301" s="1">
        <f t="shared" si="911"/>
        <v>13109</v>
      </c>
      <c r="H2301" s="1">
        <v>9999</v>
      </c>
      <c r="I2301" s="1">
        <v>9748</v>
      </c>
      <c r="J2301" s="2" t="str">
        <f t="shared" si="912"/>
        <v/>
      </c>
      <c r="K2301" s="2">
        <f t="shared" si="913"/>
        <v>0.74361125944007933</v>
      </c>
      <c r="L2301" s="50">
        <f t="shared" si="914"/>
        <v>2</v>
      </c>
      <c r="M2301" s="9">
        <f t="shared" si="915"/>
        <v>1</v>
      </c>
      <c r="N2301" s="8">
        <f t="shared" si="916"/>
        <v>3</v>
      </c>
      <c r="O2301" s="2">
        <f t="shared" si="917"/>
        <v>0.30337935769318791</v>
      </c>
      <c r="P2301" s="2">
        <f t="shared" si="918"/>
        <v>0.39583492257227859</v>
      </c>
      <c r="Q2301" s="2">
        <f t="shared" si="919"/>
        <v>0.20726218628423221</v>
      </c>
      <c r="R2301" s="2">
        <f t="shared" si="920"/>
        <v>9.3523533450301288E-2</v>
      </c>
      <c r="S2301" s="1">
        <v>3977</v>
      </c>
      <c r="T2301" s="1">
        <v>5189</v>
      </c>
      <c r="U2301" s="1">
        <v>2717</v>
      </c>
      <c r="V2301" s="1">
        <v>137</v>
      </c>
      <c r="W2301" s="1">
        <v>44</v>
      </c>
      <c r="X2301">
        <v>91</v>
      </c>
      <c r="AB2301" s="1">
        <v>27</v>
      </c>
      <c r="AI2301" s="1">
        <v>900</v>
      </c>
      <c r="AJ2301" s="1">
        <v>22</v>
      </c>
      <c r="AL2301">
        <v>5</v>
      </c>
      <c r="AP2301">
        <v>0</v>
      </c>
      <c r="AS2301" t="s">
        <v>2367</v>
      </c>
      <c r="AT2301" t="s">
        <v>927</v>
      </c>
      <c r="AW2301" s="31">
        <v>41</v>
      </c>
      <c r="AX2301" s="33">
        <v>15</v>
      </c>
      <c r="AY2301" s="36">
        <f t="shared" si="921"/>
        <v>41015</v>
      </c>
      <c r="BA2301" s="7" t="s">
        <v>31</v>
      </c>
    </row>
    <row r="2302" spans="1:72" hidden="1" outlineLevel="1">
      <c r="A2302" t="s">
        <v>1703</v>
      </c>
      <c r="B2302" t="s">
        <v>927</v>
      </c>
      <c r="C2302" s="21">
        <v>170388</v>
      </c>
      <c r="F2302" s="1">
        <f t="shared" si="911"/>
        <v>99298</v>
      </c>
      <c r="H2302" s="1">
        <v>72809</v>
      </c>
      <c r="I2302" s="1">
        <v>68314</v>
      </c>
      <c r="J2302" s="2" t="str">
        <f t="shared" si="912"/>
        <v/>
      </c>
      <c r="K2302" s="2">
        <f t="shared" si="913"/>
        <v>0.6879695462144253</v>
      </c>
      <c r="L2302" s="50">
        <f t="shared" si="914"/>
        <v>2</v>
      </c>
      <c r="M2302" s="9">
        <f t="shared" si="915"/>
        <v>1</v>
      </c>
      <c r="N2302" s="8">
        <f t="shared" si="916"/>
        <v>3</v>
      </c>
      <c r="O2302" s="2">
        <f t="shared" si="917"/>
        <v>0.30965305403091797</v>
      </c>
      <c r="P2302" s="2">
        <f t="shared" si="918"/>
        <v>0.36348255199154034</v>
      </c>
      <c r="Q2302" s="2">
        <f t="shared" si="919"/>
        <v>0.23401983987109121</v>
      </c>
      <c r="R2302" s="2">
        <f t="shared" si="920"/>
        <v>9.2844554106450539E-2</v>
      </c>
      <c r="S2302" s="1">
        <v>30747</v>
      </c>
      <c r="T2302" s="1">
        <v>36092</v>
      </c>
      <c r="U2302" s="1">
        <v>23237</v>
      </c>
      <c r="V2302" s="1">
        <v>854</v>
      </c>
      <c r="W2302" s="1">
        <v>351</v>
      </c>
      <c r="X2302" s="1">
        <v>1064</v>
      </c>
      <c r="AB2302" s="1">
        <v>146</v>
      </c>
      <c r="AI2302" s="1">
        <v>6616</v>
      </c>
      <c r="AJ2302" s="1">
        <v>130</v>
      </c>
      <c r="AL2302">
        <v>58</v>
      </c>
      <c r="AP2302">
        <v>3</v>
      </c>
      <c r="AS2302" t="s">
        <v>1703</v>
      </c>
      <c r="AT2302" t="s">
        <v>927</v>
      </c>
      <c r="AW2302" s="31">
        <v>41</v>
      </c>
      <c r="AX2302" s="33">
        <v>17</v>
      </c>
      <c r="AY2302" s="36">
        <f t="shared" si="921"/>
        <v>41017</v>
      </c>
      <c r="BA2302" s="7" t="s">
        <v>31</v>
      </c>
      <c r="BT2302" s="1"/>
    </row>
    <row r="2303" spans="1:72" hidden="1" outlineLevel="1">
      <c r="A2303" t="s">
        <v>2674</v>
      </c>
      <c r="B2303" t="s">
        <v>927</v>
      </c>
      <c r="C2303" s="21">
        <v>106972</v>
      </c>
      <c r="F2303" s="1">
        <f t="shared" si="911"/>
        <v>60123</v>
      </c>
      <c r="H2303" s="1">
        <v>43006</v>
      </c>
      <c r="I2303" s="1">
        <v>41660</v>
      </c>
      <c r="J2303" s="2" t="str">
        <f t="shared" si="912"/>
        <v/>
      </c>
      <c r="K2303" s="2">
        <f t="shared" si="913"/>
        <v>0.69291286196630242</v>
      </c>
      <c r="L2303" s="50">
        <f t="shared" si="914"/>
        <v>2</v>
      </c>
      <c r="M2303" s="9">
        <f t="shared" si="915"/>
        <v>1</v>
      </c>
      <c r="N2303" s="8">
        <f t="shared" si="916"/>
        <v>3</v>
      </c>
      <c r="O2303" s="2">
        <f t="shared" si="917"/>
        <v>0.28250598882086769</v>
      </c>
      <c r="P2303" s="2">
        <f t="shared" si="918"/>
        <v>0.43730037263774291</v>
      </c>
      <c r="Q2303" s="2">
        <f t="shared" si="919"/>
        <v>0.20187317008251265</v>
      </c>
      <c r="R2303" s="2">
        <f t="shared" si="920"/>
        <v>7.8320468458876802E-2</v>
      </c>
      <c r="S2303" s="1">
        <v>16982</v>
      </c>
      <c r="T2303" s="1">
        <v>26287</v>
      </c>
      <c r="U2303" s="1">
        <v>12135</v>
      </c>
      <c r="V2303" s="1">
        <v>425</v>
      </c>
      <c r="W2303" s="1">
        <v>143</v>
      </c>
      <c r="X2303">
        <v>712</v>
      </c>
      <c r="AB2303" s="1">
        <v>148</v>
      </c>
      <c r="AI2303" s="1">
        <v>3062</v>
      </c>
      <c r="AJ2303" s="1">
        <v>134</v>
      </c>
      <c r="AL2303">
        <v>84</v>
      </c>
      <c r="AP2303">
        <v>11</v>
      </c>
      <c r="AS2303" t="s">
        <v>2674</v>
      </c>
      <c r="AT2303" t="s">
        <v>927</v>
      </c>
      <c r="AW2303" s="31">
        <v>41</v>
      </c>
      <c r="AX2303" s="33">
        <v>19</v>
      </c>
      <c r="AY2303" s="36">
        <f t="shared" si="921"/>
        <v>41019</v>
      </c>
      <c r="BA2303" s="7" t="s">
        <v>31</v>
      </c>
    </row>
    <row r="2304" spans="1:72" hidden="1" outlineLevel="1">
      <c r="A2304" t="s">
        <v>1920</v>
      </c>
      <c r="B2304" t="s">
        <v>927</v>
      </c>
      <c r="C2304" s="21">
        <v>1932</v>
      </c>
      <c r="F2304" s="1">
        <f t="shared" si="911"/>
        <v>1181</v>
      </c>
      <c r="H2304" s="1">
        <v>928</v>
      </c>
      <c r="I2304" s="1">
        <v>885</v>
      </c>
      <c r="J2304" s="2" t="str">
        <f t="shared" si="912"/>
        <v/>
      </c>
      <c r="K2304" s="2">
        <f t="shared" si="913"/>
        <v>0.74936494496189665</v>
      </c>
      <c r="L2304" s="50">
        <f t="shared" si="914"/>
        <v>2</v>
      </c>
      <c r="M2304" s="9">
        <f t="shared" si="915"/>
        <v>1</v>
      </c>
      <c r="N2304" s="8">
        <f t="shared" si="916"/>
        <v>3</v>
      </c>
      <c r="O2304" s="2">
        <f t="shared" si="917"/>
        <v>0.26502963590177814</v>
      </c>
      <c r="P2304" s="2">
        <f t="shared" si="918"/>
        <v>0.46232006773920409</v>
      </c>
      <c r="Q2304" s="2">
        <f t="shared" si="919"/>
        <v>0.20491109229466553</v>
      </c>
      <c r="R2304" s="2">
        <f t="shared" si="920"/>
        <v>6.7739204064352299E-2</v>
      </c>
      <c r="S2304" s="1">
        <v>313</v>
      </c>
      <c r="T2304" s="1">
        <v>546</v>
      </c>
      <c r="U2304" s="1">
        <v>242</v>
      </c>
      <c r="V2304" s="1">
        <v>10</v>
      </c>
      <c r="W2304" s="1">
        <v>1</v>
      </c>
      <c r="X2304">
        <v>8</v>
      </c>
      <c r="AB2304" s="1">
        <v>2</v>
      </c>
      <c r="AI2304" s="1">
        <v>53</v>
      </c>
      <c r="AJ2304" s="1">
        <v>6</v>
      </c>
      <c r="AL2304">
        <v>0</v>
      </c>
      <c r="AP2304">
        <v>0</v>
      </c>
      <c r="AS2304" t="s">
        <v>1920</v>
      </c>
      <c r="AT2304" t="s">
        <v>927</v>
      </c>
      <c r="AW2304" s="31">
        <v>41</v>
      </c>
      <c r="AX2304" s="33">
        <v>21</v>
      </c>
      <c r="AY2304" s="36">
        <f t="shared" si="921"/>
        <v>41021</v>
      </c>
      <c r="BA2304" s="7" t="s">
        <v>31</v>
      </c>
    </row>
    <row r="2305" spans="1:72" hidden="1" outlineLevel="1">
      <c r="A2305" t="s">
        <v>872</v>
      </c>
      <c r="B2305" t="s">
        <v>927</v>
      </c>
      <c r="C2305" s="21">
        <v>7180</v>
      </c>
      <c r="F2305" s="1">
        <f t="shared" si="911"/>
        <v>4424</v>
      </c>
      <c r="H2305" s="1">
        <v>3389</v>
      </c>
      <c r="I2305" s="1">
        <v>3254</v>
      </c>
      <c r="J2305" s="2" t="str">
        <f t="shared" si="912"/>
        <v/>
      </c>
      <c r="K2305" s="2">
        <f t="shared" si="913"/>
        <v>0.73553345388788427</v>
      </c>
      <c r="L2305" s="50">
        <f t="shared" si="914"/>
        <v>2</v>
      </c>
      <c r="M2305" s="9">
        <f t="shared" si="915"/>
        <v>1</v>
      </c>
      <c r="N2305" s="8">
        <f t="shared" si="916"/>
        <v>3</v>
      </c>
      <c r="O2305" s="2">
        <f t="shared" si="917"/>
        <v>0.2307866184448463</v>
      </c>
      <c r="P2305" s="2">
        <f t="shared" si="918"/>
        <v>0.51220614828209765</v>
      </c>
      <c r="Q2305" s="2">
        <f t="shared" si="919"/>
        <v>0.19349005424954793</v>
      </c>
      <c r="R2305" s="2">
        <f t="shared" si="920"/>
        <v>6.3517179023508147E-2</v>
      </c>
      <c r="S2305" s="1">
        <v>1021</v>
      </c>
      <c r="T2305" s="1">
        <v>2266</v>
      </c>
      <c r="U2305" s="1">
        <v>856</v>
      </c>
      <c r="V2305" s="1">
        <v>18</v>
      </c>
      <c r="W2305" s="1">
        <v>5</v>
      </c>
      <c r="X2305">
        <v>44</v>
      </c>
      <c r="AB2305" s="1">
        <v>9</v>
      </c>
      <c r="AI2305" s="1">
        <v>201</v>
      </c>
      <c r="AJ2305" s="1">
        <v>3</v>
      </c>
      <c r="AL2305">
        <v>1</v>
      </c>
      <c r="AP2305">
        <v>0</v>
      </c>
      <c r="AS2305" t="s">
        <v>872</v>
      </c>
      <c r="AT2305" t="s">
        <v>927</v>
      </c>
      <c r="AW2305" s="31">
        <v>41</v>
      </c>
      <c r="AX2305" s="33">
        <v>23</v>
      </c>
      <c r="AY2305" s="36">
        <f t="shared" si="921"/>
        <v>41023</v>
      </c>
      <c r="BA2305" s="7" t="s">
        <v>31</v>
      </c>
    </row>
    <row r="2306" spans="1:72" hidden="1" outlineLevel="1">
      <c r="A2306" t="s">
        <v>1702</v>
      </c>
      <c r="B2306" t="s">
        <v>927</v>
      </c>
      <c r="C2306" s="21">
        <v>7126</v>
      </c>
      <c r="F2306" s="1">
        <f t="shared" si="911"/>
        <v>4132</v>
      </c>
      <c r="H2306" s="1">
        <v>3070</v>
      </c>
      <c r="I2306" s="1">
        <v>2945</v>
      </c>
      <c r="J2306" s="2" t="str">
        <f t="shared" si="912"/>
        <v/>
      </c>
      <c r="K2306" s="2">
        <f t="shared" si="913"/>
        <v>0.712729912875121</v>
      </c>
      <c r="L2306" s="50">
        <f t="shared" si="914"/>
        <v>2</v>
      </c>
      <c r="M2306" s="9">
        <f t="shared" si="915"/>
        <v>1</v>
      </c>
      <c r="N2306" s="8">
        <f t="shared" si="916"/>
        <v>3</v>
      </c>
      <c r="O2306" s="2">
        <f t="shared" si="917"/>
        <v>0.22004357298474944</v>
      </c>
      <c r="P2306" s="2">
        <f t="shared" si="918"/>
        <v>0.52941176470588236</v>
      </c>
      <c r="Q2306" s="2">
        <f t="shared" si="919"/>
        <v>0.19849915274751875</v>
      </c>
      <c r="R2306" s="2">
        <f t="shared" si="920"/>
        <v>5.2045509561849473E-2</v>
      </c>
      <c r="S2306" s="1">
        <v>909</v>
      </c>
      <c r="T2306" s="1">
        <v>2187</v>
      </c>
      <c r="U2306" s="1">
        <v>820</v>
      </c>
      <c r="V2306" s="1">
        <v>19</v>
      </c>
      <c r="W2306" s="1">
        <v>2</v>
      </c>
      <c r="X2306">
        <v>10</v>
      </c>
      <c r="AB2306" s="1">
        <v>6</v>
      </c>
      <c r="AI2306" s="1">
        <v>174</v>
      </c>
      <c r="AJ2306" s="1">
        <v>4</v>
      </c>
      <c r="AL2306">
        <v>0</v>
      </c>
      <c r="AP2306">
        <v>1</v>
      </c>
      <c r="AS2306" t="s">
        <v>1702</v>
      </c>
      <c r="AT2306" t="s">
        <v>927</v>
      </c>
      <c r="AW2306" s="31">
        <v>41</v>
      </c>
      <c r="AX2306" s="33">
        <v>25</v>
      </c>
      <c r="AY2306" s="36">
        <f t="shared" si="921"/>
        <v>41025</v>
      </c>
      <c r="BA2306" s="7" t="s">
        <v>31</v>
      </c>
    </row>
    <row r="2307" spans="1:72" hidden="1" outlineLevel="1">
      <c r="A2307" t="s">
        <v>2068</v>
      </c>
      <c r="B2307" t="s">
        <v>927</v>
      </c>
      <c r="C2307" s="21">
        <v>22885</v>
      </c>
      <c r="F2307" s="1">
        <f t="shared" si="911"/>
        <v>11519</v>
      </c>
      <c r="H2307" s="1">
        <v>8701</v>
      </c>
      <c r="I2307" s="1">
        <v>8211</v>
      </c>
      <c r="J2307" s="2" t="str">
        <f t="shared" si="912"/>
        <v/>
      </c>
      <c r="K2307" s="2">
        <f t="shared" si="913"/>
        <v>0.71282229360187521</v>
      </c>
      <c r="L2307" s="50">
        <f t="shared" si="914"/>
        <v>1</v>
      </c>
      <c r="M2307" s="9">
        <f t="shared" si="915"/>
        <v>3</v>
      </c>
      <c r="N2307" s="8">
        <f t="shared" si="916"/>
        <v>2</v>
      </c>
      <c r="O2307" s="2">
        <f t="shared" si="917"/>
        <v>0.40862922128657003</v>
      </c>
      <c r="P2307" s="2">
        <f t="shared" si="918"/>
        <v>0.25540411494053306</v>
      </c>
      <c r="Q2307" s="2">
        <f t="shared" si="919"/>
        <v>0.266168938275892</v>
      </c>
      <c r="R2307" s="2">
        <f t="shared" si="920"/>
        <v>6.9797725497004859E-2</v>
      </c>
      <c r="S2307" s="1">
        <v>4707</v>
      </c>
      <c r="T2307" s="1">
        <v>2942</v>
      </c>
      <c r="U2307" s="1">
        <v>3066</v>
      </c>
      <c r="V2307" s="1">
        <v>69</v>
      </c>
      <c r="W2307" s="1">
        <v>66</v>
      </c>
      <c r="X2307">
        <v>83</v>
      </c>
      <c r="AB2307" s="1">
        <v>14</v>
      </c>
      <c r="AI2307" s="1">
        <v>551</v>
      </c>
      <c r="AJ2307" s="1">
        <v>15</v>
      </c>
      <c r="AL2307">
        <v>6</v>
      </c>
      <c r="AP2307">
        <v>0</v>
      </c>
      <c r="AS2307" t="s">
        <v>2068</v>
      </c>
      <c r="AT2307" t="s">
        <v>927</v>
      </c>
      <c r="AW2307" s="31">
        <v>41</v>
      </c>
      <c r="AX2307" s="33">
        <v>27</v>
      </c>
      <c r="AY2307" s="36">
        <f t="shared" si="921"/>
        <v>41027</v>
      </c>
      <c r="BA2307" s="7" t="s">
        <v>31</v>
      </c>
    </row>
    <row r="2308" spans="1:72" hidden="1" outlineLevel="1">
      <c r="A2308" t="s">
        <v>528</v>
      </c>
      <c r="B2308" t="s">
        <v>927</v>
      </c>
      <c r="C2308" s="21">
        <v>210287</v>
      </c>
      <c r="F2308" s="1">
        <f t="shared" si="911"/>
        <v>119318</v>
      </c>
      <c r="H2308" s="1">
        <v>85989</v>
      </c>
      <c r="I2308" s="1">
        <v>81094</v>
      </c>
      <c r="J2308" s="2" t="str">
        <f t="shared" si="912"/>
        <v/>
      </c>
      <c r="K2308" s="2">
        <f t="shared" si="913"/>
        <v>0.67964598803198173</v>
      </c>
      <c r="L2308" s="50">
        <f t="shared" si="914"/>
        <v>2</v>
      </c>
      <c r="M2308" s="9">
        <f t="shared" si="915"/>
        <v>1</v>
      </c>
      <c r="N2308" s="8">
        <f t="shared" si="916"/>
        <v>3</v>
      </c>
      <c r="O2308" s="2">
        <f t="shared" si="917"/>
        <v>0.31938774654853014</v>
      </c>
      <c r="P2308" s="2">
        <f t="shared" si="918"/>
        <v>0.36503013487346708</v>
      </c>
      <c r="Q2308" s="2">
        <f t="shared" si="919"/>
        <v>0.22867297585018903</v>
      </c>
      <c r="R2308" s="2">
        <f t="shared" si="920"/>
        <v>8.6909142727813693E-2</v>
      </c>
      <c r="S2308" s="1">
        <v>38102</v>
      </c>
      <c r="T2308" s="1">
        <v>43547</v>
      </c>
      <c r="U2308" s="1">
        <v>27280</v>
      </c>
      <c r="V2308" s="1">
        <v>1072</v>
      </c>
      <c r="W2308" s="1">
        <v>501</v>
      </c>
      <c r="X2308" s="1">
        <v>1133</v>
      </c>
      <c r="AB2308" s="1">
        <v>250</v>
      </c>
      <c r="AI2308" s="1">
        <v>7106</v>
      </c>
      <c r="AJ2308" s="1">
        <v>241</v>
      </c>
      <c r="AL2308">
        <v>65</v>
      </c>
      <c r="AP2308">
        <v>21</v>
      </c>
      <c r="AS2308" t="s">
        <v>528</v>
      </c>
      <c r="AT2308" t="s">
        <v>927</v>
      </c>
      <c r="AW2308" s="31">
        <v>41</v>
      </c>
      <c r="AX2308" s="33">
        <v>29</v>
      </c>
      <c r="AY2308" s="36">
        <f t="shared" si="921"/>
        <v>41029</v>
      </c>
      <c r="BA2308" s="7" t="s">
        <v>31</v>
      </c>
      <c r="BT2308" s="1"/>
    </row>
    <row r="2309" spans="1:72" hidden="1" outlineLevel="1">
      <c r="A2309" t="s">
        <v>958</v>
      </c>
      <c r="B2309" t="s">
        <v>927</v>
      </c>
      <c r="C2309" s="21">
        <v>22192</v>
      </c>
      <c r="F2309" s="1">
        <f t="shared" si="911"/>
        <v>10106</v>
      </c>
      <c r="H2309" s="1">
        <v>7133</v>
      </c>
      <c r="I2309" s="1">
        <v>6739</v>
      </c>
      <c r="J2309" s="2" t="str">
        <f t="shared" si="912"/>
        <v/>
      </c>
      <c r="K2309" s="2">
        <f t="shared" si="913"/>
        <v>0.66683158519691277</v>
      </c>
      <c r="L2309" s="50">
        <f t="shared" si="914"/>
        <v>2</v>
      </c>
      <c r="M2309" s="9">
        <f t="shared" si="915"/>
        <v>1</v>
      </c>
      <c r="N2309" s="8">
        <f t="shared" si="916"/>
        <v>3</v>
      </c>
      <c r="O2309" s="2">
        <f t="shared" si="917"/>
        <v>0.29846610588817418</v>
      </c>
      <c r="P2309" s="2">
        <f t="shared" si="918"/>
        <v>0.39366650173181594</v>
      </c>
      <c r="Q2309" s="2">
        <f t="shared" si="919"/>
        <v>0.22137555665512124</v>
      </c>
      <c r="R2309" s="2">
        <f t="shared" si="920"/>
        <v>8.6491835724888694E-2</v>
      </c>
      <c r="S2309" s="1">
        <v>3016</v>
      </c>
      <c r="T2309" s="1">
        <v>3978</v>
      </c>
      <c r="U2309" s="1">
        <v>2237</v>
      </c>
      <c r="V2309" s="1">
        <v>73</v>
      </c>
      <c r="W2309" s="1">
        <v>16</v>
      </c>
      <c r="X2309">
        <v>128</v>
      </c>
      <c r="AB2309" s="1">
        <v>18</v>
      </c>
      <c r="AI2309" s="1">
        <v>608</v>
      </c>
      <c r="AJ2309" s="1">
        <v>31</v>
      </c>
      <c r="AL2309">
        <v>0</v>
      </c>
      <c r="AP2309">
        <v>1</v>
      </c>
      <c r="AS2309" t="s">
        <v>958</v>
      </c>
      <c r="AT2309" t="s">
        <v>927</v>
      </c>
      <c r="AW2309" s="31">
        <v>41</v>
      </c>
      <c r="AX2309" s="33">
        <v>31</v>
      </c>
      <c r="AY2309" s="36">
        <f t="shared" si="921"/>
        <v>41031</v>
      </c>
      <c r="BA2309" s="7" t="s">
        <v>31</v>
      </c>
    </row>
    <row r="2310" spans="1:72" hidden="1" outlineLevel="1">
      <c r="A2310" t="s">
        <v>2640</v>
      </c>
      <c r="B2310" t="s">
        <v>927</v>
      </c>
      <c r="C2310" s="21">
        <v>83599</v>
      </c>
      <c r="F2310" s="1">
        <f t="shared" si="911"/>
        <v>51167</v>
      </c>
      <c r="H2310" s="1">
        <v>35520</v>
      </c>
      <c r="I2310" s="1">
        <v>33672</v>
      </c>
      <c r="J2310" s="2" t="str">
        <f t="shared" si="912"/>
        <v/>
      </c>
      <c r="K2310" s="2">
        <f t="shared" si="913"/>
        <v>0.65808040338499418</v>
      </c>
      <c r="L2310" s="50">
        <f t="shared" si="914"/>
        <v>2</v>
      </c>
      <c r="M2310" s="9">
        <f t="shared" si="915"/>
        <v>1</v>
      </c>
      <c r="N2310" s="8">
        <f t="shared" si="916"/>
        <v>3</v>
      </c>
      <c r="O2310" s="2">
        <f t="shared" si="917"/>
        <v>0.26452823550108484</v>
      </c>
      <c r="P2310" s="2">
        <f t="shared" si="918"/>
        <v>0.40790476748959126</v>
      </c>
      <c r="Q2310" s="2">
        <f t="shared" si="919"/>
        <v>0.2323149396978049</v>
      </c>
      <c r="R2310" s="2">
        <f t="shared" si="920"/>
        <v>9.5252057311519006E-2</v>
      </c>
      <c r="S2310" s="1">
        <v>13533</v>
      </c>
      <c r="T2310" s="1">
        <v>20868</v>
      </c>
      <c r="U2310" s="1">
        <v>11885</v>
      </c>
      <c r="V2310" s="1">
        <v>478</v>
      </c>
      <c r="W2310" s="1">
        <v>244</v>
      </c>
      <c r="X2310">
        <v>756</v>
      </c>
      <c r="AB2310" s="1">
        <v>192</v>
      </c>
      <c r="AI2310" s="1">
        <v>3069</v>
      </c>
      <c r="AJ2310" s="1">
        <v>105</v>
      </c>
      <c r="AL2310">
        <v>29</v>
      </c>
      <c r="AP2310">
        <v>8</v>
      </c>
      <c r="AS2310" t="s">
        <v>2640</v>
      </c>
      <c r="AT2310" t="s">
        <v>927</v>
      </c>
      <c r="AW2310" s="31">
        <v>41</v>
      </c>
      <c r="AX2310" s="33">
        <v>33</v>
      </c>
      <c r="AY2310" s="36">
        <f t="shared" si="921"/>
        <v>41033</v>
      </c>
      <c r="BA2310" s="7" t="s">
        <v>31</v>
      </c>
    </row>
    <row r="2311" spans="1:72" hidden="1" outlineLevel="1">
      <c r="A2311" t="s">
        <v>1857</v>
      </c>
      <c r="B2311" t="s">
        <v>927</v>
      </c>
      <c r="C2311" s="21">
        <v>65455</v>
      </c>
      <c r="F2311" s="1">
        <f t="shared" si="911"/>
        <v>33261</v>
      </c>
      <c r="H2311" s="1">
        <v>23752</v>
      </c>
      <c r="I2311" s="1">
        <v>22739</v>
      </c>
      <c r="J2311" s="2" t="str">
        <f t="shared" si="912"/>
        <v/>
      </c>
      <c r="K2311" s="2">
        <f t="shared" si="913"/>
        <v>0.6836535281560987</v>
      </c>
      <c r="L2311" s="50">
        <f t="shared" si="914"/>
        <v>2</v>
      </c>
      <c r="M2311" s="9">
        <f t="shared" si="915"/>
        <v>1</v>
      </c>
      <c r="N2311" s="8">
        <f t="shared" si="916"/>
        <v>3</v>
      </c>
      <c r="O2311" s="2">
        <f t="shared" si="917"/>
        <v>0.24013593167328282</v>
      </c>
      <c r="P2311" s="2">
        <f t="shared" si="918"/>
        <v>0.47840731384578372</v>
      </c>
      <c r="Q2311" s="2">
        <f t="shared" si="919"/>
        <v>0.20537110549741369</v>
      </c>
      <c r="R2311" s="2">
        <f t="shared" si="920"/>
        <v>7.6085648983519744E-2</v>
      </c>
      <c r="S2311" s="1">
        <v>7985</v>
      </c>
      <c r="T2311" s="1">
        <v>15908</v>
      </c>
      <c r="U2311" s="1">
        <v>6829</v>
      </c>
      <c r="V2311" s="1">
        <v>241</v>
      </c>
      <c r="W2311" s="1">
        <v>68</v>
      </c>
      <c r="X2311">
        <v>202</v>
      </c>
      <c r="AB2311" s="1">
        <v>94</v>
      </c>
      <c r="AI2311" s="1">
        <v>1850</v>
      </c>
      <c r="AJ2311" s="1">
        <v>61</v>
      </c>
      <c r="AL2311">
        <v>14</v>
      </c>
      <c r="AP2311">
        <v>9</v>
      </c>
      <c r="AS2311" t="s">
        <v>1857</v>
      </c>
      <c r="AT2311" t="s">
        <v>927</v>
      </c>
      <c r="AW2311" s="31">
        <v>41</v>
      </c>
      <c r="AX2311" s="33">
        <v>35</v>
      </c>
      <c r="AY2311" s="36">
        <f t="shared" si="921"/>
        <v>41035</v>
      </c>
      <c r="BA2311" s="7" t="s">
        <v>31</v>
      </c>
    </row>
    <row r="2312" spans="1:72" hidden="1" outlineLevel="1">
      <c r="A2312" t="s">
        <v>1522</v>
      </c>
      <c r="B2312" t="s">
        <v>927</v>
      </c>
      <c r="C2312" s="21">
        <v>7838</v>
      </c>
      <c r="F2312" s="1">
        <f t="shared" si="911"/>
        <v>4075</v>
      </c>
      <c r="H2312" s="1">
        <v>3303</v>
      </c>
      <c r="I2312" s="1">
        <v>3181</v>
      </c>
      <c r="J2312" s="2" t="str">
        <f t="shared" si="912"/>
        <v/>
      </c>
      <c r="K2312" s="2">
        <f t="shared" si="913"/>
        <v>0.78061349693251536</v>
      </c>
      <c r="L2312" s="50">
        <f t="shared" si="914"/>
        <v>2</v>
      </c>
      <c r="M2312" s="9">
        <f t="shared" si="915"/>
        <v>1</v>
      </c>
      <c r="N2312" s="8">
        <f t="shared" si="916"/>
        <v>3</v>
      </c>
      <c r="O2312" s="2">
        <f t="shared" si="917"/>
        <v>0.2034355828220859</v>
      </c>
      <c r="P2312" s="2">
        <f t="shared" si="918"/>
        <v>0.54969325153374238</v>
      </c>
      <c r="Q2312" s="2">
        <f t="shared" si="919"/>
        <v>0.17742331288343557</v>
      </c>
      <c r="R2312" s="2">
        <f t="shared" si="920"/>
        <v>6.944785276073609E-2</v>
      </c>
      <c r="S2312" s="1">
        <v>829</v>
      </c>
      <c r="T2312" s="1">
        <v>2240</v>
      </c>
      <c r="U2312" s="1">
        <v>723</v>
      </c>
      <c r="V2312" s="1">
        <v>32</v>
      </c>
      <c r="W2312" s="1">
        <v>3</v>
      </c>
      <c r="X2312">
        <v>9</v>
      </c>
      <c r="AB2312" s="1">
        <v>8</v>
      </c>
      <c r="AI2312" s="1">
        <v>229</v>
      </c>
      <c r="AJ2312" s="1">
        <v>2</v>
      </c>
      <c r="AL2312">
        <v>0</v>
      </c>
      <c r="AP2312">
        <v>0</v>
      </c>
      <c r="AS2312" t="s">
        <v>1522</v>
      </c>
      <c r="AT2312" t="s">
        <v>927</v>
      </c>
      <c r="AW2312" s="31">
        <v>41</v>
      </c>
      <c r="AX2312" s="33">
        <v>37</v>
      </c>
      <c r="AY2312" s="36">
        <f t="shared" si="921"/>
        <v>41037</v>
      </c>
      <c r="BA2312" s="7" t="s">
        <v>31</v>
      </c>
    </row>
    <row r="2313" spans="1:72" hidden="1" outlineLevel="1">
      <c r="A2313" t="s">
        <v>1016</v>
      </c>
      <c r="B2313" t="s">
        <v>927</v>
      </c>
      <c r="C2313" s="21">
        <v>358337</v>
      </c>
      <c r="F2313" s="1">
        <f t="shared" si="911"/>
        <v>208096</v>
      </c>
      <c r="H2313" s="1">
        <v>151274</v>
      </c>
      <c r="I2313" s="1">
        <v>145902</v>
      </c>
      <c r="J2313" s="2" t="str">
        <f t="shared" si="912"/>
        <v/>
      </c>
      <c r="K2313" s="2">
        <f t="shared" si="913"/>
        <v>0.70112832538828229</v>
      </c>
      <c r="L2313" s="50">
        <f t="shared" si="914"/>
        <v>1</v>
      </c>
      <c r="M2313" s="9">
        <f t="shared" si="915"/>
        <v>2</v>
      </c>
      <c r="N2313" s="8">
        <f t="shared" si="916"/>
        <v>3</v>
      </c>
      <c r="O2313" s="2">
        <f t="shared" si="917"/>
        <v>0.41796668492940009</v>
      </c>
      <c r="P2313" s="2">
        <f t="shared" si="918"/>
        <v>0.26514605380777995</v>
      </c>
      <c r="Q2313" s="2">
        <f t="shared" si="919"/>
        <v>0.23716081778598</v>
      </c>
      <c r="R2313" s="2">
        <f t="shared" si="920"/>
        <v>7.9726443476839909E-2</v>
      </c>
      <c r="S2313" s="1">
        <v>86968</v>
      </c>
      <c r="T2313" s="1">
        <v>55170</v>
      </c>
      <c r="U2313" s="1">
        <v>49347</v>
      </c>
      <c r="V2313" s="1">
        <v>1743</v>
      </c>
      <c r="W2313" s="1">
        <v>1176</v>
      </c>
      <c r="X2313" s="1">
        <v>2490</v>
      </c>
      <c r="AB2313" s="1">
        <v>300</v>
      </c>
      <c r="AI2313" s="1">
        <v>10175</v>
      </c>
      <c r="AJ2313" s="1">
        <v>492</v>
      </c>
      <c r="AL2313">
        <v>213</v>
      </c>
      <c r="AP2313">
        <v>22</v>
      </c>
      <c r="AS2313" t="s">
        <v>1016</v>
      </c>
      <c r="AT2313" t="s">
        <v>927</v>
      </c>
      <c r="AW2313" s="31">
        <v>41</v>
      </c>
      <c r="AX2313" s="33">
        <v>39</v>
      </c>
      <c r="AY2313" s="36">
        <f t="shared" si="921"/>
        <v>41039</v>
      </c>
      <c r="BA2313" s="7" t="s">
        <v>31</v>
      </c>
      <c r="BT2313" s="1"/>
    </row>
    <row r="2314" spans="1:72" hidden="1" outlineLevel="1">
      <c r="A2314" t="s">
        <v>1901</v>
      </c>
      <c r="B2314" t="s">
        <v>927</v>
      </c>
      <c r="C2314" s="21">
        <v>46406</v>
      </c>
      <c r="F2314" s="1">
        <f t="shared" si="911"/>
        <v>27120</v>
      </c>
      <c r="H2314" s="1">
        <v>20220</v>
      </c>
      <c r="I2314" s="1">
        <v>19072</v>
      </c>
      <c r="J2314" s="2" t="str">
        <f t="shared" si="912"/>
        <v/>
      </c>
      <c r="K2314" s="2">
        <f t="shared" si="913"/>
        <v>0.70324483775811208</v>
      </c>
      <c r="L2314" s="50">
        <f t="shared" si="914"/>
        <v>1</v>
      </c>
      <c r="M2314" s="9">
        <f t="shared" si="915"/>
        <v>2</v>
      </c>
      <c r="N2314" s="8">
        <f t="shared" si="916"/>
        <v>3</v>
      </c>
      <c r="O2314" s="2">
        <f t="shared" si="917"/>
        <v>0.40960212397212287</v>
      </c>
      <c r="P2314" s="2">
        <f t="shared" si="918"/>
        <v>0.26007596150300527</v>
      </c>
      <c r="Q2314" s="2">
        <f t="shared" si="919"/>
        <v>0.25096795604557692</v>
      </c>
      <c r="R2314" s="2">
        <f t="shared" si="920"/>
        <v>7.9353958479294995E-2</v>
      </c>
      <c r="S2314" s="1">
        <v>11108</v>
      </c>
      <c r="T2314" s="1">
        <v>7053</v>
      </c>
      <c r="U2314" s="1">
        <v>6806</v>
      </c>
      <c r="V2314" s="1">
        <v>219</v>
      </c>
      <c r="W2314" s="1">
        <v>130</v>
      </c>
      <c r="X2314">
        <v>100</v>
      </c>
      <c r="AB2314" s="1">
        <v>42</v>
      </c>
      <c r="AI2314" s="1">
        <v>1584</v>
      </c>
      <c r="AJ2314" s="1">
        <v>62</v>
      </c>
      <c r="AL2314">
        <v>15</v>
      </c>
      <c r="AP2314">
        <v>1</v>
      </c>
      <c r="AS2314" t="s">
        <v>1901</v>
      </c>
      <c r="AT2314" t="s">
        <v>927</v>
      </c>
      <c r="AW2314" s="31">
        <v>41</v>
      </c>
      <c r="AX2314" s="33">
        <v>41</v>
      </c>
      <c r="AY2314" s="36">
        <f t="shared" si="921"/>
        <v>41041</v>
      </c>
      <c r="BA2314" s="7" t="s">
        <v>31</v>
      </c>
    </row>
    <row r="2315" spans="1:72" hidden="1" outlineLevel="1">
      <c r="A2315" t="s">
        <v>1092</v>
      </c>
      <c r="B2315" t="s">
        <v>927</v>
      </c>
      <c r="C2315" s="21">
        <v>119356</v>
      </c>
      <c r="F2315" s="1">
        <f t="shared" si="911"/>
        <v>62923</v>
      </c>
      <c r="H2315" s="1">
        <v>45304</v>
      </c>
      <c r="I2315" s="1">
        <v>43509</v>
      </c>
      <c r="J2315" s="2" t="str">
        <f t="shared" si="912"/>
        <v/>
      </c>
      <c r="K2315" s="2">
        <f t="shared" si="913"/>
        <v>0.69146417049409592</v>
      </c>
      <c r="L2315" s="50">
        <f t="shared" si="914"/>
        <v>2</v>
      </c>
      <c r="M2315" s="9">
        <f t="shared" si="915"/>
        <v>1</v>
      </c>
      <c r="N2315" s="8">
        <f t="shared" si="916"/>
        <v>3</v>
      </c>
      <c r="O2315" s="2">
        <f t="shared" si="917"/>
        <v>0.30427249896684361</v>
      </c>
      <c r="P2315" s="2">
        <f t="shared" si="918"/>
        <v>0.37962933528308485</v>
      </c>
      <c r="Q2315" s="2">
        <f t="shared" si="919"/>
        <v>0.23665638808532283</v>
      </c>
      <c r="R2315" s="2">
        <f t="shared" si="920"/>
        <v>7.9441777664748719E-2</v>
      </c>
      <c r="S2315" s="1">
        <v>19143</v>
      </c>
      <c r="T2315" s="1">
        <v>23884</v>
      </c>
      <c r="U2315" s="1">
        <v>14889</v>
      </c>
      <c r="V2315" s="1">
        <v>508</v>
      </c>
      <c r="W2315" s="1">
        <v>221</v>
      </c>
      <c r="X2315">
        <v>439</v>
      </c>
      <c r="AB2315" s="1">
        <v>107</v>
      </c>
      <c r="AI2315" s="1">
        <v>3511</v>
      </c>
      <c r="AJ2315" s="1">
        <v>156</v>
      </c>
      <c r="AL2315">
        <v>56</v>
      </c>
      <c r="AP2315">
        <v>9</v>
      </c>
      <c r="AS2315" t="s">
        <v>1092</v>
      </c>
      <c r="AT2315" t="s">
        <v>927</v>
      </c>
      <c r="AW2315" s="31">
        <v>41</v>
      </c>
      <c r="AX2315" s="33">
        <v>43</v>
      </c>
      <c r="AY2315" s="36">
        <f t="shared" si="921"/>
        <v>41043</v>
      </c>
      <c r="BA2315" s="7" t="s">
        <v>31</v>
      </c>
    </row>
    <row r="2316" spans="1:72" hidden="1" outlineLevel="1">
      <c r="A2316" t="s">
        <v>1524</v>
      </c>
      <c r="B2316" t="s">
        <v>927</v>
      </c>
      <c r="C2316" s="21">
        <v>30359</v>
      </c>
      <c r="F2316" s="1">
        <f t="shared" si="911"/>
        <v>11910</v>
      </c>
      <c r="H2316" s="1">
        <v>7820</v>
      </c>
      <c r="I2316" s="1">
        <v>7512</v>
      </c>
      <c r="J2316" s="2" t="str">
        <f t="shared" si="912"/>
        <v/>
      </c>
      <c r="K2316" s="2">
        <f t="shared" si="913"/>
        <v>0.63073047858942066</v>
      </c>
      <c r="L2316" s="50">
        <f t="shared" si="914"/>
        <v>3</v>
      </c>
      <c r="M2316" s="9">
        <f t="shared" si="915"/>
        <v>1</v>
      </c>
      <c r="N2316" s="8">
        <f t="shared" si="916"/>
        <v>2</v>
      </c>
      <c r="O2316" s="2">
        <f t="shared" si="917"/>
        <v>0.2118565790578554</v>
      </c>
      <c r="P2316" s="2">
        <f t="shared" si="918"/>
        <v>0.49399613737509446</v>
      </c>
      <c r="Q2316" s="2">
        <f t="shared" si="919"/>
        <v>0.24376521958182887</v>
      </c>
      <c r="R2316" s="2">
        <f t="shared" si="920"/>
        <v>5.0382063985221298E-2</v>
      </c>
      <c r="S2316" s="1">
        <v>2523</v>
      </c>
      <c r="T2316" s="1">
        <v>5883</v>
      </c>
      <c r="U2316" s="1">
        <v>2903</v>
      </c>
      <c r="V2316" s="1">
        <v>61</v>
      </c>
      <c r="W2316" s="1">
        <v>12</v>
      </c>
      <c r="X2316">
        <v>56</v>
      </c>
      <c r="AB2316" s="1">
        <v>30</v>
      </c>
      <c r="AI2316" s="1">
        <v>418</v>
      </c>
      <c r="AJ2316" s="1">
        <v>20</v>
      </c>
      <c r="AL2316">
        <v>3</v>
      </c>
      <c r="AP2316">
        <v>1</v>
      </c>
      <c r="AS2316" t="s">
        <v>1524</v>
      </c>
      <c r="AT2316" t="s">
        <v>927</v>
      </c>
      <c r="AW2316" s="31">
        <v>41</v>
      </c>
      <c r="AX2316" s="33">
        <v>45</v>
      </c>
      <c r="AY2316" s="36">
        <f t="shared" si="921"/>
        <v>41045</v>
      </c>
      <c r="BA2316" s="7" t="s">
        <v>31</v>
      </c>
    </row>
    <row r="2317" spans="1:72" hidden="1" outlineLevel="1">
      <c r="A2317" t="s">
        <v>2699</v>
      </c>
      <c r="B2317" t="s">
        <v>927</v>
      </c>
      <c r="C2317" s="21">
        <v>326110</v>
      </c>
      <c r="F2317" s="1">
        <f t="shared" si="911"/>
        <v>151622</v>
      </c>
      <c r="H2317" s="1">
        <v>105910</v>
      </c>
      <c r="I2317" s="1">
        <v>99150</v>
      </c>
      <c r="J2317" s="2" t="str">
        <f t="shared" si="912"/>
        <v/>
      </c>
      <c r="K2317" s="2">
        <f t="shared" si="913"/>
        <v>0.65392884937542051</v>
      </c>
      <c r="L2317" s="50">
        <f t="shared" si="914"/>
        <v>2</v>
      </c>
      <c r="M2317" s="9">
        <f t="shared" si="915"/>
        <v>1</v>
      </c>
      <c r="N2317" s="8">
        <f t="shared" si="916"/>
        <v>3</v>
      </c>
      <c r="O2317" s="2">
        <f t="shared" si="917"/>
        <v>0.33991226623569382</v>
      </c>
      <c r="P2317" s="2">
        <f t="shared" si="918"/>
        <v>0.35706322767901316</v>
      </c>
      <c r="Q2317" s="2">
        <f t="shared" si="919"/>
        <v>0.23075958969623009</v>
      </c>
      <c r="R2317" s="2">
        <f t="shared" si="920"/>
        <v>7.2264916389062933E-2</v>
      </c>
      <c r="S2317" s="1">
        <v>51529</v>
      </c>
      <c r="T2317" s="1">
        <v>54129</v>
      </c>
      <c r="U2317" s="1">
        <v>34982</v>
      </c>
      <c r="V2317" s="1">
        <v>1089</v>
      </c>
      <c r="W2317" s="1">
        <v>445</v>
      </c>
      <c r="X2317" s="1">
        <v>1514</v>
      </c>
      <c r="AB2317" s="1">
        <v>301</v>
      </c>
      <c r="AI2317" s="1">
        <v>7179</v>
      </c>
      <c r="AJ2317" s="1">
        <v>325</v>
      </c>
      <c r="AL2317">
        <v>102</v>
      </c>
      <c r="AP2317">
        <v>27</v>
      </c>
      <c r="AS2317" t="s">
        <v>2699</v>
      </c>
      <c r="AT2317" t="s">
        <v>927</v>
      </c>
      <c r="AW2317" s="31">
        <v>41</v>
      </c>
      <c r="AX2317" s="33">
        <v>47</v>
      </c>
      <c r="AY2317" s="36">
        <f t="shared" si="921"/>
        <v>41047</v>
      </c>
      <c r="BA2317" s="7" t="s">
        <v>31</v>
      </c>
      <c r="BT2317" s="1"/>
    </row>
    <row r="2318" spans="1:72" hidden="1" outlineLevel="1">
      <c r="A2318" t="s">
        <v>895</v>
      </c>
      <c r="B2318" t="s">
        <v>927</v>
      </c>
      <c r="C2318" s="21">
        <v>11187</v>
      </c>
      <c r="F2318" s="1">
        <f t="shared" si="911"/>
        <v>4668</v>
      </c>
      <c r="H2318" s="1">
        <v>3296</v>
      </c>
      <c r="I2318" s="1">
        <v>3131</v>
      </c>
      <c r="J2318" s="2" t="str">
        <f t="shared" si="912"/>
        <v/>
      </c>
      <c r="K2318" s="2">
        <f t="shared" si="913"/>
        <v>0.67073693230505571</v>
      </c>
      <c r="L2318" s="50">
        <f t="shared" si="914"/>
        <v>2</v>
      </c>
      <c r="M2318" s="9">
        <f t="shared" si="915"/>
        <v>1</v>
      </c>
      <c r="N2318" s="8">
        <f t="shared" si="916"/>
        <v>3</v>
      </c>
      <c r="O2318" s="2">
        <f t="shared" si="917"/>
        <v>0.26762374116134563</v>
      </c>
      <c r="P2318" s="2">
        <f t="shared" si="918"/>
        <v>0.40411399185772445</v>
      </c>
      <c r="Q2318" s="2">
        <f t="shared" si="919"/>
        <v>0.25369616455967431</v>
      </c>
      <c r="R2318" s="2">
        <f t="shared" si="920"/>
        <v>7.4566102421255664E-2</v>
      </c>
      <c r="S2318" s="1">
        <v>1249</v>
      </c>
      <c r="T2318" s="1">
        <v>1886</v>
      </c>
      <c r="U2318" s="1">
        <v>1184</v>
      </c>
      <c r="V2318" s="1">
        <v>39</v>
      </c>
      <c r="W2318" s="1">
        <v>1</v>
      </c>
      <c r="X2318">
        <v>30</v>
      </c>
      <c r="AB2318" s="1">
        <v>6</v>
      </c>
      <c r="AI2318" s="1">
        <v>254</v>
      </c>
      <c r="AJ2318" s="1">
        <v>18</v>
      </c>
      <c r="AL2318">
        <v>0</v>
      </c>
      <c r="AP2318">
        <v>1</v>
      </c>
      <c r="AS2318" t="s">
        <v>895</v>
      </c>
      <c r="AT2318" t="s">
        <v>927</v>
      </c>
      <c r="AW2318" s="31">
        <v>41</v>
      </c>
      <c r="AX2318" s="33">
        <v>49</v>
      </c>
      <c r="AY2318" s="36">
        <f t="shared" si="921"/>
        <v>41049</v>
      </c>
      <c r="BA2318" s="7" t="s">
        <v>31</v>
      </c>
    </row>
    <row r="2319" spans="1:72" hidden="1" outlineLevel="1">
      <c r="A2319" t="s">
        <v>559</v>
      </c>
      <c r="B2319" t="s">
        <v>927</v>
      </c>
      <c r="C2319" s="21">
        <v>776712</v>
      </c>
      <c r="F2319" s="1">
        <f t="shared" si="911"/>
        <v>441161</v>
      </c>
      <c r="H2319" s="1">
        <v>304288</v>
      </c>
      <c r="I2319" s="1">
        <v>283947</v>
      </c>
      <c r="J2319" s="2" t="str">
        <f t="shared" si="912"/>
        <v/>
      </c>
      <c r="K2319" s="2">
        <f t="shared" si="913"/>
        <v>0.64363577016100693</v>
      </c>
      <c r="L2319" s="50">
        <f t="shared" si="914"/>
        <v>1</v>
      </c>
      <c r="M2319" s="9">
        <f t="shared" si="915"/>
        <v>3</v>
      </c>
      <c r="N2319" s="8">
        <f t="shared" si="916"/>
        <v>2</v>
      </c>
      <c r="O2319" s="2">
        <f t="shared" si="917"/>
        <v>0.50882619037361376</v>
      </c>
      <c r="P2319" s="2">
        <f t="shared" si="918"/>
        <v>0.14457265819684956</v>
      </c>
      <c r="Q2319" s="2">
        <f t="shared" si="919"/>
        <v>0.26208513504014586</v>
      </c>
      <c r="R2319" s="2">
        <f t="shared" si="920"/>
        <v>8.4516016389390825E-2</v>
      </c>
      <c r="S2319" s="1">
        <v>224401</v>
      </c>
      <c r="T2319" s="1">
        <v>63759</v>
      </c>
      <c r="U2319" s="1">
        <v>115584</v>
      </c>
      <c r="V2319" s="1">
        <v>3427</v>
      </c>
      <c r="W2319" s="1">
        <v>3962</v>
      </c>
      <c r="X2319" s="1">
        <v>5538</v>
      </c>
      <c r="AB2319" s="1">
        <v>480</v>
      </c>
      <c r="AI2319" s="1">
        <v>17981</v>
      </c>
      <c r="AJ2319" s="1">
        <v>5058</v>
      </c>
      <c r="AL2319">
        <v>827</v>
      </c>
      <c r="AP2319">
        <v>144</v>
      </c>
      <c r="AS2319" t="s">
        <v>559</v>
      </c>
      <c r="AT2319" t="s">
        <v>927</v>
      </c>
      <c r="AW2319" s="31">
        <v>41</v>
      </c>
      <c r="AX2319" s="33">
        <v>51</v>
      </c>
      <c r="AY2319" s="36">
        <f t="shared" si="921"/>
        <v>41051</v>
      </c>
      <c r="BA2319" s="7" t="s">
        <v>31</v>
      </c>
      <c r="BT2319" s="1"/>
    </row>
    <row r="2320" spans="1:72" hidden="1" outlineLevel="1">
      <c r="A2320" t="s">
        <v>1906</v>
      </c>
      <c r="B2320" t="s">
        <v>927</v>
      </c>
      <c r="C2320" s="21">
        <v>77916</v>
      </c>
      <c r="F2320" s="1">
        <f t="shared" si="911"/>
        <v>44007</v>
      </c>
      <c r="H2320" s="1">
        <v>31392</v>
      </c>
      <c r="I2320" s="1">
        <v>29301</v>
      </c>
      <c r="J2320" s="2" t="str">
        <f t="shared" si="912"/>
        <v/>
      </c>
      <c r="K2320" s="2">
        <f t="shared" si="913"/>
        <v>0.66582589133546932</v>
      </c>
      <c r="L2320" s="50">
        <f t="shared" si="914"/>
        <v>2</v>
      </c>
      <c r="M2320" s="9">
        <f t="shared" si="915"/>
        <v>1</v>
      </c>
      <c r="N2320" s="8">
        <f t="shared" si="916"/>
        <v>3</v>
      </c>
      <c r="O2320" s="2">
        <f t="shared" si="917"/>
        <v>0.32809872278532792</v>
      </c>
      <c r="P2320" s="2">
        <f t="shared" si="918"/>
        <v>0.37682378073723921</v>
      </c>
      <c r="Q2320" s="2">
        <f t="shared" si="919"/>
        <v>0.22680787236943775</v>
      </c>
      <c r="R2320" s="2">
        <f t="shared" si="920"/>
        <v>6.8269624107995114E-2</v>
      </c>
      <c r="S2320" s="1">
        <v>14437</v>
      </c>
      <c r="T2320" s="1">
        <v>16581</v>
      </c>
      <c r="U2320" s="1">
        <v>9980</v>
      </c>
      <c r="V2320" s="1">
        <v>338</v>
      </c>
      <c r="W2320" s="1">
        <v>129</v>
      </c>
      <c r="X2320">
        <v>101</v>
      </c>
      <c r="AB2320" s="1">
        <v>93</v>
      </c>
      <c r="AI2320" s="1">
        <v>2238</v>
      </c>
      <c r="AJ2320" s="1">
        <v>82</v>
      </c>
      <c r="AL2320">
        <v>23</v>
      </c>
      <c r="AP2320">
        <v>5</v>
      </c>
      <c r="AS2320" t="s">
        <v>1906</v>
      </c>
      <c r="AT2320" t="s">
        <v>927</v>
      </c>
      <c r="AW2320" s="31">
        <v>41</v>
      </c>
      <c r="AX2320" s="33">
        <v>53</v>
      </c>
      <c r="AY2320" s="36">
        <f t="shared" si="921"/>
        <v>41053</v>
      </c>
      <c r="BA2320" s="7" t="s">
        <v>31</v>
      </c>
    </row>
    <row r="2321" spans="1:72" hidden="1" outlineLevel="1">
      <c r="A2321" t="s">
        <v>421</v>
      </c>
      <c r="B2321" t="s">
        <v>927</v>
      </c>
      <c r="C2321" s="21">
        <v>1710</v>
      </c>
      <c r="F2321" s="1">
        <f t="shared" si="911"/>
        <v>1148</v>
      </c>
      <c r="H2321" s="1">
        <v>932</v>
      </c>
      <c r="I2321" s="1">
        <v>879</v>
      </c>
      <c r="J2321" s="2" t="str">
        <f t="shared" si="912"/>
        <v/>
      </c>
      <c r="K2321" s="2">
        <f t="shared" si="913"/>
        <v>0.76567944250871078</v>
      </c>
      <c r="L2321" s="50">
        <f t="shared" si="914"/>
        <v>2</v>
      </c>
      <c r="M2321" s="9">
        <f t="shared" si="915"/>
        <v>1</v>
      </c>
      <c r="N2321" s="8">
        <f t="shared" si="916"/>
        <v>3</v>
      </c>
      <c r="O2321" s="2">
        <f t="shared" si="917"/>
        <v>0.26132404181184671</v>
      </c>
      <c r="P2321" s="2">
        <f t="shared" si="918"/>
        <v>0.49390243902439024</v>
      </c>
      <c r="Q2321" s="2">
        <f t="shared" si="919"/>
        <v>0.19425087108013936</v>
      </c>
      <c r="R2321" s="2">
        <f t="shared" si="920"/>
        <v>5.0522648083623639E-2</v>
      </c>
      <c r="S2321" s="1">
        <v>300</v>
      </c>
      <c r="T2321" s="1">
        <v>567</v>
      </c>
      <c r="U2321" s="1">
        <v>223</v>
      </c>
      <c r="V2321" s="1">
        <v>7</v>
      </c>
      <c r="W2321" s="1">
        <v>0</v>
      </c>
      <c r="X2321">
        <v>7</v>
      </c>
      <c r="AB2321" s="1">
        <v>2</v>
      </c>
      <c r="AI2321" s="1">
        <v>38</v>
      </c>
      <c r="AJ2321" s="1">
        <v>3</v>
      </c>
      <c r="AL2321">
        <v>1</v>
      </c>
      <c r="AP2321">
        <v>0</v>
      </c>
      <c r="AS2321" t="s">
        <v>421</v>
      </c>
      <c r="AT2321" t="s">
        <v>927</v>
      </c>
      <c r="AW2321" s="31">
        <v>41</v>
      </c>
      <c r="AX2321" s="33">
        <v>55</v>
      </c>
      <c r="AY2321" s="36">
        <f t="shared" si="921"/>
        <v>41055</v>
      </c>
      <c r="BA2321" s="7" t="s">
        <v>31</v>
      </c>
    </row>
    <row r="2322" spans="1:72" hidden="1" outlineLevel="1">
      <c r="A2322" t="s">
        <v>2401</v>
      </c>
      <c r="B2322" t="s">
        <v>927</v>
      </c>
      <c r="C2322" s="21">
        <v>25342</v>
      </c>
      <c r="F2322" s="1">
        <f t="shared" si="911"/>
        <v>14382</v>
      </c>
      <c r="H2322" s="1">
        <v>11048</v>
      </c>
      <c r="I2322" s="1">
        <v>10324</v>
      </c>
      <c r="J2322" s="2" t="str">
        <f t="shared" si="912"/>
        <v/>
      </c>
      <c r="K2322" s="2">
        <f t="shared" si="913"/>
        <v>0.71784174662772915</v>
      </c>
      <c r="L2322" s="50">
        <f t="shared" si="914"/>
        <v>1</v>
      </c>
      <c r="M2322" s="9">
        <f t="shared" si="915"/>
        <v>2</v>
      </c>
      <c r="N2322" s="8">
        <f t="shared" si="916"/>
        <v>3</v>
      </c>
      <c r="O2322" s="2">
        <f t="shared" si="917"/>
        <v>0.38685674547983312</v>
      </c>
      <c r="P2322" s="2">
        <f t="shared" si="918"/>
        <v>0.32399165507649513</v>
      </c>
      <c r="Q2322" s="2">
        <f t="shared" si="919"/>
        <v>0.21974965229485396</v>
      </c>
      <c r="R2322" s="2">
        <f t="shared" si="920"/>
        <v>6.9401947148817839E-2</v>
      </c>
      <c r="S2322" s="1">
        <v>5563</v>
      </c>
      <c r="T2322" s="1">
        <v>4659</v>
      </c>
      <c r="U2322" s="1">
        <v>3160</v>
      </c>
      <c r="V2322" s="1">
        <v>97</v>
      </c>
      <c r="W2322" s="1">
        <v>49</v>
      </c>
      <c r="X2322">
        <v>138</v>
      </c>
      <c r="AB2322" s="1">
        <v>30</v>
      </c>
      <c r="AI2322" s="1">
        <v>638</v>
      </c>
      <c r="AJ2322" s="1">
        <v>31</v>
      </c>
      <c r="AL2322">
        <v>15</v>
      </c>
      <c r="AP2322">
        <v>2</v>
      </c>
      <c r="AS2322" t="s">
        <v>2401</v>
      </c>
      <c r="AT2322" t="s">
        <v>927</v>
      </c>
      <c r="AW2322" s="31">
        <v>41</v>
      </c>
      <c r="AX2322" s="33">
        <v>57</v>
      </c>
      <c r="AY2322" s="36">
        <f t="shared" si="921"/>
        <v>41057</v>
      </c>
      <c r="BA2322" s="7" t="s">
        <v>31</v>
      </c>
    </row>
    <row r="2323" spans="1:72" hidden="1" outlineLevel="1">
      <c r="A2323" t="s">
        <v>2433</v>
      </c>
      <c r="B2323" t="s">
        <v>927</v>
      </c>
      <c r="C2323" s="21">
        <v>76705</v>
      </c>
      <c r="F2323" s="1">
        <f t="shared" si="911"/>
        <v>31687</v>
      </c>
      <c r="H2323" s="1">
        <v>19840</v>
      </c>
      <c r="I2323" s="1">
        <v>18795</v>
      </c>
      <c r="J2323" s="2" t="str">
        <f t="shared" si="912"/>
        <v/>
      </c>
      <c r="K2323" s="2">
        <f t="shared" si="913"/>
        <v>0.5931454539716603</v>
      </c>
      <c r="L2323" s="50">
        <f t="shared" si="914"/>
        <v>3</v>
      </c>
      <c r="M2323" s="9">
        <f t="shared" si="915"/>
        <v>1</v>
      </c>
      <c r="N2323" s="8">
        <f t="shared" si="916"/>
        <v>2</v>
      </c>
      <c r="O2323" s="2">
        <f t="shared" si="917"/>
        <v>0.25663688879068153</v>
      </c>
      <c r="P2323" s="2">
        <f t="shared" si="918"/>
        <v>0.40193819249344992</v>
      </c>
      <c r="Q2323" s="2">
        <f t="shared" si="919"/>
        <v>0.26342371918305502</v>
      </c>
      <c r="R2323" s="2">
        <f t="shared" si="920"/>
        <v>7.8001199532813481E-2</v>
      </c>
      <c r="S2323" s="1">
        <v>8130</v>
      </c>
      <c r="T2323" s="1">
        <v>12733</v>
      </c>
      <c r="U2323" s="1">
        <v>8345</v>
      </c>
      <c r="V2323" s="1">
        <v>247</v>
      </c>
      <c r="W2323" s="1">
        <v>48</v>
      </c>
      <c r="X2323">
        <v>429</v>
      </c>
      <c r="AB2323" s="1">
        <v>71</v>
      </c>
      <c r="AI2323" s="1">
        <v>1551</v>
      </c>
      <c r="AJ2323" s="1">
        <v>92</v>
      </c>
      <c r="AL2323">
        <v>33</v>
      </c>
      <c r="AP2323">
        <v>8</v>
      </c>
      <c r="AS2323" t="s">
        <v>2433</v>
      </c>
      <c r="AT2323" t="s">
        <v>927</v>
      </c>
      <c r="AW2323" s="31">
        <v>41</v>
      </c>
      <c r="AX2323" s="33">
        <v>59</v>
      </c>
      <c r="AY2323" s="36">
        <f t="shared" si="921"/>
        <v>41059</v>
      </c>
      <c r="BA2323" s="7" t="s">
        <v>31</v>
      </c>
    </row>
    <row r="2324" spans="1:72" hidden="1" outlineLevel="1">
      <c r="A2324" t="s">
        <v>2649</v>
      </c>
      <c r="B2324" t="s">
        <v>927</v>
      </c>
      <c r="C2324" s="21">
        <v>25691</v>
      </c>
      <c r="F2324" s="1">
        <f t="shared" si="911"/>
        <v>14702</v>
      </c>
      <c r="H2324" s="1">
        <v>10588</v>
      </c>
      <c r="I2324" s="1">
        <v>10113</v>
      </c>
      <c r="J2324" s="2" t="str">
        <f t="shared" si="912"/>
        <v/>
      </c>
      <c r="K2324" s="2">
        <f t="shared" si="913"/>
        <v>0.68786559651748058</v>
      </c>
      <c r="L2324" s="50">
        <f t="shared" si="914"/>
        <v>2</v>
      </c>
      <c r="M2324" s="9">
        <f t="shared" si="915"/>
        <v>1</v>
      </c>
      <c r="N2324" s="8">
        <f t="shared" si="916"/>
        <v>3</v>
      </c>
      <c r="O2324" s="2">
        <f t="shared" si="917"/>
        <v>0.25380952380952382</v>
      </c>
      <c r="P2324" s="2">
        <f t="shared" si="918"/>
        <v>0.46285714285714286</v>
      </c>
      <c r="Q2324" s="2">
        <f t="shared" si="919"/>
        <v>0.20931972789115647</v>
      </c>
      <c r="R2324" s="2">
        <f t="shared" si="920"/>
        <v>7.4013605442176861E-2</v>
      </c>
      <c r="S2324" s="1">
        <v>3731</v>
      </c>
      <c r="T2324" s="1">
        <v>6804</v>
      </c>
      <c r="U2324" s="1">
        <v>3077</v>
      </c>
      <c r="V2324" s="1">
        <v>100</v>
      </c>
      <c r="W2324" s="1">
        <v>28</v>
      </c>
      <c r="X2324">
        <v>168</v>
      </c>
      <c r="AB2324" s="1">
        <v>23</v>
      </c>
      <c r="AI2324" s="1">
        <v>729</v>
      </c>
      <c r="AJ2324" s="1">
        <v>35</v>
      </c>
      <c r="AL2324">
        <v>5</v>
      </c>
      <c r="AP2324">
        <v>2</v>
      </c>
      <c r="AS2324" t="s">
        <v>2649</v>
      </c>
      <c r="AT2324" t="s">
        <v>927</v>
      </c>
      <c r="AW2324" s="31">
        <v>41</v>
      </c>
      <c r="AX2324" s="33">
        <v>61</v>
      </c>
      <c r="AY2324" s="36">
        <f t="shared" si="921"/>
        <v>41061</v>
      </c>
      <c r="BA2324" s="7" t="s">
        <v>31</v>
      </c>
    </row>
    <row r="2325" spans="1:72" hidden="1" outlineLevel="1">
      <c r="A2325" t="s">
        <v>2774</v>
      </c>
      <c r="B2325" t="s">
        <v>927</v>
      </c>
      <c r="C2325" s="21">
        <v>6820</v>
      </c>
      <c r="F2325" s="1">
        <f t="shared" si="911"/>
        <v>4588</v>
      </c>
      <c r="H2325" s="1">
        <v>3738</v>
      </c>
      <c r="I2325" s="1">
        <v>3607</v>
      </c>
      <c r="J2325" s="2" t="str">
        <f t="shared" si="912"/>
        <v/>
      </c>
      <c r="K2325" s="2">
        <f t="shared" si="913"/>
        <v>0.78618134263295558</v>
      </c>
      <c r="L2325" s="50">
        <f t="shared" si="914"/>
        <v>2</v>
      </c>
      <c r="M2325" s="9">
        <f t="shared" si="915"/>
        <v>1</v>
      </c>
      <c r="N2325" s="8">
        <f t="shared" si="916"/>
        <v>3</v>
      </c>
      <c r="O2325" s="2">
        <f t="shared" si="917"/>
        <v>0.24803836094158674</v>
      </c>
      <c r="P2325" s="2">
        <f t="shared" si="918"/>
        <v>0.52092414995640801</v>
      </c>
      <c r="Q2325" s="2">
        <f t="shared" si="919"/>
        <v>0.17502179598953793</v>
      </c>
      <c r="R2325" s="2">
        <f t="shared" si="920"/>
        <v>5.6015693112467346E-2</v>
      </c>
      <c r="S2325" s="1">
        <v>1138</v>
      </c>
      <c r="T2325" s="1">
        <v>2390</v>
      </c>
      <c r="U2325" s="1">
        <v>803</v>
      </c>
      <c r="V2325" s="1">
        <v>28</v>
      </c>
      <c r="W2325" s="1">
        <v>6</v>
      </c>
      <c r="X2325">
        <v>37</v>
      </c>
      <c r="AB2325" s="1">
        <v>3</v>
      </c>
      <c r="AI2325" s="1">
        <v>178</v>
      </c>
      <c r="AJ2325" s="1">
        <v>4</v>
      </c>
      <c r="AL2325">
        <v>1</v>
      </c>
      <c r="AP2325">
        <v>0</v>
      </c>
      <c r="AS2325" t="s">
        <v>2774</v>
      </c>
      <c r="AT2325" t="s">
        <v>927</v>
      </c>
      <c r="AW2325" s="31">
        <v>41</v>
      </c>
      <c r="AX2325" s="33">
        <v>63</v>
      </c>
      <c r="AY2325" s="36">
        <f t="shared" si="921"/>
        <v>41063</v>
      </c>
      <c r="BA2325" s="7" t="s">
        <v>31</v>
      </c>
    </row>
    <row r="2326" spans="1:72" hidden="1" outlineLevel="1">
      <c r="A2326" t="s">
        <v>2795</v>
      </c>
      <c r="B2326" t="s">
        <v>927</v>
      </c>
      <c r="C2326" s="21">
        <v>25515</v>
      </c>
      <c r="F2326" s="1">
        <f t="shared" si="911"/>
        <v>12937</v>
      </c>
      <c r="H2326" s="1">
        <v>9639</v>
      </c>
      <c r="I2326" s="1">
        <v>9132</v>
      </c>
      <c r="J2326" s="2" t="str">
        <f t="shared" si="912"/>
        <v/>
      </c>
      <c r="K2326" s="2">
        <f t="shared" si="913"/>
        <v>0.70588235294117652</v>
      </c>
      <c r="L2326" s="50">
        <f t="shared" si="914"/>
        <v>1</v>
      </c>
      <c r="M2326" s="9">
        <f t="shared" si="915"/>
        <v>2</v>
      </c>
      <c r="N2326" s="8">
        <f t="shared" si="916"/>
        <v>3</v>
      </c>
      <c r="O2326" s="2">
        <f t="shared" si="917"/>
        <v>0.35830241187384043</v>
      </c>
      <c r="P2326" s="2">
        <f t="shared" si="918"/>
        <v>0.32769016697588127</v>
      </c>
      <c r="Q2326" s="2">
        <f t="shared" si="919"/>
        <v>0.24226963512677799</v>
      </c>
      <c r="R2326" s="2">
        <f t="shared" si="920"/>
        <v>7.1737786023500255E-2</v>
      </c>
      <c r="S2326" s="1">
        <v>4635</v>
      </c>
      <c r="T2326" s="1">
        <v>4239</v>
      </c>
      <c r="U2326" s="1">
        <v>3134</v>
      </c>
      <c r="V2326" s="1">
        <v>98</v>
      </c>
      <c r="W2326" s="1">
        <v>32</v>
      </c>
      <c r="X2326">
        <v>169</v>
      </c>
      <c r="AB2326" s="1">
        <v>19</v>
      </c>
      <c r="AI2326" s="1">
        <v>579</v>
      </c>
      <c r="AJ2326" s="1">
        <v>26</v>
      </c>
      <c r="AL2326">
        <v>5</v>
      </c>
      <c r="AP2326">
        <v>1</v>
      </c>
      <c r="AS2326" t="s">
        <v>2795</v>
      </c>
      <c r="AT2326" t="s">
        <v>927</v>
      </c>
      <c r="AW2326" s="31">
        <v>41</v>
      </c>
      <c r="AX2326" s="33">
        <v>65</v>
      </c>
      <c r="AY2326" s="36">
        <f t="shared" si="921"/>
        <v>41065</v>
      </c>
      <c r="BA2326" s="7" t="s">
        <v>31</v>
      </c>
    </row>
    <row r="2327" spans="1:72" hidden="1" outlineLevel="1">
      <c r="A2327" t="s">
        <v>2086</v>
      </c>
      <c r="B2327" t="s">
        <v>927</v>
      </c>
      <c r="C2327" s="21">
        <v>562998</v>
      </c>
      <c r="F2327" s="1">
        <f t="shared" si="911"/>
        <v>292424</v>
      </c>
      <c r="H2327" s="1">
        <v>200515</v>
      </c>
      <c r="I2327" s="1">
        <v>185872</v>
      </c>
      <c r="J2327" s="2" t="str">
        <f t="shared" si="912"/>
        <v/>
      </c>
      <c r="K2327" s="2">
        <f t="shared" si="913"/>
        <v>0.63562498290154024</v>
      </c>
      <c r="L2327" s="50">
        <f t="shared" si="914"/>
        <v>1</v>
      </c>
      <c r="M2327" s="9">
        <f t="shared" si="915"/>
        <v>2</v>
      </c>
      <c r="N2327" s="8">
        <f t="shared" si="916"/>
        <v>3</v>
      </c>
      <c r="O2327" s="2">
        <f t="shared" si="917"/>
        <v>0.37681055328114149</v>
      </c>
      <c r="P2327" s="2">
        <f t="shared" si="918"/>
        <v>0.28877191902401989</v>
      </c>
      <c r="Q2327" s="2">
        <f t="shared" si="919"/>
        <v>0.26617826617826618</v>
      </c>
      <c r="R2327" s="2">
        <f t="shared" si="920"/>
        <v>6.8239261516572502E-2</v>
      </c>
      <c r="S2327" s="1">
        <v>110173</v>
      </c>
      <c r="T2327" s="1">
        <v>84432</v>
      </c>
      <c r="U2327" s="1">
        <v>77826</v>
      </c>
      <c r="V2327" s="1">
        <v>2603</v>
      </c>
      <c r="W2327" s="1">
        <v>970</v>
      </c>
      <c r="X2327" s="1">
        <v>1429</v>
      </c>
      <c r="AB2327" s="1">
        <v>378</v>
      </c>
      <c r="AI2327" s="1">
        <v>13491</v>
      </c>
      <c r="AJ2327" s="1">
        <v>851</v>
      </c>
      <c r="AL2327">
        <v>230</v>
      </c>
      <c r="AP2327">
        <v>41</v>
      </c>
      <c r="AS2327" t="s">
        <v>2086</v>
      </c>
      <c r="AT2327" t="s">
        <v>927</v>
      </c>
      <c r="AW2327" s="31">
        <v>41</v>
      </c>
      <c r="AX2327" s="33">
        <v>67</v>
      </c>
      <c r="AY2327" s="36">
        <f t="shared" si="921"/>
        <v>41067</v>
      </c>
      <c r="BA2327" s="7" t="s">
        <v>31</v>
      </c>
      <c r="BT2327" s="1"/>
    </row>
    <row r="2328" spans="1:72" hidden="1" outlineLevel="1">
      <c r="A2328" t="s">
        <v>2820</v>
      </c>
      <c r="B2328" t="s">
        <v>927</v>
      </c>
      <c r="C2328" s="21">
        <v>1375</v>
      </c>
      <c r="F2328" s="1">
        <f t="shared" si="911"/>
        <v>891</v>
      </c>
      <c r="H2328" s="1">
        <v>729</v>
      </c>
      <c r="I2328" s="1">
        <v>689</v>
      </c>
      <c r="J2328" s="2" t="str">
        <f t="shared" si="912"/>
        <v/>
      </c>
      <c r="K2328" s="2">
        <f t="shared" si="913"/>
        <v>0.77328843995510665</v>
      </c>
      <c r="L2328" s="50">
        <f t="shared" si="914"/>
        <v>2</v>
      </c>
      <c r="M2328" s="9">
        <f t="shared" si="915"/>
        <v>1</v>
      </c>
      <c r="N2328" s="8">
        <f t="shared" si="916"/>
        <v>3</v>
      </c>
      <c r="O2328" s="2">
        <f t="shared" si="917"/>
        <v>0.29068462401795736</v>
      </c>
      <c r="P2328" s="2">
        <f t="shared" si="918"/>
        <v>0.44556677890011226</v>
      </c>
      <c r="Q2328" s="2">
        <f t="shared" si="919"/>
        <v>0.20089786756453423</v>
      </c>
      <c r="R2328" s="2">
        <f t="shared" si="920"/>
        <v>6.2850729517396148E-2</v>
      </c>
      <c r="S2328" s="1">
        <v>259</v>
      </c>
      <c r="T2328" s="1">
        <v>397</v>
      </c>
      <c r="U2328" s="1">
        <v>179</v>
      </c>
      <c r="V2328" s="1">
        <v>6</v>
      </c>
      <c r="W2328" s="1">
        <v>0</v>
      </c>
      <c r="X2328">
        <v>7</v>
      </c>
      <c r="AB2328" s="1">
        <v>1</v>
      </c>
      <c r="AI2328" s="1">
        <v>39</v>
      </c>
      <c r="AJ2328" s="1">
        <v>3</v>
      </c>
      <c r="AL2328">
        <v>0</v>
      </c>
      <c r="AP2328">
        <v>0</v>
      </c>
      <c r="AS2328" t="s">
        <v>2820</v>
      </c>
      <c r="AT2328" t="s">
        <v>927</v>
      </c>
      <c r="AW2328" s="31">
        <v>41</v>
      </c>
      <c r="AX2328" s="33">
        <v>69</v>
      </c>
      <c r="AY2328" s="36">
        <f t="shared" si="921"/>
        <v>41069</v>
      </c>
      <c r="BA2328" s="7" t="s">
        <v>31</v>
      </c>
    </row>
    <row r="2329" spans="1:72" hidden="1" outlineLevel="1">
      <c r="A2329" t="s">
        <v>2379</v>
      </c>
      <c r="B2329" t="s">
        <v>927</v>
      </c>
      <c r="C2329" s="21">
        <v>101758</v>
      </c>
      <c r="F2329" s="1">
        <f t="shared" si="911"/>
        <v>52219</v>
      </c>
      <c r="H2329" s="1">
        <v>38371</v>
      </c>
      <c r="I2329" s="1">
        <v>35266</v>
      </c>
      <c r="J2329" s="2" t="str">
        <f t="shared" si="912"/>
        <v/>
      </c>
      <c r="K2329" s="2">
        <f t="shared" si="913"/>
        <v>0.67534805339052839</v>
      </c>
      <c r="L2329" s="50">
        <f t="shared" si="914"/>
        <v>2</v>
      </c>
      <c r="M2329" s="9">
        <f t="shared" si="915"/>
        <v>1</v>
      </c>
      <c r="N2329" s="8">
        <f t="shared" si="916"/>
        <v>3</v>
      </c>
      <c r="O2329" s="2">
        <f t="shared" si="917"/>
        <v>0.31557172955372537</v>
      </c>
      <c r="P2329" s="2">
        <f t="shared" si="918"/>
        <v>0.37264891783183296</v>
      </c>
      <c r="Q2329" s="2">
        <f t="shared" si="919"/>
        <v>0.2341696992913235</v>
      </c>
      <c r="R2329" s="2">
        <f t="shared" si="920"/>
        <v>7.7609653323118172E-2</v>
      </c>
      <c r="S2329" s="1">
        <v>16476</v>
      </c>
      <c r="T2329" s="1">
        <v>19456</v>
      </c>
      <c r="U2329" s="1">
        <v>12226</v>
      </c>
      <c r="V2329" s="1">
        <v>430</v>
      </c>
      <c r="W2329" s="1">
        <v>154</v>
      </c>
      <c r="X2329">
        <v>525</v>
      </c>
      <c r="AB2329" s="1">
        <v>118</v>
      </c>
      <c r="AI2329" s="1">
        <v>2686</v>
      </c>
      <c r="AJ2329" s="1">
        <v>114</v>
      </c>
      <c r="AL2329">
        <v>25</v>
      </c>
      <c r="AP2329">
        <v>9</v>
      </c>
      <c r="AS2329" t="s">
        <v>2379</v>
      </c>
      <c r="AT2329" t="s">
        <v>927</v>
      </c>
      <c r="AW2329" s="31">
        <v>41</v>
      </c>
      <c r="AX2329" s="33">
        <v>71</v>
      </c>
      <c r="AY2329" s="36">
        <f t="shared" si="921"/>
        <v>41071</v>
      </c>
      <c r="BA2329" s="7" t="s">
        <v>31</v>
      </c>
    </row>
    <row r="2330" spans="1:72" collapsed="1">
      <c r="A2330" t="s">
        <v>1630</v>
      </c>
      <c r="B2330" t="s">
        <v>2342</v>
      </c>
      <c r="C2330" s="1">
        <f>SUM(C2294:C2329)</f>
        <v>3970239</v>
      </c>
      <c r="D2330" s="69">
        <v>3078000</v>
      </c>
      <c r="E2330" s="69">
        <v>2870000</v>
      </c>
      <c r="F2330" s="1">
        <f>SUM(F2294:F2329)</f>
        <v>2174763</v>
      </c>
      <c r="H2330" s="1">
        <f>SUM(H2294:H2329)</f>
        <v>1541782</v>
      </c>
      <c r="I2330" s="1">
        <v>1450702</v>
      </c>
      <c r="J2330" s="2">
        <f t="shared" si="912"/>
        <v>0.47131319038336583</v>
      </c>
      <c r="K2330" s="2">
        <f t="shared" si="913"/>
        <v>0.66706211205542854</v>
      </c>
      <c r="L2330" s="50">
        <f t="shared" si="914"/>
        <v>1</v>
      </c>
      <c r="M2330" s="9">
        <f t="shared" si="915"/>
        <v>2</v>
      </c>
      <c r="N2330" s="8">
        <f t="shared" si="916"/>
        <v>3</v>
      </c>
      <c r="O2330" s="2">
        <f t="shared" si="917"/>
        <v>0.37973652562425125</v>
      </c>
      <c r="P2330" s="2">
        <f t="shared" si="918"/>
        <v>0.30033411438991359</v>
      </c>
      <c r="Q2330" s="2">
        <f t="shared" si="919"/>
        <v>0.24176130941567922</v>
      </c>
      <c r="R2330" s="2">
        <f t="shared" si="920"/>
        <v>7.8168050570155884E-2</v>
      </c>
      <c r="S2330" s="1">
        <f t="shared" ref="S2330:X2330" si="922">SUM(S2294:S2329)</f>
        <v>825701</v>
      </c>
      <c r="T2330" s="1">
        <f t="shared" si="922"/>
        <v>653048</v>
      </c>
      <c r="U2330" s="1">
        <f t="shared" si="922"/>
        <v>525687</v>
      </c>
      <c r="V2330" s="1">
        <f t="shared" si="922"/>
        <v>17460</v>
      </c>
      <c r="W2330" s="1">
        <f t="shared" si="922"/>
        <v>10333</v>
      </c>
      <c r="X2330" s="1">
        <f t="shared" si="922"/>
        <v>21217</v>
      </c>
      <c r="AB2330" s="1">
        <f>SUM(AB2294:AB2329)</f>
        <v>3570</v>
      </c>
      <c r="AI2330" s="1">
        <f>SUM(AI2294:AI2329)</f>
        <v>106193</v>
      </c>
      <c r="AJ2330" s="1">
        <f>SUM(AJ2294:AJ2329)</f>
        <v>9086</v>
      </c>
      <c r="AL2330" s="1">
        <f>SUM(AL2294:AL2329)</f>
        <v>2110</v>
      </c>
      <c r="AP2330">
        <f>SUM(AP2294:AP2329)</f>
        <v>358</v>
      </c>
      <c r="AS2330" t="s">
        <v>1630</v>
      </c>
      <c r="AT2330" t="s">
        <v>2342</v>
      </c>
      <c r="AW2330" s="31">
        <v>41</v>
      </c>
      <c r="AX2330" s="33"/>
      <c r="AY2330" s="31">
        <v>41</v>
      </c>
      <c r="BA2330" s="7" t="s">
        <v>2145</v>
      </c>
    </row>
    <row r="2331" spans="1:72">
      <c r="C2331" s="21"/>
      <c r="J2331" s="2"/>
      <c r="K2331" s="2"/>
      <c r="L2331" s="50"/>
      <c r="M2331" s="9"/>
      <c r="N2331" s="8"/>
      <c r="AW2331" s="31"/>
      <c r="AX2331" s="33"/>
      <c r="AY2331" s="36"/>
    </row>
    <row r="2332" spans="1:72" hidden="1" outlineLevel="1">
      <c r="A2332" t="s">
        <v>1614</v>
      </c>
      <c r="B2332" t="s">
        <v>2321</v>
      </c>
      <c r="C2332" s="21">
        <v>101714</v>
      </c>
      <c r="F2332" s="1">
        <f t="shared" ref="F2332:F2363" si="923">SUM(S2332:AP2332)</f>
        <v>61151</v>
      </c>
      <c r="H2332" s="25"/>
      <c r="I2332" s="1">
        <v>27567</v>
      </c>
      <c r="J2332" s="2" t="str">
        <f t="shared" ref="J2332:J2363" si="924">IF(D2332&gt;0,I2332/D2332,"")</f>
        <v/>
      </c>
      <c r="K2332" s="2">
        <f t="shared" ref="K2332:K2363" si="925">IF(F2332&gt;0,I2332/F2332,"")</f>
        <v>0.45080211280273419</v>
      </c>
      <c r="L2332" s="50">
        <f t="shared" ref="L2332:L2363" si="926">IF(S2332&gt;0,RANK(S2332,$S2332:$AP2332),"")</f>
        <v>2</v>
      </c>
      <c r="M2332" s="9">
        <f t="shared" ref="M2332:M2363" si="927">IF(T2332&gt;0,RANK(T2332,$S2332:$AP2332),"")</f>
        <v>1</v>
      </c>
      <c r="N2332" s="8" t="str">
        <f t="shared" ref="N2332:N2363" si="928">IF(U2332&gt;0,RANK(U2332,$S2332:$AP2332),"")</f>
        <v/>
      </c>
      <c r="O2332" s="2">
        <f t="shared" ref="O2332:O2363" si="929">IF(SUM($S2332:$AO2332)=0,"-",S2332/SUM($S2332:$AO2332))</f>
        <v>0.31624993867639123</v>
      </c>
      <c r="P2332" s="2">
        <f t="shared" ref="P2332:P2363" si="930">IF(SUM($S2332:$AO2332)=0,"-",T2332/SUM($S2332:$AO2332))</f>
        <v>0.52484832627430456</v>
      </c>
      <c r="Q2332" s="2">
        <f t="shared" ref="Q2332:Q2363" si="931">IF(SUM($S2332:$AO2332)=0,"-",U2332/SUM($S2332:$AO2332))</f>
        <v>0</v>
      </c>
      <c r="R2332" s="2">
        <f t="shared" ref="R2332:R2363" si="932">IF(SUM($S2332:$AO2332)=0,"-",(1-O2332-P2332-Q2332))</f>
        <v>0.15890173504930416</v>
      </c>
      <c r="S2332" s="1">
        <v>19339</v>
      </c>
      <c r="T2332" s="1">
        <v>32095</v>
      </c>
      <c r="V2332" s="1">
        <v>478</v>
      </c>
      <c r="X2332" s="1">
        <v>9239</v>
      </c>
      <c r="AS2332" t="s">
        <v>1614</v>
      </c>
      <c r="AT2332" t="s">
        <v>2321</v>
      </c>
      <c r="AU2332" s="1"/>
      <c r="AW2332" s="31">
        <v>42</v>
      </c>
      <c r="AX2332" s="33">
        <v>1</v>
      </c>
      <c r="AY2332" s="36">
        <f t="shared" ref="AY2332:AY2363" si="933">1000*AW2332+AX2332</f>
        <v>42001</v>
      </c>
      <c r="BA2332" s="7" t="s">
        <v>31</v>
      </c>
    </row>
    <row r="2333" spans="1:72" hidden="1" outlineLevel="1">
      <c r="A2333" t="s">
        <v>2390</v>
      </c>
      <c r="B2333" t="s">
        <v>2321</v>
      </c>
      <c r="C2333" s="21">
        <v>1231255</v>
      </c>
      <c r="F2333" s="1">
        <f t="shared" si="923"/>
        <v>881574</v>
      </c>
      <c r="H2333" s="25"/>
      <c r="I2333" s="1">
        <v>300201</v>
      </c>
      <c r="J2333" s="2" t="str">
        <f t="shared" si="924"/>
        <v/>
      </c>
      <c r="K2333" s="2">
        <f t="shared" si="925"/>
        <v>0.34052841848784104</v>
      </c>
      <c r="L2333" s="50">
        <f t="shared" si="926"/>
        <v>1</v>
      </c>
      <c r="M2333" s="9">
        <f t="shared" si="927"/>
        <v>2</v>
      </c>
      <c r="N2333" s="8" t="str">
        <f t="shared" si="928"/>
        <v/>
      </c>
      <c r="O2333" s="2">
        <f t="shared" si="929"/>
        <v>0.59715576911297297</v>
      </c>
      <c r="P2333" s="2">
        <f t="shared" si="930"/>
        <v>0.27002611238534713</v>
      </c>
      <c r="Q2333" s="2">
        <f t="shared" si="931"/>
        <v>0</v>
      </c>
      <c r="R2333" s="2">
        <f t="shared" si="932"/>
        <v>0.1328181185016799</v>
      </c>
      <c r="S2333" s="1">
        <v>526437</v>
      </c>
      <c r="T2333" s="1">
        <v>238048</v>
      </c>
      <c r="V2333" s="1">
        <v>4986</v>
      </c>
      <c r="X2333" s="1">
        <v>112103</v>
      </c>
      <c r="AS2333" t="s">
        <v>2390</v>
      </c>
      <c r="AT2333" t="s">
        <v>2321</v>
      </c>
      <c r="AU2333" s="1"/>
      <c r="AW2333" s="31">
        <v>42</v>
      </c>
      <c r="AX2333" s="33">
        <v>3</v>
      </c>
      <c r="AY2333" s="36">
        <f t="shared" si="933"/>
        <v>42003</v>
      </c>
      <c r="BA2333" s="7" t="s">
        <v>31</v>
      </c>
    </row>
    <row r="2334" spans="1:72" hidden="1" outlineLevel="1">
      <c r="A2334" t="s">
        <v>2861</v>
      </c>
      <c r="B2334" t="s">
        <v>2321</v>
      </c>
      <c r="C2334" s="21">
        <v>67785</v>
      </c>
      <c r="F2334" s="1">
        <f t="shared" si="923"/>
        <v>41136</v>
      </c>
      <c r="H2334" s="25"/>
      <c r="I2334" s="1">
        <v>18345</v>
      </c>
      <c r="J2334" s="2" t="str">
        <f t="shared" si="924"/>
        <v/>
      </c>
      <c r="K2334" s="2">
        <f t="shared" si="925"/>
        <v>0.44595974329054844</v>
      </c>
      <c r="L2334" s="50">
        <f t="shared" si="926"/>
        <v>2</v>
      </c>
      <c r="M2334" s="9">
        <f t="shared" si="927"/>
        <v>1</v>
      </c>
      <c r="N2334" s="8" t="str">
        <f t="shared" si="928"/>
        <v/>
      </c>
      <c r="O2334" s="2">
        <f t="shared" si="929"/>
        <v>0.40810968494749122</v>
      </c>
      <c r="P2334" s="2">
        <f t="shared" si="930"/>
        <v>0.48590042784908594</v>
      </c>
      <c r="Q2334" s="2">
        <f t="shared" si="931"/>
        <v>0</v>
      </c>
      <c r="R2334" s="2">
        <f t="shared" si="932"/>
        <v>0.10598988720342284</v>
      </c>
      <c r="S2334" s="1">
        <v>16788</v>
      </c>
      <c r="T2334" s="1">
        <v>19988</v>
      </c>
      <c r="V2334" s="1">
        <v>275</v>
      </c>
      <c r="X2334" s="1">
        <v>4085</v>
      </c>
      <c r="AS2334" t="s">
        <v>2861</v>
      </c>
      <c r="AT2334" t="s">
        <v>2321</v>
      </c>
      <c r="AU2334" s="1"/>
      <c r="AW2334" s="31">
        <v>42</v>
      </c>
      <c r="AX2334" s="33">
        <v>5</v>
      </c>
      <c r="AY2334" s="36">
        <f t="shared" si="933"/>
        <v>42005</v>
      </c>
      <c r="BA2334" s="7" t="s">
        <v>31</v>
      </c>
    </row>
    <row r="2335" spans="1:72" hidden="1" outlineLevel="1">
      <c r="A2335" t="s">
        <v>2095</v>
      </c>
      <c r="B2335" t="s">
        <v>2321</v>
      </c>
      <c r="C2335" s="21">
        <v>169392</v>
      </c>
      <c r="F2335" s="1">
        <f t="shared" si="923"/>
        <v>109742</v>
      </c>
      <c r="H2335" s="25"/>
      <c r="I2335" s="1">
        <v>47556</v>
      </c>
      <c r="J2335" s="2" t="str">
        <f t="shared" si="924"/>
        <v/>
      </c>
      <c r="K2335" s="2">
        <f t="shared" si="925"/>
        <v>0.43334366058573748</v>
      </c>
      <c r="L2335" s="50">
        <f t="shared" si="926"/>
        <v>1</v>
      </c>
      <c r="M2335" s="9">
        <f t="shared" si="927"/>
        <v>2</v>
      </c>
      <c r="N2335" s="8" t="str">
        <f t="shared" si="928"/>
        <v/>
      </c>
      <c r="O2335" s="2">
        <f t="shared" si="929"/>
        <v>0.55784476317180298</v>
      </c>
      <c r="P2335" s="2">
        <f t="shared" si="930"/>
        <v>0.32684842630897926</v>
      </c>
      <c r="Q2335" s="2">
        <f t="shared" si="931"/>
        <v>0</v>
      </c>
      <c r="R2335" s="2">
        <f t="shared" si="932"/>
        <v>0.11530681051921776</v>
      </c>
      <c r="S2335" s="1">
        <v>61219</v>
      </c>
      <c r="T2335" s="1">
        <v>35869</v>
      </c>
      <c r="V2335" s="1">
        <v>583</v>
      </c>
      <c r="X2335" s="1">
        <v>12071</v>
      </c>
      <c r="AS2335" t="s">
        <v>2095</v>
      </c>
      <c r="AT2335" t="s">
        <v>2321</v>
      </c>
      <c r="AU2335" s="1"/>
      <c r="AW2335" s="31">
        <v>42</v>
      </c>
      <c r="AX2335" s="33">
        <v>7</v>
      </c>
      <c r="AY2335" s="36">
        <f t="shared" si="933"/>
        <v>42007</v>
      </c>
      <c r="BA2335" s="7" t="s">
        <v>31</v>
      </c>
    </row>
    <row r="2336" spans="1:72" hidden="1" outlineLevel="1">
      <c r="A2336" t="s">
        <v>2137</v>
      </c>
      <c r="B2336" t="s">
        <v>2321</v>
      </c>
      <c r="C2336" s="21">
        <v>48946</v>
      </c>
      <c r="F2336" s="1">
        <f t="shared" si="923"/>
        <v>32327</v>
      </c>
      <c r="H2336" s="25"/>
      <c r="I2336" s="1">
        <v>13762</v>
      </c>
      <c r="J2336" s="2" t="str">
        <f t="shared" si="924"/>
        <v/>
      </c>
      <c r="K2336" s="2">
        <f t="shared" si="925"/>
        <v>0.42571225291551956</v>
      </c>
      <c r="L2336" s="50">
        <f t="shared" si="926"/>
        <v>2</v>
      </c>
      <c r="M2336" s="9">
        <f t="shared" si="927"/>
        <v>1</v>
      </c>
      <c r="N2336" s="8" t="str">
        <f t="shared" si="928"/>
        <v/>
      </c>
      <c r="O2336" s="2">
        <f t="shared" si="929"/>
        <v>0.3039873789711387</v>
      </c>
      <c r="P2336" s="2">
        <f t="shared" si="930"/>
        <v>0.60358214495622853</v>
      </c>
      <c r="Q2336" s="2">
        <f t="shared" si="931"/>
        <v>0</v>
      </c>
      <c r="R2336" s="2">
        <f t="shared" si="932"/>
        <v>9.2430476072632772E-2</v>
      </c>
      <c r="S2336" s="1">
        <v>9827</v>
      </c>
      <c r="T2336" s="1">
        <v>19512</v>
      </c>
      <c r="V2336" s="1">
        <v>133</v>
      </c>
      <c r="X2336" s="1">
        <v>2855</v>
      </c>
      <c r="AS2336" t="s">
        <v>2137</v>
      </c>
      <c r="AT2336" t="s">
        <v>2321</v>
      </c>
      <c r="AU2336" s="1"/>
      <c r="AW2336" s="31">
        <v>42</v>
      </c>
      <c r="AX2336" s="33">
        <v>9</v>
      </c>
      <c r="AY2336" s="36">
        <f t="shared" si="933"/>
        <v>42009</v>
      </c>
      <c r="BA2336" s="7" t="s">
        <v>31</v>
      </c>
    </row>
    <row r="2337" spans="1:53" hidden="1" outlineLevel="1">
      <c r="A2337" t="s">
        <v>2831</v>
      </c>
      <c r="B2337" t="s">
        <v>2321</v>
      </c>
      <c r="C2337" s="21">
        <v>413691</v>
      </c>
      <c r="F2337" s="1">
        <f t="shared" si="923"/>
        <v>246433</v>
      </c>
      <c r="H2337" s="25"/>
      <c r="I2337" s="1">
        <v>97105</v>
      </c>
      <c r="J2337" s="2" t="str">
        <f t="shared" si="924"/>
        <v/>
      </c>
      <c r="K2337" s="2">
        <f t="shared" si="925"/>
        <v>0.39404219402433927</v>
      </c>
      <c r="L2337" s="50">
        <f t="shared" si="926"/>
        <v>1</v>
      </c>
      <c r="M2337" s="9">
        <f t="shared" si="927"/>
        <v>2</v>
      </c>
      <c r="N2337" s="8" t="str">
        <f t="shared" si="928"/>
        <v/>
      </c>
      <c r="O2337" s="2">
        <f t="shared" si="929"/>
        <v>0.47393409161922306</v>
      </c>
      <c r="P2337" s="2">
        <f t="shared" si="930"/>
        <v>0.37413820389314745</v>
      </c>
      <c r="Q2337" s="2">
        <f t="shared" si="931"/>
        <v>0</v>
      </c>
      <c r="R2337" s="2">
        <f t="shared" si="932"/>
        <v>0.15192770448762949</v>
      </c>
      <c r="S2337" s="1">
        <v>116793</v>
      </c>
      <c r="T2337" s="1">
        <v>92200</v>
      </c>
      <c r="V2337" s="1">
        <v>1876</v>
      </c>
      <c r="X2337" s="1">
        <v>35564</v>
      </c>
      <c r="AS2337" t="s">
        <v>2831</v>
      </c>
      <c r="AT2337" t="s">
        <v>2321</v>
      </c>
      <c r="AU2337" s="1"/>
      <c r="AW2337" s="31">
        <v>42</v>
      </c>
      <c r="AX2337" s="33">
        <v>11</v>
      </c>
      <c r="AY2337" s="36">
        <f t="shared" si="933"/>
        <v>42011</v>
      </c>
      <c r="BA2337" s="7" t="s">
        <v>31</v>
      </c>
    </row>
    <row r="2338" spans="1:53" hidden="1" outlineLevel="1">
      <c r="A2338" t="s">
        <v>1123</v>
      </c>
      <c r="B2338" t="s">
        <v>2321</v>
      </c>
      <c r="C2338" s="21">
        <v>125955</v>
      </c>
      <c r="F2338" s="1">
        <f t="shared" si="923"/>
        <v>84067</v>
      </c>
      <c r="H2338" s="25"/>
      <c r="I2338" s="1">
        <v>30363</v>
      </c>
      <c r="J2338" s="2" t="str">
        <f t="shared" si="924"/>
        <v/>
      </c>
      <c r="K2338" s="2">
        <f t="shared" si="925"/>
        <v>0.36117620469387512</v>
      </c>
      <c r="L2338" s="50">
        <f t="shared" si="926"/>
        <v>2</v>
      </c>
      <c r="M2338" s="9">
        <f t="shared" si="927"/>
        <v>1</v>
      </c>
      <c r="N2338" s="8" t="str">
        <f t="shared" si="928"/>
        <v/>
      </c>
      <c r="O2338" s="2">
        <f t="shared" si="929"/>
        <v>0.33154507714085196</v>
      </c>
      <c r="P2338" s="2">
        <f t="shared" si="930"/>
        <v>0.54202005543197684</v>
      </c>
      <c r="Q2338" s="2">
        <f t="shared" si="931"/>
        <v>0</v>
      </c>
      <c r="R2338" s="2">
        <f t="shared" si="932"/>
        <v>0.12643486742717125</v>
      </c>
      <c r="S2338" s="1">
        <v>27872</v>
      </c>
      <c r="T2338" s="1">
        <v>45566</v>
      </c>
      <c r="V2338" s="1">
        <v>473</v>
      </c>
      <c r="X2338" s="1">
        <v>10156</v>
      </c>
      <c r="AS2338" t="s">
        <v>1123</v>
      </c>
      <c r="AT2338" t="s">
        <v>2321</v>
      </c>
      <c r="AU2338" s="1"/>
      <c r="AW2338" s="31">
        <v>42</v>
      </c>
      <c r="AX2338" s="33">
        <v>13</v>
      </c>
      <c r="AY2338" s="36">
        <f t="shared" si="933"/>
        <v>42013</v>
      </c>
      <c r="BA2338" s="7" t="s">
        <v>31</v>
      </c>
    </row>
    <row r="2339" spans="1:53" hidden="1" outlineLevel="1">
      <c r="A2339" t="s">
        <v>256</v>
      </c>
      <c r="B2339" t="s">
        <v>2321</v>
      </c>
      <c r="C2339" s="21">
        <v>61784</v>
      </c>
      <c r="F2339" s="1">
        <f t="shared" si="923"/>
        <v>39611</v>
      </c>
      <c r="H2339" s="25"/>
      <c r="I2339" s="1">
        <v>15071</v>
      </c>
      <c r="J2339" s="2" t="str">
        <f t="shared" si="924"/>
        <v/>
      </c>
      <c r="K2339" s="2">
        <f t="shared" si="925"/>
        <v>0.38047512054732269</v>
      </c>
      <c r="L2339" s="50">
        <f t="shared" si="926"/>
        <v>2</v>
      </c>
      <c r="M2339" s="9">
        <f t="shared" si="927"/>
        <v>1</v>
      </c>
      <c r="N2339" s="8" t="str">
        <f t="shared" si="928"/>
        <v/>
      </c>
      <c r="O2339" s="2">
        <f t="shared" si="929"/>
        <v>0.295650198177274</v>
      </c>
      <c r="P2339" s="2">
        <f t="shared" si="930"/>
        <v>0.571457423442983</v>
      </c>
      <c r="Q2339" s="2">
        <f t="shared" si="931"/>
        <v>0</v>
      </c>
      <c r="R2339" s="2">
        <f t="shared" si="932"/>
        <v>0.13289237837974299</v>
      </c>
      <c r="S2339" s="1">
        <v>11711</v>
      </c>
      <c r="T2339" s="1">
        <v>22636</v>
      </c>
      <c r="V2339" s="1">
        <v>258</v>
      </c>
      <c r="X2339" s="1">
        <v>5006</v>
      </c>
      <c r="AS2339" t="s">
        <v>256</v>
      </c>
      <c r="AT2339" t="s">
        <v>2321</v>
      </c>
      <c r="AU2339" s="1"/>
      <c r="AW2339" s="31">
        <v>42</v>
      </c>
      <c r="AX2339" s="33">
        <v>15</v>
      </c>
      <c r="AY2339" s="36">
        <f t="shared" si="933"/>
        <v>42015</v>
      </c>
      <c r="BA2339" s="7" t="s">
        <v>31</v>
      </c>
    </row>
    <row r="2340" spans="1:53" hidden="1" outlineLevel="1">
      <c r="A2340" t="s">
        <v>2275</v>
      </c>
      <c r="B2340" t="s">
        <v>2321</v>
      </c>
      <c r="C2340" s="21">
        <v>626685</v>
      </c>
      <c r="F2340" s="1">
        <f t="shared" si="923"/>
        <v>432367</v>
      </c>
      <c r="H2340" s="25"/>
      <c r="I2340" s="1">
        <v>197713</v>
      </c>
      <c r="J2340" s="2" t="str">
        <f t="shared" si="924"/>
        <v/>
      </c>
      <c r="K2340" s="2">
        <f t="shared" si="925"/>
        <v>0.45728050475637594</v>
      </c>
      <c r="L2340" s="50">
        <f t="shared" si="926"/>
        <v>1</v>
      </c>
      <c r="M2340" s="9">
        <f t="shared" si="927"/>
        <v>2</v>
      </c>
      <c r="N2340" s="8" t="str">
        <f t="shared" si="928"/>
        <v/>
      </c>
      <c r="O2340" s="2">
        <f t="shared" si="929"/>
        <v>0.43219070835655821</v>
      </c>
      <c r="P2340" s="2">
        <f t="shared" si="930"/>
        <v>0.4039762516565788</v>
      </c>
      <c r="Q2340" s="2">
        <f t="shared" si="931"/>
        <v>0</v>
      </c>
      <c r="R2340" s="2">
        <f t="shared" si="932"/>
        <v>0.16383303998686305</v>
      </c>
      <c r="S2340" s="1">
        <v>186865</v>
      </c>
      <c r="T2340" s="1">
        <v>174666</v>
      </c>
      <c r="V2340" s="1">
        <v>3158</v>
      </c>
      <c r="X2340" s="1">
        <v>67678</v>
      </c>
      <c r="AS2340" t="s">
        <v>2275</v>
      </c>
      <c r="AT2340" t="s">
        <v>2321</v>
      </c>
      <c r="AU2340" s="1"/>
      <c r="AW2340" s="31">
        <v>42</v>
      </c>
      <c r="AX2340" s="33">
        <v>17</v>
      </c>
      <c r="AY2340" s="36">
        <f t="shared" si="933"/>
        <v>42017</v>
      </c>
      <c r="BA2340" s="7" t="s">
        <v>31</v>
      </c>
    </row>
    <row r="2341" spans="1:53" hidden="1" outlineLevel="1">
      <c r="A2341" t="s">
        <v>1150</v>
      </c>
      <c r="B2341" t="s">
        <v>2321</v>
      </c>
      <c r="C2341" s="21">
        <v>185943</v>
      </c>
      <c r="F2341" s="1">
        <f t="shared" si="923"/>
        <v>122121</v>
      </c>
      <c r="H2341" s="25"/>
      <c r="I2341" s="1">
        <v>55827</v>
      </c>
      <c r="J2341" s="2" t="str">
        <f t="shared" si="924"/>
        <v/>
      </c>
      <c r="K2341" s="2">
        <f t="shared" si="925"/>
        <v>0.45714496278281375</v>
      </c>
      <c r="L2341" s="50">
        <f t="shared" si="926"/>
        <v>2</v>
      </c>
      <c r="M2341" s="9">
        <f t="shared" si="927"/>
        <v>1</v>
      </c>
      <c r="N2341" s="8" t="str">
        <f t="shared" si="928"/>
        <v/>
      </c>
      <c r="O2341" s="2">
        <f t="shared" si="929"/>
        <v>0.34865420361772342</v>
      </c>
      <c r="P2341" s="2">
        <f t="shared" si="930"/>
        <v>0.51237706864503241</v>
      </c>
      <c r="Q2341" s="2">
        <f t="shared" si="931"/>
        <v>0</v>
      </c>
      <c r="R2341" s="2">
        <f t="shared" si="932"/>
        <v>0.13896872773724422</v>
      </c>
      <c r="S2341" s="1">
        <v>42578</v>
      </c>
      <c r="T2341" s="1">
        <v>62572</v>
      </c>
      <c r="V2341" s="1">
        <v>819</v>
      </c>
      <c r="X2341" s="1">
        <v>16152</v>
      </c>
      <c r="AS2341" t="s">
        <v>1150</v>
      </c>
      <c r="AT2341" t="s">
        <v>2321</v>
      </c>
      <c r="AU2341" s="1"/>
      <c r="AW2341" s="31">
        <v>42</v>
      </c>
      <c r="AX2341" s="33">
        <v>19</v>
      </c>
      <c r="AY2341" s="36">
        <f t="shared" si="933"/>
        <v>42019</v>
      </c>
      <c r="BA2341" s="7" t="s">
        <v>31</v>
      </c>
    </row>
    <row r="2342" spans="1:53" hidden="1" outlineLevel="1">
      <c r="A2342" t="s">
        <v>2698</v>
      </c>
      <c r="B2342" t="s">
        <v>2321</v>
      </c>
      <c r="C2342" s="21">
        <v>137732</v>
      </c>
      <c r="F2342" s="1">
        <f t="shared" si="923"/>
        <v>84179</v>
      </c>
      <c r="H2342" s="25"/>
      <c r="I2342" s="1">
        <v>40517</v>
      </c>
      <c r="J2342" s="2" t="str">
        <f t="shared" si="924"/>
        <v/>
      </c>
      <c r="K2342" s="2">
        <f t="shared" si="925"/>
        <v>0.48131956901364947</v>
      </c>
      <c r="L2342" s="50">
        <f t="shared" si="926"/>
        <v>1</v>
      </c>
      <c r="M2342" s="9">
        <f t="shared" si="927"/>
        <v>2</v>
      </c>
      <c r="N2342" s="8" t="str">
        <f t="shared" si="928"/>
        <v/>
      </c>
      <c r="O2342" s="2">
        <f t="shared" si="929"/>
        <v>0.57516720322170611</v>
      </c>
      <c r="P2342" s="2">
        <f t="shared" si="930"/>
        <v>0.32638781643877929</v>
      </c>
      <c r="Q2342" s="2">
        <f t="shared" si="931"/>
        <v>0</v>
      </c>
      <c r="R2342" s="2">
        <f t="shared" si="932"/>
        <v>9.8444980339514598E-2</v>
      </c>
      <c r="S2342" s="1">
        <v>48417</v>
      </c>
      <c r="T2342" s="1">
        <v>27475</v>
      </c>
      <c r="V2342" s="1">
        <v>370</v>
      </c>
      <c r="X2342" s="1">
        <v>7917</v>
      </c>
      <c r="AS2342" t="s">
        <v>2698</v>
      </c>
      <c r="AT2342" t="s">
        <v>2321</v>
      </c>
      <c r="AU2342" s="1"/>
      <c r="AW2342" s="31">
        <v>42</v>
      </c>
      <c r="AX2342" s="33">
        <v>21</v>
      </c>
      <c r="AY2342" s="36">
        <f t="shared" si="933"/>
        <v>42021</v>
      </c>
      <c r="BA2342" s="7" t="s">
        <v>31</v>
      </c>
    </row>
    <row r="2343" spans="1:53" hidden="1" outlineLevel="1">
      <c r="A2343" t="s">
        <v>1317</v>
      </c>
      <c r="B2343" t="s">
        <v>2321</v>
      </c>
      <c r="C2343" s="21">
        <v>4805</v>
      </c>
      <c r="F2343" s="1">
        <f t="shared" si="923"/>
        <v>3119</v>
      </c>
      <c r="H2343" s="25"/>
      <c r="I2343" s="1">
        <v>1387</v>
      </c>
      <c r="J2343" s="2" t="str">
        <f t="shared" si="924"/>
        <v/>
      </c>
      <c r="K2343" s="2">
        <f t="shared" si="925"/>
        <v>0.44469381211926901</v>
      </c>
      <c r="L2343" s="50">
        <f t="shared" si="926"/>
        <v>2</v>
      </c>
      <c r="M2343" s="9">
        <f t="shared" si="927"/>
        <v>1</v>
      </c>
      <c r="N2343" s="8" t="str">
        <f t="shared" si="928"/>
        <v/>
      </c>
      <c r="O2343" s="2">
        <f t="shared" si="929"/>
        <v>0.39884578390509778</v>
      </c>
      <c r="P2343" s="2">
        <f t="shared" si="930"/>
        <v>0.48829753126001924</v>
      </c>
      <c r="Q2343" s="2">
        <f t="shared" si="931"/>
        <v>0</v>
      </c>
      <c r="R2343" s="2">
        <f t="shared" si="932"/>
        <v>0.11285668483488293</v>
      </c>
      <c r="S2343" s="1">
        <v>1244</v>
      </c>
      <c r="T2343" s="1">
        <v>1523</v>
      </c>
      <c r="V2343" s="1">
        <v>12</v>
      </c>
      <c r="X2343" s="1">
        <v>340</v>
      </c>
      <c r="AS2343" t="s">
        <v>1317</v>
      </c>
      <c r="AT2343" t="s">
        <v>2321</v>
      </c>
      <c r="AU2343" s="1"/>
      <c r="AW2343" s="31">
        <v>42</v>
      </c>
      <c r="AX2343" s="33">
        <v>23</v>
      </c>
      <c r="AY2343" s="36">
        <f t="shared" si="933"/>
        <v>42023</v>
      </c>
      <c r="BA2343" s="7" t="s">
        <v>31</v>
      </c>
    </row>
    <row r="2344" spans="1:53" hidden="1" outlineLevel="1">
      <c r="A2344" t="s">
        <v>2600</v>
      </c>
      <c r="B2344" t="s">
        <v>2321</v>
      </c>
      <c r="C2344" s="21">
        <v>64441</v>
      </c>
      <c r="F2344" s="1">
        <f t="shared" si="923"/>
        <v>38738</v>
      </c>
      <c r="H2344" s="25"/>
      <c r="I2344" s="1">
        <v>16655</v>
      </c>
      <c r="J2344" s="2" t="str">
        <f t="shared" si="924"/>
        <v/>
      </c>
      <c r="K2344" s="2">
        <f t="shared" si="925"/>
        <v>0.42993959419691258</v>
      </c>
      <c r="L2344" s="50">
        <f t="shared" si="926"/>
        <v>1</v>
      </c>
      <c r="M2344" s="9">
        <f t="shared" si="927"/>
        <v>2</v>
      </c>
      <c r="N2344" s="8" t="str">
        <f t="shared" si="928"/>
        <v/>
      </c>
      <c r="O2344" s="2">
        <f t="shared" si="929"/>
        <v>0.47563116319892612</v>
      </c>
      <c r="P2344" s="2">
        <f t="shared" si="930"/>
        <v>0.37763952707935361</v>
      </c>
      <c r="Q2344" s="2">
        <f t="shared" si="931"/>
        <v>0</v>
      </c>
      <c r="R2344" s="2">
        <f t="shared" si="932"/>
        <v>0.14672930972172032</v>
      </c>
      <c r="S2344" s="1">
        <v>18425</v>
      </c>
      <c r="T2344" s="1">
        <v>14629</v>
      </c>
      <c r="V2344" s="1">
        <v>262</v>
      </c>
      <c r="X2344" s="1">
        <v>5422</v>
      </c>
      <c r="AS2344" t="s">
        <v>2600</v>
      </c>
      <c r="AT2344" t="s">
        <v>2321</v>
      </c>
      <c r="AU2344" s="1"/>
      <c r="AW2344" s="31">
        <v>42</v>
      </c>
      <c r="AX2344" s="33">
        <v>25</v>
      </c>
      <c r="AY2344" s="36">
        <f t="shared" si="933"/>
        <v>42025</v>
      </c>
      <c r="BA2344" s="7" t="s">
        <v>31</v>
      </c>
    </row>
    <row r="2345" spans="1:53" hidden="1" outlineLevel="1">
      <c r="A2345" t="s">
        <v>2679</v>
      </c>
      <c r="B2345" t="s">
        <v>2321</v>
      </c>
      <c r="C2345" s="21">
        <v>158742</v>
      </c>
      <c r="F2345" s="1">
        <f t="shared" si="923"/>
        <v>108213</v>
      </c>
      <c r="H2345" s="25"/>
      <c r="I2345" s="1">
        <v>39136</v>
      </c>
      <c r="J2345" s="2" t="str">
        <f t="shared" si="924"/>
        <v/>
      </c>
      <c r="K2345" s="2">
        <f t="shared" si="925"/>
        <v>0.36165710219659375</v>
      </c>
      <c r="L2345" s="50">
        <f t="shared" si="926"/>
        <v>1</v>
      </c>
      <c r="M2345" s="9">
        <f t="shared" si="927"/>
        <v>2</v>
      </c>
      <c r="N2345" s="8" t="str">
        <f t="shared" si="928"/>
        <v/>
      </c>
      <c r="O2345" s="2">
        <f t="shared" si="929"/>
        <v>0.40648535758180626</v>
      </c>
      <c r="P2345" s="2">
        <f t="shared" si="930"/>
        <v>0.38586861098019648</v>
      </c>
      <c r="Q2345" s="2">
        <f t="shared" si="931"/>
        <v>0</v>
      </c>
      <c r="R2345" s="2">
        <f t="shared" si="932"/>
        <v>0.20764603143799726</v>
      </c>
      <c r="S2345" s="1">
        <v>43987</v>
      </c>
      <c r="T2345" s="1">
        <v>41756</v>
      </c>
      <c r="V2345" s="1">
        <v>685</v>
      </c>
      <c r="X2345" s="1">
        <v>21785</v>
      </c>
      <c r="AS2345" t="s">
        <v>2679</v>
      </c>
      <c r="AT2345" t="s">
        <v>2321</v>
      </c>
      <c r="AU2345" s="1"/>
      <c r="AW2345" s="31">
        <v>42</v>
      </c>
      <c r="AX2345" s="33">
        <v>27</v>
      </c>
      <c r="AY2345" s="36">
        <f t="shared" si="933"/>
        <v>42027</v>
      </c>
      <c r="BA2345" s="7" t="s">
        <v>31</v>
      </c>
    </row>
    <row r="2346" spans="1:53" hidden="1" outlineLevel="1">
      <c r="A2346" t="s">
        <v>2680</v>
      </c>
      <c r="B2346" t="s">
        <v>2321</v>
      </c>
      <c r="C2346" s="21">
        <v>512784</v>
      </c>
      <c r="F2346" s="1">
        <f t="shared" si="923"/>
        <v>335581</v>
      </c>
      <c r="H2346" s="25"/>
      <c r="I2346" s="1">
        <v>155218</v>
      </c>
      <c r="J2346" s="2" t="str">
        <f t="shared" si="924"/>
        <v/>
      </c>
      <c r="K2346" s="2">
        <f t="shared" si="925"/>
        <v>0.46253512564775717</v>
      </c>
      <c r="L2346" s="50">
        <f t="shared" si="926"/>
        <v>2</v>
      </c>
      <c r="M2346" s="9">
        <f t="shared" si="927"/>
        <v>1</v>
      </c>
      <c r="N2346" s="8" t="str">
        <f t="shared" si="928"/>
        <v/>
      </c>
      <c r="O2346" s="2">
        <f t="shared" si="929"/>
        <v>0.37711014628360962</v>
      </c>
      <c r="P2346" s="2">
        <f t="shared" si="930"/>
        <v>0.44208402740322011</v>
      </c>
      <c r="Q2346" s="2">
        <f t="shared" si="931"/>
        <v>0</v>
      </c>
      <c r="R2346" s="2">
        <f t="shared" si="932"/>
        <v>0.18080582631317027</v>
      </c>
      <c r="S2346" s="1">
        <v>126551</v>
      </c>
      <c r="T2346" s="1">
        <v>148355</v>
      </c>
      <c r="V2346" s="1">
        <v>2251</v>
      </c>
      <c r="X2346" s="1">
        <v>58424</v>
      </c>
      <c r="AS2346" t="s">
        <v>2680</v>
      </c>
      <c r="AT2346" t="s">
        <v>2321</v>
      </c>
      <c r="AU2346" s="1"/>
      <c r="AW2346" s="31">
        <v>42</v>
      </c>
      <c r="AX2346" s="33">
        <v>29</v>
      </c>
      <c r="AY2346" s="36">
        <f t="shared" si="933"/>
        <v>42029</v>
      </c>
      <c r="BA2346" s="7" t="s">
        <v>31</v>
      </c>
    </row>
    <row r="2347" spans="1:53" hidden="1" outlineLevel="1">
      <c r="A2347" t="s">
        <v>2630</v>
      </c>
      <c r="B2347" t="s">
        <v>2321</v>
      </c>
      <c r="C2347" s="21">
        <v>38821</v>
      </c>
      <c r="F2347" s="1">
        <f t="shared" si="923"/>
        <v>22759</v>
      </c>
      <c r="H2347" s="25"/>
      <c r="I2347" s="1">
        <v>10701</v>
      </c>
      <c r="J2347" s="2" t="str">
        <f t="shared" si="924"/>
        <v/>
      </c>
      <c r="K2347" s="2">
        <f t="shared" si="925"/>
        <v>0.47018761808515314</v>
      </c>
      <c r="L2347" s="50">
        <f t="shared" si="926"/>
        <v>2</v>
      </c>
      <c r="M2347" s="9">
        <f t="shared" si="927"/>
        <v>1</v>
      </c>
      <c r="N2347" s="8" t="str">
        <f t="shared" si="928"/>
        <v/>
      </c>
      <c r="O2347" s="2">
        <f t="shared" si="929"/>
        <v>0.36996353091084844</v>
      </c>
      <c r="P2347" s="2">
        <f t="shared" si="930"/>
        <v>0.52093677226591673</v>
      </c>
      <c r="Q2347" s="2">
        <f t="shared" si="931"/>
        <v>0</v>
      </c>
      <c r="R2347" s="2">
        <f t="shared" si="932"/>
        <v>0.10909969682323484</v>
      </c>
      <c r="S2347" s="1">
        <v>8420</v>
      </c>
      <c r="T2347" s="1">
        <v>11856</v>
      </c>
      <c r="V2347" s="1">
        <v>115</v>
      </c>
      <c r="X2347" s="1">
        <v>2368</v>
      </c>
      <c r="AS2347" t="s">
        <v>2630</v>
      </c>
      <c r="AT2347" t="s">
        <v>2321</v>
      </c>
      <c r="AU2347" s="1"/>
      <c r="AW2347" s="31">
        <v>42</v>
      </c>
      <c r="AX2347" s="33">
        <v>31</v>
      </c>
      <c r="AY2347" s="36">
        <f t="shared" si="933"/>
        <v>42031</v>
      </c>
      <c r="BA2347" s="7" t="s">
        <v>31</v>
      </c>
    </row>
    <row r="2348" spans="1:53" hidden="1" outlineLevel="1">
      <c r="A2348" t="s">
        <v>2622</v>
      </c>
      <c r="B2348" t="s">
        <v>2321</v>
      </c>
      <c r="C2348" s="21">
        <v>81191</v>
      </c>
      <c r="F2348" s="1">
        <f t="shared" si="923"/>
        <v>50848</v>
      </c>
      <c r="H2348" s="25"/>
      <c r="I2348" s="1">
        <v>20876</v>
      </c>
      <c r="J2348" s="2" t="str">
        <f t="shared" si="924"/>
        <v/>
      </c>
      <c r="K2348" s="2">
        <f t="shared" si="925"/>
        <v>0.41055695405915671</v>
      </c>
      <c r="L2348" s="50">
        <f t="shared" si="926"/>
        <v>2</v>
      </c>
      <c r="M2348" s="9">
        <f t="shared" si="927"/>
        <v>1</v>
      </c>
      <c r="N2348" s="8" t="str">
        <f t="shared" si="928"/>
        <v/>
      </c>
      <c r="O2348" s="2">
        <f t="shared" si="929"/>
        <v>0.42410714285714285</v>
      </c>
      <c r="P2348" s="2">
        <f t="shared" si="930"/>
        <v>0.4621420704845815</v>
      </c>
      <c r="Q2348" s="2">
        <f t="shared" si="931"/>
        <v>0</v>
      </c>
      <c r="R2348" s="2">
        <f t="shared" si="932"/>
        <v>0.1137507866582757</v>
      </c>
      <c r="S2348" s="1">
        <v>21565</v>
      </c>
      <c r="T2348" s="1">
        <v>23499</v>
      </c>
      <c r="V2348" s="1">
        <v>272</v>
      </c>
      <c r="X2348" s="1">
        <v>5512</v>
      </c>
      <c r="AS2348" t="s">
        <v>2622</v>
      </c>
      <c r="AT2348" t="s">
        <v>2321</v>
      </c>
      <c r="AU2348" s="1"/>
      <c r="AW2348" s="31">
        <v>42</v>
      </c>
      <c r="AX2348" s="33">
        <v>33</v>
      </c>
      <c r="AY2348" s="36">
        <f t="shared" si="933"/>
        <v>42033</v>
      </c>
      <c r="BA2348" s="7" t="s">
        <v>31</v>
      </c>
    </row>
    <row r="2349" spans="1:53" hidden="1" outlineLevel="1">
      <c r="A2349" t="s">
        <v>1449</v>
      </c>
      <c r="B2349" t="s">
        <v>2321</v>
      </c>
      <c r="C2349" s="21">
        <v>39745</v>
      </c>
      <c r="F2349" s="1">
        <f t="shared" si="923"/>
        <v>20381</v>
      </c>
      <c r="H2349" s="25"/>
      <c r="I2349" s="1">
        <v>8535</v>
      </c>
      <c r="J2349" s="2" t="str">
        <f t="shared" si="924"/>
        <v/>
      </c>
      <c r="K2349" s="2">
        <f t="shared" si="925"/>
        <v>0.41877238604582701</v>
      </c>
      <c r="L2349" s="50">
        <f t="shared" si="926"/>
        <v>1</v>
      </c>
      <c r="M2349" s="9">
        <f t="shared" si="927"/>
        <v>2</v>
      </c>
      <c r="N2349" s="8" t="str">
        <f t="shared" si="928"/>
        <v/>
      </c>
      <c r="O2349" s="2">
        <f t="shared" si="929"/>
        <v>0.44094990432265346</v>
      </c>
      <c r="P2349" s="2">
        <f t="shared" si="930"/>
        <v>0.42613218193415436</v>
      </c>
      <c r="Q2349" s="2">
        <f t="shared" si="931"/>
        <v>0</v>
      </c>
      <c r="R2349" s="2">
        <f t="shared" si="932"/>
        <v>0.13291791374319217</v>
      </c>
      <c r="S2349" s="1">
        <v>8987</v>
      </c>
      <c r="T2349" s="1">
        <v>8685</v>
      </c>
      <c r="V2349" s="1">
        <v>125</v>
      </c>
      <c r="X2349" s="1">
        <v>2584</v>
      </c>
      <c r="AS2349" t="s">
        <v>1449</v>
      </c>
      <c r="AT2349" t="s">
        <v>2321</v>
      </c>
      <c r="AU2349" s="1"/>
      <c r="AW2349" s="31">
        <v>42</v>
      </c>
      <c r="AX2349" s="33">
        <v>35</v>
      </c>
      <c r="AY2349" s="36">
        <f t="shared" si="933"/>
        <v>42035</v>
      </c>
      <c r="BA2349" s="7" t="s">
        <v>31</v>
      </c>
    </row>
    <row r="2350" spans="1:53" hidden="1" outlineLevel="1">
      <c r="A2350" t="s">
        <v>722</v>
      </c>
      <c r="B2350" t="s">
        <v>2321</v>
      </c>
      <c r="C2350" s="21">
        <v>67122</v>
      </c>
      <c r="F2350" s="1">
        <f t="shared" si="923"/>
        <v>37591</v>
      </c>
      <c r="H2350" s="25"/>
      <c r="I2350" s="1">
        <v>15171</v>
      </c>
      <c r="J2350" s="2" t="str">
        <f t="shared" si="924"/>
        <v/>
      </c>
      <c r="K2350" s="2">
        <f t="shared" si="925"/>
        <v>0.40358064430315765</v>
      </c>
      <c r="L2350" s="50">
        <f t="shared" si="926"/>
        <v>2</v>
      </c>
      <c r="M2350" s="9">
        <f t="shared" si="927"/>
        <v>1</v>
      </c>
      <c r="N2350" s="8" t="str">
        <f t="shared" si="928"/>
        <v/>
      </c>
      <c r="O2350" s="2">
        <f t="shared" si="929"/>
        <v>0.4182384081296055</v>
      </c>
      <c r="P2350" s="2">
        <f t="shared" si="930"/>
        <v>0.42512835519140219</v>
      </c>
      <c r="Q2350" s="2">
        <f t="shared" si="931"/>
        <v>0</v>
      </c>
      <c r="R2350" s="2">
        <f t="shared" si="932"/>
        <v>0.15663323667899226</v>
      </c>
      <c r="S2350" s="1">
        <v>15722</v>
      </c>
      <c r="T2350" s="1">
        <v>15981</v>
      </c>
      <c r="V2350" s="1">
        <v>281</v>
      </c>
      <c r="X2350" s="1">
        <v>5607</v>
      </c>
      <c r="AS2350" t="s">
        <v>722</v>
      </c>
      <c r="AT2350" t="s">
        <v>2321</v>
      </c>
      <c r="AU2350" s="1"/>
      <c r="AW2350" s="31">
        <v>42</v>
      </c>
      <c r="AX2350" s="33">
        <v>37</v>
      </c>
      <c r="AY2350" s="36">
        <f t="shared" si="933"/>
        <v>42037</v>
      </c>
      <c r="BA2350" s="7" t="s">
        <v>31</v>
      </c>
    </row>
    <row r="2351" spans="1:53" hidden="1" outlineLevel="1">
      <c r="A2351" t="s">
        <v>516</v>
      </c>
      <c r="B2351" t="s">
        <v>2321</v>
      </c>
      <c r="C2351" s="21">
        <v>87175</v>
      </c>
      <c r="F2351" s="1">
        <f t="shared" si="923"/>
        <v>51927</v>
      </c>
      <c r="H2351" s="25"/>
      <c r="I2351" s="1">
        <v>23125</v>
      </c>
      <c r="J2351" s="2" t="str">
        <f t="shared" si="924"/>
        <v/>
      </c>
      <c r="K2351" s="2">
        <f t="shared" si="925"/>
        <v>0.44533672270687696</v>
      </c>
      <c r="L2351" s="50">
        <f t="shared" si="926"/>
        <v>2</v>
      </c>
      <c r="M2351" s="9">
        <f t="shared" si="927"/>
        <v>1</v>
      </c>
      <c r="N2351" s="8" t="str">
        <f t="shared" si="928"/>
        <v/>
      </c>
      <c r="O2351" s="2">
        <f t="shared" si="929"/>
        <v>0.39147264428909817</v>
      </c>
      <c r="P2351" s="2">
        <f t="shared" si="930"/>
        <v>0.49049627361488241</v>
      </c>
      <c r="Q2351" s="2">
        <f t="shared" si="931"/>
        <v>0</v>
      </c>
      <c r="R2351" s="2">
        <f t="shared" si="932"/>
        <v>0.11803108209601948</v>
      </c>
      <c r="S2351" s="1">
        <v>20328</v>
      </c>
      <c r="T2351" s="1">
        <v>25470</v>
      </c>
      <c r="V2351" s="1">
        <v>297</v>
      </c>
      <c r="X2351" s="1">
        <v>5832</v>
      </c>
      <c r="AS2351" t="s">
        <v>516</v>
      </c>
      <c r="AT2351" t="s">
        <v>2321</v>
      </c>
      <c r="AU2351" s="1"/>
      <c r="AW2351" s="31">
        <v>42</v>
      </c>
      <c r="AX2351" s="33">
        <v>39</v>
      </c>
      <c r="AY2351" s="36">
        <f t="shared" si="933"/>
        <v>42039</v>
      </c>
      <c r="BA2351" s="7" t="s">
        <v>31</v>
      </c>
    </row>
    <row r="2352" spans="1:53" hidden="1" outlineLevel="1">
      <c r="A2352" t="s">
        <v>326</v>
      </c>
      <c r="B2352" t="s">
        <v>2321</v>
      </c>
      <c r="C2352" s="21">
        <v>243762</v>
      </c>
      <c r="F2352" s="1">
        <f t="shared" si="923"/>
        <v>151051</v>
      </c>
      <c r="H2352" s="25"/>
      <c r="I2352" s="1">
        <v>73152</v>
      </c>
      <c r="J2352" s="2" t="str">
        <f t="shared" si="924"/>
        <v/>
      </c>
      <c r="K2352" s="2">
        <f t="shared" si="925"/>
        <v>0.48428676407306143</v>
      </c>
      <c r="L2352" s="50">
        <f t="shared" si="926"/>
        <v>2</v>
      </c>
      <c r="M2352" s="9">
        <f t="shared" si="927"/>
        <v>1</v>
      </c>
      <c r="N2352" s="8" t="str">
        <f t="shared" si="928"/>
        <v/>
      </c>
      <c r="O2352" s="2">
        <f t="shared" si="929"/>
        <v>0.33205341242361852</v>
      </c>
      <c r="P2352" s="2">
        <f t="shared" si="930"/>
        <v>0.5107745066235907</v>
      </c>
      <c r="Q2352" s="2">
        <f t="shared" si="931"/>
        <v>0</v>
      </c>
      <c r="R2352" s="2">
        <f t="shared" si="932"/>
        <v>0.15717208095279078</v>
      </c>
      <c r="S2352" s="1">
        <v>50157</v>
      </c>
      <c r="T2352" s="1">
        <v>77153</v>
      </c>
      <c r="V2352" s="1">
        <v>1160</v>
      </c>
      <c r="X2352" s="1">
        <v>22581</v>
      </c>
      <c r="AS2352" t="s">
        <v>326</v>
      </c>
      <c r="AT2352" t="s">
        <v>2321</v>
      </c>
      <c r="AU2352" s="1"/>
      <c r="AW2352" s="31">
        <v>42</v>
      </c>
      <c r="AX2352" s="33">
        <v>41</v>
      </c>
      <c r="AY2352" s="36">
        <f t="shared" si="933"/>
        <v>42041</v>
      </c>
      <c r="BA2352" s="7" t="s">
        <v>31</v>
      </c>
    </row>
    <row r="2353" spans="1:53" hidden="1" outlineLevel="1">
      <c r="A2353" t="s">
        <v>142</v>
      </c>
      <c r="B2353" t="s">
        <v>2321</v>
      </c>
      <c r="C2353" s="21">
        <v>271453</v>
      </c>
      <c r="F2353" s="1">
        <f t="shared" si="923"/>
        <v>176358</v>
      </c>
      <c r="H2353" s="25"/>
      <c r="I2353" s="1">
        <v>72969</v>
      </c>
      <c r="J2353" s="2" t="str">
        <f t="shared" si="924"/>
        <v/>
      </c>
      <c r="K2353" s="2">
        <f t="shared" si="925"/>
        <v>0.41375497567448033</v>
      </c>
      <c r="L2353" s="50">
        <f t="shared" si="926"/>
        <v>1</v>
      </c>
      <c r="M2353" s="9">
        <f t="shared" si="927"/>
        <v>2</v>
      </c>
      <c r="N2353" s="8" t="str">
        <f t="shared" si="928"/>
        <v/>
      </c>
      <c r="O2353" s="2">
        <f t="shared" si="929"/>
        <v>0.45710429920956236</v>
      </c>
      <c r="P2353" s="2">
        <f t="shared" si="930"/>
        <v>0.40791458283718346</v>
      </c>
      <c r="Q2353" s="2">
        <f t="shared" si="931"/>
        <v>0</v>
      </c>
      <c r="R2353" s="2">
        <f t="shared" si="932"/>
        <v>0.13498111795325413</v>
      </c>
      <c r="S2353" s="1">
        <v>80614</v>
      </c>
      <c r="T2353" s="1">
        <v>71939</v>
      </c>
      <c r="V2353" s="1">
        <v>1071</v>
      </c>
      <c r="X2353" s="1">
        <v>22734</v>
      </c>
      <c r="AS2353" t="s">
        <v>142</v>
      </c>
      <c r="AT2353" t="s">
        <v>2321</v>
      </c>
      <c r="AU2353" s="1"/>
      <c r="AW2353" s="31">
        <v>42</v>
      </c>
      <c r="AX2353" s="33">
        <v>43</v>
      </c>
      <c r="AY2353" s="36">
        <f t="shared" si="933"/>
        <v>42043</v>
      </c>
      <c r="BA2353" s="7" t="s">
        <v>31</v>
      </c>
    </row>
    <row r="2354" spans="1:53" hidden="1" outlineLevel="1">
      <c r="A2354" t="s">
        <v>754</v>
      </c>
      <c r="B2354" t="s">
        <v>2321</v>
      </c>
      <c r="C2354" s="21">
        <v>562960</v>
      </c>
      <c r="F2354" s="1">
        <f t="shared" si="923"/>
        <v>388963</v>
      </c>
      <c r="H2354" s="25"/>
      <c r="I2354" s="1">
        <v>180169</v>
      </c>
      <c r="J2354" s="2" t="str">
        <f t="shared" si="924"/>
        <v/>
      </c>
      <c r="K2354" s="2">
        <f t="shared" si="925"/>
        <v>0.46320344094425436</v>
      </c>
      <c r="L2354" s="50">
        <f t="shared" si="926"/>
        <v>1</v>
      </c>
      <c r="M2354" s="9">
        <f t="shared" si="927"/>
        <v>2</v>
      </c>
      <c r="N2354" s="8" t="str">
        <f t="shared" si="928"/>
        <v/>
      </c>
      <c r="O2354" s="2">
        <f t="shared" si="929"/>
        <v>0.44374657743795681</v>
      </c>
      <c r="P2354" s="2">
        <f t="shared" si="930"/>
        <v>0.43383046716525736</v>
      </c>
      <c r="Q2354" s="2">
        <f t="shared" si="931"/>
        <v>0</v>
      </c>
      <c r="R2354" s="2">
        <f t="shared" si="932"/>
        <v>0.12242295539678588</v>
      </c>
      <c r="S2354" s="1">
        <v>172601</v>
      </c>
      <c r="T2354" s="1">
        <v>168744</v>
      </c>
      <c r="V2354" s="1">
        <v>1628</v>
      </c>
      <c r="X2354" s="1">
        <v>45990</v>
      </c>
      <c r="AS2354" t="s">
        <v>754</v>
      </c>
      <c r="AT2354" t="s">
        <v>2321</v>
      </c>
      <c r="AU2354" s="1"/>
      <c r="AW2354" s="31">
        <v>42</v>
      </c>
      <c r="AX2354" s="33">
        <v>45</v>
      </c>
      <c r="AY2354" s="36">
        <f t="shared" si="933"/>
        <v>42045</v>
      </c>
      <c r="BA2354" s="7" t="s">
        <v>31</v>
      </c>
    </row>
    <row r="2355" spans="1:53" hidden="1" outlineLevel="1">
      <c r="A2355" t="s">
        <v>618</v>
      </c>
      <c r="B2355" t="s">
        <v>2321</v>
      </c>
      <c r="C2355" s="21">
        <v>31194</v>
      </c>
      <c r="F2355" s="1">
        <f t="shared" si="923"/>
        <v>19546</v>
      </c>
      <c r="H2355" s="25"/>
      <c r="I2355" s="1">
        <v>8801</v>
      </c>
      <c r="J2355" s="2" t="str">
        <f t="shared" si="924"/>
        <v/>
      </c>
      <c r="K2355" s="2">
        <f t="shared" si="925"/>
        <v>0.45027115522357514</v>
      </c>
      <c r="L2355" s="50">
        <f t="shared" si="926"/>
        <v>1</v>
      </c>
      <c r="M2355" s="9">
        <f t="shared" si="927"/>
        <v>2</v>
      </c>
      <c r="N2355" s="8" t="str">
        <f t="shared" si="928"/>
        <v/>
      </c>
      <c r="O2355" s="2">
        <f t="shared" si="929"/>
        <v>0.51391589071932875</v>
      </c>
      <c r="P2355" s="2">
        <f t="shared" si="930"/>
        <v>0.37685459940652821</v>
      </c>
      <c r="Q2355" s="2">
        <f t="shared" si="931"/>
        <v>0</v>
      </c>
      <c r="R2355" s="2">
        <f t="shared" si="932"/>
        <v>0.10922950987414304</v>
      </c>
      <c r="S2355" s="1">
        <v>10045</v>
      </c>
      <c r="T2355" s="1">
        <v>7366</v>
      </c>
      <c r="V2355" s="1">
        <v>85</v>
      </c>
      <c r="X2355" s="1">
        <v>2050</v>
      </c>
      <c r="AS2355" t="s">
        <v>618</v>
      </c>
      <c r="AT2355" t="s">
        <v>2321</v>
      </c>
      <c r="AU2355" s="1"/>
      <c r="AW2355" s="31">
        <v>42</v>
      </c>
      <c r="AX2355" s="33">
        <v>47</v>
      </c>
      <c r="AY2355" s="36">
        <f t="shared" si="933"/>
        <v>42047</v>
      </c>
      <c r="BA2355" s="7" t="s">
        <v>31</v>
      </c>
    </row>
    <row r="2356" spans="1:53" hidden="1" outlineLevel="1">
      <c r="A2356" t="s">
        <v>2121</v>
      </c>
      <c r="B2356" t="s">
        <v>2321</v>
      </c>
      <c r="C2356" s="21">
        <v>278443</v>
      </c>
      <c r="F2356" s="1">
        <f t="shared" si="923"/>
        <v>178160</v>
      </c>
      <c r="H2356" s="25"/>
      <c r="I2356" s="1">
        <v>72057</v>
      </c>
      <c r="J2356" s="2" t="str">
        <f t="shared" si="924"/>
        <v/>
      </c>
      <c r="K2356" s="2">
        <f t="shared" si="925"/>
        <v>0.4044510552312528</v>
      </c>
      <c r="L2356" s="50">
        <f t="shared" si="926"/>
        <v>1</v>
      </c>
      <c r="M2356" s="9">
        <f t="shared" si="927"/>
        <v>2</v>
      </c>
      <c r="N2356" s="8" t="str">
        <f t="shared" si="928"/>
        <v/>
      </c>
      <c r="O2356" s="2">
        <f t="shared" si="929"/>
        <v>0.53382914234396051</v>
      </c>
      <c r="P2356" s="2">
        <f t="shared" si="930"/>
        <v>0.33788729232150877</v>
      </c>
      <c r="Q2356" s="2">
        <f t="shared" si="931"/>
        <v>0</v>
      </c>
      <c r="R2356" s="2">
        <f t="shared" si="932"/>
        <v>0.12828356533453072</v>
      </c>
      <c r="S2356" s="1">
        <v>95107</v>
      </c>
      <c r="T2356" s="1">
        <v>60198</v>
      </c>
      <c r="V2356" s="1">
        <v>994</v>
      </c>
      <c r="X2356" s="1">
        <v>21861</v>
      </c>
      <c r="AS2356" t="s">
        <v>2121</v>
      </c>
      <c r="AT2356" t="s">
        <v>2321</v>
      </c>
      <c r="AU2356" s="1"/>
      <c r="AW2356" s="31">
        <v>42</v>
      </c>
      <c r="AX2356" s="33">
        <v>49</v>
      </c>
      <c r="AY2356" s="36">
        <f t="shared" si="933"/>
        <v>42049</v>
      </c>
      <c r="BA2356" s="7" t="s">
        <v>31</v>
      </c>
    </row>
    <row r="2357" spans="1:53" hidden="1" outlineLevel="1">
      <c r="A2357" t="s">
        <v>2162</v>
      </c>
      <c r="B2357" t="s">
        <v>2321</v>
      </c>
      <c r="C2357" s="21">
        <v>134086</v>
      </c>
      <c r="F2357" s="1">
        <f t="shared" si="923"/>
        <v>80718</v>
      </c>
      <c r="H2357" s="25"/>
      <c r="I2357" s="1">
        <v>30223</v>
      </c>
      <c r="J2357" s="2" t="str">
        <f t="shared" si="924"/>
        <v/>
      </c>
      <c r="K2357" s="2">
        <f t="shared" si="925"/>
        <v>0.37442701751777796</v>
      </c>
      <c r="L2357" s="50">
        <f t="shared" si="926"/>
        <v>1</v>
      </c>
      <c r="M2357" s="9">
        <f t="shared" si="927"/>
        <v>2</v>
      </c>
      <c r="N2357" s="8" t="str">
        <f t="shared" si="928"/>
        <v/>
      </c>
      <c r="O2357" s="2">
        <f t="shared" si="929"/>
        <v>0.64026611164795955</v>
      </c>
      <c r="P2357" s="2">
        <f t="shared" si="930"/>
        <v>0.27542803340023292</v>
      </c>
      <c r="Q2357" s="2">
        <f t="shared" si="931"/>
        <v>0</v>
      </c>
      <c r="R2357" s="2">
        <f t="shared" si="932"/>
        <v>8.4305854951807535E-2</v>
      </c>
      <c r="S2357" s="1">
        <v>51681</v>
      </c>
      <c r="T2357" s="1">
        <v>22232</v>
      </c>
      <c r="V2357" s="1">
        <v>374</v>
      </c>
      <c r="X2357" s="1">
        <v>6431</v>
      </c>
      <c r="AS2357" t="s">
        <v>2162</v>
      </c>
      <c r="AT2357" t="s">
        <v>2321</v>
      </c>
      <c r="AU2357" s="1"/>
      <c r="AW2357" s="31">
        <v>42</v>
      </c>
      <c r="AX2357" s="33">
        <v>51</v>
      </c>
      <c r="AY2357" s="36">
        <f t="shared" si="933"/>
        <v>42051</v>
      </c>
      <c r="BA2357" s="7" t="s">
        <v>31</v>
      </c>
    </row>
    <row r="2358" spans="1:53" hidden="1" outlineLevel="1">
      <c r="A2358" t="s">
        <v>288</v>
      </c>
      <c r="B2358" t="s">
        <v>2321</v>
      </c>
      <c r="C2358" s="21">
        <v>7518</v>
      </c>
      <c r="F2358" s="1">
        <f t="shared" si="923"/>
        <v>3284</v>
      </c>
      <c r="H2358" s="25"/>
      <c r="I2358" s="1">
        <v>1628</v>
      </c>
      <c r="J2358" s="2" t="str">
        <f t="shared" si="924"/>
        <v/>
      </c>
      <c r="K2358" s="2">
        <f t="shared" si="925"/>
        <v>0.49573690621193667</v>
      </c>
      <c r="L2358" s="50">
        <f t="shared" si="926"/>
        <v>2</v>
      </c>
      <c r="M2358" s="9">
        <f t="shared" si="927"/>
        <v>1</v>
      </c>
      <c r="N2358" s="8" t="str">
        <f t="shared" si="928"/>
        <v/>
      </c>
      <c r="O2358" s="2">
        <f t="shared" si="929"/>
        <v>0.41169305724725946</v>
      </c>
      <c r="P2358" s="2">
        <f t="shared" si="930"/>
        <v>0.49817295980511572</v>
      </c>
      <c r="Q2358" s="2">
        <f t="shared" si="931"/>
        <v>0</v>
      </c>
      <c r="R2358" s="2">
        <f t="shared" si="932"/>
        <v>9.0133982947624813E-2</v>
      </c>
      <c r="S2358" s="1">
        <v>1352</v>
      </c>
      <c r="T2358" s="1">
        <v>1636</v>
      </c>
      <c r="V2358" s="1">
        <v>12</v>
      </c>
      <c r="X2358" s="1">
        <v>284</v>
      </c>
      <c r="AS2358" t="s">
        <v>288</v>
      </c>
      <c r="AT2358" t="s">
        <v>2321</v>
      </c>
      <c r="AU2358" s="1"/>
      <c r="AW2358" s="31">
        <v>42</v>
      </c>
      <c r="AX2358" s="33">
        <v>53</v>
      </c>
      <c r="AY2358" s="36">
        <f t="shared" si="933"/>
        <v>42053</v>
      </c>
      <c r="BA2358" s="7" t="s">
        <v>31</v>
      </c>
    </row>
    <row r="2359" spans="1:53" hidden="1" outlineLevel="1">
      <c r="A2359" t="s">
        <v>2024</v>
      </c>
      <c r="B2359" t="s">
        <v>2321</v>
      </c>
      <c r="C2359" s="21">
        <v>152892</v>
      </c>
      <c r="F2359" s="1">
        <f t="shared" si="923"/>
        <v>88291</v>
      </c>
      <c r="H2359" s="25"/>
      <c r="I2359" s="1">
        <v>38044</v>
      </c>
      <c r="J2359" s="2" t="str">
        <f t="shared" si="924"/>
        <v/>
      </c>
      <c r="K2359" s="2">
        <f t="shared" si="925"/>
        <v>0.4308932960324382</v>
      </c>
      <c r="L2359" s="50">
        <f t="shared" si="926"/>
        <v>2</v>
      </c>
      <c r="M2359" s="9">
        <f t="shared" si="927"/>
        <v>1</v>
      </c>
      <c r="N2359" s="8" t="str">
        <f t="shared" si="928"/>
        <v/>
      </c>
      <c r="O2359" s="2">
        <f t="shared" si="929"/>
        <v>0.28592948318628175</v>
      </c>
      <c r="P2359" s="2">
        <f t="shared" si="930"/>
        <v>0.56634311537982351</v>
      </c>
      <c r="Q2359" s="2">
        <f t="shared" si="931"/>
        <v>0</v>
      </c>
      <c r="R2359" s="2">
        <f t="shared" si="932"/>
        <v>0.14772740143389473</v>
      </c>
      <c r="S2359" s="1">
        <v>25245</v>
      </c>
      <c r="T2359" s="1">
        <v>50003</v>
      </c>
      <c r="V2359" s="1">
        <v>602</v>
      </c>
      <c r="X2359" s="1">
        <v>12441</v>
      </c>
      <c r="AS2359" t="s">
        <v>2024</v>
      </c>
      <c r="AT2359" t="s">
        <v>2321</v>
      </c>
      <c r="AU2359" s="1"/>
      <c r="AW2359" s="31">
        <v>42</v>
      </c>
      <c r="AX2359" s="33">
        <v>55</v>
      </c>
      <c r="AY2359" s="36">
        <f t="shared" si="933"/>
        <v>42055</v>
      </c>
      <c r="BA2359" s="7" t="s">
        <v>31</v>
      </c>
    </row>
    <row r="2360" spans="1:53" hidden="1" outlineLevel="1">
      <c r="A2360" t="s">
        <v>373</v>
      </c>
      <c r="B2360" t="s">
        <v>2321</v>
      </c>
      <c r="C2360" s="21">
        <v>14632</v>
      </c>
      <c r="F2360" s="1">
        <f t="shared" si="923"/>
        <v>9036</v>
      </c>
      <c r="H2360" s="25"/>
      <c r="I2360" s="1">
        <v>3752</v>
      </c>
      <c r="J2360" s="2" t="str">
        <f t="shared" si="924"/>
        <v/>
      </c>
      <c r="K2360" s="2">
        <f t="shared" si="925"/>
        <v>0.41522797698096503</v>
      </c>
      <c r="L2360" s="50">
        <f t="shared" si="926"/>
        <v>2</v>
      </c>
      <c r="M2360" s="9">
        <f t="shared" si="927"/>
        <v>1</v>
      </c>
      <c r="N2360" s="8" t="str">
        <f t="shared" si="928"/>
        <v/>
      </c>
      <c r="O2360" s="2">
        <f t="shared" si="929"/>
        <v>0.30688357680389555</v>
      </c>
      <c r="P2360" s="2">
        <f t="shared" si="930"/>
        <v>0.58798140770252327</v>
      </c>
      <c r="Q2360" s="2">
        <f t="shared" si="931"/>
        <v>0</v>
      </c>
      <c r="R2360" s="2">
        <f t="shared" si="932"/>
        <v>0.10513501549358117</v>
      </c>
      <c r="S2360" s="1">
        <v>2773</v>
      </c>
      <c r="T2360" s="1">
        <v>5313</v>
      </c>
      <c r="V2360" s="1">
        <v>58</v>
      </c>
      <c r="X2360" s="1">
        <v>892</v>
      </c>
      <c r="AS2360" t="s">
        <v>373</v>
      </c>
      <c r="AT2360" t="s">
        <v>2321</v>
      </c>
      <c r="AU2360" s="1"/>
      <c r="AW2360" s="31">
        <v>42</v>
      </c>
      <c r="AX2360" s="33">
        <v>57</v>
      </c>
      <c r="AY2360" s="36">
        <f t="shared" si="933"/>
        <v>42057</v>
      </c>
      <c r="BA2360" s="7" t="s">
        <v>31</v>
      </c>
    </row>
    <row r="2361" spans="1:53" hidden="1" outlineLevel="1">
      <c r="A2361" t="s">
        <v>174</v>
      </c>
      <c r="B2361" t="s">
        <v>2321</v>
      </c>
      <c r="C2361" s="21">
        <v>37843</v>
      </c>
      <c r="F2361" s="1">
        <f t="shared" si="923"/>
        <v>22032</v>
      </c>
      <c r="H2361" s="25"/>
      <c r="I2361" s="1">
        <v>7840</v>
      </c>
      <c r="J2361" s="2" t="str">
        <f t="shared" si="924"/>
        <v/>
      </c>
      <c r="K2361" s="2">
        <f t="shared" si="925"/>
        <v>0.35584604212055193</v>
      </c>
      <c r="L2361" s="50">
        <f t="shared" si="926"/>
        <v>1</v>
      </c>
      <c r="M2361" s="9">
        <f t="shared" si="927"/>
        <v>2</v>
      </c>
      <c r="N2361" s="8" t="str">
        <f t="shared" si="928"/>
        <v/>
      </c>
      <c r="O2361" s="2">
        <f t="shared" si="929"/>
        <v>0.61515068990559185</v>
      </c>
      <c r="P2361" s="2">
        <f t="shared" si="930"/>
        <v>0.29602396514161222</v>
      </c>
      <c r="Q2361" s="2">
        <f t="shared" si="931"/>
        <v>0</v>
      </c>
      <c r="R2361" s="2">
        <f t="shared" si="932"/>
        <v>8.8825344952795926E-2</v>
      </c>
      <c r="S2361" s="1">
        <v>13553</v>
      </c>
      <c r="T2361" s="1">
        <v>6522</v>
      </c>
      <c r="V2361" s="1">
        <v>78</v>
      </c>
      <c r="X2361" s="1">
        <v>1879</v>
      </c>
      <c r="AS2361" t="s">
        <v>174</v>
      </c>
      <c r="AT2361" t="s">
        <v>2321</v>
      </c>
      <c r="AU2361" s="1"/>
      <c r="AW2361" s="31">
        <v>42</v>
      </c>
      <c r="AX2361" s="33">
        <v>59</v>
      </c>
      <c r="AY2361" s="36">
        <f t="shared" si="933"/>
        <v>42059</v>
      </c>
      <c r="BA2361" s="7" t="s">
        <v>31</v>
      </c>
    </row>
    <row r="2362" spans="1:53" hidden="1" outlineLevel="1">
      <c r="A2362" t="s">
        <v>2673</v>
      </c>
      <c r="B2362" t="s">
        <v>2321</v>
      </c>
      <c r="C2362" s="21">
        <v>45750</v>
      </c>
      <c r="F2362" s="1">
        <f t="shared" si="923"/>
        <v>28129</v>
      </c>
      <c r="H2362" s="25"/>
      <c r="I2362" s="1">
        <v>12644</v>
      </c>
      <c r="J2362" s="2" t="str">
        <f t="shared" si="924"/>
        <v/>
      </c>
      <c r="K2362" s="2">
        <f t="shared" si="925"/>
        <v>0.44950051548224251</v>
      </c>
      <c r="L2362" s="50">
        <f t="shared" si="926"/>
        <v>2</v>
      </c>
      <c r="M2362" s="9">
        <f t="shared" si="927"/>
        <v>1</v>
      </c>
      <c r="N2362" s="8" t="str">
        <f t="shared" si="928"/>
        <v/>
      </c>
      <c r="O2362" s="2">
        <f t="shared" si="929"/>
        <v>0.32582032777560527</v>
      </c>
      <c r="P2362" s="2">
        <f t="shared" si="930"/>
        <v>0.56898574424970672</v>
      </c>
      <c r="Q2362" s="2">
        <f t="shared" si="931"/>
        <v>0</v>
      </c>
      <c r="R2362" s="2">
        <f t="shared" si="932"/>
        <v>0.10519392797468796</v>
      </c>
      <c r="S2362" s="1">
        <v>9165</v>
      </c>
      <c r="T2362" s="1">
        <v>16005</v>
      </c>
      <c r="V2362" s="1">
        <v>113</v>
      </c>
      <c r="X2362" s="1">
        <v>2846</v>
      </c>
      <c r="AS2362" t="s">
        <v>2673</v>
      </c>
      <c r="AT2362" t="s">
        <v>2321</v>
      </c>
      <c r="AU2362" s="1"/>
      <c r="AW2362" s="31">
        <v>42</v>
      </c>
      <c r="AX2362" s="33">
        <v>61</v>
      </c>
      <c r="AY2362" s="36">
        <f t="shared" si="933"/>
        <v>42061</v>
      </c>
      <c r="BA2362" s="7" t="s">
        <v>31</v>
      </c>
    </row>
    <row r="2363" spans="1:53" hidden="1" outlineLevel="1">
      <c r="A2363" t="s">
        <v>2555</v>
      </c>
      <c r="B2363" t="s">
        <v>2321</v>
      </c>
      <c r="C2363" s="21">
        <v>87706</v>
      </c>
      <c r="F2363" s="1">
        <f t="shared" si="923"/>
        <v>47761</v>
      </c>
      <c r="H2363" s="25"/>
      <c r="I2363" s="1">
        <v>22194</v>
      </c>
      <c r="J2363" s="2" t="str">
        <f t="shared" si="924"/>
        <v/>
      </c>
      <c r="K2363" s="2">
        <f t="shared" si="925"/>
        <v>0.46468876279809884</v>
      </c>
      <c r="L2363" s="50">
        <f t="shared" si="926"/>
        <v>2</v>
      </c>
      <c r="M2363" s="9">
        <f t="shared" si="927"/>
        <v>1</v>
      </c>
      <c r="N2363" s="8" t="str">
        <f t="shared" si="928"/>
        <v/>
      </c>
      <c r="O2363" s="2">
        <f t="shared" si="929"/>
        <v>0.42337890747681162</v>
      </c>
      <c r="P2363" s="2">
        <f t="shared" si="930"/>
        <v>0.43608802160758781</v>
      </c>
      <c r="Q2363" s="2">
        <f t="shared" si="931"/>
        <v>0</v>
      </c>
      <c r="R2363" s="2">
        <f t="shared" si="932"/>
        <v>0.14053307091560058</v>
      </c>
      <c r="S2363" s="1">
        <v>20221</v>
      </c>
      <c r="T2363" s="1">
        <v>20828</v>
      </c>
      <c r="V2363" s="1">
        <v>258</v>
      </c>
      <c r="X2363" s="1">
        <v>6454</v>
      </c>
      <c r="AS2363" t="s">
        <v>2555</v>
      </c>
      <c r="AT2363" t="s">
        <v>2321</v>
      </c>
      <c r="AU2363" s="1"/>
      <c r="AW2363" s="31">
        <v>42</v>
      </c>
      <c r="AX2363" s="33">
        <v>63</v>
      </c>
      <c r="AY2363" s="36">
        <f t="shared" si="933"/>
        <v>42063</v>
      </c>
      <c r="BA2363" s="7" t="s">
        <v>31</v>
      </c>
    </row>
    <row r="2364" spans="1:53" hidden="1" outlineLevel="1">
      <c r="A2364" t="s">
        <v>958</v>
      </c>
      <c r="B2364" t="s">
        <v>2321</v>
      </c>
      <c r="C2364" s="21">
        <v>44638</v>
      </c>
      <c r="F2364" s="1">
        <f t="shared" ref="F2364:F2398" si="934">SUM(S2364:AP2364)</f>
        <v>28674</v>
      </c>
      <c r="H2364" s="25"/>
      <c r="I2364" s="1">
        <v>11870</v>
      </c>
      <c r="J2364" s="2" t="str">
        <f t="shared" ref="J2364:J2395" si="935">IF(D2364&gt;0,I2364/D2364,"")</f>
        <v/>
      </c>
      <c r="K2364" s="2">
        <f t="shared" ref="K2364:K2399" si="936">IF(F2364&gt;0,I2364/F2364,"")</f>
        <v>0.41396386970774918</v>
      </c>
      <c r="L2364" s="50">
        <f t="shared" ref="L2364:L2399" si="937">IF(S2364&gt;0,RANK(S2364,$S2364:$AP2364),"")</f>
        <v>2</v>
      </c>
      <c r="M2364" s="9">
        <f t="shared" ref="M2364:M2399" si="938">IF(T2364&gt;0,RANK(T2364,$S2364:$AP2364),"")</f>
        <v>1</v>
      </c>
      <c r="N2364" s="8" t="str">
        <f t="shared" ref="N2364:N2399" si="939">IF(U2364&gt;0,RANK(U2364,$S2364:$AP2364),"")</f>
        <v/>
      </c>
      <c r="O2364" s="2">
        <f t="shared" ref="O2364:O2399" si="940">IF(SUM($S2364:$AO2364)=0,"-",S2364/SUM($S2364:$AO2364))</f>
        <v>0.35097998186510426</v>
      </c>
      <c r="P2364" s="2">
        <f t="shared" ref="P2364:P2399" si="941">IF(SUM($S2364:$AO2364)=0,"-",T2364/SUM($S2364:$AO2364))</f>
        <v>0.53780428262537494</v>
      </c>
      <c r="Q2364" s="2">
        <f t="shared" ref="Q2364:Q2399" si="942">IF(SUM($S2364:$AO2364)=0,"-",U2364/SUM($S2364:$AO2364))</f>
        <v>0</v>
      </c>
      <c r="R2364" s="2">
        <f t="shared" ref="R2364:R2395" si="943">IF(SUM($S2364:$AO2364)=0,"-",(1-O2364-P2364-Q2364))</f>
        <v>0.1112157355095208</v>
      </c>
      <c r="S2364" s="1">
        <v>10064</v>
      </c>
      <c r="T2364" s="1">
        <v>15421</v>
      </c>
      <c r="V2364" s="1">
        <v>154</v>
      </c>
      <c r="X2364" s="1">
        <v>3035</v>
      </c>
      <c r="AS2364" t="s">
        <v>958</v>
      </c>
      <c r="AT2364" t="s">
        <v>2321</v>
      </c>
      <c r="AU2364" s="1"/>
      <c r="AW2364" s="31">
        <v>42</v>
      </c>
      <c r="AX2364" s="33">
        <v>65</v>
      </c>
      <c r="AY2364" s="36">
        <f t="shared" ref="AY2364:AY2395" si="944">1000*AW2364+AX2364</f>
        <v>42065</v>
      </c>
      <c r="BA2364" s="7" t="s">
        <v>31</v>
      </c>
    </row>
    <row r="2365" spans="1:53" hidden="1" outlineLevel="1">
      <c r="A2365" t="s">
        <v>876</v>
      </c>
      <c r="B2365" t="s">
        <v>2321</v>
      </c>
      <c r="C2365" s="21">
        <v>24796</v>
      </c>
      <c r="F2365" s="1">
        <f t="shared" si="934"/>
        <v>13192</v>
      </c>
      <c r="H2365" s="25"/>
      <c r="I2365" s="1">
        <v>6561</v>
      </c>
      <c r="J2365" s="2" t="str">
        <f t="shared" si="935"/>
        <v/>
      </c>
      <c r="K2365" s="2">
        <f t="shared" si="936"/>
        <v>0.49734687689508794</v>
      </c>
      <c r="L2365" s="50">
        <f t="shared" si="937"/>
        <v>2</v>
      </c>
      <c r="M2365" s="9">
        <f t="shared" si="938"/>
        <v>1</v>
      </c>
      <c r="N2365" s="8" t="str">
        <f t="shared" si="939"/>
        <v/>
      </c>
      <c r="O2365" s="2">
        <f t="shared" si="940"/>
        <v>0.31579745300181927</v>
      </c>
      <c r="P2365" s="2">
        <f t="shared" si="941"/>
        <v>0.58664342025469984</v>
      </c>
      <c r="Q2365" s="2">
        <f t="shared" si="942"/>
        <v>0</v>
      </c>
      <c r="R2365" s="2">
        <f t="shared" si="943"/>
        <v>9.7559126743480884E-2</v>
      </c>
      <c r="S2365" s="1">
        <v>4166</v>
      </c>
      <c r="T2365" s="1">
        <v>7739</v>
      </c>
      <c r="V2365" s="1">
        <v>53</v>
      </c>
      <c r="X2365" s="1">
        <v>1234</v>
      </c>
      <c r="AS2365" t="s">
        <v>876</v>
      </c>
      <c r="AT2365" t="s">
        <v>2321</v>
      </c>
      <c r="AU2365" s="1"/>
      <c r="AW2365" s="31">
        <v>42</v>
      </c>
      <c r="AX2365" s="33">
        <v>67</v>
      </c>
      <c r="AY2365" s="36">
        <f t="shared" si="944"/>
        <v>42067</v>
      </c>
      <c r="BA2365" s="7" t="s">
        <v>31</v>
      </c>
    </row>
    <row r="2366" spans="1:53" hidden="1" outlineLevel="1">
      <c r="A2366" t="s">
        <v>2658</v>
      </c>
      <c r="B2366" t="s">
        <v>2321</v>
      </c>
      <c r="C2366" s="21">
        <v>212719</v>
      </c>
      <c r="F2366" s="1">
        <f t="shared" si="934"/>
        <v>146655</v>
      </c>
      <c r="H2366" s="25"/>
      <c r="I2366" s="1">
        <v>59271</v>
      </c>
      <c r="J2366" s="2" t="str">
        <f t="shared" si="935"/>
        <v/>
      </c>
      <c r="K2366" s="2">
        <f t="shared" si="936"/>
        <v>0.40415260304796974</v>
      </c>
      <c r="L2366" s="50">
        <f t="shared" si="937"/>
        <v>1</v>
      </c>
      <c r="M2366" s="9">
        <f t="shared" si="938"/>
        <v>2</v>
      </c>
      <c r="N2366" s="8" t="str">
        <f t="shared" si="939"/>
        <v/>
      </c>
      <c r="O2366" s="2">
        <f t="shared" si="940"/>
        <v>0.64523541645358151</v>
      </c>
      <c r="P2366" s="2">
        <f t="shared" si="941"/>
        <v>0.26090484470355596</v>
      </c>
      <c r="Q2366" s="2">
        <f t="shared" si="942"/>
        <v>0</v>
      </c>
      <c r="R2366" s="2">
        <f t="shared" si="943"/>
        <v>9.3859738842862528E-2</v>
      </c>
      <c r="S2366" s="1">
        <v>94627</v>
      </c>
      <c r="T2366" s="1">
        <v>38263</v>
      </c>
      <c r="V2366" s="1">
        <v>564</v>
      </c>
      <c r="X2366" s="1">
        <v>13201</v>
      </c>
      <c r="AS2366" t="s">
        <v>2658</v>
      </c>
      <c r="AT2366" t="s">
        <v>2321</v>
      </c>
      <c r="AU2366" s="1"/>
      <c r="AW2366" s="31">
        <v>42</v>
      </c>
      <c r="AX2366" s="33">
        <v>69</v>
      </c>
      <c r="AY2366" s="36">
        <f t="shared" si="944"/>
        <v>42069</v>
      </c>
      <c r="BA2366" s="7" t="s">
        <v>31</v>
      </c>
    </row>
    <row r="2367" spans="1:53" hidden="1" outlineLevel="1">
      <c r="A2367" t="s">
        <v>2808</v>
      </c>
      <c r="B2367" t="s">
        <v>2321</v>
      </c>
      <c r="C2367" s="21">
        <v>533320</v>
      </c>
      <c r="F2367" s="1">
        <f t="shared" si="934"/>
        <v>311498</v>
      </c>
      <c r="H2367" s="25"/>
      <c r="I2367" s="1">
        <v>139954</v>
      </c>
      <c r="J2367" s="2" t="str">
        <f t="shared" si="935"/>
        <v/>
      </c>
      <c r="K2367" s="2">
        <f t="shared" si="936"/>
        <v>0.44929341440394482</v>
      </c>
      <c r="L2367" s="50">
        <f t="shared" si="937"/>
        <v>2</v>
      </c>
      <c r="M2367" s="9">
        <f t="shared" si="938"/>
        <v>1</v>
      </c>
      <c r="N2367" s="8" t="str">
        <f t="shared" si="939"/>
        <v/>
      </c>
      <c r="O2367" s="2">
        <f t="shared" si="940"/>
        <v>0.31836480491046493</v>
      </c>
      <c r="P2367" s="2">
        <f t="shared" si="941"/>
        <v>0.52167590161092525</v>
      </c>
      <c r="Q2367" s="2">
        <f t="shared" si="942"/>
        <v>0</v>
      </c>
      <c r="R2367" s="2">
        <f t="shared" si="943"/>
        <v>0.15995929347860982</v>
      </c>
      <c r="S2367" s="1">
        <v>99170</v>
      </c>
      <c r="T2367" s="1">
        <v>162501</v>
      </c>
      <c r="V2367" s="1">
        <v>2095</v>
      </c>
      <c r="X2367" s="1">
        <v>47732</v>
      </c>
      <c r="AS2367" t="s">
        <v>2808</v>
      </c>
      <c r="AT2367" t="s">
        <v>2321</v>
      </c>
      <c r="AU2367" s="1"/>
      <c r="AW2367" s="31">
        <v>42</v>
      </c>
      <c r="AX2367" s="33">
        <v>71</v>
      </c>
      <c r="AY2367" s="36">
        <f t="shared" si="944"/>
        <v>42071</v>
      </c>
      <c r="BA2367" s="7" t="s">
        <v>31</v>
      </c>
    </row>
    <row r="2368" spans="1:53" hidden="1" outlineLevel="1">
      <c r="A2368" t="s">
        <v>1357</v>
      </c>
      <c r="B2368" t="s">
        <v>2321</v>
      </c>
      <c r="C2368" s="21">
        <v>88771</v>
      </c>
      <c r="F2368" s="1">
        <f t="shared" si="934"/>
        <v>59149</v>
      </c>
      <c r="H2368" s="25"/>
      <c r="I2368" s="1">
        <v>23057</v>
      </c>
      <c r="J2368" s="2" t="str">
        <f t="shared" si="935"/>
        <v/>
      </c>
      <c r="K2368" s="2">
        <f t="shared" si="936"/>
        <v>0.38981216926744322</v>
      </c>
      <c r="L2368" s="50">
        <f t="shared" si="937"/>
        <v>1</v>
      </c>
      <c r="M2368" s="9">
        <f t="shared" si="938"/>
        <v>2</v>
      </c>
      <c r="N2368" s="8" t="str">
        <f t="shared" si="939"/>
        <v/>
      </c>
      <c r="O2368" s="2">
        <f t="shared" si="940"/>
        <v>0.52178396929787485</v>
      </c>
      <c r="P2368" s="2">
        <f t="shared" si="941"/>
        <v>0.37376794197704105</v>
      </c>
      <c r="Q2368" s="2">
        <f t="shared" si="942"/>
        <v>0</v>
      </c>
      <c r="R2368" s="2">
        <f t="shared" si="943"/>
        <v>0.1044480887250841</v>
      </c>
      <c r="S2368" s="1">
        <v>30863</v>
      </c>
      <c r="T2368" s="1">
        <v>22108</v>
      </c>
      <c r="V2368" s="1">
        <v>270</v>
      </c>
      <c r="X2368" s="1">
        <v>5908</v>
      </c>
      <c r="AS2368" t="s">
        <v>1357</v>
      </c>
      <c r="AT2368" t="s">
        <v>2321</v>
      </c>
      <c r="AU2368" s="1"/>
      <c r="AW2368" s="31">
        <v>42</v>
      </c>
      <c r="AX2368" s="33">
        <v>73</v>
      </c>
      <c r="AY2368" s="36">
        <f t="shared" si="944"/>
        <v>42073</v>
      </c>
      <c r="BA2368" s="7" t="s">
        <v>31</v>
      </c>
    </row>
    <row r="2369" spans="1:53" hidden="1" outlineLevel="1">
      <c r="A2369" t="s">
        <v>2266</v>
      </c>
      <c r="B2369" t="s">
        <v>2321</v>
      </c>
      <c r="C2369" s="21">
        <v>136359</v>
      </c>
      <c r="F2369" s="1">
        <f t="shared" si="934"/>
        <v>80717</v>
      </c>
      <c r="H2369" s="25"/>
      <c r="I2369" s="1">
        <v>31932</v>
      </c>
      <c r="J2369" s="2" t="str">
        <f t="shared" si="935"/>
        <v/>
      </c>
      <c r="K2369" s="2">
        <f t="shared" si="936"/>
        <v>0.39560439560439559</v>
      </c>
      <c r="L2369" s="50">
        <f t="shared" si="937"/>
        <v>2</v>
      </c>
      <c r="M2369" s="9">
        <f t="shared" si="938"/>
        <v>1</v>
      </c>
      <c r="N2369" s="8" t="str">
        <f t="shared" si="939"/>
        <v/>
      </c>
      <c r="O2369" s="2">
        <f t="shared" si="940"/>
        <v>0.32227411821549362</v>
      </c>
      <c r="P2369" s="2">
        <f t="shared" si="941"/>
        <v>0.53478201617998689</v>
      </c>
      <c r="Q2369" s="2">
        <f t="shared" si="942"/>
        <v>0</v>
      </c>
      <c r="R2369" s="2">
        <f t="shared" si="943"/>
        <v>0.14294386560451955</v>
      </c>
      <c r="S2369" s="1">
        <v>26013</v>
      </c>
      <c r="T2369" s="1">
        <v>43166</v>
      </c>
      <c r="V2369" s="1">
        <v>577</v>
      </c>
      <c r="X2369" s="1">
        <v>10961</v>
      </c>
      <c r="AS2369" t="s">
        <v>2266</v>
      </c>
      <c r="AT2369" t="s">
        <v>2321</v>
      </c>
      <c r="AU2369" s="1"/>
      <c r="AW2369" s="31">
        <v>42</v>
      </c>
      <c r="AX2369" s="33">
        <v>75</v>
      </c>
      <c r="AY2369" s="36">
        <f t="shared" si="944"/>
        <v>42075</v>
      </c>
      <c r="BA2369" s="7" t="s">
        <v>31</v>
      </c>
    </row>
    <row r="2370" spans="1:53" hidden="1" outlineLevel="1">
      <c r="A2370" t="s">
        <v>2236</v>
      </c>
      <c r="B2370" t="s">
        <v>2321</v>
      </c>
      <c r="C2370" s="21">
        <v>357823</v>
      </c>
      <c r="F2370" s="1">
        <f t="shared" si="934"/>
        <v>219898</v>
      </c>
      <c r="H2370" s="25"/>
      <c r="I2370" s="1">
        <v>56055</v>
      </c>
      <c r="J2370" s="2" t="str">
        <f t="shared" si="935"/>
        <v/>
      </c>
      <c r="K2370" s="2">
        <f t="shared" si="936"/>
        <v>0.25491364177937043</v>
      </c>
      <c r="L2370" s="50">
        <f t="shared" si="937"/>
        <v>1</v>
      </c>
      <c r="M2370" s="9">
        <f t="shared" si="938"/>
        <v>2</v>
      </c>
      <c r="N2370" s="8" t="str">
        <f t="shared" si="939"/>
        <v/>
      </c>
      <c r="O2370" s="2">
        <f t="shared" si="940"/>
        <v>0.4933105348843555</v>
      </c>
      <c r="P2370" s="2">
        <f t="shared" si="941"/>
        <v>0.33699715322558643</v>
      </c>
      <c r="Q2370" s="2">
        <f t="shared" si="942"/>
        <v>0</v>
      </c>
      <c r="R2370" s="2">
        <f t="shared" si="943"/>
        <v>0.16969231189005807</v>
      </c>
      <c r="S2370" s="1">
        <v>108478</v>
      </c>
      <c r="T2370" s="1">
        <v>74105</v>
      </c>
      <c r="V2370" s="1">
        <v>1518</v>
      </c>
      <c r="X2370" s="1">
        <v>35797</v>
      </c>
      <c r="AS2370" t="s">
        <v>2236</v>
      </c>
      <c r="AT2370" t="s">
        <v>2321</v>
      </c>
      <c r="AU2370" s="1"/>
      <c r="AW2370" s="31">
        <v>42</v>
      </c>
      <c r="AX2370" s="33">
        <v>77</v>
      </c>
      <c r="AY2370" s="36">
        <f t="shared" si="944"/>
        <v>42077</v>
      </c>
      <c r="BA2370" s="7" t="s">
        <v>31</v>
      </c>
    </row>
    <row r="2371" spans="1:53" hidden="1" outlineLevel="1">
      <c r="A2371" t="s">
        <v>2872</v>
      </c>
      <c r="B2371" t="s">
        <v>2321</v>
      </c>
      <c r="C2371" s="21">
        <v>318829</v>
      </c>
      <c r="F2371" s="1">
        <f t="shared" si="934"/>
        <v>196129</v>
      </c>
      <c r="H2371" s="25"/>
      <c r="I2371" s="1">
        <v>73501</v>
      </c>
      <c r="J2371" s="2" t="str">
        <f t="shared" si="935"/>
        <v/>
      </c>
      <c r="K2371" s="2">
        <f t="shared" si="936"/>
        <v>0.37475844979579764</v>
      </c>
      <c r="L2371" s="50">
        <f t="shared" si="937"/>
        <v>1</v>
      </c>
      <c r="M2371" s="9">
        <f t="shared" si="938"/>
        <v>2</v>
      </c>
      <c r="N2371" s="8" t="str">
        <f t="shared" si="939"/>
        <v/>
      </c>
      <c r="O2371" s="2">
        <f t="shared" si="940"/>
        <v>0.56579598121644425</v>
      </c>
      <c r="P2371" s="2">
        <f t="shared" si="941"/>
        <v>0.32590284965507393</v>
      </c>
      <c r="Q2371" s="2">
        <f t="shared" si="942"/>
        <v>0</v>
      </c>
      <c r="R2371" s="2">
        <f t="shared" si="943"/>
        <v>0.10830116912848181</v>
      </c>
      <c r="S2371" s="1">
        <v>110969</v>
      </c>
      <c r="T2371" s="1">
        <v>63919</v>
      </c>
      <c r="V2371" s="1">
        <v>1033</v>
      </c>
      <c r="X2371" s="1">
        <v>20208</v>
      </c>
      <c r="AS2371" t="s">
        <v>2872</v>
      </c>
      <c r="AT2371" t="s">
        <v>2321</v>
      </c>
      <c r="AU2371" s="1"/>
      <c r="AW2371" s="31">
        <v>42</v>
      </c>
      <c r="AX2371" s="33">
        <v>79</v>
      </c>
      <c r="AY2371" s="36">
        <f t="shared" si="944"/>
        <v>42079</v>
      </c>
      <c r="BA2371" s="7" t="s">
        <v>31</v>
      </c>
    </row>
    <row r="2372" spans="1:53" hidden="1" outlineLevel="1">
      <c r="A2372" t="s">
        <v>1031</v>
      </c>
      <c r="B2372" t="s">
        <v>2321</v>
      </c>
      <c r="C2372" s="21">
        <v>116508</v>
      </c>
      <c r="F2372" s="1">
        <f t="shared" si="934"/>
        <v>65851</v>
      </c>
      <c r="H2372" s="25"/>
      <c r="I2372" s="1">
        <v>31125</v>
      </c>
      <c r="J2372" s="2" t="str">
        <f t="shared" si="935"/>
        <v/>
      </c>
      <c r="K2372" s="2">
        <f t="shared" si="936"/>
        <v>0.47265797026620704</v>
      </c>
      <c r="L2372" s="50">
        <f t="shared" si="937"/>
        <v>2</v>
      </c>
      <c r="M2372" s="9">
        <f t="shared" si="938"/>
        <v>1</v>
      </c>
      <c r="N2372" s="8" t="str">
        <f t="shared" si="939"/>
        <v/>
      </c>
      <c r="O2372" s="2">
        <f t="shared" si="940"/>
        <v>0.34330534084524156</v>
      </c>
      <c r="P2372" s="2">
        <f t="shared" si="941"/>
        <v>0.52271036127014014</v>
      </c>
      <c r="Q2372" s="2">
        <f t="shared" si="942"/>
        <v>0</v>
      </c>
      <c r="R2372" s="2">
        <f t="shared" si="943"/>
        <v>0.1339842978846183</v>
      </c>
      <c r="S2372" s="1">
        <v>22607</v>
      </c>
      <c r="T2372" s="1">
        <v>34421</v>
      </c>
      <c r="V2372" s="1">
        <v>369</v>
      </c>
      <c r="X2372" s="1">
        <v>8454</v>
      </c>
      <c r="AS2372" t="s">
        <v>1031</v>
      </c>
      <c r="AT2372" t="s">
        <v>2321</v>
      </c>
      <c r="AU2372" s="1"/>
      <c r="AW2372" s="31">
        <v>42</v>
      </c>
      <c r="AX2372" s="33">
        <v>81</v>
      </c>
      <c r="AY2372" s="36">
        <f t="shared" si="944"/>
        <v>42081</v>
      </c>
      <c r="BA2372" s="7" t="s">
        <v>31</v>
      </c>
    </row>
    <row r="2373" spans="1:53" hidden="1" outlineLevel="1">
      <c r="A2373" t="s">
        <v>1775</v>
      </c>
      <c r="B2373" t="s">
        <v>2321</v>
      </c>
      <c r="C2373" s="21">
        <v>42554</v>
      </c>
      <c r="F2373" s="1">
        <f t="shared" si="934"/>
        <v>24134</v>
      </c>
      <c r="H2373" s="25"/>
      <c r="I2373" s="1">
        <v>8222</v>
      </c>
      <c r="J2373" s="2" t="str">
        <f t="shared" si="935"/>
        <v/>
      </c>
      <c r="K2373" s="2">
        <f t="shared" si="936"/>
        <v>0.34068119665202617</v>
      </c>
      <c r="L2373" s="50">
        <f t="shared" si="937"/>
        <v>2</v>
      </c>
      <c r="M2373" s="9">
        <f t="shared" si="938"/>
        <v>1</v>
      </c>
      <c r="N2373" s="8" t="str">
        <f t="shared" si="939"/>
        <v/>
      </c>
      <c r="O2373" s="2">
        <f t="shared" si="940"/>
        <v>0.31420402751305215</v>
      </c>
      <c r="P2373" s="2">
        <f t="shared" si="941"/>
        <v>0.55403165658407227</v>
      </c>
      <c r="Q2373" s="2">
        <f t="shared" si="942"/>
        <v>0</v>
      </c>
      <c r="R2373" s="2">
        <f t="shared" si="943"/>
        <v>0.13176431590287552</v>
      </c>
      <c r="S2373" s="1">
        <v>7583</v>
      </c>
      <c r="T2373" s="1">
        <v>13371</v>
      </c>
      <c r="V2373" s="1">
        <v>164</v>
      </c>
      <c r="X2373" s="1">
        <v>3016</v>
      </c>
      <c r="AS2373" t="s">
        <v>1775</v>
      </c>
      <c r="AT2373" t="s">
        <v>2321</v>
      </c>
      <c r="AU2373" s="1"/>
      <c r="AW2373" s="31">
        <v>42</v>
      </c>
      <c r="AX2373" s="33">
        <v>83</v>
      </c>
      <c r="AY2373" s="36">
        <f t="shared" si="944"/>
        <v>42083</v>
      </c>
      <c r="BA2373" s="7" t="s">
        <v>31</v>
      </c>
    </row>
    <row r="2374" spans="1:53" hidden="1" outlineLevel="1">
      <c r="A2374" t="s">
        <v>2206</v>
      </c>
      <c r="B2374" t="s">
        <v>2321</v>
      </c>
      <c r="C2374" s="21">
        <v>114884</v>
      </c>
      <c r="F2374" s="1">
        <f t="shared" si="934"/>
        <v>72719</v>
      </c>
      <c r="H2374" s="25"/>
      <c r="I2374" s="1">
        <v>29770</v>
      </c>
      <c r="J2374" s="2" t="str">
        <f t="shared" si="935"/>
        <v/>
      </c>
      <c r="K2374" s="2">
        <f t="shared" si="936"/>
        <v>0.40938406743767103</v>
      </c>
      <c r="L2374" s="50">
        <f t="shared" si="937"/>
        <v>1</v>
      </c>
      <c r="M2374" s="9">
        <f t="shared" si="938"/>
        <v>2</v>
      </c>
      <c r="N2374" s="8" t="str">
        <f t="shared" si="939"/>
        <v/>
      </c>
      <c r="O2374" s="2">
        <f t="shared" si="940"/>
        <v>0.46778696076678722</v>
      </c>
      <c r="P2374" s="2">
        <f t="shared" si="941"/>
        <v>0.40481854810984752</v>
      </c>
      <c r="Q2374" s="2">
        <f t="shared" si="942"/>
        <v>0</v>
      </c>
      <c r="R2374" s="2">
        <f t="shared" si="943"/>
        <v>0.12739449112336521</v>
      </c>
      <c r="S2374" s="1">
        <v>34017</v>
      </c>
      <c r="T2374" s="1">
        <v>29438</v>
      </c>
      <c r="V2374" s="1">
        <v>409</v>
      </c>
      <c r="X2374" s="1">
        <v>8855</v>
      </c>
      <c r="AS2374" t="s">
        <v>2206</v>
      </c>
      <c r="AT2374" t="s">
        <v>2321</v>
      </c>
      <c r="AU2374" s="1"/>
      <c r="AW2374" s="31">
        <v>42</v>
      </c>
      <c r="AX2374" s="33">
        <v>85</v>
      </c>
      <c r="AY2374" s="36">
        <f t="shared" si="944"/>
        <v>42085</v>
      </c>
      <c r="BA2374" s="7" t="s">
        <v>31</v>
      </c>
    </row>
    <row r="2375" spans="1:53" hidden="1" outlineLevel="1">
      <c r="A2375" t="s">
        <v>638</v>
      </c>
      <c r="B2375" t="s">
        <v>2321</v>
      </c>
      <c r="C2375" s="21">
        <v>46552</v>
      </c>
      <c r="F2375" s="1">
        <f t="shared" si="934"/>
        <v>24265</v>
      </c>
      <c r="H2375" s="25"/>
      <c r="I2375" s="1">
        <v>10796</v>
      </c>
      <c r="J2375" s="2" t="str">
        <f t="shared" si="935"/>
        <v/>
      </c>
      <c r="K2375" s="2">
        <f t="shared" si="936"/>
        <v>0.44492066762827115</v>
      </c>
      <c r="L2375" s="50">
        <f t="shared" si="937"/>
        <v>2</v>
      </c>
      <c r="M2375" s="9">
        <f t="shared" si="938"/>
        <v>1</v>
      </c>
      <c r="N2375" s="8" t="str">
        <f t="shared" si="939"/>
        <v/>
      </c>
      <c r="O2375" s="2">
        <f t="shared" si="940"/>
        <v>0.31803008448382442</v>
      </c>
      <c r="P2375" s="2">
        <f t="shared" si="941"/>
        <v>0.57576756645373994</v>
      </c>
      <c r="Q2375" s="2">
        <f t="shared" si="942"/>
        <v>0</v>
      </c>
      <c r="R2375" s="2">
        <f t="shared" si="943"/>
        <v>0.10620234906243564</v>
      </c>
      <c r="S2375" s="1">
        <v>7717</v>
      </c>
      <c r="T2375" s="1">
        <v>13971</v>
      </c>
      <c r="V2375" s="1">
        <v>122</v>
      </c>
      <c r="X2375" s="1">
        <v>2455</v>
      </c>
      <c r="AS2375" t="s">
        <v>638</v>
      </c>
      <c r="AT2375" t="s">
        <v>2321</v>
      </c>
      <c r="AU2375" s="1"/>
      <c r="AW2375" s="31">
        <v>42</v>
      </c>
      <c r="AX2375" s="33">
        <v>87</v>
      </c>
      <c r="AY2375" s="36">
        <f t="shared" si="944"/>
        <v>42087</v>
      </c>
      <c r="BA2375" s="7" t="s">
        <v>31</v>
      </c>
    </row>
    <row r="2376" spans="1:53" hidden="1" outlineLevel="1">
      <c r="A2376" t="s">
        <v>1762</v>
      </c>
      <c r="B2376" t="s">
        <v>2321</v>
      </c>
      <c r="C2376" s="21">
        <v>166314</v>
      </c>
      <c r="F2376" s="1">
        <f t="shared" si="934"/>
        <v>98904</v>
      </c>
      <c r="H2376" s="25"/>
      <c r="I2376" s="1">
        <v>33805</v>
      </c>
      <c r="J2376" s="2" t="str">
        <f t="shared" si="935"/>
        <v/>
      </c>
      <c r="K2376" s="2">
        <f t="shared" si="936"/>
        <v>0.34179608509261505</v>
      </c>
      <c r="L2376" s="50">
        <f t="shared" si="937"/>
        <v>1</v>
      </c>
      <c r="M2376" s="9">
        <f t="shared" si="938"/>
        <v>2</v>
      </c>
      <c r="N2376" s="8" t="str">
        <f t="shared" si="939"/>
        <v/>
      </c>
      <c r="O2376" s="2">
        <f t="shared" si="940"/>
        <v>0.48053668203510475</v>
      </c>
      <c r="P2376" s="2">
        <f t="shared" si="941"/>
        <v>0.32172611825608671</v>
      </c>
      <c r="Q2376" s="2">
        <f t="shared" si="942"/>
        <v>0</v>
      </c>
      <c r="R2376" s="2">
        <f t="shared" si="943"/>
        <v>0.1977371997088086</v>
      </c>
      <c r="S2376" s="1">
        <v>47527</v>
      </c>
      <c r="T2376" s="1">
        <v>31820</v>
      </c>
      <c r="V2376" s="1">
        <v>649</v>
      </c>
      <c r="X2376" s="1">
        <v>18908</v>
      </c>
      <c r="AS2376" t="s">
        <v>1762</v>
      </c>
      <c r="AT2376" t="s">
        <v>2321</v>
      </c>
      <c r="AU2376" s="1"/>
      <c r="AW2376" s="31">
        <v>42</v>
      </c>
      <c r="AX2376" s="33">
        <v>89</v>
      </c>
      <c r="AY2376" s="36">
        <f t="shared" si="944"/>
        <v>42089</v>
      </c>
      <c r="BA2376" s="7" t="s">
        <v>31</v>
      </c>
    </row>
    <row r="2377" spans="1:53" hidden="1" outlineLevel="1">
      <c r="A2377" t="s">
        <v>1107</v>
      </c>
      <c r="B2377" t="s">
        <v>2321</v>
      </c>
      <c r="C2377" s="21">
        <v>816857</v>
      </c>
      <c r="F2377" s="1">
        <f t="shared" si="934"/>
        <v>545605</v>
      </c>
      <c r="H2377" s="25"/>
      <c r="I2377" s="1">
        <v>256082</v>
      </c>
      <c r="J2377" s="2" t="str">
        <f t="shared" si="935"/>
        <v/>
      </c>
      <c r="K2377" s="2">
        <f t="shared" si="936"/>
        <v>0.46935420313230269</v>
      </c>
      <c r="L2377" s="50">
        <f t="shared" si="937"/>
        <v>1</v>
      </c>
      <c r="M2377" s="9">
        <f t="shared" si="938"/>
        <v>2</v>
      </c>
      <c r="N2377" s="8" t="str">
        <f t="shared" si="939"/>
        <v/>
      </c>
      <c r="O2377" s="2">
        <f t="shared" si="940"/>
        <v>0.46283116906919841</v>
      </c>
      <c r="P2377" s="2">
        <f t="shared" si="941"/>
        <v>0.37934952942146793</v>
      </c>
      <c r="Q2377" s="2">
        <f t="shared" si="942"/>
        <v>0</v>
      </c>
      <c r="R2377" s="2">
        <f t="shared" si="943"/>
        <v>0.15781930150933365</v>
      </c>
      <c r="S2377" s="1">
        <v>252523</v>
      </c>
      <c r="T2377" s="1">
        <v>206975</v>
      </c>
      <c r="V2377" s="1">
        <v>3452</v>
      </c>
      <c r="X2377" s="1">
        <v>82655</v>
      </c>
      <c r="AS2377" t="s">
        <v>1107</v>
      </c>
      <c r="AT2377" t="s">
        <v>2321</v>
      </c>
      <c r="AU2377" s="1"/>
      <c r="AW2377" s="31">
        <v>42</v>
      </c>
      <c r="AX2377" s="33">
        <v>91</v>
      </c>
      <c r="AY2377" s="36">
        <f t="shared" si="944"/>
        <v>42091</v>
      </c>
      <c r="BA2377" s="7" t="s">
        <v>31</v>
      </c>
    </row>
    <row r="2378" spans="1:53" hidden="1" outlineLevel="1">
      <c r="A2378" t="s">
        <v>1414</v>
      </c>
      <c r="B2378" t="s">
        <v>2321</v>
      </c>
      <c r="C2378" s="21">
        <v>18641</v>
      </c>
      <c r="F2378" s="1">
        <f t="shared" si="934"/>
        <v>12095</v>
      </c>
      <c r="H2378" s="25"/>
      <c r="I2378" s="1">
        <v>5003</v>
      </c>
      <c r="J2378" s="2" t="str">
        <f t="shared" si="935"/>
        <v/>
      </c>
      <c r="K2378" s="2">
        <f t="shared" si="936"/>
        <v>0.41364200082678793</v>
      </c>
      <c r="L2378" s="50">
        <f t="shared" si="937"/>
        <v>2</v>
      </c>
      <c r="M2378" s="9">
        <f t="shared" si="938"/>
        <v>1</v>
      </c>
      <c r="N2378" s="8" t="str">
        <f t="shared" si="939"/>
        <v/>
      </c>
      <c r="O2378" s="2">
        <f t="shared" si="940"/>
        <v>0.37817279867713932</v>
      </c>
      <c r="P2378" s="2">
        <f t="shared" si="941"/>
        <v>0.46052087639520461</v>
      </c>
      <c r="Q2378" s="2">
        <f t="shared" si="942"/>
        <v>0</v>
      </c>
      <c r="R2378" s="2">
        <f t="shared" si="943"/>
        <v>0.16130632492765612</v>
      </c>
      <c r="S2378" s="1">
        <v>4574</v>
      </c>
      <c r="T2378" s="1">
        <v>5570</v>
      </c>
      <c r="V2378" s="1">
        <v>86</v>
      </c>
      <c r="X2378" s="1">
        <v>1865</v>
      </c>
      <c r="AS2378" t="s">
        <v>1414</v>
      </c>
      <c r="AT2378" t="s">
        <v>2321</v>
      </c>
      <c r="AU2378" s="1"/>
      <c r="AW2378" s="31">
        <v>42</v>
      </c>
      <c r="AX2378" s="33">
        <v>93</v>
      </c>
      <c r="AY2378" s="36">
        <f t="shared" si="944"/>
        <v>42093</v>
      </c>
      <c r="BA2378" s="7" t="s">
        <v>31</v>
      </c>
    </row>
    <row r="2379" spans="1:53" hidden="1" outlineLevel="1">
      <c r="A2379" t="s">
        <v>134</v>
      </c>
      <c r="B2379" t="s">
        <v>2321</v>
      </c>
      <c r="C2379" s="21">
        <v>300654</v>
      </c>
      <c r="F2379" s="1">
        <f t="shared" si="934"/>
        <v>195490</v>
      </c>
      <c r="H2379" s="25"/>
      <c r="I2379" s="1">
        <v>58292</v>
      </c>
      <c r="J2379" s="2" t="str">
        <f t="shared" si="935"/>
        <v/>
      </c>
      <c r="K2379" s="2">
        <f t="shared" si="936"/>
        <v>0.29818405033505552</v>
      </c>
      <c r="L2379" s="50">
        <f t="shared" si="937"/>
        <v>1</v>
      </c>
      <c r="M2379" s="9">
        <f t="shared" si="938"/>
        <v>2</v>
      </c>
      <c r="N2379" s="8" t="str">
        <f t="shared" si="939"/>
        <v/>
      </c>
      <c r="O2379" s="2">
        <f t="shared" si="940"/>
        <v>0.48145685201289068</v>
      </c>
      <c r="P2379" s="2">
        <f t="shared" si="941"/>
        <v>0.33393523965420224</v>
      </c>
      <c r="Q2379" s="2">
        <f t="shared" si="942"/>
        <v>0</v>
      </c>
      <c r="R2379" s="2">
        <f t="shared" si="943"/>
        <v>0.18460790833290708</v>
      </c>
      <c r="S2379" s="1">
        <v>94120</v>
      </c>
      <c r="T2379" s="1">
        <v>65281</v>
      </c>
      <c r="V2379" s="1">
        <v>1418</v>
      </c>
      <c r="X2379" s="1">
        <v>34671</v>
      </c>
      <c r="AS2379" t="s">
        <v>134</v>
      </c>
      <c r="AT2379" t="s">
        <v>2321</v>
      </c>
      <c r="AU2379" s="1"/>
      <c r="AW2379" s="31">
        <v>42</v>
      </c>
      <c r="AX2379" s="33">
        <v>95</v>
      </c>
      <c r="AY2379" s="36">
        <f t="shared" si="944"/>
        <v>42095</v>
      </c>
      <c r="BA2379" s="7" t="s">
        <v>31</v>
      </c>
    </row>
    <row r="2380" spans="1:53" hidden="1" outlineLevel="1">
      <c r="A2380" t="s">
        <v>196</v>
      </c>
      <c r="B2380" t="s">
        <v>2321</v>
      </c>
      <c r="C2380" s="21">
        <v>93944</v>
      </c>
      <c r="F2380" s="1">
        <f t="shared" si="934"/>
        <v>53473</v>
      </c>
      <c r="H2380" s="25"/>
      <c r="I2380" s="1">
        <v>21277</v>
      </c>
      <c r="J2380" s="2" t="str">
        <f t="shared" si="935"/>
        <v/>
      </c>
      <c r="K2380" s="2">
        <f t="shared" si="936"/>
        <v>0.39790174480578983</v>
      </c>
      <c r="L2380" s="50">
        <f t="shared" si="937"/>
        <v>2</v>
      </c>
      <c r="M2380" s="9">
        <f t="shared" si="938"/>
        <v>1</v>
      </c>
      <c r="N2380" s="8" t="str">
        <f t="shared" si="939"/>
        <v/>
      </c>
      <c r="O2380" s="2">
        <f t="shared" si="940"/>
        <v>0.41284386512819554</v>
      </c>
      <c r="P2380" s="2">
        <f t="shared" si="941"/>
        <v>0.46382286387522675</v>
      </c>
      <c r="Q2380" s="2">
        <f t="shared" si="942"/>
        <v>0</v>
      </c>
      <c r="R2380" s="2">
        <f t="shared" si="943"/>
        <v>0.12333327099657765</v>
      </c>
      <c r="S2380" s="1">
        <v>22076</v>
      </c>
      <c r="T2380" s="1">
        <v>24802</v>
      </c>
      <c r="V2380" s="1">
        <v>313</v>
      </c>
      <c r="X2380" s="1">
        <v>6282</v>
      </c>
      <c r="AS2380" t="s">
        <v>196</v>
      </c>
      <c r="AT2380" t="s">
        <v>2321</v>
      </c>
      <c r="AU2380" s="1"/>
      <c r="AW2380" s="31">
        <v>42</v>
      </c>
      <c r="AX2380" s="33">
        <v>97</v>
      </c>
      <c r="AY2380" s="36">
        <f t="shared" si="944"/>
        <v>42097</v>
      </c>
      <c r="BA2380" s="7" t="s">
        <v>31</v>
      </c>
    </row>
    <row r="2381" spans="1:53" hidden="1" outlineLevel="1">
      <c r="A2381" t="s">
        <v>416</v>
      </c>
      <c r="B2381" t="s">
        <v>2321</v>
      </c>
      <c r="C2381" s="21">
        <v>45634</v>
      </c>
      <c r="F2381" s="1">
        <f t="shared" si="934"/>
        <v>27005</v>
      </c>
      <c r="H2381" s="25"/>
      <c r="I2381" s="1">
        <v>12906</v>
      </c>
      <c r="J2381" s="2" t="str">
        <f t="shared" si="935"/>
        <v/>
      </c>
      <c r="K2381" s="2">
        <f t="shared" si="936"/>
        <v>0.47791149787076465</v>
      </c>
      <c r="L2381" s="50">
        <f t="shared" si="937"/>
        <v>2</v>
      </c>
      <c r="M2381" s="9">
        <f t="shared" si="938"/>
        <v>1</v>
      </c>
      <c r="N2381" s="8" t="str">
        <f t="shared" si="939"/>
        <v/>
      </c>
      <c r="O2381" s="2">
        <f t="shared" si="940"/>
        <v>0.26620996111831141</v>
      </c>
      <c r="P2381" s="2">
        <f t="shared" si="941"/>
        <v>0.61199777818922418</v>
      </c>
      <c r="Q2381" s="2">
        <f t="shared" si="942"/>
        <v>0</v>
      </c>
      <c r="R2381" s="2">
        <f t="shared" si="943"/>
        <v>0.1217922606924644</v>
      </c>
      <c r="S2381" s="1">
        <v>7189</v>
      </c>
      <c r="T2381" s="1">
        <v>16527</v>
      </c>
      <c r="V2381" s="1">
        <v>189</v>
      </c>
      <c r="X2381" s="1">
        <v>3100</v>
      </c>
      <c r="AS2381" t="s">
        <v>416</v>
      </c>
      <c r="AT2381" t="s">
        <v>2321</v>
      </c>
      <c r="AU2381" s="1"/>
      <c r="AW2381" s="31">
        <v>42</v>
      </c>
      <c r="AX2381" s="33">
        <v>99</v>
      </c>
      <c r="AY2381" s="36">
        <f t="shared" si="944"/>
        <v>42099</v>
      </c>
      <c r="BA2381" s="7" t="s">
        <v>31</v>
      </c>
    </row>
    <row r="2382" spans="1:53" hidden="1" outlineLevel="1">
      <c r="A2382" t="s">
        <v>108</v>
      </c>
      <c r="B2382" t="s">
        <v>2321</v>
      </c>
      <c r="C2382" s="21">
        <v>1560297</v>
      </c>
      <c r="F2382" s="1">
        <f t="shared" si="934"/>
        <v>1036943</v>
      </c>
      <c r="H2382" s="25"/>
      <c r="I2382" s="1">
        <v>366707</v>
      </c>
      <c r="J2382" s="2" t="str">
        <f t="shared" si="935"/>
        <v/>
      </c>
      <c r="K2382" s="2">
        <f t="shared" si="936"/>
        <v>0.35364238921522206</v>
      </c>
      <c r="L2382" s="50">
        <f t="shared" si="937"/>
        <v>1</v>
      </c>
      <c r="M2382" s="9">
        <f t="shared" si="938"/>
        <v>2</v>
      </c>
      <c r="N2382" s="8" t="str">
        <f t="shared" si="939"/>
        <v/>
      </c>
      <c r="O2382" s="2">
        <f t="shared" si="940"/>
        <v>0.77804083734592933</v>
      </c>
      <c r="P2382" s="2">
        <f t="shared" si="941"/>
        <v>0.11501789394402585</v>
      </c>
      <c r="Q2382" s="2">
        <f t="shared" si="942"/>
        <v>0</v>
      </c>
      <c r="R2382" s="2">
        <f t="shared" si="943"/>
        <v>0.10694126871004482</v>
      </c>
      <c r="S2382" s="1">
        <v>806784</v>
      </c>
      <c r="T2382" s="1">
        <v>119267</v>
      </c>
      <c r="V2382" s="1">
        <v>3336</v>
      </c>
      <c r="X2382" s="1">
        <v>107556</v>
      </c>
      <c r="AS2382" t="s">
        <v>108</v>
      </c>
      <c r="AT2382" t="s">
        <v>2321</v>
      </c>
      <c r="AU2382" s="1"/>
      <c r="AW2382" s="31">
        <v>42</v>
      </c>
      <c r="AX2382" s="33">
        <v>101</v>
      </c>
      <c r="AY2382" s="36">
        <f t="shared" si="944"/>
        <v>42101</v>
      </c>
      <c r="BA2382" s="7" t="s">
        <v>31</v>
      </c>
    </row>
    <row r="2383" spans="1:53" hidden="1" outlineLevel="1">
      <c r="A2383" t="s">
        <v>981</v>
      </c>
      <c r="B2383" t="s">
        <v>2321</v>
      </c>
      <c r="C2383" s="21">
        <v>56191</v>
      </c>
      <c r="F2383" s="1">
        <f t="shared" si="934"/>
        <v>40572</v>
      </c>
      <c r="H2383" s="25"/>
      <c r="I2383" s="1">
        <v>12961</v>
      </c>
      <c r="J2383" s="2" t="str">
        <f t="shared" si="935"/>
        <v/>
      </c>
      <c r="K2383" s="2">
        <f t="shared" si="936"/>
        <v>0.31945676821453217</v>
      </c>
      <c r="L2383" s="50">
        <f t="shared" si="937"/>
        <v>2</v>
      </c>
      <c r="M2383" s="9">
        <f t="shared" si="938"/>
        <v>1</v>
      </c>
      <c r="N2383" s="8" t="str">
        <f t="shared" si="939"/>
        <v/>
      </c>
      <c r="O2383" s="2">
        <f t="shared" si="940"/>
        <v>0.36384698807059057</v>
      </c>
      <c r="P2383" s="2">
        <f t="shared" si="941"/>
        <v>0.42041309277334121</v>
      </c>
      <c r="Q2383" s="2">
        <f t="shared" si="942"/>
        <v>0</v>
      </c>
      <c r="R2383" s="2">
        <f t="shared" si="943"/>
        <v>0.21573991915606822</v>
      </c>
      <c r="S2383" s="1">
        <v>14762</v>
      </c>
      <c r="T2383" s="1">
        <v>17057</v>
      </c>
      <c r="V2383" s="1">
        <v>309</v>
      </c>
      <c r="X2383" s="1">
        <v>8444</v>
      </c>
      <c r="AS2383" t="s">
        <v>981</v>
      </c>
      <c r="AT2383" t="s">
        <v>2321</v>
      </c>
      <c r="AU2383" s="1"/>
      <c r="AW2383" s="31">
        <v>42</v>
      </c>
      <c r="AX2383" s="33">
        <v>103</v>
      </c>
      <c r="AY2383" s="36">
        <f t="shared" si="944"/>
        <v>42103</v>
      </c>
      <c r="BA2383" s="7" t="s">
        <v>31</v>
      </c>
    </row>
    <row r="2384" spans="1:53" hidden="1" outlineLevel="1">
      <c r="A2384" t="s">
        <v>1323</v>
      </c>
      <c r="B2384" t="s">
        <v>2321</v>
      </c>
      <c r="C2384" s="21">
        <v>17206</v>
      </c>
      <c r="F2384" s="1">
        <f t="shared" si="934"/>
        <v>10617</v>
      </c>
      <c r="H2384" s="25"/>
      <c r="I2384" s="1">
        <v>4634</v>
      </c>
      <c r="J2384" s="2" t="str">
        <f t="shared" si="935"/>
        <v/>
      </c>
      <c r="K2384" s="2">
        <f t="shared" si="936"/>
        <v>0.43646981256475464</v>
      </c>
      <c r="L2384" s="50">
        <f t="shared" si="937"/>
        <v>2</v>
      </c>
      <c r="M2384" s="9">
        <f t="shared" si="938"/>
        <v>1</v>
      </c>
      <c r="N2384" s="8" t="str">
        <f t="shared" si="939"/>
        <v/>
      </c>
      <c r="O2384" s="2">
        <f t="shared" si="940"/>
        <v>0.2840727135725723</v>
      </c>
      <c r="P2384" s="2">
        <f t="shared" si="941"/>
        <v>0.61373269285108789</v>
      </c>
      <c r="Q2384" s="2">
        <f t="shared" si="942"/>
        <v>0</v>
      </c>
      <c r="R2384" s="2">
        <f t="shared" si="943"/>
        <v>0.10219459357633986</v>
      </c>
      <c r="S2384" s="1">
        <v>3016</v>
      </c>
      <c r="T2384" s="1">
        <v>6516</v>
      </c>
      <c r="V2384" s="1">
        <v>75</v>
      </c>
      <c r="X2384" s="1">
        <v>1010</v>
      </c>
      <c r="AS2384" t="s">
        <v>1323</v>
      </c>
      <c r="AT2384" t="s">
        <v>2321</v>
      </c>
      <c r="AU2384" s="1"/>
      <c r="AW2384" s="31">
        <v>42</v>
      </c>
      <c r="AX2384" s="33">
        <v>105</v>
      </c>
      <c r="AY2384" s="36">
        <f t="shared" si="944"/>
        <v>42105</v>
      </c>
      <c r="BA2384" s="7" t="s">
        <v>31</v>
      </c>
    </row>
    <row r="2385" spans="1:53" hidden="1" outlineLevel="1">
      <c r="A2385" t="s">
        <v>637</v>
      </c>
      <c r="B2385" t="s">
        <v>2321</v>
      </c>
      <c r="C2385" s="21">
        <v>145797</v>
      </c>
      <c r="F2385" s="1">
        <f t="shared" si="934"/>
        <v>84344</v>
      </c>
      <c r="H2385" s="25"/>
      <c r="I2385" s="1">
        <v>37693</v>
      </c>
      <c r="J2385" s="2" t="str">
        <f t="shared" si="935"/>
        <v/>
      </c>
      <c r="K2385" s="2">
        <f t="shared" si="936"/>
        <v>0.44689604476904105</v>
      </c>
      <c r="L2385" s="50">
        <f t="shared" si="937"/>
        <v>2</v>
      </c>
      <c r="M2385" s="9">
        <f t="shared" si="938"/>
        <v>1</v>
      </c>
      <c r="N2385" s="8" t="str">
        <f t="shared" si="939"/>
        <v/>
      </c>
      <c r="O2385" s="2">
        <f t="shared" si="940"/>
        <v>0.41829887128900695</v>
      </c>
      <c r="P2385" s="2">
        <f t="shared" si="941"/>
        <v>0.46930427771981409</v>
      </c>
      <c r="Q2385" s="2">
        <f t="shared" si="942"/>
        <v>0</v>
      </c>
      <c r="R2385" s="2">
        <f t="shared" si="943"/>
        <v>0.11239685099117891</v>
      </c>
      <c r="S2385" s="1">
        <v>35281</v>
      </c>
      <c r="T2385" s="1">
        <v>39583</v>
      </c>
      <c r="V2385" s="1">
        <v>480</v>
      </c>
      <c r="X2385" s="1">
        <v>9000</v>
      </c>
      <c r="AS2385" t="s">
        <v>637</v>
      </c>
      <c r="AT2385" t="s">
        <v>2321</v>
      </c>
      <c r="AU2385" s="1"/>
      <c r="AW2385" s="31">
        <v>42</v>
      </c>
      <c r="AX2385" s="33">
        <v>107</v>
      </c>
      <c r="AY2385" s="36">
        <f t="shared" si="944"/>
        <v>42107</v>
      </c>
      <c r="BA2385" s="7" t="s">
        <v>31</v>
      </c>
    </row>
    <row r="2386" spans="1:53" hidden="1" outlineLevel="1">
      <c r="A2386" t="s">
        <v>2180</v>
      </c>
      <c r="B2386" t="s">
        <v>2321</v>
      </c>
      <c r="C2386" s="21">
        <v>40323</v>
      </c>
      <c r="F2386" s="1">
        <f t="shared" si="934"/>
        <v>21220</v>
      </c>
      <c r="H2386" s="25"/>
      <c r="I2386" s="1">
        <v>9758</v>
      </c>
      <c r="J2386" s="2" t="str">
        <f t="shared" si="935"/>
        <v/>
      </c>
      <c r="K2386" s="2">
        <f t="shared" si="936"/>
        <v>0.4598491988689915</v>
      </c>
      <c r="L2386" s="50">
        <f t="shared" si="937"/>
        <v>2</v>
      </c>
      <c r="M2386" s="9">
        <f t="shared" si="938"/>
        <v>1</v>
      </c>
      <c r="N2386" s="8" t="str">
        <f t="shared" si="939"/>
        <v/>
      </c>
      <c r="O2386" s="2">
        <f t="shared" si="940"/>
        <v>0.25730442978322338</v>
      </c>
      <c r="P2386" s="2">
        <f t="shared" si="941"/>
        <v>0.61432610744580585</v>
      </c>
      <c r="Q2386" s="2">
        <f t="shared" si="942"/>
        <v>0</v>
      </c>
      <c r="R2386" s="2">
        <f t="shared" si="943"/>
        <v>0.12836946277097072</v>
      </c>
      <c r="S2386" s="1">
        <v>5460</v>
      </c>
      <c r="T2386" s="1">
        <v>13036</v>
      </c>
      <c r="V2386" s="1">
        <v>144</v>
      </c>
      <c r="X2386" s="1">
        <v>2580</v>
      </c>
      <c r="AS2386" t="s">
        <v>2180</v>
      </c>
      <c r="AT2386" t="s">
        <v>2321</v>
      </c>
      <c r="AU2386" s="1"/>
      <c r="AW2386" s="31">
        <v>42</v>
      </c>
      <c r="AX2386" s="33">
        <v>109</v>
      </c>
      <c r="AY2386" s="36">
        <f t="shared" si="944"/>
        <v>42109</v>
      </c>
      <c r="BA2386" s="7" t="s">
        <v>31</v>
      </c>
    </row>
    <row r="2387" spans="1:53" hidden="1" outlineLevel="1">
      <c r="A2387" t="s">
        <v>1158</v>
      </c>
      <c r="B2387" t="s">
        <v>2321</v>
      </c>
      <c r="C2387" s="21">
        <v>76218</v>
      </c>
      <c r="F2387" s="1">
        <f t="shared" si="934"/>
        <v>47457</v>
      </c>
      <c r="H2387" s="25"/>
      <c r="I2387" s="1">
        <v>22701</v>
      </c>
      <c r="J2387" s="2" t="str">
        <f t="shared" si="935"/>
        <v/>
      </c>
      <c r="K2387" s="2">
        <f t="shared" si="936"/>
        <v>0.47834882103799231</v>
      </c>
      <c r="L2387" s="50">
        <f t="shared" si="937"/>
        <v>2</v>
      </c>
      <c r="M2387" s="9">
        <f t="shared" si="938"/>
        <v>1</v>
      </c>
      <c r="N2387" s="8" t="str">
        <f t="shared" si="939"/>
        <v/>
      </c>
      <c r="O2387" s="2">
        <f t="shared" si="940"/>
        <v>0.39501021977790418</v>
      </c>
      <c r="P2387" s="2">
        <f t="shared" si="941"/>
        <v>0.5121899825104832</v>
      </c>
      <c r="Q2387" s="2">
        <f t="shared" si="942"/>
        <v>0</v>
      </c>
      <c r="R2387" s="2">
        <f t="shared" si="943"/>
        <v>9.2799797711612619E-2</v>
      </c>
      <c r="S2387" s="1">
        <v>18746</v>
      </c>
      <c r="T2387" s="1">
        <v>24307</v>
      </c>
      <c r="V2387" s="1">
        <v>201</v>
      </c>
      <c r="X2387" s="1">
        <v>4203</v>
      </c>
      <c r="AS2387" t="s">
        <v>1158</v>
      </c>
      <c r="AT2387" t="s">
        <v>2321</v>
      </c>
      <c r="AU2387" s="1"/>
      <c r="AW2387" s="31">
        <v>42</v>
      </c>
      <c r="AX2387" s="33">
        <v>111</v>
      </c>
      <c r="AY2387" s="36">
        <f t="shared" si="944"/>
        <v>42111</v>
      </c>
      <c r="BA2387" s="7" t="s">
        <v>31</v>
      </c>
    </row>
    <row r="2388" spans="1:53" hidden="1" outlineLevel="1">
      <c r="A2388" t="s">
        <v>2780</v>
      </c>
      <c r="B2388" t="s">
        <v>2321</v>
      </c>
      <c r="C2388" s="21">
        <v>6339</v>
      </c>
      <c r="F2388" s="1">
        <f t="shared" si="934"/>
        <v>4213</v>
      </c>
      <c r="H2388" s="25"/>
      <c r="I2388" s="1">
        <v>2106</v>
      </c>
      <c r="J2388" s="2" t="str">
        <f t="shared" si="935"/>
        <v/>
      </c>
      <c r="K2388" s="2">
        <f t="shared" si="936"/>
        <v>0.49988131972466177</v>
      </c>
      <c r="L2388" s="50">
        <f t="shared" si="937"/>
        <v>2</v>
      </c>
      <c r="M2388" s="9">
        <f t="shared" si="938"/>
        <v>1</v>
      </c>
      <c r="N2388" s="8" t="str">
        <f t="shared" si="939"/>
        <v/>
      </c>
      <c r="O2388" s="2">
        <f t="shared" si="940"/>
        <v>0.37123190125801092</v>
      </c>
      <c r="P2388" s="2">
        <f t="shared" si="941"/>
        <v>0.52907666745786852</v>
      </c>
      <c r="Q2388" s="2">
        <f t="shared" si="942"/>
        <v>0</v>
      </c>
      <c r="R2388" s="2">
        <f t="shared" si="943"/>
        <v>9.9691431284120502E-2</v>
      </c>
      <c r="S2388" s="1">
        <v>1564</v>
      </c>
      <c r="T2388" s="1">
        <v>2229</v>
      </c>
      <c r="V2388" s="1">
        <v>22</v>
      </c>
      <c r="X2388" s="1">
        <v>398</v>
      </c>
      <c r="AS2388" t="s">
        <v>2780</v>
      </c>
      <c r="AT2388" t="s">
        <v>2321</v>
      </c>
      <c r="AU2388" s="1"/>
      <c r="AW2388" s="31">
        <v>42</v>
      </c>
      <c r="AX2388" s="33">
        <v>113</v>
      </c>
      <c r="AY2388" s="36">
        <f t="shared" si="944"/>
        <v>42113</v>
      </c>
      <c r="BA2388" s="7" t="s">
        <v>31</v>
      </c>
    </row>
    <row r="2389" spans="1:53" hidden="1" outlineLevel="1">
      <c r="A2389" t="s">
        <v>2181</v>
      </c>
      <c r="B2389" t="s">
        <v>2321</v>
      </c>
      <c r="C2389" s="21">
        <v>41920</v>
      </c>
      <c r="F2389" s="1">
        <f t="shared" si="934"/>
        <v>25313</v>
      </c>
      <c r="H2389" s="25"/>
      <c r="I2389" s="1">
        <v>12154</v>
      </c>
      <c r="J2389" s="2" t="str">
        <f t="shared" si="935"/>
        <v/>
      </c>
      <c r="K2389" s="2">
        <f t="shared" si="936"/>
        <v>0.48014854027574766</v>
      </c>
      <c r="L2389" s="50">
        <f t="shared" si="937"/>
        <v>2</v>
      </c>
      <c r="M2389" s="9">
        <f t="shared" si="938"/>
        <v>1</v>
      </c>
      <c r="N2389" s="8" t="str">
        <f t="shared" si="939"/>
        <v/>
      </c>
      <c r="O2389" s="2">
        <f t="shared" si="940"/>
        <v>0.32943546794137402</v>
      </c>
      <c r="P2389" s="2">
        <f t="shared" si="941"/>
        <v>0.54252755501125904</v>
      </c>
      <c r="Q2389" s="2">
        <f t="shared" si="942"/>
        <v>0</v>
      </c>
      <c r="R2389" s="2">
        <f t="shared" si="943"/>
        <v>0.12803697704736694</v>
      </c>
      <c r="S2389" s="1">
        <v>8339</v>
      </c>
      <c r="T2389" s="1">
        <v>13733</v>
      </c>
      <c r="V2389" s="1">
        <v>150</v>
      </c>
      <c r="X2389" s="1">
        <v>3091</v>
      </c>
      <c r="AS2389" t="s">
        <v>2181</v>
      </c>
      <c r="AT2389" t="s">
        <v>2321</v>
      </c>
      <c r="AU2389" s="1"/>
      <c r="AW2389" s="31">
        <v>42</v>
      </c>
      <c r="AX2389" s="33">
        <v>115</v>
      </c>
      <c r="AY2389" s="36">
        <f t="shared" si="944"/>
        <v>42115</v>
      </c>
      <c r="BA2389" s="7" t="s">
        <v>31</v>
      </c>
    </row>
    <row r="2390" spans="1:53" hidden="1" outlineLevel="1">
      <c r="A2390" t="s">
        <v>1278</v>
      </c>
      <c r="B2390" t="s">
        <v>2321</v>
      </c>
      <c r="C2390" s="21">
        <v>42274</v>
      </c>
      <c r="F2390" s="1">
        <f t="shared" si="934"/>
        <v>25390</v>
      </c>
      <c r="H2390" s="25"/>
      <c r="I2390" s="1">
        <v>11421</v>
      </c>
      <c r="J2390" s="2" t="str">
        <f t="shared" si="935"/>
        <v/>
      </c>
      <c r="K2390" s="2">
        <f t="shared" si="936"/>
        <v>0.44982276486805828</v>
      </c>
      <c r="L2390" s="50">
        <f t="shared" si="937"/>
        <v>2</v>
      </c>
      <c r="M2390" s="9">
        <f t="shared" si="938"/>
        <v>1</v>
      </c>
      <c r="N2390" s="8" t="str">
        <f t="shared" si="939"/>
        <v/>
      </c>
      <c r="O2390" s="2">
        <f t="shared" si="940"/>
        <v>0.28294604174871996</v>
      </c>
      <c r="P2390" s="2">
        <f t="shared" si="941"/>
        <v>0.58294604174872</v>
      </c>
      <c r="Q2390" s="2">
        <f t="shared" si="942"/>
        <v>0</v>
      </c>
      <c r="R2390" s="2">
        <f t="shared" si="943"/>
        <v>0.13410791650256004</v>
      </c>
      <c r="S2390" s="1">
        <v>7184</v>
      </c>
      <c r="T2390" s="1">
        <v>14801</v>
      </c>
      <c r="V2390" s="1">
        <v>173</v>
      </c>
      <c r="X2390" s="1">
        <v>3232</v>
      </c>
      <c r="AS2390" t="s">
        <v>1278</v>
      </c>
      <c r="AT2390" t="s">
        <v>2321</v>
      </c>
      <c r="AU2390" s="1"/>
      <c r="AW2390" s="31">
        <v>42</v>
      </c>
      <c r="AX2390" s="33">
        <v>117</v>
      </c>
      <c r="AY2390" s="36">
        <f t="shared" si="944"/>
        <v>42117</v>
      </c>
      <c r="BA2390" s="7" t="s">
        <v>31</v>
      </c>
    </row>
    <row r="2391" spans="1:53" hidden="1" outlineLevel="1">
      <c r="A2391" t="s">
        <v>2649</v>
      </c>
      <c r="B2391" t="s">
        <v>2321</v>
      </c>
      <c r="C2391" s="21">
        <v>44874</v>
      </c>
      <c r="F2391" s="1">
        <f t="shared" si="934"/>
        <v>22191</v>
      </c>
      <c r="H2391" s="25"/>
      <c r="I2391" s="1">
        <v>10177</v>
      </c>
      <c r="J2391" s="2" t="str">
        <f t="shared" si="935"/>
        <v/>
      </c>
      <c r="K2391" s="2">
        <f t="shared" si="936"/>
        <v>0.45860934613131449</v>
      </c>
      <c r="L2391" s="50">
        <f t="shared" si="937"/>
        <v>2</v>
      </c>
      <c r="M2391" s="9">
        <f t="shared" si="938"/>
        <v>1</v>
      </c>
      <c r="N2391" s="8" t="str">
        <f t="shared" si="939"/>
        <v/>
      </c>
      <c r="O2391" s="2">
        <f t="shared" si="940"/>
        <v>0.30241989995944302</v>
      </c>
      <c r="P2391" s="2">
        <f t="shared" si="941"/>
        <v>0.5292235591005362</v>
      </c>
      <c r="Q2391" s="2">
        <f t="shared" si="942"/>
        <v>0</v>
      </c>
      <c r="R2391" s="2">
        <f t="shared" si="943"/>
        <v>0.16835654094002084</v>
      </c>
      <c r="S2391" s="1">
        <v>6711</v>
      </c>
      <c r="T2391" s="1">
        <v>11744</v>
      </c>
      <c r="V2391" s="1">
        <v>119</v>
      </c>
      <c r="X2391" s="1">
        <v>3617</v>
      </c>
      <c r="AS2391" t="s">
        <v>2649</v>
      </c>
      <c r="AT2391" t="s">
        <v>2321</v>
      </c>
      <c r="AU2391" s="1"/>
      <c r="AW2391" s="31">
        <v>42</v>
      </c>
      <c r="AX2391" s="33">
        <v>119</v>
      </c>
      <c r="AY2391" s="36">
        <f t="shared" si="944"/>
        <v>42119</v>
      </c>
      <c r="BA2391" s="7" t="s">
        <v>31</v>
      </c>
    </row>
    <row r="2392" spans="1:53" hidden="1" outlineLevel="1">
      <c r="A2392" t="s">
        <v>1847</v>
      </c>
      <c r="B2392" t="s">
        <v>2321</v>
      </c>
      <c r="C2392" s="21">
        <v>53529</v>
      </c>
      <c r="F2392" s="1">
        <f t="shared" si="934"/>
        <v>31461</v>
      </c>
      <c r="H2392" s="25"/>
      <c r="I2392" s="1">
        <v>14042</v>
      </c>
      <c r="J2392" s="2" t="str">
        <f t="shared" si="935"/>
        <v/>
      </c>
      <c r="K2392" s="2">
        <f t="shared" si="936"/>
        <v>0.4463303772925209</v>
      </c>
      <c r="L2392" s="50">
        <f t="shared" si="937"/>
        <v>2</v>
      </c>
      <c r="M2392" s="9">
        <f t="shared" si="938"/>
        <v>1</v>
      </c>
      <c r="N2392" s="8" t="str">
        <f t="shared" si="939"/>
        <v/>
      </c>
      <c r="O2392" s="2">
        <f t="shared" si="940"/>
        <v>0.36019198372588285</v>
      </c>
      <c r="P2392" s="2">
        <f t="shared" si="941"/>
        <v>0.51749785448650709</v>
      </c>
      <c r="Q2392" s="2">
        <f t="shared" si="942"/>
        <v>0</v>
      </c>
      <c r="R2392" s="2">
        <f t="shared" si="943"/>
        <v>0.12231016178761001</v>
      </c>
      <c r="S2392" s="1">
        <v>11332</v>
      </c>
      <c r="T2392" s="1">
        <v>16281</v>
      </c>
      <c r="V2392" s="1">
        <v>236</v>
      </c>
      <c r="X2392" s="1">
        <v>3612</v>
      </c>
      <c r="AS2392" t="s">
        <v>1847</v>
      </c>
      <c r="AT2392" t="s">
        <v>2321</v>
      </c>
      <c r="AU2392" s="1"/>
      <c r="AW2392" s="31">
        <v>42</v>
      </c>
      <c r="AX2392" s="33">
        <v>121</v>
      </c>
      <c r="AY2392" s="36">
        <f t="shared" si="944"/>
        <v>42121</v>
      </c>
      <c r="BA2392" s="7" t="s">
        <v>31</v>
      </c>
    </row>
    <row r="2393" spans="1:53" hidden="1" outlineLevel="1">
      <c r="A2393" t="s">
        <v>2660</v>
      </c>
      <c r="B2393" t="s">
        <v>2321</v>
      </c>
      <c r="C2393" s="21">
        <v>40703</v>
      </c>
      <c r="F2393" s="1">
        <f t="shared" si="934"/>
        <v>29031</v>
      </c>
      <c r="H2393" s="25"/>
      <c r="I2393" s="1">
        <v>11016</v>
      </c>
      <c r="J2393" s="2" t="str">
        <f t="shared" si="935"/>
        <v/>
      </c>
      <c r="K2393" s="2">
        <f t="shared" si="936"/>
        <v>0.3794564431125349</v>
      </c>
      <c r="L2393" s="50">
        <f t="shared" si="937"/>
        <v>2</v>
      </c>
      <c r="M2393" s="9">
        <f t="shared" si="938"/>
        <v>1</v>
      </c>
      <c r="N2393" s="8" t="str">
        <f t="shared" si="939"/>
        <v/>
      </c>
      <c r="O2393" s="2">
        <f t="shared" si="940"/>
        <v>0.37284282318900486</v>
      </c>
      <c r="P2393" s="2">
        <f t="shared" si="941"/>
        <v>0.47776514760084049</v>
      </c>
      <c r="Q2393" s="2">
        <f t="shared" si="942"/>
        <v>0</v>
      </c>
      <c r="R2393" s="2">
        <f t="shared" si="943"/>
        <v>0.14939202921015465</v>
      </c>
      <c r="S2393" s="1">
        <v>10824</v>
      </c>
      <c r="T2393" s="1">
        <v>13870</v>
      </c>
      <c r="V2393" s="1">
        <v>147</v>
      </c>
      <c r="X2393" s="1">
        <v>4190</v>
      </c>
      <c r="AS2393" t="s">
        <v>2660</v>
      </c>
      <c r="AT2393" t="s">
        <v>2321</v>
      </c>
      <c r="AU2393" s="1"/>
      <c r="AW2393" s="31">
        <v>42</v>
      </c>
      <c r="AX2393" s="33">
        <v>123</v>
      </c>
      <c r="AY2393" s="36">
        <f t="shared" si="944"/>
        <v>42123</v>
      </c>
      <c r="BA2393" s="7" t="s">
        <v>31</v>
      </c>
    </row>
    <row r="2394" spans="1:53" hidden="1" outlineLevel="1">
      <c r="A2394" t="s">
        <v>2086</v>
      </c>
      <c r="B2394" t="s">
        <v>2321</v>
      </c>
      <c r="C2394" s="21">
        <v>208187</v>
      </c>
      <c r="F2394" s="1">
        <f t="shared" si="934"/>
        <v>139842</v>
      </c>
      <c r="H2394" s="25"/>
      <c r="I2394" s="1">
        <v>48698</v>
      </c>
      <c r="J2394" s="2" t="str">
        <f t="shared" si="935"/>
        <v/>
      </c>
      <c r="K2394" s="2">
        <f t="shared" si="936"/>
        <v>0.3482358661918451</v>
      </c>
      <c r="L2394" s="50">
        <f t="shared" si="937"/>
        <v>1</v>
      </c>
      <c r="M2394" s="9">
        <f t="shared" si="938"/>
        <v>2</v>
      </c>
      <c r="N2394" s="8" t="str">
        <f t="shared" si="939"/>
        <v/>
      </c>
      <c r="O2394" s="2">
        <f t="shared" si="940"/>
        <v>0.53340198223709612</v>
      </c>
      <c r="P2394" s="2">
        <f t="shared" si="941"/>
        <v>0.35241915876489183</v>
      </c>
      <c r="Q2394" s="2">
        <f t="shared" si="942"/>
        <v>0</v>
      </c>
      <c r="R2394" s="2">
        <f t="shared" si="943"/>
        <v>0.11417885899801206</v>
      </c>
      <c r="S2394" s="1">
        <v>74592</v>
      </c>
      <c r="T2394" s="1">
        <v>49283</v>
      </c>
      <c r="V2394" s="1">
        <v>747</v>
      </c>
      <c r="X2394" s="1">
        <v>15220</v>
      </c>
      <c r="AS2394" t="s">
        <v>2086</v>
      </c>
      <c r="AT2394" t="s">
        <v>2321</v>
      </c>
      <c r="AU2394" s="1"/>
      <c r="AW2394" s="31">
        <v>42</v>
      </c>
      <c r="AX2394" s="33">
        <v>125</v>
      </c>
      <c r="AY2394" s="36">
        <f t="shared" si="944"/>
        <v>42125</v>
      </c>
      <c r="BA2394" s="7" t="s">
        <v>31</v>
      </c>
    </row>
    <row r="2395" spans="1:53" hidden="1" outlineLevel="1">
      <c r="A2395" t="s">
        <v>2661</v>
      </c>
      <c r="B2395" t="s">
        <v>2321</v>
      </c>
      <c r="C2395" s="21">
        <v>51401</v>
      </c>
      <c r="F2395" s="1">
        <f t="shared" si="934"/>
        <v>32090</v>
      </c>
      <c r="H2395" s="25"/>
      <c r="I2395" s="1">
        <v>13706</v>
      </c>
      <c r="J2395" s="2" t="str">
        <f t="shared" si="935"/>
        <v/>
      </c>
      <c r="K2395" s="2">
        <f t="shared" si="936"/>
        <v>0.42711124961047053</v>
      </c>
      <c r="L2395" s="50">
        <f t="shared" si="937"/>
        <v>2</v>
      </c>
      <c r="M2395" s="9">
        <f t="shared" si="938"/>
        <v>1</v>
      </c>
      <c r="N2395" s="8" t="str">
        <f t="shared" si="939"/>
        <v/>
      </c>
      <c r="O2395" s="2">
        <f t="shared" si="940"/>
        <v>0.31844811467746964</v>
      </c>
      <c r="P2395" s="2">
        <f t="shared" si="941"/>
        <v>0.51692115923963855</v>
      </c>
      <c r="Q2395" s="2">
        <f t="shared" si="942"/>
        <v>0</v>
      </c>
      <c r="R2395" s="2">
        <f t="shared" si="943"/>
        <v>0.16463072608289187</v>
      </c>
      <c r="S2395" s="1">
        <v>10219</v>
      </c>
      <c r="T2395" s="1">
        <v>16588</v>
      </c>
      <c r="V2395" s="1">
        <v>202</v>
      </c>
      <c r="X2395" s="1">
        <v>5081</v>
      </c>
      <c r="AS2395" t="s">
        <v>2661</v>
      </c>
      <c r="AT2395" t="s">
        <v>2321</v>
      </c>
      <c r="AU2395" s="1"/>
      <c r="AW2395" s="31">
        <v>42</v>
      </c>
      <c r="AX2395" s="33">
        <v>127</v>
      </c>
      <c r="AY2395" s="36">
        <f t="shared" si="944"/>
        <v>42127</v>
      </c>
      <c r="BA2395" s="7" t="s">
        <v>31</v>
      </c>
    </row>
    <row r="2396" spans="1:53" hidden="1" outlineLevel="1">
      <c r="A2396" t="s">
        <v>237</v>
      </c>
      <c r="B2396" t="s">
        <v>2321</v>
      </c>
      <c r="C2396" s="21">
        <v>359320</v>
      </c>
      <c r="F2396" s="1">
        <f t="shared" si="934"/>
        <v>238560</v>
      </c>
      <c r="H2396" s="25"/>
      <c r="I2396" s="1">
        <v>90051</v>
      </c>
      <c r="J2396" s="2" t="str">
        <f t="shared" ref="J2396:J2399" si="945">IF(D2396&gt;0,I2396/D2396,"")</f>
        <v/>
      </c>
      <c r="K2396" s="2">
        <f t="shared" si="936"/>
        <v>0.37747736418511069</v>
      </c>
      <c r="L2396" s="50">
        <f t="shared" si="937"/>
        <v>1</v>
      </c>
      <c r="M2396" s="9">
        <f t="shared" si="938"/>
        <v>2</v>
      </c>
      <c r="N2396" s="8" t="str">
        <f t="shared" si="939"/>
        <v/>
      </c>
      <c r="O2396" s="2">
        <f t="shared" si="940"/>
        <v>0.50073356807511737</v>
      </c>
      <c r="P2396" s="2">
        <f t="shared" si="941"/>
        <v>0.38378185781354796</v>
      </c>
      <c r="Q2396" s="2">
        <f t="shared" si="942"/>
        <v>0</v>
      </c>
      <c r="R2396" s="2">
        <f t="shared" ref="R2396:R2399" si="946">IF(SUM($S2396:$AO2396)=0,"-",(1-O2396-P2396-Q2396))</f>
        <v>0.11548457411133467</v>
      </c>
      <c r="S2396" s="1">
        <v>119455</v>
      </c>
      <c r="T2396" s="1">
        <v>91555</v>
      </c>
      <c r="V2396" s="1">
        <v>1267</v>
      </c>
      <c r="X2396" s="1">
        <v>26283</v>
      </c>
      <c r="AS2396" t="s">
        <v>237</v>
      </c>
      <c r="AT2396" t="s">
        <v>2321</v>
      </c>
      <c r="AU2396" s="1"/>
      <c r="AW2396" s="31">
        <v>42</v>
      </c>
      <c r="AX2396" s="33">
        <v>129</v>
      </c>
      <c r="AY2396" s="36">
        <f t="shared" ref="AY2396:AY2398" si="947">1000*AW2396+AX2396</f>
        <v>42129</v>
      </c>
      <c r="BA2396" s="7" t="s">
        <v>31</v>
      </c>
    </row>
    <row r="2397" spans="1:53" hidden="1" outlineLevel="1">
      <c r="A2397" t="s">
        <v>2143</v>
      </c>
      <c r="B2397" t="s">
        <v>2321</v>
      </c>
      <c r="C2397" s="21">
        <v>28131</v>
      </c>
      <c r="F2397" s="1">
        <f t="shared" si="934"/>
        <v>16932</v>
      </c>
      <c r="H2397" s="25"/>
      <c r="I2397" s="1">
        <v>7841</v>
      </c>
      <c r="J2397" s="2" t="str">
        <f t="shared" si="945"/>
        <v/>
      </c>
      <c r="K2397" s="2">
        <f t="shared" si="936"/>
        <v>0.46308764469643277</v>
      </c>
      <c r="L2397" s="50">
        <f t="shared" si="937"/>
        <v>2</v>
      </c>
      <c r="M2397" s="9">
        <f t="shared" si="938"/>
        <v>1</v>
      </c>
      <c r="N2397" s="8" t="str">
        <f t="shared" si="939"/>
        <v/>
      </c>
      <c r="O2397" s="2">
        <f t="shared" si="940"/>
        <v>0.34425939050318921</v>
      </c>
      <c r="P2397" s="2">
        <f t="shared" si="941"/>
        <v>0.53921568627450978</v>
      </c>
      <c r="Q2397" s="2">
        <f t="shared" si="942"/>
        <v>0</v>
      </c>
      <c r="R2397" s="2">
        <f t="shared" si="946"/>
        <v>0.11652492322230101</v>
      </c>
      <c r="S2397" s="1">
        <v>5829</v>
      </c>
      <c r="T2397" s="1">
        <v>9130</v>
      </c>
      <c r="V2397" s="1">
        <v>90</v>
      </c>
      <c r="X2397" s="1">
        <v>1883</v>
      </c>
      <c r="AS2397" t="s">
        <v>2143</v>
      </c>
      <c r="AT2397" t="s">
        <v>2321</v>
      </c>
      <c r="AU2397" s="1"/>
      <c r="AW2397" s="31">
        <v>42</v>
      </c>
      <c r="AX2397" s="33">
        <v>131</v>
      </c>
      <c r="AY2397" s="36">
        <f t="shared" si="947"/>
        <v>42131</v>
      </c>
      <c r="BA2397" s="7" t="s">
        <v>31</v>
      </c>
    </row>
    <row r="2398" spans="1:53" hidden="1" outlineLevel="1">
      <c r="A2398" t="s">
        <v>1982</v>
      </c>
      <c r="B2398" t="s">
        <v>2321</v>
      </c>
      <c r="C2398" s="21">
        <v>440755</v>
      </c>
      <c r="F2398" s="1">
        <f t="shared" si="934"/>
        <v>272227</v>
      </c>
      <c r="H2398" s="25"/>
      <c r="I2398" s="1">
        <v>120084</v>
      </c>
      <c r="J2398" s="2" t="str">
        <f t="shared" si="945"/>
        <v/>
      </c>
      <c r="K2398" s="2">
        <f t="shared" si="936"/>
        <v>0.44111715590297801</v>
      </c>
      <c r="L2398" s="50">
        <f t="shared" si="937"/>
        <v>2</v>
      </c>
      <c r="M2398" s="9">
        <f t="shared" si="938"/>
        <v>1</v>
      </c>
      <c r="N2398" s="8" t="str">
        <f t="shared" si="939"/>
        <v/>
      </c>
      <c r="O2398" s="2">
        <f t="shared" si="940"/>
        <v>0.36065122122346427</v>
      </c>
      <c r="P2398" s="2">
        <f t="shared" si="941"/>
        <v>0.48238786013143442</v>
      </c>
      <c r="Q2398" s="2">
        <f t="shared" si="942"/>
        <v>0</v>
      </c>
      <c r="R2398" s="2">
        <f t="shared" si="946"/>
        <v>0.15696091864510131</v>
      </c>
      <c r="S2398" s="1">
        <v>98179</v>
      </c>
      <c r="T2398" s="1">
        <v>131319</v>
      </c>
      <c r="V2398" s="1">
        <v>2226</v>
      </c>
      <c r="X2398" s="1">
        <v>40503</v>
      </c>
      <c r="AS2398" t="s">
        <v>1982</v>
      </c>
      <c r="AT2398" t="s">
        <v>2321</v>
      </c>
      <c r="AU2398" s="1"/>
      <c r="AW2398" s="31">
        <v>42</v>
      </c>
      <c r="AX2398" s="33">
        <v>133</v>
      </c>
      <c r="AY2398" s="36">
        <f t="shared" si="947"/>
        <v>42133</v>
      </c>
      <c r="BA2398" s="7" t="s">
        <v>31</v>
      </c>
    </row>
    <row r="2399" spans="1:53" collapsed="1">
      <c r="A2399" t="s">
        <v>2320</v>
      </c>
      <c r="B2399" t="s">
        <v>2342</v>
      </c>
      <c r="C2399" s="1">
        <f>SUM(C2332:C2398)</f>
        <v>12787209</v>
      </c>
      <c r="D2399" s="69">
        <v>9924000</v>
      </c>
      <c r="E2399" s="69">
        <v>9511000</v>
      </c>
      <c r="F2399" s="1">
        <f>SUM(F2332:F2398)</f>
        <v>8251050</v>
      </c>
      <c r="H2399" s="25"/>
      <c r="I2399" s="1">
        <v>3323533</v>
      </c>
      <c r="J2399" s="2">
        <f t="shared" si="945"/>
        <v>0.3348985288190246</v>
      </c>
      <c r="K2399" s="2">
        <f t="shared" si="936"/>
        <v>0.40280121923876355</v>
      </c>
      <c r="L2399" s="50">
        <f t="shared" si="937"/>
        <v>1</v>
      </c>
      <c r="M2399" s="9">
        <f t="shared" si="938"/>
        <v>2</v>
      </c>
      <c r="N2399" s="8" t="str">
        <f t="shared" si="939"/>
        <v/>
      </c>
      <c r="O2399" s="2">
        <f t="shared" si="940"/>
        <v>0.49547015228364877</v>
      </c>
      <c r="P2399" s="2">
        <f t="shared" si="941"/>
        <v>0.36722804976336343</v>
      </c>
      <c r="Q2399" s="2">
        <f t="shared" si="942"/>
        <v>0</v>
      </c>
      <c r="R2399" s="2">
        <f t="shared" si="946"/>
        <v>0.1373017979529878</v>
      </c>
      <c r="S2399" s="1">
        <f>SUM(S2332:S2398)</f>
        <v>4088149</v>
      </c>
      <c r="T2399" s="1">
        <f>SUM(T2332:T2398)</f>
        <v>3030017</v>
      </c>
      <c r="V2399" s="1">
        <f>SUM(V2332:V2398)</f>
        <v>47501</v>
      </c>
      <c r="X2399" s="1">
        <f>SUM(X2332:X2398)</f>
        <v>1085383</v>
      </c>
      <c r="AS2399" t="s">
        <v>2320</v>
      </c>
      <c r="AT2399" t="s">
        <v>2342</v>
      </c>
      <c r="AW2399" s="31">
        <v>42</v>
      </c>
      <c r="AX2399" s="33"/>
      <c r="AY2399" s="31">
        <v>42</v>
      </c>
      <c r="BA2399" s="7" t="s">
        <v>2145</v>
      </c>
    </row>
    <row r="2400" spans="1:53">
      <c r="C2400" s="21"/>
      <c r="J2400" s="2"/>
      <c r="K2400" s="2"/>
      <c r="L2400" s="50"/>
      <c r="M2400" s="9"/>
      <c r="N2400" s="8"/>
      <c r="AW2400" s="31"/>
      <c r="AX2400" s="33"/>
      <c r="AY2400" s="36"/>
    </row>
    <row r="2401" spans="1:53" hidden="1" outlineLevel="1">
      <c r="A2401" t="s">
        <v>1602</v>
      </c>
      <c r="B2401" t="s">
        <v>997</v>
      </c>
      <c r="C2401" s="21">
        <v>49060</v>
      </c>
      <c r="F2401" s="1">
        <f>SUMIF('Town VTO'!$AH$1304:$AH$1343,$AY2401,'Town VTO'!E$1304:E$1343)</f>
        <v>38606</v>
      </c>
      <c r="H2401" s="1">
        <f>SUMIF('Town VTO'!$AH$1304:$AH$1343,$AY2401,'Town VTO'!G$1304:G$1343)</f>
        <v>18540</v>
      </c>
      <c r="I2401" s="1">
        <v>17806</v>
      </c>
      <c r="J2401" s="2" t="str">
        <f t="shared" ref="J2401:J2407" si="948">IF(D2401&gt;0,I2401/D2401,"")</f>
        <v/>
      </c>
      <c r="K2401" s="2">
        <f t="shared" ref="K2401:K2407" si="949">IF(F2401&gt;0,I2401/F2401,"")</f>
        <v>0.46122364399316168</v>
      </c>
      <c r="L2401" s="50" t="str">
        <f t="shared" ref="L2401:N2407" si="950">IF(S2401&gt;0,RANK(S2401,$S2401:$AP2401),"")</f>
        <v/>
      </c>
      <c r="M2401" s="9" t="str">
        <f t="shared" si="950"/>
        <v/>
      </c>
      <c r="N2401" s="8" t="str">
        <f t="shared" si="950"/>
        <v/>
      </c>
      <c r="O2401" s="2" t="str">
        <f t="shared" ref="O2401:Q2407" si="951">IF(SUM($S2401:$AO2401)=0,"-",S2401/SUM($S2401:$AO2401))</f>
        <v>-</v>
      </c>
      <c r="P2401" s="2" t="str">
        <f t="shared" si="951"/>
        <v>-</v>
      </c>
      <c r="Q2401" s="2" t="str">
        <f t="shared" si="951"/>
        <v>-</v>
      </c>
      <c r="R2401" s="2" t="str">
        <f t="shared" ref="R2401:R2407" si="952">IF(SUM($S2401:$AO2401)=0,"-",(1-O2401-P2401-Q2401))</f>
        <v>-</v>
      </c>
      <c r="AS2401" t="s">
        <v>1602</v>
      </c>
      <c r="AT2401" t="s">
        <v>997</v>
      </c>
      <c r="AW2401" s="31">
        <v>44</v>
      </c>
      <c r="AX2401" s="33">
        <v>1</v>
      </c>
      <c r="AY2401" s="36">
        <f t="shared" ref="AY2401:AY2406" si="953">1000*AW2401+AX2401</f>
        <v>44001</v>
      </c>
      <c r="BA2401" s="7" t="s">
        <v>31</v>
      </c>
    </row>
    <row r="2402" spans="1:53" hidden="1" outlineLevel="1">
      <c r="A2402" t="s">
        <v>1904</v>
      </c>
      <c r="B2402" t="s">
        <v>997</v>
      </c>
      <c r="C2402" s="21">
        <v>165128</v>
      </c>
      <c r="F2402" s="1">
        <f>SUMIF('Town VTO'!$AH$1304:$AH$1343,$AY2402,'Town VTO'!E$1304:E$1343)</f>
        <v>123453</v>
      </c>
      <c r="H2402" s="1">
        <f>SUMIF('Town VTO'!$AH$1304:$AH$1343,$AY2402,'Town VTO'!G$1304:G$1343)</f>
        <v>59737</v>
      </c>
      <c r="I2402" s="1">
        <v>58007</v>
      </c>
      <c r="J2402" s="2" t="str">
        <f t="shared" si="948"/>
        <v/>
      </c>
      <c r="K2402" s="2">
        <f t="shared" si="949"/>
        <v>0.46987112504353884</v>
      </c>
      <c r="L2402" s="50" t="str">
        <f t="shared" si="950"/>
        <v/>
      </c>
      <c r="M2402" s="9" t="str">
        <f t="shared" si="950"/>
        <v/>
      </c>
      <c r="N2402" s="8" t="str">
        <f t="shared" si="950"/>
        <v/>
      </c>
      <c r="O2402" s="2" t="str">
        <f t="shared" si="951"/>
        <v>-</v>
      </c>
      <c r="P2402" s="2" t="str">
        <f t="shared" si="951"/>
        <v>-</v>
      </c>
      <c r="Q2402" s="2" t="str">
        <f t="shared" si="951"/>
        <v>-</v>
      </c>
      <c r="R2402" s="2" t="str">
        <f t="shared" si="952"/>
        <v>-</v>
      </c>
      <c r="AS2402" t="s">
        <v>1904</v>
      </c>
      <c r="AT2402" t="s">
        <v>997</v>
      </c>
      <c r="AW2402" s="31">
        <v>44</v>
      </c>
      <c r="AX2402" s="33">
        <v>3</v>
      </c>
      <c r="AY2402" s="36">
        <f t="shared" si="953"/>
        <v>44003</v>
      </c>
      <c r="BA2402" s="7" t="s">
        <v>31</v>
      </c>
    </row>
    <row r="2403" spans="1:53" hidden="1" outlineLevel="1">
      <c r="A2403" t="s">
        <v>2962</v>
      </c>
      <c r="B2403" t="s">
        <v>997</v>
      </c>
      <c r="C2403" s="21">
        <v>82358</v>
      </c>
      <c r="F2403" s="1">
        <f>SUMIF('Town VTO'!$AH$1304:$AH$1343,$AY2403,'Town VTO'!E$1304:E$1343)</f>
        <v>59620</v>
      </c>
      <c r="H2403" s="1">
        <f>SUMIF('Town VTO'!$AH$1304:$AH$1343,$AY2403,'Town VTO'!G$1304:G$1343)</f>
        <v>30088</v>
      </c>
      <c r="I2403" s="1">
        <v>28930</v>
      </c>
      <c r="J2403" s="2" t="str">
        <f t="shared" si="948"/>
        <v/>
      </c>
      <c r="K2403" s="2">
        <f t="shared" si="949"/>
        <v>0.48523985239852396</v>
      </c>
      <c r="L2403" s="50" t="str">
        <f t="shared" si="950"/>
        <v/>
      </c>
      <c r="M2403" s="9" t="str">
        <f t="shared" si="950"/>
        <v/>
      </c>
      <c r="N2403" s="8" t="str">
        <f t="shared" si="950"/>
        <v/>
      </c>
      <c r="O2403" s="2" t="str">
        <f t="shared" si="951"/>
        <v>-</v>
      </c>
      <c r="P2403" s="2" t="str">
        <f t="shared" si="951"/>
        <v>-</v>
      </c>
      <c r="Q2403" s="2" t="str">
        <f t="shared" si="951"/>
        <v>-</v>
      </c>
      <c r="R2403" s="2" t="str">
        <f t="shared" si="952"/>
        <v>-</v>
      </c>
      <c r="AS2403" t="s">
        <v>2962</v>
      </c>
      <c r="AT2403" t="s">
        <v>997</v>
      </c>
      <c r="AW2403" s="31">
        <v>44</v>
      </c>
      <c r="AX2403" s="33">
        <v>5</v>
      </c>
      <c r="AY2403" s="36">
        <f t="shared" si="953"/>
        <v>44005</v>
      </c>
      <c r="BA2403" s="7" t="s">
        <v>31</v>
      </c>
    </row>
    <row r="2404" spans="1:53" hidden="1" outlineLevel="1">
      <c r="A2404" t="s">
        <v>2895</v>
      </c>
      <c r="B2404" t="s">
        <v>997</v>
      </c>
      <c r="C2404" s="21">
        <v>631974</v>
      </c>
      <c r="F2404" s="1">
        <f>SUMIF('Town VTO'!$AH$1304:$AH$1343,$AY2404,'Town VTO'!E$1304:E$1343)</f>
        <v>431464</v>
      </c>
      <c r="H2404" s="1">
        <f>SUMIF('Town VTO'!$AH$1304:$AH$1343,$AY2404,'Town VTO'!G$1304:G$1343)</f>
        <v>172630</v>
      </c>
      <c r="I2404" s="1">
        <v>165282</v>
      </c>
      <c r="J2404" s="2" t="str">
        <f t="shared" si="948"/>
        <v/>
      </c>
      <c r="K2404" s="2">
        <f t="shared" si="949"/>
        <v>0.38307251589935659</v>
      </c>
      <c r="L2404" s="50" t="str">
        <f t="shared" si="950"/>
        <v/>
      </c>
      <c r="M2404" s="9" t="str">
        <f t="shared" si="950"/>
        <v/>
      </c>
      <c r="N2404" s="8" t="str">
        <f t="shared" si="950"/>
        <v/>
      </c>
      <c r="O2404" s="2" t="str">
        <f t="shared" si="951"/>
        <v>-</v>
      </c>
      <c r="P2404" s="2" t="str">
        <f t="shared" si="951"/>
        <v>-</v>
      </c>
      <c r="Q2404" s="2" t="str">
        <f t="shared" si="951"/>
        <v>-</v>
      </c>
      <c r="R2404" s="2" t="str">
        <f t="shared" si="952"/>
        <v>-</v>
      </c>
      <c r="AS2404" t="s">
        <v>2895</v>
      </c>
      <c r="AT2404" t="s">
        <v>997</v>
      </c>
      <c r="AW2404" s="31">
        <v>44</v>
      </c>
      <c r="AX2404" s="33">
        <v>7</v>
      </c>
      <c r="AY2404" s="36">
        <f t="shared" si="953"/>
        <v>44007</v>
      </c>
      <c r="BA2404" s="7" t="s">
        <v>31</v>
      </c>
    </row>
    <row r="2405" spans="1:53" hidden="1" outlineLevel="1">
      <c r="A2405" t="s">
        <v>2086</v>
      </c>
      <c r="B2405" t="s">
        <v>997</v>
      </c>
      <c r="C2405" s="21">
        <v>126653</v>
      </c>
      <c r="F2405" s="1">
        <f>SUMIF('Town VTO'!$AH$1304:$AH$1343,$AY2405,'Town VTO'!E$1304:E$1343)</f>
        <v>98907</v>
      </c>
      <c r="H2405" s="1">
        <f>SUMIF('Town VTO'!$AH$1304:$AH$1343,$AY2405,'Town VTO'!G$1304:G$1343)</f>
        <v>48216</v>
      </c>
      <c r="I2405" s="1">
        <v>46210</v>
      </c>
      <c r="J2405" s="2" t="str">
        <f t="shared" si="948"/>
        <v/>
      </c>
      <c r="K2405" s="2">
        <f t="shared" si="949"/>
        <v>0.46720656778589986</v>
      </c>
      <c r="L2405" s="50" t="str">
        <f t="shared" si="950"/>
        <v/>
      </c>
      <c r="M2405" s="9" t="str">
        <f t="shared" si="950"/>
        <v/>
      </c>
      <c r="N2405" s="8" t="str">
        <f t="shared" si="950"/>
        <v/>
      </c>
      <c r="O2405" s="2" t="str">
        <f t="shared" si="951"/>
        <v>-</v>
      </c>
      <c r="P2405" s="2" t="str">
        <f t="shared" si="951"/>
        <v>-</v>
      </c>
      <c r="Q2405" s="2" t="str">
        <f t="shared" si="951"/>
        <v>-</v>
      </c>
      <c r="R2405" s="2" t="str">
        <f t="shared" si="952"/>
        <v>-</v>
      </c>
      <c r="AS2405" t="s">
        <v>2086</v>
      </c>
      <c r="AT2405" t="s">
        <v>997</v>
      </c>
      <c r="AW2405" s="31">
        <v>44</v>
      </c>
      <c r="AX2405" s="33">
        <v>9</v>
      </c>
      <c r="AY2405" s="36">
        <f t="shared" si="953"/>
        <v>44009</v>
      </c>
      <c r="BA2405" s="7" t="s">
        <v>31</v>
      </c>
    </row>
    <row r="2406" spans="1:53" hidden="1" outlineLevel="1">
      <c r="A2406" t="s">
        <v>3011</v>
      </c>
      <c r="B2406" t="s">
        <v>997</v>
      </c>
      <c r="C2406" s="21"/>
      <c r="F2406" s="1">
        <f>SUMIF('Town VTO'!$AH$1304:$AH$1343,$AY2406,'Town VTO'!E$1304:E$1343)</f>
        <v>0</v>
      </c>
      <c r="H2406" s="1">
        <f>SUMIF('Town VTO'!$AH$1304:$AH$1343,$AY2406,'Town VTO'!G$1304:G$1343)</f>
        <v>22</v>
      </c>
      <c r="I2406" s="1">
        <v>22</v>
      </c>
      <c r="J2406" s="2" t="str">
        <f t="shared" si="948"/>
        <v/>
      </c>
      <c r="K2406" s="2" t="str">
        <f t="shared" si="949"/>
        <v/>
      </c>
      <c r="L2406" s="50" t="str">
        <f t="shared" si="950"/>
        <v/>
      </c>
      <c r="M2406" s="9" t="str">
        <f t="shared" si="950"/>
        <v/>
      </c>
      <c r="N2406" s="8" t="str">
        <f t="shared" si="950"/>
        <v/>
      </c>
      <c r="O2406" s="2" t="str">
        <f t="shared" si="951"/>
        <v>-</v>
      </c>
      <c r="P2406" s="2" t="str">
        <f t="shared" si="951"/>
        <v>-</v>
      </c>
      <c r="Q2406" s="2" t="str">
        <f t="shared" si="951"/>
        <v>-</v>
      </c>
      <c r="R2406" s="2" t="str">
        <f t="shared" si="952"/>
        <v>-</v>
      </c>
      <c r="AS2406" t="s">
        <v>3011</v>
      </c>
      <c r="AT2406" t="s">
        <v>997</v>
      </c>
      <c r="AW2406" s="31">
        <v>44</v>
      </c>
      <c r="AX2406" s="33">
        <v>99</v>
      </c>
      <c r="AY2406" s="36">
        <f t="shared" si="953"/>
        <v>44099</v>
      </c>
      <c r="BA2406" s="7" t="s">
        <v>3011</v>
      </c>
    </row>
    <row r="2407" spans="1:53" collapsed="1">
      <c r="A2407" t="s">
        <v>1222</v>
      </c>
      <c r="B2407" t="s">
        <v>2342</v>
      </c>
      <c r="C2407" s="1">
        <f>SUM(C2401:C2406)</f>
        <v>1055173</v>
      </c>
      <c r="D2407" s="69">
        <v>819000</v>
      </c>
      <c r="E2407" s="69">
        <v>765000</v>
      </c>
      <c r="F2407" s="1">
        <f>SUM(F2401:F2406)</f>
        <v>752050</v>
      </c>
      <c r="H2407" s="1">
        <f>SUM(H2401:H2406)</f>
        <v>329233</v>
      </c>
      <c r="I2407" s="1">
        <v>316257</v>
      </c>
      <c r="J2407" s="2">
        <f t="shared" si="948"/>
        <v>0.38615018315018312</v>
      </c>
      <c r="K2407" s="2">
        <f t="shared" si="949"/>
        <v>0.42052656073399375</v>
      </c>
      <c r="L2407" s="50" t="str">
        <f t="shared" si="950"/>
        <v/>
      </c>
      <c r="M2407" s="9" t="str">
        <f t="shared" si="950"/>
        <v/>
      </c>
      <c r="N2407" s="8" t="str">
        <f t="shared" si="950"/>
        <v/>
      </c>
      <c r="O2407" s="2" t="str">
        <f t="shared" si="951"/>
        <v>-</v>
      </c>
      <c r="P2407" s="2" t="str">
        <f t="shared" si="951"/>
        <v>-</v>
      </c>
      <c r="Q2407" s="2" t="str">
        <f t="shared" si="951"/>
        <v>-</v>
      </c>
      <c r="R2407" s="2" t="str">
        <f t="shared" si="952"/>
        <v>-</v>
      </c>
      <c r="AS2407" t="s">
        <v>1222</v>
      </c>
      <c r="AT2407" t="s">
        <v>2342</v>
      </c>
      <c r="AW2407" s="31">
        <v>44</v>
      </c>
      <c r="AX2407" s="33"/>
      <c r="AY2407" s="31">
        <v>44</v>
      </c>
      <c r="BA2407" s="7" t="s">
        <v>2145</v>
      </c>
    </row>
    <row r="2408" spans="1:53">
      <c r="C2408" s="21"/>
      <c r="J2408" s="2"/>
      <c r="K2408" s="2"/>
      <c r="L2408" s="50"/>
      <c r="M2408" s="9"/>
      <c r="N2408" s="8"/>
      <c r="AW2408" s="31"/>
      <c r="AX2408" s="33"/>
      <c r="AY2408" s="36"/>
    </row>
    <row r="2409" spans="1:53" hidden="1" outlineLevel="1">
      <c r="A2409" t="s">
        <v>1426</v>
      </c>
      <c r="B2409" t="s">
        <v>414</v>
      </c>
      <c r="C2409" s="21">
        <v>24965</v>
      </c>
      <c r="F2409" s="1">
        <v>14570</v>
      </c>
      <c r="H2409" s="21">
        <v>7318</v>
      </c>
      <c r="I2409" s="1">
        <v>7113</v>
      </c>
      <c r="J2409" s="2" t="str">
        <f t="shared" ref="J2409:J2455" si="954">IF(D2409&gt;0,I2409/D2409,"")</f>
        <v/>
      </c>
      <c r="K2409" s="2">
        <f t="shared" ref="K2409:K2455" si="955">IF(F2409&gt;0,I2409/F2409,"")</f>
        <v>0.48819492107069323</v>
      </c>
      <c r="L2409" s="50" t="str">
        <f t="shared" ref="L2409:L2455" si="956">IF(S2409&gt;0,RANK(S2409,$S2409:$AP2409),"")</f>
        <v/>
      </c>
      <c r="M2409" s="9" t="str">
        <f t="shared" ref="M2409:M2455" si="957">IF(T2409&gt;0,RANK(T2409,$S2409:$AP2409),"")</f>
        <v/>
      </c>
      <c r="N2409" s="8" t="str">
        <f t="shared" ref="N2409:N2455" si="958">IF(U2409&gt;0,RANK(U2409,$S2409:$AP2409),"")</f>
        <v/>
      </c>
      <c r="O2409" s="2" t="str">
        <f t="shared" ref="O2409:O2455" si="959">IF(SUM($S2409:$AO2409)=0,"-",S2409/SUM($S2409:$AO2409))</f>
        <v>-</v>
      </c>
      <c r="P2409" s="2" t="str">
        <f t="shared" ref="P2409:P2455" si="960">IF(SUM($S2409:$AO2409)=0,"-",T2409/SUM($S2409:$AO2409))</f>
        <v>-</v>
      </c>
      <c r="Q2409" s="2" t="str">
        <f t="shared" ref="Q2409:Q2455" si="961">IF(SUM($S2409:$AO2409)=0,"-",U2409/SUM($S2409:$AO2409))</f>
        <v>-</v>
      </c>
      <c r="R2409" s="2" t="str">
        <f t="shared" ref="R2409:R2455" si="962">IF(SUM($S2409:$AO2409)=0,"-",(1-O2409-P2409-Q2409))</f>
        <v>-</v>
      </c>
      <c r="AS2409" t="s">
        <v>1426</v>
      </c>
      <c r="AT2409" t="s">
        <v>414</v>
      </c>
      <c r="AW2409" s="31">
        <v>45</v>
      </c>
      <c r="AX2409" s="33">
        <v>1</v>
      </c>
      <c r="AY2409" s="36">
        <f t="shared" ref="AY2409:AY2454" si="963">1000*AW2409+AX2409</f>
        <v>45001</v>
      </c>
      <c r="BA2409" s="7" t="s">
        <v>31</v>
      </c>
    </row>
    <row r="2410" spans="1:53" hidden="1" outlineLevel="1">
      <c r="A2410" t="s">
        <v>480</v>
      </c>
      <c r="B2410" t="s">
        <v>414</v>
      </c>
      <c r="C2410" s="21">
        <v>164753</v>
      </c>
      <c r="F2410" s="1">
        <v>102481</v>
      </c>
      <c r="H2410" s="21">
        <v>46216</v>
      </c>
      <c r="I2410" s="1">
        <v>45316</v>
      </c>
      <c r="J2410" s="2" t="str">
        <f t="shared" si="954"/>
        <v/>
      </c>
      <c r="K2410" s="2">
        <f t="shared" si="955"/>
        <v>0.44218928386725342</v>
      </c>
      <c r="L2410" s="50" t="str">
        <f t="shared" si="956"/>
        <v/>
      </c>
      <c r="M2410" s="9" t="str">
        <f t="shared" si="957"/>
        <v/>
      </c>
      <c r="N2410" s="8" t="str">
        <f t="shared" si="958"/>
        <v/>
      </c>
      <c r="O2410" s="2" t="str">
        <f t="shared" si="959"/>
        <v>-</v>
      </c>
      <c r="P2410" s="2" t="str">
        <f t="shared" si="960"/>
        <v>-</v>
      </c>
      <c r="Q2410" s="2" t="str">
        <f t="shared" si="961"/>
        <v>-</v>
      </c>
      <c r="R2410" s="2" t="str">
        <f t="shared" si="962"/>
        <v>-</v>
      </c>
      <c r="AS2410" t="s">
        <v>480</v>
      </c>
      <c r="AT2410" t="s">
        <v>414</v>
      </c>
      <c r="AW2410" s="31">
        <v>45</v>
      </c>
      <c r="AX2410" s="33">
        <v>3</v>
      </c>
      <c r="AY2410" s="36">
        <f t="shared" si="963"/>
        <v>45003</v>
      </c>
      <c r="BA2410" s="7" t="s">
        <v>31</v>
      </c>
    </row>
    <row r="2411" spans="1:53" hidden="1" outlineLevel="1">
      <c r="A2411" t="s">
        <v>1234</v>
      </c>
      <c r="B2411" t="s">
        <v>414</v>
      </c>
      <c r="C2411" s="21">
        <v>9695</v>
      </c>
      <c r="F2411" s="1">
        <v>5802</v>
      </c>
      <c r="H2411" s="21">
        <v>2354</v>
      </c>
      <c r="I2411" s="1">
        <v>2284</v>
      </c>
      <c r="J2411" s="2" t="str">
        <f t="shared" si="954"/>
        <v/>
      </c>
      <c r="K2411" s="2">
        <f t="shared" si="955"/>
        <v>0.39365735953119613</v>
      </c>
      <c r="L2411" s="50" t="str">
        <f t="shared" si="956"/>
        <v/>
      </c>
      <c r="M2411" s="9" t="str">
        <f t="shared" si="957"/>
        <v/>
      </c>
      <c r="N2411" s="8" t="str">
        <f t="shared" si="958"/>
        <v/>
      </c>
      <c r="O2411" s="2" t="str">
        <f t="shared" si="959"/>
        <v>-</v>
      </c>
      <c r="P2411" s="2" t="str">
        <f t="shared" si="960"/>
        <v>-</v>
      </c>
      <c r="Q2411" s="2" t="str">
        <f t="shared" si="961"/>
        <v>-</v>
      </c>
      <c r="R2411" s="2" t="str">
        <f t="shared" si="962"/>
        <v>-</v>
      </c>
      <c r="AS2411" t="s">
        <v>1234</v>
      </c>
      <c r="AT2411" t="s">
        <v>414</v>
      </c>
      <c r="AW2411" s="31">
        <v>45</v>
      </c>
      <c r="AX2411" s="33">
        <v>5</v>
      </c>
      <c r="AY2411" s="36">
        <f t="shared" si="963"/>
        <v>45005</v>
      </c>
      <c r="BA2411" s="7" t="s">
        <v>31</v>
      </c>
    </row>
    <row r="2412" spans="1:53" hidden="1" outlineLevel="1">
      <c r="A2412" t="s">
        <v>233</v>
      </c>
      <c r="B2412" t="s">
        <v>414</v>
      </c>
      <c r="C2412" s="21">
        <v>192810</v>
      </c>
      <c r="F2412" s="1">
        <v>106899</v>
      </c>
      <c r="H2412" s="21">
        <v>45812</v>
      </c>
      <c r="I2412" s="1">
        <v>44635</v>
      </c>
      <c r="J2412" s="2" t="str">
        <f t="shared" si="954"/>
        <v/>
      </c>
      <c r="K2412" s="2">
        <f t="shared" si="955"/>
        <v>0.41754366270966053</v>
      </c>
      <c r="L2412" s="50" t="str">
        <f t="shared" si="956"/>
        <v/>
      </c>
      <c r="M2412" s="9" t="str">
        <f t="shared" si="957"/>
        <v/>
      </c>
      <c r="N2412" s="8" t="str">
        <f t="shared" si="958"/>
        <v/>
      </c>
      <c r="O2412" s="2" t="str">
        <f t="shared" si="959"/>
        <v>-</v>
      </c>
      <c r="P2412" s="2" t="str">
        <f t="shared" si="960"/>
        <v>-</v>
      </c>
      <c r="Q2412" s="2" t="str">
        <f t="shared" si="961"/>
        <v>-</v>
      </c>
      <c r="R2412" s="2" t="str">
        <f t="shared" si="962"/>
        <v>-</v>
      </c>
      <c r="AS2412" t="s">
        <v>233</v>
      </c>
      <c r="AT2412" t="s">
        <v>414</v>
      </c>
      <c r="AW2412" s="31">
        <v>45</v>
      </c>
      <c r="AX2412" s="33">
        <v>7</v>
      </c>
      <c r="AY2412" s="36">
        <f t="shared" si="963"/>
        <v>45007</v>
      </c>
      <c r="BA2412" s="7" t="s">
        <v>31</v>
      </c>
    </row>
    <row r="2413" spans="1:53" hidden="1" outlineLevel="1">
      <c r="A2413" t="s">
        <v>1763</v>
      </c>
      <c r="B2413" t="s">
        <v>414</v>
      </c>
      <c r="C2413" s="21">
        <v>15182</v>
      </c>
      <c r="F2413" s="1">
        <v>9593</v>
      </c>
      <c r="H2413" s="21">
        <v>4985</v>
      </c>
      <c r="I2413" s="1">
        <v>4894</v>
      </c>
      <c r="J2413" s="2" t="str">
        <f t="shared" si="954"/>
        <v/>
      </c>
      <c r="K2413" s="2">
        <f t="shared" si="955"/>
        <v>0.51016366100281452</v>
      </c>
      <c r="L2413" s="50" t="str">
        <f t="shared" si="956"/>
        <v/>
      </c>
      <c r="M2413" s="9" t="str">
        <f t="shared" si="957"/>
        <v/>
      </c>
      <c r="N2413" s="8" t="str">
        <f t="shared" si="958"/>
        <v/>
      </c>
      <c r="O2413" s="2" t="str">
        <f t="shared" si="959"/>
        <v>-</v>
      </c>
      <c r="P2413" s="2" t="str">
        <f t="shared" si="960"/>
        <v>-</v>
      </c>
      <c r="Q2413" s="2" t="str">
        <f t="shared" si="961"/>
        <v>-</v>
      </c>
      <c r="R2413" s="2" t="str">
        <f t="shared" si="962"/>
        <v>-</v>
      </c>
      <c r="AS2413" t="s">
        <v>1763</v>
      </c>
      <c r="AT2413" t="s">
        <v>414</v>
      </c>
      <c r="AW2413" s="31">
        <v>45</v>
      </c>
      <c r="AX2413" s="33">
        <v>9</v>
      </c>
      <c r="AY2413" s="36">
        <f t="shared" si="963"/>
        <v>45009</v>
      </c>
      <c r="BA2413" s="7" t="s">
        <v>31</v>
      </c>
    </row>
    <row r="2414" spans="1:53" hidden="1" outlineLevel="1">
      <c r="A2414" t="s">
        <v>2587</v>
      </c>
      <c r="B2414" t="s">
        <v>414</v>
      </c>
      <c r="C2414" s="21">
        <v>21959</v>
      </c>
      <c r="F2414" s="1">
        <v>13276</v>
      </c>
      <c r="H2414" s="21">
        <v>6279</v>
      </c>
      <c r="I2414" s="1">
        <v>6153</v>
      </c>
      <c r="J2414" s="2" t="str">
        <f t="shared" si="954"/>
        <v/>
      </c>
      <c r="K2414" s="2">
        <f t="shared" si="955"/>
        <v>0.4634679120216933</v>
      </c>
      <c r="L2414" s="50" t="str">
        <f t="shared" si="956"/>
        <v/>
      </c>
      <c r="M2414" s="9" t="str">
        <f t="shared" si="957"/>
        <v/>
      </c>
      <c r="N2414" s="8" t="str">
        <f t="shared" si="958"/>
        <v/>
      </c>
      <c r="O2414" s="2" t="str">
        <f t="shared" si="959"/>
        <v>-</v>
      </c>
      <c r="P2414" s="2" t="str">
        <f t="shared" si="960"/>
        <v>-</v>
      </c>
      <c r="Q2414" s="2" t="str">
        <f t="shared" si="961"/>
        <v>-</v>
      </c>
      <c r="R2414" s="2" t="str">
        <f t="shared" si="962"/>
        <v>-</v>
      </c>
      <c r="AS2414" t="s">
        <v>2587</v>
      </c>
      <c r="AT2414" t="s">
        <v>414</v>
      </c>
      <c r="AW2414" s="31">
        <v>45</v>
      </c>
      <c r="AX2414" s="33">
        <v>11</v>
      </c>
      <c r="AY2414" s="36">
        <f t="shared" si="963"/>
        <v>45011</v>
      </c>
      <c r="BA2414" s="7" t="s">
        <v>31</v>
      </c>
    </row>
    <row r="2415" spans="1:53" hidden="1" outlineLevel="1">
      <c r="A2415" t="s">
        <v>2589</v>
      </c>
      <c r="B2415" t="s">
        <v>414</v>
      </c>
      <c r="C2415" s="21">
        <v>175852</v>
      </c>
      <c r="F2415" s="1">
        <v>110042</v>
      </c>
      <c r="H2415" s="21">
        <v>48503</v>
      </c>
      <c r="I2415" s="1">
        <v>34160</v>
      </c>
      <c r="J2415" s="2" t="str">
        <f t="shared" si="954"/>
        <v/>
      </c>
      <c r="K2415" s="2">
        <f t="shared" si="955"/>
        <v>0.31042692790025628</v>
      </c>
      <c r="L2415" s="50" t="str">
        <f t="shared" si="956"/>
        <v/>
      </c>
      <c r="M2415" s="9" t="str">
        <f t="shared" si="957"/>
        <v/>
      </c>
      <c r="N2415" s="8" t="str">
        <f t="shared" si="958"/>
        <v/>
      </c>
      <c r="O2415" s="2" t="str">
        <f t="shared" si="959"/>
        <v>-</v>
      </c>
      <c r="P2415" s="2" t="str">
        <f t="shared" si="960"/>
        <v>-</v>
      </c>
      <c r="Q2415" s="2" t="str">
        <f t="shared" si="961"/>
        <v>-</v>
      </c>
      <c r="R2415" s="2" t="str">
        <f t="shared" si="962"/>
        <v>-</v>
      </c>
      <c r="AS2415" t="s">
        <v>2589</v>
      </c>
      <c r="AT2415" t="s">
        <v>414</v>
      </c>
      <c r="AW2415" s="31">
        <v>45</v>
      </c>
      <c r="AX2415" s="33">
        <v>13</v>
      </c>
      <c r="AY2415" s="36">
        <f t="shared" si="963"/>
        <v>45013</v>
      </c>
      <c r="BA2415" s="7" t="s">
        <v>31</v>
      </c>
    </row>
    <row r="2416" spans="1:53" hidden="1" outlineLevel="1">
      <c r="A2416" t="s">
        <v>1670</v>
      </c>
      <c r="B2416" t="s">
        <v>414</v>
      </c>
      <c r="C2416" s="21">
        <v>198205</v>
      </c>
      <c r="F2416" s="1">
        <v>104441</v>
      </c>
      <c r="H2416" s="21">
        <v>43817</v>
      </c>
      <c r="I2416" s="1">
        <v>32978</v>
      </c>
      <c r="J2416" s="2" t="str">
        <f t="shared" si="954"/>
        <v/>
      </c>
      <c r="K2416" s="2">
        <f t="shared" si="955"/>
        <v>0.3157572217807183</v>
      </c>
      <c r="L2416" s="50" t="str">
        <f t="shared" si="956"/>
        <v/>
      </c>
      <c r="M2416" s="9" t="str">
        <f t="shared" si="957"/>
        <v/>
      </c>
      <c r="N2416" s="8" t="str">
        <f t="shared" si="958"/>
        <v/>
      </c>
      <c r="O2416" s="2" t="str">
        <f t="shared" si="959"/>
        <v>-</v>
      </c>
      <c r="P2416" s="2" t="str">
        <f t="shared" si="960"/>
        <v>-</v>
      </c>
      <c r="Q2416" s="2" t="str">
        <f t="shared" si="961"/>
        <v>-</v>
      </c>
      <c r="R2416" s="2" t="str">
        <f t="shared" si="962"/>
        <v>-</v>
      </c>
      <c r="AS2416" t="s">
        <v>1670</v>
      </c>
      <c r="AT2416" t="s">
        <v>414</v>
      </c>
      <c r="AW2416" s="31">
        <v>45</v>
      </c>
      <c r="AX2416" s="33">
        <v>15</v>
      </c>
      <c r="AY2416" s="36">
        <f t="shared" si="963"/>
        <v>45015</v>
      </c>
      <c r="BA2416" s="7" t="s">
        <v>31</v>
      </c>
    </row>
    <row r="2417" spans="1:53" hidden="1" outlineLevel="1">
      <c r="A2417" t="s">
        <v>1613</v>
      </c>
      <c r="B2417" t="s">
        <v>414</v>
      </c>
      <c r="C2417" s="21">
        <v>14878</v>
      </c>
      <c r="F2417" s="1">
        <v>10274</v>
      </c>
      <c r="H2417" s="21">
        <v>5295</v>
      </c>
      <c r="I2417" s="1">
        <v>5205</v>
      </c>
      <c r="J2417" s="2" t="str">
        <f t="shared" si="954"/>
        <v/>
      </c>
      <c r="K2417" s="2">
        <f t="shared" si="955"/>
        <v>0.50661864901693598</v>
      </c>
      <c r="L2417" s="50" t="str">
        <f t="shared" si="956"/>
        <v/>
      </c>
      <c r="M2417" s="9" t="str">
        <f t="shared" si="957"/>
        <v/>
      </c>
      <c r="N2417" s="8" t="str">
        <f t="shared" si="958"/>
        <v/>
      </c>
      <c r="O2417" s="2" t="str">
        <f t="shared" si="959"/>
        <v>-</v>
      </c>
      <c r="P2417" s="2" t="str">
        <f t="shared" si="960"/>
        <v>-</v>
      </c>
      <c r="Q2417" s="2" t="str">
        <f t="shared" si="961"/>
        <v>-</v>
      </c>
      <c r="R2417" s="2" t="str">
        <f t="shared" si="962"/>
        <v>-</v>
      </c>
      <c r="AS2417" t="s">
        <v>1613</v>
      </c>
      <c r="AT2417" t="s">
        <v>414</v>
      </c>
      <c r="AW2417" s="31">
        <v>45</v>
      </c>
      <c r="AX2417" s="33">
        <v>17</v>
      </c>
      <c r="AY2417" s="36">
        <f t="shared" si="963"/>
        <v>45017</v>
      </c>
      <c r="BA2417" s="7" t="s">
        <v>31</v>
      </c>
    </row>
    <row r="2418" spans="1:53" hidden="1" outlineLevel="1">
      <c r="A2418" t="s">
        <v>653</v>
      </c>
      <c r="B2418" t="s">
        <v>414</v>
      </c>
      <c r="C2418" s="21">
        <v>381015</v>
      </c>
      <c r="F2418" s="1">
        <v>252881</v>
      </c>
      <c r="H2418" s="21">
        <v>100935</v>
      </c>
      <c r="I2418" s="1">
        <v>71682</v>
      </c>
      <c r="J2418" s="2" t="str">
        <f t="shared" si="954"/>
        <v/>
      </c>
      <c r="K2418" s="2">
        <f t="shared" si="955"/>
        <v>0.28346139093091216</v>
      </c>
      <c r="L2418" s="50" t="str">
        <f t="shared" si="956"/>
        <v/>
      </c>
      <c r="M2418" s="9" t="str">
        <f t="shared" si="957"/>
        <v/>
      </c>
      <c r="N2418" s="8" t="str">
        <f t="shared" si="958"/>
        <v/>
      </c>
      <c r="O2418" s="2" t="str">
        <f t="shared" si="959"/>
        <v>-</v>
      </c>
      <c r="P2418" s="2" t="str">
        <f t="shared" si="960"/>
        <v>-</v>
      </c>
      <c r="Q2418" s="2" t="str">
        <f t="shared" si="961"/>
        <v>-</v>
      </c>
      <c r="R2418" s="2" t="str">
        <f t="shared" si="962"/>
        <v>-</v>
      </c>
      <c r="AS2418" t="s">
        <v>653</v>
      </c>
      <c r="AT2418" t="s">
        <v>414</v>
      </c>
      <c r="AW2418" s="31">
        <v>45</v>
      </c>
      <c r="AX2418" s="33">
        <v>19</v>
      </c>
      <c r="AY2418" s="36">
        <f t="shared" si="963"/>
        <v>45019</v>
      </c>
      <c r="BA2418" s="7" t="s">
        <v>31</v>
      </c>
    </row>
    <row r="2419" spans="1:53" hidden="1" outlineLevel="1">
      <c r="A2419" t="s">
        <v>2274</v>
      </c>
      <c r="B2419" t="s">
        <v>414</v>
      </c>
      <c r="C2419" s="21">
        <v>56024</v>
      </c>
      <c r="F2419" s="1">
        <v>30707</v>
      </c>
      <c r="H2419" s="21">
        <v>12523</v>
      </c>
      <c r="I2419" s="1">
        <v>12248</v>
      </c>
      <c r="J2419" s="2" t="str">
        <f t="shared" si="954"/>
        <v/>
      </c>
      <c r="K2419" s="2">
        <f t="shared" si="955"/>
        <v>0.39886670791676165</v>
      </c>
      <c r="L2419" s="50" t="str">
        <f t="shared" si="956"/>
        <v/>
      </c>
      <c r="M2419" s="9" t="str">
        <f t="shared" si="957"/>
        <v/>
      </c>
      <c r="N2419" s="8" t="str">
        <f t="shared" si="958"/>
        <v/>
      </c>
      <c r="O2419" s="2" t="str">
        <f t="shared" si="959"/>
        <v>-</v>
      </c>
      <c r="P2419" s="2" t="str">
        <f t="shared" si="960"/>
        <v>-</v>
      </c>
      <c r="Q2419" s="2" t="str">
        <f t="shared" si="961"/>
        <v>-</v>
      </c>
      <c r="R2419" s="2" t="str">
        <f t="shared" si="962"/>
        <v>-</v>
      </c>
      <c r="AS2419" t="s">
        <v>2274</v>
      </c>
      <c r="AT2419" t="s">
        <v>414</v>
      </c>
      <c r="AW2419" s="31">
        <v>45</v>
      </c>
      <c r="AX2419" s="33">
        <v>21</v>
      </c>
      <c r="AY2419" s="36">
        <f t="shared" si="963"/>
        <v>45021</v>
      </c>
      <c r="BA2419" s="7" t="s">
        <v>31</v>
      </c>
    </row>
    <row r="2420" spans="1:53" hidden="1" outlineLevel="1">
      <c r="A2420" t="s">
        <v>2680</v>
      </c>
      <c r="B2420" t="s">
        <v>414</v>
      </c>
      <c r="C2420" s="21">
        <v>32337</v>
      </c>
      <c r="F2420" s="1">
        <v>19994</v>
      </c>
      <c r="H2420" s="21">
        <v>8185</v>
      </c>
      <c r="I2420" s="1">
        <v>7988</v>
      </c>
      <c r="J2420" s="2" t="str">
        <f t="shared" si="954"/>
        <v/>
      </c>
      <c r="K2420" s="2">
        <f t="shared" si="955"/>
        <v>0.39951985595678702</v>
      </c>
      <c r="L2420" s="50" t="str">
        <f t="shared" si="956"/>
        <v/>
      </c>
      <c r="M2420" s="9" t="str">
        <f t="shared" si="957"/>
        <v/>
      </c>
      <c r="N2420" s="8" t="str">
        <f t="shared" si="958"/>
        <v/>
      </c>
      <c r="O2420" s="2" t="str">
        <f t="shared" si="959"/>
        <v>-</v>
      </c>
      <c r="P2420" s="2" t="str">
        <f t="shared" si="960"/>
        <v>-</v>
      </c>
      <c r="Q2420" s="2" t="str">
        <f t="shared" si="961"/>
        <v>-</v>
      </c>
      <c r="R2420" s="2" t="str">
        <f t="shared" si="962"/>
        <v>-</v>
      </c>
      <c r="AS2420" t="s">
        <v>2680</v>
      </c>
      <c r="AT2420" t="s">
        <v>414</v>
      </c>
      <c r="AW2420" s="31">
        <v>45</v>
      </c>
      <c r="AX2420" s="33">
        <v>23</v>
      </c>
      <c r="AY2420" s="36">
        <f t="shared" si="963"/>
        <v>45023</v>
      </c>
      <c r="BA2420" s="7" t="s">
        <v>31</v>
      </c>
    </row>
    <row r="2421" spans="1:53" hidden="1" outlineLevel="1">
      <c r="A2421" t="s">
        <v>284</v>
      </c>
      <c r="B2421" t="s">
        <v>414</v>
      </c>
      <c r="C2421" s="21">
        <v>46125</v>
      </c>
      <c r="F2421" s="1">
        <v>24752</v>
      </c>
      <c r="H2421" s="21">
        <v>10501</v>
      </c>
      <c r="I2421" s="1">
        <v>10234</v>
      </c>
      <c r="J2421" s="2" t="str">
        <f t="shared" si="954"/>
        <v/>
      </c>
      <c r="K2421" s="2">
        <f t="shared" si="955"/>
        <v>0.41346153846153844</v>
      </c>
      <c r="L2421" s="50" t="str">
        <f t="shared" si="956"/>
        <v/>
      </c>
      <c r="M2421" s="9" t="str">
        <f t="shared" si="957"/>
        <v/>
      </c>
      <c r="N2421" s="8" t="str">
        <f t="shared" si="958"/>
        <v/>
      </c>
      <c r="O2421" s="2" t="str">
        <f t="shared" si="959"/>
        <v>-</v>
      </c>
      <c r="P2421" s="2" t="str">
        <f t="shared" si="960"/>
        <v>-</v>
      </c>
      <c r="Q2421" s="2" t="str">
        <f t="shared" si="961"/>
        <v>-</v>
      </c>
      <c r="R2421" s="2" t="str">
        <f t="shared" si="962"/>
        <v>-</v>
      </c>
      <c r="AS2421" t="s">
        <v>284</v>
      </c>
      <c r="AT2421" t="s">
        <v>414</v>
      </c>
      <c r="AW2421" s="31">
        <v>45</v>
      </c>
      <c r="AX2421" s="33">
        <v>25</v>
      </c>
      <c r="AY2421" s="36">
        <f t="shared" si="963"/>
        <v>45025</v>
      </c>
      <c r="BA2421" s="7" t="s">
        <v>31</v>
      </c>
    </row>
    <row r="2422" spans="1:53" hidden="1" outlineLevel="1">
      <c r="A2422" t="s">
        <v>2561</v>
      </c>
      <c r="B2422" t="s">
        <v>414</v>
      </c>
      <c r="C2422" s="21">
        <v>34113</v>
      </c>
      <c r="F2422" s="1">
        <v>22706</v>
      </c>
      <c r="H2422" s="21">
        <v>10323</v>
      </c>
      <c r="I2422" s="1">
        <v>10318</v>
      </c>
      <c r="J2422" s="2" t="str">
        <f t="shared" si="954"/>
        <v/>
      </c>
      <c r="K2422" s="2">
        <f t="shared" si="955"/>
        <v>0.45441733462520917</v>
      </c>
      <c r="L2422" s="50" t="str">
        <f t="shared" si="956"/>
        <v/>
      </c>
      <c r="M2422" s="9" t="str">
        <f t="shared" si="957"/>
        <v/>
      </c>
      <c r="N2422" s="8" t="str">
        <f t="shared" si="958"/>
        <v/>
      </c>
      <c r="O2422" s="2" t="str">
        <f t="shared" si="959"/>
        <v>-</v>
      </c>
      <c r="P2422" s="2" t="str">
        <f t="shared" si="960"/>
        <v>-</v>
      </c>
      <c r="Q2422" s="2" t="str">
        <f t="shared" si="961"/>
        <v>-</v>
      </c>
      <c r="R2422" s="2" t="str">
        <f t="shared" si="962"/>
        <v>-</v>
      </c>
      <c r="AS2422" t="s">
        <v>2561</v>
      </c>
      <c r="AT2422" t="s">
        <v>414</v>
      </c>
      <c r="AW2422" s="31">
        <v>45</v>
      </c>
      <c r="AX2422" s="33">
        <v>27</v>
      </c>
      <c r="AY2422" s="36">
        <f t="shared" si="963"/>
        <v>45027</v>
      </c>
      <c r="BA2422" s="7" t="s">
        <v>31</v>
      </c>
    </row>
    <row r="2423" spans="1:53" hidden="1" outlineLevel="1">
      <c r="A2423" t="s">
        <v>905</v>
      </c>
      <c r="B2423" t="s">
        <v>414</v>
      </c>
      <c r="C2423" s="21">
        <v>37771</v>
      </c>
      <c r="F2423" s="1">
        <v>23414</v>
      </c>
      <c r="H2423" s="21">
        <v>11013</v>
      </c>
      <c r="I2423" s="1">
        <v>10666</v>
      </c>
      <c r="J2423" s="2" t="str">
        <f t="shared" si="954"/>
        <v/>
      </c>
      <c r="K2423" s="2">
        <f t="shared" si="955"/>
        <v>0.45553942085931493</v>
      </c>
      <c r="L2423" s="50" t="str">
        <f t="shared" si="956"/>
        <v/>
      </c>
      <c r="M2423" s="9" t="str">
        <f t="shared" si="957"/>
        <v/>
      </c>
      <c r="N2423" s="8" t="str">
        <f t="shared" si="958"/>
        <v/>
      </c>
      <c r="O2423" s="2" t="str">
        <f t="shared" si="959"/>
        <v>-</v>
      </c>
      <c r="P2423" s="2" t="str">
        <f t="shared" si="960"/>
        <v>-</v>
      </c>
      <c r="Q2423" s="2" t="str">
        <f t="shared" si="961"/>
        <v>-</v>
      </c>
      <c r="R2423" s="2" t="str">
        <f t="shared" si="962"/>
        <v>-</v>
      </c>
      <c r="AS2423" t="s">
        <v>905</v>
      </c>
      <c r="AT2423" t="s">
        <v>414</v>
      </c>
      <c r="AW2423" s="31">
        <v>45</v>
      </c>
      <c r="AX2423" s="33">
        <v>29</v>
      </c>
      <c r="AY2423" s="36">
        <f t="shared" si="963"/>
        <v>45029</v>
      </c>
      <c r="BA2423" s="7" t="s">
        <v>31</v>
      </c>
    </row>
    <row r="2424" spans="1:53" hidden="1" outlineLevel="1">
      <c r="A2424" t="s">
        <v>93</v>
      </c>
      <c r="B2424" t="s">
        <v>414</v>
      </c>
      <c r="C2424" s="21">
        <v>67799</v>
      </c>
      <c r="F2424" s="1">
        <v>41688</v>
      </c>
      <c r="H2424" s="21">
        <v>18857</v>
      </c>
      <c r="I2424" s="1">
        <v>18597</v>
      </c>
      <c r="J2424" s="2" t="str">
        <f t="shared" si="954"/>
        <v/>
      </c>
      <c r="K2424" s="2">
        <f t="shared" si="955"/>
        <v>0.44609959700633278</v>
      </c>
      <c r="L2424" s="50" t="str">
        <f t="shared" si="956"/>
        <v/>
      </c>
      <c r="M2424" s="9" t="str">
        <f t="shared" si="957"/>
        <v/>
      </c>
      <c r="N2424" s="8" t="str">
        <f t="shared" si="958"/>
        <v/>
      </c>
      <c r="O2424" s="2" t="str">
        <f t="shared" si="959"/>
        <v>-</v>
      </c>
      <c r="P2424" s="2" t="str">
        <f t="shared" si="960"/>
        <v>-</v>
      </c>
      <c r="Q2424" s="2" t="str">
        <f t="shared" si="961"/>
        <v>-</v>
      </c>
      <c r="R2424" s="2" t="str">
        <f t="shared" si="962"/>
        <v>-</v>
      </c>
      <c r="AS2424" t="s">
        <v>93</v>
      </c>
      <c r="AT2424" t="s">
        <v>414</v>
      </c>
      <c r="AW2424" s="31">
        <v>45</v>
      </c>
      <c r="AX2424" s="33">
        <v>31</v>
      </c>
      <c r="AY2424" s="36">
        <f t="shared" si="963"/>
        <v>45031</v>
      </c>
      <c r="BA2424" s="7" t="s">
        <v>31</v>
      </c>
    </row>
    <row r="2425" spans="1:53" hidden="1" outlineLevel="1">
      <c r="A2425" t="s">
        <v>57</v>
      </c>
      <c r="B2425" t="s">
        <v>414</v>
      </c>
      <c r="C2425" s="21">
        <v>31127</v>
      </c>
      <c r="F2425" s="1">
        <v>19444</v>
      </c>
      <c r="H2425" s="21">
        <v>6618</v>
      </c>
      <c r="I2425" s="1">
        <v>6405</v>
      </c>
      <c r="J2425" s="2" t="str">
        <f t="shared" si="954"/>
        <v/>
      </c>
      <c r="K2425" s="2">
        <f t="shared" si="955"/>
        <v>0.32940752931495576</v>
      </c>
      <c r="L2425" s="50" t="str">
        <f t="shared" si="956"/>
        <v/>
      </c>
      <c r="M2425" s="9" t="str">
        <f t="shared" si="957"/>
        <v/>
      </c>
      <c r="N2425" s="8" t="str">
        <f t="shared" si="958"/>
        <v/>
      </c>
      <c r="O2425" s="2" t="str">
        <f t="shared" si="959"/>
        <v>-</v>
      </c>
      <c r="P2425" s="2" t="str">
        <f t="shared" si="960"/>
        <v>-</v>
      </c>
      <c r="Q2425" s="2" t="str">
        <f t="shared" si="961"/>
        <v>-</v>
      </c>
      <c r="R2425" s="2" t="str">
        <f t="shared" si="962"/>
        <v>-</v>
      </c>
      <c r="AS2425" t="s">
        <v>57</v>
      </c>
      <c r="AT2425" t="s">
        <v>414</v>
      </c>
      <c r="AW2425" s="31">
        <v>45</v>
      </c>
      <c r="AX2425" s="33">
        <v>33</v>
      </c>
      <c r="AY2425" s="36">
        <f t="shared" si="963"/>
        <v>45033</v>
      </c>
      <c r="BA2425" s="7" t="s">
        <v>31</v>
      </c>
    </row>
    <row r="2426" spans="1:53" hidden="1" outlineLevel="1">
      <c r="A2426" t="s">
        <v>1788</v>
      </c>
      <c r="B2426" t="s">
        <v>414</v>
      </c>
      <c r="C2426" s="21">
        <v>148469</v>
      </c>
      <c r="F2426" s="1">
        <v>89185</v>
      </c>
      <c r="H2426" s="21">
        <v>34767</v>
      </c>
      <c r="I2426" s="1">
        <v>25665</v>
      </c>
      <c r="J2426" s="2" t="str">
        <f t="shared" si="954"/>
        <v/>
      </c>
      <c r="K2426" s="2">
        <f t="shared" si="955"/>
        <v>0.28777260750126143</v>
      </c>
      <c r="L2426" s="50" t="str">
        <f t="shared" si="956"/>
        <v/>
      </c>
      <c r="M2426" s="9" t="str">
        <f t="shared" si="957"/>
        <v/>
      </c>
      <c r="N2426" s="8" t="str">
        <f t="shared" si="958"/>
        <v/>
      </c>
      <c r="O2426" s="2" t="str">
        <f t="shared" si="959"/>
        <v>-</v>
      </c>
      <c r="P2426" s="2" t="str">
        <f t="shared" si="960"/>
        <v>-</v>
      </c>
      <c r="Q2426" s="2" t="str">
        <f t="shared" si="961"/>
        <v>-</v>
      </c>
      <c r="R2426" s="2" t="str">
        <f t="shared" si="962"/>
        <v>-</v>
      </c>
      <c r="AS2426" t="s">
        <v>1788</v>
      </c>
      <c r="AT2426" t="s">
        <v>414</v>
      </c>
      <c r="AW2426" s="31">
        <v>45</v>
      </c>
      <c r="AX2426" s="33">
        <v>35</v>
      </c>
      <c r="AY2426" s="36">
        <f t="shared" si="963"/>
        <v>45035</v>
      </c>
      <c r="BA2426" s="7" t="s">
        <v>31</v>
      </c>
    </row>
    <row r="2427" spans="1:53" hidden="1" outlineLevel="1">
      <c r="A2427" t="s">
        <v>1936</v>
      </c>
      <c r="B2427" t="s">
        <v>414</v>
      </c>
      <c r="C2427" s="21">
        <v>26553</v>
      </c>
      <c r="F2427" s="1">
        <v>15667</v>
      </c>
      <c r="H2427" s="21">
        <v>7130</v>
      </c>
      <c r="I2427" s="1">
        <v>6972</v>
      </c>
      <c r="J2427" s="2" t="str">
        <f t="shared" si="954"/>
        <v/>
      </c>
      <c r="K2427" s="2">
        <f t="shared" si="955"/>
        <v>0.44501180825939873</v>
      </c>
      <c r="L2427" s="50" t="str">
        <f t="shared" si="956"/>
        <v/>
      </c>
      <c r="M2427" s="9" t="str">
        <f t="shared" si="957"/>
        <v/>
      </c>
      <c r="N2427" s="8" t="str">
        <f t="shared" si="958"/>
        <v/>
      </c>
      <c r="O2427" s="2" t="str">
        <f t="shared" si="959"/>
        <v>-</v>
      </c>
      <c r="P2427" s="2" t="str">
        <f t="shared" si="960"/>
        <v>-</v>
      </c>
      <c r="Q2427" s="2" t="str">
        <f t="shared" si="961"/>
        <v>-</v>
      </c>
      <c r="R2427" s="2" t="str">
        <f t="shared" si="962"/>
        <v>-</v>
      </c>
      <c r="AS2427" t="s">
        <v>1936</v>
      </c>
      <c r="AT2427" t="s">
        <v>414</v>
      </c>
      <c r="AW2427" s="31">
        <v>45</v>
      </c>
      <c r="AX2427" s="33">
        <v>37</v>
      </c>
      <c r="AY2427" s="36">
        <f t="shared" si="963"/>
        <v>45037</v>
      </c>
      <c r="BA2427" s="7" t="s">
        <v>31</v>
      </c>
    </row>
    <row r="2428" spans="1:53" hidden="1" outlineLevel="1">
      <c r="A2428" t="s">
        <v>2590</v>
      </c>
      <c r="B2428" t="s">
        <v>414</v>
      </c>
      <c r="C2428" s="21">
        <v>22976</v>
      </c>
      <c r="F2428" s="1">
        <v>15381</v>
      </c>
      <c r="H2428" s="21">
        <v>8349</v>
      </c>
      <c r="I2428" s="1">
        <v>8048</v>
      </c>
      <c r="J2428" s="2" t="str">
        <f t="shared" si="954"/>
        <v/>
      </c>
      <c r="K2428" s="2">
        <f t="shared" si="955"/>
        <v>0.52324296209609256</v>
      </c>
      <c r="L2428" s="50" t="str">
        <f t="shared" si="956"/>
        <v/>
      </c>
      <c r="M2428" s="9" t="str">
        <f t="shared" si="957"/>
        <v/>
      </c>
      <c r="N2428" s="8" t="str">
        <f t="shared" si="958"/>
        <v/>
      </c>
      <c r="O2428" s="2" t="str">
        <f t="shared" si="959"/>
        <v>-</v>
      </c>
      <c r="P2428" s="2" t="str">
        <f t="shared" si="960"/>
        <v>-</v>
      </c>
      <c r="Q2428" s="2" t="str">
        <f t="shared" si="961"/>
        <v>-</v>
      </c>
      <c r="R2428" s="2" t="str">
        <f t="shared" si="962"/>
        <v>-</v>
      </c>
      <c r="AS2428" t="s">
        <v>2590</v>
      </c>
      <c r="AT2428" t="s">
        <v>414</v>
      </c>
      <c r="AW2428" s="31">
        <v>45</v>
      </c>
      <c r="AX2428" s="33">
        <v>39</v>
      </c>
      <c r="AY2428" s="36">
        <f t="shared" si="963"/>
        <v>45039</v>
      </c>
      <c r="BA2428" s="7" t="s">
        <v>31</v>
      </c>
    </row>
    <row r="2429" spans="1:53" hidden="1" outlineLevel="1">
      <c r="A2429" t="s">
        <v>1935</v>
      </c>
      <c r="B2429" t="s">
        <v>414</v>
      </c>
      <c r="C2429" s="21">
        <v>139231</v>
      </c>
      <c r="F2429" s="1">
        <v>82099</v>
      </c>
      <c r="H2429" s="21">
        <v>36875</v>
      </c>
      <c r="I2429" s="1">
        <v>36381</v>
      </c>
      <c r="J2429" s="2" t="str">
        <f t="shared" si="954"/>
        <v/>
      </c>
      <c r="K2429" s="2">
        <f t="shared" si="955"/>
        <v>0.44313572637912763</v>
      </c>
      <c r="L2429" s="50" t="str">
        <f t="shared" si="956"/>
        <v/>
      </c>
      <c r="M2429" s="9" t="str">
        <f t="shared" si="957"/>
        <v/>
      </c>
      <c r="N2429" s="8" t="str">
        <f t="shared" si="958"/>
        <v/>
      </c>
      <c r="O2429" s="2" t="str">
        <f t="shared" si="959"/>
        <v>-</v>
      </c>
      <c r="P2429" s="2" t="str">
        <f t="shared" si="960"/>
        <v>-</v>
      </c>
      <c r="Q2429" s="2" t="str">
        <f t="shared" si="961"/>
        <v>-</v>
      </c>
      <c r="R2429" s="2" t="str">
        <f t="shared" si="962"/>
        <v>-</v>
      </c>
      <c r="AS2429" t="s">
        <v>1935</v>
      </c>
      <c r="AT2429" t="s">
        <v>414</v>
      </c>
      <c r="AW2429" s="31">
        <v>45</v>
      </c>
      <c r="AX2429" s="33">
        <v>41</v>
      </c>
      <c r="AY2429" s="36">
        <f t="shared" si="963"/>
        <v>45041</v>
      </c>
      <c r="BA2429" s="7" t="s">
        <v>31</v>
      </c>
    </row>
    <row r="2430" spans="1:53" hidden="1" outlineLevel="1">
      <c r="A2430" t="s">
        <v>1983</v>
      </c>
      <c r="B2430" t="s">
        <v>414</v>
      </c>
      <c r="C2430" s="21">
        <v>60773</v>
      </c>
      <c r="F2430" s="1">
        <v>41109</v>
      </c>
      <c r="H2430" s="21">
        <v>20801</v>
      </c>
      <c r="I2430" s="1">
        <v>20436</v>
      </c>
      <c r="J2430" s="2" t="str">
        <f t="shared" si="954"/>
        <v/>
      </c>
      <c r="K2430" s="2">
        <f t="shared" si="955"/>
        <v>0.49711741954316574</v>
      </c>
      <c r="L2430" s="50" t="str">
        <f t="shared" si="956"/>
        <v/>
      </c>
      <c r="M2430" s="9" t="str">
        <f t="shared" si="957"/>
        <v/>
      </c>
      <c r="N2430" s="8" t="str">
        <f t="shared" si="958"/>
        <v/>
      </c>
      <c r="O2430" s="2" t="str">
        <f t="shared" si="959"/>
        <v>-</v>
      </c>
      <c r="P2430" s="2" t="str">
        <f t="shared" si="960"/>
        <v>-</v>
      </c>
      <c r="Q2430" s="2" t="str">
        <f t="shared" si="961"/>
        <v>-</v>
      </c>
      <c r="R2430" s="2" t="str">
        <f t="shared" si="962"/>
        <v>-</v>
      </c>
      <c r="AS2430" t="s">
        <v>1983</v>
      </c>
      <c r="AT2430" t="s">
        <v>414</v>
      </c>
      <c r="AW2430" s="31">
        <v>45</v>
      </c>
      <c r="AX2430" s="33">
        <v>43</v>
      </c>
      <c r="AY2430" s="36">
        <f t="shared" si="963"/>
        <v>45043</v>
      </c>
      <c r="BA2430" s="7" t="s">
        <v>31</v>
      </c>
    </row>
    <row r="2431" spans="1:53" hidden="1" outlineLevel="1">
      <c r="A2431" t="s">
        <v>153</v>
      </c>
      <c r="B2431" t="s">
        <v>414</v>
      </c>
      <c r="C2431" s="21">
        <v>482752</v>
      </c>
      <c r="F2431" s="1">
        <v>286128</v>
      </c>
      <c r="H2431" s="21">
        <v>126505</v>
      </c>
      <c r="I2431" s="1">
        <v>110816</v>
      </c>
      <c r="J2431" s="2" t="str">
        <f t="shared" si="954"/>
        <v/>
      </c>
      <c r="K2431" s="2">
        <f t="shared" si="955"/>
        <v>0.3872951965553878</v>
      </c>
      <c r="L2431" s="50" t="str">
        <f t="shared" si="956"/>
        <v/>
      </c>
      <c r="M2431" s="9" t="str">
        <f t="shared" si="957"/>
        <v/>
      </c>
      <c r="N2431" s="8" t="str">
        <f t="shared" si="958"/>
        <v/>
      </c>
      <c r="O2431" s="2" t="str">
        <f t="shared" si="959"/>
        <v>-</v>
      </c>
      <c r="P2431" s="2" t="str">
        <f t="shared" si="960"/>
        <v>-</v>
      </c>
      <c r="Q2431" s="2" t="str">
        <f t="shared" si="961"/>
        <v>-</v>
      </c>
      <c r="R2431" s="2" t="str">
        <f t="shared" si="962"/>
        <v>-</v>
      </c>
      <c r="AS2431" t="s">
        <v>153</v>
      </c>
      <c r="AT2431" t="s">
        <v>414</v>
      </c>
      <c r="AW2431" s="31">
        <v>45</v>
      </c>
      <c r="AX2431" s="33">
        <v>45</v>
      </c>
      <c r="AY2431" s="36">
        <f t="shared" si="963"/>
        <v>45045</v>
      </c>
      <c r="BA2431" s="7" t="s">
        <v>31</v>
      </c>
    </row>
    <row r="2432" spans="1:53" hidden="1" outlineLevel="1">
      <c r="A2432" t="s">
        <v>1515</v>
      </c>
      <c r="B2432" t="s">
        <v>414</v>
      </c>
      <c r="C2432" s="21">
        <v>69520</v>
      </c>
      <c r="F2432" s="1">
        <v>39143</v>
      </c>
      <c r="H2432" s="21">
        <v>17975</v>
      </c>
      <c r="I2432" s="1">
        <v>17675</v>
      </c>
      <c r="J2432" s="2" t="str">
        <f t="shared" si="954"/>
        <v/>
      </c>
      <c r="K2432" s="2">
        <f t="shared" si="955"/>
        <v>0.45154944689982884</v>
      </c>
      <c r="L2432" s="50" t="str">
        <f t="shared" si="956"/>
        <v/>
      </c>
      <c r="M2432" s="9" t="str">
        <f t="shared" si="957"/>
        <v/>
      </c>
      <c r="N2432" s="8" t="str">
        <f t="shared" si="958"/>
        <v/>
      </c>
      <c r="O2432" s="2" t="str">
        <f t="shared" si="959"/>
        <v>-</v>
      </c>
      <c r="P2432" s="2" t="str">
        <f t="shared" si="960"/>
        <v>-</v>
      </c>
      <c r="Q2432" s="2" t="str">
        <f t="shared" si="961"/>
        <v>-</v>
      </c>
      <c r="R2432" s="2" t="str">
        <f t="shared" si="962"/>
        <v>-</v>
      </c>
      <c r="AS2432" t="s">
        <v>1515</v>
      </c>
      <c r="AT2432" t="s">
        <v>414</v>
      </c>
      <c r="AW2432" s="31">
        <v>45</v>
      </c>
      <c r="AX2432" s="33">
        <v>47</v>
      </c>
      <c r="AY2432" s="36">
        <f t="shared" si="963"/>
        <v>45047</v>
      </c>
      <c r="BA2432" s="7" t="s">
        <v>31</v>
      </c>
    </row>
    <row r="2433" spans="1:53" hidden="1" outlineLevel="1">
      <c r="A2433" t="s">
        <v>2347</v>
      </c>
      <c r="B2433" t="s">
        <v>414</v>
      </c>
      <c r="C2433" s="21">
        <v>20405</v>
      </c>
      <c r="F2433" s="1">
        <v>12784</v>
      </c>
      <c r="H2433" s="21">
        <v>6060</v>
      </c>
      <c r="I2433" s="1">
        <v>5765</v>
      </c>
      <c r="J2433" s="2" t="str">
        <f t="shared" si="954"/>
        <v/>
      </c>
      <c r="K2433" s="2">
        <f t="shared" si="955"/>
        <v>0.45095431789737173</v>
      </c>
      <c r="L2433" s="50" t="str">
        <f t="shared" si="956"/>
        <v/>
      </c>
      <c r="M2433" s="9" t="str">
        <f t="shared" si="957"/>
        <v/>
      </c>
      <c r="N2433" s="8" t="str">
        <f t="shared" si="958"/>
        <v/>
      </c>
      <c r="O2433" s="2" t="str">
        <f t="shared" si="959"/>
        <v>-</v>
      </c>
      <c r="P2433" s="2" t="str">
        <f t="shared" si="960"/>
        <v>-</v>
      </c>
      <c r="Q2433" s="2" t="str">
        <f t="shared" si="961"/>
        <v>-</v>
      </c>
      <c r="R2433" s="2" t="str">
        <f t="shared" si="962"/>
        <v>-</v>
      </c>
      <c r="AS2433" t="s">
        <v>2347</v>
      </c>
      <c r="AT2433" t="s">
        <v>414</v>
      </c>
      <c r="AW2433" s="31">
        <v>45</v>
      </c>
      <c r="AX2433" s="33">
        <v>49</v>
      </c>
      <c r="AY2433" s="36">
        <f t="shared" si="963"/>
        <v>45049</v>
      </c>
      <c r="BA2433" s="7" t="s">
        <v>31</v>
      </c>
    </row>
    <row r="2434" spans="1:53" hidden="1" outlineLevel="1">
      <c r="A2434" t="s">
        <v>2376</v>
      </c>
      <c r="B2434" t="s">
        <v>414</v>
      </c>
      <c r="C2434" s="21">
        <v>298832</v>
      </c>
      <c r="F2434" s="1">
        <v>177527</v>
      </c>
      <c r="H2434" s="21">
        <v>69508</v>
      </c>
      <c r="I2434" s="1">
        <v>68344</v>
      </c>
      <c r="J2434" s="2" t="str">
        <f t="shared" si="954"/>
        <v/>
      </c>
      <c r="K2434" s="2">
        <f t="shared" si="955"/>
        <v>0.38497805967542964</v>
      </c>
      <c r="L2434" s="50" t="str">
        <f t="shared" si="956"/>
        <v/>
      </c>
      <c r="M2434" s="9" t="str">
        <f t="shared" si="957"/>
        <v/>
      </c>
      <c r="N2434" s="8" t="str">
        <f t="shared" si="958"/>
        <v/>
      </c>
      <c r="O2434" s="2" t="str">
        <f t="shared" si="959"/>
        <v>-</v>
      </c>
      <c r="P2434" s="2" t="str">
        <f t="shared" si="960"/>
        <v>-</v>
      </c>
      <c r="Q2434" s="2" t="str">
        <f t="shared" si="961"/>
        <v>-</v>
      </c>
      <c r="R2434" s="2" t="str">
        <f t="shared" si="962"/>
        <v>-</v>
      </c>
      <c r="AS2434" t="s">
        <v>2376</v>
      </c>
      <c r="AT2434" t="s">
        <v>414</v>
      </c>
      <c r="AW2434" s="31">
        <v>45</v>
      </c>
      <c r="AX2434" s="33">
        <v>51</v>
      </c>
      <c r="AY2434" s="36">
        <f t="shared" si="963"/>
        <v>45051</v>
      </c>
      <c r="BA2434" s="7" t="s">
        <v>31</v>
      </c>
    </row>
    <row r="2435" spans="1:53" hidden="1" outlineLevel="1">
      <c r="A2435" t="s">
        <v>1187</v>
      </c>
      <c r="B2435" t="s">
        <v>414</v>
      </c>
      <c r="C2435" s="21">
        <v>27170</v>
      </c>
      <c r="F2435" s="1">
        <v>15566</v>
      </c>
      <c r="H2435" s="21">
        <v>6770</v>
      </c>
      <c r="I2435" s="1">
        <v>6630</v>
      </c>
      <c r="J2435" s="2" t="str">
        <f t="shared" si="954"/>
        <v/>
      </c>
      <c r="K2435" s="2">
        <f t="shared" si="955"/>
        <v>0.42592830528074005</v>
      </c>
      <c r="L2435" s="50" t="str">
        <f t="shared" si="956"/>
        <v/>
      </c>
      <c r="M2435" s="9" t="str">
        <f t="shared" si="957"/>
        <v/>
      </c>
      <c r="N2435" s="8" t="str">
        <f t="shared" si="958"/>
        <v/>
      </c>
      <c r="O2435" s="2" t="str">
        <f t="shared" si="959"/>
        <v>-</v>
      </c>
      <c r="P2435" s="2" t="str">
        <f t="shared" si="960"/>
        <v>-</v>
      </c>
      <c r="Q2435" s="2" t="str">
        <f t="shared" si="961"/>
        <v>-</v>
      </c>
      <c r="R2435" s="2" t="str">
        <f t="shared" si="962"/>
        <v>-</v>
      </c>
      <c r="AS2435" t="s">
        <v>1187</v>
      </c>
      <c r="AT2435" t="s">
        <v>414</v>
      </c>
      <c r="AW2435" s="31">
        <v>45</v>
      </c>
      <c r="AX2435" s="33">
        <v>53</v>
      </c>
      <c r="AY2435" s="36">
        <f t="shared" si="963"/>
        <v>45053</v>
      </c>
      <c r="BA2435" s="7" t="s">
        <v>31</v>
      </c>
    </row>
    <row r="2436" spans="1:53" hidden="1" outlineLevel="1">
      <c r="A2436" t="s">
        <v>541</v>
      </c>
      <c r="B2436" t="s">
        <v>414</v>
      </c>
      <c r="C2436" s="21">
        <v>63161</v>
      </c>
      <c r="F2436" s="1">
        <v>39116</v>
      </c>
      <c r="H2436" s="21">
        <v>19819</v>
      </c>
      <c r="I2436" s="1">
        <v>19283</v>
      </c>
      <c r="J2436" s="2" t="str">
        <f t="shared" si="954"/>
        <v/>
      </c>
      <c r="K2436" s="2">
        <f t="shared" si="955"/>
        <v>0.49296962879640044</v>
      </c>
      <c r="L2436" s="50" t="str">
        <f t="shared" si="956"/>
        <v/>
      </c>
      <c r="M2436" s="9" t="str">
        <f t="shared" si="957"/>
        <v/>
      </c>
      <c r="N2436" s="8" t="str">
        <f t="shared" si="958"/>
        <v/>
      </c>
      <c r="O2436" s="2" t="str">
        <f t="shared" si="959"/>
        <v>-</v>
      </c>
      <c r="P2436" s="2" t="str">
        <f t="shared" si="960"/>
        <v>-</v>
      </c>
      <c r="Q2436" s="2" t="str">
        <f t="shared" si="961"/>
        <v>-</v>
      </c>
      <c r="R2436" s="2" t="str">
        <f t="shared" si="962"/>
        <v>-</v>
      </c>
      <c r="AS2436" t="s">
        <v>541</v>
      </c>
      <c r="AT2436" t="s">
        <v>414</v>
      </c>
      <c r="AW2436" s="31">
        <v>45</v>
      </c>
      <c r="AX2436" s="33">
        <v>55</v>
      </c>
      <c r="AY2436" s="36">
        <f t="shared" si="963"/>
        <v>45055</v>
      </c>
      <c r="BA2436" s="7" t="s">
        <v>31</v>
      </c>
    </row>
    <row r="2437" spans="1:53" hidden="1" outlineLevel="1">
      <c r="A2437" t="s">
        <v>2808</v>
      </c>
      <c r="B2437" t="s">
        <v>414</v>
      </c>
      <c r="C2437" s="21">
        <v>83160</v>
      </c>
      <c r="F2437" s="1">
        <v>49995</v>
      </c>
      <c r="H2437" s="21">
        <v>20542</v>
      </c>
      <c r="I2437" s="1">
        <v>20190</v>
      </c>
      <c r="J2437" s="2" t="str">
        <f t="shared" si="954"/>
        <v/>
      </c>
      <c r="K2437" s="2">
        <f t="shared" si="955"/>
        <v>0.40384038403840383</v>
      </c>
      <c r="L2437" s="50" t="str">
        <f t="shared" si="956"/>
        <v/>
      </c>
      <c r="M2437" s="9" t="str">
        <f t="shared" si="957"/>
        <v/>
      </c>
      <c r="N2437" s="8" t="str">
        <f t="shared" si="958"/>
        <v/>
      </c>
      <c r="O2437" s="2" t="str">
        <f t="shared" si="959"/>
        <v>-</v>
      </c>
      <c r="P2437" s="2" t="str">
        <f t="shared" si="960"/>
        <v>-</v>
      </c>
      <c r="Q2437" s="2" t="str">
        <f t="shared" si="961"/>
        <v>-</v>
      </c>
      <c r="R2437" s="2" t="str">
        <f t="shared" si="962"/>
        <v>-</v>
      </c>
      <c r="AS2437" t="s">
        <v>2808</v>
      </c>
      <c r="AT2437" t="s">
        <v>414</v>
      </c>
      <c r="AW2437" s="31">
        <v>45</v>
      </c>
      <c r="AX2437" s="33">
        <v>57</v>
      </c>
      <c r="AY2437" s="36">
        <f t="shared" si="963"/>
        <v>45057</v>
      </c>
      <c r="BA2437" s="7" t="s">
        <v>31</v>
      </c>
    </row>
    <row r="2438" spans="1:53" hidden="1" outlineLevel="1">
      <c r="A2438" t="s">
        <v>1784</v>
      </c>
      <c r="B2438" t="s">
        <v>414</v>
      </c>
      <c r="C2438" s="21">
        <v>66533</v>
      </c>
      <c r="F2438" s="1">
        <v>36259</v>
      </c>
      <c r="H2438" s="21">
        <v>15382</v>
      </c>
      <c r="I2438" s="1">
        <v>15152</v>
      </c>
      <c r="J2438" s="2" t="str">
        <f t="shared" si="954"/>
        <v/>
      </c>
      <c r="K2438" s="2">
        <f t="shared" si="955"/>
        <v>0.41788245676935382</v>
      </c>
      <c r="L2438" s="50" t="str">
        <f t="shared" si="956"/>
        <v/>
      </c>
      <c r="M2438" s="9" t="str">
        <f t="shared" si="957"/>
        <v/>
      </c>
      <c r="N2438" s="8" t="str">
        <f t="shared" si="958"/>
        <v/>
      </c>
      <c r="O2438" s="2" t="str">
        <f t="shared" si="959"/>
        <v>-</v>
      </c>
      <c r="P2438" s="2" t="str">
        <f t="shared" si="960"/>
        <v>-</v>
      </c>
      <c r="Q2438" s="2" t="str">
        <f t="shared" si="961"/>
        <v>-</v>
      </c>
      <c r="R2438" s="2" t="str">
        <f t="shared" si="962"/>
        <v>-</v>
      </c>
      <c r="AS2438" t="s">
        <v>1784</v>
      </c>
      <c r="AT2438" t="s">
        <v>414</v>
      </c>
      <c r="AW2438" s="31">
        <v>45</v>
      </c>
      <c r="AX2438" s="33">
        <v>59</v>
      </c>
      <c r="AY2438" s="36">
        <f t="shared" si="963"/>
        <v>45059</v>
      </c>
      <c r="BA2438" s="7" t="s">
        <v>31</v>
      </c>
    </row>
    <row r="2439" spans="1:53" hidden="1" outlineLevel="1">
      <c r="A2439" t="s">
        <v>1882</v>
      </c>
      <c r="B2439" t="s">
        <v>414</v>
      </c>
      <c r="C2439" s="21">
        <v>18343</v>
      </c>
      <c r="F2439" s="1">
        <v>11945</v>
      </c>
      <c r="H2439" s="21">
        <v>5866</v>
      </c>
      <c r="I2439" s="1">
        <v>5739</v>
      </c>
      <c r="J2439" s="2" t="str">
        <f t="shared" si="954"/>
        <v/>
      </c>
      <c r="K2439" s="2">
        <f t="shared" si="955"/>
        <v>0.4804520719966513</v>
      </c>
      <c r="L2439" s="50" t="str">
        <f t="shared" si="956"/>
        <v/>
      </c>
      <c r="M2439" s="9" t="str">
        <f t="shared" si="957"/>
        <v/>
      </c>
      <c r="N2439" s="8" t="str">
        <f t="shared" si="958"/>
        <v/>
      </c>
      <c r="O2439" s="2" t="str">
        <f t="shared" si="959"/>
        <v>-</v>
      </c>
      <c r="P2439" s="2" t="str">
        <f t="shared" si="960"/>
        <v>-</v>
      </c>
      <c r="Q2439" s="2" t="str">
        <f t="shared" si="961"/>
        <v>-</v>
      </c>
      <c r="R2439" s="2" t="str">
        <f t="shared" si="962"/>
        <v>-</v>
      </c>
      <c r="AS2439" t="s">
        <v>1882</v>
      </c>
      <c r="AT2439" t="s">
        <v>414</v>
      </c>
      <c r="AW2439" s="31">
        <v>45</v>
      </c>
      <c r="AX2439" s="33">
        <v>61</v>
      </c>
      <c r="AY2439" s="36">
        <f t="shared" si="963"/>
        <v>45061</v>
      </c>
      <c r="BA2439" s="7" t="s">
        <v>31</v>
      </c>
    </row>
    <row r="2440" spans="1:53" hidden="1" outlineLevel="1">
      <c r="A2440" t="s">
        <v>2890</v>
      </c>
      <c r="B2440" t="s">
        <v>414</v>
      </c>
      <c r="C2440" s="21">
        <v>277888</v>
      </c>
      <c r="F2440" s="1">
        <v>161424</v>
      </c>
      <c r="H2440" s="21">
        <v>77002</v>
      </c>
      <c r="I2440" s="1">
        <v>75414</v>
      </c>
      <c r="J2440" s="2" t="str">
        <f t="shared" si="954"/>
        <v/>
      </c>
      <c r="K2440" s="2">
        <f t="shared" si="955"/>
        <v>0.4671796015462385</v>
      </c>
      <c r="L2440" s="50" t="str">
        <f t="shared" si="956"/>
        <v/>
      </c>
      <c r="M2440" s="9" t="str">
        <f t="shared" si="957"/>
        <v/>
      </c>
      <c r="N2440" s="8" t="str">
        <f t="shared" si="958"/>
        <v/>
      </c>
      <c r="O2440" s="2" t="str">
        <f t="shared" si="959"/>
        <v>-</v>
      </c>
      <c r="P2440" s="2" t="str">
        <f t="shared" si="960"/>
        <v>-</v>
      </c>
      <c r="Q2440" s="2" t="str">
        <f t="shared" si="961"/>
        <v>-</v>
      </c>
      <c r="R2440" s="2" t="str">
        <f t="shared" si="962"/>
        <v>-</v>
      </c>
      <c r="AS2440" t="s">
        <v>2890</v>
      </c>
      <c r="AT2440" t="s">
        <v>414</v>
      </c>
      <c r="AW2440" s="31">
        <v>45</v>
      </c>
      <c r="AX2440" s="33">
        <v>63</v>
      </c>
      <c r="AY2440" s="36">
        <f t="shared" si="963"/>
        <v>45063</v>
      </c>
      <c r="BA2440" s="7" t="s">
        <v>31</v>
      </c>
    </row>
    <row r="2441" spans="1:53" hidden="1" outlineLevel="1">
      <c r="A2441" t="s">
        <v>2354</v>
      </c>
      <c r="B2441" t="s">
        <v>414</v>
      </c>
      <c r="C2441" s="21">
        <v>9846</v>
      </c>
      <c r="F2441" s="1">
        <v>6634</v>
      </c>
      <c r="H2441" s="21">
        <v>3663</v>
      </c>
      <c r="I2441" s="1">
        <v>3584</v>
      </c>
      <c r="J2441" s="2" t="str">
        <f t="shared" si="954"/>
        <v/>
      </c>
      <c r="K2441" s="2">
        <f t="shared" si="955"/>
        <v>0.54024721133554421</v>
      </c>
      <c r="L2441" s="50" t="str">
        <f t="shared" si="956"/>
        <v/>
      </c>
      <c r="M2441" s="9" t="str">
        <f t="shared" si="957"/>
        <v/>
      </c>
      <c r="N2441" s="8" t="str">
        <f t="shared" si="958"/>
        <v/>
      </c>
      <c r="O2441" s="2" t="str">
        <f t="shared" si="959"/>
        <v>-</v>
      </c>
      <c r="P2441" s="2" t="str">
        <f t="shared" si="960"/>
        <v>-</v>
      </c>
      <c r="Q2441" s="2" t="str">
        <f t="shared" si="961"/>
        <v>-</v>
      </c>
      <c r="R2441" s="2" t="str">
        <f t="shared" si="962"/>
        <v>-</v>
      </c>
      <c r="AS2441" t="s">
        <v>2354</v>
      </c>
      <c r="AT2441" t="s">
        <v>414</v>
      </c>
      <c r="AW2441" s="31">
        <v>45</v>
      </c>
      <c r="AX2441" s="33">
        <v>65</v>
      </c>
      <c r="AY2441" s="36">
        <f t="shared" si="963"/>
        <v>45065</v>
      </c>
      <c r="BA2441" s="7" t="s">
        <v>31</v>
      </c>
    </row>
    <row r="2442" spans="1:53" hidden="1" outlineLevel="1">
      <c r="A2442" t="s">
        <v>2699</v>
      </c>
      <c r="B2442" t="s">
        <v>414</v>
      </c>
      <c r="C2442" s="21">
        <v>31933</v>
      </c>
      <c r="F2442" s="1">
        <v>21310</v>
      </c>
      <c r="H2442" s="21">
        <v>8916</v>
      </c>
      <c r="I2442" s="1">
        <v>8738</v>
      </c>
      <c r="J2442" s="2" t="str">
        <f t="shared" si="954"/>
        <v/>
      </c>
      <c r="K2442" s="2">
        <f t="shared" si="955"/>
        <v>0.41004223369310183</v>
      </c>
      <c r="L2442" s="50" t="str">
        <f t="shared" si="956"/>
        <v/>
      </c>
      <c r="M2442" s="9" t="str">
        <f t="shared" si="957"/>
        <v/>
      </c>
      <c r="N2442" s="8" t="str">
        <f t="shared" si="958"/>
        <v/>
      </c>
      <c r="O2442" s="2" t="str">
        <f t="shared" si="959"/>
        <v>-</v>
      </c>
      <c r="P2442" s="2" t="str">
        <f t="shared" si="960"/>
        <v>-</v>
      </c>
      <c r="Q2442" s="2" t="str">
        <f t="shared" si="961"/>
        <v>-</v>
      </c>
      <c r="R2442" s="2" t="str">
        <f t="shared" si="962"/>
        <v>-</v>
      </c>
      <c r="AS2442" t="s">
        <v>2699</v>
      </c>
      <c r="AT2442" t="s">
        <v>414</v>
      </c>
      <c r="AW2442" s="31">
        <v>45</v>
      </c>
      <c r="AX2442" s="33">
        <v>67</v>
      </c>
      <c r="AY2442" s="36">
        <f t="shared" si="963"/>
        <v>45067</v>
      </c>
      <c r="BA2442" s="7" t="s">
        <v>31</v>
      </c>
    </row>
    <row r="2443" spans="1:53" hidden="1" outlineLevel="1">
      <c r="A2443" t="s">
        <v>2666</v>
      </c>
      <c r="B2443" t="s">
        <v>414</v>
      </c>
      <c r="C2443" s="21">
        <v>27924</v>
      </c>
      <c r="F2443" s="1">
        <v>17445</v>
      </c>
      <c r="H2443" s="21">
        <v>6378</v>
      </c>
      <c r="I2443" s="1">
        <v>6219</v>
      </c>
      <c r="J2443" s="2" t="str">
        <f t="shared" si="954"/>
        <v/>
      </c>
      <c r="K2443" s="2">
        <f t="shared" si="955"/>
        <v>0.35649183147033536</v>
      </c>
      <c r="L2443" s="50" t="str">
        <f t="shared" si="956"/>
        <v/>
      </c>
      <c r="M2443" s="9" t="str">
        <f t="shared" si="957"/>
        <v/>
      </c>
      <c r="N2443" s="8" t="str">
        <f t="shared" si="958"/>
        <v/>
      </c>
      <c r="O2443" s="2" t="str">
        <f t="shared" si="959"/>
        <v>-</v>
      </c>
      <c r="P2443" s="2" t="str">
        <f t="shared" si="960"/>
        <v>-</v>
      </c>
      <c r="Q2443" s="2" t="str">
        <f t="shared" si="961"/>
        <v>-</v>
      </c>
      <c r="R2443" s="2" t="str">
        <f t="shared" si="962"/>
        <v>-</v>
      </c>
      <c r="AS2443" t="s">
        <v>2666</v>
      </c>
      <c r="AT2443" t="s">
        <v>414</v>
      </c>
      <c r="AW2443" s="31">
        <v>45</v>
      </c>
      <c r="AX2443" s="33">
        <v>69</v>
      </c>
      <c r="AY2443" s="36">
        <f t="shared" si="963"/>
        <v>45069</v>
      </c>
      <c r="BA2443" s="7" t="s">
        <v>31</v>
      </c>
    </row>
    <row r="2444" spans="1:53" hidden="1" outlineLevel="1">
      <c r="A2444" t="s">
        <v>2488</v>
      </c>
      <c r="B2444" t="s">
        <v>414</v>
      </c>
      <c r="C2444" s="21">
        <v>37783</v>
      </c>
      <c r="F2444" s="1">
        <v>22130</v>
      </c>
      <c r="H2444" s="21">
        <v>11146</v>
      </c>
      <c r="I2444" s="1">
        <v>10866</v>
      </c>
      <c r="J2444" s="2" t="str">
        <f t="shared" si="954"/>
        <v/>
      </c>
      <c r="K2444" s="2">
        <f t="shared" si="955"/>
        <v>0.49100768187980115</v>
      </c>
      <c r="L2444" s="50" t="str">
        <f t="shared" si="956"/>
        <v/>
      </c>
      <c r="M2444" s="9" t="str">
        <f t="shared" si="957"/>
        <v/>
      </c>
      <c r="N2444" s="8" t="str">
        <f t="shared" si="958"/>
        <v/>
      </c>
      <c r="O2444" s="2" t="str">
        <f t="shared" si="959"/>
        <v>-</v>
      </c>
      <c r="P2444" s="2" t="str">
        <f t="shared" si="960"/>
        <v>-</v>
      </c>
      <c r="Q2444" s="2" t="str">
        <f t="shared" si="961"/>
        <v>-</v>
      </c>
      <c r="R2444" s="2" t="str">
        <f t="shared" si="962"/>
        <v>-</v>
      </c>
      <c r="AS2444" t="s">
        <v>2488</v>
      </c>
      <c r="AT2444" t="s">
        <v>414</v>
      </c>
      <c r="AW2444" s="31">
        <v>45</v>
      </c>
      <c r="AX2444" s="33">
        <v>71</v>
      </c>
      <c r="AY2444" s="36">
        <f t="shared" si="963"/>
        <v>45071</v>
      </c>
      <c r="BA2444" s="7" t="s">
        <v>31</v>
      </c>
    </row>
    <row r="2445" spans="1:53" hidden="1" outlineLevel="1">
      <c r="A2445" t="s">
        <v>2056</v>
      </c>
      <c r="B2445" t="s">
        <v>414</v>
      </c>
      <c r="C2445" s="21">
        <v>75192</v>
      </c>
      <c r="F2445" s="1">
        <v>45945</v>
      </c>
      <c r="H2445" s="21">
        <v>20696</v>
      </c>
      <c r="I2445" s="1">
        <v>20215</v>
      </c>
      <c r="J2445" s="2" t="str">
        <f t="shared" si="954"/>
        <v/>
      </c>
      <c r="K2445" s="2">
        <f t="shared" si="955"/>
        <v>0.43998258787680922</v>
      </c>
      <c r="L2445" s="50" t="str">
        <f t="shared" si="956"/>
        <v/>
      </c>
      <c r="M2445" s="9" t="str">
        <f t="shared" si="957"/>
        <v/>
      </c>
      <c r="N2445" s="8" t="str">
        <f t="shared" si="958"/>
        <v/>
      </c>
      <c r="O2445" s="2" t="str">
        <f t="shared" si="959"/>
        <v>-</v>
      </c>
      <c r="P2445" s="2" t="str">
        <f t="shared" si="960"/>
        <v>-</v>
      </c>
      <c r="Q2445" s="2" t="str">
        <f t="shared" si="961"/>
        <v>-</v>
      </c>
      <c r="R2445" s="2" t="str">
        <f t="shared" si="962"/>
        <v>-</v>
      </c>
      <c r="AS2445" t="s">
        <v>2056</v>
      </c>
      <c r="AT2445" t="s">
        <v>414</v>
      </c>
      <c r="AW2445" s="31">
        <v>45</v>
      </c>
      <c r="AX2445" s="33">
        <v>73</v>
      </c>
      <c r="AY2445" s="36">
        <f t="shared" si="963"/>
        <v>45073</v>
      </c>
      <c r="BA2445" s="7" t="s">
        <v>31</v>
      </c>
    </row>
    <row r="2446" spans="1:53" hidden="1" outlineLevel="1">
      <c r="A2446" t="s">
        <v>1385</v>
      </c>
      <c r="B2446" t="s">
        <v>414</v>
      </c>
      <c r="C2446" s="21">
        <v>90090</v>
      </c>
      <c r="F2446" s="1">
        <v>55870</v>
      </c>
      <c r="H2446" s="21">
        <v>28396</v>
      </c>
      <c r="I2446" s="1">
        <v>27964</v>
      </c>
      <c r="J2446" s="2" t="str">
        <f t="shared" si="954"/>
        <v/>
      </c>
      <c r="K2446" s="2">
        <f t="shared" si="955"/>
        <v>0.50051906210846608</v>
      </c>
      <c r="L2446" s="50" t="str">
        <f t="shared" si="956"/>
        <v/>
      </c>
      <c r="M2446" s="9" t="str">
        <f t="shared" si="957"/>
        <v/>
      </c>
      <c r="N2446" s="8" t="str">
        <f t="shared" si="958"/>
        <v/>
      </c>
      <c r="O2446" s="2" t="str">
        <f t="shared" si="959"/>
        <v>-</v>
      </c>
      <c r="P2446" s="2" t="str">
        <f t="shared" si="960"/>
        <v>-</v>
      </c>
      <c r="Q2446" s="2" t="str">
        <f t="shared" si="961"/>
        <v>-</v>
      </c>
      <c r="R2446" s="2" t="str">
        <f t="shared" si="962"/>
        <v>-</v>
      </c>
      <c r="AS2446" t="s">
        <v>1385</v>
      </c>
      <c r="AT2446" t="s">
        <v>414</v>
      </c>
      <c r="AW2446" s="31">
        <v>45</v>
      </c>
      <c r="AX2446" s="33">
        <v>75</v>
      </c>
      <c r="AY2446" s="36">
        <f t="shared" si="963"/>
        <v>45075</v>
      </c>
      <c r="BA2446" s="7" t="s">
        <v>31</v>
      </c>
    </row>
    <row r="2447" spans="1:53" hidden="1" outlineLevel="1">
      <c r="A2447" t="s">
        <v>977</v>
      </c>
      <c r="B2447" t="s">
        <v>414</v>
      </c>
      <c r="C2447" s="21">
        <v>120368</v>
      </c>
      <c r="F2447" s="1">
        <v>62424</v>
      </c>
      <c r="H2447" s="21">
        <v>27754</v>
      </c>
      <c r="I2447" s="1">
        <v>27193</v>
      </c>
      <c r="J2447" s="2" t="str">
        <f t="shared" si="954"/>
        <v/>
      </c>
      <c r="K2447" s="2">
        <f t="shared" si="955"/>
        <v>0.4356177111367423</v>
      </c>
      <c r="L2447" s="50" t="str">
        <f t="shared" si="956"/>
        <v/>
      </c>
      <c r="M2447" s="9" t="str">
        <f t="shared" si="957"/>
        <v/>
      </c>
      <c r="N2447" s="8" t="str">
        <f t="shared" si="958"/>
        <v/>
      </c>
      <c r="O2447" s="2" t="str">
        <f t="shared" si="959"/>
        <v>-</v>
      </c>
      <c r="P2447" s="2" t="str">
        <f t="shared" si="960"/>
        <v>-</v>
      </c>
      <c r="Q2447" s="2" t="str">
        <f t="shared" si="961"/>
        <v>-</v>
      </c>
      <c r="R2447" s="2" t="str">
        <f t="shared" si="962"/>
        <v>-</v>
      </c>
      <c r="AS2447" t="s">
        <v>977</v>
      </c>
      <c r="AT2447" t="s">
        <v>414</v>
      </c>
      <c r="AW2447" s="31">
        <v>45</v>
      </c>
      <c r="AX2447" s="33">
        <v>77</v>
      </c>
      <c r="AY2447" s="36">
        <f t="shared" si="963"/>
        <v>45077</v>
      </c>
      <c r="BA2447" s="7" t="s">
        <v>31</v>
      </c>
    </row>
    <row r="2448" spans="1:53" hidden="1" outlineLevel="1">
      <c r="A2448" t="s">
        <v>2349</v>
      </c>
      <c r="B2448" t="s">
        <v>414</v>
      </c>
      <c r="C2448" s="21">
        <v>401566</v>
      </c>
      <c r="F2448" s="1">
        <v>240416</v>
      </c>
      <c r="H2448" s="21">
        <v>112466</v>
      </c>
      <c r="I2448" s="1">
        <v>110236</v>
      </c>
      <c r="J2448" s="2" t="str">
        <f t="shared" si="954"/>
        <v/>
      </c>
      <c r="K2448" s="2">
        <f t="shared" si="955"/>
        <v>0.45852189538133903</v>
      </c>
      <c r="L2448" s="50" t="str">
        <f t="shared" si="956"/>
        <v/>
      </c>
      <c r="M2448" s="9" t="str">
        <f t="shared" si="957"/>
        <v/>
      </c>
      <c r="N2448" s="8" t="str">
        <f t="shared" si="958"/>
        <v/>
      </c>
      <c r="O2448" s="2" t="str">
        <f t="shared" si="959"/>
        <v>-</v>
      </c>
      <c r="P2448" s="2" t="str">
        <f t="shared" si="960"/>
        <v>-</v>
      </c>
      <c r="Q2448" s="2" t="str">
        <f t="shared" si="961"/>
        <v>-</v>
      </c>
      <c r="R2448" s="2" t="str">
        <f t="shared" si="962"/>
        <v>-</v>
      </c>
      <c r="AS2448" t="s">
        <v>2349</v>
      </c>
      <c r="AT2448" t="s">
        <v>414</v>
      </c>
      <c r="AW2448" s="31">
        <v>45</v>
      </c>
      <c r="AX2448" s="33">
        <v>79</v>
      </c>
      <c r="AY2448" s="36">
        <f t="shared" si="963"/>
        <v>45079</v>
      </c>
      <c r="BA2448" s="7" t="s">
        <v>31</v>
      </c>
    </row>
    <row r="2449" spans="1:60" hidden="1" outlineLevel="1">
      <c r="A2449" t="s">
        <v>880</v>
      </c>
      <c r="B2449" t="s">
        <v>414</v>
      </c>
      <c r="C2449" s="21">
        <v>20026</v>
      </c>
      <c r="F2449" s="1">
        <v>11037</v>
      </c>
      <c r="H2449" s="21">
        <v>5747</v>
      </c>
      <c r="I2449" s="1">
        <v>5607</v>
      </c>
      <c r="J2449" s="2" t="str">
        <f t="shared" si="954"/>
        <v/>
      </c>
      <c r="K2449" s="2">
        <f t="shared" si="955"/>
        <v>0.50801848328350097</v>
      </c>
      <c r="L2449" s="50" t="str">
        <f t="shared" si="956"/>
        <v/>
      </c>
      <c r="M2449" s="9" t="str">
        <f t="shared" si="957"/>
        <v/>
      </c>
      <c r="N2449" s="8" t="str">
        <f t="shared" si="958"/>
        <v/>
      </c>
      <c r="O2449" s="2" t="str">
        <f t="shared" si="959"/>
        <v>-</v>
      </c>
      <c r="P2449" s="2" t="str">
        <f t="shared" si="960"/>
        <v>-</v>
      </c>
      <c r="Q2449" s="2" t="str">
        <f t="shared" si="961"/>
        <v>-</v>
      </c>
      <c r="R2449" s="2" t="str">
        <f t="shared" si="962"/>
        <v>-</v>
      </c>
      <c r="AS2449" t="s">
        <v>880</v>
      </c>
      <c r="AT2449" t="s">
        <v>414</v>
      </c>
      <c r="AW2449" s="31">
        <v>45</v>
      </c>
      <c r="AX2449" s="33">
        <v>81</v>
      </c>
      <c r="AY2449" s="36">
        <f t="shared" si="963"/>
        <v>45081</v>
      </c>
      <c r="BA2449" s="7" t="s">
        <v>31</v>
      </c>
    </row>
    <row r="2450" spans="1:60" hidden="1" outlineLevel="1">
      <c r="A2450" t="s">
        <v>1666</v>
      </c>
      <c r="B2450" t="s">
        <v>414</v>
      </c>
      <c r="C2450" s="21">
        <v>293542</v>
      </c>
      <c r="F2450" s="1">
        <v>160749</v>
      </c>
      <c r="H2450" s="21">
        <v>65870</v>
      </c>
      <c r="I2450" s="1">
        <v>55845</v>
      </c>
      <c r="J2450" s="2" t="str">
        <f t="shared" si="954"/>
        <v/>
      </c>
      <c r="K2450" s="2">
        <f t="shared" si="955"/>
        <v>0.34740496052852582</v>
      </c>
      <c r="L2450" s="50" t="str">
        <f t="shared" si="956"/>
        <v/>
      </c>
      <c r="M2450" s="9" t="str">
        <f t="shared" si="957"/>
        <v/>
      </c>
      <c r="N2450" s="8" t="str">
        <f t="shared" si="958"/>
        <v/>
      </c>
      <c r="O2450" s="2" t="str">
        <f t="shared" si="959"/>
        <v>-</v>
      </c>
      <c r="P2450" s="2" t="str">
        <f t="shared" si="960"/>
        <v>-</v>
      </c>
      <c r="Q2450" s="2" t="str">
        <f t="shared" si="961"/>
        <v>-</v>
      </c>
      <c r="R2450" s="2" t="str">
        <f t="shared" si="962"/>
        <v>-</v>
      </c>
      <c r="AS2450" t="s">
        <v>1666</v>
      </c>
      <c r="AT2450" t="s">
        <v>414</v>
      </c>
      <c r="AW2450" s="31">
        <v>45</v>
      </c>
      <c r="AX2450" s="33">
        <v>83</v>
      </c>
      <c r="AY2450" s="36">
        <f t="shared" si="963"/>
        <v>45083</v>
      </c>
      <c r="BA2450" s="7" t="s">
        <v>31</v>
      </c>
    </row>
    <row r="2451" spans="1:60" hidden="1" outlineLevel="1">
      <c r="A2451" t="s">
        <v>782</v>
      </c>
      <c r="B2451" t="s">
        <v>414</v>
      </c>
      <c r="C2451" s="21">
        <v>107919</v>
      </c>
      <c r="F2451" s="1">
        <v>63355</v>
      </c>
      <c r="H2451" s="21">
        <v>30408</v>
      </c>
      <c r="I2451" s="1">
        <v>29866</v>
      </c>
      <c r="J2451" s="2" t="str">
        <f t="shared" si="954"/>
        <v/>
      </c>
      <c r="K2451" s="2">
        <f t="shared" si="955"/>
        <v>0.47140715018546286</v>
      </c>
      <c r="L2451" s="50" t="str">
        <f t="shared" si="956"/>
        <v/>
      </c>
      <c r="M2451" s="9" t="str">
        <f t="shared" si="957"/>
        <v/>
      </c>
      <c r="N2451" s="8" t="str">
        <f t="shared" si="958"/>
        <v/>
      </c>
      <c r="O2451" s="2" t="str">
        <f t="shared" si="959"/>
        <v>-</v>
      </c>
      <c r="P2451" s="2" t="str">
        <f t="shared" si="960"/>
        <v>-</v>
      </c>
      <c r="Q2451" s="2" t="str">
        <f t="shared" si="961"/>
        <v>-</v>
      </c>
      <c r="R2451" s="2" t="str">
        <f t="shared" si="962"/>
        <v>-</v>
      </c>
      <c r="AS2451" t="s">
        <v>782</v>
      </c>
      <c r="AT2451" t="s">
        <v>414</v>
      </c>
      <c r="AW2451" s="31">
        <v>45</v>
      </c>
      <c r="AX2451" s="33">
        <v>85</v>
      </c>
      <c r="AY2451" s="36">
        <f t="shared" si="963"/>
        <v>45085</v>
      </c>
      <c r="BA2451" s="7" t="s">
        <v>31</v>
      </c>
    </row>
    <row r="2452" spans="1:60" hidden="1" outlineLevel="1">
      <c r="A2452" t="s">
        <v>2649</v>
      </c>
      <c r="B2452" t="s">
        <v>414</v>
      </c>
      <c r="C2452" s="21">
        <v>27876</v>
      </c>
      <c r="F2452" s="1">
        <v>16986</v>
      </c>
      <c r="H2452" s="21">
        <v>8011</v>
      </c>
      <c r="I2452" s="1">
        <v>7811</v>
      </c>
      <c r="J2452" s="2" t="str">
        <f t="shared" si="954"/>
        <v/>
      </c>
      <c r="K2452" s="2">
        <f t="shared" si="955"/>
        <v>0.45984928764865185</v>
      </c>
      <c r="L2452" s="50" t="str">
        <f t="shared" si="956"/>
        <v/>
      </c>
      <c r="M2452" s="9" t="str">
        <f t="shared" si="957"/>
        <v/>
      </c>
      <c r="N2452" s="8" t="str">
        <f t="shared" si="958"/>
        <v/>
      </c>
      <c r="O2452" s="2" t="str">
        <f t="shared" si="959"/>
        <v>-</v>
      </c>
      <c r="P2452" s="2" t="str">
        <f t="shared" si="960"/>
        <v>-</v>
      </c>
      <c r="Q2452" s="2" t="str">
        <f t="shared" si="961"/>
        <v>-</v>
      </c>
      <c r="R2452" s="2" t="str">
        <f t="shared" si="962"/>
        <v>-</v>
      </c>
      <c r="AS2452" t="s">
        <v>2649</v>
      </c>
      <c r="AT2452" t="s">
        <v>414</v>
      </c>
      <c r="AW2452" s="31">
        <v>45</v>
      </c>
      <c r="AX2452" s="33">
        <v>87</v>
      </c>
      <c r="AY2452" s="36">
        <f t="shared" si="963"/>
        <v>45087</v>
      </c>
      <c r="BA2452" s="7" t="s">
        <v>31</v>
      </c>
    </row>
    <row r="2453" spans="1:60" hidden="1" outlineLevel="1">
      <c r="A2453" t="s">
        <v>2641</v>
      </c>
      <c r="B2453" t="s">
        <v>414</v>
      </c>
      <c r="C2453" s="21">
        <v>32695</v>
      </c>
      <c r="F2453" s="1">
        <v>21692</v>
      </c>
      <c r="H2453" s="21">
        <v>11005</v>
      </c>
      <c r="I2453" s="1">
        <v>10761</v>
      </c>
      <c r="J2453" s="2" t="str">
        <f t="shared" si="954"/>
        <v/>
      </c>
      <c r="K2453" s="2">
        <f t="shared" si="955"/>
        <v>0.49608150470219436</v>
      </c>
      <c r="L2453" s="50" t="str">
        <f t="shared" si="956"/>
        <v/>
      </c>
      <c r="M2453" s="9" t="str">
        <f t="shared" si="957"/>
        <v/>
      </c>
      <c r="N2453" s="8" t="str">
        <f t="shared" si="958"/>
        <v/>
      </c>
      <c r="O2453" s="2" t="str">
        <f t="shared" si="959"/>
        <v>-</v>
      </c>
      <c r="P2453" s="2" t="str">
        <f t="shared" si="960"/>
        <v>-</v>
      </c>
      <c r="Q2453" s="2" t="str">
        <f t="shared" si="961"/>
        <v>-</v>
      </c>
      <c r="R2453" s="2" t="str">
        <f t="shared" si="962"/>
        <v>-</v>
      </c>
      <c r="AS2453" t="s">
        <v>2641</v>
      </c>
      <c r="AT2453" t="s">
        <v>414</v>
      </c>
      <c r="AW2453" s="31">
        <v>45</v>
      </c>
      <c r="AX2453" s="33">
        <v>89</v>
      </c>
      <c r="AY2453" s="36">
        <f t="shared" si="963"/>
        <v>45089</v>
      </c>
      <c r="BA2453" s="7" t="s">
        <v>31</v>
      </c>
    </row>
    <row r="2454" spans="1:60" hidden="1" outlineLevel="1">
      <c r="A2454" t="s">
        <v>1982</v>
      </c>
      <c r="B2454" t="s">
        <v>414</v>
      </c>
      <c r="C2454" s="21">
        <v>245346</v>
      </c>
      <c r="F2454" s="1">
        <v>148767</v>
      </c>
      <c r="H2454" s="21">
        <v>58270</v>
      </c>
      <c r="I2454" s="1">
        <v>57491</v>
      </c>
      <c r="J2454" s="2" t="str">
        <f t="shared" si="954"/>
        <v/>
      </c>
      <c r="K2454" s="2">
        <f t="shared" si="955"/>
        <v>0.38644995193826587</v>
      </c>
      <c r="L2454" s="50" t="str">
        <f t="shared" si="956"/>
        <v/>
      </c>
      <c r="M2454" s="9" t="str">
        <f t="shared" si="957"/>
        <v/>
      </c>
      <c r="N2454" s="8" t="str">
        <f t="shared" si="958"/>
        <v/>
      </c>
      <c r="O2454" s="2" t="str">
        <f t="shared" si="959"/>
        <v>-</v>
      </c>
      <c r="P2454" s="2" t="str">
        <f t="shared" si="960"/>
        <v>-</v>
      </c>
      <c r="Q2454" s="2" t="str">
        <f t="shared" si="961"/>
        <v>-</v>
      </c>
      <c r="R2454" s="2" t="str">
        <f t="shared" si="962"/>
        <v>-</v>
      </c>
      <c r="AS2454" t="s">
        <v>1982</v>
      </c>
      <c r="AT2454" t="s">
        <v>414</v>
      </c>
      <c r="AW2454" s="31">
        <v>45</v>
      </c>
      <c r="AX2454" s="33">
        <v>91</v>
      </c>
      <c r="AY2454" s="36">
        <f t="shared" si="963"/>
        <v>45091</v>
      </c>
      <c r="BA2454" s="7" t="s">
        <v>31</v>
      </c>
    </row>
    <row r="2455" spans="1:60" collapsed="1">
      <c r="A2455" t="s">
        <v>685</v>
      </c>
      <c r="B2455" t="s">
        <v>2342</v>
      </c>
      <c r="C2455" s="1">
        <f>SUM(C2409:C2454)</f>
        <v>4832482</v>
      </c>
      <c r="D2455" s="69">
        <v>3667000</v>
      </c>
      <c r="E2455" s="69">
        <v>3569000</v>
      </c>
      <c r="F2455" s="1">
        <f>SUM(F2409:F2454)</f>
        <v>2881052</v>
      </c>
      <c r="H2455" s="1">
        <f>SUM(H2409:H2454)</f>
        <v>1261611</v>
      </c>
      <c r="I2455" s="1">
        <v>1155782</v>
      </c>
      <c r="J2455" s="2">
        <f t="shared" si="954"/>
        <v>0.31518461958003818</v>
      </c>
      <c r="K2455" s="2">
        <f t="shared" si="955"/>
        <v>0.40116665717939143</v>
      </c>
      <c r="L2455" s="50" t="str">
        <f t="shared" si="956"/>
        <v/>
      </c>
      <c r="M2455" s="9" t="str">
        <f t="shared" si="957"/>
        <v/>
      </c>
      <c r="N2455" s="8" t="str">
        <f t="shared" si="958"/>
        <v/>
      </c>
      <c r="O2455" s="2" t="str">
        <f t="shared" si="959"/>
        <v>-</v>
      </c>
      <c r="P2455" s="2" t="str">
        <f t="shared" si="960"/>
        <v>-</v>
      </c>
      <c r="Q2455" s="2" t="str">
        <f t="shared" si="961"/>
        <v>-</v>
      </c>
      <c r="R2455" s="2" t="str">
        <f t="shared" si="962"/>
        <v>-</v>
      </c>
      <c r="AS2455" t="s">
        <v>685</v>
      </c>
      <c r="AT2455" t="s">
        <v>2342</v>
      </c>
      <c r="AW2455" s="31">
        <v>45</v>
      </c>
      <c r="AX2455" s="33"/>
      <c r="AY2455" s="31">
        <v>45</v>
      </c>
      <c r="BA2455" s="7" t="s">
        <v>2145</v>
      </c>
    </row>
    <row r="2456" spans="1:60">
      <c r="C2456" s="21"/>
      <c r="J2456" s="2"/>
      <c r="K2456" s="2"/>
      <c r="L2456" s="50"/>
      <c r="M2456" s="9"/>
      <c r="N2456" s="8"/>
      <c r="AW2456" s="31"/>
      <c r="AX2456" s="33"/>
      <c r="AY2456" s="36"/>
    </row>
    <row r="2457" spans="1:60" hidden="1" outlineLevel="1">
      <c r="A2457" t="s">
        <v>775</v>
      </c>
      <c r="B2457" t="s">
        <v>1860</v>
      </c>
      <c r="C2457" s="21">
        <v>2745</v>
      </c>
      <c r="F2457" s="1">
        <f>BH2457</f>
        <v>1938</v>
      </c>
      <c r="G2457" s="1">
        <f>SUM(S2457:AP2457)</f>
        <v>1841</v>
      </c>
      <c r="H2457" s="1">
        <v>1171</v>
      </c>
      <c r="I2457" s="1">
        <v>1140</v>
      </c>
      <c r="J2457" s="2" t="str">
        <f t="shared" ref="J2457:J2488" si="964">IF(D2457&gt;0,I2457/D2457,"")</f>
        <v/>
      </c>
      <c r="K2457" s="2">
        <f t="shared" ref="K2457:K2488" si="965">IF(F2457&gt;0,I2457/F2457,"")</f>
        <v>0.58823529411764708</v>
      </c>
      <c r="L2457" s="50">
        <f t="shared" ref="L2457:L2488" si="966">IF(S2457&gt;0,RANK(S2457,$S2457:$AP2457),"")</f>
        <v>1</v>
      </c>
      <c r="M2457" s="9">
        <f t="shared" ref="M2457:M2488" si="967">IF(T2457&gt;0,RANK(T2457,$S2457:$AP2457),"")</f>
        <v>2</v>
      </c>
      <c r="N2457" s="8">
        <f t="shared" ref="N2457:N2488" si="968">IF(U2457&gt;0,RANK(U2457,$S2457:$AP2457),"")</f>
        <v>3</v>
      </c>
      <c r="O2457" s="2">
        <f t="shared" ref="O2457:O2488" si="969">IF(SUM($S2457:$AO2457)=0,"-",S2457/SUM($S2457:$AO2457))</f>
        <v>0.46768060836501901</v>
      </c>
      <c r="P2457" s="2">
        <f t="shared" ref="P2457:P2488" si="970">IF(SUM($S2457:$AO2457)=0,"-",T2457/SUM($S2457:$AO2457))</f>
        <v>0.41390548614883216</v>
      </c>
      <c r="Q2457" s="2">
        <f t="shared" ref="Q2457:Q2488" si="971">IF(SUM($S2457:$AO2457)=0,"-",U2457/SUM($S2457:$AO2457))</f>
        <v>0.11732753938077133</v>
      </c>
      <c r="R2457" s="2">
        <f t="shared" ref="R2457:R2488" si="972">IF(SUM($S2457:$AO2457)=0,"-",(1-O2457-P2457-Q2457))</f>
        <v>1.0863661053775037E-3</v>
      </c>
      <c r="S2457" s="1">
        <v>861</v>
      </c>
      <c r="T2457" s="1">
        <v>762</v>
      </c>
      <c r="U2457" s="1">
        <v>216</v>
      </c>
      <c r="V2457" s="1">
        <v>2</v>
      </c>
      <c r="AB2457" s="1">
        <v>0</v>
      </c>
      <c r="AP2457">
        <v>0</v>
      </c>
      <c r="AS2457" t="s">
        <v>775</v>
      </c>
      <c r="AT2457" t="s">
        <v>1860</v>
      </c>
      <c r="AW2457" s="31">
        <v>46</v>
      </c>
      <c r="AX2457" s="33">
        <v>3</v>
      </c>
      <c r="AY2457" s="36">
        <f t="shared" ref="AY2457:AY2488" si="973">1000*AW2457+AX2457</f>
        <v>46003</v>
      </c>
      <c r="BA2457" s="7" t="s">
        <v>31</v>
      </c>
      <c r="BE2457" s="1">
        <f t="shared" ref="BE2457:BE2488" si="974">G2457</f>
        <v>1841</v>
      </c>
      <c r="BF2457" s="1">
        <v>97</v>
      </c>
      <c r="BH2457" s="1">
        <f t="shared" ref="BH2457:BH2488" si="975">SUM(BE2457:BG2457)</f>
        <v>1938</v>
      </c>
    </row>
    <row r="2458" spans="1:60" hidden="1" outlineLevel="1">
      <c r="A2458" t="s">
        <v>729</v>
      </c>
      <c r="B2458" t="s">
        <v>1860</v>
      </c>
      <c r="C2458" s="21">
        <v>18169</v>
      </c>
      <c r="F2458" s="1">
        <f t="shared" ref="F2458:F2521" si="976">BH2458</f>
        <v>11026</v>
      </c>
      <c r="G2458" s="1">
        <f t="shared" ref="G2458:G2521" si="977">SUM(S2458:AP2458)</f>
        <v>10303</v>
      </c>
      <c r="H2458" s="1">
        <v>5702</v>
      </c>
      <c r="I2458" s="1">
        <v>5587</v>
      </c>
      <c r="J2458" s="2" t="str">
        <f t="shared" si="964"/>
        <v/>
      </c>
      <c r="K2458" s="2">
        <f t="shared" si="965"/>
        <v>0.50671140939597314</v>
      </c>
      <c r="L2458" s="50">
        <f t="shared" si="966"/>
        <v>2</v>
      </c>
      <c r="M2458" s="9">
        <f t="shared" si="967"/>
        <v>1</v>
      </c>
      <c r="N2458" s="8">
        <f t="shared" si="968"/>
        <v>3</v>
      </c>
      <c r="O2458" s="2">
        <f t="shared" si="969"/>
        <v>0.3780452295447928</v>
      </c>
      <c r="P2458" s="2">
        <f t="shared" si="970"/>
        <v>0.4264777249344851</v>
      </c>
      <c r="Q2458" s="2">
        <f t="shared" si="971"/>
        <v>0.19266233135979813</v>
      </c>
      <c r="R2458" s="2">
        <f t="shared" si="972"/>
        <v>2.8147141609239645E-3</v>
      </c>
      <c r="S2458" s="1">
        <v>3895</v>
      </c>
      <c r="T2458" s="1">
        <v>4394</v>
      </c>
      <c r="U2458" s="1">
        <v>1985</v>
      </c>
      <c r="V2458" s="1">
        <v>26</v>
      </c>
      <c r="AB2458" s="1">
        <v>3</v>
      </c>
      <c r="AP2458">
        <v>0</v>
      </c>
      <c r="AS2458" t="s">
        <v>729</v>
      </c>
      <c r="AT2458" t="s">
        <v>1860</v>
      </c>
      <c r="AW2458" s="31">
        <v>46</v>
      </c>
      <c r="AX2458" s="33">
        <v>5</v>
      </c>
      <c r="AY2458" s="36">
        <f t="shared" si="973"/>
        <v>46005</v>
      </c>
      <c r="BA2458" s="7" t="s">
        <v>31</v>
      </c>
      <c r="BE2458" s="1">
        <f t="shared" si="974"/>
        <v>10303</v>
      </c>
      <c r="BF2458" s="1">
        <v>723</v>
      </c>
      <c r="BH2458" s="1">
        <f t="shared" si="975"/>
        <v>11026</v>
      </c>
    </row>
    <row r="2459" spans="1:60" hidden="1" outlineLevel="1">
      <c r="A2459" t="s">
        <v>1742</v>
      </c>
      <c r="B2459" t="s">
        <v>1860</v>
      </c>
      <c r="C2459" s="21">
        <v>3430</v>
      </c>
      <c r="F2459" s="1">
        <f t="shared" si="976"/>
        <v>2005</v>
      </c>
      <c r="G2459" s="1">
        <f t="shared" si="977"/>
        <v>1851</v>
      </c>
      <c r="H2459" s="1">
        <v>946</v>
      </c>
      <c r="I2459" s="1">
        <v>920</v>
      </c>
      <c r="J2459" s="2" t="str">
        <f t="shared" si="964"/>
        <v/>
      </c>
      <c r="K2459" s="2">
        <f t="shared" si="965"/>
        <v>0.45885286783042395</v>
      </c>
      <c r="L2459" s="50">
        <f t="shared" si="966"/>
        <v>1</v>
      </c>
      <c r="M2459" s="9">
        <f t="shared" si="967"/>
        <v>2</v>
      </c>
      <c r="N2459" s="8">
        <f t="shared" si="968"/>
        <v>3</v>
      </c>
      <c r="O2459" s="2">
        <f t="shared" si="969"/>
        <v>0.50459211237169099</v>
      </c>
      <c r="P2459" s="2">
        <f t="shared" si="970"/>
        <v>0.36142625607779577</v>
      </c>
      <c r="Q2459" s="2">
        <f t="shared" si="971"/>
        <v>0.13236088600756349</v>
      </c>
      <c r="R2459" s="2">
        <f t="shared" si="972"/>
        <v>1.6207455429497475E-3</v>
      </c>
      <c r="S2459" s="1">
        <v>934</v>
      </c>
      <c r="T2459" s="1">
        <v>669</v>
      </c>
      <c r="U2459" s="1">
        <v>245</v>
      </c>
      <c r="V2459" s="1">
        <v>2</v>
      </c>
      <c r="AB2459" s="1">
        <v>1</v>
      </c>
      <c r="AP2459">
        <v>0</v>
      </c>
      <c r="AS2459" t="s">
        <v>1742</v>
      </c>
      <c r="AT2459" t="s">
        <v>1860</v>
      </c>
      <c r="AW2459" s="31">
        <v>46</v>
      </c>
      <c r="AX2459" s="33">
        <v>7</v>
      </c>
      <c r="AY2459" s="36">
        <f t="shared" si="973"/>
        <v>46007</v>
      </c>
      <c r="BA2459" s="7" t="s">
        <v>31</v>
      </c>
      <c r="BE2459" s="1">
        <f t="shared" si="974"/>
        <v>1851</v>
      </c>
      <c r="BF2459" s="1">
        <v>154</v>
      </c>
      <c r="BH2459" s="1">
        <f t="shared" si="975"/>
        <v>2005</v>
      </c>
    </row>
    <row r="2460" spans="1:60" hidden="1" outlineLevel="1">
      <c r="A2460" t="s">
        <v>1743</v>
      </c>
      <c r="B2460" t="s">
        <v>1860</v>
      </c>
      <c r="C2460" s="21">
        <v>7023</v>
      </c>
      <c r="F2460" s="1">
        <f t="shared" si="976"/>
        <v>4084</v>
      </c>
      <c r="G2460" s="1">
        <f t="shared" si="977"/>
        <v>3878</v>
      </c>
      <c r="H2460" s="1">
        <v>2451</v>
      </c>
      <c r="I2460" s="1">
        <v>2394</v>
      </c>
      <c r="J2460" s="2" t="str">
        <f t="shared" si="964"/>
        <v/>
      </c>
      <c r="K2460" s="2">
        <f t="shared" si="965"/>
        <v>0.58619000979431934</v>
      </c>
      <c r="L2460" s="50">
        <f t="shared" si="966"/>
        <v>2</v>
      </c>
      <c r="M2460" s="9">
        <f t="shared" si="967"/>
        <v>1</v>
      </c>
      <c r="N2460" s="8">
        <f t="shared" si="968"/>
        <v>3</v>
      </c>
      <c r="O2460" s="2">
        <f t="shared" si="969"/>
        <v>0.38060856111397628</v>
      </c>
      <c r="P2460" s="2">
        <f t="shared" si="970"/>
        <v>0.47885507993811244</v>
      </c>
      <c r="Q2460" s="2">
        <f t="shared" si="971"/>
        <v>0.13769984528107271</v>
      </c>
      <c r="R2460" s="2">
        <f t="shared" si="972"/>
        <v>2.8365136668386248E-3</v>
      </c>
      <c r="S2460" s="1">
        <v>1476</v>
      </c>
      <c r="T2460" s="1">
        <v>1857</v>
      </c>
      <c r="U2460" s="1">
        <v>534</v>
      </c>
      <c r="V2460" s="1">
        <v>10</v>
      </c>
      <c r="AB2460" s="1">
        <v>1</v>
      </c>
      <c r="AP2460">
        <v>0</v>
      </c>
      <c r="AS2460" t="s">
        <v>1743</v>
      </c>
      <c r="AT2460" t="s">
        <v>1860</v>
      </c>
      <c r="AW2460" s="31">
        <v>46</v>
      </c>
      <c r="AX2460" s="33">
        <v>9</v>
      </c>
      <c r="AY2460" s="36">
        <f t="shared" si="973"/>
        <v>46009</v>
      </c>
      <c r="BA2460" s="7" t="s">
        <v>31</v>
      </c>
      <c r="BE2460" s="1">
        <f t="shared" si="974"/>
        <v>3878</v>
      </c>
      <c r="BF2460" s="1">
        <v>206</v>
      </c>
      <c r="BH2460" s="1">
        <f t="shared" si="975"/>
        <v>4084</v>
      </c>
    </row>
    <row r="2461" spans="1:60" hidden="1" outlineLevel="1">
      <c r="A2461" t="s">
        <v>371</v>
      </c>
      <c r="B2461" t="s">
        <v>1860</v>
      </c>
      <c r="C2461" s="21">
        <v>33314</v>
      </c>
      <c r="F2461" s="1">
        <f t="shared" si="976"/>
        <v>20214</v>
      </c>
      <c r="G2461" s="1">
        <f t="shared" si="977"/>
        <v>17565</v>
      </c>
      <c r="H2461" s="1">
        <v>9380</v>
      </c>
      <c r="I2461" s="1">
        <v>9202</v>
      </c>
      <c r="J2461" s="2" t="str">
        <f t="shared" si="964"/>
        <v/>
      </c>
      <c r="K2461" s="2">
        <f t="shared" si="965"/>
        <v>0.45522904917383994</v>
      </c>
      <c r="L2461" s="50">
        <f t="shared" si="966"/>
        <v>2</v>
      </c>
      <c r="M2461" s="9">
        <f t="shared" si="967"/>
        <v>1</v>
      </c>
      <c r="N2461" s="8">
        <f t="shared" si="968"/>
        <v>3</v>
      </c>
      <c r="O2461" s="2">
        <f t="shared" si="969"/>
        <v>0.32166239681184172</v>
      </c>
      <c r="P2461" s="2">
        <f t="shared" si="970"/>
        <v>0.41121548534016511</v>
      </c>
      <c r="Q2461" s="2">
        <f t="shared" si="971"/>
        <v>0.26245374323939652</v>
      </c>
      <c r="R2461" s="2">
        <f t="shared" si="972"/>
        <v>4.6683746085966482E-3</v>
      </c>
      <c r="S2461" s="1">
        <v>5650</v>
      </c>
      <c r="T2461" s="1">
        <v>7223</v>
      </c>
      <c r="U2461" s="1">
        <v>4610</v>
      </c>
      <c r="V2461" s="1">
        <v>52</v>
      </c>
      <c r="AB2461" s="1">
        <v>30</v>
      </c>
      <c r="AP2461">
        <v>0</v>
      </c>
      <c r="AS2461" t="s">
        <v>371</v>
      </c>
      <c r="AT2461" t="s">
        <v>1860</v>
      </c>
      <c r="AW2461" s="31">
        <v>46</v>
      </c>
      <c r="AX2461" s="33">
        <v>11</v>
      </c>
      <c r="AY2461" s="36">
        <f t="shared" si="973"/>
        <v>46011</v>
      </c>
      <c r="BA2461" s="7" t="s">
        <v>31</v>
      </c>
      <c r="BE2461" s="1">
        <f t="shared" si="974"/>
        <v>17565</v>
      </c>
      <c r="BF2461" s="1">
        <v>2649</v>
      </c>
      <c r="BH2461" s="1">
        <f t="shared" si="975"/>
        <v>20214</v>
      </c>
    </row>
    <row r="2462" spans="1:60" hidden="1" outlineLevel="1">
      <c r="A2462" t="s">
        <v>1155</v>
      </c>
      <c r="B2462" t="s">
        <v>1860</v>
      </c>
      <c r="C2462" s="21">
        <v>38408</v>
      </c>
      <c r="F2462" s="1">
        <f t="shared" si="976"/>
        <v>24701</v>
      </c>
      <c r="G2462" s="1">
        <f t="shared" si="977"/>
        <v>22539</v>
      </c>
      <c r="H2462" s="1">
        <v>12195</v>
      </c>
      <c r="I2462" s="1">
        <v>11933</v>
      </c>
      <c r="J2462" s="2" t="str">
        <f t="shared" si="964"/>
        <v/>
      </c>
      <c r="K2462" s="2">
        <f t="shared" si="965"/>
        <v>0.48309785028946195</v>
      </c>
      <c r="L2462" s="50">
        <f t="shared" si="966"/>
        <v>2</v>
      </c>
      <c r="M2462" s="9">
        <f t="shared" si="967"/>
        <v>1</v>
      </c>
      <c r="N2462" s="8">
        <f t="shared" si="968"/>
        <v>3</v>
      </c>
      <c r="O2462" s="2">
        <f t="shared" si="969"/>
        <v>0.41421536004259285</v>
      </c>
      <c r="P2462" s="2">
        <f t="shared" si="970"/>
        <v>0.42286703048050045</v>
      </c>
      <c r="Q2462" s="2">
        <f t="shared" si="971"/>
        <v>0.16007808687164471</v>
      </c>
      <c r="R2462" s="2">
        <f t="shared" si="972"/>
        <v>2.8395226052619904E-3</v>
      </c>
      <c r="S2462" s="1">
        <v>9336</v>
      </c>
      <c r="T2462" s="1">
        <v>9531</v>
      </c>
      <c r="U2462" s="1">
        <v>3608</v>
      </c>
      <c r="V2462" s="1">
        <v>56</v>
      </c>
      <c r="AB2462" s="1">
        <v>8</v>
      </c>
      <c r="AP2462">
        <v>0</v>
      </c>
      <c r="AS2462" t="s">
        <v>1155</v>
      </c>
      <c r="AT2462" t="s">
        <v>1860</v>
      </c>
      <c r="AW2462" s="31">
        <v>46</v>
      </c>
      <c r="AX2462" s="33">
        <v>13</v>
      </c>
      <c r="AY2462" s="36">
        <f t="shared" si="973"/>
        <v>46013</v>
      </c>
      <c r="BA2462" s="7" t="s">
        <v>31</v>
      </c>
      <c r="BE2462" s="1">
        <f t="shared" si="974"/>
        <v>22539</v>
      </c>
      <c r="BF2462" s="1">
        <v>2162</v>
      </c>
      <c r="BH2462" s="1">
        <f t="shared" si="975"/>
        <v>24701</v>
      </c>
    </row>
    <row r="2463" spans="1:60" hidden="1" outlineLevel="1">
      <c r="A2463" t="s">
        <v>1716</v>
      </c>
      <c r="B2463" t="s">
        <v>1860</v>
      </c>
      <c r="C2463" s="21">
        <v>5309</v>
      </c>
      <c r="F2463" s="1">
        <f t="shared" si="976"/>
        <v>3457</v>
      </c>
      <c r="G2463" s="1">
        <f t="shared" si="977"/>
        <v>3221</v>
      </c>
      <c r="H2463" s="1">
        <v>1785</v>
      </c>
      <c r="I2463" s="1">
        <v>1760</v>
      </c>
      <c r="J2463" s="2" t="str">
        <f t="shared" si="964"/>
        <v/>
      </c>
      <c r="K2463" s="2">
        <f t="shared" si="965"/>
        <v>0.5091119467746601</v>
      </c>
      <c r="L2463" s="50">
        <f t="shared" si="966"/>
        <v>1</v>
      </c>
      <c r="M2463" s="9">
        <f t="shared" si="967"/>
        <v>2</v>
      </c>
      <c r="N2463" s="8">
        <f t="shared" si="968"/>
        <v>3</v>
      </c>
      <c r="O2463" s="2">
        <f t="shared" si="969"/>
        <v>0.43030114871158026</v>
      </c>
      <c r="P2463" s="2">
        <f t="shared" si="970"/>
        <v>0.4228500465693884</v>
      </c>
      <c r="Q2463" s="2">
        <f t="shared" si="971"/>
        <v>0.14219186588016144</v>
      </c>
      <c r="R2463" s="2">
        <f t="shared" si="972"/>
        <v>4.6569388388699451E-3</v>
      </c>
      <c r="S2463" s="1">
        <v>1386</v>
      </c>
      <c r="T2463" s="1">
        <v>1362</v>
      </c>
      <c r="U2463" s="1">
        <v>458</v>
      </c>
      <c r="V2463" s="1">
        <v>9</v>
      </c>
      <c r="AB2463" s="1">
        <v>6</v>
      </c>
      <c r="AP2463">
        <v>0</v>
      </c>
      <c r="AS2463" t="s">
        <v>1716</v>
      </c>
      <c r="AT2463" t="s">
        <v>1860</v>
      </c>
      <c r="AW2463" s="31">
        <v>46</v>
      </c>
      <c r="AX2463" s="33">
        <v>15</v>
      </c>
      <c r="AY2463" s="36">
        <f t="shared" si="973"/>
        <v>46015</v>
      </c>
      <c r="BA2463" s="7" t="s">
        <v>31</v>
      </c>
      <c r="BE2463" s="1">
        <f t="shared" si="974"/>
        <v>3221</v>
      </c>
      <c r="BF2463" s="1">
        <v>236</v>
      </c>
      <c r="BH2463" s="1">
        <f t="shared" si="975"/>
        <v>3457</v>
      </c>
    </row>
    <row r="2464" spans="1:60" hidden="1" outlineLevel="1">
      <c r="A2464" t="s">
        <v>839</v>
      </c>
      <c r="B2464" t="s">
        <v>1860</v>
      </c>
      <c r="C2464" s="21">
        <v>2077</v>
      </c>
      <c r="F2464" s="1">
        <f t="shared" si="976"/>
        <v>951</v>
      </c>
      <c r="G2464" s="1">
        <f t="shared" si="977"/>
        <v>933</v>
      </c>
      <c r="H2464" s="1">
        <v>468</v>
      </c>
      <c r="I2464" s="1">
        <v>453</v>
      </c>
      <c r="J2464" s="2" t="str">
        <f t="shared" si="964"/>
        <v/>
      </c>
      <c r="K2464" s="2">
        <f t="shared" si="965"/>
        <v>0.47634069400630913</v>
      </c>
      <c r="L2464" s="50">
        <f t="shared" si="966"/>
        <v>1</v>
      </c>
      <c r="M2464" s="9">
        <f t="shared" si="967"/>
        <v>2</v>
      </c>
      <c r="N2464" s="8">
        <f t="shared" si="968"/>
        <v>3</v>
      </c>
      <c r="O2464" s="2">
        <f t="shared" si="969"/>
        <v>0.73526259378349412</v>
      </c>
      <c r="P2464" s="2">
        <f t="shared" si="970"/>
        <v>0.16398713826366559</v>
      </c>
      <c r="Q2464" s="2">
        <f t="shared" si="971"/>
        <v>0.1007502679528403</v>
      </c>
      <c r="R2464" s="2">
        <f t="shared" si="972"/>
        <v>-1.3877787807814457E-17</v>
      </c>
      <c r="S2464" s="1">
        <v>686</v>
      </c>
      <c r="T2464" s="1">
        <v>153</v>
      </c>
      <c r="U2464" s="1">
        <v>94</v>
      </c>
      <c r="V2464" s="1">
        <v>0</v>
      </c>
      <c r="AB2464" s="1">
        <v>0</v>
      </c>
      <c r="AP2464">
        <v>0</v>
      </c>
      <c r="AS2464" t="s">
        <v>839</v>
      </c>
      <c r="AT2464" t="s">
        <v>1860</v>
      </c>
      <c r="AW2464" s="31">
        <v>46</v>
      </c>
      <c r="AX2464" s="33">
        <v>17</v>
      </c>
      <c r="AY2464" s="36">
        <f t="shared" si="973"/>
        <v>46017</v>
      </c>
      <c r="BA2464" s="7" t="s">
        <v>31</v>
      </c>
      <c r="BE2464" s="1">
        <f t="shared" si="974"/>
        <v>933</v>
      </c>
      <c r="BF2464" s="1">
        <v>18</v>
      </c>
      <c r="BH2464" s="1">
        <f t="shared" si="975"/>
        <v>951</v>
      </c>
    </row>
    <row r="2465" spans="1:60" hidden="1" outlineLevel="1">
      <c r="A2465" t="s">
        <v>1498</v>
      </c>
      <c r="B2465" t="s">
        <v>1860</v>
      </c>
      <c r="C2465" s="21">
        <v>10298</v>
      </c>
      <c r="F2465" s="1">
        <f t="shared" si="976"/>
        <v>6924</v>
      </c>
      <c r="G2465" s="1">
        <f t="shared" si="977"/>
        <v>6475</v>
      </c>
      <c r="H2465" s="1">
        <v>3247</v>
      </c>
      <c r="I2465" s="1">
        <v>3197</v>
      </c>
      <c r="J2465" s="2" t="str">
        <f t="shared" si="964"/>
        <v/>
      </c>
      <c r="K2465" s="2">
        <f t="shared" si="965"/>
        <v>0.46172732524552285</v>
      </c>
      <c r="L2465" s="50">
        <f t="shared" si="966"/>
        <v>3</v>
      </c>
      <c r="M2465" s="9">
        <f t="shared" si="967"/>
        <v>1</v>
      </c>
      <c r="N2465" s="8">
        <f t="shared" si="968"/>
        <v>2</v>
      </c>
      <c r="O2465" s="2">
        <f t="shared" si="969"/>
        <v>0.19227799227799228</v>
      </c>
      <c r="P2465" s="2">
        <f t="shared" si="970"/>
        <v>0.6049420849420849</v>
      </c>
      <c r="Q2465" s="2">
        <f t="shared" si="971"/>
        <v>0.19613899613899613</v>
      </c>
      <c r="R2465" s="2">
        <f t="shared" si="972"/>
        <v>6.6409266409267198E-3</v>
      </c>
      <c r="S2465" s="1">
        <v>1245</v>
      </c>
      <c r="T2465" s="1">
        <v>3917</v>
      </c>
      <c r="U2465" s="1">
        <v>1270</v>
      </c>
      <c r="V2465" s="1">
        <v>31</v>
      </c>
      <c r="AB2465" s="1">
        <v>12</v>
      </c>
      <c r="AP2465">
        <v>0</v>
      </c>
      <c r="AS2465" t="s">
        <v>1498</v>
      </c>
      <c r="AT2465" t="s">
        <v>1860</v>
      </c>
      <c r="AW2465" s="31">
        <v>46</v>
      </c>
      <c r="AX2465" s="33">
        <v>19</v>
      </c>
      <c r="AY2465" s="36">
        <f t="shared" si="973"/>
        <v>46019</v>
      </c>
      <c r="BA2465" s="7" t="s">
        <v>31</v>
      </c>
      <c r="BE2465" s="1">
        <f t="shared" si="974"/>
        <v>6475</v>
      </c>
      <c r="BF2465" s="1">
        <v>449</v>
      </c>
      <c r="BH2465" s="1">
        <f t="shared" si="975"/>
        <v>6924</v>
      </c>
    </row>
    <row r="2466" spans="1:60" hidden="1" outlineLevel="1">
      <c r="A2466" t="s">
        <v>2726</v>
      </c>
      <c r="B2466" t="s">
        <v>1860</v>
      </c>
      <c r="C2466" s="21">
        <v>1386</v>
      </c>
      <c r="F2466" s="1">
        <f t="shared" si="976"/>
        <v>1216</v>
      </c>
      <c r="G2466" s="1">
        <f t="shared" si="977"/>
        <v>1148</v>
      </c>
      <c r="H2466" s="1">
        <v>640</v>
      </c>
      <c r="I2466" s="1">
        <v>625</v>
      </c>
      <c r="J2466" s="2" t="str">
        <f t="shared" si="964"/>
        <v/>
      </c>
      <c r="K2466" s="2">
        <f t="shared" si="965"/>
        <v>0.51398026315789469</v>
      </c>
      <c r="L2466" s="50">
        <f t="shared" si="966"/>
        <v>2</v>
      </c>
      <c r="M2466" s="9">
        <f t="shared" si="967"/>
        <v>1</v>
      </c>
      <c r="N2466" s="8">
        <f t="shared" si="968"/>
        <v>3</v>
      </c>
      <c r="O2466" s="2">
        <f t="shared" si="969"/>
        <v>0.14634146341463414</v>
      </c>
      <c r="P2466" s="2">
        <f t="shared" si="970"/>
        <v>0.77351916376306618</v>
      </c>
      <c r="Q2466" s="2">
        <f t="shared" si="971"/>
        <v>7.926829268292683E-2</v>
      </c>
      <c r="R2466" s="2">
        <f t="shared" si="972"/>
        <v>8.7108013937282902E-4</v>
      </c>
      <c r="S2466" s="1">
        <v>168</v>
      </c>
      <c r="T2466" s="1">
        <v>888</v>
      </c>
      <c r="U2466" s="1">
        <v>91</v>
      </c>
      <c r="V2466" s="1">
        <v>1</v>
      </c>
      <c r="AB2466" s="1">
        <v>0</v>
      </c>
      <c r="AP2466">
        <v>0</v>
      </c>
      <c r="AS2466" t="s">
        <v>2726</v>
      </c>
      <c r="AT2466" t="s">
        <v>1860</v>
      </c>
      <c r="AW2466" s="31">
        <v>46</v>
      </c>
      <c r="AX2466" s="33">
        <v>21</v>
      </c>
      <c r="AY2466" s="36">
        <f t="shared" si="973"/>
        <v>46021</v>
      </c>
      <c r="BA2466" s="7" t="s">
        <v>31</v>
      </c>
      <c r="BE2466" s="1">
        <f t="shared" si="974"/>
        <v>1148</v>
      </c>
      <c r="BF2466" s="1">
        <v>68</v>
      </c>
      <c r="BH2466" s="1">
        <f t="shared" si="975"/>
        <v>1216</v>
      </c>
    </row>
    <row r="2467" spans="1:60" hidden="1" outlineLevel="1">
      <c r="A2467" t="s">
        <v>2386</v>
      </c>
      <c r="B2467" t="s">
        <v>1860</v>
      </c>
      <c r="C2467" s="21">
        <v>9287</v>
      </c>
      <c r="F2467" s="1">
        <f t="shared" si="976"/>
        <v>6070</v>
      </c>
      <c r="G2467" s="1">
        <f t="shared" si="977"/>
        <v>5585</v>
      </c>
      <c r="H2467" s="1">
        <v>3247</v>
      </c>
      <c r="I2467" s="1">
        <v>3186</v>
      </c>
      <c r="J2467" s="2" t="str">
        <f t="shared" si="964"/>
        <v/>
      </c>
      <c r="K2467" s="2">
        <f t="shared" si="965"/>
        <v>0.52487644151565072</v>
      </c>
      <c r="L2467" s="50">
        <f t="shared" si="966"/>
        <v>1</v>
      </c>
      <c r="M2467" s="9">
        <f t="shared" si="967"/>
        <v>2</v>
      </c>
      <c r="N2467" s="8">
        <f t="shared" si="968"/>
        <v>3</v>
      </c>
      <c r="O2467" s="2">
        <f t="shared" si="969"/>
        <v>0.48522829006266788</v>
      </c>
      <c r="P2467" s="2">
        <f t="shared" si="970"/>
        <v>0.38854073410922113</v>
      </c>
      <c r="Q2467" s="2">
        <f t="shared" si="971"/>
        <v>0.12533572068039392</v>
      </c>
      <c r="R2467" s="2">
        <f t="shared" si="972"/>
        <v>8.9525514771707226E-4</v>
      </c>
      <c r="S2467" s="1">
        <v>2710</v>
      </c>
      <c r="T2467" s="1">
        <v>2170</v>
      </c>
      <c r="U2467" s="1">
        <v>700</v>
      </c>
      <c r="V2467" s="1">
        <v>3</v>
      </c>
      <c r="AB2467" s="1">
        <v>2</v>
      </c>
      <c r="AP2467">
        <v>0</v>
      </c>
      <c r="AS2467" t="s">
        <v>2386</v>
      </c>
      <c r="AT2467" t="s">
        <v>1860</v>
      </c>
      <c r="AW2467" s="31">
        <v>46</v>
      </c>
      <c r="AX2467" s="33">
        <v>23</v>
      </c>
      <c r="AY2467" s="36">
        <f t="shared" si="973"/>
        <v>46023</v>
      </c>
      <c r="BA2467" s="7" t="s">
        <v>31</v>
      </c>
      <c r="BE2467" s="1">
        <f t="shared" si="974"/>
        <v>5585</v>
      </c>
      <c r="BF2467" s="1">
        <v>485</v>
      </c>
      <c r="BH2467" s="1">
        <f t="shared" si="975"/>
        <v>6070</v>
      </c>
    </row>
    <row r="2468" spans="1:60" hidden="1" outlineLevel="1">
      <c r="A2468" t="s">
        <v>1086</v>
      </c>
      <c r="B2468" t="s">
        <v>1860</v>
      </c>
      <c r="C2468" s="21">
        <v>3645</v>
      </c>
      <c r="F2468" s="1">
        <f t="shared" si="976"/>
        <v>2680</v>
      </c>
      <c r="G2468" s="1">
        <f t="shared" si="977"/>
        <v>2549</v>
      </c>
      <c r="H2468" s="1">
        <v>1572</v>
      </c>
      <c r="I2468" s="1">
        <v>1504</v>
      </c>
      <c r="J2468" s="2" t="str">
        <f t="shared" si="964"/>
        <v/>
      </c>
      <c r="K2468" s="2">
        <f t="shared" si="965"/>
        <v>0.56119402985074629</v>
      </c>
      <c r="L2468" s="50">
        <f t="shared" si="966"/>
        <v>2</v>
      </c>
      <c r="M2468" s="9">
        <f t="shared" si="967"/>
        <v>1</v>
      </c>
      <c r="N2468" s="8">
        <f t="shared" si="968"/>
        <v>3</v>
      </c>
      <c r="O2468" s="2">
        <f t="shared" si="969"/>
        <v>0.33228717143978032</v>
      </c>
      <c r="P2468" s="2">
        <f t="shared" si="970"/>
        <v>0.54452726559435072</v>
      </c>
      <c r="Q2468" s="2">
        <f t="shared" si="971"/>
        <v>0.12122400941545704</v>
      </c>
      <c r="R2468" s="2">
        <f t="shared" si="972"/>
        <v>1.9615535504118736E-3</v>
      </c>
      <c r="S2468" s="1">
        <v>847</v>
      </c>
      <c r="T2468" s="1">
        <v>1388</v>
      </c>
      <c r="U2468" s="1">
        <v>309</v>
      </c>
      <c r="V2468" s="1">
        <v>3</v>
      </c>
      <c r="AB2468" s="1">
        <v>2</v>
      </c>
      <c r="AP2468">
        <v>0</v>
      </c>
      <c r="AS2468" t="s">
        <v>1086</v>
      </c>
      <c r="AT2468" t="s">
        <v>1860</v>
      </c>
      <c r="AW2468" s="31">
        <v>46</v>
      </c>
      <c r="AX2468" s="33">
        <v>25</v>
      </c>
      <c r="AY2468" s="36">
        <f t="shared" si="973"/>
        <v>46025</v>
      </c>
      <c r="BA2468" s="7" t="s">
        <v>31</v>
      </c>
      <c r="BE2468" s="1">
        <f t="shared" si="974"/>
        <v>2549</v>
      </c>
      <c r="BF2468" s="1">
        <v>131</v>
      </c>
      <c r="BH2468" s="1">
        <f t="shared" si="975"/>
        <v>2680</v>
      </c>
    </row>
    <row r="2469" spans="1:60" hidden="1" outlineLevel="1">
      <c r="A2469" t="s">
        <v>681</v>
      </c>
      <c r="B2469" t="s">
        <v>1860</v>
      </c>
      <c r="C2469" s="21">
        <v>13932</v>
      </c>
      <c r="F2469" s="1">
        <f t="shared" si="976"/>
        <v>8411</v>
      </c>
      <c r="G2469" s="1">
        <f t="shared" si="977"/>
        <v>7481</v>
      </c>
      <c r="H2469" s="1">
        <v>3834</v>
      </c>
      <c r="I2469" s="1">
        <v>3726</v>
      </c>
      <c r="J2469" s="2" t="str">
        <f t="shared" si="964"/>
        <v/>
      </c>
      <c r="K2469" s="2">
        <f t="shared" si="965"/>
        <v>0.44299132088931159</v>
      </c>
      <c r="L2469" s="50">
        <f t="shared" si="966"/>
        <v>1</v>
      </c>
      <c r="M2469" s="9">
        <f t="shared" si="967"/>
        <v>2</v>
      </c>
      <c r="N2469" s="8">
        <f t="shared" si="968"/>
        <v>3</v>
      </c>
      <c r="O2469" s="2">
        <f t="shared" si="969"/>
        <v>0.41625451142895337</v>
      </c>
      <c r="P2469" s="2">
        <f t="shared" si="970"/>
        <v>0.3272289800828766</v>
      </c>
      <c r="Q2469" s="2">
        <f t="shared" si="971"/>
        <v>0.25330838123245558</v>
      </c>
      <c r="R2469" s="2">
        <f t="shared" si="972"/>
        <v>3.2081272557145102E-3</v>
      </c>
      <c r="S2469" s="1">
        <v>3114</v>
      </c>
      <c r="T2469" s="1">
        <v>2448</v>
      </c>
      <c r="U2469" s="1">
        <v>1895</v>
      </c>
      <c r="V2469" s="1">
        <v>20</v>
      </c>
      <c r="AB2469" s="1">
        <v>4</v>
      </c>
      <c r="AP2469">
        <v>0</v>
      </c>
      <c r="AS2469" t="s">
        <v>681</v>
      </c>
      <c r="AT2469" t="s">
        <v>1860</v>
      </c>
      <c r="AW2469" s="31">
        <v>46</v>
      </c>
      <c r="AX2469" s="33">
        <v>27</v>
      </c>
      <c r="AY2469" s="36">
        <f t="shared" si="973"/>
        <v>46027</v>
      </c>
      <c r="BA2469" s="7" t="s">
        <v>31</v>
      </c>
      <c r="BE2469" s="1">
        <f t="shared" si="974"/>
        <v>7481</v>
      </c>
      <c r="BF2469" s="1">
        <v>930</v>
      </c>
      <c r="BH2469" s="1">
        <f t="shared" si="975"/>
        <v>8411</v>
      </c>
    </row>
    <row r="2470" spans="1:60" hidden="1" outlineLevel="1">
      <c r="A2470" t="s">
        <v>1829</v>
      </c>
      <c r="B2470" t="s">
        <v>1860</v>
      </c>
      <c r="C2470" s="21">
        <v>27938</v>
      </c>
      <c r="F2470" s="1">
        <f t="shared" si="976"/>
        <v>17947</v>
      </c>
      <c r="G2470" s="1">
        <f t="shared" si="977"/>
        <v>16316</v>
      </c>
      <c r="H2470" s="1">
        <v>9272</v>
      </c>
      <c r="I2470" s="1">
        <v>9084</v>
      </c>
      <c r="J2470" s="2" t="str">
        <f t="shared" si="964"/>
        <v/>
      </c>
      <c r="K2470" s="2">
        <f t="shared" si="965"/>
        <v>0.50615701788599765</v>
      </c>
      <c r="L2470" s="50">
        <f t="shared" si="966"/>
        <v>2</v>
      </c>
      <c r="M2470" s="9">
        <f t="shared" si="967"/>
        <v>1</v>
      </c>
      <c r="N2470" s="8">
        <f t="shared" si="968"/>
        <v>3</v>
      </c>
      <c r="O2470" s="2">
        <f t="shared" si="969"/>
        <v>0.34830840892375581</v>
      </c>
      <c r="P2470" s="2">
        <f t="shared" si="970"/>
        <v>0.43785241480755088</v>
      </c>
      <c r="Q2470" s="2">
        <f t="shared" si="971"/>
        <v>0.21089727874479039</v>
      </c>
      <c r="R2470" s="2">
        <f t="shared" si="972"/>
        <v>2.9418975239029199E-3</v>
      </c>
      <c r="S2470" s="1">
        <v>5683</v>
      </c>
      <c r="T2470" s="1">
        <v>7144</v>
      </c>
      <c r="U2470" s="1">
        <v>3441</v>
      </c>
      <c r="V2470" s="1">
        <v>29</v>
      </c>
      <c r="AB2470" s="1">
        <v>19</v>
      </c>
      <c r="AP2470">
        <v>0</v>
      </c>
      <c r="AS2470" t="s">
        <v>1829</v>
      </c>
      <c r="AT2470" t="s">
        <v>1860</v>
      </c>
      <c r="AW2470" s="31">
        <v>46</v>
      </c>
      <c r="AX2470" s="33">
        <v>29</v>
      </c>
      <c r="AY2470" s="36">
        <f t="shared" si="973"/>
        <v>46029</v>
      </c>
      <c r="BA2470" s="7" t="s">
        <v>31</v>
      </c>
      <c r="BE2470" s="1">
        <f t="shared" si="974"/>
        <v>16316</v>
      </c>
      <c r="BF2470" s="1">
        <v>1631</v>
      </c>
      <c r="BH2470" s="1">
        <f t="shared" si="975"/>
        <v>17947</v>
      </c>
    </row>
    <row r="2471" spans="1:60" hidden="1" outlineLevel="1">
      <c r="A2471" t="s">
        <v>2914</v>
      </c>
      <c r="B2471" t="s">
        <v>1860</v>
      </c>
      <c r="C2471" s="21">
        <v>4182</v>
      </c>
      <c r="F2471" s="1">
        <f t="shared" si="976"/>
        <v>2546</v>
      </c>
      <c r="G2471" s="1">
        <f t="shared" si="977"/>
        <v>2397</v>
      </c>
      <c r="H2471" s="1">
        <v>950</v>
      </c>
      <c r="I2471" s="1">
        <v>917</v>
      </c>
      <c r="J2471" s="2" t="str">
        <f t="shared" si="964"/>
        <v/>
      </c>
      <c r="K2471" s="2">
        <f t="shared" si="965"/>
        <v>0.36017282010997642</v>
      </c>
      <c r="L2471" s="50">
        <f t="shared" si="966"/>
        <v>1</v>
      </c>
      <c r="M2471" s="9">
        <f t="shared" si="967"/>
        <v>2</v>
      </c>
      <c r="N2471" s="8">
        <f t="shared" si="968"/>
        <v>3</v>
      </c>
      <c r="O2471" s="2">
        <f t="shared" si="969"/>
        <v>0.55694618272841057</v>
      </c>
      <c r="P2471" s="2">
        <f t="shared" si="970"/>
        <v>0.28243637880684186</v>
      </c>
      <c r="Q2471" s="2">
        <f t="shared" si="971"/>
        <v>0.1572799332498957</v>
      </c>
      <c r="R2471" s="2">
        <f t="shared" si="972"/>
        <v>3.3375052148518769E-3</v>
      </c>
      <c r="S2471" s="1">
        <v>1335</v>
      </c>
      <c r="T2471" s="1">
        <v>677</v>
      </c>
      <c r="U2471" s="1">
        <v>377</v>
      </c>
      <c r="V2471" s="1">
        <v>7</v>
      </c>
      <c r="AB2471" s="1">
        <v>1</v>
      </c>
      <c r="AP2471">
        <v>0</v>
      </c>
      <c r="AS2471" t="s">
        <v>2914</v>
      </c>
      <c r="AT2471" t="s">
        <v>1860</v>
      </c>
      <c r="AW2471" s="31">
        <v>46</v>
      </c>
      <c r="AX2471" s="33">
        <v>31</v>
      </c>
      <c r="AY2471" s="36">
        <f t="shared" si="973"/>
        <v>46031</v>
      </c>
      <c r="BA2471" s="7" t="s">
        <v>31</v>
      </c>
      <c r="BE2471" s="1">
        <f t="shared" si="974"/>
        <v>2397</v>
      </c>
      <c r="BF2471" s="1">
        <v>149</v>
      </c>
      <c r="BH2471" s="1">
        <f t="shared" si="975"/>
        <v>2546</v>
      </c>
    </row>
    <row r="2472" spans="1:60" hidden="1" outlineLevel="1">
      <c r="A2472" t="s">
        <v>1719</v>
      </c>
      <c r="B2472" t="s">
        <v>1860</v>
      </c>
      <c r="C2472" s="21">
        <v>8445</v>
      </c>
      <c r="F2472" s="1">
        <f t="shared" si="976"/>
        <v>6394</v>
      </c>
      <c r="G2472" s="1">
        <f t="shared" si="977"/>
        <v>5933</v>
      </c>
      <c r="H2472" s="1">
        <v>3770</v>
      </c>
      <c r="I2472" s="1">
        <v>3717</v>
      </c>
      <c r="J2472" s="2" t="str">
        <f t="shared" si="964"/>
        <v/>
      </c>
      <c r="K2472" s="2">
        <f t="shared" si="965"/>
        <v>0.58132624335314353</v>
      </c>
      <c r="L2472" s="50">
        <f t="shared" si="966"/>
        <v>3</v>
      </c>
      <c r="M2472" s="9">
        <f t="shared" si="967"/>
        <v>1</v>
      </c>
      <c r="N2472" s="8">
        <f t="shared" si="968"/>
        <v>2</v>
      </c>
      <c r="O2472" s="2">
        <f t="shared" si="969"/>
        <v>0.20664082251811899</v>
      </c>
      <c r="P2472" s="2">
        <f t="shared" si="970"/>
        <v>0.58031350075846955</v>
      </c>
      <c r="Q2472" s="2">
        <f t="shared" si="971"/>
        <v>0.20883195685150852</v>
      </c>
      <c r="R2472" s="2">
        <f t="shared" si="972"/>
        <v>4.2137198719029434E-3</v>
      </c>
      <c r="S2472" s="1">
        <v>1226</v>
      </c>
      <c r="T2472" s="1">
        <v>3443</v>
      </c>
      <c r="U2472" s="1">
        <v>1239</v>
      </c>
      <c r="V2472" s="1">
        <v>13</v>
      </c>
      <c r="AB2472" s="1">
        <v>12</v>
      </c>
      <c r="AP2472">
        <v>0</v>
      </c>
      <c r="AS2472" t="s">
        <v>1719</v>
      </c>
      <c r="AT2472" t="s">
        <v>1860</v>
      </c>
      <c r="AW2472" s="31">
        <v>46</v>
      </c>
      <c r="AX2472" s="33">
        <v>33</v>
      </c>
      <c r="AY2472" s="36">
        <f t="shared" si="973"/>
        <v>46033</v>
      </c>
      <c r="BA2472" s="7" t="s">
        <v>31</v>
      </c>
      <c r="BE2472" s="1">
        <f t="shared" si="974"/>
        <v>5933</v>
      </c>
      <c r="BF2472" s="1">
        <v>461</v>
      </c>
      <c r="BH2472" s="1">
        <f t="shared" si="975"/>
        <v>6394</v>
      </c>
    </row>
    <row r="2473" spans="1:60" hidden="1" outlineLevel="1">
      <c r="A2473" t="s">
        <v>1115</v>
      </c>
      <c r="B2473" t="s">
        <v>1860</v>
      </c>
      <c r="C2473" s="21">
        <v>19885</v>
      </c>
      <c r="F2473" s="1">
        <f t="shared" si="976"/>
        <v>12222</v>
      </c>
      <c r="G2473" s="1">
        <f t="shared" si="977"/>
        <v>11210</v>
      </c>
      <c r="H2473" s="1">
        <v>6147</v>
      </c>
      <c r="I2473" s="1">
        <v>6029</v>
      </c>
      <c r="J2473" s="2" t="str">
        <f t="shared" si="964"/>
        <v/>
      </c>
      <c r="K2473" s="2">
        <f t="shared" si="965"/>
        <v>0.49329078710522012</v>
      </c>
      <c r="L2473" s="50">
        <f t="shared" si="966"/>
        <v>2</v>
      </c>
      <c r="M2473" s="9">
        <f t="shared" si="967"/>
        <v>1</v>
      </c>
      <c r="N2473" s="8">
        <f t="shared" si="968"/>
        <v>3</v>
      </c>
      <c r="O2473" s="2">
        <f t="shared" si="969"/>
        <v>0.34582441113490364</v>
      </c>
      <c r="P2473" s="2">
        <f t="shared" si="970"/>
        <v>0.46761241970021411</v>
      </c>
      <c r="Q2473" s="2">
        <f t="shared" si="971"/>
        <v>0.18460028551034974</v>
      </c>
      <c r="R2473" s="2">
        <f t="shared" si="972"/>
        <v>1.9628836545325656E-3</v>
      </c>
      <c r="S2473" s="1">
        <v>3876</v>
      </c>
      <c r="T2473" s="1">
        <v>5241</v>
      </c>
      <c r="U2473" s="1">
        <v>2069</v>
      </c>
      <c r="V2473" s="1">
        <v>20</v>
      </c>
      <c r="AB2473" s="1">
        <v>2</v>
      </c>
      <c r="AP2473">
        <v>2</v>
      </c>
      <c r="AS2473" t="s">
        <v>1115</v>
      </c>
      <c r="AT2473" t="s">
        <v>1860</v>
      </c>
      <c r="AW2473" s="31">
        <v>46</v>
      </c>
      <c r="AX2473" s="33">
        <v>35</v>
      </c>
      <c r="AY2473" s="36">
        <f t="shared" si="973"/>
        <v>46035</v>
      </c>
      <c r="BA2473" s="7" t="s">
        <v>31</v>
      </c>
      <c r="BE2473" s="1">
        <f t="shared" si="974"/>
        <v>11210</v>
      </c>
      <c r="BF2473" s="1">
        <v>1012</v>
      </c>
      <c r="BH2473" s="1">
        <f t="shared" si="975"/>
        <v>12222</v>
      </c>
    </row>
    <row r="2474" spans="1:60" hidden="1" outlineLevel="1">
      <c r="A2474" t="s">
        <v>827</v>
      </c>
      <c r="B2474" t="s">
        <v>1860</v>
      </c>
      <c r="C2474" s="21">
        <v>5588</v>
      </c>
      <c r="F2474" s="1">
        <f t="shared" si="976"/>
        <v>4250</v>
      </c>
      <c r="G2474" s="1">
        <f t="shared" si="977"/>
        <v>4069</v>
      </c>
      <c r="H2474" s="1">
        <v>2445</v>
      </c>
      <c r="I2474" s="1">
        <v>2397</v>
      </c>
      <c r="J2474" s="2" t="str">
        <f t="shared" si="964"/>
        <v/>
      </c>
      <c r="K2474" s="2">
        <f t="shared" si="965"/>
        <v>0.56399999999999995</v>
      </c>
      <c r="L2474" s="50">
        <f t="shared" si="966"/>
        <v>1</v>
      </c>
      <c r="M2474" s="9">
        <f t="shared" si="967"/>
        <v>2</v>
      </c>
      <c r="N2474" s="8">
        <f t="shared" si="968"/>
        <v>3</v>
      </c>
      <c r="O2474" s="2">
        <f t="shared" si="969"/>
        <v>0.50307200786434014</v>
      </c>
      <c r="P2474" s="2">
        <f t="shared" si="970"/>
        <v>0.35119193905136398</v>
      </c>
      <c r="Q2474" s="2">
        <f t="shared" si="971"/>
        <v>0.14376996805111822</v>
      </c>
      <c r="R2474" s="2">
        <f t="shared" si="972"/>
        <v>1.9660850331776614E-3</v>
      </c>
      <c r="S2474" s="1">
        <v>2047</v>
      </c>
      <c r="T2474" s="1">
        <v>1429</v>
      </c>
      <c r="U2474" s="1">
        <v>585</v>
      </c>
      <c r="V2474" s="1">
        <v>5</v>
      </c>
      <c r="AB2474" s="1">
        <v>3</v>
      </c>
      <c r="AP2474">
        <v>0</v>
      </c>
      <c r="AS2474" t="s">
        <v>827</v>
      </c>
      <c r="AT2474" t="s">
        <v>1860</v>
      </c>
      <c r="AW2474" s="31">
        <v>46</v>
      </c>
      <c r="AX2474" s="33">
        <v>37</v>
      </c>
      <c r="AY2474" s="36">
        <f t="shared" si="973"/>
        <v>46037</v>
      </c>
      <c r="BA2474" s="7" t="s">
        <v>31</v>
      </c>
      <c r="BE2474" s="1">
        <f t="shared" si="974"/>
        <v>4069</v>
      </c>
      <c r="BF2474" s="1">
        <v>181</v>
      </c>
      <c r="BH2474" s="1">
        <f t="shared" si="975"/>
        <v>4250</v>
      </c>
    </row>
    <row r="2475" spans="1:60" hidden="1" outlineLevel="1">
      <c r="A2475" t="s">
        <v>2752</v>
      </c>
      <c r="B2475" t="s">
        <v>1860</v>
      </c>
      <c r="C2475" s="21">
        <v>4312</v>
      </c>
      <c r="F2475" s="1">
        <f t="shared" si="976"/>
        <v>3019</v>
      </c>
      <c r="G2475" s="1">
        <f t="shared" si="977"/>
        <v>2861</v>
      </c>
      <c r="H2475" s="1">
        <v>1805</v>
      </c>
      <c r="I2475" s="1">
        <v>1774</v>
      </c>
      <c r="J2475" s="2" t="str">
        <f t="shared" si="964"/>
        <v/>
      </c>
      <c r="K2475" s="2">
        <f t="shared" si="965"/>
        <v>0.58761179198410074</v>
      </c>
      <c r="L2475" s="50">
        <f t="shared" si="966"/>
        <v>2</v>
      </c>
      <c r="M2475" s="9">
        <f t="shared" si="967"/>
        <v>1</v>
      </c>
      <c r="N2475" s="8">
        <f t="shared" si="968"/>
        <v>3</v>
      </c>
      <c r="O2475" s="2">
        <f t="shared" si="969"/>
        <v>0.34917860887801466</v>
      </c>
      <c r="P2475" s="2">
        <f t="shared" si="970"/>
        <v>0.41139461726668997</v>
      </c>
      <c r="Q2475" s="2">
        <f t="shared" si="971"/>
        <v>0.2341838518000699</v>
      </c>
      <c r="R2475" s="2">
        <f t="shared" si="972"/>
        <v>5.2429220552254741E-3</v>
      </c>
      <c r="S2475" s="1">
        <v>999</v>
      </c>
      <c r="T2475" s="1">
        <v>1177</v>
      </c>
      <c r="U2475" s="1">
        <v>670</v>
      </c>
      <c r="V2475" s="1">
        <v>6</v>
      </c>
      <c r="AB2475" s="1">
        <v>9</v>
      </c>
      <c r="AP2475">
        <v>0</v>
      </c>
      <c r="AS2475" t="s">
        <v>2752</v>
      </c>
      <c r="AT2475" t="s">
        <v>1860</v>
      </c>
      <c r="AW2475" s="31">
        <v>46</v>
      </c>
      <c r="AX2475" s="33">
        <v>39</v>
      </c>
      <c r="AY2475" s="36">
        <f t="shared" si="973"/>
        <v>46039</v>
      </c>
      <c r="BA2475" s="7" t="s">
        <v>31</v>
      </c>
      <c r="BE2475" s="1">
        <f t="shared" si="974"/>
        <v>2861</v>
      </c>
      <c r="BF2475" s="1">
        <v>158</v>
      </c>
      <c r="BH2475" s="1">
        <f t="shared" si="975"/>
        <v>3019</v>
      </c>
    </row>
    <row r="2476" spans="1:60" hidden="1" outlineLevel="1">
      <c r="A2476" t="s">
        <v>362</v>
      </c>
      <c r="B2476" t="s">
        <v>1860</v>
      </c>
      <c r="C2476" s="21">
        <v>5662</v>
      </c>
      <c r="F2476" s="1">
        <f t="shared" si="976"/>
        <v>3412</v>
      </c>
      <c r="G2476" s="1">
        <f t="shared" si="977"/>
        <v>3365</v>
      </c>
      <c r="H2476" s="1">
        <v>1512</v>
      </c>
      <c r="I2476" s="1">
        <v>1479</v>
      </c>
      <c r="J2476" s="2" t="str">
        <f t="shared" si="964"/>
        <v/>
      </c>
      <c r="K2476" s="2">
        <f t="shared" si="965"/>
        <v>0.43347010550996484</v>
      </c>
      <c r="L2476" s="50">
        <f t="shared" si="966"/>
        <v>1</v>
      </c>
      <c r="M2476" s="9">
        <f t="shared" si="967"/>
        <v>2</v>
      </c>
      <c r="N2476" s="8">
        <f t="shared" si="968"/>
        <v>3</v>
      </c>
      <c r="O2476" s="2">
        <f t="shared" si="969"/>
        <v>0.64546805349182768</v>
      </c>
      <c r="P2476" s="2">
        <f t="shared" si="970"/>
        <v>0.20564635958395244</v>
      </c>
      <c r="Q2476" s="2">
        <f t="shared" si="971"/>
        <v>0.14829123328380386</v>
      </c>
      <c r="R2476" s="2">
        <f t="shared" si="972"/>
        <v>5.9435364041601768E-4</v>
      </c>
      <c r="S2476" s="1">
        <v>2172</v>
      </c>
      <c r="T2476" s="1">
        <v>692</v>
      </c>
      <c r="U2476" s="1">
        <v>499</v>
      </c>
      <c r="V2476" s="1">
        <v>1</v>
      </c>
      <c r="AB2476" s="1">
        <v>1</v>
      </c>
      <c r="AP2476">
        <v>0</v>
      </c>
      <c r="AS2476" t="s">
        <v>362</v>
      </c>
      <c r="AT2476" t="s">
        <v>1860</v>
      </c>
      <c r="AW2476" s="31">
        <v>46</v>
      </c>
      <c r="AX2476" s="33">
        <v>41</v>
      </c>
      <c r="AY2476" s="36">
        <f t="shared" si="973"/>
        <v>46041</v>
      </c>
      <c r="BA2476" s="7" t="s">
        <v>31</v>
      </c>
      <c r="BE2476" s="1">
        <f t="shared" si="974"/>
        <v>3365</v>
      </c>
      <c r="BF2476" s="1">
        <v>47</v>
      </c>
      <c r="BH2476" s="1">
        <f t="shared" si="975"/>
        <v>3412</v>
      </c>
    </row>
    <row r="2477" spans="1:60" hidden="1" outlineLevel="1">
      <c r="A2477" t="s">
        <v>2674</v>
      </c>
      <c r="B2477" t="s">
        <v>1860</v>
      </c>
      <c r="C2477" s="21">
        <v>2973</v>
      </c>
      <c r="F2477" s="1">
        <f t="shared" si="976"/>
        <v>2250</v>
      </c>
      <c r="G2477" s="1">
        <f t="shared" si="977"/>
        <v>2154</v>
      </c>
      <c r="H2477" s="1">
        <v>1339</v>
      </c>
      <c r="I2477" s="1">
        <v>1309</v>
      </c>
      <c r="J2477" s="2" t="str">
        <f t="shared" si="964"/>
        <v/>
      </c>
      <c r="K2477" s="2">
        <f t="shared" si="965"/>
        <v>0.58177777777777773</v>
      </c>
      <c r="L2477" s="50">
        <f t="shared" si="966"/>
        <v>2</v>
      </c>
      <c r="M2477" s="9">
        <f t="shared" si="967"/>
        <v>1</v>
      </c>
      <c r="N2477" s="8">
        <f t="shared" si="968"/>
        <v>3</v>
      </c>
      <c r="O2477" s="2">
        <f t="shared" si="969"/>
        <v>0.17316620241411329</v>
      </c>
      <c r="P2477" s="2">
        <f t="shared" si="970"/>
        <v>0.74883936861652745</v>
      </c>
      <c r="Q2477" s="2">
        <f t="shared" si="971"/>
        <v>7.7530176415970292E-2</v>
      </c>
      <c r="R2477" s="2">
        <f t="shared" si="972"/>
        <v>4.6425255338897187E-4</v>
      </c>
      <c r="S2477" s="1">
        <v>373</v>
      </c>
      <c r="T2477" s="1">
        <v>1613</v>
      </c>
      <c r="U2477" s="1">
        <v>167</v>
      </c>
      <c r="V2477" s="1">
        <v>1</v>
      </c>
      <c r="AB2477" s="1">
        <v>0</v>
      </c>
      <c r="AP2477">
        <v>0</v>
      </c>
      <c r="AS2477" t="s">
        <v>2674</v>
      </c>
      <c r="AT2477" t="s">
        <v>1860</v>
      </c>
      <c r="AW2477" s="31">
        <v>46</v>
      </c>
      <c r="AX2477" s="33">
        <v>43</v>
      </c>
      <c r="AY2477" s="36">
        <f t="shared" si="973"/>
        <v>46043</v>
      </c>
      <c r="BA2477" s="7" t="s">
        <v>31</v>
      </c>
      <c r="BE2477" s="1">
        <f t="shared" si="974"/>
        <v>2154</v>
      </c>
      <c r="BF2477" s="1">
        <v>96</v>
      </c>
      <c r="BH2477" s="1">
        <f t="shared" si="975"/>
        <v>2250</v>
      </c>
    </row>
    <row r="2478" spans="1:60" hidden="1" outlineLevel="1">
      <c r="A2478" t="s">
        <v>223</v>
      </c>
      <c r="B2478" t="s">
        <v>1860</v>
      </c>
      <c r="C2478" s="21">
        <v>3983</v>
      </c>
      <c r="F2478" s="1">
        <f t="shared" si="976"/>
        <v>2956</v>
      </c>
      <c r="G2478" s="1">
        <f t="shared" si="977"/>
        <v>2837</v>
      </c>
      <c r="H2478" s="1">
        <v>1760</v>
      </c>
      <c r="I2478" s="1">
        <v>1704</v>
      </c>
      <c r="J2478" s="2" t="str">
        <f t="shared" si="964"/>
        <v/>
      </c>
      <c r="K2478" s="2">
        <f t="shared" si="965"/>
        <v>0.57645466847090665</v>
      </c>
      <c r="L2478" s="50">
        <f t="shared" si="966"/>
        <v>2</v>
      </c>
      <c r="M2478" s="9">
        <f t="shared" si="967"/>
        <v>1</v>
      </c>
      <c r="N2478" s="8">
        <f t="shared" si="968"/>
        <v>3</v>
      </c>
      <c r="O2478" s="2">
        <f t="shared" si="969"/>
        <v>0.34825519915403597</v>
      </c>
      <c r="P2478" s="2">
        <f t="shared" si="970"/>
        <v>0.5026436376454001</v>
      </c>
      <c r="Q2478" s="2">
        <f t="shared" si="971"/>
        <v>0.1473387381036306</v>
      </c>
      <c r="R2478" s="2">
        <f t="shared" si="972"/>
        <v>1.7624250969333899E-3</v>
      </c>
      <c r="S2478" s="1">
        <v>988</v>
      </c>
      <c r="T2478" s="1">
        <v>1426</v>
      </c>
      <c r="U2478" s="1">
        <v>418</v>
      </c>
      <c r="V2478" s="1">
        <v>5</v>
      </c>
      <c r="AB2478" s="1">
        <v>0</v>
      </c>
      <c r="AP2478">
        <v>0</v>
      </c>
      <c r="AS2478" t="s">
        <v>223</v>
      </c>
      <c r="AT2478" t="s">
        <v>1860</v>
      </c>
      <c r="AW2478" s="31">
        <v>46</v>
      </c>
      <c r="AX2478" s="33">
        <v>45</v>
      </c>
      <c r="AY2478" s="36">
        <f t="shared" si="973"/>
        <v>46045</v>
      </c>
      <c r="BA2478" s="7" t="s">
        <v>31</v>
      </c>
      <c r="BE2478" s="1">
        <f t="shared" si="974"/>
        <v>2837</v>
      </c>
      <c r="BF2478" s="1">
        <v>119</v>
      </c>
      <c r="BH2478" s="1">
        <f t="shared" si="975"/>
        <v>2956</v>
      </c>
    </row>
    <row r="2479" spans="1:60" hidden="1" outlineLevel="1">
      <c r="A2479" t="s">
        <v>555</v>
      </c>
      <c r="B2479" t="s">
        <v>1860</v>
      </c>
      <c r="C2479" s="21">
        <v>6845</v>
      </c>
      <c r="F2479" s="1">
        <f t="shared" si="976"/>
        <v>5567</v>
      </c>
      <c r="G2479" s="1">
        <f t="shared" si="977"/>
        <v>4912</v>
      </c>
      <c r="H2479" s="1">
        <v>2974</v>
      </c>
      <c r="I2479" s="1">
        <v>2931</v>
      </c>
      <c r="J2479" s="2" t="str">
        <f t="shared" si="964"/>
        <v/>
      </c>
      <c r="K2479" s="2">
        <f t="shared" si="965"/>
        <v>0.5264954194359619</v>
      </c>
      <c r="L2479" s="50">
        <f t="shared" si="966"/>
        <v>2</v>
      </c>
      <c r="M2479" s="9">
        <f t="shared" si="967"/>
        <v>1</v>
      </c>
      <c r="N2479" s="8">
        <f t="shared" si="968"/>
        <v>3</v>
      </c>
      <c r="O2479" s="2">
        <f t="shared" si="969"/>
        <v>0.22419059254734269</v>
      </c>
      <c r="P2479" s="2">
        <f t="shared" si="970"/>
        <v>0.55956017104459377</v>
      </c>
      <c r="Q2479" s="2">
        <f t="shared" si="971"/>
        <v>0.2133984931785787</v>
      </c>
      <c r="R2479" s="2">
        <f t="shared" si="972"/>
        <v>2.8507432294848922E-3</v>
      </c>
      <c r="S2479" s="1">
        <v>1101</v>
      </c>
      <c r="T2479" s="1">
        <v>2748</v>
      </c>
      <c r="U2479" s="1">
        <v>1048</v>
      </c>
      <c r="V2479" s="1">
        <v>12</v>
      </c>
      <c r="AB2479" s="1">
        <v>2</v>
      </c>
      <c r="AP2479">
        <v>1</v>
      </c>
      <c r="AS2479" t="s">
        <v>555</v>
      </c>
      <c r="AT2479" t="s">
        <v>1860</v>
      </c>
      <c r="AW2479" s="31">
        <v>46</v>
      </c>
      <c r="AX2479" s="33">
        <v>47</v>
      </c>
      <c r="AY2479" s="36">
        <f t="shared" si="973"/>
        <v>46047</v>
      </c>
      <c r="BA2479" s="7" t="s">
        <v>31</v>
      </c>
      <c r="BE2479" s="1">
        <f t="shared" si="974"/>
        <v>4912</v>
      </c>
      <c r="BF2479" s="1">
        <v>655</v>
      </c>
      <c r="BH2479" s="1">
        <f t="shared" si="975"/>
        <v>5567</v>
      </c>
    </row>
    <row r="2480" spans="1:60" hidden="1" outlineLevel="1">
      <c r="A2480" t="s">
        <v>693</v>
      </c>
      <c r="B2480" t="s">
        <v>1860</v>
      </c>
      <c r="C2480" s="21">
        <v>2357</v>
      </c>
      <c r="F2480" s="1">
        <f t="shared" si="976"/>
        <v>1606</v>
      </c>
      <c r="G2480" s="1">
        <f t="shared" si="977"/>
        <v>1535</v>
      </c>
      <c r="H2480" s="1">
        <v>906</v>
      </c>
      <c r="I2480" s="1">
        <v>879</v>
      </c>
      <c r="J2480" s="2" t="str">
        <f t="shared" si="964"/>
        <v/>
      </c>
      <c r="K2480" s="2">
        <f t="shared" si="965"/>
        <v>0.54732254047322537</v>
      </c>
      <c r="L2480" s="50">
        <f t="shared" si="966"/>
        <v>2</v>
      </c>
      <c r="M2480" s="9">
        <f t="shared" si="967"/>
        <v>1</v>
      </c>
      <c r="N2480" s="8">
        <f t="shared" si="968"/>
        <v>3</v>
      </c>
      <c r="O2480" s="2">
        <f t="shared" si="969"/>
        <v>0.29771986970684039</v>
      </c>
      <c r="P2480" s="2">
        <f t="shared" si="970"/>
        <v>0.52638436482084694</v>
      </c>
      <c r="Q2480" s="2">
        <f t="shared" si="971"/>
        <v>0.17459283387622149</v>
      </c>
      <c r="R2480" s="2">
        <f t="shared" si="972"/>
        <v>1.3029315960911836E-3</v>
      </c>
      <c r="S2480" s="1">
        <v>457</v>
      </c>
      <c r="T2480" s="1">
        <v>808</v>
      </c>
      <c r="U2480" s="1">
        <v>268</v>
      </c>
      <c r="V2480" s="1">
        <v>1</v>
      </c>
      <c r="AB2480" s="1">
        <v>1</v>
      </c>
      <c r="AP2480">
        <v>0</v>
      </c>
      <c r="AS2480" t="s">
        <v>693</v>
      </c>
      <c r="AT2480" t="s">
        <v>1860</v>
      </c>
      <c r="AW2480" s="31">
        <v>46</v>
      </c>
      <c r="AX2480" s="33">
        <v>49</v>
      </c>
      <c r="AY2480" s="36">
        <f t="shared" si="973"/>
        <v>46049</v>
      </c>
      <c r="BA2480" s="7" t="s">
        <v>31</v>
      </c>
      <c r="BE2480" s="1">
        <f t="shared" si="974"/>
        <v>1535</v>
      </c>
      <c r="BF2480" s="1">
        <v>71</v>
      </c>
      <c r="BH2480" s="1">
        <f t="shared" si="975"/>
        <v>1606</v>
      </c>
    </row>
    <row r="2481" spans="1:60" hidden="1" outlineLevel="1">
      <c r="A2481" t="s">
        <v>872</v>
      </c>
      <c r="B2481" t="s">
        <v>1860</v>
      </c>
      <c r="C2481" s="21">
        <v>7241</v>
      </c>
      <c r="F2481" s="1">
        <f t="shared" si="976"/>
        <v>5154</v>
      </c>
      <c r="G2481" s="1">
        <f t="shared" si="977"/>
        <v>4856</v>
      </c>
      <c r="H2481" s="1">
        <v>2953</v>
      </c>
      <c r="I2481" s="1">
        <v>2887</v>
      </c>
      <c r="J2481" s="2" t="str">
        <f t="shared" si="964"/>
        <v/>
      </c>
      <c r="K2481" s="2">
        <f t="shared" si="965"/>
        <v>0.56014745828482737</v>
      </c>
      <c r="L2481" s="50">
        <f t="shared" si="966"/>
        <v>2</v>
      </c>
      <c r="M2481" s="9">
        <f t="shared" si="967"/>
        <v>1</v>
      </c>
      <c r="N2481" s="8">
        <f t="shared" si="968"/>
        <v>3</v>
      </c>
      <c r="O2481" s="2">
        <f t="shared" si="969"/>
        <v>0.34843492586490937</v>
      </c>
      <c r="P2481" s="2">
        <f t="shared" si="970"/>
        <v>0.46004942339373972</v>
      </c>
      <c r="Q2481" s="2">
        <f t="shared" si="971"/>
        <v>0.18883855024711696</v>
      </c>
      <c r="R2481" s="2">
        <f t="shared" si="972"/>
        <v>2.6771004942340026E-3</v>
      </c>
      <c r="S2481" s="1">
        <v>1692</v>
      </c>
      <c r="T2481" s="1">
        <v>2234</v>
      </c>
      <c r="U2481" s="1">
        <v>917</v>
      </c>
      <c r="V2481" s="1">
        <v>8</v>
      </c>
      <c r="AB2481" s="1">
        <v>5</v>
      </c>
      <c r="AP2481">
        <v>0</v>
      </c>
      <c r="AS2481" t="s">
        <v>872</v>
      </c>
      <c r="AT2481" t="s">
        <v>1860</v>
      </c>
      <c r="AW2481" s="31">
        <v>46</v>
      </c>
      <c r="AX2481" s="33">
        <v>51</v>
      </c>
      <c r="AY2481" s="36">
        <f t="shared" si="973"/>
        <v>46051</v>
      </c>
      <c r="BA2481" s="7" t="s">
        <v>31</v>
      </c>
      <c r="BE2481" s="1">
        <f t="shared" si="974"/>
        <v>4856</v>
      </c>
      <c r="BF2481" s="1">
        <v>298</v>
      </c>
      <c r="BH2481" s="1">
        <f t="shared" si="975"/>
        <v>5154</v>
      </c>
    </row>
    <row r="2482" spans="1:60" hidden="1" outlineLevel="1">
      <c r="A2482" t="s">
        <v>522</v>
      </c>
      <c r="B2482" t="s">
        <v>1860</v>
      </c>
      <c r="C2482" s="21">
        <v>4217</v>
      </c>
      <c r="F2482" s="1">
        <f t="shared" si="976"/>
        <v>2955</v>
      </c>
      <c r="G2482" s="1">
        <f t="shared" si="977"/>
        <v>2756</v>
      </c>
      <c r="H2482" s="1">
        <v>1852</v>
      </c>
      <c r="I2482" s="1">
        <v>1813</v>
      </c>
      <c r="J2482" s="2" t="str">
        <f t="shared" si="964"/>
        <v/>
      </c>
      <c r="K2482" s="2">
        <f t="shared" si="965"/>
        <v>0.61353637901861258</v>
      </c>
      <c r="L2482" s="50">
        <f t="shared" si="966"/>
        <v>2</v>
      </c>
      <c r="M2482" s="9">
        <f t="shared" si="967"/>
        <v>1</v>
      </c>
      <c r="N2482" s="8">
        <f t="shared" si="968"/>
        <v>3</v>
      </c>
      <c r="O2482" s="2">
        <f t="shared" si="969"/>
        <v>0.3748185776487663</v>
      </c>
      <c r="P2482" s="2">
        <f t="shared" si="970"/>
        <v>0.52539912917271403</v>
      </c>
      <c r="Q2482" s="2">
        <f t="shared" si="971"/>
        <v>9.8330914368650213E-2</v>
      </c>
      <c r="R2482" s="2">
        <f t="shared" si="972"/>
        <v>1.451378809869508E-3</v>
      </c>
      <c r="S2482" s="1">
        <v>1033</v>
      </c>
      <c r="T2482" s="1">
        <v>1448</v>
      </c>
      <c r="U2482" s="1">
        <v>271</v>
      </c>
      <c r="V2482" s="1">
        <v>2</v>
      </c>
      <c r="AB2482" s="1">
        <v>2</v>
      </c>
      <c r="AP2482">
        <v>0</v>
      </c>
      <c r="AS2482" t="s">
        <v>522</v>
      </c>
      <c r="AT2482" t="s">
        <v>1860</v>
      </c>
      <c r="AW2482" s="31">
        <v>46</v>
      </c>
      <c r="AX2482" s="33">
        <v>53</v>
      </c>
      <c r="AY2482" s="36">
        <f t="shared" si="973"/>
        <v>46053</v>
      </c>
      <c r="BA2482" s="7" t="s">
        <v>31</v>
      </c>
      <c r="BE2482" s="1">
        <f t="shared" si="974"/>
        <v>2756</v>
      </c>
      <c r="BF2482" s="1">
        <v>199</v>
      </c>
      <c r="BH2482" s="1">
        <f t="shared" si="975"/>
        <v>2955</v>
      </c>
    </row>
    <row r="2483" spans="1:60" hidden="1" outlineLevel="1">
      <c r="A2483" t="s">
        <v>523</v>
      </c>
      <c r="B2483" t="s">
        <v>1860</v>
      </c>
      <c r="C2483" s="21">
        <v>1847</v>
      </c>
      <c r="F2483" s="1">
        <f t="shared" si="976"/>
        <v>1380</v>
      </c>
      <c r="G2483" s="1">
        <f t="shared" si="977"/>
        <v>1337</v>
      </c>
      <c r="H2483" s="1">
        <v>873</v>
      </c>
      <c r="I2483" s="1">
        <v>859</v>
      </c>
      <c r="J2483" s="2" t="str">
        <f t="shared" si="964"/>
        <v/>
      </c>
      <c r="K2483" s="2">
        <f t="shared" si="965"/>
        <v>0.62246376811594206</v>
      </c>
      <c r="L2483" s="50">
        <f t="shared" si="966"/>
        <v>2</v>
      </c>
      <c r="M2483" s="9">
        <f t="shared" si="967"/>
        <v>1</v>
      </c>
      <c r="N2483" s="8">
        <f t="shared" si="968"/>
        <v>3</v>
      </c>
      <c r="O2483" s="2">
        <f t="shared" si="969"/>
        <v>0.16978309648466716</v>
      </c>
      <c r="P2483" s="2">
        <f t="shared" si="970"/>
        <v>0.75841436050860134</v>
      </c>
      <c r="Q2483" s="2">
        <f t="shared" si="971"/>
        <v>7.1054599850411362E-2</v>
      </c>
      <c r="R2483" s="2">
        <f t="shared" si="972"/>
        <v>7.479431563201383E-4</v>
      </c>
      <c r="S2483" s="1">
        <v>227</v>
      </c>
      <c r="T2483" s="1">
        <v>1014</v>
      </c>
      <c r="U2483" s="1">
        <v>95</v>
      </c>
      <c r="V2483" s="1">
        <v>1</v>
      </c>
      <c r="AB2483" s="1">
        <v>0</v>
      </c>
      <c r="AP2483">
        <v>0</v>
      </c>
      <c r="AS2483" t="s">
        <v>523</v>
      </c>
      <c r="AT2483" t="s">
        <v>1860</v>
      </c>
      <c r="AW2483" s="31">
        <v>46</v>
      </c>
      <c r="AX2483" s="33">
        <v>55</v>
      </c>
      <c r="AY2483" s="36">
        <f t="shared" si="973"/>
        <v>46055</v>
      </c>
      <c r="BA2483" s="7" t="s">
        <v>31</v>
      </c>
      <c r="BE2483" s="1">
        <f t="shared" si="974"/>
        <v>1337</v>
      </c>
      <c r="BF2483" s="1">
        <v>43</v>
      </c>
      <c r="BH2483" s="1">
        <f t="shared" si="975"/>
        <v>1380</v>
      </c>
    </row>
    <row r="2484" spans="1:60" hidden="1" outlineLevel="1">
      <c r="A2484" t="s">
        <v>2634</v>
      </c>
      <c r="B2484" t="s">
        <v>1860</v>
      </c>
      <c r="C2484" s="21">
        <v>5989</v>
      </c>
      <c r="F2484" s="1">
        <f t="shared" si="976"/>
        <v>3924</v>
      </c>
      <c r="G2484" s="1">
        <f t="shared" si="977"/>
        <v>3831</v>
      </c>
      <c r="H2484" s="1">
        <v>2279</v>
      </c>
      <c r="I2484" s="1">
        <v>2232</v>
      </c>
      <c r="J2484" s="2" t="str">
        <f t="shared" si="964"/>
        <v/>
      </c>
      <c r="K2484" s="2">
        <f t="shared" si="965"/>
        <v>0.56880733944954132</v>
      </c>
      <c r="L2484" s="50">
        <f t="shared" si="966"/>
        <v>2</v>
      </c>
      <c r="M2484" s="9">
        <f t="shared" si="967"/>
        <v>1</v>
      </c>
      <c r="N2484" s="8">
        <f t="shared" si="968"/>
        <v>3</v>
      </c>
      <c r="O2484" s="2">
        <f t="shared" si="969"/>
        <v>0.23805794831636648</v>
      </c>
      <c r="P2484" s="2">
        <f t="shared" si="970"/>
        <v>0.61367789089010705</v>
      </c>
      <c r="Q2484" s="2">
        <f t="shared" si="971"/>
        <v>0.14722004698512137</v>
      </c>
      <c r="R2484" s="2">
        <f t="shared" si="972"/>
        <v>1.0441138084050783E-3</v>
      </c>
      <c r="S2484" s="1">
        <v>912</v>
      </c>
      <c r="T2484" s="1">
        <v>2351</v>
      </c>
      <c r="U2484" s="1">
        <v>564</v>
      </c>
      <c r="V2484" s="1">
        <v>1</v>
      </c>
      <c r="AB2484" s="1">
        <v>3</v>
      </c>
      <c r="AP2484">
        <v>0</v>
      </c>
      <c r="AS2484" t="s">
        <v>2634</v>
      </c>
      <c r="AT2484" t="s">
        <v>1860</v>
      </c>
      <c r="AW2484" s="31">
        <v>46</v>
      </c>
      <c r="AX2484" s="33">
        <v>57</v>
      </c>
      <c r="AY2484" s="36">
        <f t="shared" si="973"/>
        <v>46057</v>
      </c>
      <c r="BA2484" s="7" t="s">
        <v>31</v>
      </c>
      <c r="BE2484" s="1">
        <f t="shared" si="974"/>
        <v>3831</v>
      </c>
      <c r="BF2484" s="1">
        <v>93</v>
      </c>
      <c r="BH2484" s="1">
        <f t="shared" si="975"/>
        <v>3924</v>
      </c>
    </row>
    <row r="2485" spans="1:60" hidden="1" outlineLevel="1">
      <c r="A2485" t="s">
        <v>2365</v>
      </c>
      <c r="B2485" t="s">
        <v>1860</v>
      </c>
      <c r="C2485" s="21">
        <v>3345</v>
      </c>
      <c r="F2485" s="1">
        <f t="shared" si="976"/>
        <v>2562</v>
      </c>
      <c r="G2485" s="1">
        <f t="shared" si="977"/>
        <v>2443</v>
      </c>
      <c r="H2485" s="1">
        <v>1517</v>
      </c>
      <c r="I2485" s="1">
        <v>1492</v>
      </c>
      <c r="J2485" s="2" t="str">
        <f t="shared" si="964"/>
        <v/>
      </c>
      <c r="K2485" s="2">
        <f t="shared" si="965"/>
        <v>0.58235753317720529</v>
      </c>
      <c r="L2485" s="50">
        <f t="shared" si="966"/>
        <v>2</v>
      </c>
      <c r="M2485" s="9">
        <f t="shared" si="967"/>
        <v>1</v>
      </c>
      <c r="N2485" s="8">
        <f t="shared" si="968"/>
        <v>3</v>
      </c>
      <c r="O2485" s="2">
        <f t="shared" si="969"/>
        <v>0.30904625460499385</v>
      </c>
      <c r="P2485" s="2">
        <f t="shared" si="970"/>
        <v>0.58943921408104794</v>
      </c>
      <c r="Q2485" s="2">
        <f t="shared" si="971"/>
        <v>0.10028653295128939</v>
      </c>
      <c r="R2485" s="2">
        <f t="shared" si="972"/>
        <v>1.2279983626687641E-3</v>
      </c>
      <c r="S2485" s="1">
        <v>755</v>
      </c>
      <c r="T2485" s="1">
        <v>1440</v>
      </c>
      <c r="U2485" s="1">
        <v>245</v>
      </c>
      <c r="V2485" s="1">
        <v>2</v>
      </c>
      <c r="AB2485" s="1">
        <v>1</v>
      </c>
      <c r="AP2485">
        <v>0</v>
      </c>
      <c r="AS2485" t="s">
        <v>2365</v>
      </c>
      <c r="AT2485" t="s">
        <v>1860</v>
      </c>
      <c r="AW2485" s="31">
        <v>46</v>
      </c>
      <c r="AX2485" s="33">
        <v>59</v>
      </c>
      <c r="AY2485" s="36">
        <f t="shared" si="973"/>
        <v>46059</v>
      </c>
      <c r="BA2485" s="7" t="s">
        <v>31</v>
      </c>
      <c r="BE2485" s="1">
        <f t="shared" si="974"/>
        <v>2443</v>
      </c>
      <c r="BF2485" s="1">
        <v>119</v>
      </c>
      <c r="BH2485" s="1">
        <f t="shared" si="975"/>
        <v>2562</v>
      </c>
    </row>
    <row r="2486" spans="1:60" hidden="1" outlineLevel="1">
      <c r="A2486" t="s">
        <v>1415</v>
      </c>
      <c r="B2486" t="s">
        <v>1860</v>
      </c>
      <c r="C2486" s="21">
        <v>3419</v>
      </c>
      <c r="F2486" s="1">
        <f t="shared" si="976"/>
        <v>3733</v>
      </c>
      <c r="G2486" s="1">
        <f t="shared" si="977"/>
        <v>3335</v>
      </c>
      <c r="H2486" s="1">
        <v>1361</v>
      </c>
      <c r="I2486" s="1">
        <v>1333</v>
      </c>
      <c r="J2486" s="2" t="str">
        <f t="shared" si="964"/>
        <v/>
      </c>
      <c r="K2486" s="2">
        <f t="shared" si="965"/>
        <v>0.35708545405839809</v>
      </c>
      <c r="L2486" s="50">
        <f t="shared" si="966"/>
        <v>2</v>
      </c>
      <c r="M2486" s="9">
        <f t="shared" si="967"/>
        <v>1</v>
      </c>
      <c r="N2486" s="8">
        <f t="shared" si="968"/>
        <v>3</v>
      </c>
      <c r="O2486" s="2">
        <f t="shared" si="969"/>
        <v>0.28575712143928034</v>
      </c>
      <c r="P2486" s="2">
        <f t="shared" si="970"/>
        <v>0.49355322338830587</v>
      </c>
      <c r="Q2486" s="2">
        <f t="shared" si="971"/>
        <v>0.21889055472263869</v>
      </c>
      <c r="R2486" s="2">
        <f t="shared" si="972"/>
        <v>1.799100449775104E-3</v>
      </c>
      <c r="S2486" s="1">
        <v>953</v>
      </c>
      <c r="T2486" s="1">
        <v>1646</v>
      </c>
      <c r="U2486" s="1">
        <v>730</v>
      </c>
      <c r="V2486" s="1">
        <v>3</v>
      </c>
      <c r="AB2486" s="1">
        <v>3</v>
      </c>
      <c r="AP2486">
        <v>0</v>
      </c>
      <c r="AS2486" t="s">
        <v>1415</v>
      </c>
      <c r="AT2486" t="s">
        <v>1860</v>
      </c>
      <c r="AW2486" s="31">
        <v>46</v>
      </c>
      <c r="AX2486" s="33">
        <v>61</v>
      </c>
      <c r="AY2486" s="36">
        <f t="shared" si="973"/>
        <v>46061</v>
      </c>
      <c r="BA2486" s="7" t="s">
        <v>31</v>
      </c>
      <c r="BE2486" s="1">
        <f t="shared" si="974"/>
        <v>3335</v>
      </c>
      <c r="BF2486" s="1">
        <v>398</v>
      </c>
      <c r="BH2486" s="1">
        <f t="shared" si="975"/>
        <v>3733</v>
      </c>
    </row>
    <row r="2487" spans="1:60" hidden="1" outlineLevel="1">
      <c r="A2487" t="s">
        <v>131</v>
      </c>
      <c r="B2487" t="s">
        <v>1860</v>
      </c>
      <c r="C2487" s="21">
        <v>1250</v>
      </c>
      <c r="F2487" s="1">
        <f t="shared" si="976"/>
        <v>977</v>
      </c>
      <c r="G2487" s="1">
        <f t="shared" si="977"/>
        <v>943</v>
      </c>
      <c r="H2487" s="1">
        <v>616</v>
      </c>
      <c r="I2487" s="1">
        <v>609</v>
      </c>
      <c r="J2487" s="2" t="str">
        <f t="shared" si="964"/>
        <v/>
      </c>
      <c r="K2487" s="2">
        <f t="shared" si="965"/>
        <v>0.62333674513817805</v>
      </c>
      <c r="L2487" s="50">
        <f t="shared" si="966"/>
        <v>2</v>
      </c>
      <c r="M2487" s="9">
        <f t="shared" si="967"/>
        <v>1</v>
      </c>
      <c r="N2487" s="8">
        <f t="shared" si="968"/>
        <v>3</v>
      </c>
      <c r="O2487" s="2">
        <f t="shared" si="969"/>
        <v>0.12407211028632026</v>
      </c>
      <c r="P2487" s="2">
        <f t="shared" si="970"/>
        <v>0.79321314952279953</v>
      </c>
      <c r="Q2487" s="2">
        <f t="shared" si="971"/>
        <v>7.8472958642629903E-2</v>
      </c>
      <c r="R2487" s="2">
        <f t="shared" si="972"/>
        <v>4.2417815482503063E-3</v>
      </c>
      <c r="S2487" s="1">
        <v>117</v>
      </c>
      <c r="T2487" s="1">
        <v>748</v>
      </c>
      <c r="U2487" s="1">
        <v>74</v>
      </c>
      <c r="V2487" s="1">
        <v>3</v>
      </c>
      <c r="AB2487" s="1">
        <v>1</v>
      </c>
      <c r="AP2487">
        <v>0</v>
      </c>
      <c r="AS2487" t="s">
        <v>131</v>
      </c>
      <c r="AT2487" t="s">
        <v>1860</v>
      </c>
      <c r="AW2487" s="31">
        <v>46</v>
      </c>
      <c r="AX2487" s="33">
        <v>63</v>
      </c>
      <c r="AY2487" s="36">
        <f t="shared" si="973"/>
        <v>46063</v>
      </c>
      <c r="BA2487" s="7" t="s">
        <v>31</v>
      </c>
      <c r="BE2487" s="1">
        <f t="shared" si="974"/>
        <v>943</v>
      </c>
      <c r="BF2487" s="1">
        <v>34</v>
      </c>
      <c r="BH2487" s="1">
        <f t="shared" si="975"/>
        <v>977</v>
      </c>
    </row>
    <row r="2488" spans="1:60" hidden="1" outlineLevel="1">
      <c r="A2488" t="s">
        <v>264</v>
      </c>
      <c r="B2488" t="s">
        <v>1860</v>
      </c>
      <c r="C2488" s="21">
        <v>17642</v>
      </c>
      <c r="F2488" s="1">
        <f t="shared" si="976"/>
        <v>11443</v>
      </c>
      <c r="G2488" s="1">
        <f t="shared" si="977"/>
        <v>10824</v>
      </c>
      <c r="H2488" s="1">
        <v>7025</v>
      </c>
      <c r="I2488" s="1">
        <v>6874</v>
      </c>
      <c r="J2488" s="2" t="str">
        <f t="shared" si="964"/>
        <v/>
      </c>
      <c r="K2488" s="2">
        <f t="shared" si="965"/>
        <v>0.60071659529843568</v>
      </c>
      <c r="L2488" s="50">
        <f t="shared" si="966"/>
        <v>2</v>
      </c>
      <c r="M2488" s="9">
        <f t="shared" si="967"/>
        <v>1</v>
      </c>
      <c r="N2488" s="8">
        <f t="shared" si="968"/>
        <v>3</v>
      </c>
      <c r="O2488" s="2">
        <f t="shared" si="969"/>
        <v>0.22671840354767184</v>
      </c>
      <c r="P2488" s="2">
        <f t="shared" si="970"/>
        <v>0.62998891352549891</v>
      </c>
      <c r="Q2488" s="2">
        <f t="shared" si="971"/>
        <v>0.1400591278640059</v>
      </c>
      <c r="R2488" s="2">
        <f t="shared" si="972"/>
        <v>3.2335550628233845E-3</v>
      </c>
      <c r="S2488" s="1">
        <v>2454</v>
      </c>
      <c r="T2488" s="1">
        <v>6819</v>
      </c>
      <c r="U2488" s="1">
        <v>1516</v>
      </c>
      <c r="V2488" s="1">
        <v>29</v>
      </c>
      <c r="AB2488" s="1">
        <v>6</v>
      </c>
      <c r="AP2488">
        <v>0</v>
      </c>
      <c r="AS2488" t="s">
        <v>264</v>
      </c>
      <c r="AT2488" t="s">
        <v>1860</v>
      </c>
      <c r="AW2488" s="31">
        <v>46</v>
      </c>
      <c r="AX2488" s="33">
        <v>65</v>
      </c>
      <c r="AY2488" s="36">
        <f t="shared" si="973"/>
        <v>46065</v>
      </c>
      <c r="BA2488" s="7" t="s">
        <v>31</v>
      </c>
      <c r="BE2488" s="1">
        <f t="shared" si="974"/>
        <v>10824</v>
      </c>
      <c r="BF2488" s="1">
        <v>619</v>
      </c>
      <c r="BH2488" s="1">
        <f t="shared" si="975"/>
        <v>11443</v>
      </c>
    </row>
    <row r="2489" spans="1:60" hidden="1" outlineLevel="1">
      <c r="A2489" t="s">
        <v>1416</v>
      </c>
      <c r="B2489" t="s">
        <v>1860</v>
      </c>
      <c r="C2489" s="21">
        <v>7200</v>
      </c>
      <c r="F2489" s="1">
        <f t="shared" si="976"/>
        <v>4984</v>
      </c>
      <c r="G2489" s="1">
        <f t="shared" si="977"/>
        <v>4767</v>
      </c>
      <c r="H2489" s="1">
        <v>2816</v>
      </c>
      <c r="I2489" s="1">
        <v>2763</v>
      </c>
      <c r="J2489" s="2" t="str">
        <f t="shared" ref="J2489:J2520" si="978">IF(D2489&gt;0,I2489/D2489,"")</f>
        <v/>
      </c>
      <c r="K2489" s="2">
        <f t="shared" ref="K2489:K2523" si="979">IF(F2489&gt;0,I2489/F2489,"")</f>
        <v>0.5543739967897271</v>
      </c>
      <c r="L2489" s="50">
        <f t="shared" ref="L2489:L2523" si="980">IF(S2489&gt;0,RANK(S2489,$S2489:$AP2489),"")</f>
        <v>2</v>
      </c>
      <c r="M2489" s="9">
        <f t="shared" ref="M2489:M2523" si="981">IF(T2489&gt;0,RANK(T2489,$S2489:$AP2489),"")</f>
        <v>1</v>
      </c>
      <c r="N2489" s="8">
        <f t="shared" ref="N2489:N2523" si="982">IF(U2489&gt;0,RANK(U2489,$S2489:$AP2489),"")</f>
        <v>3</v>
      </c>
      <c r="O2489" s="2">
        <f t="shared" ref="O2489:O2523" si="983">IF(SUM($S2489:$AO2489)=0,"-",S2489/SUM($S2489:$AO2489))</f>
        <v>0.23201174743024963</v>
      </c>
      <c r="P2489" s="2">
        <f t="shared" ref="P2489:P2523" si="984">IF(SUM($S2489:$AO2489)=0,"-",T2489/SUM($S2489:$AO2489))</f>
        <v>0.65701699181875395</v>
      </c>
      <c r="Q2489" s="2">
        <f t="shared" ref="Q2489:Q2523" si="985">IF(SUM($S2489:$AO2489)=0,"-",U2489/SUM($S2489:$AO2489))</f>
        <v>0.10950283196979232</v>
      </c>
      <c r="R2489" s="2">
        <f t="shared" ref="R2489:R2520" si="986">IF(SUM($S2489:$AO2489)=0,"-",(1-O2489-P2489-Q2489))</f>
        <v>1.4684287812040675E-3</v>
      </c>
      <c r="S2489" s="1">
        <v>1106</v>
      </c>
      <c r="T2489" s="1">
        <v>3132</v>
      </c>
      <c r="U2489" s="1">
        <v>522</v>
      </c>
      <c r="V2489" s="1">
        <v>4</v>
      </c>
      <c r="AB2489" s="1">
        <v>3</v>
      </c>
      <c r="AP2489">
        <v>0</v>
      </c>
      <c r="AS2489" t="s">
        <v>1416</v>
      </c>
      <c r="AT2489" t="s">
        <v>1860</v>
      </c>
      <c r="AW2489" s="31">
        <v>46</v>
      </c>
      <c r="AX2489" s="33">
        <v>67</v>
      </c>
      <c r="AY2489" s="36">
        <f t="shared" ref="AY2489:AY2520" si="987">1000*AW2489+AX2489</f>
        <v>46067</v>
      </c>
      <c r="BA2489" s="7" t="s">
        <v>31</v>
      </c>
      <c r="BE2489" s="1">
        <f t="shared" ref="BE2489:BE2522" si="988">G2489</f>
        <v>4767</v>
      </c>
      <c r="BF2489" s="1">
        <v>217</v>
      </c>
      <c r="BH2489" s="1">
        <f t="shared" ref="BH2489:BH2520" si="989">SUM(BE2489:BG2489)</f>
        <v>4984</v>
      </c>
    </row>
    <row r="2490" spans="1:60" hidden="1" outlineLevel="1">
      <c r="A2490" t="s">
        <v>1021</v>
      </c>
      <c r="B2490" t="s">
        <v>1860</v>
      </c>
      <c r="C2490" s="21">
        <v>1396</v>
      </c>
      <c r="F2490" s="1">
        <f t="shared" si="976"/>
        <v>1030</v>
      </c>
      <c r="G2490" s="1">
        <f t="shared" si="977"/>
        <v>986</v>
      </c>
      <c r="H2490" s="1">
        <v>611</v>
      </c>
      <c r="I2490" s="1">
        <v>604</v>
      </c>
      <c r="J2490" s="2" t="str">
        <f t="shared" si="978"/>
        <v/>
      </c>
      <c r="K2490" s="2">
        <f t="shared" si="979"/>
        <v>0.58640776699029129</v>
      </c>
      <c r="L2490" s="50">
        <f t="shared" si="980"/>
        <v>2</v>
      </c>
      <c r="M2490" s="9">
        <f t="shared" si="981"/>
        <v>1</v>
      </c>
      <c r="N2490" s="8">
        <f t="shared" si="982"/>
        <v>3</v>
      </c>
      <c r="O2490" s="2">
        <f t="shared" si="983"/>
        <v>0.24036511156186613</v>
      </c>
      <c r="P2490" s="2">
        <f t="shared" si="984"/>
        <v>0.67444219066937117</v>
      </c>
      <c r="Q2490" s="2">
        <f t="shared" si="985"/>
        <v>8.3164300202839755E-2</v>
      </c>
      <c r="R2490" s="2">
        <f t="shared" si="986"/>
        <v>2.0283975659229486E-3</v>
      </c>
      <c r="S2490" s="1">
        <v>237</v>
      </c>
      <c r="T2490" s="1">
        <v>665</v>
      </c>
      <c r="U2490" s="1">
        <v>82</v>
      </c>
      <c r="V2490" s="1">
        <v>2</v>
      </c>
      <c r="AB2490" s="1">
        <v>0</v>
      </c>
      <c r="AP2490">
        <v>0</v>
      </c>
      <c r="AS2490" t="s">
        <v>1021</v>
      </c>
      <c r="AT2490" t="s">
        <v>1860</v>
      </c>
      <c r="AW2490" s="31">
        <v>46</v>
      </c>
      <c r="AX2490" s="33">
        <v>69</v>
      </c>
      <c r="AY2490" s="36">
        <f t="shared" si="987"/>
        <v>46069</v>
      </c>
      <c r="BA2490" s="7" t="s">
        <v>31</v>
      </c>
      <c r="BE2490" s="1">
        <f t="shared" si="988"/>
        <v>986</v>
      </c>
      <c r="BF2490" s="1">
        <v>44</v>
      </c>
      <c r="BH2490" s="1">
        <f t="shared" si="989"/>
        <v>1030</v>
      </c>
    </row>
    <row r="2491" spans="1:60" hidden="1" outlineLevel="1">
      <c r="A2491" t="s">
        <v>528</v>
      </c>
      <c r="B2491" t="s">
        <v>1860</v>
      </c>
      <c r="C2491" s="21">
        <v>3274</v>
      </c>
      <c r="F2491" s="1">
        <f t="shared" si="976"/>
        <v>1932</v>
      </c>
      <c r="G2491" s="1">
        <f t="shared" si="977"/>
        <v>1741</v>
      </c>
      <c r="H2491" s="1">
        <v>928</v>
      </c>
      <c r="I2491" s="1">
        <v>917</v>
      </c>
      <c r="J2491" s="2" t="str">
        <f t="shared" si="978"/>
        <v/>
      </c>
      <c r="K2491" s="2">
        <f t="shared" si="979"/>
        <v>0.47463768115942029</v>
      </c>
      <c r="L2491" s="50">
        <f t="shared" si="980"/>
        <v>2</v>
      </c>
      <c r="M2491" s="9">
        <f t="shared" si="981"/>
        <v>1</v>
      </c>
      <c r="N2491" s="8">
        <f t="shared" si="982"/>
        <v>3</v>
      </c>
      <c r="O2491" s="2">
        <f t="shared" si="983"/>
        <v>0.39287765651924184</v>
      </c>
      <c r="P2491" s="2">
        <f t="shared" si="984"/>
        <v>0.472716829408386</v>
      </c>
      <c r="Q2491" s="2">
        <f t="shared" si="985"/>
        <v>0.13210798391728892</v>
      </c>
      <c r="R2491" s="2">
        <f t="shared" si="986"/>
        <v>2.2975301550832994E-3</v>
      </c>
      <c r="S2491" s="1">
        <v>684</v>
      </c>
      <c r="T2491" s="1">
        <v>823</v>
      </c>
      <c r="U2491" s="1">
        <v>230</v>
      </c>
      <c r="V2491" s="1">
        <v>4</v>
      </c>
      <c r="AB2491" s="1">
        <v>0</v>
      </c>
      <c r="AP2491">
        <v>0</v>
      </c>
      <c r="AS2491" t="s">
        <v>528</v>
      </c>
      <c r="AT2491" t="s">
        <v>1860</v>
      </c>
      <c r="AW2491" s="31">
        <v>46</v>
      </c>
      <c r="AX2491" s="33">
        <v>71</v>
      </c>
      <c r="AY2491" s="36">
        <f t="shared" si="987"/>
        <v>46071</v>
      </c>
      <c r="BA2491" s="7" t="s">
        <v>31</v>
      </c>
      <c r="BE2491" s="1">
        <f t="shared" si="988"/>
        <v>1741</v>
      </c>
      <c r="BF2491" s="1">
        <v>191</v>
      </c>
      <c r="BH2491" s="1">
        <f t="shared" si="989"/>
        <v>1932</v>
      </c>
    </row>
    <row r="2492" spans="1:60" hidden="1" outlineLevel="1">
      <c r="A2492" t="s">
        <v>1022</v>
      </c>
      <c r="B2492" t="s">
        <v>1860</v>
      </c>
      <c r="C2492" s="21">
        <v>2007</v>
      </c>
      <c r="F2492" s="1">
        <f t="shared" si="976"/>
        <v>1366</v>
      </c>
      <c r="G2492" s="1">
        <f t="shared" si="977"/>
        <v>1302</v>
      </c>
      <c r="H2492" s="1">
        <v>848</v>
      </c>
      <c r="I2492" s="1">
        <v>832</v>
      </c>
      <c r="J2492" s="2" t="str">
        <f t="shared" si="978"/>
        <v/>
      </c>
      <c r="K2492" s="2">
        <f t="shared" si="979"/>
        <v>0.60907759882869694</v>
      </c>
      <c r="L2492" s="50">
        <f t="shared" si="980"/>
        <v>2</v>
      </c>
      <c r="M2492" s="9">
        <f t="shared" si="981"/>
        <v>1</v>
      </c>
      <c r="N2492" s="8">
        <f t="shared" si="982"/>
        <v>3</v>
      </c>
      <c r="O2492" s="2">
        <f t="shared" si="983"/>
        <v>0.40322580645161288</v>
      </c>
      <c r="P2492" s="2">
        <f t="shared" si="984"/>
        <v>0.46466973886328727</v>
      </c>
      <c r="Q2492" s="2">
        <f t="shared" si="985"/>
        <v>0.12903225806451613</v>
      </c>
      <c r="R2492" s="2">
        <f t="shared" si="986"/>
        <v>3.0721966205837226E-3</v>
      </c>
      <c r="S2492" s="1">
        <v>525</v>
      </c>
      <c r="T2492" s="1">
        <v>605</v>
      </c>
      <c r="U2492" s="1">
        <v>168</v>
      </c>
      <c r="V2492" s="1">
        <v>2</v>
      </c>
      <c r="AB2492" s="1">
        <v>2</v>
      </c>
      <c r="AP2492">
        <v>0</v>
      </c>
      <c r="AS2492" t="s">
        <v>1022</v>
      </c>
      <c r="AT2492" t="s">
        <v>1860</v>
      </c>
      <c r="AW2492" s="31">
        <v>46</v>
      </c>
      <c r="AX2492" s="33">
        <v>73</v>
      </c>
      <c r="AY2492" s="36">
        <f t="shared" si="987"/>
        <v>46073</v>
      </c>
      <c r="BA2492" s="7" t="s">
        <v>31</v>
      </c>
      <c r="BE2492" s="1">
        <f t="shared" si="988"/>
        <v>1302</v>
      </c>
      <c r="BF2492" s="1">
        <v>64</v>
      </c>
      <c r="BH2492" s="1">
        <f t="shared" si="989"/>
        <v>1366</v>
      </c>
    </row>
    <row r="2493" spans="1:60" hidden="1" outlineLevel="1">
      <c r="A2493" t="s">
        <v>2012</v>
      </c>
      <c r="B2493" t="s">
        <v>1860</v>
      </c>
      <c r="C2493" s="21">
        <v>975</v>
      </c>
      <c r="F2493" s="1">
        <f t="shared" si="976"/>
        <v>728</v>
      </c>
      <c r="G2493" s="1">
        <f t="shared" si="977"/>
        <v>705</v>
      </c>
      <c r="H2493" s="1">
        <v>473</v>
      </c>
      <c r="I2493" s="1">
        <v>468</v>
      </c>
      <c r="J2493" s="2" t="str">
        <f t="shared" si="978"/>
        <v/>
      </c>
      <c r="K2493" s="2">
        <f t="shared" si="979"/>
        <v>0.6428571428571429</v>
      </c>
      <c r="L2493" s="50">
        <f t="shared" si="980"/>
        <v>2</v>
      </c>
      <c r="M2493" s="9">
        <f t="shared" si="981"/>
        <v>1</v>
      </c>
      <c r="N2493" s="8">
        <f t="shared" si="982"/>
        <v>3</v>
      </c>
      <c r="O2493" s="2">
        <f t="shared" si="983"/>
        <v>0.17304964539007092</v>
      </c>
      <c r="P2493" s="2">
        <f t="shared" si="984"/>
        <v>0.72482269503546104</v>
      </c>
      <c r="Q2493" s="2">
        <f t="shared" si="985"/>
        <v>9.7872340425531917E-2</v>
      </c>
      <c r="R2493" s="2">
        <f t="shared" si="986"/>
        <v>4.2553191489360931E-3</v>
      </c>
      <c r="S2493" s="1">
        <v>122</v>
      </c>
      <c r="T2493" s="1">
        <v>511</v>
      </c>
      <c r="U2493" s="1">
        <v>69</v>
      </c>
      <c r="V2493" s="1">
        <v>2</v>
      </c>
      <c r="AB2493" s="1">
        <v>1</v>
      </c>
      <c r="AP2493">
        <v>0</v>
      </c>
      <c r="AS2493" t="s">
        <v>2012</v>
      </c>
      <c r="AT2493" t="s">
        <v>1860</v>
      </c>
      <c r="AW2493" s="31">
        <v>46</v>
      </c>
      <c r="AX2493" s="33">
        <v>75</v>
      </c>
      <c r="AY2493" s="36">
        <f t="shared" si="987"/>
        <v>46075</v>
      </c>
      <c r="BA2493" s="7" t="s">
        <v>31</v>
      </c>
      <c r="BE2493" s="1">
        <f t="shared" si="988"/>
        <v>705</v>
      </c>
      <c r="BF2493" s="1">
        <v>23</v>
      </c>
      <c r="BH2493" s="1">
        <f t="shared" si="989"/>
        <v>728</v>
      </c>
    </row>
    <row r="2494" spans="1:60" hidden="1" outlineLevel="1">
      <c r="A2494" t="s">
        <v>2651</v>
      </c>
      <c r="B2494" t="s">
        <v>1860</v>
      </c>
      <c r="C2494" s="21">
        <v>5075</v>
      </c>
      <c r="F2494" s="1">
        <f t="shared" si="976"/>
        <v>3563</v>
      </c>
      <c r="G2494" s="1">
        <f t="shared" si="977"/>
        <v>3425</v>
      </c>
      <c r="H2494" s="1">
        <v>2151</v>
      </c>
      <c r="I2494" s="1">
        <v>2098</v>
      </c>
      <c r="J2494" s="2" t="str">
        <f t="shared" si="978"/>
        <v/>
      </c>
      <c r="K2494" s="2">
        <f t="shared" si="979"/>
        <v>0.58882963794555154</v>
      </c>
      <c r="L2494" s="50">
        <f t="shared" si="980"/>
        <v>2</v>
      </c>
      <c r="M2494" s="9">
        <f t="shared" si="981"/>
        <v>1</v>
      </c>
      <c r="N2494" s="8">
        <f t="shared" si="982"/>
        <v>3</v>
      </c>
      <c r="O2494" s="2">
        <f t="shared" si="983"/>
        <v>0.32875912408759123</v>
      </c>
      <c r="P2494" s="2">
        <f t="shared" si="984"/>
        <v>0.52408759124087589</v>
      </c>
      <c r="Q2494" s="2">
        <f t="shared" si="985"/>
        <v>0.14481751824817518</v>
      </c>
      <c r="R2494" s="2">
        <f t="shared" si="986"/>
        <v>2.3357664233576991E-3</v>
      </c>
      <c r="S2494" s="1">
        <v>1126</v>
      </c>
      <c r="T2494" s="1">
        <v>1795</v>
      </c>
      <c r="U2494" s="1">
        <v>496</v>
      </c>
      <c r="V2494" s="1">
        <v>4</v>
      </c>
      <c r="AB2494" s="1">
        <v>4</v>
      </c>
      <c r="AP2494">
        <v>0</v>
      </c>
      <c r="AS2494" t="s">
        <v>2651</v>
      </c>
      <c r="AT2494" t="s">
        <v>1860</v>
      </c>
      <c r="AW2494" s="31">
        <v>46</v>
      </c>
      <c r="AX2494" s="33">
        <v>77</v>
      </c>
      <c r="AY2494" s="36">
        <f t="shared" si="987"/>
        <v>46077</v>
      </c>
      <c r="BA2494" s="7" t="s">
        <v>31</v>
      </c>
      <c r="BE2494" s="1">
        <f t="shared" si="988"/>
        <v>3425</v>
      </c>
      <c r="BF2494" s="1">
        <v>138</v>
      </c>
      <c r="BH2494" s="1">
        <f t="shared" si="989"/>
        <v>3563</v>
      </c>
    </row>
    <row r="2495" spans="1:60" hidden="1" outlineLevel="1">
      <c r="A2495" t="s">
        <v>1522</v>
      </c>
      <c r="B2495" t="s">
        <v>1860</v>
      </c>
      <c r="C2495" s="21">
        <v>12368</v>
      </c>
      <c r="F2495" s="1">
        <f t="shared" si="976"/>
        <v>9697</v>
      </c>
      <c r="G2495" s="1">
        <f t="shared" si="977"/>
        <v>9134</v>
      </c>
      <c r="H2495" s="1">
        <v>4982</v>
      </c>
      <c r="I2495" s="1">
        <v>4829</v>
      </c>
      <c r="J2495" s="2" t="str">
        <f t="shared" si="978"/>
        <v/>
      </c>
      <c r="K2495" s="2">
        <f t="shared" si="979"/>
        <v>0.49798906878416005</v>
      </c>
      <c r="L2495" s="50">
        <f t="shared" si="980"/>
        <v>2</v>
      </c>
      <c r="M2495" s="9">
        <f t="shared" si="981"/>
        <v>1</v>
      </c>
      <c r="N2495" s="8">
        <f t="shared" si="982"/>
        <v>3</v>
      </c>
      <c r="O2495" s="2">
        <f t="shared" si="983"/>
        <v>0.34836873220932779</v>
      </c>
      <c r="P2495" s="2">
        <f t="shared" si="984"/>
        <v>0.45675498138821985</v>
      </c>
      <c r="Q2495" s="2">
        <f t="shared" si="985"/>
        <v>0.19104444931026932</v>
      </c>
      <c r="R2495" s="2">
        <f t="shared" si="986"/>
        <v>3.8318370921829881E-3</v>
      </c>
      <c r="S2495" s="1">
        <v>3182</v>
      </c>
      <c r="T2495" s="1">
        <v>4172</v>
      </c>
      <c r="U2495" s="1">
        <v>1745</v>
      </c>
      <c r="V2495" s="1">
        <v>28</v>
      </c>
      <c r="AB2495" s="1">
        <v>7</v>
      </c>
      <c r="AP2495">
        <v>0</v>
      </c>
      <c r="AS2495" t="s">
        <v>1522</v>
      </c>
      <c r="AT2495" t="s">
        <v>1860</v>
      </c>
      <c r="AW2495" s="31">
        <v>46</v>
      </c>
      <c r="AX2495" s="33">
        <v>79</v>
      </c>
      <c r="AY2495" s="36">
        <f t="shared" si="987"/>
        <v>46079</v>
      </c>
      <c r="BA2495" s="7" t="s">
        <v>31</v>
      </c>
      <c r="BE2495" s="1">
        <f t="shared" si="988"/>
        <v>9134</v>
      </c>
      <c r="BF2495" s="1">
        <v>563</v>
      </c>
      <c r="BH2495" s="1">
        <f t="shared" si="989"/>
        <v>9697</v>
      </c>
    </row>
    <row r="2496" spans="1:60" hidden="1" outlineLevel="1">
      <c r="A2496" t="s">
        <v>1357</v>
      </c>
      <c r="B2496" t="s">
        <v>1860</v>
      </c>
      <c r="C2496" s="21">
        <v>24657</v>
      </c>
      <c r="F2496" s="1">
        <f t="shared" si="976"/>
        <v>19174</v>
      </c>
      <c r="G2496" s="1">
        <f t="shared" si="977"/>
        <v>16384</v>
      </c>
      <c r="H2496" s="1">
        <v>9042</v>
      </c>
      <c r="I2496" s="1">
        <v>8875</v>
      </c>
      <c r="J2496" s="2" t="str">
        <f t="shared" si="978"/>
        <v/>
      </c>
      <c r="K2496" s="2">
        <f t="shared" si="979"/>
        <v>0.4628663815583603</v>
      </c>
      <c r="L2496" s="50">
        <f t="shared" si="980"/>
        <v>2</v>
      </c>
      <c r="M2496" s="9">
        <f t="shared" si="981"/>
        <v>1</v>
      </c>
      <c r="N2496" s="8">
        <f t="shared" si="982"/>
        <v>3</v>
      </c>
      <c r="O2496" s="2">
        <f t="shared" si="983"/>
        <v>0.25689697265625</v>
      </c>
      <c r="P2496" s="2">
        <f t="shared" si="984"/>
        <v>0.52972412109375</v>
      </c>
      <c r="Q2496" s="2">
        <f t="shared" si="985"/>
        <v>0.20709228515625</v>
      </c>
      <c r="R2496" s="2">
        <f t="shared" si="986"/>
        <v>6.28662109375E-3</v>
      </c>
      <c r="S2496" s="1">
        <v>4209</v>
      </c>
      <c r="T2496" s="1">
        <v>8679</v>
      </c>
      <c r="U2496" s="1">
        <v>3393</v>
      </c>
      <c r="V2496" s="1">
        <v>81</v>
      </c>
      <c r="AB2496" s="1">
        <v>22</v>
      </c>
      <c r="AP2496">
        <v>0</v>
      </c>
      <c r="AS2496" t="s">
        <v>1357</v>
      </c>
      <c r="AT2496" t="s">
        <v>1860</v>
      </c>
      <c r="AW2496" s="31">
        <v>46</v>
      </c>
      <c r="AX2496" s="33">
        <v>81</v>
      </c>
      <c r="AY2496" s="36">
        <f t="shared" si="987"/>
        <v>46081</v>
      </c>
      <c r="BA2496" s="7" t="s">
        <v>31</v>
      </c>
      <c r="BE2496" s="1">
        <f t="shared" si="988"/>
        <v>16384</v>
      </c>
      <c r="BF2496" s="1">
        <v>2790</v>
      </c>
      <c r="BH2496" s="1">
        <f t="shared" si="989"/>
        <v>19174</v>
      </c>
    </row>
    <row r="2497" spans="1:60" hidden="1" outlineLevel="1">
      <c r="A2497" t="s">
        <v>1901</v>
      </c>
      <c r="B2497" t="s">
        <v>1860</v>
      </c>
      <c r="C2497" s="21">
        <v>51548</v>
      </c>
      <c r="F2497" s="1">
        <f t="shared" si="976"/>
        <v>32845</v>
      </c>
      <c r="G2497" s="1">
        <f t="shared" si="977"/>
        <v>31412</v>
      </c>
      <c r="H2497" s="1">
        <v>17106</v>
      </c>
      <c r="I2497" s="1">
        <v>16788</v>
      </c>
      <c r="J2497" s="2" t="str">
        <f t="shared" si="978"/>
        <v/>
      </c>
      <c r="K2497" s="2">
        <f t="shared" si="979"/>
        <v>0.51112802557466885</v>
      </c>
      <c r="L2497" s="50">
        <f t="shared" si="980"/>
        <v>2</v>
      </c>
      <c r="M2497" s="9">
        <f t="shared" si="981"/>
        <v>1</v>
      </c>
      <c r="N2497" s="8">
        <f t="shared" si="982"/>
        <v>3</v>
      </c>
      <c r="O2497" s="2">
        <f t="shared" si="983"/>
        <v>0.27132942824398321</v>
      </c>
      <c r="P2497" s="2">
        <f t="shared" si="984"/>
        <v>0.50206927288934167</v>
      </c>
      <c r="Q2497" s="2">
        <f t="shared" si="985"/>
        <v>0.22389532662676684</v>
      </c>
      <c r="R2497" s="2">
        <f t="shared" si="986"/>
        <v>2.7059722399082886E-3</v>
      </c>
      <c r="S2497" s="1">
        <v>8523</v>
      </c>
      <c r="T2497" s="1">
        <v>15771</v>
      </c>
      <c r="U2497" s="1">
        <v>7033</v>
      </c>
      <c r="V2497" s="1">
        <v>58</v>
      </c>
      <c r="AB2497" s="1">
        <v>27</v>
      </c>
      <c r="AP2497">
        <v>0</v>
      </c>
      <c r="AS2497" t="s">
        <v>1901</v>
      </c>
      <c r="AT2497" t="s">
        <v>1860</v>
      </c>
      <c r="AW2497" s="31">
        <v>46</v>
      </c>
      <c r="AX2497" s="33">
        <v>83</v>
      </c>
      <c r="AY2497" s="36">
        <f t="shared" si="987"/>
        <v>46083</v>
      </c>
      <c r="BA2497" s="7" t="s">
        <v>31</v>
      </c>
      <c r="BE2497" s="1">
        <f t="shared" si="988"/>
        <v>31412</v>
      </c>
      <c r="BF2497" s="1">
        <v>1433</v>
      </c>
      <c r="BH2497" s="1">
        <f t="shared" si="989"/>
        <v>32845</v>
      </c>
    </row>
    <row r="2498" spans="1:60" hidden="1" outlineLevel="1">
      <c r="A2498" t="s">
        <v>1956</v>
      </c>
      <c r="B2498" t="s">
        <v>1860</v>
      </c>
      <c r="C2498" s="21">
        <v>3877</v>
      </c>
      <c r="F2498" s="1">
        <f t="shared" si="976"/>
        <v>2441</v>
      </c>
      <c r="G2498" s="1">
        <f t="shared" si="977"/>
        <v>2307</v>
      </c>
      <c r="H2498" s="1">
        <v>1259</v>
      </c>
      <c r="I2498" s="1">
        <v>1235</v>
      </c>
      <c r="J2498" s="2" t="str">
        <f t="shared" si="978"/>
        <v/>
      </c>
      <c r="K2498" s="2">
        <f t="shared" si="979"/>
        <v>0.50594018844735766</v>
      </c>
      <c r="L2498" s="50">
        <f t="shared" si="980"/>
        <v>2</v>
      </c>
      <c r="M2498" s="9">
        <f t="shared" si="981"/>
        <v>1</v>
      </c>
      <c r="N2498" s="8">
        <f t="shared" si="982"/>
        <v>3</v>
      </c>
      <c r="O2498" s="2">
        <f t="shared" si="983"/>
        <v>0.41959254442999566</v>
      </c>
      <c r="P2498" s="2">
        <f t="shared" si="984"/>
        <v>0.47247507585609017</v>
      </c>
      <c r="Q2498" s="2">
        <f t="shared" si="985"/>
        <v>0.10533159947984395</v>
      </c>
      <c r="R2498" s="2">
        <f t="shared" si="986"/>
        <v>2.600780234070163E-3</v>
      </c>
      <c r="S2498" s="1">
        <v>968</v>
      </c>
      <c r="T2498" s="1">
        <v>1090</v>
      </c>
      <c r="U2498" s="1">
        <v>243</v>
      </c>
      <c r="V2498" s="1">
        <v>5</v>
      </c>
      <c r="AB2498" s="1">
        <v>1</v>
      </c>
      <c r="AP2498">
        <v>0</v>
      </c>
      <c r="AS2498" t="s">
        <v>1956</v>
      </c>
      <c r="AT2498" t="s">
        <v>1860</v>
      </c>
      <c r="AW2498" s="31">
        <v>46</v>
      </c>
      <c r="AX2498" s="33">
        <v>85</v>
      </c>
      <c r="AY2498" s="36">
        <f t="shared" si="987"/>
        <v>46085</v>
      </c>
      <c r="BA2498" s="7" t="s">
        <v>31</v>
      </c>
      <c r="BE2498" s="1">
        <f t="shared" si="988"/>
        <v>2307</v>
      </c>
      <c r="BF2498" s="1">
        <v>134</v>
      </c>
      <c r="BH2498" s="1">
        <f t="shared" si="989"/>
        <v>2441</v>
      </c>
    </row>
    <row r="2499" spans="1:60" hidden="1" outlineLevel="1">
      <c r="A2499" t="s">
        <v>1113</v>
      </c>
      <c r="B2499" t="s">
        <v>1860</v>
      </c>
      <c r="C2499" s="21">
        <v>5649</v>
      </c>
      <c r="F2499" s="1">
        <f t="shared" si="976"/>
        <v>3737</v>
      </c>
      <c r="G2499" s="1">
        <f t="shared" si="977"/>
        <v>3594</v>
      </c>
      <c r="H2499" s="1">
        <v>2085</v>
      </c>
      <c r="I2499" s="1">
        <v>2043</v>
      </c>
      <c r="J2499" s="2" t="str">
        <f t="shared" si="978"/>
        <v/>
      </c>
      <c r="K2499" s="2">
        <f t="shared" si="979"/>
        <v>0.54669521006154664</v>
      </c>
      <c r="L2499" s="50">
        <f t="shared" si="980"/>
        <v>2</v>
      </c>
      <c r="M2499" s="9">
        <f t="shared" si="981"/>
        <v>1</v>
      </c>
      <c r="N2499" s="8">
        <f t="shared" si="982"/>
        <v>3</v>
      </c>
      <c r="O2499" s="2">
        <f t="shared" si="983"/>
        <v>0.34585420144685586</v>
      </c>
      <c r="P2499" s="2">
        <f t="shared" si="984"/>
        <v>0.48859209794101283</v>
      </c>
      <c r="Q2499" s="2">
        <f t="shared" si="985"/>
        <v>0.16165831942125766</v>
      </c>
      <c r="R2499" s="2">
        <f t="shared" si="986"/>
        <v>3.8953811908736535E-3</v>
      </c>
      <c r="S2499" s="1">
        <v>1243</v>
      </c>
      <c r="T2499" s="1">
        <v>1756</v>
      </c>
      <c r="U2499" s="1">
        <v>581</v>
      </c>
      <c r="V2499" s="1">
        <v>8</v>
      </c>
      <c r="AB2499" s="1">
        <v>6</v>
      </c>
      <c r="AP2499">
        <v>0</v>
      </c>
      <c r="AS2499" t="s">
        <v>1113</v>
      </c>
      <c r="AT2499" t="s">
        <v>1860</v>
      </c>
      <c r="AW2499" s="31">
        <v>46</v>
      </c>
      <c r="AX2499" s="33">
        <v>87</v>
      </c>
      <c r="AY2499" s="36">
        <f t="shared" si="987"/>
        <v>46087</v>
      </c>
      <c r="BA2499" s="7" t="s">
        <v>31</v>
      </c>
      <c r="BE2499" s="1">
        <f t="shared" si="988"/>
        <v>3594</v>
      </c>
      <c r="BF2499" s="1">
        <v>143</v>
      </c>
      <c r="BH2499" s="1">
        <f t="shared" si="989"/>
        <v>3737</v>
      </c>
    </row>
    <row r="2500" spans="1:60" hidden="1" outlineLevel="1">
      <c r="A2500" t="s">
        <v>1509</v>
      </c>
      <c r="B2500" t="s">
        <v>1860</v>
      </c>
      <c r="C2500" s="21">
        <v>2429</v>
      </c>
      <c r="F2500" s="1">
        <f t="shared" si="976"/>
        <v>1895</v>
      </c>
      <c r="G2500" s="1">
        <f t="shared" si="977"/>
        <v>1781</v>
      </c>
      <c r="H2500" s="1">
        <v>1040</v>
      </c>
      <c r="I2500" s="1">
        <v>1013</v>
      </c>
      <c r="J2500" s="2" t="str">
        <f t="shared" si="978"/>
        <v/>
      </c>
      <c r="K2500" s="2">
        <f t="shared" si="979"/>
        <v>0.53456464379947233</v>
      </c>
      <c r="L2500" s="50">
        <f t="shared" si="980"/>
        <v>2</v>
      </c>
      <c r="M2500" s="9">
        <f t="shared" si="981"/>
        <v>1</v>
      </c>
      <c r="N2500" s="8">
        <f t="shared" si="982"/>
        <v>3</v>
      </c>
      <c r="O2500" s="2">
        <f t="shared" si="983"/>
        <v>0.16395283548568221</v>
      </c>
      <c r="P2500" s="2">
        <f t="shared" si="984"/>
        <v>0.70129140932060641</v>
      </c>
      <c r="Q2500" s="2">
        <f t="shared" si="985"/>
        <v>0.13363279056709715</v>
      </c>
      <c r="R2500" s="2">
        <f t="shared" si="986"/>
        <v>1.1229646266142645E-3</v>
      </c>
      <c r="S2500" s="1">
        <v>292</v>
      </c>
      <c r="T2500" s="1">
        <v>1249</v>
      </c>
      <c r="U2500" s="1">
        <v>238</v>
      </c>
      <c r="V2500" s="1">
        <v>2</v>
      </c>
      <c r="AB2500" s="1">
        <v>0</v>
      </c>
      <c r="AP2500">
        <v>0</v>
      </c>
      <c r="AS2500" t="s">
        <v>1509</v>
      </c>
      <c r="AT2500" t="s">
        <v>1860</v>
      </c>
      <c r="AW2500" s="31">
        <v>46</v>
      </c>
      <c r="AX2500" s="33">
        <v>89</v>
      </c>
      <c r="AY2500" s="36">
        <f t="shared" si="987"/>
        <v>46089</v>
      </c>
      <c r="BA2500" s="7" t="s">
        <v>31</v>
      </c>
      <c r="BE2500" s="1">
        <f t="shared" si="988"/>
        <v>1781</v>
      </c>
      <c r="BF2500" s="1">
        <v>114</v>
      </c>
      <c r="BH2500" s="1">
        <f t="shared" si="989"/>
        <v>1895</v>
      </c>
    </row>
    <row r="2501" spans="1:60" hidden="1" outlineLevel="1">
      <c r="A2501" t="s">
        <v>2791</v>
      </c>
      <c r="B2501" t="s">
        <v>1860</v>
      </c>
      <c r="C2501" s="21">
        <v>4683</v>
      </c>
      <c r="F2501" s="1">
        <f t="shared" si="976"/>
        <v>3010</v>
      </c>
      <c r="G2501" s="1">
        <f t="shared" si="977"/>
        <v>2845</v>
      </c>
      <c r="H2501" s="1">
        <v>1779</v>
      </c>
      <c r="I2501" s="1">
        <v>1721</v>
      </c>
      <c r="J2501" s="2" t="str">
        <f t="shared" si="978"/>
        <v/>
      </c>
      <c r="K2501" s="2">
        <f t="shared" si="979"/>
        <v>0.57176079734219265</v>
      </c>
      <c r="L2501" s="50">
        <f t="shared" si="980"/>
        <v>1</v>
      </c>
      <c r="M2501" s="9">
        <f t="shared" si="981"/>
        <v>2</v>
      </c>
      <c r="N2501" s="8">
        <f t="shared" si="982"/>
        <v>3</v>
      </c>
      <c r="O2501" s="2">
        <f t="shared" si="983"/>
        <v>0.47205623901581723</v>
      </c>
      <c r="P2501" s="2">
        <f t="shared" si="984"/>
        <v>0.37574692442882252</v>
      </c>
      <c r="Q2501" s="2">
        <f t="shared" si="985"/>
        <v>0.15008787346221442</v>
      </c>
      <c r="R2501" s="2">
        <f t="shared" si="986"/>
        <v>2.1089630931458991E-3</v>
      </c>
      <c r="S2501" s="1">
        <v>1343</v>
      </c>
      <c r="T2501" s="1">
        <v>1069</v>
      </c>
      <c r="U2501" s="1">
        <v>427</v>
      </c>
      <c r="V2501" s="1">
        <v>6</v>
      </c>
      <c r="AB2501" s="1">
        <v>0</v>
      </c>
      <c r="AP2501">
        <v>0</v>
      </c>
      <c r="AS2501" t="s">
        <v>2791</v>
      </c>
      <c r="AT2501" t="s">
        <v>1860</v>
      </c>
      <c r="AW2501" s="31">
        <v>46</v>
      </c>
      <c r="AX2501" s="33">
        <v>91</v>
      </c>
      <c r="AY2501" s="36">
        <f t="shared" si="987"/>
        <v>46091</v>
      </c>
      <c r="BA2501" s="7" t="s">
        <v>31</v>
      </c>
      <c r="BE2501" s="1">
        <f t="shared" si="988"/>
        <v>2845</v>
      </c>
      <c r="BF2501" s="1">
        <v>165</v>
      </c>
      <c r="BH2501" s="1">
        <f t="shared" si="989"/>
        <v>3010</v>
      </c>
    </row>
    <row r="2502" spans="1:60" hidden="1" outlineLevel="1">
      <c r="A2502" t="s">
        <v>1159</v>
      </c>
      <c r="B2502" t="s">
        <v>1860</v>
      </c>
      <c r="C2502" s="21">
        <v>26951</v>
      </c>
      <c r="F2502" s="1">
        <f t="shared" si="976"/>
        <v>16829</v>
      </c>
      <c r="G2502" s="1">
        <f t="shared" si="977"/>
        <v>15233</v>
      </c>
      <c r="H2502" s="1">
        <v>8457</v>
      </c>
      <c r="I2502" s="1">
        <v>8315</v>
      </c>
      <c r="J2502" s="2" t="str">
        <f t="shared" si="978"/>
        <v/>
      </c>
      <c r="K2502" s="2">
        <f t="shared" si="979"/>
        <v>0.49408758690355931</v>
      </c>
      <c r="L2502" s="50">
        <f t="shared" si="980"/>
        <v>2</v>
      </c>
      <c r="M2502" s="9">
        <f t="shared" si="981"/>
        <v>1</v>
      </c>
      <c r="N2502" s="8">
        <f t="shared" si="982"/>
        <v>3</v>
      </c>
      <c r="O2502" s="2">
        <f t="shared" si="983"/>
        <v>0.22031116654631391</v>
      </c>
      <c r="P2502" s="2">
        <f t="shared" si="984"/>
        <v>0.57985951552550385</v>
      </c>
      <c r="Q2502" s="2">
        <f t="shared" si="985"/>
        <v>0.19287074115407341</v>
      </c>
      <c r="R2502" s="2">
        <f t="shared" si="986"/>
        <v>6.9585767741088544E-3</v>
      </c>
      <c r="S2502" s="1">
        <v>3356</v>
      </c>
      <c r="T2502" s="1">
        <v>8833</v>
      </c>
      <c r="U2502" s="1">
        <v>2938</v>
      </c>
      <c r="V2502" s="1">
        <v>62</v>
      </c>
      <c r="AB2502" s="1">
        <v>44</v>
      </c>
      <c r="AP2502">
        <v>0</v>
      </c>
      <c r="AS2502" t="s">
        <v>1159</v>
      </c>
      <c r="AT2502" t="s">
        <v>1860</v>
      </c>
      <c r="AW2502" s="31">
        <v>46</v>
      </c>
      <c r="AX2502" s="33">
        <v>93</v>
      </c>
      <c r="AY2502" s="36">
        <f t="shared" si="987"/>
        <v>46093</v>
      </c>
      <c r="BA2502" s="7" t="s">
        <v>31</v>
      </c>
      <c r="BE2502" s="1">
        <f t="shared" si="988"/>
        <v>15233</v>
      </c>
      <c r="BF2502" s="1">
        <v>1596</v>
      </c>
      <c r="BH2502" s="1">
        <f t="shared" si="989"/>
        <v>16829</v>
      </c>
    </row>
    <row r="2503" spans="1:60" hidden="1" outlineLevel="1">
      <c r="A2503" t="s">
        <v>1674</v>
      </c>
      <c r="B2503" t="s">
        <v>1860</v>
      </c>
      <c r="C2503" s="21">
        <v>2100</v>
      </c>
      <c r="F2503" s="1">
        <f t="shared" si="976"/>
        <v>1236</v>
      </c>
      <c r="G2503" s="1">
        <f t="shared" si="977"/>
        <v>1233</v>
      </c>
      <c r="H2503" s="1">
        <v>704</v>
      </c>
      <c r="I2503" s="1">
        <v>672</v>
      </c>
      <c r="J2503" s="2" t="str">
        <f t="shared" si="978"/>
        <v/>
      </c>
      <c r="K2503" s="2">
        <f t="shared" si="979"/>
        <v>0.5436893203883495</v>
      </c>
      <c r="L2503" s="50">
        <f t="shared" si="980"/>
        <v>1</v>
      </c>
      <c r="M2503" s="9">
        <f t="shared" si="981"/>
        <v>2</v>
      </c>
      <c r="N2503" s="8">
        <f t="shared" si="982"/>
        <v>3</v>
      </c>
      <c r="O2503" s="2">
        <f t="shared" si="983"/>
        <v>0.45985401459854014</v>
      </c>
      <c r="P2503" s="2">
        <f t="shared" si="984"/>
        <v>0.42497972424979724</v>
      </c>
      <c r="Q2503" s="2">
        <f t="shared" si="985"/>
        <v>0.11354420113544202</v>
      </c>
      <c r="R2503" s="2">
        <f t="shared" si="986"/>
        <v>1.6220600162206028E-3</v>
      </c>
      <c r="S2503" s="1">
        <v>567</v>
      </c>
      <c r="T2503" s="1">
        <v>524</v>
      </c>
      <c r="U2503" s="1">
        <v>140</v>
      </c>
      <c r="V2503" s="1">
        <v>1</v>
      </c>
      <c r="AB2503" s="1">
        <v>1</v>
      </c>
      <c r="AP2503">
        <v>0</v>
      </c>
      <c r="AS2503" t="s">
        <v>1674</v>
      </c>
      <c r="AT2503" t="s">
        <v>1860</v>
      </c>
      <c r="AW2503" s="31">
        <v>46</v>
      </c>
      <c r="AX2503" s="33">
        <v>95</v>
      </c>
      <c r="AY2503" s="36">
        <f t="shared" si="987"/>
        <v>46095</v>
      </c>
      <c r="BA2503" s="7" t="s">
        <v>31</v>
      </c>
      <c r="BE2503" s="1">
        <f t="shared" si="988"/>
        <v>1233</v>
      </c>
      <c r="BF2503" s="1">
        <v>3</v>
      </c>
      <c r="BH2503" s="1">
        <f t="shared" si="989"/>
        <v>1236</v>
      </c>
    </row>
    <row r="2504" spans="1:60" hidden="1" outlineLevel="1">
      <c r="A2504" t="s">
        <v>1864</v>
      </c>
      <c r="B2504" t="s">
        <v>1860</v>
      </c>
      <c r="C2504" s="21">
        <v>2316</v>
      </c>
      <c r="F2504" s="1">
        <f t="shared" si="976"/>
        <v>1684</v>
      </c>
      <c r="G2504" s="1">
        <f t="shared" si="977"/>
        <v>1577</v>
      </c>
      <c r="H2504" s="1">
        <v>899</v>
      </c>
      <c r="I2504" s="1">
        <v>870</v>
      </c>
      <c r="J2504" s="2" t="str">
        <f t="shared" si="978"/>
        <v/>
      </c>
      <c r="K2504" s="2">
        <f t="shared" si="979"/>
        <v>0.51662707838479816</v>
      </c>
      <c r="L2504" s="50">
        <f t="shared" si="980"/>
        <v>1</v>
      </c>
      <c r="M2504" s="9">
        <f t="shared" si="981"/>
        <v>2</v>
      </c>
      <c r="N2504" s="8">
        <f t="shared" si="982"/>
        <v>3</v>
      </c>
      <c r="O2504" s="2">
        <f t="shared" si="983"/>
        <v>0.46670894102726695</v>
      </c>
      <c r="P2504" s="2">
        <f t="shared" si="984"/>
        <v>0.36207989854153455</v>
      </c>
      <c r="Q2504" s="2">
        <f t="shared" si="985"/>
        <v>0.16804058338617628</v>
      </c>
      <c r="R2504" s="2">
        <f t="shared" si="986"/>
        <v>3.1705770450222714E-3</v>
      </c>
      <c r="S2504" s="1">
        <v>736</v>
      </c>
      <c r="T2504" s="1">
        <v>571</v>
      </c>
      <c r="U2504" s="1">
        <v>265</v>
      </c>
      <c r="V2504" s="1">
        <v>3</v>
      </c>
      <c r="AB2504" s="1">
        <v>2</v>
      </c>
      <c r="AP2504">
        <v>0</v>
      </c>
      <c r="AS2504" t="s">
        <v>1864</v>
      </c>
      <c r="AT2504" t="s">
        <v>1860</v>
      </c>
      <c r="AW2504" s="31">
        <v>46</v>
      </c>
      <c r="AX2504" s="33">
        <v>97</v>
      </c>
      <c r="AY2504" s="36">
        <f t="shared" si="987"/>
        <v>46097</v>
      </c>
      <c r="BA2504" s="7" t="s">
        <v>31</v>
      </c>
      <c r="BE2504" s="1">
        <f t="shared" si="988"/>
        <v>1577</v>
      </c>
      <c r="BF2504" s="1">
        <v>107</v>
      </c>
      <c r="BH2504" s="1">
        <f t="shared" si="989"/>
        <v>1684</v>
      </c>
    </row>
    <row r="2505" spans="1:60" hidden="1" outlineLevel="1">
      <c r="A2505" t="s">
        <v>2152</v>
      </c>
      <c r="B2505" t="s">
        <v>1860</v>
      </c>
      <c r="C2505" s="21">
        <v>182882</v>
      </c>
      <c r="F2505" s="1">
        <f t="shared" si="976"/>
        <v>120782</v>
      </c>
      <c r="G2505" s="1">
        <f t="shared" si="977"/>
        <v>109816</v>
      </c>
      <c r="H2505" s="1">
        <v>55122</v>
      </c>
      <c r="I2505" s="1">
        <v>53801</v>
      </c>
      <c r="J2505" s="2" t="str">
        <f t="shared" si="978"/>
        <v/>
      </c>
      <c r="K2505" s="2">
        <f t="shared" si="979"/>
        <v>0.44543888990081304</v>
      </c>
      <c r="L2505" s="50">
        <f t="shared" si="980"/>
        <v>2</v>
      </c>
      <c r="M2505" s="9">
        <f t="shared" si="981"/>
        <v>1</v>
      </c>
      <c r="N2505" s="8">
        <f t="shared" si="982"/>
        <v>3</v>
      </c>
      <c r="O2505" s="2">
        <f t="shared" si="983"/>
        <v>0.36103193610956807</v>
      </c>
      <c r="P2505" s="2">
        <f t="shared" si="984"/>
        <v>0.41387631701164707</v>
      </c>
      <c r="Q2505" s="2">
        <f t="shared" si="985"/>
        <v>0.22028357298316228</v>
      </c>
      <c r="R2505" s="2">
        <f t="shared" si="986"/>
        <v>4.808173895622575E-3</v>
      </c>
      <c r="S2505" s="1">
        <v>39646</v>
      </c>
      <c r="T2505" s="1">
        <v>45449</v>
      </c>
      <c r="U2505" s="1">
        <v>24190</v>
      </c>
      <c r="V2505" s="1">
        <v>357</v>
      </c>
      <c r="AB2505" s="1">
        <v>171</v>
      </c>
      <c r="AP2505">
        <v>3</v>
      </c>
      <c r="AS2505" t="s">
        <v>2152</v>
      </c>
      <c r="AT2505" t="s">
        <v>1860</v>
      </c>
      <c r="AW2505" s="31">
        <v>46</v>
      </c>
      <c r="AX2505" s="33">
        <v>99</v>
      </c>
      <c r="AY2505" s="36">
        <f t="shared" si="987"/>
        <v>46099</v>
      </c>
      <c r="BA2505" s="7" t="s">
        <v>31</v>
      </c>
      <c r="BE2505" s="1">
        <f t="shared" si="988"/>
        <v>109816</v>
      </c>
      <c r="BF2505" s="1">
        <v>10966</v>
      </c>
      <c r="BH2505" s="1">
        <f t="shared" si="989"/>
        <v>120782</v>
      </c>
    </row>
    <row r="2506" spans="1:60" hidden="1" outlineLevel="1">
      <c r="A2506" t="s">
        <v>1501</v>
      </c>
      <c r="B2506" t="s">
        <v>1860</v>
      </c>
      <c r="C2506" s="21">
        <v>6367</v>
      </c>
      <c r="F2506" s="1">
        <f t="shared" si="976"/>
        <v>4335</v>
      </c>
      <c r="G2506" s="1">
        <f t="shared" si="977"/>
        <v>4107</v>
      </c>
      <c r="H2506" s="1">
        <v>2436</v>
      </c>
      <c r="I2506" s="1">
        <v>2372</v>
      </c>
      <c r="J2506" s="2" t="str">
        <f t="shared" si="978"/>
        <v/>
      </c>
      <c r="K2506" s="2">
        <f t="shared" si="979"/>
        <v>0.54717416378316031</v>
      </c>
      <c r="L2506" s="50">
        <f t="shared" si="980"/>
        <v>1</v>
      </c>
      <c r="M2506" s="9">
        <f t="shared" si="981"/>
        <v>2</v>
      </c>
      <c r="N2506" s="8">
        <f t="shared" si="982"/>
        <v>3</v>
      </c>
      <c r="O2506" s="2">
        <f t="shared" si="983"/>
        <v>0.4365717068419771</v>
      </c>
      <c r="P2506" s="2">
        <f t="shared" si="984"/>
        <v>0.35695154614073532</v>
      </c>
      <c r="Q2506" s="2">
        <f t="shared" si="985"/>
        <v>0.20452885317750183</v>
      </c>
      <c r="R2506" s="2">
        <f t="shared" si="986"/>
        <v>1.947893839785747E-3</v>
      </c>
      <c r="S2506" s="1">
        <v>1793</v>
      </c>
      <c r="T2506" s="1">
        <v>1466</v>
      </c>
      <c r="U2506" s="1">
        <v>840</v>
      </c>
      <c r="V2506" s="1">
        <v>8</v>
      </c>
      <c r="AB2506" s="1">
        <v>0</v>
      </c>
      <c r="AP2506">
        <v>0</v>
      </c>
      <c r="AS2506" t="s">
        <v>1501</v>
      </c>
      <c r="AT2506" t="s">
        <v>1860</v>
      </c>
      <c r="AW2506" s="31">
        <v>46</v>
      </c>
      <c r="AX2506" s="33">
        <v>101</v>
      </c>
      <c r="AY2506" s="36">
        <f t="shared" si="987"/>
        <v>46101</v>
      </c>
      <c r="BA2506" s="7" t="s">
        <v>31</v>
      </c>
      <c r="BE2506" s="1">
        <f t="shared" si="988"/>
        <v>4107</v>
      </c>
      <c r="BF2506" s="1">
        <v>228</v>
      </c>
      <c r="BH2506" s="1">
        <f t="shared" si="989"/>
        <v>4335</v>
      </c>
    </row>
    <row r="2507" spans="1:60" hidden="1" outlineLevel="1">
      <c r="A2507" t="s">
        <v>2388</v>
      </c>
      <c r="B2507" t="s">
        <v>1860</v>
      </c>
      <c r="C2507" s="21">
        <v>108242</v>
      </c>
      <c r="F2507" s="1">
        <f t="shared" si="976"/>
        <v>69607</v>
      </c>
      <c r="G2507" s="1">
        <f t="shared" si="977"/>
        <v>64409</v>
      </c>
      <c r="H2507" s="1">
        <v>34004</v>
      </c>
      <c r="I2507" s="1">
        <v>33475</v>
      </c>
      <c r="J2507" s="2" t="str">
        <f t="shared" si="978"/>
        <v/>
      </c>
      <c r="K2507" s="2">
        <f t="shared" si="979"/>
        <v>0.48091427586305974</v>
      </c>
      <c r="L2507" s="50">
        <f t="shared" si="980"/>
        <v>2</v>
      </c>
      <c r="M2507" s="9">
        <f t="shared" si="981"/>
        <v>1</v>
      </c>
      <c r="N2507" s="8">
        <f t="shared" si="982"/>
        <v>3</v>
      </c>
      <c r="O2507" s="2">
        <f t="shared" si="983"/>
        <v>0.26200161470624767</v>
      </c>
      <c r="P2507" s="2">
        <f t="shared" si="984"/>
        <v>0.4993168550490622</v>
      </c>
      <c r="Q2507" s="2">
        <f t="shared" si="985"/>
        <v>0.23282822009688237</v>
      </c>
      <c r="R2507" s="2">
        <f t="shared" si="986"/>
        <v>5.853310147807822E-3</v>
      </c>
      <c r="S2507" s="1">
        <v>16875</v>
      </c>
      <c r="T2507" s="1">
        <v>32160</v>
      </c>
      <c r="U2507" s="1">
        <v>14996</v>
      </c>
      <c r="V2507" s="1">
        <v>262</v>
      </c>
      <c r="AB2507" s="1">
        <v>115</v>
      </c>
      <c r="AP2507">
        <v>1</v>
      </c>
      <c r="AS2507" t="s">
        <v>2388</v>
      </c>
      <c r="AT2507" t="s">
        <v>1860</v>
      </c>
      <c r="AW2507" s="31">
        <v>46</v>
      </c>
      <c r="AX2507" s="33">
        <v>103</v>
      </c>
      <c r="AY2507" s="36">
        <f t="shared" si="987"/>
        <v>46103</v>
      </c>
      <c r="BA2507" s="7" t="s">
        <v>31</v>
      </c>
      <c r="BE2507" s="1">
        <f t="shared" si="988"/>
        <v>64409</v>
      </c>
      <c r="BF2507" s="1">
        <v>5198</v>
      </c>
      <c r="BH2507" s="1">
        <f t="shared" si="989"/>
        <v>69607</v>
      </c>
    </row>
    <row r="2508" spans="1:60" hidden="1" outlineLevel="1">
      <c r="A2508" t="s">
        <v>1900</v>
      </c>
      <c r="B2508" t="s">
        <v>1860</v>
      </c>
      <c r="C2508" s="21">
        <v>3033</v>
      </c>
      <c r="F2508" s="1">
        <f t="shared" si="976"/>
        <v>2231</v>
      </c>
      <c r="G2508" s="1">
        <f t="shared" si="977"/>
        <v>2141</v>
      </c>
      <c r="H2508" s="1">
        <v>1368</v>
      </c>
      <c r="I2508" s="1">
        <v>1335</v>
      </c>
      <c r="J2508" s="2" t="str">
        <f t="shared" si="978"/>
        <v/>
      </c>
      <c r="K2508" s="2">
        <f t="shared" si="979"/>
        <v>0.59838637382339754</v>
      </c>
      <c r="L2508" s="50">
        <f t="shared" si="980"/>
        <v>2</v>
      </c>
      <c r="M2508" s="9">
        <f t="shared" si="981"/>
        <v>1</v>
      </c>
      <c r="N2508" s="8">
        <f t="shared" si="982"/>
        <v>3</v>
      </c>
      <c r="O2508" s="2">
        <f t="shared" si="983"/>
        <v>0.23867351704810835</v>
      </c>
      <c r="P2508" s="2">
        <f t="shared" si="984"/>
        <v>0.62120504437178892</v>
      </c>
      <c r="Q2508" s="2">
        <f t="shared" si="985"/>
        <v>0.13638486688463336</v>
      </c>
      <c r="R2508" s="2">
        <f t="shared" si="986"/>
        <v>3.7365716954693706E-3</v>
      </c>
      <c r="S2508" s="1">
        <v>511</v>
      </c>
      <c r="T2508" s="1">
        <v>1330</v>
      </c>
      <c r="U2508" s="1">
        <v>292</v>
      </c>
      <c r="V2508" s="1">
        <v>5</v>
      </c>
      <c r="AB2508" s="1">
        <v>3</v>
      </c>
      <c r="AP2508">
        <v>0</v>
      </c>
      <c r="AS2508" t="s">
        <v>1900</v>
      </c>
      <c r="AT2508" t="s">
        <v>1860</v>
      </c>
      <c r="AW2508" s="31">
        <v>46</v>
      </c>
      <c r="AX2508" s="33">
        <v>105</v>
      </c>
      <c r="AY2508" s="36">
        <f t="shared" si="987"/>
        <v>46105</v>
      </c>
      <c r="BA2508" s="7" t="s">
        <v>31</v>
      </c>
      <c r="BE2508" s="1">
        <f t="shared" si="988"/>
        <v>2141</v>
      </c>
      <c r="BF2508" s="1">
        <v>90</v>
      </c>
      <c r="BH2508" s="1">
        <f t="shared" si="989"/>
        <v>2231</v>
      </c>
    </row>
    <row r="2509" spans="1:60" hidden="1" outlineLevel="1">
      <c r="A2509" t="s">
        <v>1323</v>
      </c>
      <c r="B2509" t="s">
        <v>1860</v>
      </c>
      <c r="C2509" s="21">
        <v>2340</v>
      </c>
      <c r="F2509" s="1">
        <f t="shared" si="976"/>
        <v>1893</v>
      </c>
      <c r="G2509" s="1">
        <f t="shared" si="977"/>
        <v>1834</v>
      </c>
      <c r="H2509" s="1">
        <v>1182</v>
      </c>
      <c r="I2509" s="1">
        <v>1158</v>
      </c>
      <c r="J2509" s="2" t="str">
        <f t="shared" si="978"/>
        <v/>
      </c>
      <c r="K2509" s="2">
        <f t="shared" si="979"/>
        <v>0.61172741679873222</v>
      </c>
      <c r="L2509" s="50">
        <f t="shared" si="980"/>
        <v>2</v>
      </c>
      <c r="M2509" s="9">
        <f t="shared" si="981"/>
        <v>1</v>
      </c>
      <c r="N2509" s="8">
        <f t="shared" si="982"/>
        <v>3</v>
      </c>
      <c r="O2509" s="2">
        <f t="shared" si="983"/>
        <v>0.19574700109051255</v>
      </c>
      <c r="P2509" s="2">
        <f t="shared" si="984"/>
        <v>0.72355507088331517</v>
      </c>
      <c r="Q2509" s="2">
        <f t="shared" si="985"/>
        <v>7.9607415485278082E-2</v>
      </c>
      <c r="R2509" s="2">
        <f t="shared" si="986"/>
        <v>1.0905125408941785E-3</v>
      </c>
      <c r="S2509" s="1">
        <v>359</v>
      </c>
      <c r="T2509" s="1">
        <v>1327</v>
      </c>
      <c r="U2509" s="1">
        <v>146</v>
      </c>
      <c r="AB2509" s="1">
        <v>2</v>
      </c>
      <c r="AP2509">
        <v>0</v>
      </c>
      <c r="AS2509" t="s">
        <v>1323</v>
      </c>
      <c r="AT2509" t="s">
        <v>1860</v>
      </c>
      <c r="AW2509" s="31">
        <v>46</v>
      </c>
      <c r="AX2509" s="33">
        <v>107</v>
      </c>
      <c r="AY2509" s="36">
        <f t="shared" si="987"/>
        <v>46107</v>
      </c>
      <c r="BA2509" s="7" t="s">
        <v>31</v>
      </c>
      <c r="BE2509" s="1">
        <f t="shared" si="988"/>
        <v>1834</v>
      </c>
      <c r="BF2509" s="1">
        <v>59</v>
      </c>
      <c r="BH2509" s="1">
        <f t="shared" si="989"/>
        <v>1893</v>
      </c>
    </row>
    <row r="2510" spans="1:60" hidden="1" outlineLevel="1">
      <c r="A2510" t="s">
        <v>1502</v>
      </c>
      <c r="B2510" t="s">
        <v>1860</v>
      </c>
      <c r="C2510" s="21">
        <v>10374</v>
      </c>
      <c r="F2510" s="1">
        <f t="shared" si="976"/>
        <v>6965</v>
      </c>
      <c r="G2510" s="1">
        <f t="shared" si="977"/>
        <v>6382</v>
      </c>
      <c r="H2510" s="1">
        <v>3267</v>
      </c>
      <c r="I2510" s="1">
        <v>3217</v>
      </c>
      <c r="J2510" s="2" t="str">
        <f t="shared" si="978"/>
        <v/>
      </c>
      <c r="K2510" s="2">
        <f t="shared" si="979"/>
        <v>0.46188083273510411</v>
      </c>
      <c r="L2510" s="50">
        <f t="shared" si="980"/>
        <v>1</v>
      </c>
      <c r="M2510" s="9">
        <f t="shared" si="981"/>
        <v>2</v>
      </c>
      <c r="N2510" s="8">
        <f t="shared" si="982"/>
        <v>3</v>
      </c>
      <c r="O2510" s="2">
        <f t="shared" si="983"/>
        <v>0.53791914760263237</v>
      </c>
      <c r="P2510" s="2">
        <f t="shared" si="984"/>
        <v>0.28314008147916014</v>
      </c>
      <c r="Q2510" s="2">
        <f t="shared" si="985"/>
        <v>0.17706048260733312</v>
      </c>
      <c r="R2510" s="2">
        <f t="shared" si="986"/>
        <v>1.8802883108743618E-3</v>
      </c>
      <c r="S2510" s="1">
        <v>3433</v>
      </c>
      <c r="T2510" s="1">
        <v>1807</v>
      </c>
      <c r="U2510" s="1">
        <v>1130</v>
      </c>
      <c r="V2510" s="1">
        <v>8</v>
      </c>
      <c r="AB2510" s="1">
        <v>4</v>
      </c>
      <c r="AP2510">
        <v>0</v>
      </c>
      <c r="AS2510" t="s">
        <v>1502</v>
      </c>
      <c r="AT2510" t="s">
        <v>1860</v>
      </c>
      <c r="AW2510" s="31">
        <v>46</v>
      </c>
      <c r="AX2510" s="33">
        <v>109</v>
      </c>
      <c r="AY2510" s="36">
        <f t="shared" si="987"/>
        <v>46109</v>
      </c>
      <c r="BA2510" s="7" t="s">
        <v>31</v>
      </c>
      <c r="BE2510" s="1">
        <f t="shared" si="988"/>
        <v>6382</v>
      </c>
      <c r="BF2510" s="1">
        <v>583</v>
      </c>
      <c r="BH2510" s="1">
        <f t="shared" si="989"/>
        <v>6965</v>
      </c>
    </row>
    <row r="2511" spans="1:60" hidden="1" outlineLevel="1">
      <c r="A2511" t="s">
        <v>2419</v>
      </c>
      <c r="B2511" t="s">
        <v>1860</v>
      </c>
      <c r="C2511" s="21">
        <v>2336</v>
      </c>
      <c r="F2511" s="1">
        <f t="shared" si="976"/>
        <v>1642</v>
      </c>
      <c r="G2511" s="1">
        <f t="shared" si="977"/>
        <v>1550</v>
      </c>
      <c r="H2511" s="1">
        <v>885</v>
      </c>
      <c r="I2511" s="1">
        <v>865</v>
      </c>
      <c r="J2511" s="2" t="str">
        <f t="shared" si="978"/>
        <v/>
      </c>
      <c r="K2511" s="2">
        <f t="shared" si="979"/>
        <v>0.52679658952496955</v>
      </c>
      <c r="L2511" s="50">
        <f t="shared" si="980"/>
        <v>2</v>
      </c>
      <c r="M2511" s="9">
        <f t="shared" si="981"/>
        <v>1</v>
      </c>
      <c r="N2511" s="8">
        <f t="shared" si="982"/>
        <v>3</v>
      </c>
      <c r="O2511" s="2">
        <f t="shared" si="983"/>
        <v>0.38516129032258062</v>
      </c>
      <c r="P2511" s="2">
        <f t="shared" si="984"/>
        <v>0.50774193548387092</v>
      </c>
      <c r="Q2511" s="2">
        <f t="shared" si="985"/>
        <v>0.10580645161290322</v>
      </c>
      <c r="R2511" s="2">
        <f t="shared" si="986"/>
        <v>1.2903225806452367E-3</v>
      </c>
      <c r="S2511" s="1">
        <v>597</v>
      </c>
      <c r="T2511" s="1">
        <v>787</v>
      </c>
      <c r="U2511" s="1">
        <v>164</v>
      </c>
      <c r="V2511" s="1">
        <v>1</v>
      </c>
      <c r="AB2511" s="1">
        <v>1</v>
      </c>
      <c r="AP2511">
        <v>0</v>
      </c>
      <c r="AS2511" t="s">
        <v>2419</v>
      </c>
      <c r="AT2511" t="s">
        <v>1860</v>
      </c>
      <c r="AW2511" s="31">
        <v>46</v>
      </c>
      <c r="AX2511" s="33">
        <v>111</v>
      </c>
      <c r="AY2511" s="36">
        <f t="shared" si="987"/>
        <v>46111</v>
      </c>
      <c r="BA2511" s="7" t="s">
        <v>31</v>
      </c>
      <c r="BE2511" s="1">
        <f t="shared" si="988"/>
        <v>1550</v>
      </c>
      <c r="BF2511" s="1">
        <v>92</v>
      </c>
      <c r="BH2511" s="1">
        <f t="shared" si="989"/>
        <v>1642</v>
      </c>
    </row>
    <row r="2512" spans="1:60" hidden="1" outlineLevel="1">
      <c r="A2512" t="s">
        <v>875</v>
      </c>
      <c r="B2512" t="s">
        <v>1860</v>
      </c>
      <c r="C2512" s="21">
        <v>14218</v>
      </c>
      <c r="F2512" s="1">
        <f t="shared" si="976"/>
        <v>8458</v>
      </c>
      <c r="G2512" s="1">
        <f t="shared" si="977"/>
        <v>8190</v>
      </c>
      <c r="H2512" s="1">
        <v>2843</v>
      </c>
      <c r="I2512" s="1">
        <v>2750</v>
      </c>
      <c r="J2512" s="2" t="str">
        <f t="shared" si="978"/>
        <v/>
      </c>
      <c r="K2512" s="2">
        <f t="shared" si="979"/>
        <v>0.32513596594939703</v>
      </c>
      <c r="L2512" s="50">
        <f t="shared" si="980"/>
        <v>1</v>
      </c>
      <c r="M2512" s="9">
        <f t="shared" si="981"/>
        <v>3</v>
      </c>
      <c r="N2512" s="8">
        <f t="shared" si="982"/>
        <v>2</v>
      </c>
      <c r="O2512" s="2">
        <f t="shared" si="983"/>
        <v>0.73891806081328615</v>
      </c>
      <c r="P2512" s="2">
        <f t="shared" si="984"/>
        <v>7.21699841250458E-2</v>
      </c>
      <c r="Q2512" s="2">
        <f t="shared" si="985"/>
        <v>0.18744657467334228</v>
      </c>
      <c r="R2512" s="2">
        <f t="shared" si="986"/>
        <v>1.4653803883257766E-3</v>
      </c>
      <c r="S2512" s="1">
        <v>6051</v>
      </c>
      <c r="T2512" s="1">
        <v>591</v>
      </c>
      <c r="U2512" s="1">
        <v>1535</v>
      </c>
      <c r="V2512" s="1">
        <v>11</v>
      </c>
      <c r="AB2512" s="1">
        <v>1</v>
      </c>
      <c r="AP2512">
        <v>1</v>
      </c>
      <c r="AS2512" t="s">
        <v>875</v>
      </c>
      <c r="AT2512" t="s">
        <v>1860</v>
      </c>
      <c r="AW2512" s="31">
        <v>46</v>
      </c>
      <c r="AX2512" s="33">
        <v>113</v>
      </c>
      <c r="AY2512" s="36">
        <f t="shared" si="987"/>
        <v>46113</v>
      </c>
      <c r="BA2512" s="7" t="s">
        <v>31</v>
      </c>
      <c r="BE2512" s="1">
        <f t="shared" si="988"/>
        <v>8190</v>
      </c>
      <c r="BF2512" s="1">
        <v>268</v>
      </c>
      <c r="BH2512" s="1">
        <f t="shared" si="989"/>
        <v>8458</v>
      </c>
    </row>
    <row r="2513" spans="1:65" hidden="1" outlineLevel="1">
      <c r="A2513" t="s">
        <v>2420</v>
      </c>
      <c r="B2513" t="s">
        <v>1860</v>
      </c>
      <c r="C2513" s="21">
        <v>6598</v>
      </c>
      <c r="F2513" s="1">
        <f t="shared" si="976"/>
        <v>4487</v>
      </c>
      <c r="G2513" s="1">
        <f t="shared" si="977"/>
        <v>4219</v>
      </c>
      <c r="H2513" s="1">
        <v>2571</v>
      </c>
      <c r="I2513" s="1">
        <v>2518</v>
      </c>
      <c r="J2513" s="2" t="str">
        <f t="shared" si="978"/>
        <v/>
      </c>
      <c r="K2513" s="2">
        <f t="shared" si="979"/>
        <v>0.56117673278359703</v>
      </c>
      <c r="L2513" s="50">
        <f t="shared" si="980"/>
        <v>2</v>
      </c>
      <c r="M2513" s="9">
        <f t="shared" si="981"/>
        <v>1</v>
      </c>
      <c r="N2513" s="8">
        <f t="shared" si="982"/>
        <v>3</v>
      </c>
      <c r="O2513" s="2">
        <f t="shared" si="983"/>
        <v>0.38516236074899263</v>
      </c>
      <c r="P2513" s="2">
        <f t="shared" si="984"/>
        <v>0.47286086750414791</v>
      </c>
      <c r="Q2513" s="2">
        <f t="shared" si="985"/>
        <v>0.14079165679070871</v>
      </c>
      <c r="R2513" s="2">
        <f t="shared" si="986"/>
        <v>1.1851149561507013E-3</v>
      </c>
      <c r="S2513" s="1">
        <v>1625</v>
      </c>
      <c r="T2513" s="1">
        <v>1995</v>
      </c>
      <c r="U2513" s="1">
        <v>594</v>
      </c>
      <c r="V2513" s="1">
        <v>4</v>
      </c>
      <c r="AB2513" s="1">
        <v>1</v>
      </c>
      <c r="AP2513">
        <v>0</v>
      </c>
      <c r="AS2513" t="s">
        <v>2420</v>
      </c>
      <c r="AT2513" t="s">
        <v>1860</v>
      </c>
      <c r="AW2513" s="31">
        <v>46</v>
      </c>
      <c r="AX2513" s="33">
        <v>115</v>
      </c>
      <c r="AY2513" s="36">
        <f t="shared" si="987"/>
        <v>46115</v>
      </c>
      <c r="BA2513" s="7" t="s">
        <v>31</v>
      </c>
      <c r="BE2513" s="1">
        <f t="shared" si="988"/>
        <v>4219</v>
      </c>
      <c r="BF2513" s="1">
        <v>268</v>
      </c>
      <c r="BH2513" s="1">
        <f t="shared" si="989"/>
        <v>4487</v>
      </c>
    </row>
    <row r="2514" spans="1:65" hidden="1" outlineLevel="1">
      <c r="A2514" t="s">
        <v>2768</v>
      </c>
      <c r="B2514" t="s">
        <v>1860</v>
      </c>
      <c r="C2514" s="21">
        <v>2983</v>
      </c>
      <c r="F2514" s="1">
        <f t="shared" si="976"/>
        <v>2081</v>
      </c>
      <c r="G2514" s="1">
        <f t="shared" si="977"/>
        <v>2008</v>
      </c>
      <c r="H2514" s="1">
        <v>1305</v>
      </c>
      <c r="I2514" s="1">
        <v>1269</v>
      </c>
      <c r="J2514" s="2" t="str">
        <f t="shared" si="978"/>
        <v/>
      </c>
      <c r="K2514" s="2">
        <f t="shared" si="979"/>
        <v>0.60980297933685723</v>
      </c>
      <c r="L2514" s="50">
        <f t="shared" si="980"/>
        <v>2</v>
      </c>
      <c r="M2514" s="9">
        <f t="shared" si="981"/>
        <v>1</v>
      </c>
      <c r="N2514" s="8">
        <f t="shared" si="982"/>
        <v>3</v>
      </c>
      <c r="O2514" s="2">
        <f t="shared" si="983"/>
        <v>0.25149402390438247</v>
      </c>
      <c r="P2514" s="2">
        <f t="shared" si="984"/>
        <v>0.62798804780876494</v>
      </c>
      <c r="Q2514" s="2">
        <f t="shared" si="985"/>
        <v>0.11603585657370517</v>
      </c>
      <c r="R2514" s="2">
        <f t="shared" si="986"/>
        <v>4.4820717131474203E-3</v>
      </c>
      <c r="S2514" s="1">
        <v>505</v>
      </c>
      <c r="T2514" s="1">
        <v>1261</v>
      </c>
      <c r="U2514" s="1">
        <v>233</v>
      </c>
      <c r="V2514" s="1">
        <v>8</v>
      </c>
      <c r="AB2514" s="1">
        <v>1</v>
      </c>
      <c r="AP2514">
        <v>0</v>
      </c>
      <c r="AS2514" t="s">
        <v>2768</v>
      </c>
      <c r="AT2514" t="s">
        <v>1860</v>
      </c>
      <c r="AW2514" s="31">
        <v>46</v>
      </c>
      <c r="AX2514" s="33">
        <v>117</v>
      </c>
      <c r="AY2514" s="36">
        <f t="shared" si="987"/>
        <v>46117</v>
      </c>
      <c r="BA2514" s="7" t="s">
        <v>31</v>
      </c>
      <c r="BE2514" s="1">
        <f t="shared" si="988"/>
        <v>2008</v>
      </c>
      <c r="BF2514" s="1">
        <v>73</v>
      </c>
      <c r="BH2514" s="1">
        <f t="shared" si="989"/>
        <v>2081</v>
      </c>
    </row>
    <row r="2515" spans="1:65" hidden="1" outlineLevel="1">
      <c r="A2515" t="s">
        <v>2396</v>
      </c>
      <c r="B2515" t="s">
        <v>1860</v>
      </c>
      <c r="C2515" s="21">
        <v>1438</v>
      </c>
      <c r="F2515" s="1">
        <f t="shared" si="976"/>
        <v>1062</v>
      </c>
      <c r="G2515" s="1">
        <f t="shared" si="977"/>
        <v>1040</v>
      </c>
      <c r="H2515" s="1">
        <v>690</v>
      </c>
      <c r="I2515" s="1">
        <v>682</v>
      </c>
      <c r="J2515" s="2" t="str">
        <f t="shared" si="978"/>
        <v/>
      </c>
      <c r="K2515" s="2">
        <f t="shared" si="979"/>
        <v>0.64218455743879477</v>
      </c>
      <c r="L2515" s="50">
        <f t="shared" si="980"/>
        <v>2</v>
      </c>
      <c r="M2515" s="9">
        <f t="shared" si="981"/>
        <v>1</v>
      </c>
      <c r="N2515" s="8">
        <f t="shared" si="982"/>
        <v>3</v>
      </c>
      <c r="O2515" s="2">
        <f t="shared" si="983"/>
        <v>0.22596153846153846</v>
      </c>
      <c r="P2515" s="2">
        <f t="shared" si="984"/>
        <v>0.68557692307692308</v>
      </c>
      <c r="Q2515" s="2">
        <f t="shared" si="985"/>
        <v>8.8461538461538466E-2</v>
      </c>
      <c r="R2515" s="2">
        <f t="shared" si="986"/>
        <v>1.3877787807814457E-17</v>
      </c>
      <c r="S2515" s="1">
        <v>235</v>
      </c>
      <c r="T2515" s="1">
        <v>713</v>
      </c>
      <c r="U2515" s="1">
        <v>92</v>
      </c>
      <c r="AB2515" s="1">
        <v>0</v>
      </c>
      <c r="AP2515">
        <v>0</v>
      </c>
      <c r="AS2515" t="s">
        <v>2396</v>
      </c>
      <c r="AT2515" t="s">
        <v>1860</v>
      </c>
      <c r="AW2515" s="31">
        <v>46</v>
      </c>
      <c r="AX2515" s="33">
        <v>119</v>
      </c>
      <c r="AY2515" s="36">
        <f t="shared" si="987"/>
        <v>46119</v>
      </c>
      <c r="BA2515" s="7" t="s">
        <v>31</v>
      </c>
      <c r="BE2515" s="1">
        <f t="shared" si="988"/>
        <v>1040</v>
      </c>
      <c r="BF2515" s="1">
        <v>22</v>
      </c>
      <c r="BH2515" s="1">
        <f t="shared" si="989"/>
        <v>1062</v>
      </c>
    </row>
    <row r="2516" spans="1:65" hidden="1" outlineLevel="1">
      <c r="A2516" t="s">
        <v>2515</v>
      </c>
      <c r="B2516" t="s">
        <v>1860</v>
      </c>
      <c r="C2516" s="21">
        <v>9882</v>
      </c>
      <c r="F2516" s="1">
        <f t="shared" si="976"/>
        <v>5448</v>
      </c>
      <c r="G2516" s="1">
        <f t="shared" si="977"/>
        <v>4875</v>
      </c>
      <c r="H2516" s="1">
        <v>2234</v>
      </c>
      <c r="I2516" s="1">
        <v>2161</v>
      </c>
      <c r="J2516" s="2" t="str">
        <f t="shared" si="978"/>
        <v/>
      </c>
      <c r="K2516" s="2">
        <f t="shared" si="979"/>
        <v>0.39665932452276065</v>
      </c>
      <c r="L2516" s="50">
        <f t="shared" si="980"/>
        <v>1</v>
      </c>
      <c r="M2516" s="9">
        <f t="shared" si="981"/>
        <v>3</v>
      </c>
      <c r="N2516" s="8">
        <f t="shared" si="982"/>
        <v>2</v>
      </c>
      <c r="O2516" s="2">
        <f t="shared" si="983"/>
        <v>0.6867692307692308</v>
      </c>
      <c r="P2516" s="2">
        <f t="shared" si="984"/>
        <v>0.14851282051282053</v>
      </c>
      <c r="Q2516" s="2">
        <f t="shared" si="985"/>
        <v>0.16266666666666665</v>
      </c>
      <c r="R2516" s="2">
        <f t="shared" si="986"/>
        <v>2.0512820512820218E-3</v>
      </c>
      <c r="S2516" s="1">
        <v>3348</v>
      </c>
      <c r="T2516" s="1">
        <v>724</v>
      </c>
      <c r="U2516" s="1">
        <v>793</v>
      </c>
      <c r="V2516" s="1">
        <v>6</v>
      </c>
      <c r="AB2516" s="1">
        <v>4</v>
      </c>
      <c r="AP2516">
        <v>0</v>
      </c>
      <c r="AS2516" t="s">
        <v>2515</v>
      </c>
      <c r="AT2516" t="s">
        <v>1860</v>
      </c>
      <c r="AW2516" s="31">
        <v>46</v>
      </c>
      <c r="AX2516" s="33">
        <v>121</v>
      </c>
      <c r="AY2516" s="36">
        <f t="shared" si="987"/>
        <v>46121</v>
      </c>
      <c r="BA2516" s="7" t="s">
        <v>31</v>
      </c>
      <c r="BE2516" s="1">
        <f t="shared" si="988"/>
        <v>4875</v>
      </c>
      <c r="BF2516" s="1">
        <v>573</v>
      </c>
      <c r="BH2516" s="1">
        <f t="shared" si="989"/>
        <v>5448</v>
      </c>
    </row>
    <row r="2517" spans="1:65" hidden="1" outlineLevel="1">
      <c r="A2517" t="s">
        <v>2776</v>
      </c>
      <c r="B2517" t="s">
        <v>1860</v>
      </c>
      <c r="C2517" s="21">
        <v>5512</v>
      </c>
      <c r="F2517" s="1">
        <f t="shared" si="976"/>
        <v>3918</v>
      </c>
      <c r="G2517" s="1">
        <f t="shared" si="977"/>
        <v>3727</v>
      </c>
      <c r="H2517" s="1">
        <v>2225</v>
      </c>
      <c r="I2517" s="1">
        <v>2191</v>
      </c>
      <c r="J2517" s="2" t="str">
        <f t="shared" si="978"/>
        <v/>
      </c>
      <c r="K2517" s="2">
        <f t="shared" si="979"/>
        <v>0.55921388463501787</v>
      </c>
      <c r="L2517" s="50">
        <f t="shared" si="980"/>
        <v>2</v>
      </c>
      <c r="M2517" s="9">
        <f t="shared" si="981"/>
        <v>1</v>
      </c>
      <c r="N2517" s="8">
        <f t="shared" si="982"/>
        <v>3</v>
      </c>
      <c r="O2517" s="2">
        <f t="shared" si="983"/>
        <v>0.29272873624899381</v>
      </c>
      <c r="P2517" s="2">
        <f t="shared" si="984"/>
        <v>0.57713979071639387</v>
      </c>
      <c r="Q2517" s="2">
        <f t="shared" si="985"/>
        <v>0.1266434129326536</v>
      </c>
      <c r="R2517" s="2">
        <f t="shared" si="986"/>
        <v>3.488060101958651E-3</v>
      </c>
      <c r="S2517" s="1">
        <v>1091</v>
      </c>
      <c r="T2517" s="1">
        <v>2151</v>
      </c>
      <c r="U2517" s="1">
        <v>472</v>
      </c>
      <c r="V2517" s="1">
        <v>5</v>
      </c>
      <c r="AB2517" s="1">
        <v>8</v>
      </c>
      <c r="AP2517">
        <v>0</v>
      </c>
      <c r="AS2517" t="s">
        <v>2776</v>
      </c>
      <c r="AT2517" t="s">
        <v>1860</v>
      </c>
      <c r="AW2517" s="31">
        <v>46</v>
      </c>
      <c r="AX2517" s="33">
        <v>123</v>
      </c>
      <c r="AY2517" s="36">
        <f t="shared" si="987"/>
        <v>46123</v>
      </c>
      <c r="BA2517" s="7" t="s">
        <v>31</v>
      </c>
      <c r="BE2517" s="1">
        <f t="shared" si="988"/>
        <v>3727</v>
      </c>
      <c r="BF2517" s="1">
        <v>191</v>
      </c>
      <c r="BH2517" s="1">
        <f t="shared" si="989"/>
        <v>3918</v>
      </c>
    </row>
    <row r="2518" spans="1:65" hidden="1" outlineLevel="1">
      <c r="A2518" t="s">
        <v>2018</v>
      </c>
      <c r="B2518" t="s">
        <v>1860</v>
      </c>
      <c r="C2518" s="21">
        <v>8272</v>
      </c>
      <c r="F2518" s="1">
        <f t="shared" si="976"/>
        <v>5830</v>
      </c>
      <c r="G2518" s="1">
        <f t="shared" si="977"/>
        <v>5606</v>
      </c>
      <c r="H2518" s="1">
        <v>3335</v>
      </c>
      <c r="I2518" s="1">
        <v>3267</v>
      </c>
      <c r="J2518" s="2" t="str">
        <f t="shared" si="978"/>
        <v/>
      </c>
      <c r="K2518" s="2">
        <f t="shared" si="979"/>
        <v>0.56037735849056602</v>
      </c>
      <c r="L2518" s="50">
        <f t="shared" si="980"/>
        <v>2</v>
      </c>
      <c r="M2518" s="9">
        <f t="shared" si="981"/>
        <v>1</v>
      </c>
      <c r="N2518" s="8">
        <f t="shared" si="982"/>
        <v>3</v>
      </c>
      <c r="O2518" s="2">
        <f t="shared" si="983"/>
        <v>0.29272208348198359</v>
      </c>
      <c r="P2518" s="2">
        <f t="shared" si="984"/>
        <v>0.54084909026043526</v>
      </c>
      <c r="Q2518" s="2">
        <f t="shared" si="985"/>
        <v>0.16482340349625402</v>
      </c>
      <c r="R2518" s="2">
        <f t="shared" si="986"/>
        <v>1.6054227613271355E-3</v>
      </c>
      <c r="S2518" s="1">
        <v>1641</v>
      </c>
      <c r="T2518" s="1">
        <v>3032</v>
      </c>
      <c r="U2518" s="1">
        <v>924</v>
      </c>
      <c r="V2518" s="1">
        <v>5</v>
      </c>
      <c r="AB2518" s="1">
        <v>4</v>
      </c>
      <c r="AP2518">
        <v>0</v>
      </c>
      <c r="AS2518" t="s">
        <v>2018</v>
      </c>
      <c r="AT2518" t="s">
        <v>1860</v>
      </c>
      <c r="AW2518" s="31">
        <v>46</v>
      </c>
      <c r="AX2518" s="33">
        <v>125</v>
      </c>
      <c r="AY2518" s="36">
        <f t="shared" si="987"/>
        <v>46125</v>
      </c>
      <c r="BA2518" s="7" t="s">
        <v>31</v>
      </c>
      <c r="BE2518" s="1">
        <f t="shared" si="988"/>
        <v>5606</v>
      </c>
      <c r="BF2518" s="1">
        <v>224</v>
      </c>
      <c r="BH2518" s="1">
        <f t="shared" si="989"/>
        <v>5830</v>
      </c>
    </row>
    <row r="2519" spans="1:65" hidden="1" outlineLevel="1">
      <c r="A2519" t="s">
        <v>2649</v>
      </c>
      <c r="B2519" t="s">
        <v>1860</v>
      </c>
      <c r="C2519" s="21">
        <v>15029</v>
      </c>
      <c r="F2519" s="1">
        <f t="shared" si="976"/>
        <v>11764</v>
      </c>
      <c r="G2519" s="1">
        <f t="shared" si="977"/>
        <v>10682</v>
      </c>
      <c r="H2519" s="1">
        <v>5181</v>
      </c>
      <c r="I2519" s="1">
        <v>5096</v>
      </c>
      <c r="J2519" s="2" t="str">
        <f t="shared" si="978"/>
        <v/>
      </c>
      <c r="K2519" s="2">
        <f t="shared" si="979"/>
        <v>0.43318599115946954</v>
      </c>
      <c r="L2519" s="50">
        <f t="shared" si="980"/>
        <v>2</v>
      </c>
      <c r="M2519" s="9">
        <f t="shared" si="981"/>
        <v>1</v>
      </c>
      <c r="N2519" s="8">
        <f t="shared" si="982"/>
        <v>3</v>
      </c>
      <c r="O2519" s="2">
        <f t="shared" si="983"/>
        <v>0.2857142857142857</v>
      </c>
      <c r="P2519" s="2">
        <f t="shared" si="984"/>
        <v>0.46480059913873806</v>
      </c>
      <c r="Q2519" s="2">
        <f t="shared" si="985"/>
        <v>0.2475191911627036</v>
      </c>
      <c r="R2519" s="2">
        <f t="shared" si="986"/>
        <v>1.9659239842726439E-3</v>
      </c>
      <c r="S2519" s="1">
        <v>3052</v>
      </c>
      <c r="T2519" s="1">
        <v>4965</v>
      </c>
      <c r="U2519" s="1">
        <v>2644</v>
      </c>
      <c r="V2519" s="1">
        <v>16</v>
      </c>
      <c r="AB2519" s="1">
        <v>5</v>
      </c>
      <c r="AP2519">
        <v>0</v>
      </c>
      <c r="AS2519" t="s">
        <v>2649</v>
      </c>
      <c r="AT2519" t="s">
        <v>1860</v>
      </c>
      <c r="AW2519" s="31">
        <v>46</v>
      </c>
      <c r="AX2519" s="33">
        <v>127</v>
      </c>
      <c r="AY2519" s="36">
        <f t="shared" si="987"/>
        <v>46127</v>
      </c>
      <c r="BA2519" s="7" t="s">
        <v>31</v>
      </c>
      <c r="BE2519" s="1">
        <f t="shared" si="988"/>
        <v>10682</v>
      </c>
      <c r="BF2519" s="1">
        <v>1082</v>
      </c>
      <c r="BH2519" s="1">
        <f t="shared" si="989"/>
        <v>11764</v>
      </c>
    </row>
    <row r="2520" spans="1:65" hidden="1" outlineLevel="1">
      <c r="A2520" t="s">
        <v>2092</v>
      </c>
      <c r="B2520" t="s">
        <v>1860</v>
      </c>
      <c r="C2520" s="21">
        <v>5511</v>
      </c>
      <c r="F2520" s="1">
        <f t="shared" si="976"/>
        <v>3952</v>
      </c>
      <c r="G2520" s="1">
        <f t="shared" si="977"/>
        <v>3745</v>
      </c>
      <c r="H2520" s="1">
        <v>1957</v>
      </c>
      <c r="I2520" s="1">
        <v>1919</v>
      </c>
      <c r="J2520" s="2" t="str">
        <f t="shared" si="978"/>
        <v/>
      </c>
      <c r="K2520" s="2">
        <f t="shared" si="979"/>
        <v>0.48557692307692307</v>
      </c>
      <c r="L2520" s="50">
        <f t="shared" si="980"/>
        <v>2</v>
      </c>
      <c r="M2520" s="9">
        <f t="shared" si="981"/>
        <v>1</v>
      </c>
      <c r="N2520" s="8">
        <f t="shared" si="982"/>
        <v>3</v>
      </c>
      <c r="O2520" s="2">
        <f t="shared" si="983"/>
        <v>0.24352469959946596</v>
      </c>
      <c r="P2520" s="2">
        <f t="shared" si="984"/>
        <v>0.63417890520694264</v>
      </c>
      <c r="Q2520" s="2">
        <f t="shared" si="985"/>
        <v>0.11935914552736983</v>
      </c>
      <c r="R2520" s="2">
        <f t="shared" si="986"/>
        <v>2.9372496662215392E-3</v>
      </c>
      <c r="S2520" s="1">
        <v>912</v>
      </c>
      <c r="T2520" s="1">
        <v>2375</v>
      </c>
      <c r="U2520" s="1">
        <v>447</v>
      </c>
      <c r="V2520" s="1">
        <v>6</v>
      </c>
      <c r="AB2520" s="1">
        <v>5</v>
      </c>
      <c r="AP2520">
        <v>0</v>
      </c>
      <c r="AS2520" t="s">
        <v>2092</v>
      </c>
      <c r="AT2520" t="s">
        <v>1860</v>
      </c>
      <c r="AW2520" s="31">
        <v>46</v>
      </c>
      <c r="AX2520" s="33">
        <v>129</v>
      </c>
      <c r="AY2520" s="36">
        <f t="shared" si="987"/>
        <v>46129</v>
      </c>
      <c r="BA2520" s="7" t="s">
        <v>31</v>
      </c>
      <c r="BE2520" s="1">
        <f t="shared" si="988"/>
        <v>3745</v>
      </c>
      <c r="BF2520" s="1">
        <v>207</v>
      </c>
      <c r="BH2520" s="1">
        <f t="shared" si="989"/>
        <v>3952</v>
      </c>
    </row>
    <row r="2521" spans="1:65" hidden="1" outlineLevel="1">
      <c r="A2521" t="s">
        <v>752</v>
      </c>
      <c r="B2521" t="s">
        <v>1860</v>
      </c>
      <c r="C2521" s="21">
        <v>22684</v>
      </c>
      <c r="F2521" s="1">
        <f t="shared" si="976"/>
        <v>14251</v>
      </c>
      <c r="G2521" s="1">
        <f t="shared" si="977"/>
        <v>13407</v>
      </c>
      <c r="H2521" s="1">
        <v>7865</v>
      </c>
      <c r="I2521" s="1">
        <v>7624</v>
      </c>
      <c r="J2521" s="2" t="str">
        <f t="shared" ref="J2521:J2523" si="990">IF(D2521&gt;0,I2521/D2521,"")</f>
        <v/>
      </c>
      <c r="K2521" s="2">
        <f t="shared" si="979"/>
        <v>0.53498000140341029</v>
      </c>
      <c r="L2521" s="50">
        <f t="shared" si="980"/>
        <v>2</v>
      </c>
      <c r="M2521" s="9">
        <f t="shared" si="981"/>
        <v>1</v>
      </c>
      <c r="N2521" s="8">
        <f t="shared" si="982"/>
        <v>3</v>
      </c>
      <c r="O2521" s="2">
        <f t="shared" si="983"/>
        <v>0.34728127097784739</v>
      </c>
      <c r="P2521" s="2">
        <f t="shared" si="984"/>
        <v>0.44073991198627582</v>
      </c>
      <c r="Q2521" s="2">
        <f t="shared" si="985"/>
        <v>0.20862236145297233</v>
      </c>
      <c r="R2521" s="2">
        <f t="shared" ref="R2521:R2523" si="991">IF(SUM($S2521:$AO2521)=0,"-",(1-O2521-P2521-Q2521))</f>
        <v>3.3564555829043996E-3</v>
      </c>
      <c r="S2521" s="1">
        <v>4656</v>
      </c>
      <c r="T2521" s="1">
        <v>5909</v>
      </c>
      <c r="U2521" s="1">
        <v>2797</v>
      </c>
      <c r="V2521" s="1">
        <v>36</v>
      </c>
      <c r="AB2521" s="1">
        <v>9</v>
      </c>
      <c r="AP2521">
        <v>0</v>
      </c>
      <c r="AS2521" t="s">
        <v>752</v>
      </c>
      <c r="AT2521" t="s">
        <v>1860</v>
      </c>
      <c r="AW2521" s="31">
        <v>46</v>
      </c>
      <c r="AX2521" s="33">
        <v>135</v>
      </c>
      <c r="AY2521" s="36">
        <f t="shared" ref="AY2521:AY2522" si="992">1000*AW2521+AX2521</f>
        <v>46135</v>
      </c>
      <c r="BA2521" s="7" t="s">
        <v>31</v>
      </c>
      <c r="BE2521" s="1">
        <f t="shared" si="988"/>
        <v>13407</v>
      </c>
      <c r="BF2521" s="1">
        <v>844</v>
      </c>
      <c r="BH2521" s="1">
        <f t="shared" ref="BH2521:BH2522" si="993">SUM(BE2521:BG2521)</f>
        <v>14251</v>
      </c>
    </row>
    <row r="2522" spans="1:65" hidden="1" outlineLevel="1">
      <c r="A2522" t="s">
        <v>1759</v>
      </c>
      <c r="B2522" t="s">
        <v>1860</v>
      </c>
      <c r="C2522" s="21">
        <v>2826</v>
      </c>
      <c r="F2522" s="1">
        <f t="shared" ref="F2522" si="994">BH2522</f>
        <v>1712</v>
      </c>
      <c r="G2522" s="1">
        <f t="shared" ref="G2522" si="995">SUM(S2522:AP2522)</f>
        <v>1578</v>
      </c>
      <c r="H2522" s="1">
        <v>647</v>
      </c>
      <c r="I2522" s="1">
        <v>630</v>
      </c>
      <c r="J2522" s="2" t="str">
        <f t="shared" si="990"/>
        <v/>
      </c>
      <c r="K2522" s="2">
        <f t="shared" si="979"/>
        <v>0.3679906542056075</v>
      </c>
      <c r="L2522" s="50">
        <f t="shared" si="980"/>
        <v>1</v>
      </c>
      <c r="M2522" s="9">
        <f t="shared" si="981"/>
        <v>2</v>
      </c>
      <c r="N2522" s="8">
        <f t="shared" si="982"/>
        <v>3</v>
      </c>
      <c r="O2522" s="2">
        <f t="shared" si="983"/>
        <v>0.5754119138149556</v>
      </c>
      <c r="P2522" s="2">
        <f t="shared" si="984"/>
        <v>0.25158428390367554</v>
      </c>
      <c r="Q2522" s="2">
        <f t="shared" si="985"/>
        <v>0.17110266159695817</v>
      </c>
      <c r="R2522" s="2">
        <f t="shared" si="991"/>
        <v>1.9011406844106904E-3</v>
      </c>
      <c r="S2522" s="1">
        <v>908</v>
      </c>
      <c r="T2522" s="1">
        <v>397</v>
      </c>
      <c r="U2522" s="1">
        <v>270</v>
      </c>
      <c r="V2522" s="1">
        <v>3</v>
      </c>
      <c r="AB2522" s="1">
        <v>0</v>
      </c>
      <c r="AP2522">
        <v>0</v>
      </c>
      <c r="AS2522" t="s">
        <v>1759</v>
      </c>
      <c r="AT2522" t="s">
        <v>1860</v>
      </c>
      <c r="AW2522" s="31">
        <v>46</v>
      </c>
      <c r="AX2522" s="33">
        <v>137</v>
      </c>
      <c r="AY2522" s="36">
        <f t="shared" si="992"/>
        <v>46137</v>
      </c>
      <c r="BA2522" s="7" t="s">
        <v>31</v>
      </c>
      <c r="BE2522" s="1">
        <f t="shared" si="988"/>
        <v>1578</v>
      </c>
      <c r="BF2522" s="1">
        <v>134</v>
      </c>
      <c r="BH2522" s="1">
        <f t="shared" si="993"/>
        <v>1712</v>
      </c>
    </row>
    <row r="2523" spans="1:65" collapsed="1">
      <c r="A2523" t="s">
        <v>1273</v>
      </c>
      <c r="B2523" t="s">
        <v>2342</v>
      </c>
      <c r="C2523" s="1">
        <f>SUM(C2457:C2522)</f>
        <v>853175</v>
      </c>
      <c r="D2523" s="69">
        <v>625000</v>
      </c>
      <c r="E2523" s="69">
        <v>618000</v>
      </c>
      <c r="F2523" s="1">
        <f>SUM(F2457:F2522)</f>
        <v>564543</v>
      </c>
      <c r="G2523" s="1">
        <f>SUM(G2457:G2522)</f>
        <v>521025</v>
      </c>
      <c r="H2523" s="1">
        <f>SUM(H2457:H2522)</f>
        <v>282291</v>
      </c>
      <c r="I2523" s="1">
        <v>276319</v>
      </c>
      <c r="J2523" s="2">
        <f t="shared" si="990"/>
        <v>0.44211040000000001</v>
      </c>
      <c r="K2523" s="2">
        <f t="shared" si="979"/>
        <v>0.48945607331948143</v>
      </c>
      <c r="L2523" s="50">
        <f t="shared" si="980"/>
        <v>2</v>
      </c>
      <c r="M2523" s="9">
        <f t="shared" si="981"/>
        <v>1</v>
      </c>
      <c r="N2523" s="8">
        <f t="shared" si="982"/>
        <v>3</v>
      </c>
      <c r="O2523" s="2">
        <f t="shared" si="983"/>
        <v>0.33811756622144767</v>
      </c>
      <c r="P2523" s="2">
        <f t="shared" si="984"/>
        <v>0.46168167257498316</v>
      </c>
      <c r="Q2523" s="2">
        <f t="shared" si="985"/>
        <v>0.19641777523574086</v>
      </c>
      <c r="R2523" s="2">
        <f t="shared" si="991"/>
        <v>3.7829859678282507E-3</v>
      </c>
      <c r="S2523" s="1">
        <f>SUM(S2457:S2522)</f>
        <v>176165</v>
      </c>
      <c r="T2523" s="1">
        <f>SUM(T2457:T2522)</f>
        <v>240544</v>
      </c>
      <c r="U2523" s="1">
        <f>SUM(U2457:U2522)</f>
        <v>102337</v>
      </c>
      <c r="V2523" s="1">
        <f>SUM(V2457:V2522)</f>
        <v>1377</v>
      </c>
      <c r="AB2523" s="1">
        <f>SUM(AB2457:AB2522)</f>
        <v>594</v>
      </c>
      <c r="AP2523" s="1">
        <f>SUM(AP2457:AP2522)</f>
        <v>8</v>
      </c>
      <c r="AS2523" t="s">
        <v>1273</v>
      </c>
      <c r="AT2523" t="s">
        <v>2342</v>
      </c>
      <c r="AW2523" s="31">
        <v>46</v>
      </c>
      <c r="AX2523" s="33"/>
      <c r="AY2523" s="31">
        <v>46</v>
      </c>
      <c r="BA2523" s="7" t="s">
        <v>2145</v>
      </c>
      <c r="BE2523" s="1">
        <f>SUM(BE2457:BE2522)</f>
        <v>521025</v>
      </c>
      <c r="BF2523" s="1">
        <f>SUM(BF2457:BF2522)</f>
        <v>43518</v>
      </c>
      <c r="BH2523" s="1">
        <f>SUM(BH2457:BH2522)</f>
        <v>564543</v>
      </c>
    </row>
    <row r="2524" spans="1:65">
      <c r="C2524" s="21"/>
      <c r="J2524" s="2"/>
      <c r="K2524" s="2"/>
      <c r="L2524" s="50"/>
      <c r="M2524" s="9"/>
      <c r="N2524" s="8"/>
      <c r="AW2524" s="31"/>
      <c r="AX2524" s="33"/>
      <c r="AY2524" s="36"/>
    </row>
    <row r="2525" spans="1:65" hidden="1" outlineLevel="1">
      <c r="A2525" t="s">
        <v>233</v>
      </c>
      <c r="B2525" t="s">
        <v>2572</v>
      </c>
      <c r="C2525" s="21">
        <v>75528</v>
      </c>
      <c r="F2525" s="1">
        <v>48964</v>
      </c>
      <c r="H2525" s="1">
        <v>18693</v>
      </c>
      <c r="I2525" s="1">
        <v>18037</v>
      </c>
      <c r="J2525" s="2" t="str">
        <f t="shared" ref="J2525:J2556" si="996">IF(D2525&gt;0,I2525/D2525,"")</f>
        <v/>
      </c>
      <c r="K2525" s="2">
        <f t="shared" ref="K2525:K2556" si="997">IF(F2525&gt;0,I2525/F2525,"")</f>
        <v>0.36837268197042727</v>
      </c>
      <c r="L2525" s="50" t="str">
        <f t="shared" ref="L2525:L2545" si="998">IF(S2525&gt;0,RANK(S2525,$S2525:$AP2525),"")</f>
        <v/>
      </c>
      <c r="M2525" s="9" t="str">
        <f t="shared" ref="M2525:M2545" si="999">IF(T2525&gt;0,RANK(T2525,$S2525:$AP2525),"")</f>
        <v/>
      </c>
      <c r="N2525" s="8" t="str">
        <f t="shared" ref="N2525:N2545" si="1000">IF(U2525&gt;0,RANK(U2525,$S2525:$AP2525),"")</f>
        <v/>
      </c>
      <c r="O2525" s="2" t="str">
        <f t="shared" ref="O2525:O2556" si="1001">IF(SUM($S2525:$AO2525)=0,"-",S2525/SUM($S2525:$AO2525))</f>
        <v>-</v>
      </c>
      <c r="P2525" s="2" t="str">
        <f t="shared" ref="P2525:P2556" si="1002">IF(SUM($S2525:$AO2525)=0,"-",T2525/SUM($S2525:$AO2525))</f>
        <v>-</v>
      </c>
      <c r="Q2525" s="2" t="str">
        <f t="shared" ref="Q2525:Q2556" si="1003">IF(SUM($S2525:$AO2525)=0,"-",U2525/SUM($S2525:$AO2525))</f>
        <v>-</v>
      </c>
      <c r="R2525" s="2" t="str">
        <f t="shared" ref="R2525:R2556" si="1004">IF(SUM($S2525:$AO2525)=0,"-",(1-O2525-P2525-Q2525))</f>
        <v>-</v>
      </c>
      <c r="AS2525" t="s">
        <v>233</v>
      </c>
      <c r="AT2525" t="s">
        <v>2572</v>
      </c>
      <c r="AU2525" s="1"/>
      <c r="AV2525" s="1"/>
      <c r="AW2525" s="31">
        <v>47</v>
      </c>
      <c r="AX2525" s="33">
        <v>1</v>
      </c>
      <c r="AY2525" s="36">
        <f t="shared" ref="AY2525:AY2556" si="1005">1000*AW2525+AX2525</f>
        <v>47001</v>
      </c>
      <c r="AZ2525" s="1"/>
      <c r="BA2525" s="7" t="s">
        <v>31</v>
      </c>
      <c r="BB2525" s="1"/>
      <c r="BE2525" s="1">
        <v>42386</v>
      </c>
      <c r="BF2525" s="1">
        <v>6981</v>
      </c>
      <c r="BH2525" s="1">
        <f>BE2525+BF2525</f>
        <v>49367</v>
      </c>
      <c r="BJ2525" s="1">
        <v>18693</v>
      </c>
      <c r="BL2525" s="1">
        <v>9296</v>
      </c>
      <c r="BM2525" s="1">
        <v>361</v>
      </c>
    </row>
    <row r="2526" spans="1:65" hidden="1" outlineLevel="1">
      <c r="A2526" t="s">
        <v>2137</v>
      </c>
      <c r="B2526" t="s">
        <v>2572</v>
      </c>
      <c r="C2526" s="21">
        <v>46627</v>
      </c>
      <c r="F2526" s="1">
        <v>24266</v>
      </c>
      <c r="H2526" s="1">
        <v>8069</v>
      </c>
      <c r="I2526" s="1">
        <v>7610</v>
      </c>
      <c r="J2526" s="2" t="str">
        <f t="shared" si="996"/>
        <v/>
      </c>
      <c r="K2526" s="2">
        <f t="shared" si="997"/>
        <v>0.31360751669001896</v>
      </c>
      <c r="L2526" s="50" t="str">
        <f t="shared" si="998"/>
        <v/>
      </c>
      <c r="M2526" s="9" t="str">
        <f t="shared" si="999"/>
        <v/>
      </c>
      <c r="N2526" s="8" t="str">
        <f t="shared" si="1000"/>
        <v/>
      </c>
      <c r="O2526" s="2" t="str">
        <f t="shared" si="1001"/>
        <v>-</v>
      </c>
      <c r="P2526" s="2" t="str">
        <f t="shared" si="1002"/>
        <v>-</v>
      </c>
      <c r="Q2526" s="2" t="str">
        <f t="shared" si="1003"/>
        <v>-</v>
      </c>
      <c r="R2526" s="2" t="str">
        <f t="shared" si="1004"/>
        <v>-</v>
      </c>
      <c r="AS2526" t="s">
        <v>2137</v>
      </c>
      <c r="AT2526" t="s">
        <v>2572</v>
      </c>
      <c r="AU2526" s="1"/>
      <c r="AV2526" s="1"/>
      <c r="AW2526" s="31">
        <v>47</v>
      </c>
      <c r="AX2526" s="33">
        <v>3</v>
      </c>
      <c r="AY2526" s="36">
        <f t="shared" si="1005"/>
        <v>47003</v>
      </c>
      <c r="AZ2526" s="1"/>
      <c r="BA2526" s="7" t="s">
        <v>31</v>
      </c>
      <c r="BB2526" s="1"/>
      <c r="BE2526" s="1">
        <v>21907</v>
      </c>
      <c r="BF2526" s="1">
        <v>2459</v>
      </c>
      <c r="BH2526" s="1">
        <f t="shared" ref="BH2526:BH2589" si="1006">BE2526+BF2526</f>
        <v>24366</v>
      </c>
      <c r="BJ2526" s="1">
        <v>8069</v>
      </c>
      <c r="BL2526" s="1">
        <v>3479</v>
      </c>
      <c r="BM2526" s="1">
        <v>94</v>
      </c>
    </row>
    <row r="2527" spans="1:65" hidden="1" outlineLevel="1">
      <c r="A2527" t="s">
        <v>1740</v>
      </c>
      <c r="B2527" t="s">
        <v>2572</v>
      </c>
      <c r="C2527" s="21">
        <v>16145</v>
      </c>
      <c r="F2527" s="1">
        <v>11728</v>
      </c>
      <c r="H2527" s="1">
        <v>3877</v>
      </c>
      <c r="I2527" s="1">
        <v>3708</v>
      </c>
      <c r="J2527" s="2" t="str">
        <f t="shared" si="996"/>
        <v/>
      </c>
      <c r="K2527" s="2">
        <f t="shared" si="997"/>
        <v>0.31616643929058663</v>
      </c>
      <c r="L2527" s="50" t="str">
        <f t="shared" si="998"/>
        <v/>
      </c>
      <c r="M2527" s="9" t="str">
        <f t="shared" si="999"/>
        <v/>
      </c>
      <c r="N2527" s="8" t="str">
        <f t="shared" si="1000"/>
        <v/>
      </c>
      <c r="O2527" s="2" t="str">
        <f t="shared" si="1001"/>
        <v>-</v>
      </c>
      <c r="P2527" s="2" t="str">
        <f t="shared" si="1002"/>
        <v>-</v>
      </c>
      <c r="Q2527" s="2" t="str">
        <f t="shared" si="1003"/>
        <v>-</v>
      </c>
      <c r="R2527" s="2" t="str">
        <f t="shared" si="1004"/>
        <v>-</v>
      </c>
      <c r="AS2527" t="s">
        <v>1740</v>
      </c>
      <c r="AT2527" t="s">
        <v>2572</v>
      </c>
      <c r="AU2527" s="1"/>
      <c r="AV2527" s="1"/>
      <c r="AW2527" s="31">
        <v>47</v>
      </c>
      <c r="AX2527" s="33">
        <v>5</v>
      </c>
      <c r="AY2527" s="36">
        <f t="shared" si="1005"/>
        <v>47005</v>
      </c>
      <c r="AZ2527" s="1"/>
      <c r="BA2527" s="7" t="s">
        <v>31</v>
      </c>
      <c r="BB2527" s="1"/>
      <c r="BE2527" s="1">
        <v>9681</v>
      </c>
      <c r="BF2527" s="1">
        <v>2456</v>
      </c>
      <c r="BH2527" s="1">
        <f t="shared" si="1006"/>
        <v>12137</v>
      </c>
      <c r="BJ2527" s="1">
        <v>3877</v>
      </c>
      <c r="BL2527" s="1">
        <v>2059</v>
      </c>
      <c r="BM2527" s="1">
        <v>60</v>
      </c>
    </row>
    <row r="2528" spans="1:65" hidden="1" outlineLevel="1">
      <c r="A2528" t="s">
        <v>2691</v>
      </c>
      <c r="B2528" t="s">
        <v>2572</v>
      </c>
      <c r="C2528" s="21">
        <v>13931</v>
      </c>
      <c r="F2528" s="1">
        <v>8971</v>
      </c>
      <c r="H2528" s="1">
        <v>2728</v>
      </c>
      <c r="I2528" s="1">
        <v>2609</v>
      </c>
      <c r="J2528" s="2" t="str">
        <f t="shared" si="996"/>
        <v/>
      </c>
      <c r="K2528" s="2">
        <f t="shared" si="997"/>
        <v>0.29082599487236649</v>
      </c>
      <c r="L2528" s="50" t="str">
        <f t="shared" si="998"/>
        <v/>
      </c>
      <c r="M2528" s="9" t="str">
        <f t="shared" si="999"/>
        <v/>
      </c>
      <c r="N2528" s="8" t="str">
        <f t="shared" si="1000"/>
        <v/>
      </c>
      <c r="O2528" s="2" t="str">
        <f t="shared" si="1001"/>
        <v>-</v>
      </c>
      <c r="P2528" s="2" t="str">
        <f t="shared" si="1002"/>
        <v>-</v>
      </c>
      <c r="Q2528" s="2" t="str">
        <f t="shared" si="1003"/>
        <v>-</v>
      </c>
      <c r="R2528" s="2" t="str">
        <f t="shared" si="1004"/>
        <v>-</v>
      </c>
      <c r="AS2528" t="s">
        <v>2691</v>
      </c>
      <c r="AT2528" t="s">
        <v>2572</v>
      </c>
      <c r="AU2528" s="1"/>
      <c r="AV2528" s="1"/>
      <c r="AW2528" s="31">
        <v>47</v>
      </c>
      <c r="AX2528" s="33">
        <v>7</v>
      </c>
      <c r="AY2528" s="36">
        <f t="shared" si="1005"/>
        <v>47007</v>
      </c>
      <c r="AZ2528" s="1"/>
      <c r="BA2528" s="7" t="s">
        <v>31</v>
      </c>
      <c r="BB2528" s="1"/>
      <c r="BE2528" s="1">
        <v>7466</v>
      </c>
      <c r="BF2528" s="1">
        <v>1351</v>
      </c>
      <c r="BH2528" s="1">
        <f t="shared" si="1006"/>
        <v>8817</v>
      </c>
      <c r="BJ2528" s="1">
        <v>2728</v>
      </c>
      <c r="BL2528" s="1">
        <v>559</v>
      </c>
      <c r="BM2528" s="1">
        <v>63</v>
      </c>
    </row>
    <row r="2529" spans="1:65" hidden="1" outlineLevel="1">
      <c r="A2529" t="s">
        <v>1407</v>
      </c>
      <c r="B2529" t="s">
        <v>2572</v>
      </c>
      <c r="C2529" s="21">
        <v>126339</v>
      </c>
      <c r="F2529" s="1">
        <v>74119</v>
      </c>
      <c r="H2529" s="1">
        <v>30974</v>
      </c>
      <c r="I2529" s="1">
        <v>29973</v>
      </c>
      <c r="J2529" s="2" t="str">
        <f t="shared" si="996"/>
        <v/>
      </c>
      <c r="K2529" s="2">
        <f t="shared" si="997"/>
        <v>0.40439023732106477</v>
      </c>
      <c r="L2529" s="50" t="str">
        <f t="shared" si="998"/>
        <v/>
      </c>
      <c r="M2529" s="9" t="str">
        <f t="shared" si="999"/>
        <v/>
      </c>
      <c r="N2529" s="8" t="str">
        <f t="shared" si="1000"/>
        <v/>
      </c>
      <c r="O2529" s="2" t="str">
        <f t="shared" si="1001"/>
        <v>-</v>
      </c>
      <c r="P2529" s="2" t="str">
        <f t="shared" si="1002"/>
        <v>-</v>
      </c>
      <c r="Q2529" s="2" t="str">
        <f t="shared" si="1003"/>
        <v>-</v>
      </c>
      <c r="R2529" s="2" t="str">
        <f t="shared" si="1004"/>
        <v>-</v>
      </c>
      <c r="AS2529" t="s">
        <v>1407</v>
      </c>
      <c r="AT2529" t="s">
        <v>2572</v>
      </c>
      <c r="AU2529" s="1"/>
      <c r="AV2529" s="1"/>
      <c r="AW2529" s="31">
        <v>47</v>
      </c>
      <c r="AX2529" s="33">
        <v>9</v>
      </c>
      <c r="AY2529" s="36">
        <f t="shared" si="1005"/>
        <v>47009</v>
      </c>
      <c r="AZ2529" s="1"/>
      <c r="BA2529" s="7" t="s">
        <v>31</v>
      </c>
      <c r="BB2529" s="1"/>
      <c r="BE2529" s="1">
        <v>68591</v>
      </c>
      <c r="BF2529" s="1">
        <v>7065</v>
      </c>
      <c r="BH2529" s="1">
        <f t="shared" si="1006"/>
        <v>75656</v>
      </c>
      <c r="BJ2529" s="1">
        <v>30974</v>
      </c>
      <c r="BL2529" s="1">
        <v>11914</v>
      </c>
      <c r="BM2529" s="1">
        <v>414</v>
      </c>
    </row>
    <row r="2530" spans="1:65" hidden="1" outlineLevel="1">
      <c r="A2530" t="s">
        <v>2212</v>
      </c>
      <c r="B2530" t="s">
        <v>2572</v>
      </c>
      <c r="C2530" s="21">
        <v>102975</v>
      </c>
      <c r="F2530" s="1">
        <v>62417</v>
      </c>
      <c r="H2530" s="1">
        <v>21121</v>
      </c>
      <c r="I2530" s="1">
        <v>19959</v>
      </c>
      <c r="J2530" s="2" t="str">
        <f t="shared" si="996"/>
        <v/>
      </c>
      <c r="K2530" s="2">
        <f t="shared" si="997"/>
        <v>0.31976865277087974</v>
      </c>
      <c r="L2530" s="50" t="str">
        <f t="shared" si="998"/>
        <v/>
      </c>
      <c r="M2530" s="9" t="str">
        <f t="shared" si="999"/>
        <v/>
      </c>
      <c r="N2530" s="8" t="str">
        <f t="shared" si="1000"/>
        <v/>
      </c>
      <c r="O2530" s="2" t="str">
        <f t="shared" si="1001"/>
        <v>-</v>
      </c>
      <c r="P2530" s="2" t="str">
        <f t="shared" si="1002"/>
        <v>-</v>
      </c>
      <c r="Q2530" s="2" t="str">
        <f t="shared" si="1003"/>
        <v>-</v>
      </c>
      <c r="R2530" s="2" t="str">
        <f t="shared" si="1004"/>
        <v>-</v>
      </c>
      <c r="AS2530" t="s">
        <v>2212</v>
      </c>
      <c r="AT2530" t="s">
        <v>2572</v>
      </c>
      <c r="AU2530" s="1"/>
      <c r="AV2530" s="1"/>
      <c r="AW2530" s="31">
        <v>47</v>
      </c>
      <c r="AX2530" s="33">
        <v>11</v>
      </c>
      <c r="AY2530" s="36">
        <f t="shared" si="1005"/>
        <v>47011</v>
      </c>
      <c r="AZ2530" s="1"/>
      <c r="BA2530" s="7" t="s">
        <v>31</v>
      </c>
      <c r="BB2530" s="1"/>
      <c r="BE2530" s="1">
        <v>59547</v>
      </c>
      <c r="BF2530" s="1">
        <v>3031</v>
      </c>
      <c r="BH2530" s="1">
        <f t="shared" si="1006"/>
        <v>62578</v>
      </c>
      <c r="BJ2530" s="1">
        <v>21121</v>
      </c>
      <c r="BL2530" s="1">
        <v>10776</v>
      </c>
      <c r="BM2530" s="1">
        <v>211</v>
      </c>
    </row>
    <row r="2531" spans="1:65" hidden="1" outlineLevel="1">
      <c r="A2531" t="s">
        <v>2726</v>
      </c>
      <c r="B2531" t="s">
        <v>2572</v>
      </c>
      <c r="C2531" s="21">
        <v>39918</v>
      </c>
      <c r="F2531" s="1">
        <v>24441</v>
      </c>
      <c r="H2531" s="1">
        <v>6787</v>
      </c>
      <c r="I2531" s="1">
        <v>6370</v>
      </c>
      <c r="J2531" s="2" t="str">
        <f t="shared" si="996"/>
        <v/>
      </c>
      <c r="K2531" s="2">
        <f t="shared" si="997"/>
        <v>0.26062763389386684</v>
      </c>
      <c r="L2531" s="50" t="str">
        <f t="shared" si="998"/>
        <v/>
      </c>
      <c r="M2531" s="9" t="str">
        <f t="shared" si="999"/>
        <v/>
      </c>
      <c r="N2531" s="8" t="str">
        <f t="shared" si="1000"/>
        <v/>
      </c>
      <c r="O2531" s="2" t="str">
        <f t="shared" si="1001"/>
        <v>-</v>
      </c>
      <c r="P2531" s="2" t="str">
        <f t="shared" si="1002"/>
        <v>-</v>
      </c>
      <c r="Q2531" s="2" t="str">
        <f t="shared" si="1003"/>
        <v>-</v>
      </c>
      <c r="R2531" s="2" t="str">
        <f t="shared" si="1004"/>
        <v>-</v>
      </c>
      <c r="AS2531" t="s">
        <v>2726</v>
      </c>
      <c r="AT2531" t="s">
        <v>2572</v>
      </c>
      <c r="AU2531" s="1"/>
      <c r="AV2531" s="1"/>
      <c r="AW2531" s="31">
        <v>47</v>
      </c>
      <c r="AX2531" s="33">
        <v>13</v>
      </c>
      <c r="AY2531" s="36">
        <f t="shared" si="1005"/>
        <v>47013</v>
      </c>
      <c r="AZ2531" s="1"/>
      <c r="BA2531" s="7" t="s">
        <v>31</v>
      </c>
      <c r="BB2531" s="1"/>
      <c r="BE2531" s="1">
        <v>23146</v>
      </c>
      <c r="BF2531" s="1">
        <v>1639</v>
      </c>
      <c r="BH2531" s="1">
        <f t="shared" si="1006"/>
        <v>24785</v>
      </c>
      <c r="BJ2531" s="1">
        <v>6787</v>
      </c>
      <c r="BL2531" s="1">
        <v>2487</v>
      </c>
      <c r="BM2531" s="1">
        <v>98</v>
      </c>
    </row>
    <row r="2532" spans="1:65" hidden="1" outlineLevel="1">
      <c r="A2532" t="s">
        <v>2038</v>
      </c>
      <c r="B2532" t="s">
        <v>2572</v>
      </c>
      <c r="C2532" s="21">
        <v>13757</v>
      </c>
      <c r="F2532" s="1">
        <v>8732</v>
      </c>
      <c r="H2532" s="1">
        <v>3056</v>
      </c>
      <c r="I2532" s="1">
        <v>2876</v>
      </c>
      <c r="J2532" s="2" t="str">
        <f t="shared" si="996"/>
        <v/>
      </c>
      <c r="K2532" s="2">
        <f t="shared" si="997"/>
        <v>0.32936326156665141</v>
      </c>
      <c r="L2532" s="50" t="str">
        <f t="shared" si="998"/>
        <v/>
      </c>
      <c r="M2532" s="9" t="str">
        <f t="shared" si="999"/>
        <v/>
      </c>
      <c r="N2532" s="8" t="str">
        <f t="shared" si="1000"/>
        <v/>
      </c>
      <c r="O2532" s="2" t="str">
        <f t="shared" si="1001"/>
        <v>-</v>
      </c>
      <c r="P2532" s="2" t="str">
        <f t="shared" si="1002"/>
        <v>-</v>
      </c>
      <c r="Q2532" s="2" t="str">
        <f t="shared" si="1003"/>
        <v>-</v>
      </c>
      <c r="R2532" s="2" t="str">
        <f t="shared" si="1004"/>
        <v>-</v>
      </c>
      <c r="AS2532" t="s">
        <v>2038</v>
      </c>
      <c r="AT2532" t="s">
        <v>2572</v>
      </c>
      <c r="AU2532" s="1"/>
      <c r="AV2532" s="1"/>
      <c r="AW2532" s="31">
        <v>47</v>
      </c>
      <c r="AX2532" s="33">
        <v>15</v>
      </c>
      <c r="AY2532" s="36">
        <f t="shared" si="1005"/>
        <v>47015</v>
      </c>
      <c r="AZ2532" s="1"/>
      <c r="BA2532" s="7" t="s">
        <v>31</v>
      </c>
      <c r="BB2532" s="1"/>
      <c r="BE2532" s="1">
        <v>7951</v>
      </c>
      <c r="BF2532" s="1">
        <v>463</v>
      </c>
      <c r="BH2532" s="1">
        <f t="shared" si="1006"/>
        <v>8414</v>
      </c>
      <c r="BJ2532" s="1">
        <v>3056</v>
      </c>
      <c r="BL2532" s="1">
        <v>853</v>
      </c>
      <c r="BM2532" s="1">
        <v>62</v>
      </c>
    </row>
    <row r="2533" spans="1:65" hidden="1" outlineLevel="1">
      <c r="A2533" t="s">
        <v>2806</v>
      </c>
      <c r="B2533" t="s">
        <v>2572</v>
      </c>
      <c r="C2533" s="21">
        <v>28370</v>
      </c>
      <c r="F2533" s="1">
        <v>18589</v>
      </c>
      <c r="H2533" s="1">
        <v>6532</v>
      </c>
      <c r="I2533" s="1">
        <v>6217</v>
      </c>
      <c r="J2533" s="2" t="str">
        <f t="shared" si="996"/>
        <v/>
      </c>
      <c r="K2533" s="2">
        <f t="shared" si="997"/>
        <v>0.33444510194200872</v>
      </c>
      <c r="L2533" s="50" t="str">
        <f t="shared" si="998"/>
        <v/>
      </c>
      <c r="M2533" s="9" t="str">
        <f t="shared" si="999"/>
        <v/>
      </c>
      <c r="N2533" s="8" t="str">
        <f t="shared" si="1000"/>
        <v/>
      </c>
      <c r="O2533" s="2" t="str">
        <f t="shared" si="1001"/>
        <v>-</v>
      </c>
      <c r="P2533" s="2" t="str">
        <f t="shared" si="1002"/>
        <v>-</v>
      </c>
      <c r="Q2533" s="2" t="str">
        <f t="shared" si="1003"/>
        <v>-</v>
      </c>
      <c r="R2533" s="2" t="str">
        <f t="shared" si="1004"/>
        <v>-</v>
      </c>
      <c r="AS2533" t="s">
        <v>2806</v>
      </c>
      <c r="AT2533" t="s">
        <v>2572</v>
      </c>
      <c r="AU2533" s="1"/>
      <c r="AV2533" s="1"/>
      <c r="AW2533" s="31">
        <v>47</v>
      </c>
      <c r="AX2533" s="33">
        <v>17</v>
      </c>
      <c r="AY2533" s="36">
        <f t="shared" si="1005"/>
        <v>47017</v>
      </c>
      <c r="AZ2533" s="1"/>
      <c r="BA2533" s="7" t="s">
        <v>31</v>
      </c>
      <c r="BB2533" s="1"/>
      <c r="BE2533" s="1">
        <v>19015</v>
      </c>
      <c r="BF2533" s="1">
        <v>521</v>
      </c>
      <c r="BH2533" s="1">
        <f t="shared" si="1006"/>
        <v>19536</v>
      </c>
      <c r="BJ2533" s="1">
        <v>6532</v>
      </c>
      <c r="BL2533" s="1">
        <v>2365</v>
      </c>
      <c r="BM2533" s="1">
        <v>127</v>
      </c>
    </row>
    <row r="2534" spans="1:65" hidden="1" outlineLevel="1">
      <c r="A2534" t="s">
        <v>2270</v>
      </c>
      <c r="B2534" t="s">
        <v>2572</v>
      </c>
      <c r="C2534" s="21">
        <v>56886</v>
      </c>
      <c r="F2534" s="1">
        <v>32568</v>
      </c>
      <c r="H2534" s="1">
        <v>11396</v>
      </c>
      <c r="I2534" s="1">
        <v>10802</v>
      </c>
      <c r="J2534" s="2" t="str">
        <f t="shared" si="996"/>
        <v/>
      </c>
      <c r="K2534" s="2">
        <f t="shared" si="997"/>
        <v>0.33167526406288383</v>
      </c>
      <c r="L2534" s="50" t="str">
        <f t="shared" si="998"/>
        <v/>
      </c>
      <c r="M2534" s="9" t="str">
        <f t="shared" si="999"/>
        <v/>
      </c>
      <c r="N2534" s="8" t="str">
        <f t="shared" si="1000"/>
        <v/>
      </c>
      <c r="O2534" s="2" t="str">
        <f t="shared" si="1001"/>
        <v>-</v>
      </c>
      <c r="P2534" s="2" t="str">
        <f t="shared" si="1002"/>
        <v>-</v>
      </c>
      <c r="Q2534" s="2" t="str">
        <f t="shared" si="1003"/>
        <v>-</v>
      </c>
      <c r="R2534" s="2" t="str">
        <f t="shared" si="1004"/>
        <v>-</v>
      </c>
      <c r="AS2534" t="s">
        <v>2270</v>
      </c>
      <c r="AT2534" t="s">
        <v>2572</v>
      </c>
      <c r="AU2534" s="1"/>
      <c r="AV2534" s="1"/>
      <c r="AW2534" s="31">
        <v>47</v>
      </c>
      <c r="AX2534" s="33">
        <v>19</v>
      </c>
      <c r="AY2534" s="36">
        <f t="shared" si="1005"/>
        <v>47019</v>
      </c>
      <c r="AZ2534" s="1"/>
      <c r="BA2534" s="7" t="s">
        <v>31</v>
      </c>
      <c r="BB2534" s="1"/>
      <c r="BE2534" s="1">
        <v>31165</v>
      </c>
      <c r="BF2534" s="1">
        <v>3671</v>
      </c>
      <c r="BH2534" s="1">
        <f t="shared" si="1006"/>
        <v>34836</v>
      </c>
      <c r="BJ2534" s="1">
        <v>11396</v>
      </c>
      <c r="BL2534" s="1">
        <v>3965</v>
      </c>
      <c r="BM2534" s="1">
        <v>287</v>
      </c>
    </row>
    <row r="2535" spans="1:65" hidden="1" outlineLevel="1">
      <c r="A2535" t="s">
        <v>2039</v>
      </c>
      <c r="B2535" t="s">
        <v>2572</v>
      </c>
      <c r="C2535" s="21">
        <v>39764</v>
      </c>
      <c r="F2535" s="1">
        <v>25287</v>
      </c>
      <c r="H2535" s="1">
        <v>8993</v>
      </c>
      <c r="I2535" s="1">
        <v>8761</v>
      </c>
      <c r="J2535" s="2" t="str">
        <f t="shared" si="996"/>
        <v/>
      </c>
      <c r="K2535" s="2">
        <f t="shared" si="997"/>
        <v>0.34646260924585753</v>
      </c>
      <c r="L2535" s="50" t="str">
        <f t="shared" si="998"/>
        <v/>
      </c>
      <c r="M2535" s="9" t="str">
        <f t="shared" si="999"/>
        <v/>
      </c>
      <c r="N2535" s="8" t="str">
        <f t="shared" si="1000"/>
        <v/>
      </c>
      <c r="O2535" s="2" t="str">
        <f t="shared" si="1001"/>
        <v>-</v>
      </c>
      <c r="P2535" s="2" t="str">
        <f t="shared" si="1002"/>
        <v>-</v>
      </c>
      <c r="Q2535" s="2" t="str">
        <f t="shared" si="1003"/>
        <v>-</v>
      </c>
      <c r="R2535" s="2" t="str">
        <f t="shared" si="1004"/>
        <v>-</v>
      </c>
      <c r="AS2535" t="s">
        <v>2039</v>
      </c>
      <c r="AT2535" t="s">
        <v>2572</v>
      </c>
      <c r="AU2535" s="1"/>
      <c r="AV2535" s="1"/>
      <c r="AW2535" s="31">
        <v>47</v>
      </c>
      <c r="AX2535" s="33">
        <v>21</v>
      </c>
      <c r="AY2535" s="36">
        <f t="shared" si="1005"/>
        <v>47021</v>
      </c>
      <c r="AZ2535" s="1"/>
      <c r="BA2535" s="7" t="s">
        <v>31</v>
      </c>
      <c r="BB2535" s="1"/>
      <c r="BE2535" s="1">
        <v>21476</v>
      </c>
      <c r="BF2535" s="1">
        <v>3168</v>
      </c>
      <c r="BH2535" s="1">
        <f t="shared" si="1006"/>
        <v>24644</v>
      </c>
      <c r="BJ2535" s="1">
        <v>8993</v>
      </c>
      <c r="BL2535" s="1">
        <v>4045</v>
      </c>
      <c r="BM2535" s="1">
        <v>117</v>
      </c>
    </row>
    <row r="2536" spans="1:65" s="1" customFormat="1" hidden="1" outlineLevel="1">
      <c r="A2536" t="s">
        <v>2680</v>
      </c>
      <c r="B2536" t="s">
        <v>2572</v>
      </c>
      <c r="C2536" s="21">
        <v>17379</v>
      </c>
      <c r="F2536" s="1">
        <v>10409</v>
      </c>
      <c r="H2536" s="1">
        <v>3545</v>
      </c>
      <c r="I2536" s="1">
        <v>3397</v>
      </c>
      <c r="J2536" s="2" t="str">
        <f t="shared" si="996"/>
        <v/>
      </c>
      <c r="K2536" s="2">
        <f t="shared" si="997"/>
        <v>0.32635219521567876</v>
      </c>
      <c r="L2536" s="50" t="str">
        <f t="shared" si="998"/>
        <v/>
      </c>
      <c r="M2536" s="9" t="str">
        <f t="shared" si="999"/>
        <v/>
      </c>
      <c r="N2536" s="8" t="str">
        <f t="shared" si="1000"/>
        <v/>
      </c>
      <c r="O2536" s="2" t="str">
        <f t="shared" si="1001"/>
        <v>-</v>
      </c>
      <c r="P2536" s="2" t="str">
        <f t="shared" si="1002"/>
        <v>-</v>
      </c>
      <c r="Q2536" s="2" t="str">
        <f t="shared" si="1003"/>
        <v>-</v>
      </c>
      <c r="R2536" s="2" t="str">
        <f t="shared" si="1004"/>
        <v>-</v>
      </c>
      <c r="AP2536"/>
      <c r="AQ2536"/>
      <c r="AR2536" s="8"/>
      <c r="AS2536" t="s">
        <v>2680</v>
      </c>
      <c r="AT2536" t="s">
        <v>2572</v>
      </c>
      <c r="AW2536" s="31">
        <v>47</v>
      </c>
      <c r="AX2536" s="33">
        <v>23</v>
      </c>
      <c r="AY2536" s="36">
        <f t="shared" si="1005"/>
        <v>47023</v>
      </c>
      <c r="BA2536" s="7" t="s">
        <v>31</v>
      </c>
      <c r="BE2536" s="1">
        <v>9188</v>
      </c>
      <c r="BF2536" s="1">
        <v>972</v>
      </c>
      <c r="BH2536" s="1">
        <f t="shared" si="1006"/>
        <v>10160</v>
      </c>
      <c r="BJ2536" s="1">
        <v>3545</v>
      </c>
      <c r="BL2536" s="1">
        <v>1308</v>
      </c>
      <c r="BM2536" s="1">
        <v>73</v>
      </c>
    </row>
    <row r="2537" spans="1:65" hidden="1" outlineLevel="1">
      <c r="A2537" t="s">
        <v>1537</v>
      </c>
      <c r="B2537" t="s">
        <v>2572</v>
      </c>
      <c r="C2537" s="21">
        <v>31592</v>
      </c>
      <c r="F2537" s="1">
        <v>19617</v>
      </c>
      <c r="H2537" s="1">
        <v>5546</v>
      </c>
      <c r="I2537" s="1">
        <v>5310</v>
      </c>
      <c r="J2537" s="2" t="str">
        <f t="shared" si="996"/>
        <v/>
      </c>
      <c r="K2537" s="2">
        <f t="shared" si="997"/>
        <v>0.2706835907631136</v>
      </c>
      <c r="L2537" s="50" t="str">
        <f t="shared" si="998"/>
        <v/>
      </c>
      <c r="M2537" s="9" t="str">
        <f t="shared" si="999"/>
        <v/>
      </c>
      <c r="N2537" s="8" t="str">
        <f t="shared" si="1000"/>
        <v/>
      </c>
      <c r="O2537" s="2" t="str">
        <f t="shared" si="1001"/>
        <v>-</v>
      </c>
      <c r="P2537" s="2" t="str">
        <f t="shared" si="1002"/>
        <v>-</v>
      </c>
      <c r="Q2537" s="2" t="str">
        <f t="shared" si="1003"/>
        <v>-</v>
      </c>
      <c r="R2537" s="2" t="str">
        <f t="shared" si="1004"/>
        <v>-</v>
      </c>
      <c r="AS2537" t="s">
        <v>1537</v>
      </c>
      <c r="AT2537" t="s">
        <v>2572</v>
      </c>
      <c r="AU2537" s="1"/>
      <c r="AW2537" s="31">
        <v>47</v>
      </c>
      <c r="AX2537" s="33">
        <v>25</v>
      </c>
      <c r="AY2537" s="36">
        <f t="shared" si="1005"/>
        <v>47025</v>
      </c>
      <c r="BA2537" s="7" t="s">
        <v>31</v>
      </c>
      <c r="BE2537" s="1">
        <v>16140</v>
      </c>
      <c r="BF2537" s="1">
        <v>1800</v>
      </c>
      <c r="BH2537" s="1">
        <f t="shared" si="1006"/>
        <v>17940</v>
      </c>
      <c r="BJ2537" s="1">
        <v>5546</v>
      </c>
      <c r="BL2537" s="1">
        <v>2179</v>
      </c>
      <c r="BM2537" s="1">
        <v>142</v>
      </c>
    </row>
    <row r="2538" spans="1:65" hidden="1" outlineLevel="1">
      <c r="A2538" t="s">
        <v>681</v>
      </c>
      <c r="B2538" t="s">
        <v>2572</v>
      </c>
      <c r="C2538" s="21">
        <v>7765</v>
      </c>
      <c r="F2538" s="1">
        <v>5918</v>
      </c>
      <c r="H2538" s="1">
        <v>1604</v>
      </c>
      <c r="I2538" s="1">
        <v>1465</v>
      </c>
      <c r="J2538" s="2" t="str">
        <f t="shared" si="996"/>
        <v/>
      </c>
      <c r="K2538" s="2">
        <f t="shared" si="997"/>
        <v>0.24754984792159512</v>
      </c>
      <c r="L2538" s="50" t="str">
        <f t="shared" si="998"/>
        <v/>
      </c>
      <c r="M2538" s="9" t="str">
        <f t="shared" si="999"/>
        <v/>
      </c>
      <c r="N2538" s="8" t="str">
        <f t="shared" si="1000"/>
        <v/>
      </c>
      <c r="O2538" s="2" t="str">
        <f t="shared" si="1001"/>
        <v>-</v>
      </c>
      <c r="P2538" s="2" t="str">
        <f t="shared" si="1002"/>
        <v>-</v>
      </c>
      <c r="Q2538" s="2" t="str">
        <f t="shared" si="1003"/>
        <v>-</v>
      </c>
      <c r="R2538" s="2" t="str">
        <f t="shared" si="1004"/>
        <v>-</v>
      </c>
      <c r="AS2538" t="s">
        <v>681</v>
      </c>
      <c r="AT2538" t="s">
        <v>2572</v>
      </c>
      <c r="AU2538" s="1"/>
      <c r="AW2538" s="31">
        <v>47</v>
      </c>
      <c r="AX2538" s="33">
        <v>27</v>
      </c>
      <c r="AY2538" s="36">
        <f t="shared" si="1005"/>
        <v>47027</v>
      </c>
      <c r="BA2538" s="7" t="s">
        <v>31</v>
      </c>
      <c r="BE2538" s="1">
        <v>5054</v>
      </c>
      <c r="BF2538" s="1">
        <v>1171</v>
      </c>
      <c r="BH2538" s="1">
        <f t="shared" si="1006"/>
        <v>6225</v>
      </c>
      <c r="BJ2538" s="1">
        <v>1604</v>
      </c>
      <c r="BL2538" s="1">
        <v>664</v>
      </c>
      <c r="BM2538" s="1">
        <v>39</v>
      </c>
    </row>
    <row r="2539" spans="1:65" hidden="1" outlineLevel="1">
      <c r="A2539" t="s">
        <v>2836</v>
      </c>
      <c r="B2539" t="s">
        <v>2572</v>
      </c>
      <c r="C2539" s="21">
        <v>35374</v>
      </c>
      <c r="F2539" s="1">
        <v>22729</v>
      </c>
      <c r="H2539" s="1">
        <v>7589</v>
      </c>
      <c r="I2539" s="1">
        <v>6887</v>
      </c>
      <c r="J2539" s="2" t="str">
        <f t="shared" si="996"/>
        <v/>
      </c>
      <c r="K2539" s="2">
        <f t="shared" si="997"/>
        <v>0.30300497162215673</v>
      </c>
      <c r="L2539" s="50" t="str">
        <f t="shared" si="998"/>
        <v/>
      </c>
      <c r="M2539" s="9" t="str">
        <f t="shared" si="999"/>
        <v/>
      </c>
      <c r="N2539" s="8" t="str">
        <f t="shared" si="1000"/>
        <v/>
      </c>
      <c r="O2539" s="2" t="str">
        <f t="shared" si="1001"/>
        <v>-</v>
      </c>
      <c r="P2539" s="2" t="str">
        <f t="shared" si="1002"/>
        <v>-</v>
      </c>
      <c r="Q2539" s="2" t="str">
        <f t="shared" si="1003"/>
        <v>-</v>
      </c>
      <c r="R2539" s="2" t="str">
        <f t="shared" si="1004"/>
        <v>-</v>
      </c>
      <c r="AS2539" t="s">
        <v>2836</v>
      </c>
      <c r="AT2539" t="s">
        <v>2572</v>
      </c>
      <c r="AU2539" s="1"/>
      <c r="AW2539" s="31">
        <v>47</v>
      </c>
      <c r="AX2539" s="33">
        <v>29</v>
      </c>
      <c r="AY2539" s="36">
        <f t="shared" si="1005"/>
        <v>47029</v>
      </c>
      <c r="BA2539" s="7" t="s">
        <v>31</v>
      </c>
      <c r="BE2539" s="1">
        <v>21275</v>
      </c>
      <c r="BF2539" s="1">
        <v>1447</v>
      </c>
      <c r="BH2539" s="1">
        <f t="shared" si="1006"/>
        <v>22722</v>
      </c>
      <c r="BJ2539" s="1">
        <v>7589</v>
      </c>
      <c r="BL2539" s="1">
        <v>3731</v>
      </c>
      <c r="BM2539" s="1">
        <v>148</v>
      </c>
    </row>
    <row r="2540" spans="1:65" hidden="1" outlineLevel="1">
      <c r="A2540" t="s">
        <v>1215</v>
      </c>
      <c r="B2540" t="s">
        <v>2572</v>
      </c>
      <c r="C2540" s="21">
        <v>53623</v>
      </c>
      <c r="F2540" s="1">
        <v>32021</v>
      </c>
      <c r="H2540" s="1">
        <v>11935</v>
      </c>
      <c r="I2540" s="1">
        <v>11440</v>
      </c>
      <c r="J2540" s="2" t="str">
        <f t="shared" si="996"/>
        <v/>
      </c>
      <c r="K2540" s="2">
        <f t="shared" si="997"/>
        <v>0.35726554448643077</v>
      </c>
      <c r="L2540" s="50" t="str">
        <f t="shared" si="998"/>
        <v/>
      </c>
      <c r="M2540" s="9" t="str">
        <f t="shared" si="999"/>
        <v/>
      </c>
      <c r="N2540" s="8" t="str">
        <f t="shared" si="1000"/>
        <v/>
      </c>
      <c r="O2540" s="2" t="str">
        <f t="shared" si="1001"/>
        <v>-</v>
      </c>
      <c r="P2540" s="2" t="str">
        <f t="shared" si="1002"/>
        <v>-</v>
      </c>
      <c r="Q2540" s="2" t="str">
        <f t="shared" si="1003"/>
        <v>-</v>
      </c>
      <c r="R2540" s="2" t="str">
        <f t="shared" si="1004"/>
        <v>-</v>
      </c>
      <c r="AS2540" t="s">
        <v>1215</v>
      </c>
      <c r="AT2540" t="s">
        <v>2572</v>
      </c>
      <c r="AU2540" s="1"/>
      <c r="AW2540" s="31">
        <v>47</v>
      </c>
      <c r="AX2540" s="33">
        <v>31</v>
      </c>
      <c r="AY2540" s="36">
        <f t="shared" si="1005"/>
        <v>47031</v>
      </c>
      <c r="BA2540" s="7" t="s">
        <v>31</v>
      </c>
      <c r="BE2540" s="1">
        <v>29650</v>
      </c>
      <c r="BF2540" s="1">
        <v>2476</v>
      </c>
      <c r="BH2540" s="1">
        <f t="shared" si="1006"/>
        <v>32126</v>
      </c>
      <c r="BJ2540" s="1">
        <v>11935</v>
      </c>
      <c r="BL2540" s="1">
        <v>5233</v>
      </c>
      <c r="BM2540" s="1">
        <v>109</v>
      </c>
    </row>
    <row r="2541" spans="1:65" hidden="1" outlineLevel="1">
      <c r="A2541" t="s">
        <v>2461</v>
      </c>
      <c r="B2541" t="s">
        <v>2572</v>
      </c>
      <c r="C2541" s="21">
        <v>14668</v>
      </c>
      <c r="F2541" s="1">
        <v>8904</v>
      </c>
      <c r="H2541" s="1">
        <v>3134</v>
      </c>
      <c r="I2541" s="1">
        <v>3011</v>
      </c>
      <c r="J2541" s="2" t="str">
        <f t="shared" si="996"/>
        <v/>
      </c>
      <c r="K2541" s="2">
        <f t="shared" si="997"/>
        <v>0.33816262353998205</v>
      </c>
      <c r="L2541" s="50" t="str">
        <f t="shared" si="998"/>
        <v/>
      </c>
      <c r="M2541" s="9" t="str">
        <f t="shared" si="999"/>
        <v/>
      </c>
      <c r="N2541" s="8" t="str">
        <f t="shared" si="1000"/>
        <v/>
      </c>
      <c r="O2541" s="2" t="str">
        <f t="shared" si="1001"/>
        <v>-</v>
      </c>
      <c r="P2541" s="2" t="str">
        <f t="shared" si="1002"/>
        <v>-</v>
      </c>
      <c r="Q2541" s="2" t="str">
        <f t="shared" si="1003"/>
        <v>-</v>
      </c>
      <c r="R2541" s="2" t="str">
        <f t="shared" si="1004"/>
        <v>-</v>
      </c>
      <c r="AS2541" t="s">
        <v>2461</v>
      </c>
      <c r="AT2541" t="s">
        <v>2572</v>
      </c>
      <c r="AU2541" s="1"/>
      <c r="AW2541" s="31">
        <v>47</v>
      </c>
      <c r="AX2541" s="33">
        <v>33</v>
      </c>
      <c r="AY2541" s="36">
        <f t="shared" si="1005"/>
        <v>47033</v>
      </c>
      <c r="BA2541" s="7" t="s">
        <v>31</v>
      </c>
      <c r="BE2541" s="1">
        <v>8181</v>
      </c>
      <c r="BF2541" s="1">
        <v>760</v>
      </c>
      <c r="BH2541" s="1">
        <f t="shared" si="1006"/>
        <v>8941</v>
      </c>
      <c r="BJ2541" s="1">
        <v>3134</v>
      </c>
      <c r="BL2541" s="1">
        <v>1227</v>
      </c>
      <c r="BM2541" s="1">
        <v>28</v>
      </c>
    </row>
    <row r="2542" spans="1:65" hidden="1" outlineLevel="1">
      <c r="A2542" t="s">
        <v>326</v>
      </c>
      <c r="B2542" t="s">
        <v>2572</v>
      </c>
      <c r="C2542" s="21">
        <v>57985</v>
      </c>
      <c r="F2542" s="1">
        <v>40029</v>
      </c>
      <c r="H2542" s="1">
        <v>17145</v>
      </c>
      <c r="I2542" s="1">
        <v>16336</v>
      </c>
      <c r="J2542" s="2" t="str">
        <f t="shared" si="996"/>
        <v/>
      </c>
      <c r="K2542" s="2">
        <f t="shared" si="997"/>
        <v>0.40810412450973044</v>
      </c>
      <c r="L2542" s="50" t="str">
        <f t="shared" si="998"/>
        <v/>
      </c>
      <c r="M2542" s="9" t="str">
        <f t="shared" si="999"/>
        <v/>
      </c>
      <c r="N2542" s="8" t="str">
        <f t="shared" si="1000"/>
        <v/>
      </c>
      <c r="O2542" s="2" t="str">
        <f t="shared" si="1001"/>
        <v>-</v>
      </c>
      <c r="P2542" s="2" t="str">
        <f t="shared" si="1002"/>
        <v>-</v>
      </c>
      <c r="Q2542" s="2" t="str">
        <f t="shared" si="1003"/>
        <v>-</v>
      </c>
      <c r="R2542" s="2" t="str">
        <f t="shared" si="1004"/>
        <v>-</v>
      </c>
      <c r="AS2542" t="s">
        <v>326</v>
      </c>
      <c r="AT2542" t="s">
        <v>2572</v>
      </c>
      <c r="AU2542" s="1"/>
      <c r="AW2542" s="31">
        <v>47</v>
      </c>
      <c r="AX2542" s="33">
        <v>35</v>
      </c>
      <c r="AY2542" s="36">
        <f t="shared" si="1005"/>
        <v>47035</v>
      </c>
      <c r="BA2542" s="7" t="s">
        <v>31</v>
      </c>
      <c r="BE2542" s="1">
        <v>35149</v>
      </c>
      <c r="BF2542" s="1">
        <v>5125</v>
      </c>
      <c r="BH2542" s="1">
        <f t="shared" si="1006"/>
        <v>40274</v>
      </c>
      <c r="BJ2542" s="1">
        <v>17145</v>
      </c>
      <c r="BL2542" s="1">
        <v>9543</v>
      </c>
      <c r="BM2542" s="1">
        <v>379</v>
      </c>
    </row>
    <row r="2543" spans="1:65" hidden="1" outlineLevel="1">
      <c r="A2543" t="s">
        <v>2366</v>
      </c>
      <c r="B2543" t="s">
        <v>2572</v>
      </c>
      <c r="C2543" s="21">
        <v>668347</v>
      </c>
      <c r="F2543" s="1">
        <v>372404</v>
      </c>
      <c r="H2543" s="1">
        <v>141340</v>
      </c>
      <c r="I2543" s="1">
        <v>137417</v>
      </c>
      <c r="J2543" s="2" t="str">
        <f t="shared" si="996"/>
        <v/>
      </c>
      <c r="K2543" s="2">
        <f t="shared" si="997"/>
        <v>0.36899979592055937</v>
      </c>
      <c r="L2543" s="50" t="str">
        <f t="shared" si="998"/>
        <v/>
      </c>
      <c r="M2543" s="9" t="str">
        <f t="shared" si="999"/>
        <v/>
      </c>
      <c r="N2543" s="8" t="str">
        <f t="shared" si="1000"/>
        <v/>
      </c>
      <c r="O2543" s="2" t="str">
        <f t="shared" si="1001"/>
        <v>-</v>
      </c>
      <c r="P2543" s="2" t="str">
        <f t="shared" si="1002"/>
        <v>-</v>
      </c>
      <c r="Q2543" s="2" t="str">
        <f t="shared" si="1003"/>
        <v>-</v>
      </c>
      <c r="R2543" s="2" t="str">
        <f t="shared" si="1004"/>
        <v>-</v>
      </c>
      <c r="AS2543" t="s">
        <v>2366</v>
      </c>
      <c r="AT2543" t="s">
        <v>2572</v>
      </c>
      <c r="AU2543" s="1"/>
      <c r="AW2543" s="31">
        <v>47</v>
      </c>
      <c r="AX2543" s="33">
        <v>37</v>
      </c>
      <c r="AY2543" s="36">
        <f t="shared" si="1005"/>
        <v>47037</v>
      </c>
      <c r="BA2543" s="7" t="s">
        <v>31</v>
      </c>
      <c r="BE2543" s="1">
        <v>325843</v>
      </c>
      <c r="BF2543" s="1">
        <v>48084</v>
      </c>
      <c r="BH2543" s="1">
        <f t="shared" si="1006"/>
        <v>373927</v>
      </c>
      <c r="BJ2543" s="1">
        <v>141340</v>
      </c>
      <c r="BL2543" s="1">
        <v>65391</v>
      </c>
      <c r="BM2543" s="1">
        <v>1324</v>
      </c>
    </row>
    <row r="2544" spans="1:65" hidden="1" outlineLevel="1">
      <c r="A2544" t="s">
        <v>2576</v>
      </c>
      <c r="B2544" t="s">
        <v>2572</v>
      </c>
      <c r="C2544" s="21">
        <v>11666</v>
      </c>
      <c r="F2544" s="1">
        <v>7500</v>
      </c>
      <c r="H2544" s="1">
        <v>2417</v>
      </c>
      <c r="I2544" s="1">
        <v>2298</v>
      </c>
      <c r="J2544" s="2" t="str">
        <f t="shared" si="996"/>
        <v/>
      </c>
      <c r="K2544" s="2">
        <f t="shared" si="997"/>
        <v>0.30640000000000001</v>
      </c>
      <c r="L2544" s="50" t="str">
        <f t="shared" si="998"/>
        <v/>
      </c>
      <c r="M2544" s="9" t="str">
        <f t="shared" si="999"/>
        <v/>
      </c>
      <c r="N2544" s="8" t="str">
        <f t="shared" si="1000"/>
        <v/>
      </c>
      <c r="O2544" s="2" t="str">
        <f t="shared" si="1001"/>
        <v>-</v>
      </c>
      <c r="P2544" s="2" t="str">
        <f t="shared" si="1002"/>
        <v>-</v>
      </c>
      <c r="Q2544" s="2" t="str">
        <f t="shared" si="1003"/>
        <v>-</v>
      </c>
      <c r="R2544" s="2" t="str">
        <f t="shared" si="1004"/>
        <v>-</v>
      </c>
      <c r="AS2544" t="s">
        <v>2576</v>
      </c>
      <c r="AT2544" t="s">
        <v>2572</v>
      </c>
      <c r="AU2544" s="1"/>
      <c r="AW2544" s="31">
        <v>47</v>
      </c>
      <c r="AX2544" s="33">
        <v>39</v>
      </c>
      <c r="AY2544" s="36">
        <f t="shared" si="1005"/>
        <v>47039</v>
      </c>
      <c r="BA2544" s="7" t="s">
        <v>31</v>
      </c>
      <c r="BE2544" s="1">
        <v>6722</v>
      </c>
      <c r="BF2544" s="1">
        <v>729</v>
      </c>
      <c r="BH2544" s="1">
        <f t="shared" si="1006"/>
        <v>7451</v>
      </c>
      <c r="BJ2544" s="1">
        <v>2417</v>
      </c>
      <c r="BL2544" s="1">
        <v>966</v>
      </c>
      <c r="BM2544" s="1">
        <v>56</v>
      </c>
    </row>
    <row r="2545" spans="1:65" hidden="1" outlineLevel="1">
      <c r="A2545" t="s">
        <v>1976</v>
      </c>
      <c r="B2545" t="s">
        <v>2572</v>
      </c>
      <c r="C2545" s="21">
        <v>19268</v>
      </c>
      <c r="F2545" s="1">
        <v>13076</v>
      </c>
      <c r="H2545" s="1">
        <v>3934</v>
      </c>
      <c r="I2545" s="1">
        <v>3586</v>
      </c>
      <c r="J2545" s="2" t="str">
        <f t="shared" si="996"/>
        <v/>
      </c>
      <c r="K2545" s="2">
        <f t="shared" si="997"/>
        <v>0.27424288773325178</v>
      </c>
      <c r="L2545" s="50" t="str">
        <f t="shared" si="998"/>
        <v/>
      </c>
      <c r="M2545" s="9" t="str">
        <f t="shared" si="999"/>
        <v/>
      </c>
      <c r="N2545" s="8" t="str">
        <f t="shared" si="1000"/>
        <v/>
      </c>
      <c r="O2545" s="2" t="str">
        <f t="shared" si="1001"/>
        <v>-</v>
      </c>
      <c r="P2545" s="2" t="str">
        <f t="shared" si="1002"/>
        <v>-</v>
      </c>
      <c r="Q2545" s="2" t="str">
        <f t="shared" si="1003"/>
        <v>-</v>
      </c>
      <c r="R2545" s="2" t="str">
        <f t="shared" si="1004"/>
        <v>-</v>
      </c>
      <c r="AS2545" t="s">
        <v>1976</v>
      </c>
      <c r="AT2545" t="s">
        <v>2572</v>
      </c>
      <c r="AU2545" s="1"/>
      <c r="AW2545" s="31">
        <v>47</v>
      </c>
      <c r="AX2545" s="33">
        <v>41</v>
      </c>
      <c r="AY2545" s="36">
        <f t="shared" si="1005"/>
        <v>47041</v>
      </c>
      <c r="BA2545" s="7" t="s">
        <v>31</v>
      </c>
      <c r="BE2545" s="1">
        <v>10409</v>
      </c>
      <c r="BF2545" s="1">
        <v>2419</v>
      </c>
      <c r="BH2545" s="1">
        <f t="shared" si="1006"/>
        <v>12828</v>
      </c>
      <c r="BJ2545" s="1">
        <v>3934</v>
      </c>
      <c r="BL2545" s="1">
        <v>1496</v>
      </c>
      <c r="BM2545" s="1">
        <v>88</v>
      </c>
    </row>
    <row r="2546" spans="1:65" hidden="1" outlineLevel="1">
      <c r="A2546" t="s">
        <v>2116</v>
      </c>
      <c r="B2546" t="s">
        <v>2572</v>
      </c>
      <c r="C2546" s="21">
        <v>50575</v>
      </c>
      <c r="F2546" s="1">
        <v>30242</v>
      </c>
      <c r="H2546" s="1">
        <v>10859</v>
      </c>
      <c r="I2546" s="1">
        <v>10391</v>
      </c>
      <c r="J2546" s="2" t="str">
        <f t="shared" si="996"/>
        <v/>
      </c>
      <c r="K2546" s="2">
        <f t="shared" si="997"/>
        <v>0.34359500033066598</v>
      </c>
      <c r="L2546" s="50" t="str">
        <f t="shared" ref="L2546:L2609" si="1007">IF(S2546&gt;0,RANK(S2546,$S2546:$AP2546),"")</f>
        <v/>
      </c>
      <c r="M2546" s="9" t="str">
        <f t="shared" ref="M2546:M2609" si="1008">IF(T2546&gt;0,RANK(T2546,$S2546:$AP2546),"")</f>
        <v/>
      </c>
      <c r="N2546" s="8" t="str">
        <f t="shared" ref="N2546:N2609" si="1009">IF(U2546&gt;0,RANK(U2546,$S2546:$AP2546),"")</f>
        <v/>
      </c>
      <c r="O2546" s="2" t="str">
        <f t="shared" si="1001"/>
        <v>-</v>
      </c>
      <c r="P2546" s="2" t="str">
        <f t="shared" si="1002"/>
        <v>-</v>
      </c>
      <c r="Q2546" s="2" t="str">
        <f t="shared" si="1003"/>
        <v>-</v>
      </c>
      <c r="R2546" s="2" t="str">
        <f t="shared" si="1004"/>
        <v>-</v>
      </c>
      <c r="AS2546" t="s">
        <v>2116</v>
      </c>
      <c r="AT2546" t="s">
        <v>2572</v>
      </c>
      <c r="AU2546" s="1"/>
      <c r="AW2546" s="31">
        <v>47</v>
      </c>
      <c r="AX2546" s="33">
        <v>43</v>
      </c>
      <c r="AY2546" s="36">
        <f t="shared" si="1005"/>
        <v>47043</v>
      </c>
      <c r="BA2546" s="7" t="s">
        <v>31</v>
      </c>
      <c r="BE2546" s="1">
        <v>26962</v>
      </c>
      <c r="BF2546" s="1">
        <v>4106</v>
      </c>
      <c r="BH2546" s="1">
        <f t="shared" si="1006"/>
        <v>31068</v>
      </c>
      <c r="BJ2546" s="1">
        <v>10859</v>
      </c>
      <c r="BL2546" s="1">
        <v>4245</v>
      </c>
      <c r="BM2546" s="1">
        <v>279</v>
      </c>
    </row>
    <row r="2547" spans="1:65" hidden="1" outlineLevel="1">
      <c r="A2547" t="s">
        <v>2201</v>
      </c>
      <c r="B2547" t="s">
        <v>2572</v>
      </c>
      <c r="C2547" s="21">
        <v>37935</v>
      </c>
      <c r="F2547" s="1">
        <v>22571</v>
      </c>
      <c r="H2547" s="1">
        <v>7759</v>
      </c>
      <c r="I2547" s="1">
        <v>7334</v>
      </c>
      <c r="J2547" s="2" t="str">
        <f t="shared" si="996"/>
        <v/>
      </c>
      <c r="K2547" s="2">
        <f t="shared" si="997"/>
        <v>0.32493022019405432</v>
      </c>
      <c r="L2547" s="50" t="str">
        <f t="shared" si="1007"/>
        <v/>
      </c>
      <c r="M2547" s="9" t="str">
        <f t="shared" si="1008"/>
        <v/>
      </c>
      <c r="N2547" s="8" t="str">
        <f t="shared" si="1009"/>
        <v/>
      </c>
      <c r="O2547" s="2" t="str">
        <f t="shared" si="1001"/>
        <v>-</v>
      </c>
      <c r="P2547" s="2" t="str">
        <f t="shared" si="1002"/>
        <v>-</v>
      </c>
      <c r="Q2547" s="2" t="str">
        <f t="shared" si="1003"/>
        <v>-</v>
      </c>
      <c r="R2547" s="2" t="str">
        <f t="shared" si="1004"/>
        <v>-</v>
      </c>
      <c r="AS2547" t="s">
        <v>2201</v>
      </c>
      <c r="AT2547" t="s">
        <v>2572</v>
      </c>
      <c r="AU2547" s="1"/>
      <c r="AW2547" s="31">
        <v>47</v>
      </c>
      <c r="AX2547" s="33">
        <v>45</v>
      </c>
      <c r="AY2547" s="36">
        <f t="shared" si="1005"/>
        <v>47045</v>
      </c>
      <c r="BA2547" s="7" t="s">
        <v>31</v>
      </c>
      <c r="BE2547" s="1">
        <v>20470</v>
      </c>
      <c r="BF2547" s="1">
        <v>2199</v>
      </c>
      <c r="BH2547" s="1">
        <f t="shared" si="1006"/>
        <v>22669</v>
      </c>
      <c r="BJ2547" s="1">
        <v>7759</v>
      </c>
      <c r="BL2547" s="1">
        <v>3697</v>
      </c>
      <c r="BM2547" s="1">
        <v>57</v>
      </c>
    </row>
    <row r="2548" spans="1:65" hidden="1" outlineLevel="1">
      <c r="A2548" t="s">
        <v>2162</v>
      </c>
      <c r="B2548" t="s">
        <v>2572</v>
      </c>
      <c r="C2548" s="21">
        <v>39011</v>
      </c>
      <c r="F2548" s="1">
        <v>27131</v>
      </c>
      <c r="H2548" s="1">
        <v>10965</v>
      </c>
      <c r="I2548" s="1">
        <v>10339</v>
      </c>
      <c r="J2548" s="2" t="str">
        <f t="shared" si="996"/>
        <v/>
      </c>
      <c r="K2548" s="2">
        <f t="shared" si="997"/>
        <v>0.38107699679333601</v>
      </c>
      <c r="L2548" s="50" t="str">
        <f t="shared" si="1007"/>
        <v/>
      </c>
      <c r="M2548" s="9" t="str">
        <f t="shared" si="1008"/>
        <v/>
      </c>
      <c r="N2548" s="8" t="str">
        <f t="shared" si="1009"/>
        <v/>
      </c>
      <c r="O2548" s="2" t="str">
        <f t="shared" si="1001"/>
        <v>-</v>
      </c>
      <c r="P2548" s="2" t="str">
        <f t="shared" si="1002"/>
        <v>-</v>
      </c>
      <c r="Q2548" s="2" t="str">
        <f t="shared" si="1003"/>
        <v>-</v>
      </c>
      <c r="R2548" s="2" t="str">
        <f t="shared" si="1004"/>
        <v>-</v>
      </c>
      <c r="AS2548" t="s">
        <v>2162</v>
      </c>
      <c r="AT2548" t="s">
        <v>2572</v>
      </c>
      <c r="AU2548" s="1"/>
      <c r="AW2548" s="31">
        <v>47</v>
      </c>
      <c r="AX2548" s="33">
        <v>47</v>
      </c>
      <c r="AY2548" s="36">
        <f t="shared" si="1005"/>
        <v>47047</v>
      </c>
      <c r="BA2548" s="7" t="s">
        <v>31</v>
      </c>
      <c r="BE2548" s="1">
        <v>25475</v>
      </c>
      <c r="BF2548" s="1">
        <v>2079</v>
      </c>
      <c r="BH2548" s="1">
        <f t="shared" si="1006"/>
        <v>27554</v>
      </c>
      <c r="BJ2548" s="1">
        <v>10965</v>
      </c>
      <c r="BL2548" s="1">
        <v>3820</v>
      </c>
      <c r="BM2548" s="1">
        <v>90</v>
      </c>
    </row>
    <row r="2549" spans="1:65" hidden="1" outlineLevel="1">
      <c r="A2549" t="s">
        <v>1136</v>
      </c>
      <c r="B2549" t="s">
        <v>2572</v>
      </c>
      <c r="C2549" s="21">
        <v>17855</v>
      </c>
      <c r="F2549" s="1">
        <v>12948</v>
      </c>
      <c r="H2549" s="1">
        <v>3449</v>
      </c>
      <c r="I2549" s="1">
        <v>3255</v>
      </c>
      <c r="J2549" s="2" t="str">
        <f t="shared" si="996"/>
        <v/>
      </c>
      <c r="K2549" s="2">
        <f t="shared" si="997"/>
        <v>0.2513901760889713</v>
      </c>
      <c r="L2549" s="50" t="str">
        <f t="shared" si="1007"/>
        <v/>
      </c>
      <c r="M2549" s="9" t="str">
        <f t="shared" si="1008"/>
        <v/>
      </c>
      <c r="N2549" s="8" t="str">
        <f t="shared" si="1009"/>
        <v/>
      </c>
      <c r="O2549" s="2" t="str">
        <f t="shared" si="1001"/>
        <v>-</v>
      </c>
      <c r="P2549" s="2" t="str">
        <f t="shared" si="1002"/>
        <v>-</v>
      </c>
      <c r="Q2549" s="2" t="str">
        <f t="shared" si="1003"/>
        <v>-</v>
      </c>
      <c r="R2549" s="2" t="str">
        <f t="shared" si="1004"/>
        <v>-</v>
      </c>
      <c r="AS2549" t="s">
        <v>1136</v>
      </c>
      <c r="AT2549" t="s">
        <v>2572</v>
      </c>
      <c r="AU2549" s="1"/>
      <c r="AW2549" s="31">
        <v>47</v>
      </c>
      <c r="AX2549" s="33">
        <v>49</v>
      </c>
      <c r="AY2549" s="36">
        <f t="shared" si="1005"/>
        <v>47049</v>
      </c>
      <c r="BA2549" s="7" t="s">
        <v>31</v>
      </c>
      <c r="BE2549" s="1">
        <v>10520</v>
      </c>
      <c r="BF2549" s="1">
        <v>1980</v>
      </c>
      <c r="BH2549" s="1">
        <f t="shared" si="1006"/>
        <v>12500</v>
      </c>
      <c r="BJ2549" s="1">
        <v>3449</v>
      </c>
      <c r="BL2549" s="1">
        <v>1620</v>
      </c>
      <c r="BM2549" s="1">
        <v>50</v>
      </c>
    </row>
    <row r="2550" spans="1:65" hidden="1" outlineLevel="1">
      <c r="A2550" t="s">
        <v>2024</v>
      </c>
      <c r="B2550" t="s">
        <v>2572</v>
      </c>
      <c r="C2550" s="21">
        <v>41402</v>
      </c>
      <c r="F2550" s="1">
        <v>25875</v>
      </c>
      <c r="H2550" s="1">
        <v>9984</v>
      </c>
      <c r="I2550" s="1">
        <v>9622</v>
      </c>
      <c r="J2550" s="2" t="str">
        <f t="shared" si="996"/>
        <v/>
      </c>
      <c r="K2550" s="2">
        <f t="shared" si="997"/>
        <v>0.37186473429951689</v>
      </c>
      <c r="L2550" s="50" t="str">
        <f t="shared" si="1007"/>
        <v/>
      </c>
      <c r="M2550" s="9" t="str">
        <f t="shared" si="1008"/>
        <v/>
      </c>
      <c r="N2550" s="8" t="str">
        <f t="shared" si="1009"/>
        <v/>
      </c>
      <c r="O2550" s="2" t="str">
        <f t="shared" si="1001"/>
        <v>-</v>
      </c>
      <c r="P2550" s="2" t="str">
        <f t="shared" si="1002"/>
        <v>-</v>
      </c>
      <c r="Q2550" s="2" t="str">
        <f t="shared" si="1003"/>
        <v>-</v>
      </c>
      <c r="R2550" s="2" t="str">
        <f t="shared" si="1004"/>
        <v>-</v>
      </c>
      <c r="AS2550" t="s">
        <v>2024</v>
      </c>
      <c r="AT2550" t="s">
        <v>2572</v>
      </c>
      <c r="AU2550" s="1"/>
      <c r="AW2550" s="31">
        <v>47</v>
      </c>
      <c r="AX2550" s="33">
        <v>51</v>
      </c>
      <c r="AY2550" s="36">
        <f t="shared" si="1005"/>
        <v>47051</v>
      </c>
      <c r="BA2550" s="7" t="s">
        <v>31</v>
      </c>
      <c r="BE2550" s="1">
        <v>23449</v>
      </c>
      <c r="BF2550" s="1">
        <v>2254</v>
      </c>
      <c r="BH2550" s="1">
        <f t="shared" si="1006"/>
        <v>25703</v>
      </c>
      <c r="BJ2550" s="1">
        <v>9984</v>
      </c>
      <c r="BL2550" s="1">
        <v>4099</v>
      </c>
      <c r="BM2550" s="1">
        <v>130</v>
      </c>
    </row>
    <row r="2551" spans="1:65" hidden="1" outlineLevel="1">
      <c r="A2551" t="s">
        <v>676</v>
      </c>
      <c r="B2551" t="s">
        <v>2572</v>
      </c>
      <c r="C2551" s="21">
        <v>49472</v>
      </c>
      <c r="F2551" s="1">
        <v>30724</v>
      </c>
      <c r="H2551" s="1">
        <v>11907</v>
      </c>
      <c r="I2551" s="1">
        <v>11170</v>
      </c>
      <c r="J2551" s="2" t="str">
        <f t="shared" si="996"/>
        <v/>
      </c>
      <c r="K2551" s="2">
        <f t="shared" si="997"/>
        <v>0.36355943236557742</v>
      </c>
      <c r="L2551" s="50" t="str">
        <f t="shared" si="1007"/>
        <v/>
      </c>
      <c r="M2551" s="9" t="str">
        <f t="shared" si="1008"/>
        <v/>
      </c>
      <c r="N2551" s="8" t="str">
        <f t="shared" si="1009"/>
        <v/>
      </c>
      <c r="O2551" s="2" t="str">
        <f t="shared" si="1001"/>
        <v>-</v>
      </c>
      <c r="P2551" s="2" t="str">
        <f t="shared" si="1002"/>
        <v>-</v>
      </c>
      <c r="Q2551" s="2" t="str">
        <f t="shared" si="1003"/>
        <v>-</v>
      </c>
      <c r="R2551" s="2" t="str">
        <f t="shared" si="1004"/>
        <v>-</v>
      </c>
      <c r="AS2551" t="s">
        <v>676</v>
      </c>
      <c r="AT2551" t="s">
        <v>2572</v>
      </c>
      <c r="AU2551" s="1"/>
      <c r="AW2551" s="31">
        <v>47</v>
      </c>
      <c r="AX2551" s="33">
        <v>53</v>
      </c>
      <c r="AY2551" s="36">
        <f t="shared" si="1005"/>
        <v>47053</v>
      </c>
      <c r="BA2551" s="7" t="s">
        <v>31</v>
      </c>
      <c r="BE2551" s="1">
        <v>28388</v>
      </c>
      <c r="BF2551" s="1">
        <v>2771</v>
      </c>
      <c r="BH2551" s="1">
        <f t="shared" si="1006"/>
        <v>31159</v>
      </c>
      <c r="BJ2551" s="1">
        <v>11907</v>
      </c>
      <c r="BL2551" s="1">
        <v>3143</v>
      </c>
      <c r="BM2551" s="1">
        <v>113</v>
      </c>
    </row>
    <row r="2552" spans="1:65" hidden="1" outlineLevel="1">
      <c r="A2552" t="s">
        <v>1137</v>
      </c>
      <c r="B2552" t="s">
        <v>2572</v>
      </c>
      <c r="C2552" s="21">
        <v>28853</v>
      </c>
      <c r="F2552" s="1">
        <v>18663</v>
      </c>
      <c r="H2552" s="1">
        <v>5925</v>
      </c>
      <c r="I2552" s="1">
        <v>5564</v>
      </c>
      <c r="J2552" s="2" t="str">
        <f t="shared" si="996"/>
        <v/>
      </c>
      <c r="K2552" s="2">
        <f t="shared" si="997"/>
        <v>0.29812998981942884</v>
      </c>
      <c r="L2552" s="50" t="str">
        <f t="shared" si="1007"/>
        <v/>
      </c>
      <c r="M2552" s="9" t="str">
        <f t="shared" si="1008"/>
        <v/>
      </c>
      <c r="N2552" s="8" t="str">
        <f t="shared" si="1009"/>
        <v/>
      </c>
      <c r="O2552" s="2" t="str">
        <f t="shared" si="1001"/>
        <v>-</v>
      </c>
      <c r="P2552" s="2" t="str">
        <f t="shared" si="1002"/>
        <v>-</v>
      </c>
      <c r="Q2552" s="2" t="str">
        <f t="shared" si="1003"/>
        <v>-</v>
      </c>
      <c r="R2552" s="2" t="str">
        <f t="shared" si="1004"/>
        <v>-</v>
      </c>
      <c r="AS2552" t="s">
        <v>1137</v>
      </c>
      <c r="AT2552" t="s">
        <v>2572</v>
      </c>
      <c r="AU2552" s="1"/>
      <c r="AW2552" s="31">
        <v>47</v>
      </c>
      <c r="AX2552" s="33">
        <v>55</v>
      </c>
      <c r="AY2552" s="36">
        <f t="shared" si="1005"/>
        <v>47055</v>
      </c>
      <c r="BA2552" s="7" t="s">
        <v>31</v>
      </c>
      <c r="BE2552" s="1">
        <v>17070</v>
      </c>
      <c r="BF2552" s="1">
        <v>1950</v>
      </c>
      <c r="BH2552" s="1">
        <f t="shared" si="1006"/>
        <v>19020</v>
      </c>
      <c r="BJ2552" s="1">
        <v>5925</v>
      </c>
      <c r="BL2552" s="1">
        <v>2444</v>
      </c>
      <c r="BM2552" s="1">
        <v>91</v>
      </c>
    </row>
    <row r="2553" spans="1:65" hidden="1" outlineLevel="1">
      <c r="A2553" t="s">
        <v>2417</v>
      </c>
      <c r="B2553" t="s">
        <v>2572</v>
      </c>
      <c r="C2553" s="21">
        <v>22864</v>
      </c>
      <c r="F2553" s="1">
        <v>14705</v>
      </c>
      <c r="H2553" s="1">
        <v>4429</v>
      </c>
      <c r="I2553" s="1">
        <v>4126</v>
      </c>
      <c r="J2553" s="2" t="str">
        <f t="shared" si="996"/>
        <v/>
      </c>
      <c r="K2553" s="2">
        <f t="shared" si="997"/>
        <v>0.2805848350901054</v>
      </c>
      <c r="L2553" s="50" t="str">
        <f t="shared" si="1007"/>
        <v/>
      </c>
      <c r="M2553" s="9" t="str">
        <f t="shared" si="1008"/>
        <v/>
      </c>
      <c r="N2553" s="8" t="str">
        <f t="shared" si="1009"/>
        <v/>
      </c>
      <c r="O2553" s="2" t="str">
        <f t="shared" si="1001"/>
        <v>-</v>
      </c>
      <c r="P2553" s="2" t="str">
        <f t="shared" si="1002"/>
        <v>-</v>
      </c>
      <c r="Q2553" s="2" t="str">
        <f t="shared" si="1003"/>
        <v>-</v>
      </c>
      <c r="R2553" s="2" t="str">
        <f t="shared" si="1004"/>
        <v>-</v>
      </c>
      <c r="AS2553" t="s">
        <v>2417</v>
      </c>
      <c r="AT2553" t="s">
        <v>2572</v>
      </c>
      <c r="AU2553" s="1"/>
      <c r="AW2553" s="31">
        <v>47</v>
      </c>
      <c r="AX2553" s="33">
        <v>57</v>
      </c>
      <c r="AY2553" s="36">
        <f t="shared" si="1005"/>
        <v>47057</v>
      </c>
      <c r="BA2553" s="7" t="s">
        <v>31</v>
      </c>
      <c r="BE2553" s="1">
        <v>12987</v>
      </c>
      <c r="BF2553" s="1">
        <v>812</v>
      </c>
      <c r="BH2553" s="1">
        <f t="shared" si="1006"/>
        <v>13799</v>
      </c>
      <c r="BJ2553" s="1">
        <v>4429</v>
      </c>
      <c r="BL2553" s="1">
        <v>1572</v>
      </c>
      <c r="BM2553" s="1">
        <v>114</v>
      </c>
    </row>
    <row r="2554" spans="1:65" hidden="1" outlineLevel="1">
      <c r="A2554" t="s">
        <v>174</v>
      </c>
      <c r="B2554" t="s">
        <v>2572</v>
      </c>
      <c r="C2554" s="21">
        <v>68335</v>
      </c>
      <c r="F2554" s="1">
        <v>41358</v>
      </c>
      <c r="H2554" s="1">
        <v>13934</v>
      </c>
      <c r="I2554" s="1">
        <v>13287</v>
      </c>
      <c r="J2554" s="2" t="str">
        <f t="shared" si="996"/>
        <v/>
      </c>
      <c r="K2554" s="2">
        <f t="shared" si="997"/>
        <v>0.32126795299579286</v>
      </c>
      <c r="L2554" s="50" t="str">
        <f t="shared" si="1007"/>
        <v/>
      </c>
      <c r="M2554" s="9" t="str">
        <f t="shared" si="1008"/>
        <v/>
      </c>
      <c r="N2554" s="8" t="str">
        <f t="shared" si="1009"/>
        <v/>
      </c>
      <c r="O2554" s="2" t="str">
        <f t="shared" si="1001"/>
        <v>-</v>
      </c>
      <c r="P2554" s="2" t="str">
        <f t="shared" si="1002"/>
        <v>-</v>
      </c>
      <c r="Q2554" s="2" t="str">
        <f t="shared" si="1003"/>
        <v>-</v>
      </c>
      <c r="R2554" s="2" t="str">
        <f t="shared" si="1004"/>
        <v>-</v>
      </c>
      <c r="AS2554" t="s">
        <v>174</v>
      </c>
      <c r="AT2554" t="s">
        <v>2572</v>
      </c>
      <c r="AU2554" s="1"/>
      <c r="AW2554" s="31">
        <v>47</v>
      </c>
      <c r="AX2554" s="33">
        <v>59</v>
      </c>
      <c r="AY2554" s="36">
        <f t="shared" si="1005"/>
        <v>47059</v>
      </c>
      <c r="BA2554" s="7" t="s">
        <v>31</v>
      </c>
      <c r="BE2554" s="1">
        <v>38308</v>
      </c>
      <c r="BF2554" s="1">
        <v>2882</v>
      </c>
      <c r="BH2554" s="1">
        <f t="shared" si="1006"/>
        <v>41190</v>
      </c>
      <c r="BJ2554" s="1">
        <v>13934</v>
      </c>
      <c r="BL2554" s="1">
        <v>4812</v>
      </c>
      <c r="BM2554" s="1">
        <v>268</v>
      </c>
    </row>
    <row r="2555" spans="1:65" hidden="1" outlineLevel="1">
      <c r="A2555" t="s">
        <v>2887</v>
      </c>
      <c r="B2555" t="s">
        <v>2572</v>
      </c>
      <c r="C2555" s="21">
        <v>13425</v>
      </c>
      <c r="F2555" s="1">
        <v>7873</v>
      </c>
      <c r="H2555" s="1">
        <v>2594</v>
      </c>
      <c r="I2555" s="1">
        <v>2447</v>
      </c>
      <c r="J2555" s="2" t="str">
        <f t="shared" si="996"/>
        <v/>
      </c>
      <c r="K2555" s="2">
        <f t="shared" si="997"/>
        <v>0.31080909437317417</v>
      </c>
      <c r="L2555" s="50" t="str">
        <f t="shared" si="1007"/>
        <v/>
      </c>
      <c r="M2555" s="9" t="str">
        <f t="shared" si="1008"/>
        <v/>
      </c>
      <c r="N2555" s="8" t="str">
        <f t="shared" si="1009"/>
        <v/>
      </c>
      <c r="O2555" s="2" t="str">
        <f t="shared" si="1001"/>
        <v>-</v>
      </c>
      <c r="P2555" s="2" t="str">
        <f t="shared" si="1002"/>
        <v>-</v>
      </c>
      <c r="Q2555" s="2" t="str">
        <f t="shared" si="1003"/>
        <v>-</v>
      </c>
      <c r="R2555" s="2" t="str">
        <f t="shared" si="1004"/>
        <v>-</v>
      </c>
      <c r="AS2555" t="s">
        <v>2887</v>
      </c>
      <c r="AT2555" t="s">
        <v>2572</v>
      </c>
      <c r="AU2555" s="1"/>
      <c r="AW2555" s="31">
        <v>47</v>
      </c>
      <c r="AX2555" s="33">
        <v>61</v>
      </c>
      <c r="AY2555" s="36">
        <f t="shared" si="1005"/>
        <v>47061</v>
      </c>
      <c r="BA2555" s="7" t="s">
        <v>31</v>
      </c>
      <c r="BE2555" s="1">
        <v>6524</v>
      </c>
      <c r="BF2555" s="1">
        <v>912</v>
      </c>
      <c r="BH2555" s="1">
        <f t="shared" si="1006"/>
        <v>7436</v>
      </c>
      <c r="BJ2555" s="1">
        <v>2594</v>
      </c>
      <c r="BL2555" s="1">
        <v>922</v>
      </c>
      <c r="BM2555" s="1">
        <v>54</v>
      </c>
    </row>
    <row r="2556" spans="1:65" hidden="1" outlineLevel="1">
      <c r="A2556" t="s">
        <v>2777</v>
      </c>
      <c r="B2556" t="s">
        <v>2572</v>
      </c>
      <c r="C2556" s="21">
        <v>63036</v>
      </c>
      <c r="F2556" s="1">
        <v>34315</v>
      </c>
      <c r="H2556" s="1">
        <v>11753</v>
      </c>
      <c r="I2556" s="1">
        <v>10840</v>
      </c>
      <c r="J2556" s="2" t="str">
        <f t="shared" si="996"/>
        <v/>
      </c>
      <c r="K2556" s="2">
        <f t="shared" si="997"/>
        <v>0.31589683811744135</v>
      </c>
      <c r="L2556" s="50" t="str">
        <f t="shared" si="1007"/>
        <v/>
      </c>
      <c r="M2556" s="9" t="str">
        <f t="shared" si="1008"/>
        <v/>
      </c>
      <c r="N2556" s="8" t="str">
        <f t="shared" si="1009"/>
        <v/>
      </c>
      <c r="O2556" s="2" t="str">
        <f t="shared" si="1001"/>
        <v>-</v>
      </c>
      <c r="P2556" s="2" t="str">
        <f t="shared" si="1002"/>
        <v>-</v>
      </c>
      <c r="Q2556" s="2" t="str">
        <f t="shared" si="1003"/>
        <v>-</v>
      </c>
      <c r="R2556" s="2" t="str">
        <f t="shared" si="1004"/>
        <v>-</v>
      </c>
      <c r="AS2556" t="s">
        <v>2777</v>
      </c>
      <c r="AT2556" t="s">
        <v>2572</v>
      </c>
      <c r="AU2556" s="1"/>
      <c r="AW2556" s="31">
        <v>47</v>
      </c>
      <c r="AX2556" s="33">
        <v>63</v>
      </c>
      <c r="AY2556" s="36">
        <f t="shared" si="1005"/>
        <v>47063</v>
      </c>
      <c r="BA2556" s="7" t="s">
        <v>31</v>
      </c>
      <c r="BE2556" s="1">
        <v>32179</v>
      </c>
      <c r="BF2556" s="1">
        <v>2143</v>
      </c>
      <c r="BH2556" s="1">
        <f t="shared" si="1006"/>
        <v>34322</v>
      </c>
      <c r="BJ2556" s="1">
        <v>11753</v>
      </c>
      <c r="BL2556" s="1">
        <v>4983</v>
      </c>
      <c r="BM2556" s="1">
        <v>151</v>
      </c>
    </row>
    <row r="2557" spans="1:65" hidden="1" outlineLevel="1">
      <c r="A2557" t="s">
        <v>1546</v>
      </c>
      <c r="B2557" t="s">
        <v>2572</v>
      </c>
      <c r="C2557" s="21">
        <v>351220</v>
      </c>
      <c r="F2557" s="1">
        <v>231125</v>
      </c>
      <c r="H2557" s="1">
        <v>83193</v>
      </c>
      <c r="I2557" s="1">
        <v>79860</v>
      </c>
      <c r="J2557" s="2" t="str">
        <f t="shared" ref="J2557:J2588" si="1010">IF(D2557&gt;0,I2557/D2557,"")</f>
        <v/>
      </c>
      <c r="K2557" s="2">
        <f t="shared" ref="K2557:K2588" si="1011">IF(F2557&gt;0,I2557/F2557,"")</f>
        <v>0.3455273120605733</v>
      </c>
      <c r="L2557" s="50" t="str">
        <f t="shared" si="1007"/>
        <v/>
      </c>
      <c r="M2557" s="9" t="str">
        <f t="shared" si="1008"/>
        <v/>
      </c>
      <c r="N2557" s="8" t="str">
        <f t="shared" si="1009"/>
        <v/>
      </c>
      <c r="O2557" s="2" t="str">
        <f t="shared" ref="O2557:O2588" si="1012">IF(SUM($S2557:$AO2557)=0,"-",S2557/SUM($S2557:$AO2557))</f>
        <v>-</v>
      </c>
      <c r="P2557" s="2" t="str">
        <f t="shared" ref="P2557:P2588" si="1013">IF(SUM($S2557:$AO2557)=0,"-",T2557/SUM($S2557:$AO2557))</f>
        <v>-</v>
      </c>
      <c r="Q2557" s="2" t="str">
        <f t="shared" ref="Q2557:Q2588" si="1014">IF(SUM($S2557:$AO2557)=0,"-",U2557/SUM($S2557:$AO2557))</f>
        <v>-</v>
      </c>
      <c r="R2557" s="2" t="str">
        <f t="shared" ref="R2557:R2588" si="1015">IF(SUM($S2557:$AO2557)=0,"-",(1-O2557-P2557-Q2557))</f>
        <v>-</v>
      </c>
      <c r="AS2557" t="s">
        <v>1546</v>
      </c>
      <c r="AT2557" t="s">
        <v>2572</v>
      </c>
      <c r="AU2557" s="1"/>
      <c r="AW2557" s="31">
        <v>47</v>
      </c>
      <c r="AX2557" s="33">
        <v>65</v>
      </c>
      <c r="AY2557" s="36">
        <f t="shared" ref="AY2557:AY2588" si="1016">1000*AW2557+AX2557</f>
        <v>47065</v>
      </c>
      <c r="BA2557" s="7" t="s">
        <v>31</v>
      </c>
      <c r="BE2557" s="1">
        <v>224833</v>
      </c>
      <c r="BF2557" s="1">
        <v>3979</v>
      </c>
      <c r="BH2557" s="1">
        <f t="shared" si="1006"/>
        <v>228812</v>
      </c>
      <c r="BJ2557" s="1">
        <v>83193</v>
      </c>
      <c r="BL2557" s="1">
        <v>26535</v>
      </c>
      <c r="BM2557" s="1">
        <v>1192</v>
      </c>
    </row>
    <row r="2558" spans="1:65" hidden="1" outlineLevel="1">
      <c r="A2558" t="s">
        <v>2740</v>
      </c>
      <c r="B2558" t="s">
        <v>2572</v>
      </c>
      <c r="C2558" s="21">
        <v>6657</v>
      </c>
      <c r="F2558" s="1">
        <v>5098</v>
      </c>
      <c r="H2558" s="1">
        <v>1015</v>
      </c>
      <c r="I2558" s="1">
        <v>904</v>
      </c>
      <c r="J2558" s="2" t="str">
        <f t="shared" si="1010"/>
        <v/>
      </c>
      <c r="K2558" s="2">
        <f t="shared" si="1011"/>
        <v>0.17732444095723812</v>
      </c>
      <c r="L2558" s="50" t="str">
        <f t="shared" si="1007"/>
        <v/>
      </c>
      <c r="M2558" s="9" t="str">
        <f t="shared" si="1008"/>
        <v/>
      </c>
      <c r="N2558" s="8" t="str">
        <f t="shared" si="1009"/>
        <v/>
      </c>
      <c r="O2558" s="2" t="str">
        <f t="shared" si="1012"/>
        <v>-</v>
      </c>
      <c r="P2558" s="2" t="str">
        <f t="shared" si="1013"/>
        <v>-</v>
      </c>
      <c r="Q2558" s="2" t="str">
        <f t="shared" si="1014"/>
        <v>-</v>
      </c>
      <c r="R2558" s="2" t="str">
        <f t="shared" si="1015"/>
        <v>-</v>
      </c>
      <c r="AS2558" t="s">
        <v>2740</v>
      </c>
      <c r="AT2558" t="s">
        <v>2572</v>
      </c>
      <c r="AU2558" s="1"/>
      <c r="AW2558" s="31">
        <v>47</v>
      </c>
      <c r="AX2558" s="33">
        <v>67</v>
      </c>
      <c r="AY2558" s="36">
        <f t="shared" si="1016"/>
        <v>47067</v>
      </c>
      <c r="BA2558" s="7" t="s">
        <v>31</v>
      </c>
      <c r="BE2558" s="1">
        <v>4907</v>
      </c>
      <c r="BF2558" s="1">
        <v>208</v>
      </c>
      <c r="BH2558" s="1">
        <f t="shared" si="1006"/>
        <v>5115</v>
      </c>
      <c r="BJ2558" s="1">
        <v>1015</v>
      </c>
      <c r="BL2558" s="1">
        <v>277</v>
      </c>
      <c r="BM2558" s="1">
        <v>37</v>
      </c>
    </row>
    <row r="2559" spans="1:65" hidden="1" outlineLevel="1">
      <c r="A2559" t="s">
        <v>2149</v>
      </c>
      <c r="B2559" t="s">
        <v>2572</v>
      </c>
      <c r="C2559" s="21">
        <v>25965</v>
      </c>
      <c r="F2559" s="1">
        <v>16358</v>
      </c>
      <c r="H2559" s="1">
        <v>5153</v>
      </c>
      <c r="I2559" s="1">
        <v>4792</v>
      </c>
      <c r="J2559" s="2" t="str">
        <f t="shared" si="1010"/>
        <v/>
      </c>
      <c r="K2559" s="2">
        <f t="shared" si="1011"/>
        <v>0.29294534784203446</v>
      </c>
      <c r="L2559" s="50" t="str">
        <f t="shared" si="1007"/>
        <v/>
      </c>
      <c r="M2559" s="9" t="str">
        <f t="shared" si="1008"/>
        <v/>
      </c>
      <c r="N2559" s="8" t="str">
        <f t="shared" si="1009"/>
        <v/>
      </c>
      <c r="O2559" s="2" t="str">
        <f t="shared" si="1012"/>
        <v>-</v>
      </c>
      <c r="P2559" s="2" t="str">
        <f t="shared" si="1013"/>
        <v>-</v>
      </c>
      <c r="Q2559" s="2" t="str">
        <f t="shared" si="1014"/>
        <v>-</v>
      </c>
      <c r="R2559" s="2" t="str">
        <f t="shared" si="1015"/>
        <v>-</v>
      </c>
      <c r="AS2559" t="s">
        <v>2149</v>
      </c>
      <c r="AT2559" t="s">
        <v>2572</v>
      </c>
      <c r="AU2559" s="1"/>
      <c r="AW2559" s="31">
        <v>47</v>
      </c>
      <c r="AX2559" s="33">
        <v>69</v>
      </c>
      <c r="AY2559" s="36">
        <f t="shared" si="1016"/>
        <v>47069</v>
      </c>
      <c r="BA2559" s="7" t="s">
        <v>31</v>
      </c>
      <c r="BE2559" s="1">
        <v>14203</v>
      </c>
      <c r="BF2559" s="1">
        <v>2198</v>
      </c>
      <c r="BH2559" s="1">
        <f t="shared" si="1006"/>
        <v>16401</v>
      </c>
      <c r="BJ2559" s="1">
        <v>5153</v>
      </c>
      <c r="BL2559" s="1">
        <v>1922</v>
      </c>
      <c r="BM2559" s="1">
        <v>95</v>
      </c>
    </row>
    <row r="2560" spans="1:65" hidden="1" outlineLevel="1">
      <c r="A2560" t="s">
        <v>1254</v>
      </c>
      <c r="B2560" t="s">
        <v>2572</v>
      </c>
      <c r="C2560" s="21">
        <v>25870</v>
      </c>
      <c r="F2560" s="1">
        <v>15877</v>
      </c>
      <c r="H2560" s="1">
        <v>5307</v>
      </c>
      <c r="I2560" s="1">
        <v>5123</v>
      </c>
      <c r="J2560" s="2" t="str">
        <f t="shared" si="1010"/>
        <v/>
      </c>
      <c r="K2560" s="2">
        <f t="shared" si="1011"/>
        <v>0.32266801032940734</v>
      </c>
      <c r="L2560" s="50" t="str">
        <f t="shared" si="1007"/>
        <v/>
      </c>
      <c r="M2560" s="9" t="str">
        <f t="shared" si="1008"/>
        <v/>
      </c>
      <c r="N2560" s="8" t="str">
        <f t="shared" si="1009"/>
        <v/>
      </c>
      <c r="O2560" s="2" t="str">
        <f t="shared" si="1012"/>
        <v>-</v>
      </c>
      <c r="P2560" s="2" t="str">
        <f t="shared" si="1013"/>
        <v>-</v>
      </c>
      <c r="Q2560" s="2" t="str">
        <f t="shared" si="1014"/>
        <v>-</v>
      </c>
      <c r="R2560" s="2" t="str">
        <f t="shared" si="1015"/>
        <v>-</v>
      </c>
      <c r="AS2560" t="s">
        <v>1254</v>
      </c>
      <c r="AT2560" t="s">
        <v>2572</v>
      </c>
      <c r="AU2560" s="1"/>
      <c r="AW2560" s="31">
        <v>47</v>
      </c>
      <c r="AX2560" s="33">
        <v>71</v>
      </c>
      <c r="AY2560" s="36">
        <f t="shared" si="1016"/>
        <v>47071</v>
      </c>
      <c r="BA2560" s="7" t="s">
        <v>31</v>
      </c>
      <c r="BE2560" s="1">
        <v>14886</v>
      </c>
      <c r="BF2560" s="1">
        <v>1600</v>
      </c>
      <c r="BH2560" s="1">
        <f t="shared" si="1006"/>
        <v>16486</v>
      </c>
      <c r="BJ2560" s="1">
        <v>5307</v>
      </c>
      <c r="BL2560" s="1">
        <v>1914</v>
      </c>
      <c r="BM2560" s="1">
        <v>74</v>
      </c>
    </row>
    <row r="2561" spans="1:65" hidden="1" outlineLevel="1">
      <c r="A2561" t="s">
        <v>2061</v>
      </c>
      <c r="B2561" t="s">
        <v>2572</v>
      </c>
      <c r="C2561" s="21">
        <v>56735</v>
      </c>
      <c r="F2561" s="1">
        <v>36043</v>
      </c>
      <c r="H2561" s="1">
        <v>11347</v>
      </c>
      <c r="I2561" s="1">
        <v>10839</v>
      </c>
      <c r="J2561" s="2" t="str">
        <f t="shared" si="1010"/>
        <v/>
      </c>
      <c r="K2561" s="2">
        <f t="shared" si="1011"/>
        <v>0.30072413506089946</v>
      </c>
      <c r="L2561" s="50" t="str">
        <f t="shared" si="1007"/>
        <v/>
      </c>
      <c r="M2561" s="9" t="str">
        <f t="shared" si="1008"/>
        <v/>
      </c>
      <c r="N2561" s="8" t="str">
        <f t="shared" si="1009"/>
        <v/>
      </c>
      <c r="O2561" s="2" t="str">
        <f t="shared" si="1012"/>
        <v>-</v>
      </c>
      <c r="P2561" s="2" t="str">
        <f t="shared" si="1013"/>
        <v>-</v>
      </c>
      <c r="Q2561" s="2" t="str">
        <f t="shared" si="1014"/>
        <v>-</v>
      </c>
      <c r="R2561" s="2" t="str">
        <f t="shared" si="1015"/>
        <v>-</v>
      </c>
      <c r="AS2561" t="s">
        <v>2061</v>
      </c>
      <c r="AT2561" t="s">
        <v>2572</v>
      </c>
      <c r="AU2561" s="1"/>
      <c r="AW2561" s="31">
        <v>47</v>
      </c>
      <c r="AX2561" s="33">
        <v>73</v>
      </c>
      <c r="AY2561" s="36">
        <f t="shared" si="1016"/>
        <v>47073</v>
      </c>
      <c r="BA2561" s="7" t="s">
        <v>31</v>
      </c>
      <c r="BE2561" s="1">
        <v>29376</v>
      </c>
      <c r="BF2561" s="1">
        <v>6377</v>
      </c>
      <c r="BH2561" s="1">
        <f t="shared" si="1006"/>
        <v>35753</v>
      </c>
      <c r="BJ2561" s="1">
        <v>11347</v>
      </c>
      <c r="BL2561" s="1">
        <v>4684</v>
      </c>
      <c r="BM2561" s="1">
        <v>220</v>
      </c>
    </row>
    <row r="2562" spans="1:65" hidden="1" outlineLevel="1">
      <c r="A2562" t="s">
        <v>2881</v>
      </c>
      <c r="B2562" t="s">
        <v>2572</v>
      </c>
      <c r="C2562" s="21">
        <v>18185</v>
      </c>
      <c r="F2562" s="1">
        <v>12007</v>
      </c>
      <c r="H2562" s="1">
        <v>3551</v>
      </c>
      <c r="I2562" s="1">
        <v>3402</v>
      </c>
      <c r="J2562" s="2" t="str">
        <f t="shared" si="1010"/>
        <v/>
      </c>
      <c r="K2562" s="2">
        <f t="shared" si="1011"/>
        <v>0.28333472141250937</v>
      </c>
      <c r="L2562" s="50" t="str">
        <f t="shared" si="1007"/>
        <v/>
      </c>
      <c r="M2562" s="9" t="str">
        <f t="shared" si="1008"/>
        <v/>
      </c>
      <c r="N2562" s="8" t="str">
        <f t="shared" si="1009"/>
        <v/>
      </c>
      <c r="O2562" s="2" t="str">
        <f t="shared" si="1012"/>
        <v>-</v>
      </c>
      <c r="P2562" s="2" t="str">
        <f t="shared" si="1013"/>
        <v>-</v>
      </c>
      <c r="Q2562" s="2" t="str">
        <f t="shared" si="1014"/>
        <v>-</v>
      </c>
      <c r="R2562" s="2" t="str">
        <f t="shared" si="1015"/>
        <v>-</v>
      </c>
      <c r="AS2562" t="s">
        <v>2881</v>
      </c>
      <c r="AT2562" t="s">
        <v>2572</v>
      </c>
      <c r="AU2562" s="1"/>
      <c r="AW2562" s="31">
        <v>47</v>
      </c>
      <c r="AX2562" s="33">
        <v>75</v>
      </c>
      <c r="AY2562" s="36">
        <f t="shared" si="1016"/>
        <v>47075</v>
      </c>
      <c r="BA2562" s="7" t="s">
        <v>31</v>
      </c>
      <c r="BE2562" s="1">
        <v>10467</v>
      </c>
      <c r="BF2562" s="1">
        <v>1839</v>
      </c>
      <c r="BH2562" s="1">
        <f t="shared" si="1006"/>
        <v>12306</v>
      </c>
      <c r="BJ2562" s="1">
        <v>3551</v>
      </c>
      <c r="BL2562" s="1">
        <v>1458</v>
      </c>
      <c r="BM2562" s="1">
        <v>140</v>
      </c>
    </row>
    <row r="2563" spans="1:65" hidden="1" outlineLevel="1">
      <c r="A2563" t="s">
        <v>2652</v>
      </c>
      <c r="B2563" t="s">
        <v>2572</v>
      </c>
      <c r="C2563" s="21">
        <v>28009</v>
      </c>
      <c r="F2563" s="1">
        <v>18303</v>
      </c>
      <c r="H2563" s="1">
        <v>5302</v>
      </c>
      <c r="I2563" s="1">
        <v>5065</v>
      </c>
      <c r="J2563" s="2" t="str">
        <f t="shared" si="1010"/>
        <v/>
      </c>
      <c r="K2563" s="2">
        <f t="shared" si="1011"/>
        <v>0.27673059061356065</v>
      </c>
      <c r="L2563" s="50" t="str">
        <f t="shared" si="1007"/>
        <v/>
      </c>
      <c r="M2563" s="9" t="str">
        <f t="shared" si="1008"/>
        <v/>
      </c>
      <c r="N2563" s="8" t="str">
        <f t="shared" si="1009"/>
        <v/>
      </c>
      <c r="O2563" s="2" t="str">
        <f t="shared" si="1012"/>
        <v>-</v>
      </c>
      <c r="P2563" s="2" t="str">
        <f t="shared" si="1013"/>
        <v>-</v>
      </c>
      <c r="Q2563" s="2" t="str">
        <f t="shared" si="1014"/>
        <v>-</v>
      </c>
      <c r="R2563" s="2" t="str">
        <f t="shared" si="1015"/>
        <v>-</v>
      </c>
      <c r="AS2563" t="s">
        <v>2652</v>
      </c>
      <c r="AT2563" t="s">
        <v>2572</v>
      </c>
      <c r="AU2563" s="1"/>
      <c r="AW2563" s="31">
        <v>47</v>
      </c>
      <c r="AX2563" s="33">
        <v>77</v>
      </c>
      <c r="AY2563" s="36">
        <f t="shared" si="1016"/>
        <v>47077</v>
      </c>
      <c r="BA2563" s="7" t="s">
        <v>31</v>
      </c>
      <c r="BE2563" s="1">
        <v>16306</v>
      </c>
      <c r="BF2563" s="1">
        <v>2126</v>
      </c>
      <c r="BH2563" s="1">
        <f t="shared" si="1006"/>
        <v>18432</v>
      </c>
      <c r="BJ2563" s="1">
        <v>5302</v>
      </c>
      <c r="BL2563" s="1">
        <v>2144</v>
      </c>
      <c r="BM2563" s="1">
        <v>43</v>
      </c>
    </row>
    <row r="2564" spans="1:65" hidden="1" outlineLevel="1">
      <c r="A2564" t="s">
        <v>1315</v>
      </c>
      <c r="B2564" t="s">
        <v>2572</v>
      </c>
      <c r="C2564" s="21">
        <v>32204</v>
      </c>
      <c r="F2564" s="1">
        <v>19999</v>
      </c>
      <c r="H2564" s="1">
        <v>7469</v>
      </c>
      <c r="I2564" s="1">
        <v>7127</v>
      </c>
      <c r="J2564" s="2" t="str">
        <f t="shared" si="1010"/>
        <v/>
      </c>
      <c r="K2564" s="2">
        <f t="shared" si="1011"/>
        <v>0.35636781839091952</v>
      </c>
      <c r="L2564" s="50" t="str">
        <f t="shared" si="1007"/>
        <v/>
      </c>
      <c r="M2564" s="9" t="str">
        <f t="shared" si="1008"/>
        <v/>
      </c>
      <c r="N2564" s="8" t="str">
        <f t="shared" si="1009"/>
        <v/>
      </c>
      <c r="O2564" s="2" t="str">
        <f t="shared" si="1012"/>
        <v>-</v>
      </c>
      <c r="P2564" s="2" t="str">
        <f t="shared" si="1013"/>
        <v>-</v>
      </c>
      <c r="Q2564" s="2" t="str">
        <f t="shared" si="1014"/>
        <v>-</v>
      </c>
      <c r="R2564" s="2" t="str">
        <f t="shared" si="1015"/>
        <v>-</v>
      </c>
      <c r="AS2564" t="s">
        <v>1315</v>
      </c>
      <c r="AT2564" t="s">
        <v>2572</v>
      </c>
      <c r="AU2564" s="1"/>
      <c r="AW2564" s="31">
        <v>47</v>
      </c>
      <c r="AX2564" s="33">
        <v>79</v>
      </c>
      <c r="AY2564" s="36">
        <f t="shared" si="1016"/>
        <v>47079</v>
      </c>
      <c r="BA2564" s="7" t="s">
        <v>31</v>
      </c>
      <c r="BE2564" s="1">
        <v>18531</v>
      </c>
      <c r="BF2564" s="1">
        <v>5537</v>
      </c>
      <c r="BH2564" s="1">
        <f t="shared" si="1006"/>
        <v>24068</v>
      </c>
      <c r="BJ2564" s="1">
        <v>7469</v>
      </c>
      <c r="BL2564" s="1">
        <v>3482</v>
      </c>
      <c r="BM2564" s="1">
        <v>82</v>
      </c>
    </row>
    <row r="2565" spans="1:65" hidden="1" outlineLevel="1">
      <c r="A2565" t="s">
        <v>2430</v>
      </c>
      <c r="B2565" t="s">
        <v>2572</v>
      </c>
      <c r="C2565" s="21">
        <v>24384</v>
      </c>
      <c r="F2565" s="1">
        <v>14153</v>
      </c>
      <c r="H2565" s="1">
        <v>4680</v>
      </c>
      <c r="I2565" s="1">
        <v>4453</v>
      </c>
      <c r="J2565" s="2" t="str">
        <f t="shared" si="1010"/>
        <v/>
      </c>
      <c r="K2565" s="2">
        <f t="shared" si="1011"/>
        <v>0.31463294001271813</v>
      </c>
      <c r="L2565" s="50" t="str">
        <f t="shared" si="1007"/>
        <v/>
      </c>
      <c r="M2565" s="9" t="str">
        <f t="shared" si="1008"/>
        <v/>
      </c>
      <c r="N2565" s="8" t="str">
        <f t="shared" si="1009"/>
        <v/>
      </c>
      <c r="O2565" s="2" t="str">
        <f t="shared" si="1012"/>
        <v>-</v>
      </c>
      <c r="P2565" s="2" t="str">
        <f t="shared" si="1013"/>
        <v>-</v>
      </c>
      <c r="Q2565" s="2" t="str">
        <f t="shared" si="1014"/>
        <v>-</v>
      </c>
      <c r="R2565" s="2" t="str">
        <f t="shared" si="1015"/>
        <v>-</v>
      </c>
      <c r="AS2565" t="s">
        <v>2430</v>
      </c>
      <c r="AT2565" t="s">
        <v>2572</v>
      </c>
      <c r="AU2565" s="1"/>
      <c r="AW2565" s="31">
        <v>47</v>
      </c>
      <c r="AX2565" s="33">
        <v>81</v>
      </c>
      <c r="AY2565" s="36">
        <f t="shared" si="1016"/>
        <v>47081</v>
      </c>
      <c r="BA2565" s="7" t="s">
        <v>31</v>
      </c>
      <c r="BE2565" s="1">
        <v>13538</v>
      </c>
      <c r="BF2565" s="1">
        <v>851</v>
      </c>
      <c r="BH2565" s="1">
        <f t="shared" si="1006"/>
        <v>14389</v>
      </c>
      <c r="BJ2565" s="1">
        <v>4680</v>
      </c>
      <c r="BL2565" s="1">
        <v>1965</v>
      </c>
      <c r="BM2565" s="1">
        <v>87</v>
      </c>
    </row>
    <row r="2566" spans="1:65" hidden="1" outlineLevel="1">
      <c r="A2566" t="s">
        <v>855</v>
      </c>
      <c r="B2566" t="s">
        <v>2572</v>
      </c>
      <c r="C2566" s="21">
        <v>8267</v>
      </c>
      <c r="F2566" s="1">
        <v>5554</v>
      </c>
      <c r="H2566" s="1">
        <v>1856</v>
      </c>
      <c r="I2566" s="1">
        <v>1776</v>
      </c>
      <c r="J2566" s="2" t="str">
        <f t="shared" si="1010"/>
        <v/>
      </c>
      <c r="K2566" s="2">
        <f t="shared" si="1011"/>
        <v>0.31976953546993159</v>
      </c>
      <c r="L2566" s="50" t="str">
        <f t="shared" si="1007"/>
        <v/>
      </c>
      <c r="M2566" s="9" t="str">
        <f t="shared" si="1008"/>
        <v/>
      </c>
      <c r="N2566" s="8" t="str">
        <f t="shared" si="1009"/>
        <v/>
      </c>
      <c r="O2566" s="2" t="str">
        <f t="shared" si="1012"/>
        <v>-</v>
      </c>
      <c r="P2566" s="2" t="str">
        <f t="shared" si="1013"/>
        <v>-</v>
      </c>
      <c r="Q2566" s="2" t="str">
        <f t="shared" si="1014"/>
        <v>-</v>
      </c>
      <c r="R2566" s="2" t="str">
        <f t="shared" si="1015"/>
        <v>-</v>
      </c>
      <c r="AS2566" t="s">
        <v>855</v>
      </c>
      <c r="AT2566" t="s">
        <v>2572</v>
      </c>
      <c r="AU2566" s="1"/>
      <c r="AW2566" s="31">
        <v>47</v>
      </c>
      <c r="AX2566" s="33">
        <v>83</v>
      </c>
      <c r="AY2566" s="36">
        <f t="shared" si="1016"/>
        <v>47083</v>
      </c>
      <c r="BA2566" s="7" t="s">
        <v>31</v>
      </c>
      <c r="BE2566" s="1">
        <v>4728</v>
      </c>
      <c r="BF2566" s="1">
        <v>518</v>
      </c>
      <c r="BH2566" s="1">
        <f t="shared" si="1006"/>
        <v>5246</v>
      </c>
      <c r="BJ2566" s="1">
        <v>1856</v>
      </c>
      <c r="BL2566" s="1">
        <v>860</v>
      </c>
      <c r="BM2566" s="1">
        <v>103</v>
      </c>
    </row>
    <row r="2567" spans="1:65" hidden="1" outlineLevel="1">
      <c r="A2567" t="s">
        <v>497</v>
      </c>
      <c r="B2567" t="s">
        <v>2572</v>
      </c>
      <c r="C2567" s="21">
        <v>18135</v>
      </c>
      <c r="F2567" s="1">
        <v>12637</v>
      </c>
      <c r="H2567" s="1">
        <v>4314</v>
      </c>
      <c r="I2567" s="1">
        <v>4152</v>
      </c>
      <c r="J2567" s="2" t="str">
        <f t="shared" si="1010"/>
        <v/>
      </c>
      <c r="K2567" s="2">
        <f t="shared" si="1011"/>
        <v>0.32855899343198541</v>
      </c>
      <c r="L2567" s="50" t="str">
        <f t="shared" si="1007"/>
        <v/>
      </c>
      <c r="M2567" s="9" t="str">
        <f t="shared" si="1008"/>
        <v/>
      </c>
      <c r="N2567" s="8" t="str">
        <f t="shared" si="1009"/>
        <v/>
      </c>
      <c r="O2567" s="2" t="str">
        <f t="shared" si="1012"/>
        <v>-</v>
      </c>
      <c r="P2567" s="2" t="str">
        <f t="shared" si="1013"/>
        <v>-</v>
      </c>
      <c r="Q2567" s="2" t="str">
        <f t="shared" si="1014"/>
        <v>-</v>
      </c>
      <c r="R2567" s="2" t="str">
        <f t="shared" si="1015"/>
        <v>-</v>
      </c>
      <c r="AS2567" t="s">
        <v>497</v>
      </c>
      <c r="AT2567" t="s">
        <v>2572</v>
      </c>
      <c r="AU2567" s="1"/>
      <c r="AW2567" s="31">
        <v>47</v>
      </c>
      <c r="AX2567" s="33">
        <v>85</v>
      </c>
      <c r="AY2567" s="36">
        <f t="shared" si="1016"/>
        <v>47085</v>
      </c>
      <c r="BA2567" s="7" t="s">
        <v>31</v>
      </c>
      <c r="BE2567" s="1">
        <v>11852</v>
      </c>
      <c r="BF2567" s="1">
        <v>803</v>
      </c>
      <c r="BH2567" s="1">
        <f t="shared" si="1006"/>
        <v>12655</v>
      </c>
      <c r="BJ2567" s="1">
        <v>4314</v>
      </c>
      <c r="BL2567" s="1">
        <v>2203</v>
      </c>
      <c r="BM2567" s="1">
        <v>160</v>
      </c>
    </row>
    <row r="2568" spans="1:65" hidden="1" outlineLevel="1">
      <c r="A2568" t="s">
        <v>528</v>
      </c>
      <c r="B2568" t="s">
        <v>2572</v>
      </c>
      <c r="C2568" s="21">
        <v>11568</v>
      </c>
      <c r="F2568" s="1">
        <v>8561</v>
      </c>
      <c r="H2568" s="1">
        <v>2675</v>
      </c>
      <c r="I2568" s="1">
        <v>2431</v>
      </c>
      <c r="J2568" s="2" t="str">
        <f t="shared" si="1010"/>
        <v/>
      </c>
      <c r="K2568" s="2">
        <f t="shared" si="1011"/>
        <v>0.28396215395397734</v>
      </c>
      <c r="L2568" s="50" t="str">
        <f t="shared" si="1007"/>
        <v/>
      </c>
      <c r="M2568" s="9" t="str">
        <f t="shared" si="1008"/>
        <v/>
      </c>
      <c r="N2568" s="8" t="str">
        <f t="shared" si="1009"/>
        <v/>
      </c>
      <c r="O2568" s="2" t="str">
        <f t="shared" si="1012"/>
        <v>-</v>
      </c>
      <c r="P2568" s="2" t="str">
        <f t="shared" si="1013"/>
        <v>-</v>
      </c>
      <c r="Q2568" s="2" t="str">
        <f t="shared" si="1014"/>
        <v>-</v>
      </c>
      <c r="R2568" s="2" t="str">
        <f t="shared" si="1015"/>
        <v>-</v>
      </c>
      <c r="AS2568" t="s">
        <v>528</v>
      </c>
      <c r="AT2568" t="s">
        <v>2572</v>
      </c>
      <c r="AU2568" s="1"/>
      <c r="AW2568" s="31">
        <v>47</v>
      </c>
      <c r="AX2568" s="33">
        <v>87</v>
      </c>
      <c r="AY2568" s="36">
        <f t="shared" si="1016"/>
        <v>47087</v>
      </c>
      <c r="BA2568" s="7" t="s">
        <v>31</v>
      </c>
      <c r="BE2568" s="1">
        <v>8265</v>
      </c>
      <c r="BF2568" s="1">
        <v>222</v>
      </c>
      <c r="BH2568" s="1">
        <f t="shared" si="1006"/>
        <v>8487</v>
      </c>
      <c r="BJ2568" s="1">
        <v>2675</v>
      </c>
      <c r="BL2568" s="1">
        <v>836</v>
      </c>
      <c r="BM2568" s="1">
        <v>73</v>
      </c>
    </row>
    <row r="2569" spans="1:65" hidden="1" outlineLevel="1">
      <c r="A2569" t="s">
        <v>958</v>
      </c>
      <c r="B2569" t="s">
        <v>2572</v>
      </c>
      <c r="C2569" s="21">
        <v>52677</v>
      </c>
      <c r="F2569" s="1">
        <v>30727</v>
      </c>
      <c r="H2569" s="1">
        <v>10901</v>
      </c>
      <c r="I2569" s="1">
        <v>10415</v>
      </c>
      <c r="J2569" s="2" t="str">
        <f t="shared" si="1010"/>
        <v/>
      </c>
      <c r="K2569" s="2">
        <f t="shared" si="1011"/>
        <v>0.33895271259804083</v>
      </c>
      <c r="L2569" s="50" t="str">
        <f t="shared" si="1007"/>
        <v/>
      </c>
      <c r="M2569" s="9" t="str">
        <f t="shared" si="1008"/>
        <v/>
      </c>
      <c r="N2569" s="8" t="str">
        <f t="shared" si="1009"/>
        <v/>
      </c>
      <c r="O2569" s="2" t="str">
        <f t="shared" si="1012"/>
        <v>-</v>
      </c>
      <c r="P2569" s="2" t="str">
        <f t="shared" si="1013"/>
        <v>-</v>
      </c>
      <c r="Q2569" s="2" t="str">
        <f t="shared" si="1014"/>
        <v>-</v>
      </c>
      <c r="R2569" s="2" t="str">
        <f t="shared" si="1015"/>
        <v>-</v>
      </c>
      <c r="AS2569" t="s">
        <v>958</v>
      </c>
      <c r="AT2569" t="s">
        <v>2572</v>
      </c>
      <c r="AU2569" s="1"/>
      <c r="AW2569" s="31">
        <v>47</v>
      </c>
      <c r="AX2569" s="33">
        <v>89</v>
      </c>
      <c r="AY2569" s="36">
        <f t="shared" si="1016"/>
        <v>47089</v>
      </c>
      <c r="BA2569" s="7" t="s">
        <v>31</v>
      </c>
      <c r="BE2569" s="1">
        <v>27198</v>
      </c>
      <c r="BF2569" s="1">
        <v>3543</v>
      </c>
      <c r="BH2569" s="1">
        <f t="shared" si="1006"/>
        <v>30741</v>
      </c>
      <c r="BJ2569" s="1">
        <v>10901</v>
      </c>
      <c r="BL2569" s="1">
        <v>4849</v>
      </c>
      <c r="BM2569" s="1">
        <v>160</v>
      </c>
    </row>
    <row r="2570" spans="1:65" hidden="1" outlineLevel="1">
      <c r="A2570" t="s">
        <v>1833</v>
      </c>
      <c r="B2570" t="s">
        <v>2572</v>
      </c>
      <c r="C2570" s="21">
        <v>17859</v>
      </c>
      <c r="F2570" s="1">
        <v>11253</v>
      </c>
      <c r="H2570" s="1">
        <v>3370</v>
      </c>
      <c r="I2570" s="1">
        <v>3178</v>
      </c>
      <c r="J2570" s="2" t="str">
        <f t="shared" si="1010"/>
        <v/>
      </c>
      <c r="K2570" s="2">
        <f t="shared" si="1011"/>
        <v>0.28241357860126187</v>
      </c>
      <c r="L2570" s="50" t="str">
        <f t="shared" si="1007"/>
        <v/>
      </c>
      <c r="M2570" s="9" t="str">
        <f t="shared" si="1008"/>
        <v/>
      </c>
      <c r="N2570" s="8" t="str">
        <f t="shared" si="1009"/>
        <v/>
      </c>
      <c r="O2570" s="2" t="str">
        <f t="shared" si="1012"/>
        <v>-</v>
      </c>
      <c r="P2570" s="2" t="str">
        <f t="shared" si="1013"/>
        <v>-</v>
      </c>
      <c r="Q2570" s="2" t="str">
        <f t="shared" si="1014"/>
        <v>-</v>
      </c>
      <c r="R2570" s="2" t="str">
        <f t="shared" si="1015"/>
        <v>-</v>
      </c>
      <c r="AS2570" t="s">
        <v>1833</v>
      </c>
      <c r="AT2570" t="s">
        <v>2572</v>
      </c>
      <c r="AU2570" s="1"/>
      <c r="AW2570" s="31">
        <v>47</v>
      </c>
      <c r="AX2570" s="33">
        <v>91</v>
      </c>
      <c r="AY2570" s="36">
        <f t="shared" si="1016"/>
        <v>47091</v>
      </c>
      <c r="BA2570" s="7" t="s">
        <v>31</v>
      </c>
      <c r="BE2570" s="1">
        <v>10682</v>
      </c>
      <c r="BF2570" s="1">
        <v>618</v>
      </c>
      <c r="BH2570" s="1">
        <f t="shared" si="1006"/>
        <v>11300</v>
      </c>
      <c r="BJ2570" s="1">
        <v>3370</v>
      </c>
      <c r="BL2570" s="1">
        <v>1434</v>
      </c>
      <c r="BM2570" s="1">
        <v>70</v>
      </c>
    </row>
    <row r="2571" spans="1:65" hidden="1" outlineLevel="1">
      <c r="A2571" t="s">
        <v>1673</v>
      </c>
      <c r="B2571" t="s">
        <v>2572</v>
      </c>
      <c r="C2571" s="21">
        <v>448644</v>
      </c>
      <c r="F2571" s="1">
        <v>293967</v>
      </c>
      <c r="H2571" s="1">
        <v>107166</v>
      </c>
      <c r="I2571" s="1">
        <v>103300</v>
      </c>
      <c r="J2571" s="2" t="str">
        <f t="shared" si="1010"/>
        <v/>
      </c>
      <c r="K2571" s="2">
        <f t="shared" si="1011"/>
        <v>0.35139998707337899</v>
      </c>
      <c r="L2571" s="50" t="str">
        <f t="shared" si="1007"/>
        <v/>
      </c>
      <c r="M2571" s="9" t="str">
        <f t="shared" si="1008"/>
        <v/>
      </c>
      <c r="N2571" s="8" t="str">
        <f t="shared" si="1009"/>
        <v/>
      </c>
      <c r="O2571" s="2" t="str">
        <f t="shared" si="1012"/>
        <v>-</v>
      </c>
      <c r="P2571" s="2" t="str">
        <f t="shared" si="1013"/>
        <v>-</v>
      </c>
      <c r="Q2571" s="2" t="str">
        <f t="shared" si="1014"/>
        <v>-</v>
      </c>
      <c r="R2571" s="2" t="str">
        <f t="shared" si="1015"/>
        <v>-</v>
      </c>
      <c r="AS2571" t="s">
        <v>1673</v>
      </c>
      <c r="AT2571" t="s">
        <v>2572</v>
      </c>
      <c r="AU2571" s="1"/>
      <c r="AW2571" s="31">
        <v>47</v>
      </c>
      <c r="AX2571" s="33">
        <v>93</v>
      </c>
      <c r="AY2571" s="36">
        <f t="shared" si="1016"/>
        <v>47093</v>
      </c>
      <c r="BA2571" s="7" t="s">
        <v>31</v>
      </c>
      <c r="BE2571" s="1">
        <v>271517</v>
      </c>
      <c r="BF2571" s="1">
        <v>15818</v>
      </c>
      <c r="BH2571" s="1">
        <f t="shared" si="1006"/>
        <v>287335</v>
      </c>
      <c r="BJ2571" s="1">
        <v>107166</v>
      </c>
      <c r="BL2571" s="1">
        <v>55500</v>
      </c>
      <c r="BM2571" s="1">
        <v>1692</v>
      </c>
    </row>
    <row r="2572" spans="1:65" hidden="1" outlineLevel="1">
      <c r="A2572" t="s">
        <v>1522</v>
      </c>
      <c r="B2572" t="s">
        <v>2572</v>
      </c>
      <c r="C2572" s="21">
        <v>7631</v>
      </c>
      <c r="F2572" s="1">
        <v>4082</v>
      </c>
      <c r="H2572" s="1">
        <v>1340</v>
      </c>
      <c r="I2572" s="1">
        <v>1136</v>
      </c>
      <c r="J2572" s="2" t="str">
        <f t="shared" si="1010"/>
        <v/>
      </c>
      <c r="K2572" s="2">
        <f t="shared" si="1011"/>
        <v>0.27829495345418914</v>
      </c>
      <c r="L2572" s="50" t="str">
        <f t="shared" si="1007"/>
        <v/>
      </c>
      <c r="M2572" s="9" t="str">
        <f t="shared" si="1008"/>
        <v/>
      </c>
      <c r="N2572" s="8" t="str">
        <f t="shared" si="1009"/>
        <v/>
      </c>
      <c r="O2572" s="2" t="str">
        <f t="shared" si="1012"/>
        <v>-</v>
      </c>
      <c r="P2572" s="2" t="str">
        <f t="shared" si="1013"/>
        <v>-</v>
      </c>
      <c r="Q2572" s="2" t="str">
        <f t="shared" si="1014"/>
        <v>-</v>
      </c>
      <c r="R2572" s="2" t="str">
        <f t="shared" si="1015"/>
        <v>-</v>
      </c>
      <c r="AS2572" t="s">
        <v>1522</v>
      </c>
      <c r="AT2572" t="s">
        <v>2572</v>
      </c>
      <c r="AU2572" s="1"/>
      <c r="AW2572" s="31">
        <v>47</v>
      </c>
      <c r="AX2572" s="33">
        <v>95</v>
      </c>
      <c r="AY2572" s="36">
        <f t="shared" si="1016"/>
        <v>47095</v>
      </c>
      <c r="BA2572" s="7" t="s">
        <v>31</v>
      </c>
      <c r="BE2572" s="1">
        <v>3661</v>
      </c>
      <c r="BF2572" s="1">
        <v>554</v>
      </c>
      <c r="BH2572" s="1">
        <f t="shared" si="1006"/>
        <v>4215</v>
      </c>
      <c r="BJ2572" s="1">
        <v>1340</v>
      </c>
      <c r="BL2572" s="1">
        <v>652</v>
      </c>
      <c r="BM2572" s="1">
        <v>46</v>
      </c>
    </row>
    <row r="2573" spans="1:65" hidden="1" outlineLevel="1">
      <c r="A2573" t="s">
        <v>1714</v>
      </c>
      <c r="B2573" t="s">
        <v>2572</v>
      </c>
      <c r="C2573" s="21">
        <v>27382</v>
      </c>
      <c r="F2573" s="1">
        <v>14650</v>
      </c>
      <c r="H2573" s="1">
        <v>4284</v>
      </c>
      <c r="I2573" s="1">
        <v>4068</v>
      </c>
      <c r="J2573" s="2" t="str">
        <f t="shared" si="1010"/>
        <v/>
      </c>
      <c r="K2573" s="2">
        <f t="shared" si="1011"/>
        <v>0.27767918088737203</v>
      </c>
      <c r="L2573" s="50" t="str">
        <f t="shared" si="1007"/>
        <v/>
      </c>
      <c r="M2573" s="9" t="str">
        <f t="shared" si="1008"/>
        <v/>
      </c>
      <c r="N2573" s="8" t="str">
        <f t="shared" si="1009"/>
        <v/>
      </c>
      <c r="O2573" s="2" t="str">
        <f t="shared" si="1012"/>
        <v>-</v>
      </c>
      <c r="P2573" s="2" t="str">
        <f t="shared" si="1013"/>
        <v>-</v>
      </c>
      <c r="Q2573" s="2" t="str">
        <f t="shared" si="1014"/>
        <v>-</v>
      </c>
      <c r="R2573" s="2" t="str">
        <f t="shared" si="1015"/>
        <v>-</v>
      </c>
      <c r="AS2573" t="s">
        <v>1714</v>
      </c>
      <c r="AT2573" t="s">
        <v>2572</v>
      </c>
      <c r="AU2573" s="1"/>
      <c r="AW2573" s="31">
        <v>47</v>
      </c>
      <c r="AX2573" s="33">
        <v>97</v>
      </c>
      <c r="AY2573" s="36">
        <f t="shared" si="1016"/>
        <v>47097</v>
      </c>
      <c r="BA2573" s="7" t="s">
        <v>31</v>
      </c>
      <c r="BE2573" s="1">
        <v>13951</v>
      </c>
      <c r="BF2573" s="1">
        <v>516</v>
      </c>
      <c r="BH2573" s="1">
        <f t="shared" si="1006"/>
        <v>14467</v>
      </c>
      <c r="BJ2573" s="1">
        <v>4284</v>
      </c>
      <c r="BL2573" s="1">
        <v>1653</v>
      </c>
      <c r="BM2573" s="1">
        <v>246</v>
      </c>
    </row>
    <row r="2574" spans="1:65" hidden="1" outlineLevel="1">
      <c r="A2574" t="s">
        <v>1357</v>
      </c>
      <c r="B2574" t="s">
        <v>2572</v>
      </c>
      <c r="C2574" s="21">
        <v>42274</v>
      </c>
      <c r="F2574" s="1">
        <v>24863</v>
      </c>
      <c r="H2574" s="1">
        <v>9317</v>
      </c>
      <c r="I2574" s="1">
        <v>8592</v>
      </c>
      <c r="J2574" s="2" t="str">
        <f t="shared" si="1010"/>
        <v/>
      </c>
      <c r="K2574" s="2">
        <f t="shared" si="1011"/>
        <v>0.34557374411776537</v>
      </c>
      <c r="L2574" s="50" t="str">
        <f t="shared" si="1007"/>
        <v/>
      </c>
      <c r="M2574" s="9" t="str">
        <f t="shared" si="1008"/>
        <v/>
      </c>
      <c r="N2574" s="8" t="str">
        <f t="shared" si="1009"/>
        <v/>
      </c>
      <c r="O2574" s="2" t="str">
        <f t="shared" si="1012"/>
        <v>-</v>
      </c>
      <c r="P2574" s="2" t="str">
        <f t="shared" si="1013"/>
        <v>-</v>
      </c>
      <c r="Q2574" s="2" t="str">
        <f t="shared" si="1014"/>
        <v>-</v>
      </c>
      <c r="R2574" s="2" t="str">
        <f t="shared" si="1015"/>
        <v>-</v>
      </c>
      <c r="AS2574" t="s">
        <v>1357</v>
      </c>
      <c r="AT2574" t="s">
        <v>2572</v>
      </c>
      <c r="AU2574" s="1"/>
      <c r="AW2574" s="31">
        <v>47</v>
      </c>
      <c r="AX2574" s="33">
        <v>99</v>
      </c>
      <c r="AY2574" s="36">
        <f t="shared" si="1016"/>
        <v>47099</v>
      </c>
      <c r="BA2574" s="7" t="s">
        <v>31</v>
      </c>
      <c r="BE2574" s="1">
        <v>23234</v>
      </c>
      <c r="BF2574" s="1">
        <v>3728</v>
      </c>
      <c r="BH2574" s="1">
        <f t="shared" si="1006"/>
        <v>26962</v>
      </c>
      <c r="BJ2574" s="1">
        <v>9317</v>
      </c>
      <c r="BL2574" s="1">
        <v>3180</v>
      </c>
      <c r="BM2574" s="1">
        <v>88</v>
      </c>
    </row>
    <row r="2575" spans="1:65" hidden="1" outlineLevel="1">
      <c r="A2575" t="s">
        <v>952</v>
      </c>
      <c r="B2575" t="s">
        <v>2572</v>
      </c>
      <c r="C2575" s="21">
        <v>11906</v>
      </c>
      <c r="F2575" s="1">
        <v>8341</v>
      </c>
      <c r="H2575" s="1">
        <v>2871</v>
      </c>
      <c r="I2575" s="1">
        <v>2706</v>
      </c>
      <c r="J2575" s="2" t="str">
        <f t="shared" si="1010"/>
        <v/>
      </c>
      <c r="K2575" s="2">
        <f t="shared" si="1011"/>
        <v>0.32442153219038483</v>
      </c>
      <c r="L2575" s="50" t="str">
        <f t="shared" si="1007"/>
        <v/>
      </c>
      <c r="M2575" s="9" t="str">
        <f t="shared" si="1008"/>
        <v/>
      </c>
      <c r="N2575" s="8" t="str">
        <f t="shared" si="1009"/>
        <v/>
      </c>
      <c r="O2575" s="2" t="str">
        <f t="shared" si="1012"/>
        <v>-</v>
      </c>
      <c r="P2575" s="2" t="str">
        <f t="shared" si="1013"/>
        <v>-</v>
      </c>
      <c r="Q2575" s="2" t="str">
        <f t="shared" si="1014"/>
        <v>-</v>
      </c>
      <c r="R2575" s="2" t="str">
        <f t="shared" si="1015"/>
        <v>-</v>
      </c>
      <c r="AS2575" t="s">
        <v>952</v>
      </c>
      <c r="AT2575" t="s">
        <v>2572</v>
      </c>
      <c r="AU2575" s="1"/>
      <c r="AW2575" s="31">
        <v>47</v>
      </c>
      <c r="AX2575" s="33">
        <v>101</v>
      </c>
      <c r="AY2575" s="36">
        <f t="shared" si="1016"/>
        <v>47101</v>
      </c>
      <c r="BA2575" s="7" t="s">
        <v>31</v>
      </c>
      <c r="BE2575" s="1">
        <v>7145</v>
      </c>
      <c r="BF2575" s="1">
        <v>1246</v>
      </c>
      <c r="BH2575" s="1">
        <f t="shared" si="1006"/>
        <v>8391</v>
      </c>
      <c r="BJ2575" s="1">
        <v>2871</v>
      </c>
      <c r="BL2575" s="1">
        <v>1233</v>
      </c>
      <c r="BM2575" s="1">
        <v>51</v>
      </c>
    </row>
    <row r="2576" spans="1:65" hidden="1" outlineLevel="1">
      <c r="A2576" t="s">
        <v>1901</v>
      </c>
      <c r="B2576" t="s">
        <v>2572</v>
      </c>
      <c r="C2576" s="21">
        <v>33637</v>
      </c>
      <c r="F2576" s="1">
        <v>20905</v>
      </c>
      <c r="H2576" s="1">
        <v>6622</v>
      </c>
      <c r="I2576" s="1">
        <v>6384</v>
      </c>
      <c r="J2576" s="2" t="str">
        <f t="shared" si="1010"/>
        <v/>
      </c>
      <c r="K2576" s="2">
        <f t="shared" si="1011"/>
        <v>0.30538148768237267</v>
      </c>
      <c r="L2576" s="50" t="str">
        <f t="shared" si="1007"/>
        <v/>
      </c>
      <c r="M2576" s="9" t="str">
        <f t="shared" si="1008"/>
        <v/>
      </c>
      <c r="N2576" s="8" t="str">
        <f t="shared" si="1009"/>
        <v/>
      </c>
      <c r="O2576" s="2" t="str">
        <f t="shared" si="1012"/>
        <v>-</v>
      </c>
      <c r="P2576" s="2" t="str">
        <f t="shared" si="1013"/>
        <v>-</v>
      </c>
      <c r="Q2576" s="2" t="str">
        <f t="shared" si="1014"/>
        <v>-</v>
      </c>
      <c r="R2576" s="2" t="str">
        <f t="shared" si="1015"/>
        <v>-</v>
      </c>
      <c r="AS2576" t="s">
        <v>1901</v>
      </c>
      <c r="AT2576" t="s">
        <v>2572</v>
      </c>
      <c r="AU2576" s="1"/>
      <c r="AW2576" s="31">
        <v>47</v>
      </c>
      <c r="AX2576" s="33">
        <v>103</v>
      </c>
      <c r="AY2576" s="36">
        <f t="shared" si="1016"/>
        <v>47103</v>
      </c>
      <c r="BA2576" s="7" t="s">
        <v>31</v>
      </c>
      <c r="BE2576" s="1">
        <v>18617</v>
      </c>
      <c r="BF2576" s="1">
        <v>1993</v>
      </c>
      <c r="BH2576" s="1">
        <f t="shared" si="1006"/>
        <v>20610</v>
      </c>
      <c r="BJ2576" s="1">
        <v>6622</v>
      </c>
      <c r="BL2576" s="1">
        <v>2657</v>
      </c>
      <c r="BM2576" s="1">
        <v>82</v>
      </c>
    </row>
    <row r="2577" spans="1:65" hidden="1" outlineLevel="1">
      <c r="A2577" t="s">
        <v>2146</v>
      </c>
      <c r="B2577" t="s">
        <v>2572</v>
      </c>
      <c r="C2577" s="21">
        <v>50771</v>
      </c>
      <c r="F2577" s="1">
        <v>33711</v>
      </c>
      <c r="H2577" s="1">
        <v>15123</v>
      </c>
      <c r="I2577" s="1">
        <v>14610</v>
      </c>
      <c r="J2577" s="2" t="str">
        <f t="shared" si="1010"/>
        <v/>
      </c>
      <c r="K2577" s="2">
        <f t="shared" si="1011"/>
        <v>0.43338969475838746</v>
      </c>
      <c r="L2577" s="50" t="str">
        <f t="shared" si="1007"/>
        <v/>
      </c>
      <c r="M2577" s="9" t="str">
        <f t="shared" si="1008"/>
        <v/>
      </c>
      <c r="N2577" s="8" t="str">
        <f t="shared" si="1009"/>
        <v/>
      </c>
      <c r="O2577" s="2" t="str">
        <f t="shared" si="1012"/>
        <v>-</v>
      </c>
      <c r="P2577" s="2" t="str">
        <f t="shared" si="1013"/>
        <v>-</v>
      </c>
      <c r="Q2577" s="2" t="str">
        <f t="shared" si="1014"/>
        <v>-</v>
      </c>
      <c r="R2577" s="2" t="str">
        <f t="shared" si="1015"/>
        <v>-</v>
      </c>
      <c r="AS2577" t="s">
        <v>2146</v>
      </c>
      <c r="AT2577" t="s">
        <v>2572</v>
      </c>
      <c r="AU2577" s="1"/>
      <c r="AW2577" s="31">
        <v>47</v>
      </c>
      <c r="AX2577" s="33">
        <v>105</v>
      </c>
      <c r="AY2577" s="36">
        <f t="shared" si="1016"/>
        <v>47105</v>
      </c>
      <c r="BA2577" s="7" t="s">
        <v>31</v>
      </c>
      <c r="BE2577" s="1">
        <v>29844</v>
      </c>
      <c r="BF2577" s="1">
        <v>3419</v>
      </c>
      <c r="BH2577" s="1">
        <f t="shared" si="1006"/>
        <v>33263</v>
      </c>
      <c r="BJ2577" s="1">
        <v>15123</v>
      </c>
      <c r="BL2577" s="1">
        <v>8858</v>
      </c>
      <c r="BM2577" s="1">
        <v>372</v>
      </c>
    </row>
    <row r="2578" spans="1:65" hidden="1" outlineLevel="1">
      <c r="A2578" t="s">
        <v>718</v>
      </c>
      <c r="B2578" t="s">
        <v>2572</v>
      </c>
      <c r="C2578" s="21">
        <v>52626</v>
      </c>
      <c r="F2578" s="1">
        <v>30920</v>
      </c>
      <c r="H2578" s="1">
        <v>11029</v>
      </c>
      <c r="I2578" s="1">
        <v>10647</v>
      </c>
      <c r="J2578" s="2" t="str">
        <f t="shared" si="1010"/>
        <v/>
      </c>
      <c r="K2578" s="2">
        <f t="shared" si="1011"/>
        <v>0.34434023285899096</v>
      </c>
      <c r="L2578" s="50" t="str">
        <f t="shared" si="1007"/>
        <v/>
      </c>
      <c r="M2578" s="9" t="str">
        <f t="shared" si="1008"/>
        <v/>
      </c>
      <c r="N2578" s="8" t="str">
        <f t="shared" si="1009"/>
        <v/>
      </c>
      <c r="O2578" s="2" t="str">
        <f t="shared" si="1012"/>
        <v>-</v>
      </c>
      <c r="P2578" s="2" t="str">
        <f t="shared" si="1013"/>
        <v>-</v>
      </c>
      <c r="Q2578" s="2" t="str">
        <f t="shared" si="1014"/>
        <v>-</v>
      </c>
      <c r="R2578" s="2" t="str">
        <f t="shared" si="1015"/>
        <v>-</v>
      </c>
      <c r="AS2578" t="s">
        <v>718</v>
      </c>
      <c r="AT2578" t="s">
        <v>2572</v>
      </c>
      <c r="AU2578" s="1"/>
      <c r="AW2578" s="31">
        <v>47</v>
      </c>
      <c r="AX2578" s="33">
        <v>107</v>
      </c>
      <c r="AY2578" s="36">
        <f t="shared" si="1016"/>
        <v>47107</v>
      </c>
      <c r="BA2578" s="7" t="s">
        <v>31</v>
      </c>
      <c r="BE2578" s="1">
        <v>28661</v>
      </c>
      <c r="BF2578" s="1">
        <v>2326</v>
      </c>
      <c r="BH2578" s="1">
        <f t="shared" si="1006"/>
        <v>30987</v>
      </c>
      <c r="BJ2578" s="1">
        <v>11029</v>
      </c>
      <c r="BL2578" s="1">
        <v>5120</v>
      </c>
      <c r="BM2578" s="1">
        <v>119</v>
      </c>
    </row>
    <row r="2579" spans="1:65" hidden="1" outlineLevel="1">
      <c r="A2579" t="s">
        <v>983</v>
      </c>
      <c r="B2579" t="s">
        <v>2572</v>
      </c>
      <c r="C2579" s="21">
        <v>26267</v>
      </c>
      <c r="F2579" s="1">
        <v>15475</v>
      </c>
      <c r="H2579" s="1">
        <v>5520</v>
      </c>
      <c r="I2579" s="1">
        <v>5384</v>
      </c>
      <c r="J2579" s="2" t="str">
        <f t="shared" si="1010"/>
        <v/>
      </c>
      <c r="K2579" s="2">
        <f t="shared" si="1011"/>
        <v>0.34791599353796449</v>
      </c>
      <c r="L2579" s="50" t="str">
        <f t="shared" si="1007"/>
        <v/>
      </c>
      <c r="M2579" s="9" t="str">
        <f t="shared" si="1008"/>
        <v/>
      </c>
      <c r="N2579" s="8" t="str">
        <f t="shared" si="1009"/>
        <v/>
      </c>
      <c r="O2579" s="2" t="str">
        <f t="shared" si="1012"/>
        <v>-</v>
      </c>
      <c r="P2579" s="2" t="str">
        <f t="shared" si="1013"/>
        <v>-</v>
      </c>
      <c r="Q2579" s="2" t="str">
        <f t="shared" si="1014"/>
        <v>-</v>
      </c>
      <c r="R2579" s="2" t="str">
        <f t="shared" si="1015"/>
        <v>-</v>
      </c>
      <c r="AS2579" t="s">
        <v>983</v>
      </c>
      <c r="AT2579" t="s">
        <v>2572</v>
      </c>
      <c r="AU2579" s="1"/>
      <c r="AW2579" s="31">
        <v>47</v>
      </c>
      <c r="AX2579" s="33">
        <v>109</v>
      </c>
      <c r="AY2579" s="36">
        <f t="shared" si="1016"/>
        <v>47109</v>
      </c>
      <c r="BA2579" s="7" t="s">
        <v>31</v>
      </c>
      <c r="BE2579" s="1">
        <v>15328</v>
      </c>
      <c r="BF2579" s="1">
        <v>416</v>
      </c>
      <c r="BH2579" s="1">
        <f t="shared" si="1006"/>
        <v>15744</v>
      </c>
      <c r="BJ2579" s="1">
        <v>5520</v>
      </c>
      <c r="BL2579" s="1">
        <v>1697</v>
      </c>
      <c r="BM2579" s="1">
        <v>82</v>
      </c>
    </row>
    <row r="2580" spans="1:65" hidden="1" outlineLevel="1">
      <c r="A2580" t="s">
        <v>1255</v>
      </c>
      <c r="B2580" t="s">
        <v>2572</v>
      </c>
      <c r="C2580" s="21">
        <v>23003</v>
      </c>
      <c r="F2580" s="1">
        <v>13509</v>
      </c>
      <c r="H2580" s="1">
        <v>3522</v>
      </c>
      <c r="I2580" s="1">
        <v>3306</v>
      </c>
      <c r="J2580" s="2" t="str">
        <f t="shared" si="1010"/>
        <v/>
      </c>
      <c r="K2580" s="2">
        <f t="shared" si="1011"/>
        <v>0.24472573839662448</v>
      </c>
      <c r="L2580" s="50" t="str">
        <f t="shared" si="1007"/>
        <v/>
      </c>
      <c r="M2580" s="9" t="str">
        <f t="shared" si="1008"/>
        <v/>
      </c>
      <c r="N2580" s="8" t="str">
        <f t="shared" si="1009"/>
        <v/>
      </c>
      <c r="O2580" s="2" t="str">
        <f t="shared" si="1012"/>
        <v>-</v>
      </c>
      <c r="P2580" s="2" t="str">
        <f t="shared" si="1013"/>
        <v>-</v>
      </c>
      <c r="Q2580" s="2" t="str">
        <f t="shared" si="1014"/>
        <v>-</v>
      </c>
      <c r="R2580" s="2" t="str">
        <f t="shared" si="1015"/>
        <v>-</v>
      </c>
      <c r="AS2580" t="s">
        <v>1255</v>
      </c>
      <c r="AT2580" t="s">
        <v>2572</v>
      </c>
      <c r="AU2580" s="1"/>
      <c r="AW2580" s="31">
        <v>47</v>
      </c>
      <c r="AX2580" s="33">
        <v>111</v>
      </c>
      <c r="AY2580" s="36">
        <f t="shared" si="1016"/>
        <v>47111</v>
      </c>
      <c r="BA2580" s="7" t="s">
        <v>31</v>
      </c>
      <c r="BE2580" s="1">
        <v>11024</v>
      </c>
      <c r="BF2580" s="1">
        <v>2380</v>
      </c>
      <c r="BH2580" s="1">
        <f t="shared" si="1006"/>
        <v>13404</v>
      </c>
      <c r="BJ2580" s="1">
        <v>3522</v>
      </c>
      <c r="BL2580" s="1">
        <v>1863</v>
      </c>
      <c r="BM2580" s="1">
        <v>55</v>
      </c>
    </row>
    <row r="2581" spans="1:65" hidden="1" outlineLevel="1">
      <c r="A2581" t="s">
        <v>1256</v>
      </c>
      <c r="B2581" t="s">
        <v>2572</v>
      </c>
      <c r="C2581" s="21">
        <v>98178</v>
      </c>
      <c r="F2581" s="1">
        <v>64220</v>
      </c>
      <c r="H2581" s="1">
        <v>23814</v>
      </c>
      <c r="I2581" s="1">
        <v>22848</v>
      </c>
      <c r="J2581" s="2" t="str">
        <f t="shared" si="1010"/>
        <v/>
      </c>
      <c r="K2581" s="2">
        <f t="shared" si="1011"/>
        <v>0.35577701650576143</v>
      </c>
      <c r="L2581" s="50" t="str">
        <f t="shared" si="1007"/>
        <v/>
      </c>
      <c r="M2581" s="9" t="str">
        <f t="shared" si="1008"/>
        <v/>
      </c>
      <c r="N2581" s="8" t="str">
        <f t="shared" si="1009"/>
        <v/>
      </c>
      <c r="O2581" s="2" t="str">
        <f t="shared" si="1012"/>
        <v>-</v>
      </c>
      <c r="P2581" s="2" t="str">
        <f t="shared" si="1013"/>
        <v>-</v>
      </c>
      <c r="Q2581" s="2" t="str">
        <f t="shared" si="1014"/>
        <v>-</v>
      </c>
      <c r="R2581" s="2" t="str">
        <f t="shared" si="1015"/>
        <v>-</v>
      </c>
      <c r="AS2581" t="s">
        <v>1256</v>
      </c>
      <c r="AT2581" t="s">
        <v>2572</v>
      </c>
      <c r="AU2581" s="1"/>
      <c r="AW2581" s="31">
        <v>47</v>
      </c>
      <c r="AX2581" s="33">
        <v>113</v>
      </c>
      <c r="AY2581" s="36">
        <f t="shared" si="1016"/>
        <v>47113</v>
      </c>
      <c r="BA2581" s="7" t="s">
        <v>31</v>
      </c>
      <c r="BE2581" s="1">
        <v>58352</v>
      </c>
      <c r="BF2581" s="1">
        <v>7088</v>
      </c>
      <c r="BH2581" s="1">
        <f t="shared" si="1006"/>
        <v>65440</v>
      </c>
      <c r="BJ2581" s="1">
        <v>23814</v>
      </c>
      <c r="BL2581" s="1">
        <v>10065</v>
      </c>
      <c r="BM2581" s="1">
        <v>337</v>
      </c>
    </row>
    <row r="2582" spans="1:65" hidden="1" outlineLevel="1">
      <c r="A2582" t="s">
        <v>2699</v>
      </c>
      <c r="B2582" t="s">
        <v>2572</v>
      </c>
      <c r="C2582" s="21">
        <v>28407</v>
      </c>
      <c r="F2582" s="1">
        <v>20049</v>
      </c>
      <c r="H2582" s="1">
        <v>6470</v>
      </c>
      <c r="I2582" s="1">
        <v>6301</v>
      </c>
      <c r="J2582" s="2" t="str">
        <f t="shared" si="1010"/>
        <v/>
      </c>
      <c r="K2582" s="2">
        <f t="shared" si="1011"/>
        <v>0.31428001396578381</v>
      </c>
      <c r="L2582" s="50" t="str">
        <f t="shared" si="1007"/>
        <v/>
      </c>
      <c r="M2582" s="9" t="str">
        <f t="shared" si="1008"/>
        <v/>
      </c>
      <c r="N2582" s="8" t="str">
        <f t="shared" si="1009"/>
        <v/>
      </c>
      <c r="O2582" s="2" t="str">
        <f t="shared" si="1012"/>
        <v>-</v>
      </c>
      <c r="P2582" s="2" t="str">
        <f t="shared" si="1013"/>
        <v>-</v>
      </c>
      <c r="Q2582" s="2" t="str">
        <f t="shared" si="1014"/>
        <v>-</v>
      </c>
      <c r="R2582" s="2" t="str">
        <f t="shared" si="1015"/>
        <v>-</v>
      </c>
      <c r="AS2582" t="s">
        <v>2699</v>
      </c>
      <c r="AT2582" t="s">
        <v>2572</v>
      </c>
      <c r="AU2582" s="1"/>
      <c r="AW2582" s="31">
        <v>47</v>
      </c>
      <c r="AX2582" s="33">
        <v>115</v>
      </c>
      <c r="AY2582" s="36">
        <f t="shared" si="1016"/>
        <v>47115</v>
      </c>
      <c r="BA2582" s="7" t="s">
        <v>31</v>
      </c>
      <c r="BE2582" s="1">
        <v>15944</v>
      </c>
      <c r="BF2582" s="1">
        <v>4368</v>
      </c>
      <c r="BH2582" s="1">
        <f t="shared" si="1006"/>
        <v>20312</v>
      </c>
      <c r="BJ2582" s="1">
        <v>6470</v>
      </c>
      <c r="BL2582" s="1">
        <v>1903</v>
      </c>
      <c r="BM2582" s="1">
        <v>87</v>
      </c>
    </row>
    <row r="2583" spans="1:65" hidden="1" outlineLevel="1">
      <c r="A2583" t="s">
        <v>2791</v>
      </c>
      <c r="B2583" t="s">
        <v>2572</v>
      </c>
      <c r="C2583" s="21">
        <v>31269</v>
      </c>
      <c r="F2583" s="1">
        <v>18856</v>
      </c>
      <c r="H2583" s="1">
        <v>6289</v>
      </c>
      <c r="I2583" s="1">
        <v>5913</v>
      </c>
      <c r="J2583" s="2" t="str">
        <f t="shared" si="1010"/>
        <v/>
      </c>
      <c r="K2583" s="2">
        <f t="shared" si="1011"/>
        <v>0.31358718710224864</v>
      </c>
      <c r="L2583" s="50" t="str">
        <f t="shared" si="1007"/>
        <v/>
      </c>
      <c r="M2583" s="9" t="str">
        <f t="shared" si="1008"/>
        <v/>
      </c>
      <c r="N2583" s="8" t="str">
        <f t="shared" si="1009"/>
        <v/>
      </c>
      <c r="O2583" s="2" t="str">
        <f t="shared" si="1012"/>
        <v>-</v>
      </c>
      <c r="P2583" s="2" t="str">
        <f t="shared" si="1013"/>
        <v>-</v>
      </c>
      <c r="Q2583" s="2" t="str">
        <f t="shared" si="1014"/>
        <v>-</v>
      </c>
      <c r="R2583" s="2" t="str">
        <f t="shared" si="1015"/>
        <v>-</v>
      </c>
      <c r="AS2583" t="s">
        <v>2791</v>
      </c>
      <c r="AT2583" t="s">
        <v>2572</v>
      </c>
      <c r="AU2583" s="1"/>
      <c r="AW2583" s="31">
        <v>47</v>
      </c>
      <c r="AX2583" s="33">
        <v>117</v>
      </c>
      <c r="AY2583" s="36">
        <f t="shared" si="1016"/>
        <v>47117</v>
      </c>
      <c r="BA2583" s="7" t="s">
        <v>31</v>
      </c>
      <c r="BE2583" s="1">
        <v>14948</v>
      </c>
      <c r="BF2583" s="1">
        <v>3410</v>
      </c>
      <c r="BH2583" s="1">
        <f t="shared" si="1006"/>
        <v>18358</v>
      </c>
      <c r="BJ2583" s="1">
        <v>6289</v>
      </c>
      <c r="BL2583" s="1">
        <v>2853</v>
      </c>
      <c r="BM2583" s="1">
        <v>95</v>
      </c>
    </row>
    <row r="2584" spans="1:65" hidden="1" outlineLevel="1">
      <c r="A2584" t="s">
        <v>2310</v>
      </c>
      <c r="B2584" t="s">
        <v>2572</v>
      </c>
      <c r="C2584" s="21">
        <v>85515</v>
      </c>
      <c r="F2584" s="1">
        <v>53326</v>
      </c>
      <c r="H2584" s="1">
        <v>19533</v>
      </c>
      <c r="I2584" s="1">
        <v>18818</v>
      </c>
      <c r="J2584" s="2" t="str">
        <f t="shared" si="1010"/>
        <v/>
      </c>
      <c r="K2584" s="2">
        <f t="shared" si="1011"/>
        <v>0.35288602182800133</v>
      </c>
      <c r="L2584" s="50" t="str">
        <f t="shared" si="1007"/>
        <v/>
      </c>
      <c r="M2584" s="9" t="str">
        <f t="shared" si="1008"/>
        <v/>
      </c>
      <c r="N2584" s="8" t="str">
        <f t="shared" si="1009"/>
        <v/>
      </c>
      <c r="O2584" s="2" t="str">
        <f t="shared" si="1012"/>
        <v>-</v>
      </c>
      <c r="P2584" s="2" t="str">
        <f t="shared" si="1013"/>
        <v>-</v>
      </c>
      <c r="Q2584" s="2" t="str">
        <f t="shared" si="1014"/>
        <v>-</v>
      </c>
      <c r="R2584" s="2" t="str">
        <f t="shared" si="1015"/>
        <v>-</v>
      </c>
      <c r="AS2584" t="s">
        <v>2310</v>
      </c>
      <c r="AT2584" t="s">
        <v>2572</v>
      </c>
      <c r="AU2584" s="1"/>
      <c r="AW2584" s="31">
        <v>47</v>
      </c>
      <c r="AX2584" s="33">
        <v>119</v>
      </c>
      <c r="AY2584" s="36">
        <f t="shared" si="1016"/>
        <v>47119</v>
      </c>
      <c r="BA2584" s="7" t="s">
        <v>31</v>
      </c>
      <c r="BE2584" s="1">
        <v>46646</v>
      </c>
      <c r="BF2584" s="1">
        <v>5897</v>
      </c>
      <c r="BH2584" s="1">
        <f t="shared" si="1006"/>
        <v>52543</v>
      </c>
      <c r="BJ2584" s="1">
        <v>19533</v>
      </c>
      <c r="BL2584" s="1">
        <v>9384</v>
      </c>
      <c r="BM2584" s="1">
        <v>195</v>
      </c>
    </row>
    <row r="2585" spans="1:65" hidden="1" outlineLevel="1">
      <c r="A2585" t="s">
        <v>723</v>
      </c>
      <c r="B2585" t="s">
        <v>2572</v>
      </c>
      <c r="C2585" s="21">
        <v>11701</v>
      </c>
      <c r="F2585" s="1">
        <v>7685</v>
      </c>
      <c r="H2585" s="1">
        <v>2353</v>
      </c>
      <c r="I2585" s="1">
        <v>2210</v>
      </c>
      <c r="J2585" s="2" t="str">
        <f t="shared" si="1010"/>
        <v/>
      </c>
      <c r="K2585" s="2">
        <f t="shared" si="1011"/>
        <v>0.28757319453480806</v>
      </c>
      <c r="L2585" s="50" t="str">
        <f t="shared" si="1007"/>
        <v/>
      </c>
      <c r="M2585" s="9" t="str">
        <f t="shared" si="1008"/>
        <v/>
      </c>
      <c r="N2585" s="8" t="str">
        <f t="shared" si="1009"/>
        <v/>
      </c>
      <c r="O2585" s="2" t="str">
        <f t="shared" si="1012"/>
        <v>-</v>
      </c>
      <c r="P2585" s="2" t="str">
        <f t="shared" si="1013"/>
        <v>-</v>
      </c>
      <c r="Q2585" s="2" t="str">
        <f t="shared" si="1014"/>
        <v>-</v>
      </c>
      <c r="R2585" s="2" t="str">
        <f t="shared" si="1015"/>
        <v>-</v>
      </c>
      <c r="AS2585" t="s">
        <v>723</v>
      </c>
      <c r="AT2585" t="s">
        <v>2572</v>
      </c>
      <c r="AU2585" s="1"/>
      <c r="AW2585" s="31">
        <v>47</v>
      </c>
      <c r="AX2585" s="33">
        <v>121</v>
      </c>
      <c r="AY2585" s="36">
        <f t="shared" si="1016"/>
        <v>47121</v>
      </c>
      <c r="BA2585" s="7" t="s">
        <v>31</v>
      </c>
      <c r="BE2585" s="1">
        <v>6800</v>
      </c>
      <c r="BF2585" s="1">
        <v>957</v>
      </c>
      <c r="BH2585" s="1">
        <f t="shared" si="1006"/>
        <v>7757</v>
      </c>
      <c r="BJ2585" s="1">
        <v>2353</v>
      </c>
      <c r="BL2585" s="1">
        <v>1061</v>
      </c>
      <c r="BM2585" s="1">
        <v>48</v>
      </c>
    </row>
    <row r="2586" spans="1:65" hidden="1" outlineLevel="1">
      <c r="A2586" t="s">
        <v>1762</v>
      </c>
      <c r="B2586" t="s">
        <v>2572</v>
      </c>
      <c r="C2586" s="21">
        <v>45233</v>
      </c>
      <c r="F2586" s="1">
        <v>32126</v>
      </c>
      <c r="H2586" s="1">
        <v>10322</v>
      </c>
      <c r="I2586" s="1">
        <v>9969</v>
      </c>
      <c r="J2586" s="2" t="str">
        <f t="shared" si="1010"/>
        <v/>
      </c>
      <c r="K2586" s="2">
        <f t="shared" si="1011"/>
        <v>0.31030940671107515</v>
      </c>
      <c r="L2586" s="50" t="str">
        <f t="shared" si="1007"/>
        <v/>
      </c>
      <c r="M2586" s="9" t="str">
        <f t="shared" si="1008"/>
        <v/>
      </c>
      <c r="N2586" s="8" t="str">
        <f t="shared" si="1009"/>
        <v/>
      </c>
      <c r="O2586" s="2" t="str">
        <f t="shared" si="1012"/>
        <v>-</v>
      </c>
      <c r="P2586" s="2" t="str">
        <f t="shared" si="1013"/>
        <v>-</v>
      </c>
      <c r="Q2586" s="2" t="str">
        <f t="shared" si="1014"/>
        <v>-</v>
      </c>
      <c r="R2586" s="2" t="str">
        <f t="shared" si="1015"/>
        <v>-</v>
      </c>
      <c r="AS2586" t="s">
        <v>1762</v>
      </c>
      <c r="AT2586" t="s">
        <v>2572</v>
      </c>
      <c r="AU2586" s="1"/>
      <c r="AW2586" s="31">
        <v>47</v>
      </c>
      <c r="AX2586" s="33">
        <v>123</v>
      </c>
      <c r="AY2586" s="36">
        <f t="shared" si="1016"/>
        <v>47123</v>
      </c>
      <c r="BA2586" s="7" t="s">
        <v>31</v>
      </c>
      <c r="BE2586" s="1">
        <v>24922</v>
      </c>
      <c r="BF2586" s="1">
        <v>6285</v>
      </c>
      <c r="BH2586" s="1">
        <f t="shared" si="1006"/>
        <v>31207</v>
      </c>
      <c r="BJ2586" s="1">
        <v>10322</v>
      </c>
      <c r="BL2586" s="1">
        <v>4166</v>
      </c>
      <c r="BM2586" s="1">
        <v>554</v>
      </c>
    </row>
    <row r="2587" spans="1:65" hidden="1" outlineLevel="1">
      <c r="A2587" t="s">
        <v>1107</v>
      </c>
      <c r="B2587" t="s">
        <v>2572</v>
      </c>
      <c r="C2587" s="21">
        <v>189961</v>
      </c>
      <c r="F2587" s="1">
        <v>101010</v>
      </c>
      <c r="H2587" s="1">
        <v>30164</v>
      </c>
      <c r="I2587" s="1">
        <v>29121</v>
      </c>
      <c r="J2587" s="2" t="str">
        <f t="shared" si="1010"/>
        <v/>
      </c>
      <c r="K2587" s="2">
        <f t="shared" si="1011"/>
        <v>0.28829818829818832</v>
      </c>
      <c r="L2587" s="50" t="str">
        <f t="shared" si="1007"/>
        <v/>
      </c>
      <c r="M2587" s="9" t="str">
        <f t="shared" si="1008"/>
        <v/>
      </c>
      <c r="N2587" s="8" t="str">
        <f t="shared" si="1009"/>
        <v/>
      </c>
      <c r="O2587" s="2" t="str">
        <f t="shared" si="1012"/>
        <v>-</v>
      </c>
      <c r="P2587" s="2" t="str">
        <f t="shared" si="1013"/>
        <v>-</v>
      </c>
      <c r="Q2587" s="2" t="str">
        <f t="shared" si="1014"/>
        <v>-</v>
      </c>
      <c r="R2587" s="2" t="str">
        <f t="shared" si="1015"/>
        <v>-</v>
      </c>
      <c r="AS2587" t="s">
        <v>1107</v>
      </c>
      <c r="AT2587" t="s">
        <v>2572</v>
      </c>
      <c r="AU2587" s="1"/>
      <c r="AW2587" s="31">
        <v>47</v>
      </c>
      <c r="AX2587" s="33">
        <v>125</v>
      </c>
      <c r="AY2587" s="36">
        <f t="shared" si="1016"/>
        <v>47125</v>
      </c>
      <c r="BA2587" s="7" t="s">
        <v>31</v>
      </c>
      <c r="BE2587" s="1">
        <v>89943</v>
      </c>
      <c r="BF2587" s="1">
        <v>12233</v>
      </c>
      <c r="BH2587" s="1">
        <f t="shared" si="1006"/>
        <v>102176</v>
      </c>
      <c r="BJ2587" s="1">
        <v>30164</v>
      </c>
      <c r="BL2587" s="1">
        <v>13611</v>
      </c>
      <c r="BM2587" s="1">
        <v>459</v>
      </c>
    </row>
    <row r="2588" spans="1:65" hidden="1" outlineLevel="1">
      <c r="A2588" t="s">
        <v>984</v>
      </c>
      <c r="B2588" t="s">
        <v>2572</v>
      </c>
      <c r="C2588" s="21">
        <v>6319</v>
      </c>
      <c r="F2588" s="1">
        <v>4627</v>
      </c>
      <c r="H2588" s="1">
        <v>1805</v>
      </c>
      <c r="I2588" s="1">
        <v>1736</v>
      </c>
      <c r="J2588" s="2" t="str">
        <f t="shared" si="1010"/>
        <v/>
      </c>
      <c r="K2588" s="2">
        <f t="shared" si="1011"/>
        <v>0.37518910741301059</v>
      </c>
      <c r="L2588" s="50" t="str">
        <f t="shared" si="1007"/>
        <v/>
      </c>
      <c r="M2588" s="9" t="str">
        <f t="shared" si="1008"/>
        <v/>
      </c>
      <c r="N2588" s="8" t="str">
        <f t="shared" si="1009"/>
        <v/>
      </c>
      <c r="O2588" s="2" t="str">
        <f t="shared" si="1012"/>
        <v>-</v>
      </c>
      <c r="P2588" s="2" t="str">
        <f t="shared" si="1013"/>
        <v>-</v>
      </c>
      <c r="Q2588" s="2" t="str">
        <f t="shared" si="1014"/>
        <v>-</v>
      </c>
      <c r="R2588" s="2" t="str">
        <f t="shared" si="1015"/>
        <v>-</v>
      </c>
      <c r="AS2588" t="s">
        <v>984</v>
      </c>
      <c r="AT2588" t="s">
        <v>2572</v>
      </c>
      <c r="AU2588" s="1"/>
      <c r="AW2588" s="31">
        <v>47</v>
      </c>
      <c r="AX2588" s="33">
        <v>127</v>
      </c>
      <c r="AY2588" s="36">
        <f t="shared" si="1016"/>
        <v>47127</v>
      </c>
      <c r="BA2588" s="7" t="s">
        <v>31</v>
      </c>
      <c r="BE2588" s="1">
        <v>4481</v>
      </c>
      <c r="BF2588" s="1">
        <v>106</v>
      </c>
      <c r="BH2588" s="1">
        <f t="shared" si="1006"/>
        <v>4587</v>
      </c>
      <c r="BJ2588" s="1">
        <v>1805</v>
      </c>
      <c r="BL2588" s="1">
        <v>772</v>
      </c>
      <c r="BM2588" s="1">
        <v>35</v>
      </c>
    </row>
    <row r="2589" spans="1:65" hidden="1" outlineLevel="1">
      <c r="A2589" t="s">
        <v>2074</v>
      </c>
      <c r="B2589" t="s">
        <v>2572</v>
      </c>
      <c r="C2589" s="21">
        <v>21660</v>
      </c>
      <c r="F2589" s="1">
        <v>12194</v>
      </c>
      <c r="H2589" s="1">
        <v>3820</v>
      </c>
      <c r="I2589" s="1">
        <v>3650</v>
      </c>
      <c r="J2589" s="2" t="str">
        <f t="shared" ref="J2589:J2620" si="1017">IF(D2589&gt;0,I2589/D2589,"")</f>
        <v/>
      </c>
      <c r="K2589" s="2">
        <f t="shared" ref="K2589:K2620" si="1018">IF(F2589&gt;0,I2589/F2589,"")</f>
        <v>0.29932753813350826</v>
      </c>
      <c r="L2589" s="50" t="str">
        <f t="shared" si="1007"/>
        <v/>
      </c>
      <c r="M2589" s="9" t="str">
        <f t="shared" si="1008"/>
        <v/>
      </c>
      <c r="N2589" s="8" t="str">
        <f t="shared" si="1009"/>
        <v/>
      </c>
      <c r="O2589" s="2" t="str">
        <f t="shared" ref="O2589:O2620" si="1019">IF(SUM($S2589:$AO2589)=0,"-",S2589/SUM($S2589:$AO2589))</f>
        <v>-</v>
      </c>
      <c r="P2589" s="2" t="str">
        <f t="shared" ref="P2589:P2620" si="1020">IF(SUM($S2589:$AO2589)=0,"-",T2589/SUM($S2589:$AO2589))</f>
        <v>-</v>
      </c>
      <c r="Q2589" s="2" t="str">
        <f t="shared" ref="Q2589:Q2620" si="1021">IF(SUM($S2589:$AO2589)=0,"-",U2589/SUM($S2589:$AO2589))</f>
        <v>-</v>
      </c>
      <c r="R2589" s="2" t="str">
        <f t="shared" ref="R2589:R2620" si="1022">IF(SUM($S2589:$AO2589)=0,"-",(1-O2589-P2589-Q2589))</f>
        <v>-</v>
      </c>
      <c r="AS2589" t="s">
        <v>2074</v>
      </c>
      <c r="AT2589" t="s">
        <v>2572</v>
      </c>
      <c r="AU2589" s="1"/>
      <c r="AW2589" s="31">
        <v>47</v>
      </c>
      <c r="AX2589" s="33">
        <v>129</v>
      </c>
      <c r="AY2589" s="36">
        <f t="shared" ref="AY2589:AY2619" si="1023">1000*AW2589+AX2589</f>
        <v>47129</v>
      </c>
      <c r="BA2589" s="7" t="s">
        <v>31</v>
      </c>
      <c r="BE2589" s="1">
        <v>11856</v>
      </c>
      <c r="BF2589" s="1">
        <v>149</v>
      </c>
      <c r="BH2589" s="1">
        <f t="shared" si="1006"/>
        <v>12005</v>
      </c>
      <c r="BJ2589" s="1">
        <v>3820</v>
      </c>
      <c r="BL2589" s="1">
        <v>1232</v>
      </c>
      <c r="BM2589" s="1">
        <v>82</v>
      </c>
    </row>
    <row r="2590" spans="1:65" hidden="1" outlineLevel="1">
      <c r="A2590" t="s">
        <v>294</v>
      </c>
      <c r="B2590" t="s">
        <v>2572</v>
      </c>
      <c r="C2590" s="21">
        <v>30941</v>
      </c>
      <c r="F2590" s="1">
        <v>20138</v>
      </c>
      <c r="H2590" s="1">
        <v>7135</v>
      </c>
      <c r="I2590" s="1">
        <v>6690</v>
      </c>
      <c r="J2590" s="2" t="str">
        <f t="shared" si="1017"/>
        <v/>
      </c>
      <c r="K2590" s="2">
        <f t="shared" si="1018"/>
        <v>0.33220776641175886</v>
      </c>
      <c r="L2590" s="50" t="str">
        <f t="shared" si="1007"/>
        <v/>
      </c>
      <c r="M2590" s="9" t="str">
        <f t="shared" si="1008"/>
        <v/>
      </c>
      <c r="N2590" s="8" t="str">
        <f t="shared" si="1009"/>
        <v/>
      </c>
      <c r="O2590" s="2" t="str">
        <f t="shared" si="1019"/>
        <v>-</v>
      </c>
      <c r="P2590" s="2" t="str">
        <f t="shared" si="1020"/>
        <v>-</v>
      </c>
      <c r="Q2590" s="2" t="str">
        <f t="shared" si="1021"/>
        <v>-</v>
      </c>
      <c r="R2590" s="2" t="str">
        <f t="shared" si="1022"/>
        <v>-</v>
      </c>
      <c r="AS2590" t="s">
        <v>294</v>
      </c>
      <c r="AT2590" t="s">
        <v>2572</v>
      </c>
      <c r="AU2590" s="1"/>
      <c r="AW2590" s="31">
        <v>47</v>
      </c>
      <c r="AX2590" s="33">
        <v>131</v>
      </c>
      <c r="AY2590" s="36">
        <f t="shared" si="1023"/>
        <v>47131</v>
      </c>
      <c r="BA2590" s="7" t="s">
        <v>31</v>
      </c>
      <c r="BE2590" s="1">
        <v>17733</v>
      </c>
      <c r="BF2590" s="1">
        <v>3183</v>
      </c>
      <c r="BH2590" s="1">
        <f t="shared" ref="BH2590:BH2619" si="1024">BE2590+BF2590</f>
        <v>20916</v>
      </c>
      <c r="BJ2590" s="1">
        <v>7135</v>
      </c>
      <c r="BL2590" s="1">
        <v>3184</v>
      </c>
      <c r="BM2590" s="1">
        <v>69</v>
      </c>
    </row>
    <row r="2591" spans="1:65" hidden="1" outlineLevel="1">
      <c r="A2591" t="s">
        <v>2644</v>
      </c>
      <c r="B2591" t="s">
        <v>2572</v>
      </c>
      <c r="C2591" s="21">
        <v>22028</v>
      </c>
      <c r="F2591" s="1">
        <v>14183</v>
      </c>
      <c r="H2591" s="1">
        <v>4296</v>
      </c>
      <c r="I2591" s="1">
        <v>4018</v>
      </c>
      <c r="J2591" s="2" t="str">
        <f t="shared" si="1017"/>
        <v/>
      </c>
      <c r="K2591" s="2">
        <f t="shared" si="1018"/>
        <v>0.28329690474511737</v>
      </c>
      <c r="L2591" s="50" t="str">
        <f t="shared" si="1007"/>
        <v/>
      </c>
      <c r="M2591" s="9" t="str">
        <f t="shared" si="1008"/>
        <v/>
      </c>
      <c r="N2591" s="8" t="str">
        <f t="shared" si="1009"/>
        <v/>
      </c>
      <c r="O2591" s="2" t="str">
        <f t="shared" si="1019"/>
        <v>-</v>
      </c>
      <c r="P2591" s="2" t="str">
        <f t="shared" si="1020"/>
        <v>-</v>
      </c>
      <c r="Q2591" s="2" t="str">
        <f t="shared" si="1021"/>
        <v>-</v>
      </c>
      <c r="R2591" s="2" t="str">
        <f t="shared" si="1022"/>
        <v>-</v>
      </c>
      <c r="AS2591" t="s">
        <v>2644</v>
      </c>
      <c r="AT2591" t="s">
        <v>2572</v>
      </c>
      <c r="AU2591" s="1"/>
      <c r="AW2591" s="31">
        <v>47</v>
      </c>
      <c r="AX2591" s="33">
        <v>133</v>
      </c>
      <c r="AY2591" s="36">
        <f t="shared" si="1023"/>
        <v>47133</v>
      </c>
      <c r="BA2591" s="7" t="s">
        <v>31</v>
      </c>
      <c r="BE2591" s="1">
        <v>13229</v>
      </c>
      <c r="BF2591" s="1">
        <v>1139</v>
      </c>
      <c r="BH2591" s="1">
        <f t="shared" si="1024"/>
        <v>14368</v>
      </c>
      <c r="BJ2591" s="1">
        <v>4296</v>
      </c>
      <c r="BL2591" s="1">
        <v>1826</v>
      </c>
      <c r="BM2591" s="1">
        <v>65</v>
      </c>
    </row>
    <row r="2592" spans="1:65" hidden="1" outlineLevel="1">
      <c r="A2592" t="s">
        <v>416</v>
      </c>
      <c r="B2592" t="s">
        <v>2572</v>
      </c>
      <c r="C2592" s="21">
        <v>7822</v>
      </c>
      <c r="F2592" s="1">
        <v>5476</v>
      </c>
      <c r="H2592" s="1">
        <v>1489</v>
      </c>
      <c r="I2592" s="1">
        <v>1410</v>
      </c>
      <c r="J2592" s="2" t="str">
        <f t="shared" si="1017"/>
        <v/>
      </c>
      <c r="K2592" s="2">
        <f t="shared" si="1018"/>
        <v>0.25748721694667642</v>
      </c>
      <c r="L2592" s="50" t="str">
        <f t="shared" si="1007"/>
        <v/>
      </c>
      <c r="M2592" s="9" t="str">
        <f t="shared" si="1008"/>
        <v/>
      </c>
      <c r="N2592" s="8" t="str">
        <f t="shared" si="1009"/>
        <v/>
      </c>
      <c r="O2592" s="2" t="str">
        <f t="shared" si="1019"/>
        <v>-</v>
      </c>
      <c r="P2592" s="2" t="str">
        <f t="shared" si="1020"/>
        <v>-</v>
      </c>
      <c r="Q2592" s="2" t="str">
        <f t="shared" si="1021"/>
        <v>-</v>
      </c>
      <c r="R2592" s="2" t="str">
        <f t="shared" si="1022"/>
        <v>-</v>
      </c>
      <c r="AS2592" t="s">
        <v>416</v>
      </c>
      <c r="AT2592" t="s">
        <v>2572</v>
      </c>
      <c r="AU2592" s="1"/>
      <c r="AW2592" s="31">
        <v>47</v>
      </c>
      <c r="AX2592" s="33">
        <v>135</v>
      </c>
      <c r="AY2592" s="36">
        <f t="shared" si="1023"/>
        <v>47135</v>
      </c>
      <c r="BA2592" s="7" t="s">
        <v>31</v>
      </c>
      <c r="BE2592" s="1">
        <v>4944</v>
      </c>
      <c r="BF2592" s="1">
        <v>514</v>
      </c>
      <c r="BH2592" s="1">
        <f t="shared" si="1024"/>
        <v>5458</v>
      </c>
      <c r="BJ2592" s="1">
        <v>1489</v>
      </c>
      <c r="BL2592" s="1">
        <v>545</v>
      </c>
      <c r="BM2592" s="1">
        <v>33</v>
      </c>
    </row>
    <row r="2593" spans="1:65" hidden="1" outlineLevel="1">
      <c r="A2593" t="s">
        <v>2745</v>
      </c>
      <c r="B2593" t="s">
        <v>2572</v>
      </c>
      <c r="C2593" s="21">
        <v>5124</v>
      </c>
      <c r="F2593" s="1">
        <v>4133</v>
      </c>
      <c r="H2593" s="1">
        <v>1746</v>
      </c>
      <c r="I2593" s="1">
        <v>1595</v>
      </c>
      <c r="J2593" s="2" t="str">
        <f t="shared" si="1017"/>
        <v/>
      </c>
      <c r="K2593" s="2">
        <f t="shared" si="1018"/>
        <v>0.38591821921122671</v>
      </c>
      <c r="L2593" s="50" t="str">
        <f t="shared" si="1007"/>
        <v/>
      </c>
      <c r="M2593" s="9" t="str">
        <f t="shared" si="1008"/>
        <v/>
      </c>
      <c r="N2593" s="8" t="str">
        <f t="shared" si="1009"/>
        <v/>
      </c>
      <c r="O2593" s="2" t="str">
        <f t="shared" si="1019"/>
        <v>-</v>
      </c>
      <c r="P2593" s="2" t="str">
        <f t="shared" si="1020"/>
        <v>-</v>
      </c>
      <c r="Q2593" s="2" t="str">
        <f t="shared" si="1021"/>
        <v>-</v>
      </c>
      <c r="R2593" s="2" t="str">
        <f t="shared" si="1022"/>
        <v>-</v>
      </c>
      <c r="AS2593" t="s">
        <v>2745</v>
      </c>
      <c r="AT2593" t="s">
        <v>2572</v>
      </c>
      <c r="AU2593" s="1"/>
      <c r="AW2593" s="31">
        <v>47</v>
      </c>
      <c r="AX2593" s="33">
        <v>137</v>
      </c>
      <c r="AY2593" s="36">
        <f t="shared" si="1023"/>
        <v>47137</v>
      </c>
      <c r="BA2593" s="7" t="s">
        <v>31</v>
      </c>
      <c r="BE2593" s="1">
        <v>3715</v>
      </c>
      <c r="BF2593" s="1">
        <v>450</v>
      </c>
      <c r="BH2593" s="1">
        <f t="shared" si="1024"/>
        <v>4165</v>
      </c>
      <c r="BJ2593" s="1">
        <v>1746</v>
      </c>
      <c r="BL2593" s="1">
        <v>644</v>
      </c>
      <c r="BM2593" s="1">
        <v>52</v>
      </c>
    </row>
    <row r="2594" spans="1:65" hidden="1" outlineLevel="1">
      <c r="A2594" t="s">
        <v>1906</v>
      </c>
      <c r="B2594" t="s">
        <v>2572</v>
      </c>
      <c r="C2594" s="21">
        <v>16730</v>
      </c>
      <c r="F2594" s="1">
        <v>12262</v>
      </c>
      <c r="H2594" s="1">
        <v>3659</v>
      </c>
      <c r="I2594" s="1">
        <v>3581</v>
      </c>
      <c r="J2594" s="2" t="str">
        <f t="shared" si="1017"/>
        <v/>
      </c>
      <c r="K2594" s="2">
        <f t="shared" si="1018"/>
        <v>0.29204045017126079</v>
      </c>
      <c r="L2594" s="50" t="str">
        <f t="shared" si="1007"/>
        <v/>
      </c>
      <c r="M2594" s="9" t="str">
        <f t="shared" si="1008"/>
        <v/>
      </c>
      <c r="N2594" s="8" t="str">
        <f t="shared" si="1009"/>
        <v/>
      </c>
      <c r="O2594" s="2" t="str">
        <f t="shared" si="1019"/>
        <v>-</v>
      </c>
      <c r="P2594" s="2" t="str">
        <f t="shared" si="1020"/>
        <v>-</v>
      </c>
      <c r="Q2594" s="2" t="str">
        <f t="shared" si="1021"/>
        <v>-</v>
      </c>
      <c r="R2594" s="2" t="str">
        <f t="shared" si="1022"/>
        <v>-</v>
      </c>
      <c r="AS2594" t="s">
        <v>1906</v>
      </c>
      <c r="AT2594" t="s">
        <v>2572</v>
      </c>
      <c r="AU2594" s="1"/>
      <c r="AW2594" s="31">
        <v>47</v>
      </c>
      <c r="AX2594" s="33">
        <v>139</v>
      </c>
      <c r="AY2594" s="36">
        <f t="shared" si="1023"/>
        <v>47139</v>
      </c>
      <c r="BA2594" s="7" t="s">
        <v>31</v>
      </c>
      <c r="BE2594" s="1">
        <v>11358</v>
      </c>
      <c r="BF2594" s="1">
        <v>91</v>
      </c>
      <c r="BH2594" s="1">
        <f t="shared" si="1024"/>
        <v>11449</v>
      </c>
      <c r="BJ2594" s="1">
        <v>3659</v>
      </c>
      <c r="BL2594" s="1">
        <v>1073</v>
      </c>
      <c r="BM2594" s="1">
        <v>82</v>
      </c>
    </row>
    <row r="2595" spans="1:65" hidden="1" outlineLevel="1">
      <c r="A2595" t="s">
        <v>2842</v>
      </c>
      <c r="B2595" t="s">
        <v>2572</v>
      </c>
      <c r="C2595" s="21">
        <v>74165</v>
      </c>
      <c r="F2595" s="1">
        <v>44149</v>
      </c>
      <c r="H2595" s="1">
        <v>15721</v>
      </c>
      <c r="I2595" s="1">
        <v>14949</v>
      </c>
      <c r="J2595" s="2" t="str">
        <f t="shared" si="1017"/>
        <v/>
      </c>
      <c r="K2595" s="2">
        <f t="shared" si="1018"/>
        <v>0.33860336587465173</v>
      </c>
      <c r="L2595" s="50" t="str">
        <f t="shared" si="1007"/>
        <v/>
      </c>
      <c r="M2595" s="9" t="str">
        <f t="shared" si="1008"/>
        <v/>
      </c>
      <c r="N2595" s="8" t="str">
        <f t="shared" si="1009"/>
        <v/>
      </c>
      <c r="O2595" s="2" t="str">
        <f t="shared" si="1019"/>
        <v>-</v>
      </c>
      <c r="P2595" s="2" t="str">
        <f t="shared" si="1020"/>
        <v>-</v>
      </c>
      <c r="Q2595" s="2" t="str">
        <f t="shared" si="1021"/>
        <v>-</v>
      </c>
      <c r="R2595" s="2" t="str">
        <f t="shared" si="1022"/>
        <v>-</v>
      </c>
      <c r="AS2595" t="s">
        <v>2842</v>
      </c>
      <c r="AT2595" t="s">
        <v>2572</v>
      </c>
      <c r="AU2595" s="1"/>
      <c r="AW2595" s="31">
        <v>47</v>
      </c>
      <c r="AX2595" s="33">
        <v>141</v>
      </c>
      <c r="AY2595" s="36">
        <f t="shared" si="1023"/>
        <v>47141</v>
      </c>
      <c r="BA2595" s="7" t="s">
        <v>31</v>
      </c>
      <c r="BE2595" s="1">
        <v>37730</v>
      </c>
      <c r="BF2595" s="1">
        <v>6319</v>
      </c>
      <c r="BH2595" s="1">
        <f t="shared" si="1024"/>
        <v>44049</v>
      </c>
      <c r="BJ2595" s="1">
        <v>15721</v>
      </c>
      <c r="BL2595" s="1">
        <v>7196</v>
      </c>
      <c r="BM2595" s="1">
        <v>294</v>
      </c>
    </row>
    <row r="2596" spans="1:65" hidden="1" outlineLevel="1">
      <c r="A2596" t="s">
        <v>2632</v>
      </c>
      <c r="B2596" t="s">
        <v>2572</v>
      </c>
      <c r="C2596" s="21">
        <v>32641</v>
      </c>
      <c r="F2596" s="1">
        <v>20265</v>
      </c>
      <c r="H2596" s="1">
        <v>6211</v>
      </c>
      <c r="I2596" s="1">
        <v>5812</v>
      </c>
      <c r="J2596" s="2" t="str">
        <f t="shared" si="1017"/>
        <v/>
      </c>
      <c r="K2596" s="2">
        <f t="shared" si="1018"/>
        <v>0.28679990130767335</v>
      </c>
      <c r="L2596" s="50" t="str">
        <f t="shared" si="1007"/>
        <v/>
      </c>
      <c r="M2596" s="9" t="str">
        <f t="shared" si="1008"/>
        <v/>
      </c>
      <c r="N2596" s="8" t="str">
        <f t="shared" si="1009"/>
        <v/>
      </c>
      <c r="O2596" s="2" t="str">
        <f t="shared" si="1019"/>
        <v>-</v>
      </c>
      <c r="P2596" s="2" t="str">
        <f t="shared" si="1020"/>
        <v>-</v>
      </c>
      <c r="Q2596" s="2" t="str">
        <f t="shared" si="1021"/>
        <v>-</v>
      </c>
      <c r="R2596" s="2" t="str">
        <f t="shared" si="1022"/>
        <v>-</v>
      </c>
      <c r="AS2596" t="s">
        <v>2632</v>
      </c>
      <c r="AT2596" t="s">
        <v>2572</v>
      </c>
      <c r="AU2596" s="1"/>
      <c r="AW2596" s="31">
        <v>47</v>
      </c>
      <c r="AX2596" s="33">
        <v>143</v>
      </c>
      <c r="AY2596" s="36">
        <f t="shared" si="1023"/>
        <v>47143</v>
      </c>
      <c r="BA2596" s="7" t="s">
        <v>31</v>
      </c>
      <c r="BE2596" s="1">
        <v>17532</v>
      </c>
      <c r="BF2596" s="1">
        <v>2291</v>
      </c>
      <c r="BH2596" s="1">
        <f t="shared" si="1024"/>
        <v>19823</v>
      </c>
      <c r="BJ2596" s="1">
        <v>6211</v>
      </c>
      <c r="BL2596" s="1">
        <v>2343</v>
      </c>
      <c r="BM2596" s="1">
        <v>124</v>
      </c>
    </row>
    <row r="2597" spans="1:65" hidden="1" outlineLevel="1">
      <c r="A2597" t="s">
        <v>2323</v>
      </c>
      <c r="B2597" t="s">
        <v>2572</v>
      </c>
      <c r="C2597" s="21">
        <v>52748</v>
      </c>
      <c r="F2597" s="1">
        <v>32914</v>
      </c>
      <c r="H2597" s="1">
        <v>13975</v>
      </c>
      <c r="I2597" s="1">
        <v>13512</v>
      </c>
      <c r="J2597" s="2" t="str">
        <f t="shared" si="1017"/>
        <v/>
      </c>
      <c r="K2597" s="2">
        <f t="shared" si="1018"/>
        <v>0.41052439691316767</v>
      </c>
      <c r="L2597" s="50" t="str">
        <f t="shared" si="1007"/>
        <v/>
      </c>
      <c r="M2597" s="9" t="str">
        <f t="shared" si="1008"/>
        <v/>
      </c>
      <c r="N2597" s="8" t="str">
        <f t="shared" si="1009"/>
        <v/>
      </c>
      <c r="O2597" s="2" t="str">
        <f t="shared" si="1019"/>
        <v>-</v>
      </c>
      <c r="P2597" s="2" t="str">
        <f t="shared" si="1020"/>
        <v>-</v>
      </c>
      <c r="Q2597" s="2" t="str">
        <f t="shared" si="1021"/>
        <v>-</v>
      </c>
      <c r="R2597" s="2" t="str">
        <f t="shared" si="1022"/>
        <v>-</v>
      </c>
      <c r="AS2597" t="s">
        <v>2323</v>
      </c>
      <c r="AT2597" t="s">
        <v>2572</v>
      </c>
      <c r="AU2597" s="1"/>
      <c r="AW2597" s="31">
        <v>47</v>
      </c>
      <c r="AX2597" s="33">
        <v>145</v>
      </c>
      <c r="AY2597" s="36">
        <f t="shared" si="1023"/>
        <v>47145</v>
      </c>
      <c r="BA2597" s="7" t="s">
        <v>31</v>
      </c>
      <c r="BE2597" s="1">
        <v>32190</v>
      </c>
      <c r="BF2597" s="1">
        <v>3468</v>
      </c>
      <c r="BH2597" s="1">
        <f t="shared" si="1024"/>
        <v>35658</v>
      </c>
      <c r="BJ2597" s="1">
        <v>13975</v>
      </c>
      <c r="BL2597" s="1">
        <v>6697</v>
      </c>
      <c r="BM2597" s="1">
        <v>243</v>
      </c>
    </row>
    <row r="2598" spans="1:65" hidden="1" outlineLevel="1">
      <c r="A2598" t="s">
        <v>2238</v>
      </c>
      <c r="B2598" t="s">
        <v>2572</v>
      </c>
      <c r="C2598" s="21">
        <v>68079</v>
      </c>
      <c r="F2598" s="1">
        <v>39932</v>
      </c>
      <c r="H2598" s="1">
        <v>14659</v>
      </c>
      <c r="I2598" s="1">
        <v>14024</v>
      </c>
      <c r="J2598" s="2" t="str">
        <f t="shared" si="1017"/>
        <v/>
      </c>
      <c r="K2598" s="2">
        <f t="shared" si="1018"/>
        <v>0.35119703495943105</v>
      </c>
      <c r="L2598" s="50" t="str">
        <f t="shared" si="1007"/>
        <v/>
      </c>
      <c r="M2598" s="9" t="str">
        <f t="shared" si="1008"/>
        <v/>
      </c>
      <c r="N2598" s="8" t="str">
        <f t="shared" si="1009"/>
        <v/>
      </c>
      <c r="O2598" s="2" t="str">
        <f t="shared" si="1019"/>
        <v>-</v>
      </c>
      <c r="P2598" s="2" t="str">
        <f t="shared" si="1020"/>
        <v>-</v>
      </c>
      <c r="Q2598" s="2" t="str">
        <f t="shared" si="1021"/>
        <v>-</v>
      </c>
      <c r="R2598" s="2" t="str">
        <f t="shared" si="1022"/>
        <v>-</v>
      </c>
      <c r="AS2598" t="s">
        <v>2238</v>
      </c>
      <c r="AT2598" t="s">
        <v>2572</v>
      </c>
      <c r="AU2598" s="1"/>
      <c r="AW2598" s="31">
        <v>47</v>
      </c>
      <c r="AX2598" s="33">
        <v>147</v>
      </c>
      <c r="AY2598" s="36">
        <f t="shared" si="1023"/>
        <v>47147</v>
      </c>
      <c r="BA2598" s="7" t="s">
        <v>31</v>
      </c>
      <c r="BE2598" s="1">
        <v>36726</v>
      </c>
      <c r="BF2598" s="1">
        <v>4142</v>
      </c>
      <c r="BH2598" s="1">
        <f t="shared" si="1024"/>
        <v>40868</v>
      </c>
      <c r="BJ2598" s="1">
        <v>14659</v>
      </c>
      <c r="BL2598" s="1">
        <v>5555</v>
      </c>
      <c r="BM2598" s="1">
        <v>143</v>
      </c>
    </row>
    <row r="2599" spans="1:65" hidden="1" outlineLevel="1">
      <c r="A2599" t="s">
        <v>2958</v>
      </c>
      <c r="B2599" t="s">
        <v>2572</v>
      </c>
      <c r="C2599" s="21">
        <v>288906</v>
      </c>
      <c r="F2599" s="1">
        <v>155819</v>
      </c>
      <c r="H2599" s="1">
        <v>57631</v>
      </c>
      <c r="I2599" s="1">
        <v>54272</v>
      </c>
      <c r="J2599" s="2" t="str">
        <f t="shared" si="1017"/>
        <v/>
      </c>
      <c r="K2599" s="2">
        <f t="shared" si="1018"/>
        <v>0.34830155500933774</v>
      </c>
      <c r="L2599" s="50" t="str">
        <f t="shared" si="1007"/>
        <v/>
      </c>
      <c r="M2599" s="9" t="str">
        <f t="shared" si="1008"/>
        <v/>
      </c>
      <c r="N2599" s="8" t="str">
        <f t="shared" si="1009"/>
        <v/>
      </c>
      <c r="O2599" s="2" t="str">
        <f t="shared" si="1019"/>
        <v>-</v>
      </c>
      <c r="P2599" s="2" t="str">
        <f t="shared" si="1020"/>
        <v>-</v>
      </c>
      <c r="Q2599" s="2" t="str">
        <f t="shared" si="1021"/>
        <v>-</v>
      </c>
      <c r="R2599" s="2" t="str">
        <f t="shared" si="1022"/>
        <v>-</v>
      </c>
      <c r="AS2599" t="s">
        <v>2958</v>
      </c>
      <c r="AT2599" t="s">
        <v>2572</v>
      </c>
      <c r="AU2599" s="1"/>
      <c r="AW2599" s="31">
        <v>47</v>
      </c>
      <c r="AX2599" s="33">
        <v>149</v>
      </c>
      <c r="AY2599" s="36">
        <f t="shared" si="1023"/>
        <v>47149</v>
      </c>
      <c r="BA2599" s="7" t="s">
        <v>31</v>
      </c>
      <c r="BE2599" s="1">
        <v>139357</v>
      </c>
      <c r="BF2599" s="1">
        <v>15583</v>
      </c>
      <c r="BH2599" s="1">
        <f t="shared" si="1024"/>
        <v>154940</v>
      </c>
      <c r="BJ2599" s="1">
        <v>57631</v>
      </c>
      <c r="BL2599" s="1">
        <v>27397</v>
      </c>
      <c r="BM2599" s="1">
        <v>522</v>
      </c>
    </row>
    <row r="2600" spans="1:65" hidden="1" outlineLevel="1">
      <c r="A2600" t="s">
        <v>2713</v>
      </c>
      <c r="B2600" t="s">
        <v>2572</v>
      </c>
      <c r="C2600" s="21">
        <v>21987</v>
      </c>
      <c r="F2600" s="1">
        <v>14775</v>
      </c>
      <c r="H2600" s="1">
        <v>3282</v>
      </c>
      <c r="I2600" s="1">
        <v>3026</v>
      </c>
      <c r="J2600" s="2" t="str">
        <f t="shared" si="1017"/>
        <v/>
      </c>
      <c r="K2600" s="2">
        <f t="shared" si="1018"/>
        <v>0.20480541455160745</v>
      </c>
      <c r="L2600" s="50" t="str">
        <f t="shared" si="1007"/>
        <v/>
      </c>
      <c r="M2600" s="9" t="str">
        <f t="shared" si="1008"/>
        <v/>
      </c>
      <c r="N2600" s="8" t="str">
        <f t="shared" si="1009"/>
        <v/>
      </c>
      <c r="O2600" s="2" t="str">
        <f t="shared" si="1019"/>
        <v>-</v>
      </c>
      <c r="P2600" s="2" t="str">
        <f t="shared" si="1020"/>
        <v>-</v>
      </c>
      <c r="Q2600" s="2" t="str">
        <f t="shared" si="1021"/>
        <v>-</v>
      </c>
      <c r="R2600" s="2" t="str">
        <f t="shared" si="1022"/>
        <v>-</v>
      </c>
      <c r="AS2600" t="s">
        <v>2713</v>
      </c>
      <c r="AT2600" t="s">
        <v>2572</v>
      </c>
      <c r="AU2600" s="1"/>
      <c r="AW2600" s="31">
        <v>47</v>
      </c>
      <c r="AX2600" s="33">
        <v>151</v>
      </c>
      <c r="AY2600" s="36">
        <f t="shared" si="1023"/>
        <v>47151</v>
      </c>
      <c r="BA2600" s="7" t="s">
        <v>31</v>
      </c>
      <c r="BE2600" s="1">
        <v>13079</v>
      </c>
      <c r="BF2600" s="1">
        <v>1457</v>
      </c>
      <c r="BH2600" s="1">
        <f t="shared" si="1024"/>
        <v>14536</v>
      </c>
      <c r="BJ2600" s="1">
        <v>3282</v>
      </c>
      <c r="BL2600" s="1">
        <v>1221</v>
      </c>
      <c r="BM2600" s="1">
        <v>125</v>
      </c>
    </row>
    <row r="2601" spans="1:65" hidden="1" outlineLevel="1">
      <c r="A2601" t="s">
        <v>1436</v>
      </c>
      <c r="B2601" t="s">
        <v>2572</v>
      </c>
      <c r="C2601" s="21">
        <v>14704</v>
      </c>
      <c r="F2601" s="1">
        <v>10032</v>
      </c>
      <c r="H2601" s="1">
        <v>3237</v>
      </c>
      <c r="I2601" s="1">
        <v>3100</v>
      </c>
      <c r="J2601" s="2" t="str">
        <f t="shared" si="1017"/>
        <v/>
      </c>
      <c r="K2601" s="2">
        <f t="shared" si="1018"/>
        <v>0.30901116427432218</v>
      </c>
      <c r="L2601" s="50" t="str">
        <f t="shared" si="1007"/>
        <v/>
      </c>
      <c r="M2601" s="9" t="str">
        <f t="shared" si="1008"/>
        <v/>
      </c>
      <c r="N2601" s="8" t="str">
        <f t="shared" si="1009"/>
        <v/>
      </c>
      <c r="O2601" s="2" t="str">
        <f t="shared" si="1019"/>
        <v>-</v>
      </c>
      <c r="P2601" s="2" t="str">
        <f t="shared" si="1020"/>
        <v>-</v>
      </c>
      <c r="Q2601" s="2" t="str">
        <f t="shared" si="1021"/>
        <v>-</v>
      </c>
      <c r="R2601" s="2" t="str">
        <f t="shared" si="1022"/>
        <v>-</v>
      </c>
      <c r="AS2601" t="s">
        <v>1436</v>
      </c>
      <c r="AT2601" t="s">
        <v>2572</v>
      </c>
      <c r="AU2601" s="1"/>
      <c r="AW2601" s="31">
        <v>47</v>
      </c>
      <c r="AX2601" s="33">
        <v>153</v>
      </c>
      <c r="AY2601" s="36">
        <f t="shared" si="1023"/>
        <v>47153</v>
      </c>
      <c r="BA2601" s="7" t="s">
        <v>31</v>
      </c>
      <c r="BE2601" s="1">
        <v>8716</v>
      </c>
      <c r="BF2601" s="1">
        <v>1014</v>
      </c>
      <c r="BH2601" s="1">
        <f t="shared" si="1024"/>
        <v>9730</v>
      </c>
      <c r="BJ2601" s="1">
        <v>3237</v>
      </c>
      <c r="BL2601" s="1">
        <v>1136</v>
      </c>
      <c r="BM2601" s="1">
        <v>25</v>
      </c>
    </row>
    <row r="2602" spans="1:65" hidden="1" outlineLevel="1">
      <c r="A2602" t="s">
        <v>2599</v>
      </c>
      <c r="B2602" t="s">
        <v>2572</v>
      </c>
      <c r="C2602" s="21">
        <v>95110</v>
      </c>
      <c r="F2602" s="1">
        <v>58867</v>
      </c>
      <c r="H2602" s="1">
        <v>19573</v>
      </c>
      <c r="I2602" s="1">
        <v>18373</v>
      </c>
      <c r="J2602" s="2" t="str">
        <f t="shared" si="1017"/>
        <v/>
      </c>
      <c r="K2602" s="2">
        <f t="shared" si="1018"/>
        <v>0.3121103504510167</v>
      </c>
      <c r="L2602" s="50" t="str">
        <f t="shared" si="1007"/>
        <v/>
      </c>
      <c r="M2602" s="9" t="str">
        <f t="shared" si="1008"/>
        <v/>
      </c>
      <c r="N2602" s="8" t="str">
        <f t="shared" si="1009"/>
        <v/>
      </c>
      <c r="O2602" s="2" t="str">
        <f t="shared" si="1019"/>
        <v>-</v>
      </c>
      <c r="P2602" s="2" t="str">
        <f t="shared" si="1020"/>
        <v>-</v>
      </c>
      <c r="Q2602" s="2" t="str">
        <f t="shared" si="1021"/>
        <v>-</v>
      </c>
      <c r="R2602" s="2" t="str">
        <f t="shared" si="1022"/>
        <v>-</v>
      </c>
      <c r="AS2602" t="s">
        <v>2599</v>
      </c>
      <c r="AT2602" t="s">
        <v>2572</v>
      </c>
      <c r="AU2602" s="1"/>
      <c r="AW2602" s="31">
        <v>47</v>
      </c>
      <c r="AX2602" s="33">
        <v>155</v>
      </c>
      <c r="AY2602" s="36">
        <f t="shared" si="1023"/>
        <v>47155</v>
      </c>
      <c r="BA2602" s="7" t="s">
        <v>31</v>
      </c>
      <c r="BE2602" s="1">
        <v>50975</v>
      </c>
      <c r="BF2602" s="1">
        <v>8307</v>
      </c>
      <c r="BH2602" s="1">
        <f t="shared" si="1024"/>
        <v>59282</v>
      </c>
      <c r="BJ2602" s="1">
        <v>19573</v>
      </c>
      <c r="BL2602" s="1">
        <v>7316</v>
      </c>
      <c r="BM2602" s="1">
        <v>235</v>
      </c>
    </row>
    <row r="2603" spans="1:65" hidden="1" outlineLevel="1">
      <c r="A2603" t="s">
        <v>1885</v>
      </c>
      <c r="B2603" t="s">
        <v>2572</v>
      </c>
      <c r="C2603" s="21">
        <v>938803</v>
      </c>
      <c r="F2603" s="1">
        <v>540512</v>
      </c>
      <c r="H2603" s="1">
        <v>191731</v>
      </c>
      <c r="I2603" s="1">
        <v>186170</v>
      </c>
      <c r="J2603" s="2" t="str">
        <f t="shared" si="1017"/>
        <v/>
      </c>
      <c r="K2603" s="2">
        <f t="shared" si="1018"/>
        <v>0.34443268604582322</v>
      </c>
      <c r="L2603" s="50" t="str">
        <f t="shared" si="1007"/>
        <v/>
      </c>
      <c r="M2603" s="9" t="str">
        <f t="shared" si="1008"/>
        <v/>
      </c>
      <c r="N2603" s="8" t="str">
        <f t="shared" si="1009"/>
        <v/>
      </c>
      <c r="O2603" s="2" t="str">
        <f t="shared" si="1019"/>
        <v>-</v>
      </c>
      <c r="P2603" s="2" t="str">
        <f t="shared" si="1020"/>
        <v>-</v>
      </c>
      <c r="Q2603" s="2" t="str">
        <f t="shared" si="1021"/>
        <v>-</v>
      </c>
      <c r="R2603" s="2" t="str">
        <f t="shared" si="1022"/>
        <v>-</v>
      </c>
      <c r="AS2603" t="s">
        <v>1885</v>
      </c>
      <c r="AT2603" t="s">
        <v>2572</v>
      </c>
      <c r="AU2603" s="1"/>
      <c r="AW2603" s="31">
        <v>47</v>
      </c>
      <c r="AX2603" s="33">
        <v>157</v>
      </c>
      <c r="AY2603" s="36">
        <f t="shared" si="1023"/>
        <v>47157</v>
      </c>
      <c r="BA2603" s="7" t="s">
        <v>31</v>
      </c>
      <c r="BE2603" s="1">
        <v>487435</v>
      </c>
      <c r="BF2603" s="1">
        <v>114238</v>
      </c>
      <c r="BH2603" s="1">
        <f t="shared" si="1024"/>
        <v>601673</v>
      </c>
      <c r="BJ2603" s="1">
        <v>191731</v>
      </c>
      <c r="BL2603" s="1">
        <v>83724</v>
      </c>
      <c r="BM2603" s="1">
        <v>1319</v>
      </c>
    </row>
    <row r="2604" spans="1:65" hidden="1" outlineLevel="1">
      <c r="A2604" t="s">
        <v>227</v>
      </c>
      <c r="B2604" t="s">
        <v>2572</v>
      </c>
      <c r="C2604" s="21">
        <v>19009</v>
      </c>
      <c r="F2604" s="1">
        <v>12690</v>
      </c>
      <c r="H2604" s="1">
        <v>4600</v>
      </c>
      <c r="I2604" s="1">
        <v>4251</v>
      </c>
      <c r="J2604" s="2" t="str">
        <f t="shared" si="1017"/>
        <v/>
      </c>
      <c r="K2604" s="2">
        <f t="shared" si="1018"/>
        <v>0.33498817966903072</v>
      </c>
      <c r="L2604" s="50" t="str">
        <f t="shared" si="1007"/>
        <v/>
      </c>
      <c r="M2604" s="9" t="str">
        <f t="shared" si="1008"/>
        <v/>
      </c>
      <c r="N2604" s="8" t="str">
        <f t="shared" si="1009"/>
        <v/>
      </c>
      <c r="O2604" s="2" t="str">
        <f t="shared" si="1019"/>
        <v>-</v>
      </c>
      <c r="P2604" s="2" t="str">
        <f t="shared" si="1020"/>
        <v>-</v>
      </c>
      <c r="Q2604" s="2" t="str">
        <f t="shared" si="1021"/>
        <v>-</v>
      </c>
      <c r="R2604" s="2" t="str">
        <f t="shared" si="1022"/>
        <v>-</v>
      </c>
      <c r="AS2604" t="s">
        <v>227</v>
      </c>
      <c r="AT2604" t="s">
        <v>2572</v>
      </c>
      <c r="AU2604" s="1"/>
      <c r="AW2604" s="31">
        <v>47</v>
      </c>
      <c r="AX2604" s="33">
        <v>159</v>
      </c>
      <c r="AY2604" s="36">
        <f t="shared" si="1023"/>
        <v>47159</v>
      </c>
      <c r="BA2604" s="7" t="s">
        <v>31</v>
      </c>
      <c r="BE2604" s="1">
        <v>11156</v>
      </c>
      <c r="BF2604" s="1">
        <v>1666</v>
      </c>
      <c r="BH2604" s="1">
        <f t="shared" si="1024"/>
        <v>12822</v>
      </c>
      <c r="BJ2604" s="1">
        <v>4600</v>
      </c>
      <c r="BL2604" s="1">
        <v>2196</v>
      </c>
      <c r="BM2604" s="1">
        <v>78</v>
      </c>
    </row>
    <row r="2605" spans="1:65" hidden="1" outlineLevel="1">
      <c r="A2605" t="s">
        <v>1977</v>
      </c>
      <c r="B2605" t="s">
        <v>2572</v>
      </c>
      <c r="C2605" s="21">
        <v>13279</v>
      </c>
      <c r="F2605" s="1">
        <v>8935</v>
      </c>
      <c r="H2605" s="1">
        <v>3085</v>
      </c>
      <c r="I2605" s="1">
        <v>2952</v>
      </c>
      <c r="J2605" s="2" t="str">
        <f t="shared" si="1017"/>
        <v/>
      </c>
      <c r="K2605" s="2">
        <f t="shared" si="1018"/>
        <v>0.33038612199216566</v>
      </c>
      <c r="L2605" s="50" t="str">
        <f t="shared" si="1007"/>
        <v/>
      </c>
      <c r="M2605" s="9" t="str">
        <f t="shared" si="1008"/>
        <v/>
      </c>
      <c r="N2605" s="8" t="str">
        <f t="shared" si="1009"/>
        <v/>
      </c>
      <c r="O2605" s="2" t="str">
        <f t="shared" si="1019"/>
        <v>-</v>
      </c>
      <c r="P2605" s="2" t="str">
        <f t="shared" si="1020"/>
        <v>-</v>
      </c>
      <c r="Q2605" s="2" t="str">
        <f t="shared" si="1021"/>
        <v>-</v>
      </c>
      <c r="R2605" s="2" t="str">
        <f t="shared" si="1022"/>
        <v>-</v>
      </c>
      <c r="AS2605" t="s">
        <v>1977</v>
      </c>
      <c r="AT2605" t="s">
        <v>2572</v>
      </c>
      <c r="AU2605" s="1"/>
      <c r="AW2605" s="31">
        <v>47</v>
      </c>
      <c r="AX2605" s="33">
        <v>161</v>
      </c>
      <c r="AY2605" s="36">
        <f t="shared" si="1023"/>
        <v>47161</v>
      </c>
      <c r="BA2605" s="7" t="s">
        <v>31</v>
      </c>
      <c r="BE2605" s="1">
        <v>7520</v>
      </c>
      <c r="BF2605" s="1">
        <v>1325</v>
      </c>
      <c r="BH2605" s="1">
        <f t="shared" si="1024"/>
        <v>8845</v>
      </c>
      <c r="BJ2605" s="1">
        <v>3085</v>
      </c>
      <c r="BL2605" s="1">
        <v>1363</v>
      </c>
      <c r="BM2605" s="1">
        <v>147</v>
      </c>
    </row>
    <row r="2606" spans="1:65" hidden="1" outlineLevel="1">
      <c r="A2606" t="s">
        <v>2780</v>
      </c>
      <c r="B2606" t="s">
        <v>2572</v>
      </c>
      <c r="C2606" s="21">
        <v>157047</v>
      </c>
      <c r="F2606" s="1">
        <v>91043</v>
      </c>
      <c r="H2606" s="1">
        <v>34020</v>
      </c>
      <c r="I2606" s="1">
        <v>32545</v>
      </c>
      <c r="J2606" s="2" t="str">
        <f t="shared" si="1017"/>
        <v/>
      </c>
      <c r="K2606" s="2">
        <f t="shared" si="1018"/>
        <v>0.35746844897466035</v>
      </c>
      <c r="L2606" s="50" t="str">
        <f t="shared" si="1007"/>
        <v/>
      </c>
      <c r="M2606" s="9" t="str">
        <f t="shared" si="1008"/>
        <v/>
      </c>
      <c r="N2606" s="8" t="str">
        <f t="shared" si="1009"/>
        <v/>
      </c>
      <c r="O2606" s="2" t="str">
        <f t="shared" si="1019"/>
        <v>-</v>
      </c>
      <c r="P2606" s="2" t="str">
        <f t="shared" si="1020"/>
        <v>-</v>
      </c>
      <c r="Q2606" s="2" t="str">
        <f t="shared" si="1021"/>
        <v>-</v>
      </c>
      <c r="R2606" s="2" t="str">
        <f t="shared" si="1022"/>
        <v>-</v>
      </c>
      <c r="AS2606" t="s">
        <v>2780</v>
      </c>
      <c r="AT2606" t="s">
        <v>2572</v>
      </c>
      <c r="AU2606" s="1"/>
      <c r="AW2606" s="31">
        <v>47</v>
      </c>
      <c r="AX2606" s="33">
        <v>163</v>
      </c>
      <c r="AY2606" s="36">
        <f t="shared" si="1023"/>
        <v>47163</v>
      </c>
      <c r="BA2606" s="7" t="s">
        <v>31</v>
      </c>
      <c r="BE2606" s="1">
        <v>88674</v>
      </c>
      <c r="BF2606" s="1">
        <v>665</v>
      </c>
      <c r="BH2606" s="1">
        <f t="shared" si="1024"/>
        <v>89339</v>
      </c>
      <c r="BJ2606" s="1">
        <v>34020</v>
      </c>
      <c r="BL2606" s="1">
        <v>14977</v>
      </c>
      <c r="BM2606" s="1">
        <v>583</v>
      </c>
    </row>
    <row r="2607" spans="1:65" hidden="1" outlineLevel="1">
      <c r="A2607" t="s">
        <v>457</v>
      </c>
      <c r="B2607" t="s">
        <v>2572</v>
      </c>
      <c r="C2607" s="21">
        <v>172706</v>
      </c>
      <c r="F2607" s="1">
        <v>103789</v>
      </c>
      <c r="H2607" s="1">
        <v>39243</v>
      </c>
      <c r="I2607" s="1">
        <v>37881</v>
      </c>
      <c r="J2607" s="2" t="str">
        <f t="shared" si="1017"/>
        <v/>
      </c>
      <c r="K2607" s="2">
        <f t="shared" si="1018"/>
        <v>0.36498087465916429</v>
      </c>
      <c r="L2607" s="50" t="str">
        <f t="shared" si="1007"/>
        <v/>
      </c>
      <c r="M2607" s="9" t="str">
        <f t="shared" si="1008"/>
        <v/>
      </c>
      <c r="N2607" s="8" t="str">
        <f t="shared" si="1009"/>
        <v/>
      </c>
      <c r="O2607" s="2" t="str">
        <f t="shared" si="1019"/>
        <v>-</v>
      </c>
      <c r="P2607" s="2" t="str">
        <f t="shared" si="1020"/>
        <v>-</v>
      </c>
      <c r="Q2607" s="2" t="str">
        <f t="shared" si="1021"/>
        <v>-</v>
      </c>
      <c r="R2607" s="2" t="str">
        <f t="shared" si="1022"/>
        <v>-</v>
      </c>
      <c r="AS2607" t="s">
        <v>457</v>
      </c>
      <c r="AT2607" t="s">
        <v>2572</v>
      </c>
      <c r="AU2607" s="1"/>
      <c r="AW2607" s="31">
        <v>47</v>
      </c>
      <c r="AX2607" s="33">
        <v>165</v>
      </c>
      <c r="AY2607" s="36">
        <f t="shared" si="1023"/>
        <v>47165</v>
      </c>
      <c r="BA2607" s="7" t="s">
        <v>31</v>
      </c>
      <c r="BE2607" s="1">
        <v>93297</v>
      </c>
      <c r="BF2607" s="1">
        <v>9443</v>
      </c>
      <c r="BH2607" s="1">
        <f t="shared" si="1024"/>
        <v>102740</v>
      </c>
      <c r="BJ2607" s="1">
        <v>39243</v>
      </c>
      <c r="BL2607" s="1">
        <v>14255</v>
      </c>
      <c r="BM2607" s="1">
        <v>504</v>
      </c>
    </row>
    <row r="2608" spans="1:65" hidden="1" outlineLevel="1">
      <c r="A2608" t="s">
        <v>2874</v>
      </c>
      <c r="B2608" t="s">
        <v>2572</v>
      </c>
      <c r="C2608" s="21">
        <v>61623</v>
      </c>
      <c r="F2608" s="1">
        <v>40150</v>
      </c>
      <c r="H2608" s="1">
        <v>12724</v>
      </c>
      <c r="I2608" s="1">
        <v>12148</v>
      </c>
      <c r="J2608" s="2" t="str">
        <f t="shared" si="1017"/>
        <v/>
      </c>
      <c r="K2608" s="2">
        <f t="shared" si="1018"/>
        <v>0.30256537982565379</v>
      </c>
      <c r="L2608" s="50" t="str">
        <f t="shared" si="1007"/>
        <v/>
      </c>
      <c r="M2608" s="9" t="str">
        <f t="shared" si="1008"/>
        <v/>
      </c>
      <c r="N2608" s="8" t="str">
        <f t="shared" si="1009"/>
        <v/>
      </c>
      <c r="O2608" s="2" t="str">
        <f t="shared" si="1019"/>
        <v>-</v>
      </c>
      <c r="P2608" s="2" t="str">
        <f t="shared" si="1020"/>
        <v>-</v>
      </c>
      <c r="Q2608" s="2" t="str">
        <f t="shared" si="1021"/>
        <v>-</v>
      </c>
      <c r="R2608" s="2" t="str">
        <f t="shared" si="1022"/>
        <v>-</v>
      </c>
      <c r="AS2608" t="s">
        <v>2874</v>
      </c>
      <c r="AT2608" t="s">
        <v>2572</v>
      </c>
      <c r="AU2608" s="1"/>
      <c r="AW2608" s="31">
        <v>47</v>
      </c>
      <c r="AX2608" s="33">
        <v>167</v>
      </c>
      <c r="AY2608" s="36">
        <f t="shared" si="1023"/>
        <v>47167</v>
      </c>
      <c r="BA2608" s="7" t="s">
        <v>31</v>
      </c>
      <c r="BE2608" s="1">
        <v>33732</v>
      </c>
      <c r="BF2608" s="1">
        <v>6193</v>
      </c>
      <c r="BH2608" s="1">
        <f t="shared" si="1024"/>
        <v>39925</v>
      </c>
      <c r="BJ2608" s="1">
        <v>12724</v>
      </c>
      <c r="BL2608" s="1">
        <v>5862</v>
      </c>
      <c r="BM2608" s="1">
        <v>111</v>
      </c>
    </row>
    <row r="2609" spans="1:65" hidden="1" outlineLevel="1">
      <c r="A2609" t="s">
        <v>2293</v>
      </c>
      <c r="B2609" t="s">
        <v>2572</v>
      </c>
      <c r="C2609" s="21">
        <v>8002</v>
      </c>
      <c r="F2609" s="1">
        <v>5387</v>
      </c>
      <c r="H2609" s="1">
        <v>1653</v>
      </c>
      <c r="I2609" s="1">
        <v>1550</v>
      </c>
      <c r="J2609" s="2" t="str">
        <f t="shared" si="1017"/>
        <v/>
      </c>
      <c r="K2609" s="2">
        <f t="shared" si="1018"/>
        <v>0.28772971969556338</v>
      </c>
      <c r="L2609" s="50" t="str">
        <f t="shared" si="1007"/>
        <v/>
      </c>
      <c r="M2609" s="9" t="str">
        <f t="shared" si="1008"/>
        <v/>
      </c>
      <c r="N2609" s="8" t="str">
        <f t="shared" si="1009"/>
        <v/>
      </c>
      <c r="O2609" s="2" t="str">
        <f t="shared" si="1019"/>
        <v>-</v>
      </c>
      <c r="P2609" s="2" t="str">
        <f t="shared" si="1020"/>
        <v>-</v>
      </c>
      <c r="Q2609" s="2" t="str">
        <f t="shared" si="1021"/>
        <v>-</v>
      </c>
      <c r="R2609" s="2" t="str">
        <f t="shared" si="1022"/>
        <v>-</v>
      </c>
      <c r="AS2609" t="s">
        <v>2293</v>
      </c>
      <c r="AT2609" t="s">
        <v>2572</v>
      </c>
      <c r="AU2609" s="1"/>
      <c r="AW2609" s="31">
        <v>47</v>
      </c>
      <c r="AX2609" s="33">
        <v>169</v>
      </c>
      <c r="AY2609" s="36">
        <f t="shared" si="1023"/>
        <v>47169</v>
      </c>
      <c r="BA2609" s="7" t="s">
        <v>31</v>
      </c>
      <c r="BE2609" s="1">
        <v>4852</v>
      </c>
      <c r="BF2609" s="1">
        <v>637</v>
      </c>
      <c r="BH2609" s="1">
        <f t="shared" si="1024"/>
        <v>5489</v>
      </c>
      <c r="BJ2609" s="1">
        <v>1653</v>
      </c>
      <c r="BL2609" s="1">
        <v>872</v>
      </c>
      <c r="BM2609" s="1">
        <v>19</v>
      </c>
    </row>
    <row r="2610" spans="1:65" hidden="1" outlineLevel="1">
      <c r="A2610" t="s">
        <v>2294</v>
      </c>
      <c r="B2610" t="s">
        <v>2572</v>
      </c>
      <c r="C2610" s="21">
        <v>17963</v>
      </c>
      <c r="F2610" s="1">
        <v>11489</v>
      </c>
      <c r="H2610" s="1">
        <v>4156</v>
      </c>
      <c r="I2610" s="1">
        <v>3867</v>
      </c>
      <c r="J2610" s="2" t="str">
        <f t="shared" si="1017"/>
        <v/>
      </c>
      <c r="K2610" s="2">
        <f t="shared" si="1018"/>
        <v>0.33658281834798504</v>
      </c>
      <c r="L2610" s="50" t="str">
        <f t="shared" ref="L2610:L2620" si="1025">IF(S2610&gt;0,RANK(S2610,$S2610:$AP2610),"")</f>
        <v/>
      </c>
      <c r="M2610" s="9" t="str">
        <f t="shared" ref="M2610:M2620" si="1026">IF(T2610&gt;0,RANK(T2610,$S2610:$AP2610),"")</f>
        <v/>
      </c>
      <c r="N2610" s="8" t="str">
        <f t="shared" ref="N2610:N2620" si="1027">IF(U2610&gt;0,RANK(U2610,$S2610:$AP2610),"")</f>
        <v/>
      </c>
      <c r="O2610" s="2" t="str">
        <f t="shared" si="1019"/>
        <v>-</v>
      </c>
      <c r="P2610" s="2" t="str">
        <f t="shared" si="1020"/>
        <v>-</v>
      </c>
      <c r="Q2610" s="2" t="str">
        <f t="shared" si="1021"/>
        <v>-</v>
      </c>
      <c r="R2610" s="2" t="str">
        <f t="shared" si="1022"/>
        <v>-</v>
      </c>
      <c r="AS2610" t="s">
        <v>2294</v>
      </c>
      <c r="AT2610" t="s">
        <v>2572</v>
      </c>
      <c r="AU2610" s="1"/>
      <c r="AW2610" s="31">
        <v>47</v>
      </c>
      <c r="AX2610" s="33">
        <v>171</v>
      </c>
      <c r="AY2610" s="36">
        <f t="shared" si="1023"/>
        <v>47171</v>
      </c>
      <c r="BA2610" s="7" t="s">
        <v>31</v>
      </c>
      <c r="BE2610" s="1">
        <v>10241</v>
      </c>
      <c r="BF2610" s="1">
        <v>1403</v>
      </c>
      <c r="BH2610" s="1">
        <f t="shared" si="1024"/>
        <v>11644</v>
      </c>
      <c r="BJ2610" s="1">
        <v>4156</v>
      </c>
      <c r="BL2610" s="1">
        <v>1899</v>
      </c>
      <c r="BM2610" s="1">
        <v>58</v>
      </c>
    </row>
    <row r="2611" spans="1:65" hidden="1" outlineLevel="1">
      <c r="A2611" t="s">
        <v>2649</v>
      </c>
      <c r="B2611" t="s">
        <v>2572</v>
      </c>
      <c r="C2611" s="21">
        <v>19113</v>
      </c>
      <c r="F2611" s="1">
        <v>12409</v>
      </c>
      <c r="H2611" s="1">
        <v>3131</v>
      </c>
      <c r="I2611" s="1">
        <v>3003</v>
      </c>
      <c r="J2611" s="2" t="str">
        <f t="shared" si="1017"/>
        <v/>
      </c>
      <c r="K2611" s="2">
        <f t="shared" si="1018"/>
        <v>0.24200177290676123</v>
      </c>
      <c r="L2611" s="50" t="str">
        <f t="shared" si="1025"/>
        <v/>
      </c>
      <c r="M2611" s="9" t="str">
        <f t="shared" si="1026"/>
        <v/>
      </c>
      <c r="N2611" s="8" t="str">
        <f t="shared" si="1027"/>
        <v/>
      </c>
      <c r="O2611" s="2" t="str">
        <f t="shared" si="1019"/>
        <v>-</v>
      </c>
      <c r="P2611" s="2" t="str">
        <f t="shared" si="1020"/>
        <v>-</v>
      </c>
      <c r="Q2611" s="2" t="str">
        <f t="shared" si="1021"/>
        <v>-</v>
      </c>
      <c r="R2611" s="2" t="str">
        <f t="shared" si="1022"/>
        <v>-</v>
      </c>
      <c r="AS2611" t="s">
        <v>2649</v>
      </c>
      <c r="AT2611" t="s">
        <v>2572</v>
      </c>
      <c r="AU2611" s="1"/>
      <c r="AW2611" s="31">
        <v>47</v>
      </c>
      <c r="AX2611" s="33">
        <v>173</v>
      </c>
      <c r="AY2611" s="36">
        <f t="shared" si="1023"/>
        <v>47173</v>
      </c>
      <c r="BA2611" s="7" t="s">
        <v>31</v>
      </c>
      <c r="BE2611" s="1">
        <v>10899</v>
      </c>
      <c r="BF2611" s="1">
        <v>1362</v>
      </c>
      <c r="BH2611" s="1">
        <f t="shared" si="1024"/>
        <v>12261</v>
      </c>
      <c r="BJ2611" s="1">
        <v>3131</v>
      </c>
      <c r="BL2611" s="1">
        <v>646</v>
      </c>
      <c r="BM2611" s="1">
        <v>141</v>
      </c>
    </row>
    <row r="2612" spans="1:65" hidden="1" outlineLevel="1">
      <c r="A2612" t="s">
        <v>1636</v>
      </c>
      <c r="B2612" t="s">
        <v>2572</v>
      </c>
      <c r="C2612" s="21">
        <v>5633</v>
      </c>
      <c r="F2612" s="1">
        <v>4508</v>
      </c>
      <c r="H2612" s="1">
        <v>1691</v>
      </c>
      <c r="I2612" s="1">
        <v>1511</v>
      </c>
      <c r="J2612" s="2" t="str">
        <f t="shared" si="1017"/>
        <v/>
      </c>
      <c r="K2612" s="2">
        <f t="shared" si="1018"/>
        <v>0.33518189884649513</v>
      </c>
      <c r="L2612" s="50" t="str">
        <f t="shared" si="1025"/>
        <v/>
      </c>
      <c r="M2612" s="9" t="str">
        <f t="shared" si="1026"/>
        <v/>
      </c>
      <c r="N2612" s="8" t="str">
        <f t="shared" si="1027"/>
        <v/>
      </c>
      <c r="O2612" s="2" t="str">
        <f t="shared" si="1019"/>
        <v>-</v>
      </c>
      <c r="P2612" s="2" t="str">
        <f t="shared" si="1020"/>
        <v>-</v>
      </c>
      <c r="Q2612" s="2" t="str">
        <f t="shared" si="1021"/>
        <v>-</v>
      </c>
      <c r="R2612" s="2" t="str">
        <f t="shared" si="1022"/>
        <v>-</v>
      </c>
      <c r="AS2612" t="s">
        <v>1636</v>
      </c>
      <c r="AT2612" t="s">
        <v>2572</v>
      </c>
      <c r="AU2612" s="1"/>
      <c r="AW2612" s="31">
        <v>47</v>
      </c>
      <c r="AX2612" s="33">
        <v>175</v>
      </c>
      <c r="AY2612" s="36">
        <f t="shared" si="1023"/>
        <v>47175</v>
      </c>
      <c r="BA2612" s="7" t="s">
        <v>31</v>
      </c>
      <c r="BE2612" s="1">
        <v>4171</v>
      </c>
      <c r="BF2612" s="1">
        <v>496</v>
      </c>
      <c r="BH2612" s="1">
        <f t="shared" si="1024"/>
        <v>4667</v>
      </c>
      <c r="BJ2612" s="1">
        <v>1691</v>
      </c>
      <c r="BL2612" s="1">
        <v>763</v>
      </c>
      <c r="BM2612" s="1">
        <v>23</v>
      </c>
    </row>
    <row r="2613" spans="1:65" hidden="1" outlineLevel="1">
      <c r="A2613" t="s">
        <v>2660</v>
      </c>
      <c r="B2613" t="s">
        <v>2572</v>
      </c>
      <c r="C2613" s="21">
        <v>39969</v>
      </c>
      <c r="F2613" s="1">
        <v>21884</v>
      </c>
      <c r="H2613" s="1">
        <v>8267</v>
      </c>
      <c r="I2613" s="1">
        <v>7535</v>
      </c>
      <c r="J2613" s="2" t="str">
        <f t="shared" si="1017"/>
        <v/>
      </c>
      <c r="K2613" s="2">
        <f t="shared" si="1018"/>
        <v>0.34431548163041492</v>
      </c>
      <c r="L2613" s="50" t="str">
        <f t="shared" si="1025"/>
        <v/>
      </c>
      <c r="M2613" s="9" t="str">
        <f t="shared" si="1026"/>
        <v/>
      </c>
      <c r="N2613" s="8" t="str">
        <f t="shared" si="1027"/>
        <v/>
      </c>
      <c r="O2613" s="2" t="str">
        <f t="shared" si="1019"/>
        <v>-</v>
      </c>
      <c r="P2613" s="2" t="str">
        <f t="shared" si="1020"/>
        <v>-</v>
      </c>
      <c r="Q2613" s="2" t="str">
        <f t="shared" si="1021"/>
        <v>-</v>
      </c>
      <c r="R2613" s="2" t="str">
        <f t="shared" si="1022"/>
        <v>-</v>
      </c>
      <c r="AS2613" t="s">
        <v>2660</v>
      </c>
      <c r="AT2613" t="s">
        <v>2572</v>
      </c>
      <c r="AU2613" s="1"/>
      <c r="AW2613" s="31">
        <v>47</v>
      </c>
      <c r="AX2613" s="33">
        <v>177</v>
      </c>
      <c r="AY2613" s="36">
        <f t="shared" si="1023"/>
        <v>47177</v>
      </c>
      <c r="BA2613" s="7" t="s">
        <v>31</v>
      </c>
      <c r="BE2613" s="1">
        <v>19803</v>
      </c>
      <c r="BF2613" s="1">
        <v>3035</v>
      </c>
      <c r="BH2613" s="1">
        <f t="shared" si="1024"/>
        <v>22838</v>
      </c>
      <c r="BJ2613" s="1">
        <v>8267</v>
      </c>
      <c r="BL2613" s="1">
        <v>3991</v>
      </c>
      <c r="BM2613" s="1">
        <v>75</v>
      </c>
    </row>
    <row r="2614" spans="1:65" hidden="1" outlineLevel="1">
      <c r="A2614" t="s">
        <v>2086</v>
      </c>
      <c r="B2614" t="s">
        <v>2572</v>
      </c>
      <c r="C2614" s="21">
        <v>126242</v>
      </c>
      <c r="F2614" s="1">
        <v>73852</v>
      </c>
      <c r="H2614" s="1">
        <v>27612</v>
      </c>
      <c r="I2614" s="1">
        <v>25954</v>
      </c>
      <c r="J2614" s="2" t="str">
        <f t="shared" si="1017"/>
        <v/>
      </c>
      <c r="K2614" s="2">
        <f t="shared" si="1018"/>
        <v>0.35143259491956885</v>
      </c>
      <c r="L2614" s="50" t="str">
        <f t="shared" si="1025"/>
        <v/>
      </c>
      <c r="M2614" s="9" t="str">
        <f t="shared" si="1026"/>
        <v/>
      </c>
      <c r="N2614" s="8" t="str">
        <f t="shared" si="1027"/>
        <v/>
      </c>
      <c r="O2614" s="2" t="str">
        <f t="shared" si="1019"/>
        <v>-</v>
      </c>
      <c r="P2614" s="2" t="str">
        <f t="shared" si="1020"/>
        <v>-</v>
      </c>
      <c r="Q2614" s="2" t="str">
        <f t="shared" si="1021"/>
        <v>-</v>
      </c>
      <c r="R2614" s="2" t="str">
        <f t="shared" si="1022"/>
        <v>-</v>
      </c>
      <c r="AS2614" t="s">
        <v>2086</v>
      </c>
      <c r="AT2614" t="s">
        <v>2572</v>
      </c>
      <c r="AU2614" s="1"/>
      <c r="AW2614" s="31">
        <v>47</v>
      </c>
      <c r="AX2614" s="33">
        <v>179</v>
      </c>
      <c r="AY2614" s="36">
        <f t="shared" si="1023"/>
        <v>47179</v>
      </c>
      <c r="BA2614" s="7" t="s">
        <v>31</v>
      </c>
      <c r="BE2614" s="1">
        <v>68543</v>
      </c>
      <c r="BF2614" s="1">
        <v>7675</v>
      </c>
      <c r="BH2614" s="1">
        <f t="shared" si="1024"/>
        <v>76218</v>
      </c>
      <c r="BJ2614" s="1">
        <v>27612</v>
      </c>
      <c r="BL2614" s="1">
        <v>10038</v>
      </c>
      <c r="BM2614" s="1">
        <v>461</v>
      </c>
    </row>
    <row r="2615" spans="1:65" hidden="1" outlineLevel="1">
      <c r="A2615" t="s">
        <v>2661</v>
      </c>
      <c r="B2615" t="s">
        <v>2572</v>
      </c>
      <c r="C2615" s="21">
        <v>16913</v>
      </c>
      <c r="F2615" s="1">
        <v>10450</v>
      </c>
      <c r="H2615" s="1">
        <v>2953</v>
      </c>
      <c r="I2615" s="1">
        <v>2761</v>
      </c>
      <c r="J2615" s="2" t="str">
        <f t="shared" si="1017"/>
        <v/>
      </c>
      <c r="K2615" s="2">
        <f t="shared" si="1018"/>
        <v>0.26421052631578945</v>
      </c>
      <c r="L2615" s="50" t="str">
        <f t="shared" si="1025"/>
        <v/>
      </c>
      <c r="M2615" s="9" t="str">
        <f t="shared" si="1026"/>
        <v/>
      </c>
      <c r="N2615" s="8" t="str">
        <f t="shared" si="1027"/>
        <v/>
      </c>
      <c r="O2615" s="2" t="str">
        <f t="shared" si="1019"/>
        <v>-</v>
      </c>
      <c r="P2615" s="2" t="str">
        <f t="shared" si="1020"/>
        <v>-</v>
      </c>
      <c r="Q2615" s="2" t="str">
        <f t="shared" si="1021"/>
        <v>-</v>
      </c>
      <c r="R2615" s="2" t="str">
        <f t="shared" si="1022"/>
        <v>-</v>
      </c>
      <c r="AS2615" t="s">
        <v>2661</v>
      </c>
      <c r="AT2615" t="s">
        <v>2572</v>
      </c>
      <c r="AU2615" s="1"/>
      <c r="AW2615" s="31">
        <v>47</v>
      </c>
      <c r="AX2615" s="33">
        <v>181</v>
      </c>
      <c r="AY2615" s="36">
        <f t="shared" si="1023"/>
        <v>47181</v>
      </c>
      <c r="BA2615" s="7" t="s">
        <v>31</v>
      </c>
      <c r="BE2615" s="1">
        <v>9818</v>
      </c>
      <c r="BF2615" s="1">
        <v>792</v>
      </c>
      <c r="BH2615" s="1">
        <f t="shared" si="1024"/>
        <v>10610</v>
      </c>
      <c r="BJ2615" s="1">
        <v>2953</v>
      </c>
      <c r="BL2615" s="1">
        <v>1062</v>
      </c>
      <c r="BM2615" s="1">
        <v>61</v>
      </c>
    </row>
    <row r="2616" spans="1:65" hidden="1" outlineLevel="1">
      <c r="A2616" t="s">
        <v>1637</v>
      </c>
      <c r="B2616" t="s">
        <v>2572</v>
      </c>
      <c r="C2616" s="21">
        <v>34373</v>
      </c>
      <c r="F2616" s="1">
        <v>20725</v>
      </c>
      <c r="H2616" s="1">
        <v>7788</v>
      </c>
      <c r="I2616" s="1">
        <v>7462</v>
      </c>
      <c r="J2616" s="2" t="str">
        <f t="shared" si="1017"/>
        <v/>
      </c>
      <c r="K2616" s="2">
        <f t="shared" si="1018"/>
        <v>0.36004825090470444</v>
      </c>
      <c r="L2616" s="50" t="str">
        <f t="shared" si="1025"/>
        <v/>
      </c>
      <c r="M2616" s="9" t="str">
        <f t="shared" si="1026"/>
        <v/>
      </c>
      <c r="N2616" s="8" t="str">
        <f t="shared" si="1027"/>
        <v/>
      </c>
      <c r="O2616" s="2" t="str">
        <f t="shared" si="1019"/>
        <v>-</v>
      </c>
      <c r="P2616" s="2" t="str">
        <f t="shared" si="1020"/>
        <v>-</v>
      </c>
      <c r="Q2616" s="2" t="str">
        <f t="shared" si="1021"/>
        <v>-</v>
      </c>
      <c r="R2616" s="2" t="str">
        <f t="shared" si="1022"/>
        <v>-</v>
      </c>
      <c r="AS2616" t="s">
        <v>1637</v>
      </c>
      <c r="AT2616" t="s">
        <v>2572</v>
      </c>
      <c r="AU2616" s="1"/>
      <c r="AW2616" s="31">
        <v>47</v>
      </c>
      <c r="AX2616" s="33">
        <v>183</v>
      </c>
      <c r="AY2616" s="36">
        <f t="shared" si="1023"/>
        <v>47183</v>
      </c>
      <c r="BA2616" s="7" t="s">
        <v>31</v>
      </c>
      <c r="BE2616" s="1">
        <v>17288</v>
      </c>
      <c r="BF2616" s="1">
        <v>3595</v>
      </c>
      <c r="BH2616" s="1">
        <f t="shared" si="1024"/>
        <v>20883</v>
      </c>
      <c r="BJ2616" s="1">
        <v>7788</v>
      </c>
      <c r="BL2616" s="1">
        <v>3383</v>
      </c>
      <c r="BM2616" s="1">
        <v>127</v>
      </c>
    </row>
    <row r="2617" spans="1:65" hidden="1" outlineLevel="1">
      <c r="A2617" t="s">
        <v>691</v>
      </c>
      <c r="B2617" t="s">
        <v>2572</v>
      </c>
      <c r="C2617" s="21">
        <v>26301</v>
      </c>
      <c r="F2617" s="1">
        <v>16685</v>
      </c>
      <c r="H2617" s="1">
        <v>6348</v>
      </c>
      <c r="I2617" s="1">
        <v>5986</v>
      </c>
      <c r="J2617" s="2" t="str">
        <f t="shared" si="1017"/>
        <v/>
      </c>
      <c r="K2617" s="2">
        <f t="shared" si="1018"/>
        <v>0.35876535810608329</v>
      </c>
      <c r="L2617" s="50" t="str">
        <f t="shared" si="1025"/>
        <v/>
      </c>
      <c r="M2617" s="9" t="str">
        <f t="shared" si="1026"/>
        <v/>
      </c>
      <c r="N2617" s="8" t="str">
        <f t="shared" si="1027"/>
        <v/>
      </c>
      <c r="O2617" s="2" t="str">
        <f t="shared" si="1019"/>
        <v>-</v>
      </c>
      <c r="P2617" s="2" t="str">
        <f t="shared" si="1020"/>
        <v>-</v>
      </c>
      <c r="Q2617" s="2" t="str">
        <f t="shared" si="1021"/>
        <v>-</v>
      </c>
      <c r="R2617" s="2" t="str">
        <f t="shared" si="1022"/>
        <v>-</v>
      </c>
      <c r="AS2617" t="s">
        <v>691</v>
      </c>
      <c r="AT2617" t="s">
        <v>2572</v>
      </c>
      <c r="AU2617" s="1"/>
      <c r="AW2617" s="31">
        <v>47</v>
      </c>
      <c r="AX2617" s="33">
        <v>185</v>
      </c>
      <c r="AY2617" s="36">
        <f t="shared" si="1023"/>
        <v>47185</v>
      </c>
      <c r="BA2617" s="7" t="s">
        <v>31</v>
      </c>
      <c r="BE2617" s="1">
        <v>14945</v>
      </c>
      <c r="BF2617" s="1">
        <v>1748</v>
      </c>
      <c r="BH2617" s="1">
        <f t="shared" si="1024"/>
        <v>16693</v>
      </c>
      <c r="BJ2617" s="1">
        <v>6348</v>
      </c>
      <c r="BL2617" s="1">
        <v>2766</v>
      </c>
      <c r="BM2617" s="1">
        <v>138</v>
      </c>
    </row>
    <row r="2618" spans="1:65" hidden="1" outlineLevel="1">
      <c r="A2618" t="s">
        <v>2478</v>
      </c>
      <c r="B2618" t="s">
        <v>2572</v>
      </c>
      <c r="C2618" s="21">
        <v>205226</v>
      </c>
      <c r="F2618" s="1">
        <v>139039</v>
      </c>
      <c r="H2618" s="1">
        <v>61428</v>
      </c>
      <c r="I2618" s="1">
        <v>59863</v>
      </c>
      <c r="J2618" s="2" t="str">
        <f t="shared" si="1017"/>
        <v/>
      </c>
      <c r="K2618" s="2">
        <f t="shared" si="1018"/>
        <v>0.43054826343687741</v>
      </c>
      <c r="L2618" s="50" t="str">
        <f t="shared" si="1025"/>
        <v/>
      </c>
      <c r="M2618" s="9" t="str">
        <f t="shared" si="1026"/>
        <v/>
      </c>
      <c r="N2618" s="8" t="str">
        <f t="shared" si="1027"/>
        <v/>
      </c>
      <c r="O2618" s="2" t="str">
        <f t="shared" si="1019"/>
        <v>-</v>
      </c>
      <c r="P2618" s="2" t="str">
        <f t="shared" si="1020"/>
        <v>-</v>
      </c>
      <c r="Q2618" s="2" t="str">
        <f t="shared" si="1021"/>
        <v>-</v>
      </c>
      <c r="R2618" s="2" t="str">
        <f t="shared" si="1022"/>
        <v>-</v>
      </c>
      <c r="AS2618" t="s">
        <v>2478</v>
      </c>
      <c r="AT2618" t="s">
        <v>2572</v>
      </c>
      <c r="AU2618" s="1"/>
      <c r="AW2618" s="31">
        <v>47</v>
      </c>
      <c r="AX2618" s="33">
        <v>187</v>
      </c>
      <c r="AY2618" s="36">
        <f t="shared" si="1023"/>
        <v>47187</v>
      </c>
      <c r="BA2618" s="7" t="s">
        <v>31</v>
      </c>
      <c r="BE2618" s="1">
        <v>122686</v>
      </c>
      <c r="BF2618" s="1">
        <v>11810</v>
      </c>
      <c r="BH2618" s="1">
        <f t="shared" si="1024"/>
        <v>134496</v>
      </c>
      <c r="BJ2618" s="1">
        <v>61428</v>
      </c>
      <c r="BL2618" s="1">
        <v>26033</v>
      </c>
      <c r="BM2618" s="1">
        <v>456</v>
      </c>
    </row>
    <row r="2619" spans="1:65" hidden="1" outlineLevel="1">
      <c r="A2619" t="s">
        <v>1927</v>
      </c>
      <c r="B2619" t="s">
        <v>2572</v>
      </c>
      <c r="C2619" s="21">
        <v>125376</v>
      </c>
      <c r="F2619" s="1">
        <v>77790</v>
      </c>
      <c r="H2619" s="1">
        <v>31603</v>
      </c>
      <c r="I2619" s="1">
        <v>30700</v>
      </c>
      <c r="J2619" s="2" t="str">
        <f t="shared" si="1017"/>
        <v/>
      </c>
      <c r="K2619" s="2">
        <f t="shared" si="1018"/>
        <v>0.39465226892916827</v>
      </c>
      <c r="L2619" s="50" t="str">
        <f t="shared" si="1025"/>
        <v/>
      </c>
      <c r="M2619" s="9" t="str">
        <f t="shared" si="1026"/>
        <v/>
      </c>
      <c r="N2619" s="8" t="str">
        <f t="shared" si="1027"/>
        <v/>
      </c>
      <c r="O2619" s="2" t="str">
        <f t="shared" si="1019"/>
        <v>-</v>
      </c>
      <c r="P2619" s="2" t="str">
        <f t="shared" si="1020"/>
        <v>-</v>
      </c>
      <c r="Q2619" s="2" t="str">
        <f t="shared" si="1021"/>
        <v>-</v>
      </c>
      <c r="R2619" s="2" t="str">
        <f t="shared" si="1022"/>
        <v>-</v>
      </c>
      <c r="AS2619" t="s">
        <v>1927</v>
      </c>
      <c r="AT2619" t="s">
        <v>2572</v>
      </c>
      <c r="AU2619" s="1"/>
      <c r="AW2619" s="31">
        <v>47</v>
      </c>
      <c r="AX2619" s="33">
        <v>189</v>
      </c>
      <c r="AY2619" s="36">
        <f t="shared" si="1023"/>
        <v>47189</v>
      </c>
      <c r="BA2619" s="7" t="s">
        <v>31</v>
      </c>
      <c r="BE2619" s="1">
        <v>68495</v>
      </c>
      <c r="BF2619" s="1">
        <v>7506</v>
      </c>
      <c r="BH2619" s="1">
        <f t="shared" si="1024"/>
        <v>76001</v>
      </c>
      <c r="BJ2619" s="1">
        <v>31603</v>
      </c>
      <c r="BL2619" s="1">
        <v>13966</v>
      </c>
      <c r="BM2619" s="1">
        <v>268</v>
      </c>
    </row>
    <row r="2620" spans="1:65" collapsed="1">
      <c r="A2620" t="s">
        <v>515</v>
      </c>
      <c r="B2620" t="s">
        <v>2342</v>
      </c>
      <c r="C2620" s="1">
        <f>SUM(C2525:C2619)</f>
        <v>6549352</v>
      </c>
      <c r="D2620" s="69">
        <v>4975000</v>
      </c>
      <c r="E2620" s="69">
        <v>4815000</v>
      </c>
      <c r="F2620" s="1">
        <f>SUM(F2525:F2619)</f>
        <v>3975587</v>
      </c>
      <c r="H2620" s="1">
        <f>SUM(H2525:H2619)</f>
        <v>1430117</v>
      </c>
      <c r="I2620" s="1">
        <v>1371161</v>
      </c>
      <c r="J2620" s="2">
        <f t="shared" si="1017"/>
        <v>0.27561025125628141</v>
      </c>
      <c r="K2620" s="2">
        <f t="shared" si="1018"/>
        <v>0.34489523182362758</v>
      </c>
      <c r="L2620" s="50" t="str">
        <f t="shared" si="1025"/>
        <v/>
      </c>
      <c r="M2620" s="9" t="str">
        <f t="shared" si="1026"/>
        <v/>
      </c>
      <c r="N2620" s="8" t="str">
        <f t="shared" si="1027"/>
        <v/>
      </c>
      <c r="O2620" s="2" t="str">
        <f t="shared" si="1019"/>
        <v>-</v>
      </c>
      <c r="P2620" s="2" t="str">
        <f t="shared" si="1020"/>
        <v>-</v>
      </c>
      <c r="Q2620" s="2" t="str">
        <f t="shared" si="1021"/>
        <v>-</v>
      </c>
      <c r="R2620" s="2" t="str">
        <f t="shared" si="1022"/>
        <v>-</v>
      </c>
      <c r="AS2620" t="s">
        <v>515</v>
      </c>
      <c r="AT2620" t="s">
        <v>2342</v>
      </c>
      <c r="AW2620" s="31">
        <v>47</v>
      </c>
      <c r="AX2620" s="33"/>
      <c r="AY2620" s="31">
        <v>47</v>
      </c>
      <c r="BA2620" s="7" t="s">
        <v>2145</v>
      </c>
      <c r="BE2620" s="1">
        <f t="shared" ref="BE2620:BH2620" si="1028">SUM(BE2525:BE2619)</f>
        <v>3589759</v>
      </c>
      <c r="BF2620" s="1">
        <f t="shared" si="1028"/>
        <v>446731</v>
      </c>
      <c r="BH2620" s="1">
        <f t="shared" si="1028"/>
        <v>4036490</v>
      </c>
      <c r="BJ2620" s="1">
        <f>SUM(BJ2525:BJ2619)</f>
        <v>1430117</v>
      </c>
      <c r="BL2620" s="1">
        <f>SUM(BL2525:BL2619)</f>
        <v>614845</v>
      </c>
      <c r="BM2620" s="1">
        <f>SUM(BM2525:BM2619)</f>
        <v>19519</v>
      </c>
    </row>
    <row r="2621" spans="1:65">
      <c r="C2621" s="21"/>
      <c r="J2621" s="2"/>
      <c r="K2621" s="2"/>
      <c r="L2621" s="50"/>
      <c r="M2621" s="9"/>
      <c r="N2621" s="8"/>
      <c r="AW2621" s="31"/>
      <c r="AX2621" s="33"/>
      <c r="AY2621" s="36"/>
    </row>
    <row r="2622" spans="1:65" hidden="1" outlineLevel="1">
      <c r="A2622" t="s">
        <v>233</v>
      </c>
      <c r="B2622" t="s">
        <v>2722</v>
      </c>
      <c r="C2622" s="21">
        <v>57627</v>
      </c>
      <c r="F2622" s="1">
        <v>26938</v>
      </c>
      <c r="G2622" s="1">
        <v>23830</v>
      </c>
      <c r="I2622" s="1">
        <v>8994</v>
      </c>
      <c r="J2622" s="2" t="str">
        <f t="shared" ref="J2622:J2685" si="1029">IF(D2622&gt;0,I2622/D2622,"")</f>
        <v/>
      </c>
      <c r="K2622" s="2">
        <f t="shared" ref="K2622:K2685" si="1030">IF(F2622&gt;0,I2622/F2622,"")</f>
        <v>0.33387779345162966</v>
      </c>
      <c r="L2622" s="50" t="str">
        <f t="shared" ref="L2622:L2653" si="1031">IF(S2622&gt;0,RANK(S2622,$S2622:$AP2622),"")</f>
        <v/>
      </c>
      <c r="M2622" s="9" t="str">
        <f t="shared" ref="M2622:M2653" si="1032">IF(T2622&gt;0,RANK(T2622,$S2622:$AP2622),"")</f>
        <v/>
      </c>
      <c r="N2622" s="8" t="str">
        <f t="shared" ref="N2622:N2653" si="1033">IF(U2622&gt;0,RANK(U2622,$S2622:$AP2622),"")</f>
        <v/>
      </c>
      <c r="O2622" s="2" t="str">
        <f t="shared" ref="O2622:O2685" si="1034">IF(SUM($S2622:$AO2622)=0,"-",S2622/SUM($S2622:$AO2622))</f>
        <v>-</v>
      </c>
      <c r="P2622" s="2" t="str">
        <f t="shared" ref="P2622:P2685" si="1035">IF(SUM($S2622:$AO2622)=0,"-",T2622/SUM($S2622:$AO2622))</f>
        <v>-</v>
      </c>
      <c r="Q2622" s="2" t="str">
        <f t="shared" ref="Q2622:Q2685" si="1036">IF(SUM($S2622:$AO2622)=0,"-",U2622/SUM($S2622:$AO2622))</f>
        <v>-</v>
      </c>
      <c r="R2622" s="2" t="str">
        <f t="shared" ref="R2622:R2685" si="1037">IF(SUM($S2622:$AO2622)=0,"-",(1-O2622-P2622-Q2622))</f>
        <v>-</v>
      </c>
      <c r="AS2622" t="s">
        <v>233</v>
      </c>
      <c r="AT2622" t="s">
        <v>2722</v>
      </c>
      <c r="AW2622" s="31">
        <v>48</v>
      </c>
      <c r="AX2622" s="33">
        <v>1</v>
      </c>
      <c r="AY2622" s="36">
        <f t="shared" ref="AY2622:AY2685" si="1038">1000*AW2622+AX2622</f>
        <v>48001</v>
      </c>
      <c r="BA2622" s="7" t="s">
        <v>31</v>
      </c>
      <c r="BE2622" s="1">
        <v>23830</v>
      </c>
      <c r="BF2622" s="1">
        <v>3108</v>
      </c>
      <c r="BH2622" s="1">
        <f t="shared" ref="BH2622:BH2685" si="1039">SUM(BE2622:BG2622)</f>
        <v>26938</v>
      </c>
    </row>
    <row r="2623" spans="1:65" hidden="1" outlineLevel="1">
      <c r="A2623" t="s">
        <v>2187</v>
      </c>
      <c r="B2623" t="s">
        <v>2722</v>
      </c>
      <c r="C2623" s="21">
        <v>17477</v>
      </c>
      <c r="F2623" s="1">
        <v>8521</v>
      </c>
      <c r="G2623" s="1">
        <v>7631</v>
      </c>
      <c r="I2623" s="1">
        <v>2131</v>
      </c>
      <c r="J2623" s="2" t="str">
        <f t="shared" si="1029"/>
        <v/>
      </c>
      <c r="K2623" s="2">
        <f t="shared" si="1030"/>
        <v>0.25008801783828188</v>
      </c>
      <c r="L2623" s="50" t="str">
        <f t="shared" si="1031"/>
        <v/>
      </c>
      <c r="M2623" s="9" t="str">
        <f t="shared" si="1032"/>
        <v/>
      </c>
      <c r="N2623" s="8" t="str">
        <f t="shared" si="1033"/>
        <v/>
      </c>
      <c r="O2623" s="2" t="str">
        <f t="shared" si="1034"/>
        <v>-</v>
      </c>
      <c r="P2623" s="2" t="str">
        <f t="shared" si="1035"/>
        <v>-</v>
      </c>
      <c r="Q2623" s="2" t="str">
        <f t="shared" si="1036"/>
        <v>-</v>
      </c>
      <c r="R2623" s="2" t="str">
        <f t="shared" si="1037"/>
        <v>-</v>
      </c>
      <c r="AS2623" t="s">
        <v>2187</v>
      </c>
      <c r="AT2623" t="s">
        <v>2722</v>
      </c>
      <c r="AW2623" s="31">
        <v>48</v>
      </c>
      <c r="AX2623" s="33">
        <v>3</v>
      </c>
      <c r="AY2623" s="36">
        <f t="shared" si="1038"/>
        <v>48003</v>
      </c>
      <c r="BA2623" s="7" t="s">
        <v>31</v>
      </c>
      <c r="BE2623" s="1">
        <v>7631</v>
      </c>
      <c r="BF2623" s="1">
        <v>890</v>
      </c>
      <c r="BH2623" s="1">
        <f t="shared" si="1039"/>
        <v>8521</v>
      </c>
    </row>
    <row r="2624" spans="1:65" hidden="1" outlineLevel="1">
      <c r="A2624" t="s">
        <v>2645</v>
      </c>
      <c r="B2624" t="s">
        <v>2722</v>
      </c>
      <c r="C2624" s="21">
        <v>87750</v>
      </c>
      <c r="F2624" s="1">
        <v>49862</v>
      </c>
      <c r="G2624" s="1">
        <v>44073</v>
      </c>
      <c r="I2624" s="1">
        <v>16646</v>
      </c>
      <c r="J2624" s="2" t="str">
        <f t="shared" si="1029"/>
        <v/>
      </c>
      <c r="K2624" s="2">
        <f t="shared" si="1030"/>
        <v>0.33384140227026593</v>
      </c>
      <c r="L2624" s="50" t="str">
        <f t="shared" si="1031"/>
        <v/>
      </c>
      <c r="M2624" s="9" t="str">
        <f t="shared" si="1032"/>
        <v/>
      </c>
      <c r="N2624" s="8" t="str">
        <f t="shared" si="1033"/>
        <v/>
      </c>
      <c r="O2624" s="2" t="str">
        <f t="shared" si="1034"/>
        <v>-</v>
      </c>
      <c r="P2624" s="2" t="str">
        <f t="shared" si="1035"/>
        <v>-</v>
      </c>
      <c r="Q2624" s="2" t="str">
        <f t="shared" si="1036"/>
        <v>-</v>
      </c>
      <c r="R2624" s="2" t="str">
        <f t="shared" si="1037"/>
        <v>-</v>
      </c>
      <c r="AS2624" t="s">
        <v>2645</v>
      </c>
      <c r="AT2624" t="s">
        <v>2722</v>
      </c>
      <c r="AW2624" s="31">
        <v>48</v>
      </c>
      <c r="AX2624" s="33">
        <v>5</v>
      </c>
      <c r="AY2624" s="36">
        <f t="shared" si="1038"/>
        <v>48005</v>
      </c>
      <c r="BA2624" s="7" t="s">
        <v>31</v>
      </c>
      <c r="BE2624" s="1">
        <v>44073</v>
      </c>
      <c r="BF2624" s="1">
        <v>5789</v>
      </c>
      <c r="BH2624" s="1">
        <f t="shared" si="1039"/>
        <v>49862</v>
      </c>
    </row>
    <row r="2625" spans="1:60" hidden="1" outlineLevel="1">
      <c r="A2625" t="s">
        <v>2948</v>
      </c>
      <c r="B2625" t="s">
        <v>2722</v>
      </c>
      <c r="C2625" s="21">
        <v>24972</v>
      </c>
      <c r="F2625" s="1">
        <v>15804</v>
      </c>
      <c r="G2625" s="1">
        <v>13788</v>
      </c>
      <c r="I2625" s="1">
        <v>5956</v>
      </c>
      <c r="J2625" s="2" t="str">
        <f t="shared" si="1029"/>
        <v/>
      </c>
      <c r="K2625" s="2">
        <f t="shared" si="1030"/>
        <v>0.37686661604657051</v>
      </c>
      <c r="L2625" s="50" t="str">
        <f t="shared" si="1031"/>
        <v/>
      </c>
      <c r="M2625" s="9" t="str">
        <f t="shared" si="1032"/>
        <v/>
      </c>
      <c r="N2625" s="8" t="str">
        <f t="shared" si="1033"/>
        <v/>
      </c>
      <c r="O2625" s="2" t="str">
        <f t="shared" si="1034"/>
        <v>-</v>
      </c>
      <c r="P2625" s="2" t="str">
        <f t="shared" si="1035"/>
        <v>-</v>
      </c>
      <c r="Q2625" s="2" t="str">
        <f t="shared" si="1036"/>
        <v>-</v>
      </c>
      <c r="R2625" s="2" t="str">
        <f t="shared" si="1037"/>
        <v>-</v>
      </c>
      <c r="AS2625" t="s">
        <v>2948</v>
      </c>
      <c r="AT2625" t="s">
        <v>2722</v>
      </c>
      <c r="AW2625" s="31">
        <v>48</v>
      </c>
      <c r="AX2625" s="33">
        <v>7</v>
      </c>
      <c r="AY2625" s="36">
        <f t="shared" si="1038"/>
        <v>48007</v>
      </c>
      <c r="BA2625" s="7" t="s">
        <v>31</v>
      </c>
      <c r="BE2625" s="1">
        <v>13788</v>
      </c>
      <c r="BF2625" s="1">
        <v>2016</v>
      </c>
      <c r="BH2625" s="1">
        <f t="shared" si="1039"/>
        <v>15804</v>
      </c>
    </row>
    <row r="2626" spans="1:60" hidden="1" outlineLevel="1">
      <c r="A2626" t="s">
        <v>1314</v>
      </c>
      <c r="B2626" t="s">
        <v>2722</v>
      </c>
      <c r="C2626" s="21">
        <v>8811</v>
      </c>
      <c r="F2626" s="1">
        <v>6290</v>
      </c>
      <c r="G2626" s="1">
        <v>5765</v>
      </c>
      <c r="I2626" s="1">
        <v>2622</v>
      </c>
      <c r="J2626" s="2" t="str">
        <f t="shared" si="1029"/>
        <v/>
      </c>
      <c r="K2626" s="2">
        <f t="shared" si="1030"/>
        <v>0.41685214626391098</v>
      </c>
      <c r="L2626" s="50" t="str">
        <f t="shared" si="1031"/>
        <v/>
      </c>
      <c r="M2626" s="9" t="str">
        <f t="shared" si="1032"/>
        <v/>
      </c>
      <c r="N2626" s="8" t="str">
        <f t="shared" si="1033"/>
        <v/>
      </c>
      <c r="O2626" s="2" t="str">
        <f t="shared" si="1034"/>
        <v>-</v>
      </c>
      <c r="P2626" s="2" t="str">
        <f t="shared" si="1035"/>
        <v>-</v>
      </c>
      <c r="Q2626" s="2" t="str">
        <f t="shared" si="1036"/>
        <v>-</v>
      </c>
      <c r="R2626" s="2" t="str">
        <f t="shared" si="1037"/>
        <v>-</v>
      </c>
      <c r="AS2626" t="s">
        <v>1314</v>
      </c>
      <c r="AT2626" t="s">
        <v>2722</v>
      </c>
      <c r="AW2626" s="31">
        <v>48</v>
      </c>
      <c r="AX2626" s="33">
        <v>9</v>
      </c>
      <c r="AY2626" s="36">
        <f t="shared" si="1038"/>
        <v>48009</v>
      </c>
      <c r="BA2626" s="7" t="s">
        <v>31</v>
      </c>
      <c r="BE2626" s="1">
        <v>5765</v>
      </c>
      <c r="BF2626" s="1">
        <v>525</v>
      </c>
      <c r="BH2626" s="1">
        <f t="shared" si="1039"/>
        <v>6290</v>
      </c>
    </row>
    <row r="2627" spans="1:60" hidden="1" outlineLevel="1">
      <c r="A2627" t="s">
        <v>2861</v>
      </c>
      <c r="B2627" t="s">
        <v>2722</v>
      </c>
      <c r="C2627" s="21">
        <v>1955</v>
      </c>
      <c r="F2627" s="1">
        <v>1329</v>
      </c>
      <c r="G2627" s="1">
        <v>1324</v>
      </c>
      <c r="I2627" s="1">
        <v>568</v>
      </c>
      <c r="J2627" s="2" t="str">
        <f t="shared" si="1029"/>
        <v/>
      </c>
      <c r="K2627" s="2">
        <f t="shared" si="1030"/>
        <v>0.42738901429646353</v>
      </c>
      <c r="L2627" s="50" t="str">
        <f t="shared" si="1031"/>
        <v/>
      </c>
      <c r="M2627" s="9" t="str">
        <f t="shared" si="1032"/>
        <v/>
      </c>
      <c r="N2627" s="8" t="str">
        <f t="shared" si="1033"/>
        <v/>
      </c>
      <c r="O2627" s="2" t="str">
        <f t="shared" si="1034"/>
        <v>-</v>
      </c>
      <c r="P2627" s="2" t="str">
        <f t="shared" si="1035"/>
        <v>-</v>
      </c>
      <c r="Q2627" s="2" t="str">
        <f t="shared" si="1036"/>
        <v>-</v>
      </c>
      <c r="R2627" s="2" t="str">
        <f t="shared" si="1037"/>
        <v>-</v>
      </c>
      <c r="AS2627" t="s">
        <v>2861</v>
      </c>
      <c r="AT2627" t="s">
        <v>2722</v>
      </c>
      <c r="AW2627" s="31">
        <v>48</v>
      </c>
      <c r="AX2627" s="33">
        <v>11</v>
      </c>
      <c r="AY2627" s="36">
        <f t="shared" si="1038"/>
        <v>48011</v>
      </c>
      <c r="BA2627" s="7" t="s">
        <v>31</v>
      </c>
      <c r="BE2627" s="1">
        <v>1324</v>
      </c>
      <c r="BF2627" s="1">
        <v>5</v>
      </c>
      <c r="BH2627" s="1">
        <f t="shared" si="1039"/>
        <v>1329</v>
      </c>
    </row>
    <row r="2628" spans="1:60" hidden="1" outlineLevel="1">
      <c r="A2628" t="s">
        <v>1152</v>
      </c>
      <c r="B2628" t="s">
        <v>2722</v>
      </c>
      <c r="C2628" s="21">
        <v>47774</v>
      </c>
      <c r="F2628" s="1">
        <v>24575</v>
      </c>
      <c r="G2628" s="1">
        <v>22324</v>
      </c>
      <c r="I2628" s="1">
        <v>5564</v>
      </c>
      <c r="J2628" s="2" t="str">
        <f t="shared" si="1029"/>
        <v/>
      </c>
      <c r="K2628" s="2">
        <f t="shared" si="1030"/>
        <v>0.2264089521871821</v>
      </c>
      <c r="L2628" s="50" t="str">
        <f t="shared" si="1031"/>
        <v/>
      </c>
      <c r="M2628" s="9" t="str">
        <f t="shared" si="1032"/>
        <v/>
      </c>
      <c r="N2628" s="8" t="str">
        <f t="shared" si="1033"/>
        <v/>
      </c>
      <c r="O2628" s="2" t="str">
        <f t="shared" si="1034"/>
        <v>-</v>
      </c>
      <c r="P2628" s="2" t="str">
        <f t="shared" si="1035"/>
        <v>-</v>
      </c>
      <c r="Q2628" s="2" t="str">
        <f t="shared" si="1036"/>
        <v>-</v>
      </c>
      <c r="R2628" s="2" t="str">
        <f t="shared" si="1037"/>
        <v>-</v>
      </c>
      <c r="AS2628" t="s">
        <v>1152</v>
      </c>
      <c r="AT2628" t="s">
        <v>2722</v>
      </c>
      <c r="AW2628" s="31">
        <v>48</v>
      </c>
      <c r="AX2628" s="33">
        <v>13</v>
      </c>
      <c r="AY2628" s="36">
        <f t="shared" si="1038"/>
        <v>48013</v>
      </c>
      <c r="BA2628" s="7" t="s">
        <v>31</v>
      </c>
      <c r="BE2628" s="1">
        <v>22324</v>
      </c>
      <c r="BF2628" s="1">
        <v>2251</v>
      </c>
      <c r="BH2628" s="1">
        <f t="shared" si="1039"/>
        <v>24575</v>
      </c>
    </row>
    <row r="2629" spans="1:60" hidden="1" outlineLevel="1">
      <c r="A2629" t="s">
        <v>447</v>
      </c>
      <c r="B2629" t="s">
        <v>2722</v>
      </c>
      <c r="C2629" s="21">
        <v>29114</v>
      </c>
      <c r="F2629" s="1">
        <v>18562</v>
      </c>
      <c r="G2629" s="1">
        <v>17130</v>
      </c>
      <c r="I2629" s="1">
        <v>7119</v>
      </c>
      <c r="J2629" s="2" t="str">
        <f t="shared" si="1029"/>
        <v/>
      </c>
      <c r="K2629" s="2">
        <f t="shared" si="1030"/>
        <v>0.38352548216786986</v>
      </c>
      <c r="L2629" s="50" t="str">
        <f t="shared" si="1031"/>
        <v/>
      </c>
      <c r="M2629" s="9" t="str">
        <f t="shared" si="1032"/>
        <v/>
      </c>
      <c r="N2629" s="8" t="str">
        <f t="shared" si="1033"/>
        <v/>
      </c>
      <c r="O2629" s="2" t="str">
        <f t="shared" si="1034"/>
        <v>-</v>
      </c>
      <c r="P2629" s="2" t="str">
        <f t="shared" si="1035"/>
        <v>-</v>
      </c>
      <c r="Q2629" s="2" t="str">
        <f t="shared" si="1036"/>
        <v>-</v>
      </c>
      <c r="R2629" s="2" t="str">
        <f t="shared" si="1037"/>
        <v>-</v>
      </c>
      <c r="AS2629" t="s">
        <v>447</v>
      </c>
      <c r="AT2629" t="s">
        <v>2722</v>
      </c>
      <c r="AW2629" s="31">
        <v>48</v>
      </c>
      <c r="AX2629" s="33">
        <v>15</v>
      </c>
      <c r="AY2629" s="36">
        <f t="shared" si="1038"/>
        <v>48015</v>
      </c>
      <c r="BA2629" s="7" t="s">
        <v>31</v>
      </c>
      <c r="BE2629" s="1">
        <v>17130</v>
      </c>
      <c r="BF2629" s="1">
        <v>1432</v>
      </c>
      <c r="BH2629" s="1">
        <f t="shared" si="1039"/>
        <v>18562</v>
      </c>
    </row>
    <row r="2630" spans="1:60" hidden="1" outlineLevel="1">
      <c r="A2630" t="s">
        <v>1450</v>
      </c>
      <c r="B2630" t="s">
        <v>2722</v>
      </c>
      <c r="C2630" s="21">
        <v>6910</v>
      </c>
      <c r="F2630" s="1">
        <v>3527</v>
      </c>
      <c r="G2630" s="1">
        <v>3285</v>
      </c>
      <c r="I2630" s="1">
        <v>993</v>
      </c>
      <c r="J2630" s="2" t="str">
        <f t="shared" si="1029"/>
        <v/>
      </c>
      <c r="K2630" s="2">
        <f t="shared" si="1030"/>
        <v>0.28154238729798697</v>
      </c>
      <c r="L2630" s="50" t="str">
        <f t="shared" si="1031"/>
        <v/>
      </c>
      <c r="M2630" s="9" t="str">
        <f t="shared" si="1032"/>
        <v/>
      </c>
      <c r="N2630" s="8" t="str">
        <f t="shared" si="1033"/>
        <v/>
      </c>
      <c r="O2630" s="2" t="str">
        <f t="shared" si="1034"/>
        <v>-</v>
      </c>
      <c r="P2630" s="2" t="str">
        <f t="shared" si="1035"/>
        <v>-</v>
      </c>
      <c r="Q2630" s="2" t="str">
        <f t="shared" si="1036"/>
        <v>-</v>
      </c>
      <c r="R2630" s="2" t="str">
        <f t="shared" si="1037"/>
        <v>-</v>
      </c>
      <c r="AS2630" t="s">
        <v>1450</v>
      </c>
      <c r="AT2630" t="s">
        <v>2722</v>
      </c>
      <c r="AW2630" s="31">
        <v>48</v>
      </c>
      <c r="AX2630" s="33">
        <v>17</v>
      </c>
      <c r="AY2630" s="36">
        <f t="shared" si="1038"/>
        <v>48017</v>
      </c>
      <c r="BA2630" s="7" t="s">
        <v>31</v>
      </c>
      <c r="BE2630" s="1">
        <v>3285</v>
      </c>
      <c r="BF2630" s="1">
        <v>242</v>
      </c>
      <c r="BH2630" s="1">
        <f t="shared" si="1039"/>
        <v>3527</v>
      </c>
    </row>
    <row r="2631" spans="1:60" hidden="1" outlineLevel="1">
      <c r="A2631" t="s">
        <v>1460</v>
      </c>
      <c r="B2631" t="s">
        <v>2722</v>
      </c>
      <c r="C2631" s="21">
        <v>20892</v>
      </c>
      <c r="F2631" s="1">
        <v>14845</v>
      </c>
      <c r="G2631" s="1">
        <v>13213</v>
      </c>
      <c r="I2631" s="1">
        <v>5919</v>
      </c>
      <c r="J2631" s="2" t="str">
        <f t="shared" si="1029"/>
        <v/>
      </c>
      <c r="K2631" s="2">
        <f t="shared" si="1030"/>
        <v>0.39872010778039746</v>
      </c>
      <c r="L2631" s="50" t="str">
        <f t="shared" si="1031"/>
        <v/>
      </c>
      <c r="M2631" s="9" t="str">
        <f t="shared" si="1032"/>
        <v/>
      </c>
      <c r="N2631" s="8" t="str">
        <f t="shared" si="1033"/>
        <v/>
      </c>
      <c r="O2631" s="2" t="str">
        <f t="shared" si="1034"/>
        <v>-</v>
      </c>
      <c r="P2631" s="2" t="str">
        <f t="shared" si="1035"/>
        <v>-</v>
      </c>
      <c r="Q2631" s="2" t="str">
        <f t="shared" si="1036"/>
        <v>-</v>
      </c>
      <c r="R2631" s="2" t="str">
        <f t="shared" si="1037"/>
        <v>-</v>
      </c>
      <c r="AS2631" t="s">
        <v>1460</v>
      </c>
      <c r="AT2631" t="s">
        <v>2722</v>
      </c>
      <c r="AW2631" s="31">
        <v>48</v>
      </c>
      <c r="AX2631" s="33">
        <v>19</v>
      </c>
      <c r="AY2631" s="36">
        <f t="shared" si="1038"/>
        <v>48019</v>
      </c>
      <c r="BA2631" s="7" t="s">
        <v>31</v>
      </c>
      <c r="BE2631" s="1">
        <v>13213</v>
      </c>
      <c r="BF2631" s="1">
        <v>1632</v>
      </c>
      <c r="BH2631" s="1">
        <f t="shared" si="1039"/>
        <v>14845</v>
      </c>
    </row>
    <row r="2632" spans="1:60" hidden="1" outlineLevel="1">
      <c r="A2632" t="s">
        <v>1452</v>
      </c>
      <c r="B2632" t="s">
        <v>2722</v>
      </c>
      <c r="C2632" s="21">
        <v>78069</v>
      </c>
      <c r="F2632" s="1">
        <v>42505</v>
      </c>
      <c r="G2632" s="1">
        <v>36829</v>
      </c>
      <c r="I2632" s="1">
        <v>16672</v>
      </c>
      <c r="J2632" s="2" t="str">
        <f t="shared" si="1029"/>
        <v/>
      </c>
      <c r="K2632" s="2">
        <f t="shared" si="1030"/>
        <v>0.39223620750499943</v>
      </c>
      <c r="L2632" s="50" t="str">
        <f t="shared" si="1031"/>
        <v/>
      </c>
      <c r="M2632" s="9" t="str">
        <f t="shared" si="1032"/>
        <v/>
      </c>
      <c r="N2632" s="8" t="str">
        <f t="shared" si="1033"/>
        <v/>
      </c>
      <c r="O2632" s="2" t="str">
        <f t="shared" si="1034"/>
        <v>-</v>
      </c>
      <c r="P2632" s="2" t="str">
        <f t="shared" si="1035"/>
        <v>-</v>
      </c>
      <c r="Q2632" s="2" t="str">
        <f t="shared" si="1036"/>
        <v>-</v>
      </c>
      <c r="R2632" s="2" t="str">
        <f t="shared" si="1037"/>
        <v>-</v>
      </c>
      <c r="AS2632" t="s">
        <v>1452</v>
      </c>
      <c r="AT2632" t="s">
        <v>2722</v>
      </c>
      <c r="AW2632" s="31">
        <v>48</v>
      </c>
      <c r="AX2632" s="33">
        <v>21</v>
      </c>
      <c r="AY2632" s="36">
        <f t="shared" si="1038"/>
        <v>48021</v>
      </c>
      <c r="BA2632" s="7" t="s">
        <v>31</v>
      </c>
      <c r="BE2632" s="1">
        <v>36829</v>
      </c>
      <c r="BF2632" s="1">
        <v>5676</v>
      </c>
      <c r="BH2632" s="1">
        <f t="shared" si="1039"/>
        <v>42505</v>
      </c>
    </row>
    <row r="2633" spans="1:60" hidden="1" outlineLevel="1">
      <c r="A2633" t="s">
        <v>1453</v>
      </c>
      <c r="B2633" t="s">
        <v>2722</v>
      </c>
      <c r="C2633" s="21">
        <v>3592</v>
      </c>
      <c r="F2633" s="1">
        <v>2511</v>
      </c>
      <c r="G2633" s="1">
        <v>2187</v>
      </c>
      <c r="I2633" s="1">
        <v>832</v>
      </c>
      <c r="J2633" s="2" t="str">
        <f t="shared" si="1029"/>
        <v/>
      </c>
      <c r="K2633" s="2">
        <f t="shared" si="1030"/>
        <v>0.33134209478295501</v>
      </c>
      <c r="L2633" s="50" t="str">
        <f t="shared" si="1031"/>
        <v/>
      </c>
      <c r="M2633" s="9" t="str">
        <f t="shared" si="1032"/>
        <v/>
      </c>
      <c r="N2633" s="8" t="str">
        <f t="shared" si="1033"/>
        <v/>
      </c>
      <c r="O2633" s="2" t="str">
        <f t="shared" si="1034"/>
        <v>-</v>
      </c>
      <c r="P2633" s="2" t="str">
        <f t="shared" si="1035"/>
        <v>-</v>
      </c>
      <c r="Q2633" s="2" t="str">
        <f t="shared" si="1036"/>
        <v>-</v>
      </c>
      <c r="R2633" s="2" t="str">
        <f t="shared" si="1037"/>
        <v>-</v>
      </c>
      <c r="AS2633" t="s">
        <v>1453</v>
      </c>
      <c r="AT2633" t="s">
        <v>2722</v>
      </c>
      <c r="AW2633" s="31">
        <v>48</v>
      </c>
      <c r="AX2633" s="33">
        <v>23</v>
      </c>
      <c r="AY2633" s="36">
        <f t="shared" si="1038"/>
        <v>48023</v>
      </c>
      <c r="BA2633" s="7" t="s">
        <v>31</v>
      </c>
      <c r="BE2633" s="1">
        <v>2187</v>
      </c>
      <c r="BF2633" s="1">
        <v>324</v>
      </c>
      <c r="BH2633" s="1">
        <f t="shared" si="1039"/>
        <v>2511</v>
      </c>
    </row>
    <row r="2634" spans="1:60" hidden="1" outlineLevel="1">
      <c r="A2634" t="s">
        <v>688</v>
      </c>
      <c r="B2634" t="s">
        <v>2722</v>
      </c>
      <c r="C2634" s="21">
        <v>32863</v>
      </c>
      <c r="F2634" s="1">
        <v>15113</v>
      </c>
      <c r="G2634" s="1">
        <v>13588</v>
      </c>
      <c r="I2634" s="1">
        <v>5024</v>
      </c>
      <c r="J2634" s="2" t="str">
        <f t="shared" si="1029"/>
        <v/>
      </c>
      <c r="K2634" s="2">
        <f t="shared" si="1030"/>
        <v>0.3324290346059684</v>
      </c>
      <c r="L2634" s="50" t="str">
        <f t="shared" si="1031"/>
        <v/>
      </c>
      <c r="M2634" s="9" t="str">
        <f t="shared" si="1032"/>
        <v/>
      </c>
      <c r="N2634" s="8" t="str">
        <f t="shared" si="1033"/>
        <v/>
      </c>
      <c r="O2634" s="2" t="str">
        <f t="shared" si="1034"/>
        <v>-</v>
      </c>
      <c r="P2634" s="2" t="str">
        <f t="shared" si="1035"/>
        <v>-</v>
      </c>
      <c r="Q2634" s="2" t="str">
        <f t="shared" si="1036"/>
        <v>-</v>
      </c>
      <c r="R2634" s="2" t="str">
        <f t="shared" si="1037"/>
        <v>-</v>
      </c>
      <c r="AS2634" t="s">
        <v>688</v>
      </c>
      <c r="AT2634" t="s">
        <v>2722</v>
      </c>
      <c r="AW2634" s="31">
        <v>48</v>
      </c>
      <c r="AX2634" s="33">
        <v>25</v>
      </c>
      <c r="AY2634" s="36">
        <f t="shared" si="1038"/>
        <v>48025</v>
      </c>
      <c r="BA2634" s="7" t="s">
        <v>31</v>
      </c>
      <c r="BE2634" s="1">
        <v>13588</v>
      </c>
      <c r="BF2634" s="1">
        <v>1525</v>
      </c>
      <c r="BH2634" s="1">
        <f t="shared" si="1039"/>
        <v>15113</v>
      </c>
    </row>
    <row r="2635" spans="1:60" hidden="1" outlineLevel="1">
      <c r="A2635" t="s">
        <v>1190</v>
      </c>
      <c r="B2635" t="s">
        <v>2722</v>
      </c>
      <c r="C2635" s="21">
        <v>329140</v>
      </c>
      <c r="F2635" s="1">
        <v>168877</v>
      </c>
      <c r="G2635" s="1">
        <v>135771</v>
      </c>
      <c r="I2635" s="1">
        <v>43594</v>
      </c>
      <c r="J2635" s="2" t="str">
        <f t="shared" si="1029"/>
        <v/>
      </c>
      <c r="K2635" s="2">
        <f t="shared" si="1030"/>
        <v>0.25814054015644522</v>
      </c>
      <c r="L2635" s="50" t="str">
        <f t="shared" si="1031"/>
        <v/>
      </c>
      <c r="M2635" s="9" t="str">
        <f t="shared" si="1032"/>
        <v/>
      </c>
      <c r="N2635" s="8" t="str">
        <f t="shared" si="1033"/>
        <v/>
      </c>
      <c r="O2635" s="2" t="str">
        <f t="shared" si="1034"/>
        <v>-</v>
      </c>
      <c r="P2635" s="2" t="str">
        <f t="shared" si="1035"/>
        <v>-</v>
      </c>
      <c r="Q2635" s="2" t="str">
        <f t="shared" si="1036"/>
        <v>-</v>
      </c>
      <c r="R2635" s="2" t="str">
        <f t="shared" si="1037"/>
        <v>-</v>
      </c>
      <c r="AS2635" t="s">
        <v>1190</v>
      </c>
      <c r="AT2635" t="s">
        <v>2722</v>
      </c>
      <c r="AW2635" s="31">
        <v>48</v>
      </c>
      <c r="AX2635" s="33">
        <v>27</v>
      </c>
      <c r="AY2635" s="36">
        <f t="shared" si="1038"/>
        <v>48027</v>
      </c>
      <c r="BA2635" s="7" t="s">
        <v>31</v>
      </c>
      <c r="BE2635" s="1">
        <v>135771</v>
      </c>
      <c r="BF2635" s="1">
        <v>33106</v>
      </c>
      <c r="BH2635" s="1">
        <f t="shared" si="1039"/>
        <v>168877</v>
      </c>
    </row>
    <row r="2636" spans="1:60" hidden="1" outlineLevel="1">
      <c r="A2636" t="s">
        <v>164</v>
      </c>
      <c r="B2636" t="s">
        <v>2722</v>
      </c>
      <c r="C2636" s="21">
        <v>1855866</v>
      </c>
      <c r="F2636" s="1">
        <v>957110</v>
      </c>
      <c r="G2636" s="1">
        <v>823921</v>
      </c>
      <c r="I2636" s="1">
        <v>265974</v>
      </c>
      <c r="J2636" s="2" t="str">
        <f t="shared" si="1029"/>
        <v/>
      </c>
      <c r="K2636" s="2">
        <f t="shared" si="1030"/>
        <v>0.27789282318646757</v>
      </c>
      <c r="L2636" s="50" t="str">
        <f t="shared" si="1031"/>
        <v/>
      </c>
      <c r="M2636" s="9" t="str">
        <f t="shared" si="1032"/>
        <v/>
      </c>
      <c r="N2636" s="8" t="str">
        <f t="shared" si="1033"/>
        <v/>
      </c>
      <c r="O2636" s="2" t="str">
        <f t="shared" si="1034"/>
        <v>-</v>
      </c>
      <c r="P2636" s="2" t="str">
        <f t="shared" si="1035"/>
        <v>-</v>
      </c>
      <c r="Q2636" s="2" t="str">
        <f t="shared" si="1036"/>
        <v>-</v>
      </c>
      <c r="R2636" s="2" t="str">
        <f t="shared" si="1037"/>
        <v>-</v>
      </c>
      <c r="AS2636" t="s">
        <v>164</v>
      </c>
      <c r="AT2636" t="s">
        <v>2722</v>
      </c>
      <c r="AW2636" s="31">
        <v>48</v>
      </c>
      <c r="AX2636" s="33">
        <v>29</v>
      </c>
      <c r="AY2636" s="36">
        <f t="shared" si="1038"/>
        <v>48029</v>
      </c>
      <c r="BA2636" s="7" t="s">
        <v>31</v>
      </c>
      <c r="BE2636" s="1">
        <v>823921</v>
      </c>
      <c r="BF2636" s="1">
        <v>133189</v>
      </c>
      <c r="BH2636" s="1">
        <f t="shared" si="1039"/>
        <v>957110</v>
      </c>
    </row>
    <row r="2637" spans="1:60" hidden="1" outlineLevel="1">
      <c r="A2637" t="s">
        <v>844</v>
      </c>
      <c r="B2637" t="s">
        <v>2722</v>
      </c>
      <c r="C2637" s="21">
        <v>10812</v>
      </c>
      <c r="F2637" s="1">
        <v>7390</v>
      </c>
      <c r="G2637" s="1">
        <v>6774</v>
      </c>
      <c r="I2637" s="1">
        <v>3335</v>
      </c>
      <c r="J2637" s="2" t="str">
        <f t="shared" si="1029"/>
        <v/>
      </c>
      <c r="K2637" s="2">
        <f t="shared" si="1030"/>
        <v>0.45128552097428959</v>
      </c>
      <c r="L2637" s="50" t="str">
        <f t="shared" si="1031"/>
        <v/>
      </c>
      <c r="M2637" s="9" t="str">
        <f t="shared" si="1032"/>
        <v/>
      </c>
      <c r="N2637" s="8" t="str">
        <f t="shared" si="1033"/>
        <v/>
      </c>
      <c r="O2637" s="2" t="str">
        <f t="shared" si="1034"/>
        <v>-</v>
      </c>
      <c r="P2637" s="2" t="str">
        <f t="shared" si="1035"/>
        <v>-</v>
      </c>
      <c r="Q2637" s="2" t="str">
        <f t="shared" si="1036"/>
        <v>-</v>
      </c>
      <c r="R2637" s="2" t="str">
        <f t="shared" si="1037"/>
        <v>-</v>
      </c>
      <c r="AS2637" t="s">
        <v>844</v>
      </c>
      <c r="AT2637" t="s">
        <v>2722</v>
      </c>
      <c r="AW2637" s="31">
        <v>48</v>
      </c>
      <c r="AX2637" s="33">
        <v>31</v>
      </c>
      <c r="AY2637" s="36">
        <f t="shared" si="1038"/>
        <v>48031</v>
      </c>
      <c r="BA2637" s="7" t="s">
        <v>31</v>
      </c>
      <c r="BE2637" s="1">
        <v>6774</v>
      </c>
      <c r="BF2637" s="1">
        <v>616</v>
      </c>
      <c r="BH2637" s="1">
        <f t="shared" si="1039"/>
        <v>7390</v>
      </c>
    </row>
    <row r="2638" spans="1:60" hidden="1" outlineLevel="1">
      <c r="A2638" t="s">
        <v>1045</v>
      </c>
      <c r="B2638" t="s">
        <v>2722</v>
      </c>
      <c r="C2638" s="21">
        <v>652</v>
      </c>
      <c r="F2638" s="1">
        <v>439</v>
      </c>
      <c r="G2638" s="1">
        <v>439</v>
      </c>
      <c r="I2638" s="1">
        <v>257</v>
      </c>
      <c r="J2638" s="2" t="str">
        <f t="shared" si="1029"/>
        <v/>
      </c>
      <c r="K2638" s="2">
        <f t="shared" si="1030"/>
        <v>0.58542141230068334</v>
      </c>
      <c r="L2638" s="50" t="str">
        <f t="shared" si="1031"/>
        <v/>
      </c>
      <c r="M2638" s="9" t="str">
        <f t="shared" si="1032"/>
        <v/>
      </c>
      <c r="N2638" s="8" t="str">
        <f t="shared" si="1033"/>
        <v/>
      </c>
      <c r="O2638" s="2" t="str">
        <f t="shared" si="1034"/>
        <v>-</v>
      </c>
      <c r="P2638" s="2" t="str">
        <f t="shared" si="1035"/>
        <v>-</v>
      </c>
      <c r="Q2638" s="2" t="str">
        <f t="shared" si="1036"/>
        <v>-</v>
      </c>
      <c r="R2638" s="2" t="str">
        <f t="shared" si="1037"/>
        <v>-</v>
      </c>
      <c r="AS2638" t="s">
        <v>1045</v>
      </c>
      <c r="AT2638" t="s">
        <v>2722</v>
      </c>
      <c r="AW2638" s="31">
        <v>48</v>
      </c>
      <c r="AX2638" s="33">
        <v>33</v>
      </c>
      <c r="AY2638" s="36">
        <f t="shared" si="1038"/>
        <v>48033</v>
      </c>
      <c r="BA2638" s="7" t="s">
        <v>31</v>
      </c>
      <c r="BE2638" s="1">
        <v>439</v>
      </c>
      <c r="BF2638" s="1">
        <v>0</v>
      </c>
      <c r="BH2638" s="1">
        <f t="shared" si="1039"/>
        <v>439</v>
      </c>
    </row>
    <row r="2639" spans="1:60" hidden="1" outlineLevel="1">
      <c r="A2639" t="s">
        <v>874</v>
      </c>
      <c r="B2639" t="s">
        <v>2722</v>
      </c>
      <c r="C2639" s="21">
        <v>17780</v>
      </c>
      <c r="F2639" s="1">
        <v>11824</v>
      </c>
      <c r="G2639" s="1">
        <v>10406</v>
      </c>
      <c r="I2639" s="1">
        <v>4801</v>
      </c>
      <c r="J2639" s="2" t="str">
        <f t="shared" si="1029"/>
        <v/>
      </c>
      <c r="K2639" s="2">
        <f t="shared" si="1030"/>
        <v>0.40603856562922869</v>
      </c>
      <c r="L2639" s="50" t="str">
        <f t="shared" si="1031"/>
        <v/>
      </c>
      <c r="M2639" s="9" t="str">
        <f t="shared" si="1032"/>
        <v/>
      </c>
      <c r="N2639" s="8" t="str">
        <f t="shared" si="1033"/>
        <v/>
      </c>
      <c r="O2639" s="2" t="str">
        <f t="shared" si="1034"/>
        <v>-</v>
      </c>
      <c r="P2639" s="2" t="str">
        <f t="shared" si="1035"/>
        <v>-</v>
      </c>
      <c r="Q2639" s="2" t="str">
        <f t="shared" si="1036"/>
        <v>-</v>
      </c>
      <c r="R2639" s="2" t="str">
        <f t="shared" si="1037"/>
        <v>-</v>
      </c>
      <c r="AS2639" t="s">
        <v>874</v>
      </c>
      <c r="AT2639" t="s">
        <v>2722</v>
      </c>
      <c r="AW2639" s="31">
        <v>48</v>
      </c>
      <c r="AX2639" s="33">
        <v>35</v>
      </c>
      <c r="AY2639" s="36">
        <f t="shared" si="1038"/>
        <v>48035</v>
      </c>
      <c r="BA2639" s="7" t="s">
        <v>31</v>
      </c>
      <c r="BE2639" s="1">
        <v>10406</v>
      </c>
      <c r="BF2639" s="1">
        <v>1418</v>
      </c>
      <c r="BH2639" s="1">
        <f t="shared" si="1039"/>
        <v>11824</v>
      </c>
    </row>
    <row r="2640" spans="1:60" hidden="1" outlineLevel="1">
      <c r="A2640" t="s">
        <v>1325</v>
      </c>
      <c r="B2640" t="s">
        <v>2722</v>
      </c>
      <c r="C2640" s="21">
        <v>93275</v>
      </c>
      <c r="F2640" s="1">
        <v>57235</v>
      </c>
      <c r="G2640" s="1">
        <v>49538</v>
      </c>
      <c r="I2640" s="1">
        <v>15331</v>
      </c>
      <c r="J2640" s="2" t="str">
        <f t="shared" si="1029"/>
        <v/>
      </c>
      <c r="K2640" s="2">
        <f t="shared" si="1030"/>
        <v>0.26786057482309777</v>
      </c>
      <c r="L2640" s="50" t="str">
        <f t="shared" si="1031"/>
        <v/>
      </c>
      <c r="M2640" s="9" t="str">
        <f t="shared" si="1032"/>
        <v/>
      </c>
      <c r="N2640" s="8" t="str">
        <f t="shared" si="1033"/>
        <v/>
      </c>
      <c r="O2640" s="2" t="str">
        <f t="shared" si="1034"/>
        <v>-</v>
      </c>
      <c r="P2640" s="2" t="str">
        <f t="shared" si="1035"/>
        <v>-</v>
      </c>
      <c r="Q2640" s="2" t="str">
        <f t="shared" si="1036"/>
        <v>-</v>
      </c>
      <c r="R2640" s="2" t="str">
        <f t="shared" si="1037"/>
        <v>-</v>
      </c>
      <c r="AS2640" t="s">
        <v>1325</v>
      </c>
      <c r="AT2640" t="s">
        <v>2722</v>
      </c>
      <c r="AW2640" s="31">
        <v>48</v>
      </c>
      <c r="AX2640" s="33">
        <v>37</v>
      </c>
      <c r="AY2640" s="36">
        <f t="shared" si="1038"/>
        <v>48037</v>
      </c>
      <c r="BA2640" s="7" t="s">
        <v>31</v>
      </c>
      <c r="BE2640" s="1">
        <v>49538</v>
      </c>
      <c r="BF2640" s="1">
        <v>7697</v>
      </c>
      <c r="BH2640" s="1">
        <f t="shared" si="1039"/>
        <v>57235</v>
      </c>
    </row>
    <row r="2641" spans="1:60" hidden="1" outlineLevel="1">
      <c r="A2641" t="s">
        <v>2022</v>
      </c>
      <c r="B2641" t="s">
        <v>2722</v>
      </c>
      <c r="C2641" s="21">
        <v>338124</v>
      </c>
      <c r="F2641" s="1">
        <v>183488</v>
      </c>
      <c r="G2641" s="1">
        <v>165368</v>
      </c>
      <c r="I2641" s="1">
        <v>61700</v>
      </c>
      <c r="J2641" s="2" t="str">
        <f t="shared" si="1029"/>
        <v/>
      </c>
      <c r="K2641" s="2">
        <f t="shared" si="1030"/>
        <v>0.33626177188698986</v>
      </c>
      <c r="L2641" s="50" t="str">
        <f t="shared" si="1031"/>
        <v/>
      </c>
      <c r="M2641" s="9" t="str">
        <f t="shared" si="1032"/>
        <v/>
      </c>
      <c r="N2641" s="8" t="str">
        <f t="shared" si="1033"/>
        <v/>
      </c>
      <c r="O2641" s="2" t="str">
        <f t="shared" si="1034"/>
        <v>-</v>
      </c>
      <c r="P2641" s="2" t="str">
        <f t="shared" si="1035"/>
        <v>-</v>
      </c>
      <c r="Q2641" s="2" t="str">
        <f t="shared" si="1036"/>
        <v>-</v>
      </c>
      <c r="R2641" s="2" t="str">
        <f t="shared" si="1037"/>
        <v>-</v>
      </c>
      <c r="AS2641" t="s">
        <v>2022</v>
      </c>
      <c r="AT2641" t="s">
        <v>2722</v>
      </c>
      <c r="AW2641" s="31">
        <v>48</v>
      </c>
      <c r="AX2641" s="33">
        <v>39</v>
      </c>
      <c r="AY2641" s="36">
        <f t="shared" si="1038"/>
        <v>48039</v>
      </c>
      <c r="BA2641" s="7" t="s">
        <v>31</v>
      </c>
      <c r="BE2641" s="1">
        <v>165368</v>
      </c>
      <c r="BF2641" s="1">
        <v>18120</v>
      </c>
      <c r="BH2641" s="1">
        <f t="shared" si="1039"/>
        <v>183488</v>
      </c>
    </row>
    <row r="2642" spans="1:60" hidden="1" outlineLevel="1">
      <c r="A2642" t="s">
        <v>2337</v>
      </c>
      <c r="B2642" t="s">
        <v>2722</v>
      </c>
      <c r="C2642" s="21">
        <v>209152</v>
      </c>
      <c r="F2642" s="1">
        <v>92928</v>
      </c>
      <c r="G2642" s="1">
        <v>76375</v>
      </c>
      <c r="I2642" s="1">
        <v>31318</v>
      </c>
      <c r="J2642" s="2" t="str">
        <f t="shared" si="1029"/>
        <v/>
      </c>
      <c r="K2642" s="2">
        <f t="shared" si="1030"/>
        <v>0.33701360192837465</v>
      </c>
      <c r="L2642" s="50" t="str">
        <f t="shared" si="1031"/>
        <v/>
      </c>
      <c r="M2642" s="9" t="str">
        <f t="shared" si="1032"/>
        <v/>
      </c>
      <c r="N2642" s="8" t="str">
        <f t="shared" si="1033"/>
        <v/>
      </c>
      <c r="O2642" s="2" t="str">
        <f t="shared" si="1034"/>
        <v>-</v>
      </c>
      <c r="P2642" s="2" t="str">
        <f t="shared" si="1035"/>
        <v>-</v>
      </c>
      <c r="Q2642" s="2" t="str">
        <f t="shared" si="1036"/>
        <v>-</v>
      </c>
      <c r="R2642" s="2" t="str">
        <f t="shared" si="1037"/>
        <v>-</v>
      </c>
      <c r="AS2642" t="s">
        <v>2337</v>
      </c>
      <c r="AT2642" t="s">
        <v>2722</v>
      </c>
      <c r="AW2642" s="31">
        <v>48</v>
      </c>
      <c r="AX2642" s="33">
        <v>41</v>
      </c>
      <c r="AY2642" s="36">
        <f t="shared" si="1038"/>
        <v>48041</v>
      </c>
      <c r="BA2642" s="7" t="s">
        <v>31</v>
      </c>
      <c r="BE2642" s="1">
        <v>76375</v>
      </c>
      <c r="BF2642" s="1">
        <v>16553</v>
      </c>
      <c r="BH2642" s="1">
        <f t="shared" si="1039"/>
        <v>92928</v>
      </c>
    </row>
    <row r="2643" spans="1:60" hidden="1" outlineLevel="1">
      <c r="A2643" t="s">
        <v>2410</v>
      </c>
      <c r="B2643" t="s">
        <v>2722</v>
      </c>
      <c r="C2643" s="21">
        <v>9173</v>
      </c>
      <c r="F2643" s="1">
        <v>7032</v>
      </c>
      <c r="G2643" s="1">
        <v>6005</v>
      </c>
      <c r="I2643" s="1">
        <v>2947</v>
      </c>
      <c r="J2643" s="2" t="str">
        <f t="shared" si="1029"/>
        <v/>
      </c>
      <c r="K2643" s="2">
        <f t="shared" si="1030"/>
        <v>0.41908418657565416</v>
      </c>
      <c r="L2643" s="50" t="str">
        <f t="shared" si="1031"/>
        <v/>
      </c>
      <c r="M2643" s="9" t="str">
        <f t="shared" si="1032"/>
        <v/>
      </c>
      <c r="N2643" s="8" t="str">
        <f t="shared" si="1033"/>
        <v/>
      </c>
      <c r="O2643" s="2" t="str">
        <f t="shared" si="1034"/>
        <v>-</v>
      </c>
      <c r="P2643" s="2" t="str">
        <f t="shared" si="1035"/>
        <v>-</v>
      </c>
      <c r="Q2643" s="2" t="str">
        <f t="shared" si="1036"/>
        <v>-</v>
      </c>
      <c r="R2643" s="2" t="str">
        <f t="shared" si="1037"/>
        <v>-</v>
      </c>
      <c r="AS2643" t="s">
        <v>2410</v>
      </c>
      <c r="AT2643" t="s">
        <v>2722</v>
      </c>
      <c r="AW2643" s="31">
        <v>48</v>
      </c>
      <c r="AX2643" s="33">
        <v>43</v>
      </c>
      <c r="AY2643" s="36">
        <f t="shared" si="1038"/>
        <v>48043</v>
      </c>
      <c r="BA2643" s="7" t="s">
        <v>31</v>
      </c>
      <c r="BE2643" s="1">
        <v>6005</v>
      </c>
      <c r="BF2643" s="1">
        <v>1027</v>
      </c>
      <c r="BH2643" s="1">
        <f t="shared" si="1039"/>
        <v>7032</v>
      </c>
    </row>
    <row r="2644" spans="1:60" hidden="1" outlineLevel="1">
      <c r="A2644" t="s">
        <v>1555</v>
      </c>
      <c r="B2644" t="s">
        <v>2722</v>
      </c>
      <c r="C2644" s="21">
        <v>1536</v>
      </c>
      <c r="F2644" s="1">
        <v>1132</v>
      </c>
      <c r="G2644" s="1">
        <v>1017</v>
      </c>
      <c r="I2644" s="1">
        <v>509</v>
      </c>
      <c r="J2644" s="2" t="str">
        <f t="shared" si="1029"/>
        <v/>
      </c>
      <c r="K2644" s="2">
        <f t="shared" si="1030"/>
        <v>0.44964664310954061</v>
      </c>
      <c r="L2644" s="50" t="str">
        <f t="shared" si="1031"/>
        <v/>
      </c>
      <c r="M2644" s="9" t="str">
        <f t="shared" si="1032"/>
        <v/>
      </c>
      <c r="N2644" s="8" t="str">
        <f t="shared" si="1033"/>
        <v/>
      </c>
      <c r="O2644" s="2" t="str">
        <f t="shared" si="1034"/>
        <v>-</v>
      </c>
      <c r="P2644" s="2" t="str">
        <f t="shared" si="1035"/>
        <v>-</v>
      </c>
      <c r="Q2644" s="2" t="str">
        <f t="shared" si="1036"/>
        <v>-</v>
      </c>
      <c r="R2644" s="2" t="str">
        <f t="shared" si="1037"/>
        <v>-</v>
      </c>
      <c r="AS2644" t="s">
        <v>1555</v>
      </c>
      <c r="AT2644" t="s">
        <v>2722</v>
      </c>
      <c r="AW2644" s="31">
        <v>48</v>
      </c>
      <c r="AX2644" s="33">
        <v>45</v>
      </c>
      <c r="AY2644" s="36">
        <f t="shared" si="1038"/>
        <v>48045</v>
      </c>
      <c r="BA2644" s="7" t="s">
        <v>31</v>
      </c>
      <c r="BE2644" s="1">
        <v>1017</v>
      </c>
      <c r="BF2644" s="1">
        <v>115</v>
      </c>
      <c r="BH2644" s="1">
        <f t="shared" si="1039"/>
        <v>1132</v>
      </c>
    </row>
    <row r="2645" spans="1:60" hidden="1" outlineLevel="1">
      <c r="A2645" t="s">
        <v>207</v>
      </c>
      <c r="B2645" t="s">
        <v>2722</v>
      </c>
      <c r="C2645" s="21">
        <v>7194</v>
      </c>
      <c r="F2645" s="1">
        <v>6433</v>
      </c>
      <c r="G2645" s="1">
        <v>5572</v>
      </c>
      <c r="I2645" s="1">
        <v>2052</v>
      </c>
      <c r="J2645" s="2" t="str">
        <f t="shared" si="1029"/>
        <v/>
      </c>
      <c r="K2645" s="2">
        <f t="shared" si="1030"/>
        <v>0.31898025804445829</v>
      </c>
      <c r="L2645" s="50" t="str">
        <f t="shared" si="1031"/>
        <v/>
      </c>
      <c r="M2645" s="9" t="str">
        <f t="shared" si="1032"/>
        <v/>
      </c>
      <c r="N2645" s="8" t="str">
        <f t="shared" si="1033"/>
        <v/>
      </c>
      <c r="O2645" s="2" t="str">
        <f t="shared" si="1034"/>
        <v>-</v>
      </c>
      <c r="P2645" s="2" t="str">
        <f t="shared" si="1035"/>
        <v>-</v>
      </c>
      <c r="Q2645" s="2" t="str">
        <f t="shared" si="1036"/>
        <v>-</v>
      </c>
      <c r="R2645" s="2" t="str">
        <f t="shared" si="1037"/>
        <v>-</v>
      </c>
      <c r="AS2645" t="s">
        <v>207</v>
      </c>
      <c r="AT2645" t="s">
        <v>2722</v>
      </c>
      <c r="AW2645" s="31">
        <v>48</v>
      </c>
      <c r="AX2645" s="33">
        <v>47</v>
      </c>
      <c r="AY2645" s="36">
        <f t="shared" si="1038"/>
        <v>48047</v>
      </c>
      <c r="BA2645" s="7" t="s">
        <v>31</v>
      </c>
      <c r="BE2645" s="1">
        <v>5572</v>
      </c>
      <c r="BF2645" s="1">
        <v>861</v>
      </c>
      <c r="BH2645" s="1">
        <f t="shared" si="1039"/>
        <v>6433</v>
      </c>
    </row>
    <row r="2646" spans="1:60" hidden="1" outlineLevel="1">
      <c r="A2646" t="s">
        <v>1155</v>
      </c>
      <c r="B2646" t="s">
        <v>2722</v>
      </c>
      <c r="C2646" s="21">
        <v>37653</v>
      </c>
      <c r="F2646" s="1">
        <v>22744</v>
      </c>
      <c r="G2646" s="1">
        <v>19792</v>
      </c>
      <c r="I2646" s="1">
        <v>7749</v>
      </c>
      <c r="J2646" s="2" t="str">
        <f t="shared" si="1029"/>
        <v/>
      </c>
      <c r="K2646" s="2">
        <f t="shared" si="1030"/>
        <v>0.34070524094266619</v>
      </c>
      <c r="L2646" s="50" t="str">
        <f t="shared" si="1031"/>
        <v/>
      </c>
      <c r="M2646" s="9" t="str">
        <f t="shared" si="1032"/>
        <v/>
      </c>
      <c r="N2646" s="8" t="str">
        <f t="shared" si="1033"/>
        <v/>
      </c>
      <c r="O2646" s="2" t="str">
        <f t="shared" si="1034"/>
        <v>-</v>
      </c>
      <c r="P2646" s="2" t="str">
        <f t="shared" si="1035"/>
        <v>-</v>
      </c>
      <c r="Q2646" s="2" t="str">
        <f t="shared" si="1036"/>
        <v>-</v>
      </c>
      <c r="R2646" s="2" t="str">
        <f t="shared" si="1037"/>
        <v>-</v>
      </c>
      <c r="AS2646" t="s">
        <v>1155</v>
      </c>
      <c r="AT2646" t="s">
        <v>2722</v>
      </c>
      <c r="AW2646" s="31">
        <v>48</v>
      </c>
      <c r="AX2646" s="33">
        <v>49</v>
      </c>
      <c r="AY2646" s="36">
        <f t="shared" si="1038"/>
        <v>48049</v>
      </c>
      <c r="BA2646" s="7" t="s">
        <v>31</v>
      </c>
      <c r="BE2646" s="1">
        <v>19792</v>
      </c>
      <c r="BF2646" s="1">
        <v>2952</v>
      </c>
      <c r="BH2646" s="1">
        <f t="shared" si="1039"/>
        <v>22744</v>
      </c>
    </row>
    <row r="2647" spans="1:60" hidden="1" outlineLevel="1">
      <c r="A2647" t="s">
        <v>1634</v>
      </c>
      <c r="B2647" t="s">
        <v>2722</v>
      </c>
      <c r="C2647" s="21">
        <v>17253</v>
      </c>
      <c r="F2647" s="1">
        <v>11050</v>
      </c>
      <c r="G2647" s="1">
        <v>10046</v>
      </c>
      <c r="I2647" s="1">
        <v>4148</v>
      </c>
      <c r="J2647" s="2" t="str">
        <f t="shared" si="1029"/>
        <v/>
      </c>
      <c r="K2647" s="2">
        <f t="shared" si="1030"/>
        <v>0.37538461538461537</v>
      </c>
      <c r="L2647" s="50" t="str">
        <f t="shared" si="1031"/>
        <v/>
      </c>
      <c r="M2647" s="9" t="str">
        <f t="shared" si="1032"/>
        <v/>
      </c>
      <c r="N2647" s="8" t="str">
        <f t="shared" si="1033"/>
        <v/>
      </c>
      <c r="O2647" s="2" t="str">
        <f t="shared" si="1034"/>
        <v>-</v>
      </c>
      <c r="P2647" s="2" t="str">
        <f t="shared" si="1035"/>
        <v>-</v>
      </c>
      <c r="Q2647" s="2" t="str">
        <f t="shared" si="1036"/>
        <v>-</v>
      </c>
      <c r="R2647" s="2" t="str">
        <f t="shared" si="1037"/>
        <v>-</v>
      </c>
      <c r="AS2647" t="s">
        <v>1634</v>
      </c>
      <c r="AT2647" t="s">
        <v>2722</v>
      </c>
      <c r="AW2647" s="31">
        <v>48</v>
      </c>
      <c r="AX2647" s="33">
        <v>51</v>
      </c>
      <c r="AY2647" s="36">
        <f t="shared" si="1038"/>
        <v>48051</v>
      </c>
      <c r="BA2647" s="7" t="s">
        <v>31</v>
      </c>
      <c r="BE2647" s="1">
        <v>10046</v>
      </c>
      <c r="BF2647" s="1">
        <v>1004</v>
      </c>
      <c r="BH2647" s="1">
        <f t="shared" si="1039"/>
        <v>11050</v>
      </c>
    </row>
    <row r="2648" spans="1:60" hidden="1" outlineLevel="1">
      <c r="A2648" t="s">
        <v>607</v>
      </c>
      <c r="B2648" t="s">
        <v>2722</v>
      </c>
      <c r="C2648" s="21">
        <v>44943</v>
      </c>
      <c r="F2648" s="1">
        <v>27384</v>
      </c>
      <c r="G2648" s="1">
        <v>24730</v>
      </c>
      <c r="I2648" s="1">
        <v>11730</v>
      </c>
      <c r="J2648" s="2" t="str">
        <f t="shared" si="1029"/>
        <v/>
      </c>
      <c r="K2648" s="2">
        <f t="shared" si="1030"/>
        <v>0.42835232252410166</v>
      </c>
      <c r="L2648" s="50" t="str">
        <f t="shared" si="1031"/>
        <v/>
      </c>
      <c r="M2648" s="9" t="str">
        <f t="shared" si="1032"/>
        <v/>
      </c>
      <c r="N2648" s="8" t="str">
        <f t="shared" si="1033"/>
        <v/>
      </c>
      <c r="O2648" s="2" t="str">
        <f t="shared" si="1034"/>
        <v>-</v>
      </c>
      <c r="P2648" s="2" t="str">
        <f t="shared" si="1035"/>
        <v>-</v>
      </c>
      <c r="Q2648" s="2" t="str">
        <f t="shared" si="1036"/>
        <v>-</v>
      </c>
      <c r="R2648" s="2" t="str">
        <f t="shared" si="1037"/>
        <v>-</v>
      </c>
      <c r="AS2648" t="s">
        <v>607</v>
      </c>
      <c r="AT2648" t="s">
        <v>2722</v>
      </c>
      <c r="AW2648" s="31">
        <v>48</v>
      </c>
      <c r="AX2648" s="33">
        <v>53</v>
      </c>
      <c r="AY2648" s="36">
        <f t="shared" si="1038"/>
        <v>48053</v>
      </c>
      <c r="BA2648" s="7" t="s">
        <v>31</v>
      </c>
      <c r="BE2648" s="1">
        <v>24730</v>
      </c>
      <c r="BF2648" s="1">
        <v>2654</v>
      </c>
      <c r="BH2648" s="1">
        <f t="shared" si="1039"/>
        <v>27384</v>
      </c>
    </row>
    <row r="2649" spans="1:60" hidden="1" outlineLevel="1">
      <c r="A2649" t="s">
        <v>2724</v>
      </c>
      <c r="B2649" t="s">
        <v>2722</v>
      </c>
      <c r="C2649" s="21">
        <v>39810</v>
      </c>
      <c r="F2649" s="1">
        <v>21175</v>
      </c>
      <c r="G2649" s="1">
        <v>19667</v>
      </c>
      <c r="I2649" s="1">
        <v>8754</v>
      </c>
      <c r="J2649" s="2" t="str">
        <f t="shared" si="1029"/>
        <v/>
      </c>
      <c r="K2649" s="2">
        <f t="shared" si="1030"/>
        <v>0.4134120425029516</v>
      </c>
      <c r="L2649" s="50" t="str">
        <f t="shared" si="1031"/>
        <v/>
      </c>
      <c r="M2649" s="9" t="str">
        <f t="shared" si="1032"/>
        <v/>
      </c>
      <c r="N2649" s="8" t="str">
        <f t="shared" si="1033"/>
        <v/>
      </c>
      <c r="O2649" s="2" t="str">
        <f t="shared" si="1034"/>
        <v>-</v>
      </c>
      <c r="P2649" s="2" t="str">
        <f t="shared" si="1035"/>
        <v>-</v>
      </c>
      <c r="Q2649" s="2" t="str">
        <f t="shared" si="1036"/>
        <v>-</v>
      </c>
      <c r="R2649" s="2" t="str">
        <f t="shared" si="1037"/>
        <v>-</v>
      </c>
      <c r="AS2649" t="s">
        <v>2724</v>
      </c>
      <c r="AT2649" t="s">
        <v>2722</v>
      </c>
      <c r="AW2649" s="31">
        <v>48</v>
      </c>
      <c r="AX2649" s="33">
        <v>55</v>
      </c>
      <c r="AY2649" s="36">
        <f t="shared" si="1038"/>
        <v>48055</v>
      </c>
      <c r="BA2649" s="7" t="s">
        <v>31</v>
      </c>
      <c r="BE2649" s="1">
        <v>19667</v>
      </c>
      <c r="BF2649" s="1">
        <v>1508</v>
      </c>
      <c r="BH2649" s="1">
        <f t="shared" si="1039"/>
        <v>21175</v>
      </c>
    </row>
    <row r="2650" spans="1:60" hidden="1" outlineLevel="1">
      <c r="A2650" t="s">
        <v>1613</v>
      </c>
      <c r="B2650" t="s">
        <v>2722</v>
      </c>
      <c r="C2650" s="21">
        <v>21797</v>
      </c>
      <c r="F2650" s="1">
        <v>12700</v>
      </c>
      <c r="G2650" s="1">
        <v>11539</v>
      </c>
      <c r="I2650" s="1">
        <v>4059</v>
      </c>
      <c r="J2650" s="2" t="str">
        <f t="shared" si="1029"/>
        <v/>
      </c>
      <c r="K2650" s="2">
        <f t="shared" si="1030"/>
        <v>0.31960629921259842</v>
      </c>
      <c r="L2650" s="50" t="str">
        <f t="shared" si="1031"/>
        <v/>
      </c>
      <c r="M2650" s="9" t="str">
        <f t="shared" si="1032"/>
        <v/>
      </c>
      <c r="N2650" s="8" t="str">
        <f t="shared" si="1033"/>
        <v/>
      </c>
      <c r="O2650" s="2" t="str">
        <f t="shared" si="1034"/>
        <v>-</v>
      </c>
      <c r="P2650" s="2" t="str">
        <f t="shared" si="1035"/>
        <v>-</v>
      </c>
      <c r="Q2650" s="2" t="str">
        <f t="shared" si="1036"/>
        <v>-</v>
      </c>
      <c r="R2650" s="2" t="str">
        <f t="shared" si="1037"/>
        <v>-</v>
      </c>
      <c r="AS2650" t="s">
        <v>1613</v>
      </c>
      <c r="AT2650" t="s">
        <v>2722</v>
      </c>
      <c r="AW2650" s="31">
        <v>48</v>
      </c>
      <c r="AX2650" s="33">
        <v>57</v>
      </c>
      <c r="AY2650" s="36">
        <f t="shared" si="1038"/>
        <v>48057</v>
      </c>
      <c r="BA2650" s="7" t="s">
        <v>31</v>
      </c>
      <c r="BE2650" s="1">
        <v>11539</v>
      </c>
      <c r="BF2650" s="1">
        <v>1161</v>
      </c>
      <c r="BH2650" s="1">
        <f t="shared" si="1039"/>
        <v>12700</v>
      </c>
    </row>
    <row r="2651" spans="1:60" hidden="1" outlineLevel="1">
      <c r="A2651" t="s">
        <v>1806</v>
      </c>
      <c r="B2651" t="s">
        <v>2722</v>
      </c>
      <c r="C2651" s="21">
        <v>13513</v>
      </c>
      <c r="F2651" s="1">
        <v>8838</v>
      </c>
      <c r="G2651" s="1">
        <v>8023</v>
      </c>
      <c r="I2651" s="1">
        <v>2829</v>
      </c>
      <c r="J2651" s="2" t="str">
        <f t="shared" si="1029"/>
        <v/>
      </c>
      <c r="K2651" s="2">
        <f t="shared" si="1030"/>
        <v>0.32009504412763068</v>
      </c>
      <c r="L2651" s="50" t="str">
        <f t="shared" si="1031"/>
        <v/>
      </c>
      <c r="M2651" s="9" t="str">
        <f t="shared" si="1032"/>
        <v/>
      </c>
      <c r="N2651" s="8" t="str">
        <f t="shared" si="1033"/>
        <v/>
      </c>
      <c r="O2651" s="2" t="str">
        <f t="shared" si="1034"/>
        <v>-</v>
      </c>
      <c r="P2651" s="2" t="str">
        <f t="shared" si="1035"/>
        <v>-</v>
      </c>
      <c r="Q2651" s="2" t="str">
        <f t="shared" si="1036"/>
        <v>-</v>
      </c>
      <c r="R2651" s="2" t="str">
        <f t="shared" si="1037"/>
        <v>-</v>
      </c>
      <c r="AS2651" t="s">
        <v>1806</v>
      </c>
      <c r="AT2651" t="s">
        <v>2722</v>
      </c>
      <c r="AW2651" s="31">
        <v>48</v>
      </c>
      <c r="AX2651" s="33">
        <v>59</v>
      </c>
      <c r="AY2651" s="36">
        <f t="shared" si="1038"/>
        <v>48059</v>
      </c>
      <c r="BA2651" s="7" t="s">
        <v>31</v>
      </c>
      <c r="BE2651" s="1">
        <v>8023</v>
      </c>
      <c r="BF2651" s="1">
        <v>815</v>
      </c>
      <c r="BH2651" s="1">
        <f t="shared" si="1039"/>
        <v>8838</v>
      </c>
    </row>
    <row r="2652" spans="1:60" hidden="1" outlineLevel="1">
      <c r="A2652" t="s">
        <v>1317</v>
      </c>
      <c r="B2652" t="s">
        <v>2722</v>
      </c>
      <c r="C2652" s="21">
        <v>420392</v>
      </c>
      <c r="F2652" s="1">
        <v>186563</v>
      </c>
      <c r="G2652" s="1">
        <v>167177</v>
      </c>
      <c r="I2652" s="1">
        <v>38954</v>
      </c>
      <c r="J2652" s="2" t="str">
        <f t="shared" si="1029"/>
        <v/>
      </c>
      <c r="K2652" s="2">
        <f t="shared" si="1030"/>
        <v>0.20879810037360033</v>
      </c>
      <c r="L2652" s="50" t="str">
        <f t="shared" si="1031"/>
        <v/>
      </c>
      <c r="M2652" s="9" t="str">
        <f t="shared" si="1032"/>
        <v/>
      </c>
      <c r="N2652" s="8" t="str">
        <f t="shared" si="1033"/>
        <v/>
      </c>
      <c r="O2652" s="2" t="str">
        <f t="shared" si="1034"/>
        <v>-</v>
      </c>
      <c r="P2652" s="2" t="str">
        <f t="shared" si="1035"/>
        <v>-</v>
      </c>
      <c r="Q2652" s="2" t="str">
        <f t="shared" si="1036"/>
        <v>-</v>
      </c>
      <c r="R2652" s="2" t="str">
        <f t="shared" si="1037"/>
        <v>-</v>
      </c>
      <c r="AS2652" t="s">
        <v>1317</v>
      </c>
      <c r="AT2652" t="s">
        <v>2722</v>
      </c>
      <c r="AW2652" s="31">
        <v>48</v>
      </c>
      <c r="AX2652" s="33">
        <v>61</v>
      </c>
      <c r="AY2652" s="36">
        <f t="shared" si="1038"/>
        <v>48061</v>
      </c>
      <c r="BA2652" s="7" t="s">
        <v>31</v>
      </c>
      <c r="BE2652" s="1">
        <v>167177</v>
      </c>
      <c r="BF2652" s="1">
        <v>19386</v>
      </c>
      <c r="BH2652" s="1">
        <f t="shared" si="1039"/>
        <v>186563</v>
      </c>
    </row>
    <row r="2653" spans="1:60" hidden="1" outlineLevel="1">
      <c r="A2653" t="s">
        <v>2220</v>
      </c>
      <c r="B2653" t="s">
        <v>2722</v>
      </c>
      <c r="C2653" s="21">
        <v>12621</v>
      </c>
      <c r="F2653" s="1">
        <v>7218</v>
      </c>
      <c r="G2653" s="1">
        <v>6364</v>
      </c>
      <c r="I2653" s="1">
        <v>1976</v>
      </c>
      <c r="J2653" s="2" t="str">
        <f t="shared" si="1029"/>
        <v/>
      </c>
      <c r="K2653" s="2">
        <f t="shared" si="1030"/>
        <v>0.2737600443336104</v>
      </c>
      <c r="L2653" s="50" t="str">
        <f t="shared" si="1031"/>
        <v/>
      </c>
      <c r="M2653" s="9" t="str">
        <f t="shared" si="1032"/>
        <v/>
      </c>
      <c r="N2653" s="8" t="str">
        <f t="shared" si="1033"/>
        <v/>
      </c>
      <c r="O2653" s="2" t="str">
        <f t="shared" si="1034"/>
        <v>-</v>
      </c>
      <c r="P2653" s="2" t="str">
        <f t="shared" si="1035"/>
        <v>-</v>
      </c>
      <c r="Q2653" s="2" t="str">
        <f t="shared" si="1036"/>
        <v>-</v>
      </c>
      <c r="R2653" s="2" t="str">
        <f t="shared" si="1037"/>
        <v>-</v>
      </c>
      <c r="AS2653" t="s">
        <v>2220</v>
      </c>
      <c r="AT2653" t="s">
        <v>2722</v>
      </c>
      <c r="AW2653" s="31">
        <v>48</v>
      </c>
      <c r="AX2653" s="33">
        <v>63</v>
      </c>
      <c r="AY2653" s="36">
        <f t="shared" si="1038"/>
        <v>48063</v>
      </c>
      <c r="BA2653" s="7" t="s">
        <v>31</v>
      </c>
      <c r="BE2653" s="1">
        <v>6364</v>
      </c>
      <c r="BF2653" s="1">
        <v>854</v>
      </c>
      <c r="BH2653" s="1">
        <f t="shared" si="1039"/>
        <v>7218</v>
      </c>
    </row>
    <row r="2654" spans="1:60" hidden="1" outlineLevel="1">
      <c r="A2654" t="s">
        <v>2221</v>
      </c>
      <c r="B2654" t="s">
        <v>2722</v>
      </c>
      <c r="C2654" s="21">
        <v>6013</v>
      </c>
      <c r="F2654" s="1">
        <v>4248</v>
      </c>
      <c r="G2654" s="1">
        <v>3865</v>
      </c>
      <c r="I2654" s="1">
        <v>1857</v>
      </c>
      <c r="J2654" s="2" t="str">
        <f t="shared" si="1029"/>
        <v/>
      </c>
      <c r="K2654" s="2">
        <f t="shared" si="1030"/>
        <v>0.43714689265536721</v>
      </c>
      <c r="L2654" s="50" t="str">
        <f t="shared" ref="L2654:L2673" si="1040">IF(S2654&gt;0,RANK(S2654,$S2654:$AP2654),"")</f>
        <v/>
      </c>
      <c r="M2654" s="9" t="str">
        <f t="shared" ref="M2654:M2673" si="1041">IF(T2654&gt;0,RANK(T2654,$S2654:$AP2654),"")</f>
        <v/>
      </c>
      <c r="N2654" s="8" t="str">
        <f t="shared" ref="N2654:N2673" si="1042">IF(U2654&gt;0,RANK(U2654,$S2654:$AP2654),"")</f>
        <v/>
      </c>
      <c r="O2654" s="2" t="str">
        <f t="shared" si="1034"/>
        <v>-</v>
      </c>
      <c r="P2654" s="2" t="str">
        <f t="shared" si="1035"/>
        <v>-</v>
      </c>
      <c r="Q2654" s="2" t="str">
        <f t="shared" si="1036"/>
        <v>-</v>
      </c>
      <c r="R2654" s="2" t="str">
        <f t="shared" si="1037"/>
        <v>-</v>
      </c>
      <c r="AS2654" t="s">
        <v>2221</v>
      </c>
      <c r="AT2654" t="s">
        <v>2722</v>
      </c>
      <c r="AW2654" s="31">
        <v>48</v>
      </c>
      <c r="AX2654" s="33">
        <v>65</v>
      </c>
      <c r="AY2654" s="36">
        <f t="shared" si="1038"/>
        <v>48065</v>
      </c>
      <c r="BA2654" s="7" t="s">
        <v>31</v>
      </c>
      <c r="BE2654" s="1">
        <v>3865</v>
      </c>
      <c r="BF2654" s="1">
        <v>383</v>
      </c>
      <c r="BH2654" s="1">
        <f t="shared" si="1039"/>
        <v>4248</v>
      </c>
    </row>
    <row r="2655" spans="1:60" hidden="1" outlineLevel="1">
      <c r="A2655" t="s">
        <v>2470</v>
      </c>
      <c r="B2655" t="s">
        <v>2722</v>
      </c>
      <c r="C2655" s="21">
        <v>30261</v>
      </c>
      <c r="F2655" s="1">
        <v>19251</v>
      </c>
      <c r="G2655" s="1">
        <v>17409</v>
      </c>
      <c r="I2655" s="1">
        <v>5165</v>
      </c>
      <c r="J2655" s="2" t="str">
        <f t="shared" si="1029"/>
        <v/>
      </c>
      <c r="K2655" s="2">
        <f t="shared" si="1030"/>
        <v>0.26829775076619394</v>
      </c>
      <c r="L2655" s="50" t="str">
        <f t="shared" si="1040"/>
        <v/>
      </c>
      <c r="M2655" s="9" t="str">
        <f t="shared" si="1041"/>
        <v/>
      </c>
      <c r="N2655" s="8" t="str">
        <f t="shared" si="1042"/>
        <v/>
      </c>
      <c r="O2655" s="2" t="str">
        <f t="shared" si="1034"/>
        <v>-</v>
      </c>
      <c r="P2655" s="2" t="str">
        <f t="shared" si="1035"/>
        <v>-</v>
      </c>
      <c r="Q2655" s="2" t="str">
        <f t="shared" si="1036"/>
        <v>-</v>
      </c>
      <c r="R2655" s="2" t="str">
        <f t="shared" si="1037"/>
        <v>-</v>
      </c>
      <c r="AS2655" t="s">
        <v>2470</v>
      </c>
      <c r="AT2655" t="s">
        <v>2722</v>
      </c>
      <c r="AW2655" s="31">
        <v>48</v>
      </c>
      <c r="AX2655" s="33">
        <v>67</v>
      </c>
      <c r="AY2655" s="36">
        <f t="shared" si="1038"/>
        <v>48067</v>
      </c>
      <c r="BA2655" s="7" t="s">
        <v>31</v>
      </c>
      <c r="BE2655" s="1">
        <v>17409</v>
      </c>
      <c r="BF2655" s="1">
        <v>1842</v>
      </c>
      <c r="BH2655" s="1">
        <f t="shared" si="1039"/>
        <v>19251</v>
      </c>
    </row>
    <row r="2656" spans="1:60" hidden="1" outlineLevel="1">
      <c r="A2656" t="s">
        <v>2067</v>
      </c>
      <c r="B2656" t="s">
        <v>2722</v>
      </c>
      <c r="C2656" s="21">
        <v>7781</v>
      </c>
      <c r="F2656" s="1">
        <v>3963</v>
      </c>
      <c r="G2656" s="1">
        <v>3555</v>
      </c>
      <c r="I2656" s="1">
        <v>1138</v>
      </c>
      <c r="J2656" s="2" t="str">
        <f t="shared" si="1029"/>
        <v/>
      </c>
      <c r="K2656" s="2">
        <f t="shared" si="1030"/>
        <v>0.28715619480191773</v>
      </c>
      <c r="L2656" s="50" t="str">
        <f t="shared" si="1040"/>
        <v/>
      </c>
      <c r="M2656" s="9" t="str">
        <f t="shared" si="1041"/>
        <v/>
      </c>
      <c r="N2656" s="8" t="str">
        <f t="shared" si="1042"/>
        <v/>
      </c>
      <c r="O2656" s="2" t="str">
        <f t="shared" si="1034"/>
        <v>-</v>
      </c>
      <c r="P2656" s="2" t="str">
        <f t="shared" si="1035"/>
        <v>-</v>
      </c>
      <c r="Q2656" s="2" t="str">
        <f t="shared" si="1036"/>
        <v>-</v>
      </c>
      <c r="R2656" s="2" t="str">
        <f t="shared" si="1037"/>
        <v>-</v>
      </c>
      <c r="AS2656" t="s">
        <v>2067</v>
      </c>
      <c r="AT2656" t="s">
        <v>2722</v>
      </c>
      <c r="AW2656" s="31">
        <v>48</v>
      </c>
      <c r="AX2656" s="33">
        <v>69</v>
      </c>
      <c r="AY2656" s="36">
        <f t="shared" si="1038"/>
        <v>48069</v>
      </c>
      <c r="BA2656" s="7" t="s">
        <v>31</v>
      </c>
      <c r="BE2656" s="1">
        <v>3555</v>
      </c>
      <c r="BF2656" s="1">
        <v>408</v>
      </c>
      <c r="BH2656" s="1">
        <f t="shared" si="1039"/>
        <v>3963</v>
      </c>
    </row>
    <row r="2657" spans="1:60" hidden="1" outlineLevel="1">
      <c r="A2657" t="s">
        <v>1715</v>
      </c>
      <c r="B2657" t="s">
        <v>2722</v>
      </c>
      <c r="C2657" s="21">
        <v>38145</v>
      </c>
      <c r="F2657" s="1">
        <v>25104</v>
      </c>
      <c r="G2657" s="1">
        <v>22927</v>
      </c>
      <c r="I2657" s="1">
        <v>8366</v>
      </c>
      <c r="J2657" s="2" t="str">
        <f t="shared" si="1029"/>
        <v/>
      </c>
      <c r="K2657" s="2">
        <f t="shared" si="1030"/>
        <v>0.33325366475462076</v>
      </c>
      <c r="L2657" s="50" t="str">
        <f t="shared" si="1040"/>
        <v/>
      </c>
      <c r="M2657" s="9" t="str">
        <f t="shared" si="1041"/>
        <v/>
      </c>
      <c r="N2657" s="8" t="str">
        <f t="shared" si="1042"/>
        <v/>
      </c>
      <c r="O2657" s="2" t="str">
        <f t="shared" si="1034"/>
        <v>-</v>
      </c>
      <c r="P2657" s="2" t="str">
        <f t="shared" si="1035"/>
        <v>-</v>
      </c>
      <c r="Q2657" s="2" t="str">
        <f t="shared" si="1036"/>
        <v>-</v>
      </c>
      <c r="R2657" s="2" t="str">
        <f t="shared" si="1037"/>
        <v>-</v>
      </c>
      <c r="AS2657" t="s">
        <v>1715</v>
      </c>
      <c r="AT2657" t="s">
        <v>2722</v>
      </c>
      <c r="AW2657" s="31">
        <v>48</v>
      </c>
      <c r="AX2657" s="33">
        <v>71</v>
      </c>
      <c r="AY2657" s="36">
        <f t="shared" si="1038"/>
        <v>48071</v>
      </c>
      <c r="BA2657" s="7" t="s">
        <v>31</v>
      </c>
      <c r="BE2657" s="1">
        <v>22927</v>
      </c>
      <c r="BF2657" s="1">
        <v>2177</v>
      </c>
      <c r="BH2657" s="1">
        <f t="shared" si="1039"/>
        <v>25104</v>
      </c>
    </row>
    <row r="2658" spans="1:60" hidden="1" outlineLevel="1">
      <c r="A2658" t="s">
        <v>2274</v>
      </c>
      <c r="B2658" t="s">
        <v>2722</v>
      </c>
      <c r="C2658" s="21">
        <v>50902</v>
      </c>
      <c r="F2658" s="1">
        <v>26944</v>
      </c>
      <c r="G2658" s="1">
        <v>24076</v>
      </c>
      <c r="I2658" s="1">
        <v>8357</v>
      </c>
      <c r="J2658" s="2" t="str">
        <f t="shared" si="1029"/>
        <v/>
      </c>
      <c r="K2658" s="2">
        <f t="shared" si="1030"/>
        <v>0.31016181710213775</v>
      </c>
      <c r="L2658" s="50" t="str">
        <f t="shared" si="1040"/>
        <v/>
      </c>
      <c r="M2658" s="9" t="str">
        <f t="shared" si="1041"/>
        <v/>
      </c>
      <c r="N2658" s="8" t="str">
        <f t="shared" si="1042"/>
        <v/>
      </c>
      <c r="O2658" s="2" t="str">
        <f t="shared" si="1034"/>
        <v>-</v>
      </c>
      <c r="P2658" s="2" t="str">
        <f t="shared" si="1035"/>
        <v>-</v>
      </c>
      <c r="Q2658" s="2" t="str">
        <f t="shared" si="1036"/>
        <v>-</v>
      </c>
      <c r="R2658" s="2" t="str">
        <f t="shared" si="1037"/>
        <v>-</v>
      </c>
      <c r="AS2658" t="s">
        <v>2274</v>
      </c>
      <c r="AT2658" t="s">
        <v>2722</v>
      </c>
      <c r="AW2658" s="31">
        <v>48</v>
      </c>
      <c r="AX2658" s="33">
        <v>73</v>
      </c>
      <c r="AY2658" s="36">
        <f t="shared" si="1038"/>
        <v>48073</v>
      </c>
      <c r="BA2658" s="7" t="s">
        <v>31</v>
      </c>
      <c r="BE2658" s="1">
        <v>24076</v>
      </c>
      <c r="BF2658" s="1">
        <v>2868</v>
      </c>
      <c r="BH2658" s="1">
        <f t="shared" si="1039"/>
        <v>26944</v>
      </c>
    </row>
    <row r="2659" spans="1:60" hidden="1" outlineLevel="1">
      <c r="A2659" t="s">
        <v>1427</v>
      </c>
      <c r="B2659" t="s">
        <v>2722</v>
      </c>
      <c r="C2659" s="21">
        <v>7089</v>
      </c>
      <c r="F2659" s="1">
        <v>3569</v>
      </c>
      <c r="G2659" s="1">
        <v>3268</v>
      </c>
      <c r="I2659" s="1">
        <v>1084</v>
      </c>
      <c r="J2659" s="2" t="str">
        <f t="shared" si="1029"/>
        <v/>
      </c>
      <c r="K2659" s="2">
        <f t="shared" si="1030"/>
        <v>0.30372653404314937</v>
      </c>
      <c r="L2659" s="50" t="str">
        <f t="shared" si="1040"/>
        <v/>
      </c>
      <c r="M2659" s="9" t="str">
        <f t="shared" si="1041"/>
        <v/>
      </c>
      <c r="N2659" s="8" t="str">
        <f t="shared" si="1042"/>
        <v/>
      </c>
      <c r="O2659" s="2" t="str">
        <f t="shared" si="1034"/>
        <v>-</v>
      </c>
      <c r="P2659" s="2" t="str">
        <f t="shared" si="1035"/>
        <v>-</v>
      </c>
      <c r="Q2659" s="2" t="str">
        <f t="shared" si="1036"/>
        <v>-</v>
      </c>
      <c r="R2659" s="2" t="str">
        <f t="shared" si="1037"/>
        <v>-</v>
      </c>
      <c r="AS2659" t="s">
        <v>1427</v>
      </c>
      <c r="AT2659" t="s">
        <v>2722</v>
      </c>
      <c r="AW2659" s="31">
        <v>48</v>
      </c>
      <c r="AX2659" s="33">
        <v>75</v>
      </c>
      <c r="AY2659" s="36">
        <f t="shared" si="1038"/>
        <v>48075</v>
      </c>
      <c r="BA2659" s="7" t="s">
        <v>31</v>
      </c>
      <c r="BE2659" s="1">
        <v>3268</v>
      </c>
      <c r="BF2659" s="1">
        <v>301</v>
      </c>
      <c r="BH2659" s="1">
        <f t="shared" si="1039"/>
        <v>3569</v>
      </c>
    </row>
    <row r="2660" spans="1:60" hidden="1" outlineLevel="1">
      <c r="A2660" t="s">
        <v>681</v>
      </c>
      <c r="B2660" t="s">
        <v>2722</v>
      </c>
      <c r="C2660" s="21">
        <v>10370</v>
      </c>
      <c r="F2660" s="1">
        <v>7610</v>
      </c>
      <c r="G2660" s="1">
        <v>6767</v>
      </c>
      <c r="I2660" s="1">
        <v>2819</v>
      </c>
      <c r="J2660" s="2" t="str">
        <f t="shared" si="1029"/>
        <v/>
      </c>
      <c r="K2660" s="2">
        <f t="shared" si="1030"/>
        <v>0.37043363994743761</v>
      </c>
      <c r="L2660" s="50" t="str">
        <f t="shared" si="1040"/>
        <v/>
      </c>
      <c r="M2660" s="9" t="str">
        <f t="shared" si="1041"/>
        <v/>
      </c>
      <c r="N2660" s="8" t="str">
        <f t="shared" si="1042"/>
        <v/>
      </c>
      <c r="O2660" s="2" t="str">
        <f t="shared" si="1034"/>
        <v>-</v>
      </c>
      <c r="P2660" s="2" t="str">
        <f t="shared" si="1035"/>
        <v>-</v>
      </c>
      <c r="Q2660" s="2" t="str">
        <f t="shared" si="1036"/>
        <v>-</v>
      </c>
      <c r="R2660" s="2" t="str">
        <f t="shared" si="1037"/>
        <v>-</v>
      </c>
      <c r="AS2660" t="s">
        <v>681</v>
      </c>
      <c r="AT2660" t="s">
        <v>2722</v>
      </c>
      <c r="AW2660" s="31">
        <v>48</v>
      </c>
      <c r="AX2660" s="33">
        <v>77</v>
      </c>
      <c r="AY2660" s="36">
        <f t="shared" si="1038"/>
        <v>48077</v>
      </c>
      <c r="BA2660" s="7" t="s">
        <v>31</v>
      </c>
      <c r="BE2660" s="1">
        <v>6767</v>
      </c>
      <c r="BF2660" s="1">
        <v>843</v>
      </c>
      <c r="BH2660" s="1">
        <f t="shared" si="1039"/>
        <v>7610</v>
      </c>
    </row>
    <row r="2661" spans="1:60" hidden="1" outlineLevel="1">
      <c r="A2661" t="s">
        <v>1655</v>
      </c>
      <c r="B2661" t="s">
        <v>2722</v>
      </c>
      <c r="C2661" s="21">
        <v>2935</v>
      </c>
      <c r="F2661" s="1">
        <v>1772</v>
      </c>
      <c r="G2661" s="1">
        <v>1644</v>
      </c>
      <c r="I2661" s="1">
        <v>488</v>
      </c>
      <c r="J2661" s="2" t="str">
        <f t="shared" si="1029"/>
        <v/>
      </c>
      <c r="K2661" s="2">
        <f t="shared" si="1030"/>
        <v>0.27539503386004516</v>
      </c>
      <c r="L2661" s="50" t="str">
        <f t="shared" si="1040"/>
        <v/>
      </c>
      <c r="M2661" s="9" t="str">
        <f t="shared" si="1041"/>
        <v/>
      </c>
      <c r="N2661" s="8" t="str">
        <f t="shared" si="1042"/>
        <v/>
      </c>
      <c r="O2661" s="2" t="str">
        <f t="shared" si="1034"/>
        <v>-</v>
      </c>
      <c r="P2661" s="2" t="str">
        <f t="shared" si="1035"/>
        <v>-</v>
      </c>
      <c r="Q2661" s="2" t="str">
        <f t="shared" si="1036"/>
        <v>-</v>
      </c>
      <c r="R2661" s="2" t="str">
        <f t="shared" si="1037"/>
        <v>-</v>
      </c>
      <c r="AS2661" t="s">
        <v>1655</v>
      </c>
      <c r="AT2661" t="s">
        <v>2722</v>
      </c>
      <c r="AW2661" s="31">
        <v>48</v>
      </c>
      <c r="AX2661" s="33">
        <v>79</v>
      </c>
      <c r="AY2661" s="36">
        <f t="shared" si="1038"/>
        <v>48079</v>
      </c>
      <c r="BA2661" s="7" t="s">
        <v>31</v>
      </c>
      <c r="BE2661" s="1">
        <v>1644</v>
      </c>
      <c r="BF2661" s="1">
        <v>128</v>
      </c>
      <c r="BH2661" s="1">
        <f t="shared" si="1039"/>
        <v>1772</v>
      </c>
    </row>
    <row r="2662" spans="1:60" hidden="1" outlineLevel="1">
      <c r="A2662" t="s">
        <v>1954</v>
      </c>
      <c r="B2662" t="s">
        <v>2722</v>
      </c>
      <c r="C2662" s="21">
        <v>3254</v>
      </c>
      <c r="F2662" s="1">
        <v>2135</v>
      </c>
      <c r="G2662" s="1">
        <v>1973</v>
      </c>
      <c r="I2662" s="1">
        <v>737</v>
      </c>
      <c r="J2662" s="2" t="str">
        <f t="shared" si="1029"/>
        <v/>
      </c>
      <c r="K2662" s="2">
        <f t="shared" si="1030"/>
        <v>0.34519906323185012</v>
      </c>
      <c r="L2662" s="50" t="str">
        <f t="shared" si="1040"/>
        <v/>
      </c>
      <c r="M2662" s="9" t="str">
        <f t="shared" si="1041"/>
        <v/>
      </c>
      <c r="N2662" s="8" t="str">
        <f t="shared" si="1042"/>
        <v/>
      </c>
      <c r="O2662" s="2" t="str">
        <f t="shared" si="1034"/>
        <v>-</v>
      </c>
      <c r="P2662" s="2" t="str">
        <f t="shared" si="1035"/>
        <v>-</v>
      </c>
      <c r="Q2662" s="2" t="str">
        <f t="shared" si="1036"/>
        <v>-</v>
      </c>
      <c r="R2662" s="2" t="str">
        <f t="shared" si="1037"/>
        <v>-</v>
      </c>
      <c r="AS2662" t="s">
        <v>1954</v>
      </c>
      <c r="AT2662" t="s">
        <v>2722</v>
      </c>
      <c r="AW2662" s="31">
        <v>48</v>
      </c>
      <c r="AX2662" s="33">
        <v>81</v>
      </c>
      <c r="AY2662" s="36">
        <f t="shared" si="1038"/>
        <v>48081</v>
      </c>
      <c r="BA2662" s="7" t="s">
        <v>31</v>
      </c>
      <c r="BE2662" s="1">
        <v>1973</v>
      </c>
      <c r="BF2662" s="1">
        <v>162</v>
      </c>
      <c r="BH2662" s="1">
        <f t="shared" si="1039"/>
        <v>2135</v>
      </c>
    </row>
    <row r="2663" spans="1:60" hidden="1" outlineLevel="1">
      <c r="A2663" t="s">
        <v>2972</v>
      </c>
      <c r="B2663" t="s">
        <v>2722</v>
      </c>
      <c r="C2663" s="21">
        <v>8430</v>
      </c>
      <c r="F2663" s="1">
        <v>5902</v>
      </c>
      <c r="G2663" s="1">
        <v>5263</v>
      </c>
      <c r="I2663" s="1">
        <v>2158</v>
      </c>
      <c r="J2663" s="2" t="str">
        <f t="shared" si="1029"/>
        <v/>
      </c>
      <c r="K2663" s="2">
        <f t="shared" si="1030"/>
        <v>0.3656387665198238</v>
      </c>
      <c r="L2663" s="50" t="str">
        <f t="shared" si="1040"/>
        <v/>
      </c>
      <c r="M2663" s="9" t="str">
        <f t="shared" si="1041"/>
        <v/>
      </c>
      <c r="N2663" s="8" t="str">
        <f t="shared" si="1042"/>
        <v/>
      </c>
      <c r="O2663" s="2" t="str">
        <f t="shared" si="1034"/>
        <v>-</v>
      </c>
      <c r="P2663" s="2" t="str">
        <f t="shared" si="1035"/>
        <v>-</v>
      </c>
      <c r="Q2663" s="2" t="str">
        <f t="shared" si="1036"/>
        <v>-</v>
      </c>
      <c r="R2663" s="2" t="str">
        <f t="shared" si="1037"/>
        <v>-</v>
      </c>
      <c r="AS2663" t="s">
        <v>2972</v>
      </c>
      <c r="AT2663" t="s">
        <v>2722</v>
      </c>
      <c r="AW2663" s="31">
        <v>48</v>
      </c>
      <c r="AX2663" s="33">
        <v>83</v>
      </c>
      <c r="AY2663" s="36">
        <f t="shared" si="1038"/>
        <v>48083</v>
      </c>
      <c r="BA2663" s="7" t="s">
        <v>31</v>
      </c>
      <c r="BE2663" s="1">
        <v>5263</v>
      </c>
      <c r="BF2663" s="1">
        <v>639</v>
      </c>
      <c r="BH2663" s="1">
        <f t="shared" si="1039"/>
        <v>5902</v>
      </c>
    </row>
    <row r="2664" spans="1:60" hidden="1" outlineLevel="1">
      <c r="A2664" t="s">
        <v>2646</v>
      </c>
      <c r="B2664" t="s">
        <v>2722</v>
      </c>
      <c r="C2664" s="21">
        <v>885241</v>
      </c>
      <c r="F2664" s="1">
        <v>485406</v>
      </c>
      <c r="G2664" s="1">
        <v>431883</v>
      </c>
      <c r="I2664" s="1">
        <v>154573</v>
      </c>
      <c r="J2664" s="2" t="str">
        <f t="shared" si="1029"/>
        <v/>
      </c>
      <c r="K2664" s="2">
        <f t="shared" si="1030"/>
        <v>0.31844064556268359</v>
      </c>
      <c r="L2664" s="50" t="str">
        <f t="shared" si="1040"/>
        <v/>
      </c>
      <c r="M2664" s="9" t="str">
        <f t="shared" si="1041"/>
        <v/>
      </c>
      <c r="N2664" s="8" t="str">
        <f t="shared" si="1042"/>
        <v/>
      </c>
      <c r="O2664" s="2" t="str">
        <f t="shared" si="1034"/>
        <v>-</v>
      </c>
      <c r="P2664" s="2" t="str">
        <f t="shared" si="1035"/>
        <v>-</v>
      </c>
      <c r="Q2664" s="2" t="str">
        <f t="shared" si="1036"/>
        <v>-</v>
      </c>
      <c r="R2664" s="2" t="str">
        <f t="shared" si="1037"/>
        <v>-</v>
      </c>
      <c r="AS2664" t="s">
        <v>2646</v>
      </c>
      <c r="AT2664" t="s">
        <v>2722</v>
      </c>
      <c r="AW2664" s="31">
        <v>48</v>
      </c>
      <c r="AX2664" s="33">
        <v>85</v>
      </c>
      <c r="AY2664" s="36">
        <f t="shared" si="1038"/>
        <v>48085</v>
      </c>
      <c r="BA2664" s="7" t="s">
        <v>31</v>
      </c>
      <c r="BE2664" s="1">
        <v>431883</v>
      </c>
      <c r="BF2664" s="1">
        <v>53523</v>
      </c>
      <c r="BH2664" s="1">
        <f t="shared" si="1039"/>
        <v>485406</v>
      </c>
    </row>
    <row r="2665" spans="1:60" hidden="1" outlineLevel="1">
      <c r="A2665" t="s">
        <v>2150</v>
      </c>
      <c r="B2665" t="s">
        <v>2722</v>
      </c>
      <c r="C2665" s="21">
        <v>3017</v>
      </c>
      <c r="F2665" s="1">
        <v>1890</v>
      </c>
      <c r="G2665" s="1">
        <v>1713</v>
      </c>
      <c r="I2665" s="1">
        <v>820</v>
      </c>
      <c r="J2665" s="2" t="str">
        <f t="shared" si="1029"/>
        <v/>
      </c>
      <c r="K2665" s="2">
        <f t="shared" si="1030"/>
        <v>0.43386243386243384</v>
      </c>
      <c r="L2665" s="50" t="str">
        <f t="shared" si="1040"/>
        <v/>
      </c>
      <c r="M2665" s="9" t="str">
        <f t="shared" si="1041"/>
        <v/>
      </c>
      <c r="N2665" s="8" t="str">
        <f t="shared" si="1042"/>
        <v/>
      </c>
      <c r="O2665" s="2" t="str">
        <f t="shared" si="1034"/>
        <v>-</v>
      </c>
      <c r="P2665" s="2" t="str">
        <f t="shared" si="1035"/>
        <v>-</v>
      </c>
      <c r="Q2665" s="2" t="str">
        <f t="shared" si="1036"/>
        <v>-</v>
      </c>
      <c r="R2665" s="2" t="str">
        <f t="shared" si="1037"/>
        <v>-</v>
      </c>
      <c r="AS2665" t="s">
        <v>2150</v>
      </c>
      <c r="AT2665" t="s">
        <v>2722</v>
      </c>
      <c r="AW2665" s="31">
        <v>48</v>
      </c>
      <c r="AX2665" s="33">
        <v>87</v>
      </c>
      <c r="AY2665" s="36">
        <f t="shared" si="1038"/>
        <v>48087</v>
      </c>
      <c r="BA2665" s="7" t="s">
        <v>31</v>
      </c>
      <c r="BE2665" s="1">
        <v>1713</v>
      </c>
      <c r="BF2665" s="1">
        <v>177</v>
      </c>
      <c r="BH2665" s="1">
        <f t="shared" si="1039"/>
        <v>1890</v>
      </c>
    </row>
    <row r="2666" spans="1:60" hidden="1" outlineLevel="1">
      <c r="A2666" t="s">
        <v>2072</v>
      </c>
      <c r="B2666" t="s">
        <v>2722</v>
      </c>
      <c r="C2666" s="21">
        <v>20719</v>
      </c>
      <c r="F2666" s="1">
        <v>13414</v>
      </c>
      <c r="G2666" s="1">
        <v>12329</v>
      </c>
      <c r="I2666" s="1">
        <v>4992</v>
      </c>
      <c r="J2666" s="2" t="str">
        <f t="shared" si="1029"/>
        <v/>
      </c>
      <c r="K2666" s="2">
        <f t="shared" si="1030"/>
        <v>0.37214850156552853</v>
      </c>
      <c r="L2666" s="50" t="str">
        <f t="shared" si="1040"/>
        <v/>
      </c>
      <c r="M2666" s="9" t="str">
        <f t="shared" si="1041"/>
        <v/>
      </c>
      <c r="N2666" s="8" t="str">
        <f t="shared" si="1042"/>
        <v/>
      </c>
      <c r="O2666" s="2" t="str">
        <f t="shared" si="1034"/>
        <v>-</v>
      </c>
      <c r="P2666" s="2" t="str">
        <f t="shared" si="1035"/>
        <v>-</v>
      </c>
      <c r="Q2666" s="2" t="str">
        <f t="shared" si="1036"/>
        <v>-</v>
      </c>
      <c r="R2666" s="2" t="str">
        <f t="shared" si="1037"/>
        <v>-</v>
      </c>
      <c r="AS2666" t="s">
        <v>2072</v>
      </c>
      <c r="AT2666" t="s">
        <v>2722</v>
      </c>
      <c r="AW2666" s="31">
        <v>48</v>
      </c>
      <c r="AX2666" s="33">
        <v>89</v>
      </c>
      <c r="AY2666" s="36">
        <f t="shared" si="1038"/>
        <v>48089</v>
      </c>
      <c r="BA2666" s="7" t="s">
        <v>31</v>
      </c>
      <c r="BE2666" s="1">
        <v>12329</v>
      </c>
      <c r="BF2666" s="1">
        <v>1085</v>
      </c>
      <c r="BH2666" s="1">
        <f t="shared" si="1039"/>
        <v>13414</v>
      </c>
    </row>
    <row r="2667" spans="1:60" hidden="1" outlineLevel="1">
      <c r="A2667" t="s">
        <v>2539</v>
      </c>
      <c r="B2667" t="s">
        <v>2722</v>
      </c>
      <c r="C2667" s="21">
        <v>123694</v>
      </c>
      <c r="F2667" s="1">
        <v>82137</v>
      </c>
      <c r="G2667" s="1">
        <v>74235</v>
      </c>
      <c r="I2667" s="1">
        <v>33145</v>
      </c>
      <c r="J2667" s="2" t="str">
        <f t="shared" si="1029"/>
        <v/>
      </c>
      <c r="K2667" s="2">
        <f t="shared" si="1030"/>
        <v>0.40353312149214116</v>
      </c>
      <c r="L2667" s="50" t="str">
        <f t="shared" si="1040"/>
        <v/>
      </c>
      <c r="M2667" s="9" t="str">
        <f t="shared" si="1041"/>
        <v/>
      </c>
      <c r="N2667" s="8" t="str">
        <f t="shared" si="1042"/>
        <v/>
      </c>
      <c r="O2667" s="2" t="str">
        <f t="shared" si="1034"/>
        <v>-</v>
      </c>
      <c r="P2667" s="2" t="str">
        <f t="shared" si="1035"/>
        <v>-</v>
      </c>
      <c r="Q2667" s="2" t="str">
        <f t="shared" si="1036"/>
        <v>-</v>
      </c>
      <c r="R2667" s="2" t="str">
        <f t="shared" si="1037"/>
        <v>-</v>
      </c>
      <c r="AS2667" t="s">
        <v>2539</v>
      </c>
      <c r="AT2667" t="s">
        <v>2722</v>
      </c>
      <c r="AW2667" s="31">
        <v>48</v>
      </c>
      <c r="AX2667" s="33">
        <v>91</v>
      </c>
      <c r="AY2667" s="36">
        <f t="shared" si="1038"/>
        <v>48091</v>
      </c>
      <c r="BA2667" s="7" t="s">
        <v>31</v>
      </c>
      <c r="BE2667" s="1">
        <v>74235</v>
      </c>
      <c r="BF2667" s="1">
        <v>7902</v>
      </c>
      <c r="BH2667" s="1">
        <f t="shared" si="1039"/>
        <v>82137</v>
      </c>
    </row>
    <row r="2668" spans="1:60" hidden="1" outlineLevel="1">
      <c r="A2668" t="s">
        <v>1820</v>
      </c>
      <c r="B2668" t="s">
        <v>2722</v>
      </c>
      <c r="C2668" s="21">
        <v>13550</v>
      </c>
      <c r="F2668" s="1">
        <v>8593</v>
      </c>
      <c r="G2668" s="1">
        <v>8528</v>
      </c>
      <c r="I2668" s="1">
        <v>2778</v>
      </c>
      <c r="J2668" s="2" t="str">
        <f t="shared" si="1029"/>
        <v/>
      </c>
      <c r="K2668" s="2">
        <f t="shared" si="1030"/>
        <v>0.3232863959036425</v>
      </c>
      <c r="L2668" s="50" t="str">
        <f t="shared" si="1040"/>
        <v/>
      </c>
      <c r="M2668" s="9" t="str">
        <f t="shared" si="1041"/>
        <v/>
      </c>
      <c r="N2668" s="8" t="str">
        <f t="shared" si="1042"/>
        <v/>
      </c>
      <c r="O2668" s="2" t="str">
        <f t="shared" si="1034"/>
        <v>-</v>
      </c>
      <c r="P2668" s="2" t="str">
        <f t="shared" si="1035"/>
        <v>-</v>
      </c>
      <c r="Q2668" s="2" t="str">
        <f t="shared" si="1036"/>
        <v>-</v>
      </c>
      <c r="R2668" s="2" t="str">
        <f t="shared" si="1037"/>
        <v>-</v>
      </c>
      <c r="AS2668" t="s">
        <v>1820</v>
      </c>
      <c r="AT2668" t="s">
        <v>2722</v>
      </c>
      <c r="AW2668" s="31">
        <v>48</v>
      </c>
      <c r="AX2668" s="33">
        <v>93</v>
      </c>
      <c r="AY2668" s="36">
        <f t="shared" si="1038"/>
        <v>48093</v>
      </c>
      <c r="BA2668" s="7" t="s">
        <v>31</v>
      </c>
      <c r="BE2668" s="1">
        <v>8528</v>
      </c>
      <c r="BF2668" s="1">
        <v>65</v>
      </c>
      <c r="BH2668" s="1">
        <f t="shared" si="1039"/>
        <v>8593</v>
      </c>
    </row>
    <row r="2669" spans="1:60" hidden="1" outlineLevel="1">
      <c r="A2669" t="s">
        <v>293</v>
      </c>
      <c r="B2669" t="s">
        <v>2722</v>
      </c>
      <c r="C2669" s="21">
        <v>4050</v>
      </c>
      <c r="F2669" s="1">
        <v>1645</v>
      </c>
      <c r="G2669" s="1">
        <v>1468</v>
      </c>
      <c r="I2669" s="1">
        <v>552</v>
      </c>
      <c r="J2669" s="2" t="str">
        <f t="shared" si="1029"/>
        <v/>
      </c>
      <c r="K2669" s="2">
        <f t="shared" si="1030"/>
        <v>0.33556231003039516</v>
      </c>
      <c r="L2669" s="50" t="str">
        <f t="shared" si="1040"/>
        <v/>
      </c>
      <c r="M2669" s="9" t="str">
        <f t="shared" si="1041"/>
        <v/>
      </c>
      <c r="N2669" s="8" t="str">
        <f t="shared" si="1042"/>
        <v/>
      </c>
      <c r="O2669" s="2" t="str">
        <f t="shared" si="1034"/>
        <v>-</v>
      </c>
      <c r="P2669" s="2" t="str">
        <f t="shared" si="1035"/>
        <v>-</v>
      </c>
      <c r="Q2669" s="2" t="str">
        <f t="shared" si="1036"/>
        <v>-</v>
      </c>
      <c r="R2669" s="2" t="str">
        <f t="shared" si="1037"/>
        <v>-</v>
      </c>
      <c r="AS2669" t="s">
        <v>293</v>
      </c>
      <c r="AT2669" t="s">
        <v>2722</v>
      </c>
      <c r="AW2669" s="31">
        <v>48</v>
      </c>
      <c r="AX2669" s="33">
        <v>95</v>
      </c>
      <c r="AY2669" s="36">
        <f t="shared" si="1038"/>
        <v>48095</v>
      </c>
      <c r="BA2669" s="7" t="s">
        <v>31</v>
      </c>
      <c r="BE2669" s="1">
        <v>1468</v>
      </c>
      <c r="BF2669" s="1">
        <v>177</v>
      </c>
      <c r="BH2669" s="1">
        <f t="shared" si="1039"/>
        <v>1645</v>
      </c>
    </row>
    <row r="2670" spans="1:60" hidden="1" outlineLevel="1">
      <c r="A2670" t="s">
        <v>1065</v>
      </c>
      <c r="B2670" t="s">
        <v>2722</v>
      </c>
      <c r="C2670" s="21">
        <v>38761</v>
      </c>
      <c r="F2670" s="1">
        <v>23970</v>
      </c>
      <c r="G2670" s="1">
        <v>21445</v>
      </c>
      <c r="I2670" s="1">
        <v>8725</v>
      </c>
      <c r="J2670" s="2" t="str">
        <f t="shared" si="1029"/>
        <v/>
      </c>
      <c r="K2670" s="2">
        <f t="shared" si="1030"/>
        <v>0.36399666249478513</v>
      </c>
      <c r="L2670" s="50" t="str">
        <f t="shared" si="1040"/>
        <v/>
      </c>
      <c r="M2670" s="9" t="str">
        <f t="shared" si="1041"/>
        <v/>
      </c>
      <c r="N2670" s="8" t="str">
        <f t="shared" si="1042"/>
        <v/>
      </c>
      <c r="O2670" s="2" t="str">
        <f t="shared" si="1034"/>
        <v>-</v>
      </c>
      <c r="P2670" s="2" t="str">
        <f t="shared" si="1035"/>
        <v>-</v>
      </c>
      <c r="Q2670" s="2" t="str">
        <f t="shared" si="1036"/>
        <v>-</v>
      </c>
      <c r="R2670" s="2" t="str">
        <f t="shared" si="1037"/>
        <v>-</v>
      </c>
      <c r="AS2670" t="s">
        <v>1065</v>
      </c>
      <c r="AT2670" t="s">
        <v>2722</v>
      </c>
      <c r="AW2670" s="31">
        <v>48</v>
      </c>
      <c r="AX2670" s="33">
        <v>97</v>
      </c>
      <c r="AY2670" s="36">
        <f t="shared" si="1038"/>
        <v>48097</v>
      </c>
      <c r="BA2670" s="7" t="s">
        <v>31</v>
      </c>
      <c r="BE2670" s="1">
        <v>21445</v>
      </c>
      <c r="BF2670" s="1">
        <v>2525</v>
      </c>
      <c r="BH2670" s="1">
        <f t="shared" si="1039"/>
        <v>23970</v>
      </c>
    </row>
    <row r="2671" spans="1:60" hidden="1" outlineLevel="1">
      <c r="A2671" t="s">
        <v>608</v>
      </c>
      <c r="B2671" t="s">
        <v>2722</v>
      </c>
      <c r="C2671" s="21">
        <v>75562</v>
      </c>
      <c r="F2671" s="1">
        <v>35232</v>
      </c>
      <c r="G2671" s="1">
        <v>26948</v>
      </c>
      <c r="I2671" s="1">
        <v>8568</v>
      </c>
      <c r="J2671" s="2" t="str">
        <f t="shared" si="1029"/>
        <v/>
      </c>
      <c r="K2671" s="2">
        <f t="shared" si="1030"/>
        <v>0.24318801089918257</v>
      </c>
      <c r="L2671" s="50" t="str">
        <f t="shared" si="1040"/>
        <v/>
      </c>
      <c r="M2671" s="9" t="str">
        <f t="shared" si="1041"/>
        <v/>
      </c>
      <c r="N2671" s="8" t="str">
        <f t="shared" si="1042"/>
        <v/>
      </c>
      <c r="O2671" s="2" t="str">
        <f t="shared" si="1034"/>
        <v>-</v>
      </c>
      <c r="P2671" s="2" t="str">
        <f t="shared" si="1035"/>
        <v>-</v>
      </c>
      <c r="Q2671" s="2" t="str">
        <f t="shared" si="1036"/>
        <v>-</v>
      </c>
      <c r="R2671" s="2" t="str">
        <f t="shared" si="1037"/>
        <v>-</v>
      </c>
      <c r="AS2671" t="s">
        <v>608</v>
      </c>
      <c r="AT2671" t="s">
        <v>2722</v>
      </c>
      <c r="AW2671" s="31">
        <v>48</v>
      </c>
      <c r="AX2671" s="33">
        <v>99</v>
      </c>
      <c r="AY2671" s="36">
        <f t="shared" si="1038"/>
        <v>48099</v>
      </c>
      <c r="BA2671" s="7" t="s">
        <v>31</v>
      </c>
      <c r="BE2671" s="1">
        <v>26948</v>
      </c>
      <c r="BF2671" s="1">
        <v>8284</v>
      </c>
      <c r="BH2671" s="1">
        <f t="shared" si="1039"/>
        <v>35232</v>
      </c>
    </row>
    <row r="2672" spans="1:60" hidden="1" outlineLevel="1">
      <c r="A2672" t="s">
        <v>609</v>
      </c>
      <c r="B2672" t="s">
        <v>2722</v>
      </c>
      <c r="C2672" s="21">
        <v>1415</v>
      </c>
      <c r="F2672" s="1">
        <v>1091</v>
      </c>
      <c r="G2672" s="1">
        <v>1042</v>
      </c>
      <c r="I2672" s="1">
        <v>357</v>
      </c>
      <c r="J2672" s="2" t="str">
        <f t="shared" si="1029"/>
        <v/>
      </c>
      <c r="K2672" s="2">
        <f t="shared" si="1030"/>
        <v>0.32722273143904673</v>
      </c>
      <c r="L2672" s="50" t="str">
        <f t="shared" si="1040"/>
        <v/>
      </c>
      <c r="M2672" s="9" t="str">
        <f t="shared" si="1041"/>
        <v/>
      </c>
      <c r="N2672" s="8" t="str">
        <f t="shared" si="1042"/>
        <v/>
      </c>
      <c r="O2672" s="2" t="str">
        <f t="shared" si="1034"/>
        <v>-</v>
      </c>
      <c r="P2672" s="2" t="str">
        <f t="shared" si="1035"/>
        <v>-</v>
      </c>
      <c r="Q2672" s="2" t="str">
        <f t="shared" si="1036"/>
        <v>-</v>
      </c>
      <c r="R2672" s="2" t="str">
        <f t="shared" si="1037"/>
        <v>-</v>
      </c>
      <c r="AS2672" t="s">
        <v>609</v>
      </c>
      <c r="AT2672" t="s">
        <v>2722</v>
      </c>
      <c r="AW2672" s="31">
        <v>48</v>
      </c>
      <c r="AX2672" s="33">
        <v>101</v>
      </c>
      <c r="AY2672" s="36">
        <f t="shared" si="1038"/>
        <v>48101</v>
      </c>
      <c r="BA2672" s="7" t="s">
        <v>31</v>
      </c>
      <c r="BE2672" s="1">
        <v>1042</v>
      </c>
      <c r="BF2672" s="1">
        <v>49</v>
      </c>
      <c r="BH2672" s="1">
        <f t="shared" si="1039"/>
        <v>1091</v>
      </c>
    </row>
    <row r="2673" spans="1:60" hidden="1" outlineLevel="1">
      <c r="A2673" t="s">
        <v>1166</v>
      </c>
      <c r="B2673" t="s">
        <v>2722</v>
      </c>
      <c r="C2673" s="21">
        <v>4950</v>
      </c>
      <c r="F2673" s="1">
        <v>2519</v>
      </c>
      <c r="G2673" s="1">
        <v>2305</v>
      </c>
      <c r="I2673" s="1">
        <v>826</v>
      </c>
      <c r="J2673" s="2" t="str">
        <f t="shared" si="1029"/>
        <v/>
      </c>
      <c r="K2673" s="2">
        <f t="shared" si="1030"/>
        <v>0.32790789996030173</v>
      </c>
      <c r="L2673" s="50" t="str">
        <f t="shared" si="1040"/>
        <v/>
      </c>
      <c r="M2673" s="9" t="str">
        <f t="shared" si="1041"/>
        <v/>
      </c>
      <c r="N2673" s="8" t="str">
        <f t="shared" si="1042"/>
        <v/>
      </c>
      <c r="O2673" s="2" t="str">
        <f t="shared" si="1034"/>
        <v>-</v>
      </c>
      <c r="P2673" s="2" t="str">
        <f t="shared" si="1035"/>
        <v>-</v>
      </c>
      <c r="Q2673" s="2" t="str">
        <f t="shared" si="1036"/>
        <v>-</v>
      </c>
      <c r="R2673" s="2" t="str">
        <f t="shared" si="1037"/>
        <v>-</v>
      </c>
      <c r="AS2673" t="s">
        <v>1166</v>
      </c>
      <c r="AT2673" t="s">
        <v>2722</v>
      </c>
      <c r="AW2673" s="31">
        <v>48</v>
      </c>
      <c r="AX2673" s="33">
        <v>103</v>
      </c>
      <c r="AY2673" s="36">
        <f t="shared" si="1038"/>
        <v>48103</v>
      </c>
      <c r="BA2673" s="7" t="s">
        <v>31</v>
      </c>
      <c r="BE2673" s="1">
        <v>2305</v>
      </c>
      <c r="BF2673" s="1">
        <v>214</v>
      </c>
      <c r="BH2673" s="1">
        <f t="shared" si="1039"/>
        <v>2519</v>
      </c>
    </row>
    <row r="2674" spans="1:60" hidden="1" outlineLevel="1">
      <c r="A2674" t="s">
        <v>2461</v>
      </c>
      <c r="B2674" t="s">
        <v>2722</v>
      </c>
      <c r="C2674" s="21">
        <v>3812</v>
      </c>
      <c r="F2674" s="1">
        <v>2543</v>
      </c>
      <c r="G2674" s="1">
        <v>2378</v>
      </c>
      <c r="I2674" s="1">
        <v>828</v>
      </c>
      <c r="J2674" s="2" t="str">
        <f t="shared" si="1029"/>
        <v/>
      </c>
      <c r="K2674" s="2">
        <f t="shared" si="1030"/>
        <v>0.32559968541093198</v>
      </c>
      <c r="L2674" s="50" t="str">
        <f t="shared" ref="L2674:L2737" si="1043">IF(S2674&gt;0,RANK(S2674,$S2674:$AP2674),"")</f>
        <v/>
      </c>
      <c r="M2674" s="9" t="str">
        <f t="shared" ref="M2674:M2737" si="1044">IF(T2674&gt;0,RANK(T2674,$S2674:$AP2674),"")</f>
        <v/>
      </c>
      <c r="N2674" s="8" t="str">
        <f t="shared" ref="N2674:N2737" si="1045">IF(U2674&gt;0,RANK(U2674,$S2674:$AP2674),"")</f>
        <v/>
      </c>
      <c r="O2674" s="2" t="str">
        <f t="shared" si="1034"/>
        <v>-</v>
      </c>
      <c r="P2674" s="2" t="str">
        <f t="shared" si="1035"/>
        <v>-</v>
      </c>
      <c r="Q2674" s="2" t="str">
        <f t="shared" si="1036"/>
        <v>-</v>
      </c>
      <c r="R2674" s="2" t="str">
        <f t="shared" si="1037"/>
        <v>-</v>
      </c>
      <c r="AS2674" t="s">
        <v>2461</v>
      </c>
      <c r="AT2674" t="s">
        <v>2722</v>
      </c>
      <c r="AW2674" s="31">
        <v>48</v>
      </c>
      <c r="AX2674" s="33">
        <v>105</v>
      </c>
      <c r="AY2674" s="36">
        <f t="shared" si="1038"/>
        <v>48105</v>
      </c>
      <c r="BA2674" s="7" t="s">
        <v>31</v>
      </c>
      <c r="BE2674" s="1">
        <v>2378</v>
      </c>
      <c r="BF2674" s="1">
        <v>165</v>
      </c>
      <c r="BH2674" s="1">
        <f t="shared" si="1039"/>
        <v>2543</v>
      </c>
    </row>
    <row r="2675" spans="1:60" hidden="1" outlineLevel="1">
      <c r="A2675" t="s">
        <v>1422</v>
      </c>
      <c r="B2675" t="s">
        <v>2722</v>
      </c>
      <c r="C2675" s="21">
        <v>5899</v>
      </c>
      <c r="F2675" s="1">
        <v>3600</v>
      </c>
      <c r="G2675" s="1">
        <v>3219</v>
      </c>
      <c r="I2675" s="1">
        <v>1055</v>
      </c>
      <c r="J2675" s="2" t="str">
        <f t="shared" si="1029"/>
        <v/>
      </c>
      <c r="K2675" s="2">
        <f t="shared" si="1030"/>
        <v>0.29305555555555557</v>
      </c>
      <c r="L2675" s="50" t="str">
        <f t="shared" si="1043"/>
        <v/>
      </c>
      <c r="M2675" s="9" t="str">
        <f t="shared" si="1044"/>
        <v/>
      </c>
      <c r="N2675" s="8" t="str">
        <f t="shared" si="1045"/>
        <v/>
      </c>
      <c r="O2675" s="2" t="str">
        <f t="shared" si="1034"/>
        <v>-</v>
      </c>
      <c r="P2675" s="2" t="str">
        <f t="shared" si="1035"/>
        <v>-</v>
      </c>
      <c r="Q2675" s="2" t="str">
        <f t="shared" si="1036"/>
        <v>-</v>
      </c>
      <c r="R2675" s="2" t="str">
        <f t="shared" si="1037"/>
        <v>-</v>
      </c>
      <c r="AS2675" t="s">
        <v>1422</v>
      </c>
      <c r="AT2675" t="s">
        <v>2722</v>
      </c>
      <c r="AW2675" s="31">
        <v>48</v>
      </c>
      <c r="AX2675" s="33">
        <v>107</v>
      </c>
      <c r="AY2675" s="36">
        <f t="shared" si="1038"/>
        <v>48107</v>
      </c>
      <c r="BA2675" s="7" t="s">
        <v>31</v>
      </c>
      <c r="BE2675" s="1">
        <v>3219</v>
      </c>
      <c r="BF2675" s="1">
        <v>381</v>
      </c>
      <c r="BH2675" s="1">
        <f t="shared" si="1039"/>
        <v>3600</v>
      </c>
    </row>
    <row r="2676" spans="1:60" hidden="1" outlineLevel="1">
      <c r="A2676" t="s">
        <v>393</v>
      </c>
      <c r="B2676" t="s">
        <v>2722</v>
      </c>
      <c r="C2676" s="21">
        <v>2266</v>
      </c>
      <c r="F2676" s="1">
        <v>1759</v>
      </c>
      <c r="G2676" s="1">
        <v>1554</v>
      </c>
      <c r="I2676" s="1">
        <v>322</v>
      </c>
      <c r="J2676" s="2" t="str">
        <f t="shared" si="1029"/>
        <v/>
      </c>
      <c r="K2676" s="2">
        <f t="shared" si="1030"/>
        <v>0.18305855599772597</v>
      </c>
      <c r="L2676" s="50" t="str">
        <f t="shared" si="1043"/>
        <v/>
      </c>
      <c r="M2676" s="9" t="str">
        <f t="shared" si="1044"/>
        <v/>
      </c>
      <c r="N2676" s="8" t="str">
        <f t="shared" si="1045"/>
        <v/>
      </c>
      <c r="O2676" s="2" t="str">
        <f t="shared" si="1034"/>
        <v>-</v>
      </c>
      <c r="P2676" s="2" t="str">
        <f t="shared" si="1035"/>
        <v>-</v>
      </c>
      <c r="Q2676" s="2" t="str">
        <f t="shared" si="1036"/>
        <v>-</v>
      </c>
      <c r="R2676" s="2" t="str">
        <f t="shared" si="1037"/>
        <v>-</v>
      </c>
      <c r="AS2676" t="s">
        <v>393</v>
      </c>
      <c r="AT2676" t="s">
        <v>2722</v>
      </c>
      <c r="AW2676" s="31">
        <v>48</v>
      </c>
      <c r="AX2676" s="33">
        <v>109</v>
      </c>
      <c r="AY2676" s="36">
        <f t="shared" si="1038"/>
        <v>48109</v>
      </c>
      <c r="BA2676" s="7" t="s">
        <v>31</v>
      </c>
      <c r="BE2676" s="1">
        <v>1554</v>
      </c>
      <c r="BF2676" s="1">
        <v>205</v>
      </c>
      <c r="BH2676" s="1">
        <f t="shared" si="1039"/>
        <v>1759</v>
      </c>
    </row>
    <row r="2677" spans="1:60" hidden="1" outlineLevel="1">
      <c r="A2677" t="s">
        <v>1084</v>
      </c>
      <c r="B2677" t="s">
        <v>2722</v>
      </c>
      <c r="C2677" s="21">
        <v>7135</v>
      </c>
      <c r="F2677" s="1">
        <v>3088</v>
      </c>
      <c r="G2677" s="1">
        <v>2576</v>
      </c>
      <c r="I2677" s="1">
        <v>839</v>
      </c>
      <c r="J2677" s="2" t="str">
        <f t="shared" si="1029"/>
        <v/>
      </c>
      <c r="K2677" s="2">
        <f t="shared" si="1030"/>
        <v>0.27169689119170987</v>
      </c>
      <c r="L2677" s="50" t="str">
        <f t="shared" si="1043"/>
        <v/>
      </c>
      <c r="M2677" s="9" t="str">
        <f t="shared" si="1044"/>
        <v/>
      </c>
      <c r="N2677" s="8" t="str">
        <f t="shared" si="1045"/>
        <v/>
      </c>
      <c r="O2677" s="2" t="str">
        <f t="shared" si="1034"/>
        <v>-</v>
      </c>
      <c r="P2677" s="2" t="str">
        <f t="shared" si="1035"/>
        <v>-</v>
      </c>
      <c r="Q2677" s="2" t="str">
        <f t="shared" si="1036"/>
        <v>-</v>
      </c>
      <c r="R2677" s="2" t="str">
        <f t="shared" si="1037"/>
        <v>-</v>
      </c>
      <c r="AS2677" t="s">
        <v>1084</v>
      </c>
      <c r="AT2677" t="s">
        <v>2722</v>
      </c>
      <c r="AW2677" s="31">
        <v>48</v>
      </c>
      <c r="AX2677" s="33">
        <v>111</v>
      </c>
      <c r="AY2677" s="36">
        <f t="shared" si="1038"/>
        <v>48111</v>
      </c>
      <c r="BA2677" s="7" t="s">
        <v>31</v>
      </c>
      <c r="BE2677" s="1">
        <v>2576</v>
      </c>
      <c r="BF2677" s="1">
        <v>512</v>
      </c>
      <c r="BH2677" s="1">
        <f t="shared" si="1039"/>
        <v>3088</v>
      </c>
    </row>
    <row r="2678" spans="1:60" hidden="1" outlineLevel="1">
      <c r="A2678" t="s">
        <v>1975</v>
      </c>
      <c r="B2678" t="s">
        <v>2722</v>
      </c>
      <c r="C2678" s="21">
        <v>2518638</v>
      </c>
      <c r="F2678" s="1">
        <v>1203513</v>
      </c>
      <c r="G2678" s="1">
        <v>1056496</v>
      </c>
      <c r="I2678" s="1">
        <v>368985</v>
      </c>
      <c r="J2678" s="2" t="str">
        <f t="shared" si="1029"/>
        <v/>
      </c>
      <c r="K2678" s="2">
        <f t="shared" si="1030"/>
        <v>0.30658995789825289</v>
      </c>
      <c r="L2678" s="50" t="str">
        <f t="shared" si="1043"/>
        <v/>
      </c>
      <c r="M2678" s="9" t="str">
        <f t="shared" si="1044"/>
        <v/>
      </c>
      <c r="N2678" s="8" t="str">
        <f t="shared" si="1045"/>
        <v/>
      </c>
      <c r="O2678" s="2" t="str">
        <f t="shared" si="1034"/>
        <v>-</v>
      </c>
      <c r="P2678" s="2" t="str">
        <f t="shared" si="1035"/>
        <v>-</v>
      </c>
      <c r="Q2678" s="2" t="str">
        <f t="shared" si="1036"/>
        <v>-</v>
      </c>
      <c r="R2678" s="2" t="str">
        <f t="shared" si="1037"/>
        <v>-</v>
      </c>
      <c r="AS2678" t="s">
        <v>1975</v>
      </c>
      <c r="AT2678" t="s">
        <v>2722</v>
      </c>
      <c r="AW2678" s="31">
        <v>48</v>
      </c>
      <c r="AX2678" s="33">
        <v>113</v>
      </c>
      <c r="AY2678" s="36">
        <f t="shared" si="1038"/>
        <v>48113</v>
      </c>
      <c r="BA2678" s="7" t="s">
        <v>31</v>
      </c>
      <c r="BE2678" s="1">
        <v>1056496</v>
      </c>
      <c r="BF2678" s="1">
        <v>147017</v>
      </c>
      <c r="BH2678" s="1">
        <f t="shared" si="1039"/>
        <v>1203513</v>
      </c>
    </row>
    <row r="2679" spans="1:60" hidden="1" outlineLevel="1">
      <c r="A2679" t="s">
        <v>128</v>
      </c>
      <c r="B2679" t="s">
        <v>2722</v>
      </c>
      <c r="C2679" s="21">
        <v>13372</v>
      </c>
      <c r="F2679" s="1">
        <v>7406</v>
      </c>
      <c r="G2679" s="1">
        <v>6774</v>
      </c>
      <c r="I2679" s="1">
        <v>1808</v>
      </c>
      <c r="J2679" s="2" t="str">
        <f t="shared" si="1029"/>
        <v/>
      </c>
      <c r="K2679" s="2">
        <f t="shared" si="1030"/>
        <v>0.24412638401296247</v>
      </c>
      <c r="L2679" s="50" t="str">
        <f t="shared" si="1043"/>
        <v/>
      </c>
      <c r="M2679" s="9" t="str">
        <f t="shared" si="1044"/>
        <v/>
      </c>
      <c r="N2679" s="8" t="str">
        <f t="shared" si="1045"/>
        <v/>
      </c>
      <c r="O2679" s="2" t="str">
        <f t="shared" si="1034"/>
        <v>-</v>
      </c>
      <c r="P2679" s="2" t="str">
        <f t="shared" si="1035"/>
        <v>-</v>
      </c>
      <c r="Q2679" s="2" t="str">
        <f t="shared" si="1036"/>
        <v>-</v>
      </c>
      <c r="R2679" s="2" t="str">
        <f t="shared" si="1037"/>
        <v>-</v>
      </c>
      <c r="AS2679" t="s">
        <v>128</v>
      </c>
      <c r="AT2679" t="s">
        <v>2722</v>
      </c>
      <c r="AW2679" s="31">
        <v>48</v>
      </c>
      <c r="AX2679" s="33">
        <v>115</v>
      </c>
      <c r="AY2679" s="36">
        <f t="shared" si="1038"/>
        <v>48115</v>
      </c>
      <c r="BA2679" s="7" t="s">
        <v>31</v>
      </c>
      <c r="BE2679" s="1">
        <v>6774</v>
      </c>
      <c r="BF2679" s="1">
        <v>632</v>
      </c>
      <c r="BH2679" s="1">
        <f t="shared" si="1039"/>
        <v>7406</v>
      </c>
    </row>
    <row r="2680" spans="1:60" hidden="1" outlineLevel="1">
      <c r="A2680" t="s">
        <v>843</v>
      </c>
      <c r="B2680" t="s">
        <v>2722</v>
      </c>
      <c r="C2680" s="21">
        <v>19195</v>
      </c>
      <c r="F2680" s="1">
        <v>8439</v>
      </c>
      <c r="G2680" s="1">
        <v>7437</v>
      </c>
      <c r="I2680" s="1">
        <v>2712</v>
      </c>
      <c r="J2680" s="2" t="str">
        <f t="shared" si="1029"/>
        <v/>
      </c>
      <c r="K2680" s="2">
        <f t="shared" si="1030"/>
        <v>0.32136509065055102</v>
      </c>
      <c r="L2680" s="50" t="str">
        <f t="shared" si="1043"/>
        <v/>
      </c>
      <c r="M2680" s="9" t="str">
        <f t="shared" si="1044"/>
        <v/>
      </c>
      <c r="N2680" s="8" t="str">
        <f t="shared" si="1045"/>
        <v/>
      </c>
      <c r="O2680" s="2" t="str">
        <f t="shared" si="1034"/>
        <v>-</v>
      </c>
      <c r="P2680" s="2" t="str">
        <f t="shared" si="1035"/>
        <v>-</v>
      </c>
      <c r="Q2680" s="2" t="str">
        <f t="shared" si="1036"/>
        <v>-</v>
      </c>
      <c r="R2680" s="2" t="str">
        <f t="shared" si="1037"/>
        <v>-</v>
      </c>
      <c r="AS2680" t="s">
        <v>843</v>
      </c>
      <c r="AT2680" t="s">
        <v>2722</v>
      </c>
      <c r="AW2680" s="31">
        <v>48</v>
      </c>
      <c r="AX2680" s="33">
        <v>117</v>
      </c>
      <c r="AY2680" s="36">
        <f t="shared" si="1038"/>
        <v>48117</v>
      </c>
      <c r="BA2680" s="7" t="s">
        <v>31</v>
      </c>
      <c r="BE2680" s="1">
        <v>7437</v>
      </c>
      <c r="BF2680" s="1">
        <v>1002</v>
      </c>
      <c r="BH2680" s="1">
        <f t="shared" si="1039"/>
        <v>8439</v>
      </c>
    </row>
    <row r="2681" spans="1:60" hidden="1" outlineLevel="1">
      <c r="A2681" t="s">
        <v>1720</v>
      </c>
      <c r="B2681" t="s">
        <v>2722</v>
      </c>
      <c r="C2681" s="21">
        <v>5238</v>
      </c>
      <c r="F2681" s="1">
        <v>3575</v>
      </c>
      <c r="G2681" s="1">
        <v>3436</v>
      </c>
      <c r="I2681" s="1">
        <v>0</v>
      </c>
      <c r="J2681" s="2" t="str">
        <f t="shared" si="1029"/>
        <v/>
      </c>
      <c r="K2681" s="2">
        <f t="shared" si="1030"/>
        <v>0</v>
      </c>
      <c r="L2681" s="50" t="str">
        <f t="shared" si="1043"/>
        <v/>
      </c>
      <c r="M2681" s="9" t="str">
        <f t="shared" si="1044"/>
        <v/>
      </c>
      <c r="N2681" s="8" t="str">
        <f t="shared" si="1045"/>
        <v/>
      </c>
      <c r="O2681" s="2" t="str">
        <f t="shared" si="1034"/>
        <v>-</v>
      </c>
      <c r="P2681" s="2" t="str">
        <f t="shared" si="1035"/>
        <v>-</v>
      </c>
      <c r="Q2681" s="2" t="str">
        <f t="shared" si="1036"/>
        <v>-</v>
      </c>
      <c r="R2681" s="2" t="str">
        <f t="shared" si="1037"/>
        <v>-</v>
      </c>
      <c r="AS2681" t="s">
        <v>1720</v>
      </c>
      <c r="AT2681" t="s">
        <v>2722</v>
      </c>
      <c r="AW2681" s="31">
        <v>48</v>
      </c>
      <c r="AX2681" s="33">
        <v>119</v>
      </c>
      <c r="AY2681" s="36">
        <f t="shared" si="1038"/>
        <v>48119</v>
      </c>
      <c r="BA2681" s="7" t="s">
        <v>31</v>
      </c>
      <c r="BE2681" s="1">
        <v>3436</v>
      </c>
      <c r="BF2681" s="1">
        <v>139</v>
      </c>
      <c r="BH2681" s="1">
        <f t="shared" si="1039"/>
        <v>3575</v>
      </c>
    </row>
    <row r="2682" spans="1:60" hidden="1" outlineLevel="1">
      <c r="A2682" t="s">
        <v>1848</v>
      </c>
      <c r="B2682" t="s">
        <v>2722</v>
      </c>
      <c r="C2682" s="21">
        <v>753363</v>
      </c>
      <c r="F2682" s="1">
        <v>407040</v>
      </c>
      <c r="G2682" s="1">
        <v>347694</v>
      </c>
      <c r="I2682" s="1">
        <v>129543</v>
      </c>
      <c r="J2682" s="2" t="str">
        <f t="shared" si="1029"/>
        <v/>
      </c>
      <c r="K2682" s="2">
        <f t="shared" si="1030"/>
        <v>0.31825619103773584</v>
      </c>
      <c r="L2682" s="50" t="str">
        <f t="shared" si="1043"/>
        <v/>
      </c>
      <c r="M2682" s="9" t="str">
        <f t="shared" si="1044"/>
        <v/>
      </c>
      <c r="N2682" s="8" t="str">
        <f t="shared" si="1045"/>
        <v/>
      </c>
      <c r="O2682" s="2" t="str">
        <f t="shared" si="1034"/>
        <v>-</v>
      </c>
      <c r="P2682" s="2" t="str">
        <f t="shared" si="1035"/>
        <v>-</v>
      </c>
      <c r="Q2682" s="2" t="str">
        <f t="shared" si="1036"/>
        <v>-</v>
      </c>
      <c r="R2682" s="2" t="str">
        <f t="shared" si="1037"/>
        <v>-</v>
      </c>
      <c r="AS2682" t="s">
        <v>1848</v>
      </c>
      <c r="AT2682" t="s">
        <v>2722</v>
      </c>
      <c r="AW2682" s="31">
        <v>48</v>
      </c>
      <c r="AX2682" s="33">
        <v>121</v>
      </c>
      <c r="AY2682" s="36">
        <f t="shared" si="1038"/>
        <v>48121</v>
      </c>
      <c r="BA2682" s="7" t="s">
        <v>31</v>
      </c>
      <c r="BE2682" s="1">
        <v>347694</v>
      </c>
      <c r="BF2682" s="1">
        <v>59346</v>
      </c>
      <c r="BH2682" s="1">
        <f t="shared" si="1039"/>
        <v>407040</v>
      </c>
    </row>
    <row r="2683" spans="1:60" hidden="1" outlineLevel="1">
      <c r="A2683" t="s">
        <v>43</v>
      </c>
      <c r="B2683" t="s">
        <v>2722</v>
      </c>
      <c r="C2683" s="21">
        <v>20684</v>
      </c>
      <c r="F2683" s="1">
        <v>11932</v>
      </c>
      <c r="G2683" s="1">
        <v>10744</v>
      </c>
      <c r="I2683" s="1">
        <v>3912</v>
      </c>
      <c r="J2683" s="2" t="str">
        <f t="shared" si="1029"/>
        <v/>
      </c>
      <c r="K2683" s="2">
        <f t="shared" si="1030"/>
        <v>0.32785786121354343</v>
      </c>
      <c r="L2683" s="50" t="str">
        <f t="shared" si="1043"/>
        <v/>
      </c>
      <c r="M2683" s="9" t="str">
        <f t="shared" si="1044"/>
        <v/>
      </c>
      <c r="N2683" s="8" t="str">
        <f t="shared" si="1045"/>
        <v/>
      </c>
      <c r="O2683" s="2" t="str">
        <f t="shared" si="1034"/>
        <v>-</v>
      </c>
      <c r="P2683" s="2" t="str">
        <f t="shared" si="1035"/>
        <v>-</v>
      </c>
      <c r="Q2683" s="2" t="str">
        <f t="shared" si="1036"/>
        <v>-</v>
      </c>
      <c r="R2683" s="2" t="str">
        <f t="shared" si="1037"/>
        <v>-</v>
      </c>
      <c r="AS2683" t="s">
        <v>1377</v>
      </c>
      <c r="AT2683" t="s">
        <v>2722</v>
      </c>
      <c r="AW2683" s="31">
        <v>48</v>
      </c>
      <c r="AX2683" s="33">
        <v>123</v>
      </c>
      <c r="AY2683" s="36">
        <f t="shared" si="1038"/>
        <v>48123</v>
      </c>
      <c r="BA2683" s="7" t="s">
        <v>31</v>
      </c>
      <c r="BE2683" s="1">
        <v>10744</v>
      </c>
      <c r="BF2683" s="1">
        <v>1188</v>
      </c>
      <c r="BH2683" s="1">
        <f t="shared" si="1039"/>
        <v>11932</v>
      </c>
    </row>
    <row r="2684" spans="1:60" hidden="1" outlineLevel="1">
      <c r="A2684" t="s">
        <v>1378</v>
      </c>
      <c r="B2684" t="s">
        <v>2722</v>
      </c>
      <c r="C2684" s="21">
        <v>2218</v>
      </c>
      <c r="F2684" s="1">
        <v>1314</v>
      </c>
      <c r="G2684" s="1">
        <v>1313</v>
      </c>
      <c r="I2684" s="1">
        <v>510</v>
      </c>
      <c r="J2684" s="2" t="str">
        <f t="shared" si="1029"/>
        <v/>
      </c>
      <c r="K2684" s="2">
        <f t="shared" si="1030"/>
        <v>0.38812785388127852</v>
      </c>
      <c r="L2684" s="50" t="str">
        <f t="shared" si="1043"/>
        <v/>
      </c>
      <c r="M2684" s="9" t="str">
        <f t="shared" si="1044"/>
        <v/>
      </c>
      <c r="N2684" s="8" t="str">
        <f t="shared" si="1045"/>
        <v/>
      </c>
      <c r="O2684" s="2" t="str">
        <f t="shared" si="1034"/>
        <v>-</v>
      </c>
      <c r="P2684" s="2" t="str">
        <f t="shared" si="1035"/>
        <v>-</v>
      </c>
      <c r="Q2684" s="2" t="str">
        <f t="shared" si="1036"/>
        <v>-</v>
      </c>
      <c r="R2684" s="2" t="str">
        <f t="shared" si="1037"/>
        <v>-</v>
      </c>
      <c r="AS2684" t="s">
        <v>1378</v>
      </c>
      <c r="AT2684" t="s">
        <v>2722</v>
      </c>
      <c r="AW2684" s="31">
        <v>48</v>
      </c>
      <c r="AX2684" s="33">
        <v>125</v>
      </c>
      <c r="AY2684" s="36">
        <f t="shared" si="1038"/>
        <v>48125</v>
      </c>
      <c r="BA2684" s="7" t="s">
        <v>31</v>
      </c>
      <c r="BE2684" s="1">
        <v>1313</v>
      </c>
      <c r="BF2684" s="1">
        <v>1</v>
      </c>
      <c r="BH2684" s="1">
        <f t="shared" si="1039"/>
        <v>1314</v>
      </c>
    </row>
    <row r="2685" spans="1:60" hidden="1" outlineLevel="1">
      <c r="A2685" t="s">
        <v>1821</v>
      </c>
      <c r="B2685" t="s">
        <v>2722</v>
      </c>
      <c r="C2685" s="21">
        <v>11089</v>
      </c>
      <c r="F2685" s="1">
        <v>7301</v>
      </c>
      <c r="G2685" s="1">
        <v>6657</v>
      </c>
      <c r="I2685" s="1">
        <v>1863</v>
      </c>
      <c r="J2685" s="2" t="str">
        <f t="shared" si="1029"/>
        <v/>
      </c>
      <c r="K2685" s="2">
        <f t="shared" si="1030"/>
        <v>0.25517052458567319</v>
      </c>
      <c r="L2685" s="50" t="str">
        <f t="shared" si="1043"/>
        <v/>
      </c>
      <c r="M2685" s="9" t="str">
        <f t="shared" si="1044"/>
        <v/>
      </c>
      <c r="N2685" s="8" t="str">
        <f t="shared" si="1045"/>
        <v/>
      </c>
      <c r="O2685" s="2" t="str">
        <f t="shared" si="1034"/>
        <v>-</v>
      </c>
      <c r="P2685" s="2" t="str">
        <f t="shared" si="1035"/>
        <v>-</v>
      </c>
      <c r="Q2685" s="2" t="str">
        <f t="shared" si="1036"/>
        <v>-</v>
      </c>
      <c r="R2685" s="2" t="str">
        <f t="shared" si="1037"/>
        <v>-</v>
      </c>
      <c r="AS2685" t="s">
        <v>1821</v>
      </c>
      <c r="AT2685" t="s">
        <v>2722</v>
      </c>
      <c r="AW2685" s="31">
        <v>48</v>
      </c>
      <c r="AX2685" s="33">
        <v>127</v>
      </c>
      <c r="AY2685" s="36">
        <f t="shared" si="1038"/>
        <v>48127</v>
      </c>
      <c r="BA2685" s="7" t="s">
        <v>31</v>
      </c>
      <c r="BE2685" s="1">
        <v>6657</v>
      </c>
      <c r="BF2685" s="1">
        <v>644</v>
      </c>
      <c r="BH2685" s="1">
        <f t="shared" si="1039"/>
        <v>7301</v>
      </c>
    </row>
    <row r="2686" spans="1:60" hidden="1" outlineLevel="1">
      <c r="A2686" t="s">
        <v>1557</v>
      </c>
      <c r="B2686" t="s">
        <v>2722</v>
      </c>
      <c r="C2686" s="21">
        <v>3543</v>
      </c>
      <c r="F2686" s="1">
        <v>2410</v>
      </c>
      <c r="G2686" s="1">
        <v>2125</v>
      </c>
      <c r="I2686" s="1">
        <v>935</v>
      </c>
      <c r="J2686" s="2" t="str">
        <f t="shared" ref="J2686:J2749" si="1046">IF(D2686&gt;0,I2686/D2686,"")</f>
        <v/>
      </c>
      <c r="K2686" s="2">
        <f t="shared" ref="K2686:K2749" si="1047">IF(F2686&gt;0,I2686/F2686,"")</f>
        <v>0.38796680497925312</v>
      </c>
      <c r="L2686" s="50" t="str">
        <f t="shared" si="1043"/>
        <v/>
      </c>
      <c r="M2686" s="9" t="str">
        <f t="shared" si="1044"/>
        <v/>
      </c>
      <c r="N2686" s="8" t="str">
        <f t="shared" si="1045"/>
        <v/>
      </c>
      <c r="O2686" s="2" t="str">
        <f t="shared" ref="O2686:O2749" si="1048">IF(SUM($S2686:$AO2686)=0,"-",S2686/SUM($S2686:$AO2686))</f>
        <v>-</v>
      </c>
      <c r="P2686" s="2" t="str">
        <f t="shared" ref="P2686:P2749" si="1049">IF(SUM($S2686:$AO2686)=0,"-",T2686/SUM($S2686:$AO2686))</f>
        <v>-</v>
      </c>
      <c r="Q2686" s="2" t="str">
        <f t="shared" ref="Q2686:Q2749" si="1050">IF(SUM($S2686:$AO2686)=0,"-",U2686/SUM($S2686:$AO2686))</f>
        <v>-</v>
      </c>
      <c r="R2686" s="2" t="str">
        <f t="shared" ref="R2686:R2749" si="1051">IF(SUM($S2686:$AO2686)=0,"-",(1-O2686-P2686-Q2686))</f>
        <v>-</v>
      </c>
      <c r="AS2686" t="s">
        <v>1557</v>
      </c>
      <c r="AT2686" t="s">
        <v>2722</v>
      </c>
      <c r="AW2686" s="31">
        <v>48</v>
      </c>
      <c r="AX2686" s="33">
        <v>129</v>
      </c>
      <c r="AY2686" s="36">
        <f t="shared" ref="AY2686:AY2749" si="1052">1000*AW2686+AX2686</f>
        <v>48129</v>
      </c>
      <c r="BA2686" s="7" t="s">
        <v>31</v>
      </c>
      <c r="BE2686" s="1">
        <v>2125</v>
      </c>
      <c r="BF2686" s="1">
        <v>285</v>
      </c>
      <c r="BH2686" s="1">
        <f t="shared" ref="BH2686:BH2749" si="1053">SUM(BE2686:BG2686)</f>
        <v>2410</v>
      </c>
    </row>
    <row r="2687" spans="1:60" hidden="1" outlineLevel="1">
      <c r="A2687" t="s">
        <v>1808</v>
      </c>
      <c r="B2687" t="s">
        <v>2722</v>
      </c>
      <c r="C2687" s="21">
        <v>11533</v>
      </c>
      <c r="F2687" s="1">
        <v>8381</v>
      </c>
      <c r="G2687" s="1">
        <v>7852</v>
      </c>
      <c r="I2687" s="1">
        <v>2971</v>
      </c>
      <c r="J2687" s="2" t="str">
        <f t="shared" si="1046"/>
        <v/>
      </c>
      <c r="K2687" s="2">
        <f t="shared" si="1047"/>
        <v>0.3544923040209999</v>
      </c>
      <c r="L2687" s="50" t="str">
        <f t="shared" si="1043"/>
        <v/>
      </c>
      <c r="M2687" s="9" t="str">
        <f t="shared" si="1044"/>
        <v/>
      </c>
      <c r="N2687" s="8" t="str">
        <f t="shared" si="1045"/>
        <v/>
      </c>
      <c r="O2687" s="2" t="str">
        <f t="shared" si="1048"/>
        <v>-</v>
      </c>
      <c r="P2687" s="2" t="str">
        <f t="shared" si="1049"/>
        <v>-</v>
      </c>
      <c r="Q2687" s="2" t="str">
        <f t="shared" si="1050"/>
        <v>-</v>
      </c>
      <c r="R2687" s="2" t="str">
        <f t="shared" si="1051"/>
        <v>-</v>
      </c>
      <c r="AS2687" t="s">
        <v>1808</v>
      </c>
      <c r="AT2687" t="s">
        <v>2722</v>
      </c>
      <c r="AW2687" s="31">
        <v>48</v>
      </c>
      <c r="AX2687" s="33">
        <v>131</v>
      </c>
      <c r="AY2687" s="36">
        <f t="shared" si="1052"/>
        <v>48131</v>
      </c>
      <c r="BA2687" s="7" t="s">
        <v>31</v>
      </c>
      <c r="BE2687" s="1">
        <v>7852</v>
      </c>
      <c r="BF2687" s="1">
        <v>529</v>
      </c>
      <c r="BH2687" s="1">
        <f t="shared" si="1053"/>
        <v>8381</v>
      </c>
    </row>
    <row r="2688" spans="1:60" hidden="1" outlineLevel="1">
      <c r="A2688" t="s">
        <v>2093</v>
      </c>
      <c r="B2688" t="s">
        <v>2722</v>
      </c>
      <c r="C2688" s="21">
        <v>18176</v>
      </c>
      <c r="F2688" s="1">
        <v>10858</v>
      </c>
      <c r="G2688" s="1">
        <v>9635</v>
      </c>
      <c r="I2688" s="1">
        <v>3726</v>
      </c>
      <c r="J2688" s="2" t="str">
        <f t="shared" si="1046"/>
        <v/>
      </c>
      <c r="K2688" s="2">
        <f t="shared" si="1047"/>
        <v>0.34315711917480202</v>
      </c>
      <c r="L2688" s="50" t="str">
        <f t="shared" si="1043"/>
        <v/>
      </c>
      <c r="M2688" s="9" t="str">
        <f t="shared" si="1044"/>
        <v/>
      </c>
      <c r="N2688" s="8" t="str">
        <f t="shared" si="1045"/>
        <v/>
      </c>
      <c r="O2688" s="2" t="str">
        <f t="shared" si="1048"/>
        <v>-</v>
      </c>
      <c r="P2688" s="2" t="str">
        <f t="shared" si="1049"/>
        <v>-</v>
      </c>
      <c r="Q2688" s="2" t="str">
        <f t="shared" si="1050"/>
        <v>-</v>
      </c>
      <c r="R2688" s="2" t="str">
        <f t="shared" si="1051"/>
        <v>-</v>
      </c>
      <c r="AS2688" t="s">
        <v>2093</v>
      </c>
      <c r="AT2688" t="s">
        <v>2722</v>
      </c>
      <c r="AW2688" s="31">
        <v>48</v>
      </c>
      <c r="AX2688" s="33">
        <v>133</v>
      </c>
      <c r="AY2688" s="36">
        <f t="shared" si="1052"/>
        <v>48133</v>
      </c>
      <c r="BA2688" s="7" t="s">
        <v>31</v>
      </c>
      <c r="BE2688" s="1">
        <v>9635</v>
      </c>
      <c r="BF2688" s="1">
        <v>1223</v>
      </c>
      <c r="BH2688" s="1">
        <f t="shared" si="1053"/>
        <v>10858</v>
      </c>
    </row>
    <row r="2689" spans="1:60" hidden="1" outlineLevel="1">
      <c r="A2689" t="s">
        <v>2973</v>
      </c>
      <c r="B2689" t="s">
        <v>2722</v>
      </c>
      <c r="C2689" s="21">
        <v>153904</v>
      </c>
      <c r="F2689" s="1">
        <v>68480</v>
      </c>
      <c r="G2689" s="1">
        <v>60779</v>
      </c>
      <c r="I2689" s="1">
        <v>13618</v>
      </c>
      <c r="J2689" s="2" t="str">
        <f t="shared" si="1046"/>
        <v/>
      </c>
      <c r="K2689" s="2">
        <f t="shared" si="1047"/>
        <v>0.19886098130841121</v>
      </c>
      <c r="L2689" s="50" t="str">
        <f t="shared" si="1043"/>
        <v/>
      </c>
      <c r="M2689" s="9" t="str">
        <f t="shared" si="1044"/>
        <v/>
      </c>
      <c r="N2689" s="8" t="str">
        <f t="shared" si="1045"/>
        <v/>
      </c>
      <c r="O2689" s="2" t="str">
        <f t="shared" si="1048"/>
        <v>-</v>
      </c>
      <c r="P2689" s="2" t="str">
        <f t="shared" si="1049"/>
        <v>-</v>
      </c>
      <c r="Q2689" s="2" t="str">
        <f t="shared" si="1050"/>
        <v>-</v>
      </c>
      <c r="R2689" s="2" t="str">
        <f t="shared" si="1051"/>
        <v>-</v>
      </c>
      <c r="AS2689" t="s">
        <v>2973</v>
      </c>
      <c r="AT2689" t="s">
        <v>2722</v>
      </c>
      <c r="AW2689" s="31">
        <v>48</v>
      </c>
      <c r="AX2689" s="33">
        <v>135</v>
      </c>
      <c r="AY2689" s="36">
        <f t="shared" si="1052"/>
        <v>48135</v>
      </c>
      <c r="BA2689" s="7" t="s">
        <v>31</v>
      </c>
      <c r="BE2689" s="1">
        <v>60779</v>
      </c>
      <c r="BF2689" s="1">
        <v>7701</v>
      </c>
      <c r="BH2689" s="1">
        <f t="shared" si="1053"/>
        <v>68480</v>
      </c>
    </row>
    <row r="2690" spans="1:60" hidden="1" outlineLevel="1">
      <c r="A2690" t="s">
        <v>617</v>
      </c>
      <c r="B2690" t="s">
        <v>2722</v>
      </c>
      <c r="C2690" s="21">
        <v>1879</v>
      </c>
      <c r="F2690" s="1">
        <v>1504</v>
      </c>
      <c r="G2690" s="1">
        <v>1321</v>
      </c>
      <c r="I2690" s="1">
        <v>795</v>
      </c>
      <c r="J2690" s="2" t="str">
        <f t="shared" si="1046"/>
        <v/>
      </c>
      <c r="K2690" s="2">
        <f t="shared" si="1047"/>
        <v>0.52859042553191493</v>
      </c>
      <c r="L2690" s="50" t="str">
        <f t="shared" si="1043"/>
        <v/>
      </c>
      <c r="M2690" s="9" t="str">
        <f t="shared" si="1044"/>
        <v/>
      </c>
      <c r="N2690" s="8" t="str">
        <f t="shared" si="1045"/>
        <v/>
      </c>
      <c r="O2690" s="2" t="str">
        <f t="shared" si="1048"/>
        <v>-</v>
      </c>
      <c r="P2690" s="2" t="str">
        <f t="shared" si="1049"/>
        <v>-</v>
      </c>
      <c r="Q2690" s="2" t="str">
        <f t="shared" si="1050"/>
        <v>-</v>
      </c>
      <c r="R2690" s="2" t="str">
        <f t="shared" si="1051"/>
        <v>-</v>
      </c>
      <c r="AS2690" t="s">
        <v>617</v>
      </c>
      <c r="AT2690" t="s">
        <v>2722</v>
      </c>
      <c r="AW2690" s="31">
        <v>48</v>
      </c>
      <c r="AX2690" s="33">
        <v>137</v>
      </c>
      <c r="AY2690" s="36">
        <f t="shared" si="1052"/>
        <v>48137</v>
      </c>
      <c r="BA2690" s="7" t="s">
        <v>31</v>
      </c>
      <c r="BE2690" s="1">
        <v>1321</v>
      </c>
      <c r="BF2690" s="1">
        <v>183</v>
      </c>
      <c r="BH2690" s="1">
        <f t="shared" si="1053"/>
        <v>1504</v>
      </c>
    </row>
    <row r="2691" spans="1:60" hidden="1" outlineLevel="1">
      <c r="A2691" t="s">
        <v>1062</v>
      </c>
      <c r="B2691" t="s">
        <v>2722</v>
      </c>
      <c r="C2691" s="21">
        <v>833487</v>
      </c>
      <c r="F2691" s="1">
        <v>403979</v>
      </c>
      <c r="G2691" s="1">
        <v>349432</v>
      </c>
      <c r="I2691" s="1">
        <v>80029</v>
      </c>
      <c r="J2691" s="2" t="str">
        <f t="shared" si="1046"/>
        <v/>
      </c>
      <c r="K2691" s="2">
        <f t="shared" si="1047"/>
        <v>0.19810188153344604</v>
      </c>
      <c r="L2691" s="50" t="str">
        <f t="shared" si="1043"/>
        <v/>
      </c>
      <c r="M2691" s="9" t="str">
        <f t="shared" si="1044"/>
        <v/>
      </c>
      <c r="N2691" s="8" t="str">
        <f t="shared" si="1045"/>
        <v/>
      </c>
      <c r="O2691" s="2" t="str">
        <f t="shared" si="1048"/>
        <v>-</v>
      </c>
      <c r="P2691" s="2" t="str">
        <f t="shared" si="1049"/>
        <v>-</v>
      </c>
      <c r="Q2691" s="2" t="str">
        <f t="shared" si="1050"/>
        <v>-</v>
      </c>
      <c r="R2691" s="2" t="str">
        <f t="shared" si="1051"/>
        <v>-</v>
      </c>
      <c r="AS2691" t="s">
        <v>1062</v>
      </c>
      <c r="AT2691" t="s">
        <v>2722</v>
      </c>
      <c r="AW2691" s="31">
        <v>48</v>
      </c>
      <c r="AX2691" s="33">
        <v>141</v>
      </c>
      <c r="AY2691" s="36">
        <f t="shared" si="1052"/>
        <v>48141</v>
      </c>
      <c r="BA2691" s="7" t="s">
        <v>31</v>
      </c>
      <c r="BE2691" s="1">
        <v>349432</v>
      </c>
      <c r="BF2691" s="1">
        <v>54547</v>
      </c>
      <c r="BH2691" s="1">
        <f t="shared" si="1053"/>
        <v>403979</v>
      </c>
    </row>
    <row r="2692" spans="1:60" hidden="1" outlineLevel="1">
      <c r="A2692" t="s">
        <v>1071</v>
      </c>
      <c r="B2692" t="s">
        <v>2722</v>
      </c>
      <c r="C2692" s="21">
        <v>159317</v>
      </c>
      <c r="F2692" s="1">
        <v>93126</v>
      </c>
      <c r="G2692" s="1">
        <v>82550</v>
      </c>
      <c r="I2692" s="1">
        <v>31786</v>
      </c>
      <c r="J2692" s="2" t="str">
        <f t="shared" si="1046"/>
        <v/>
      </c>
      <c r="K2692" s="2">
        <f t="shared" si="1047"/>
        <v>0.34132250928849084</v>
      </c>
      <c r="L2692" s="50" t="str">
        <f t="shared" si="1043"/>
        <v/>
      </c>
      <c r="M2692" s="9" t="str">
        <f t="shared" si="1044"/>
        <v/>
      </c>
      <c r="N2692" s="8" t="str">
        <f t="shared" si="1045"/>
        <v/>
      </c>
      <c r="O2692" s="2" t="str">
        <f t="shared" si="1048"/>
        <v>-</v>
      </c>
      <c r="P2692" s="2" t="str">
        <f t="shared" si="1049"/>
        <v>-</v>
      </c>
      <c r="Q2692" s="2" t="str">
        <f t="shared" si="1050"/>
        <v>-</v>
      </c>
      <c r="R2692" s="2" t="str">
        <f t="shared" si="1051"/>
        <v>-</v>
      </c>
      <c r="AS2692" t="s">
        <v>1071</v>
      </c>
      <c r="AT2692" t="s">
        <v>2722</v>
      </c>
      <c r="AW2692" s="31">
        <v>48</v>
      </c>
      <c r="AX2692" s="33">
        <v>139</v>
      </c>
      <c r="AY2692" s="36">
        <f t="shared" si="1052"/>
        <v>48139</v>
      </c>
      <c r="BA2692" s="7" t="s">
        <v>31</v>
      </c>
      <c r="BE2692" s="1">
        <v>82550</v>
      </c>
      <c r="BF2692" s="1">
        <v>10576</v>
      </c>
      <c r="BH2692" s="1">
        <f t="shared" si="1053"/>
        <v>93126</v>
      </c>
    </row>
    <row r="2693" spans="1:60" hidden="1" outlineLevel="1">
      <c r="A2693" t="s">
        <v>118</v>
      </c>
      <c r="B2693" t="s">
        <v>2722</v>
      </c>
      <c r="C2693" s="21">
        <v>40147</v>
      </c>
      <c r="F2693" s="1">
        <v>20456</v>
      </c>
      <c r="G2693" s="1">
        <v>17732</v>
      </c>
      <c r="I2693" s="1">
        <v>7012</v>
      </c>
      <c r="J2693" s="2" t="str">
        <f t="shared" si="1046"/>
        <v/>
      </c>
      <c r="K2693" s="2">
        <f t="shared" si="1047"/>
        <v>0.3427845131012906</v>
      </c>
      <c r="L2693" s="50" t="str">
        <f t="shared" si="1043"/>
        <v/>
      </c>
      <c r="M2693" s="9" t="str">
        <f t="shared" si="1044"/>
        <v/>
      </c>
      <c r="N2693" s="8" t="str">
        <f t="shared" si="1045"/>
        <v/>
      </c>
      <c r="O2693" s="2" t="str">
        <f t="shared" si="1048"/>
        <v>-</v>
      </c>
      <c r="P2693" s="2" t="str">
        <f t="shared" si="1049"/>
        <v>-</v>
      </c>
      <c r="Q2693" s="2" t="str">
        <f t="shared" si="1050"/>
        <v>-</v>
      </c>
      <c r="R2693" s="2" t="str">
        <f t="shared" si="1051"/>
        <v>-</v>
      </c>
      <c r="AS2693" t="s">
        <v>118</v>
      </c>
      <c r="AT2693" t="s">
        <v>2722</v>
      </c>
      <c r="AW2693" s="31">
        <v>48</v>
      </c>
      <c r="AX2693" s="33">
        <v>143</v>
      </c>
      <c r="AY2693" s="36">
        <f t="shared" si="1052"/>
        <v>48143</v>
      </c>
      <c r="BA2693" s="7" t="s">
        <v>31</v>
      </c>
      <c r="BE2693" s="1">
        <v>17732</v>
      </c>
      <c r="BF2693" s="1">
        <v>2724</v>
      </c>
      <c r="BH2693" s="1">
        <f t="shared" si="1053"/>
        <v>20456</v>
      </c>
    </row>
    <row r="2694" spans="1:60" hidden="1" outlineLevel="1">
      <c r="A2694" t="s">
        <v>599</v>
      </c>
      <c r="B2694" t="s">
        <v>2722</v>
      </c>
      <c r="C2694" s="21">
        <v>16989</v>
      </c>
      <c r="F2694" s="1">
        <v>9854</v>
      </c>
      <c r="G2694" s="1">
        <v>9240</v>
      </c>
      <c r="I2694" s="1">
        <v>2975</v>
      </c>
      <c r="J2694" s="2" t="str">
        <f t="shared" si="1046"/>
        <v/>
      </c>
      <c r="K2694" s="2">
        <f t="shared" si="1047"/>
        <v>0.30190785467830322</v>
      </c>
      <c r="L2694" s="50" t="str">
        <f t="shared" si="1043"/>
        <v/>
      </c>
      <c r="M2694" s="9" t="str">
        <f t="shared" si="1044"/>
        <v/>
      </c>
      <c r="N2694" s="8" t="str">
        <f t="shared" si="1045"/>
        <v/>
      </c>
      <c r="O2694" s="2" t="str">
        <f t="shared" si="1048"/>
        <v>-</v>
      </c>
      <c r="P2694" s="2" t="str">
        <f t="shared" si="1049"/>
        <v>-</v>
      </c>
      <c r="Q2694" s="2" t="str">
        <f t="shared" si="1050"/>
        <v>-</v>
      </c>
      <c r="R2694" s="2" t="str">
        <f t="shared" si="1051"/>
        <v>-</v>
      </c>
      <c r="AS2694" t="s">
        <v>599</v>
      </c>
      <c r="AT2694" t="s">
        <v>2722</v>
      </c>
      <c r="AW2694" s="31">
        <v>48</v>
      </c>
      <c r="AX2694" s="33">
        <v>145</v>
      </c>
      <c r="AY2694" s="36">
        <f t="shared" si="1052"/>
        <v>48145</v>
      </c>
      <c r="BA2694" s="7" t="s">
        <v>31</v>
      </c>
      <c r="BE2694" s="1">
        <v>9240</v>
      </c>
      <c r="BF2694" s="1">
        <v>614</v>
      </c>
      <c r="BH2694" s="1">
        <f t="shared" si="1053"/>
        <v>9854</v>
      </c>
    </row>
    <row r="2695" spans="1:60" hidden="1" outlineLevel="1">
      <c r="A2695" t="s">
        <v>2786</v>
      </c>
      <c r="B2695" t="s">
        <v>2722</v>
      </c>
      <c r="C2695" s="21">
        <v>33752</v>
      </c>
      <c r="F2695" s="1">
        <v>19872</v>
      </c>
      <c r="G2695" s="1">
        <v>17501</v>
      </c>
      <c r="I2695" s="1">
        <v>4918</v>
      </c>
      <c r="J2695" s="2" t="str">
        <f t="shared" si="1046"/>
        <v/>
      </c>
      <c r="K2695" s="2">
        <f t="shared" si="1047"/>
        <v>0.24748389694041867</v>
      </c>
      <c r="L2695" s="50" t="str">
        <f t="shared" si="1043"/>
        <v/>
      </c>
      <c r="M2695" s="9" t="str">
        <f t="shared" si="1044"/>
        <v/>
      </c>
      <c r="N2695" s="8" t="str">
        <f t="shared" si="1045"/>
        <v/>
      </c>
      <c r="O2695" s="2" t="str">
        <f t="shared" si="1048"/>
        <v>-</v>
      </c>
      <c r="P2695" s="2" t="str">
        <f t="shared" si="1049"/>
        <v>-</v>
      </c>
      <c r="Q2695" s="2" t="str">
        <f t="shared" si="1050"/>
        <v>-</v>
      </c>
      <c r="R2695" s="2" t="str">
        <f t="shared" si="1051"/>
        <v>-</v>
      </c>
      <c r="AS2695" t="s">
        <v>2786</v>
      </c>
      <c r="AT2695" t="s">
        <v>2722</v>
      </c>
      <c r="AW2695" s="31">
        <v>48</v>
      </c>
      <c r="AX2695" s="33">
        <v>147</v>
      </c>
      <c r="AY2695" s="36">
        <f t="shared" si="1052"/>
        <v>48147</v>
      </c>
      <c r="BA2695" s="7" t="s">
        <v>31</v>
      </c>
      <c r="BE2695" s="1">
        <v>17501</v>
      </c>
      <c r="BF2695" s="1">
        <v>2371</v>
      </c>
      <c r="BH2695" s="1">
        <f t="shared" si="1053"/>
        <v>19872</v>
      </c>
    </row>
    <row r="2696" spans="1:60" hidden="1" outlineLevel="1">
      <c r="A2696" t="s">
        <v>2162</v>
      </c>
      <c r="B2696" t="s">
        <v>2722</v>
      </c>
      <c r="C2696" s="21">
        <v>24833</v>
      </c>
      <c r="F2696" s="1">
        <v>15850</v>
      </c>
      <c r="G2696" s="1">
        <v>14878</v>
      </c>
      <c r="I2696" s="1">
        <v>7316</v>
      </c>
      <c r="J2696" s="2" t="str">
        <f t="shared" si="1046"/>
        <v/>
      </c>
      <c r="K2696" s="2">
        <f t="shared" si="1047"/>
        <v>0.46157728706624607</v>
      </c>
      <c r="L2696" s="50" t="str">
        <f t="shared" si="1043"/>
        <v/>
      </c>
      <c r="M2696" s="9" t="str">
        <f t="shared" si="1044"/>
        <v/>
      </c>
      <c r="N2696" s="8" t="str">
        <f t="shared" si="1045"/>
        <v/>
      </c>
      <c r="O2696" s="2" t="str">
        <f t="shared" si="1048"/>
        <v>-</v>
      </c>
      <c r="P2696" s="2" t="str">
        <f t="shared" si="1049"/>
        <v>-</v>
      </c>
      <c r="Q2696" s="2" t="str">
        <f t="shared" si="1050"/>
        <v>-</v>
      </c>
      <c r="R2696" s="2" t="str">
        <f t="shared" si="1051"/>
        <v>-</v>
      </c>
      <c r="AS2696" t="s">
        <v>2162</v>
      </c>
      <c r="AT2696" t="s">
        <v>2722</v>
      </c>
      <c r="AW2696" s="31">
        <v>48</v>
      </c>
      <c r="AX2696" s="33">
        <v>149</v>
      </c>
      <c r="AY2696" s="36">
        <f t="shared" si="1052"/>
        <v>48149</v>
      </c>
      <c r="BA2696" s="7" t="s">
        <v>31</v>
      </c>
      <c r="BE2696" s="1">
        <v>14878</v>
      </c>
      <c r="BF2696" s="1">
        <v>972</v>
      </c>
      <c r="BH2696" s="1">
        <f t="shared" si="1053"/>
        <v>15850</v>
      </c>
    </row>
    <row r="2697" spans="1:60" hidden="1" outlineLevel="1">
      <c r="A2697" t="s">
        <v>214</v>
      </c>
      <c r="B2697" t="s">
        <v>2722</v>
      </c>
      <c r="C2697" s="21">
        <v>3831</v>
      </c>
      <c r="F2697" s="1">
        <v>2764</v>
      </c>
      <c r="G2697" s="1">
        <v>2614</v>
      </c>
      <c r="I2697" s="1">
        <v>1204</v>
      </c>
      <c r="J2697" s="2" t="str">
        <f t="shared" si="1046"/>
        <v/>
      </c>
      <c r="K2697" s="2">
        <f t="shared" si="1047"/>
        <v>0.43560057887120118</v>
      </c>
      <c r="L2697" s="50" t="str">
        <f t="shared" si="1043"/>
        <v/>
      </c>
      <c r="M2697" s="9" t="str">
        <f t="shared" si="1044"/>
        <v/>
      </c>
      <c r="N2697" s="8" t="str">
        <f t="shared" si="1045"/>
        <v/>
      </c>
      <c r="O2697" s="2" t="str">
        <f t="shared" si="1048"/>
        <v>-</v>
      </c>
      <c r="P2697" s="2" t="str">
        <f t="shared" si="1049"/>
        <v>-</v>
      </c>
      <c r="Q2697" s="2" t="str">
        <f t="shared" si="1050"/>
        <v>-</v>
      </c>
      <c r="R2697" s="2" t="str">
        <f t="shared" si="1051"/>
        <v>-</v>
      </c>
      <c r="AS2697" t="s">
        <v>214</v>
      </c>
      <c r="AT2697" t="s">
        <v>2722</v>
      </c>
      <c r="AW2697" s="31">
        <v>48</v>
      </c>
      <c r="AX2697" s="33">
        <v>151</v>
      </c>
      <c r="AY2697" s="36">
        <f t="shared" si="1052"/>
        <v>48151</v>
      </c>
      <c r="BA2697" s="7" t="s">
        <v>31</v>
      </c>
      <c r="BE2697" s="1">
        <v>2614</v>
      </c>
      <c r="BF2697" s="1">
        <v>150</v>
      </c>
      <c r="BH2697" s="1">
        <f t="shared" si="1053"/>
        <v>2764</v>
      </c>
    </row>
    <row r="2698" spans="1:60" hidden="1" outlineLevel="1">
      <c r="A2698" t="s">
        <v>203</v>
      </c>
      <c r="B2698" t="s">
        <v>2722</v>
      </c>
      <c r="C2698" s="21">
        <v>5949</v>
      </c>
      <c r="F2698" s="1">
        <v>4079</v>
      </c>
      <c r="G2698" s="1">
        <v>3675</v>
      </c>
      <c r="I2698" s="1">
        <v>1083</v>
      </c>
      <c r="J2698" s="2" t="str">
        <f t="shared" si="1046"/>
        <v/>
      </c>
      <c r="K2698" s="2">
        <f t="shared" si="1047"/>
        <v>0.26550625153223828</v>
      </c>
      <c r="L2698" s="50" t="str">
        <f t="shared" si="1043"/>
        <v/>
      </c>
      <c r="M2698" s="9" t="str">
        <f t="shared" si="1044"/>
        <v/>
      </c>
      <c r="N2698" s="8" t="str">
        <f t="shared" si="1045"/>
        <v/>
      </c>
      <c r="O2698" s="2" t="str">
        <f t="shared" si="1048"/>
        <v>-</v>
      </c>
      <c r="P2698" s="2" t="str">
        <f t="shared" si="1049"/>
        <v>-</v>
      </c>
      <c r="Q2698" s="2" t="str">
        <f t="shared" si="1050"/>
        <v>-</v>
      </c>
      <c r="R2698" s="2" t="str">
        <f t="shared" si="1051"/>
        <v>-</v>
      </c>
      <c r="AS2698" t="s">
        <v>203</v>
      </c>
      <c r="AT2698" t="s">
        <v>2722</v>
      </c>
      <c r="AW2698" s="31">
        <v>48</v>
      </c>
      <c r="AX2698" s="33">
        <v>153</v>
      </c>
      <c r="AY2698" s="36">
        <f t="shared" si="1052"/>
        <v>48153</v>
      </c>
      <c r="BA2698" s="7" t="s">
        <v>31</v>
      </c>
      <c r="BE2698" s="1">
        <v>3675</v>
      </c>
      <c r="BF2698" s="1">
        <v>404</v>
      </c>
      <c r="BH2698" s="1">
        <f t="shared" si="1053"/>
        <v>4079</v>
      </c>
    </row>
    <row r="2699" spans="1:60" hidden="1" outlineLevel="1">
      <c r="A2699" t="s">
        <v>295</v>
      </c>
      <c r="B2699" t="s">
        <v>2722</v>
      </c>
      <c r="C2699" s="21">
        <v>1275</v>
      </c>
      <c r="F2699" s="1">
        <v>1069</v>
      </c>
      <c r="G2699" s="1">
        <v>844</v>
      </c>
      <c r="I2699" s="1">
        <v>311</v>
      </c>
      <c r="J2699" s="2" t="str">
        <f t="shared" si="1046"/>
        <v/>
      </c>
      <c r="K2699" s="2">
        <f t="shared" si="1047"/>
        <v>0.2909260991580917</v>
      </c>
      <c r="L2699" s="50" t="str">
        <f t="shared" si="1043"/>
        <v/>
      </c>
      <c r="M2699" s="9" t="str">
        <f t="shared" si="1044"/>
        <v/>
      </c>
      <c r="N2699" s="8" t="str">
        <f t="shared" si="1045"/>
        <v/>
      </c>
      <c r="O2699" s="2" t="str">
        <f t="shared" si="1048"/>
        <v>-</v>
      </c>
      <c r="P2699" s="2" t="str">
        <f t="shared" si="1049"/>
        <v>-</v>
      </c>
      <c r="Q2699" s="2" t="str">
        <f t="shared" si="1050"/>
        <v>-</v>
      </c>
      <c r="R2699" s="2" t="str">
        <f t="shared" si="1051"/>
        <v>-</v>
      </c>
      <c r="AS2699" t="s">
        <v>295</v>
      </c>
      <c r="AT2699" t="s">
        <v>2722</v>
      </c>
      <c r="AW2699" s="31">
        <v>48</v>
      </c>
      <c r="AX2699" s="33">
        <v>155</v>
      </c>
      <c r="AY2699" s="36">
        <f t="shared" si="1052"/>
        <v>48155</v>
      </c>
      <c r="BA2699" s="7" t="s">
        <v>31</v>
      </c>
      <c r="BE2699" s="1">
        <v>844</v>
      </c>
      <c r="BF2699" s="1">
        <v>225</v>
      </c>
      <c r="BH2699" s="1">
        <f t="shared" si="1053"/>
        <v>1069</v>
      </c>
    </row>
    <row r="2700" spans="1:60" hidden="1" outlineLevel="1">
      <c r="A2700" t="s">
        <v>1223</v>
      </c>
      <c r="B2700" t="s">
        <v>2722</v>
      </c>
      <c r="C2700" s="21">
        <v>685345</v>
      </c>
      <c r="F2700" s="1">
        <v>363147</v>
      </c>
      <c r="G2700" s="1">
        <v>325729</v>
      </c>
      <c r="I2700" s="1">
        <v>127639</v>
      </c>
      <c r="J2700" s="2" t="str">
        <f t="shared" si="1046"/>
        <v/>
      </c>
      <c r="K2700" s="2">
        <f t="shared" si="1047"/>
        <v>0.3514802545525641</v>
      </c>
      <c r="L2700" s="50" t="str">
        <f t="shared" si="1043"/>
        <v/>
      </c>
      <c r="M2700" s="9" t="str">
        <f t="shared" si="1044"/>
        <v/>
      </c>
      <c r="N2700" s="8" t="str">
        <f t="shared" si="1045"/>
        <v/>
      </c>
      <c r="O2700" s="2" t="str">
        <f t="shared" si="1048"/>
        <v>-</v>
      </c>
      <c r="P2700" s="2" t="str">
        <f t="shared" si="1049"/>
        <v>-</v>
      </c>
      <c r="Q2700" s="2" t="str">
        <f t="shared" si="1050"/>
        <v>-</v>
      </c>
      <c r="R2700" s="2" t="str">
        <f t="shared" si="1051"/>
        <v>-</v>
      </c>
      <c r="AS2700" t="s">
        <v>1223</v>
      </c>
      <c r="AT2700" t="s">
        <v>2722</v>
      </c>
      <c r="AW2700" s="31">
        <v>48</v>
      </c>
      <c r="AX2700" s="33">
        <v>157</v>
      </c>
      <c r="AY2700" s="36">
        <f t="shared" si="1052"/>
        <v>48157</v>
      </c>
      <c r="BA2700" s="7" t="s">
        <v>31</v>
      </c>
      <c r="BE2700" s="1">
        <v>325729</v>
      </c>
      <c r="BF2700" s="1">
        <v>37418</v>
      </c>
      <c r="BH2700" s="1">
        <f t="shared" si="1053"/>
        <v>363147</v>
      </c>
    </row>
    <row r="2701" spans="1:60" hidden="1" outlineLevel="1">
      <c r="A2701" t="s">
        <v>2024</v>
      </c>
      <c r="B2701" t="s">
        <v>2722</v>
      </c>
      <c r="C2701" s="21">
        <v>10600</v>
      </c>
      <c r="F2701" s="1">
        <v>6657</v>
      </c>
      <c r="G2701" s="1">
        <v>5821</v>
      </c>
      <c r="I2701" s="1">
        <v>2221</v>
      </c>
      <c r="J2701" s="2" t="str">
        <f t="shared" si="1046"/>
        <v/>
      </c>
      <c r="K2701" s="2">
        <f t="shared" si="1047"/>
        <v>0.33363376896499924</v>
      </c>
      <c r="L2701" s="50" t="str">
        <f t="shared" si="1043"/>
        <v/>
      </c>
      <c r="M2701" s="9" t="str">
        <f t="shared" si="1044"/>
        <v/>
      </c>
      <c r="N2701" s="8" t="str">
        <f t="shared" si="1045"/>
        <v/>
      </c>
      <c r="O2701" s="2" t="str">
        <f t="shared" si="1048"/>
        <v>-</v>
      </c>
      <c r="P2701" s="2" t="str">
        <f t="shared" si="1049"/>
        <v>-</v>
      </c>
      <c r="Q2701" s="2" t="str">
        <f t="shared" si="1050"/>
        <v>-</v>
      </c>
      <c r="R2701" s="2" t="str">
        <f t="shared" si="1051"/>
        <v>-</v>
      </c>
      <c r="AS2701" t="s">
        <v>2024</v>
      </c>
      <c r="AT2701" t="s">
        <v>2722</v>
      </c>
      <c r="AW2701" s="31">
        <v>48</v>
      </c>
      <c r="AX2701" s="33">
        <v>159</v>
      </c>
      <c r="AY2701" s="36">
        <f t="shared" si="1052"/>
        <v>48159</v>
      </c>
      <c r="BA2701" s="7" t="s">
        <v>31</v>
      </c>
      <c r="BE2701" s="1">
        <v>5821</v>
      </c>
      <c r="BF2701" s="1">
        <v>836</v>
      </c>
      <c r="BH2701" s="1">
        <f t="shared" si="1053"/>
        <v>6657</v>
      </c>
    </row>
    <row r="2702" spans="1:60" hidden="1" outlineLevel="1">
      <c r="A2702" t="s">
        <v>1324</v>
      </c>
      <c r="B2702" t="s">
        <v>2722</v>
      </c>
      <c r="C2702" s="21">
        <v>19762</v>
      </c>
      <c r="F2702" s="1">
        <v>11419</v>
      </c>
      <c r="G2702" s="1">
        <v>10328</v>
      </c>
      <c r="I2702" s="1">
        <v>4368</v>
      </c>
      <c r="J2702" s="2" t="str">
        <f t="shared" si="1046"/>
        <v/>
      </c>
      <c r="K2702" s="2">
        <f t="shared" si="1047"/>
        <v>0.38252036080217183</v>
      </c>
      <c r="L2702" s="50" t="str">
        <f t="shared" si="1043"/>
        <v/>
      </c>
      <c r="M2702" s="9" t="str">
        <f t="shared" si="1044"/>
        <v/>
      </c>
      <c r="N2702" s="8" t="str">
        <f t="shared" si="1045"/>
        <v/>
      </c>
      <c r="O2702" s="2" t="str">
        <f t="shared" si="1048"/>
        <v>-</v>
      </c>
      <c r="P2702" s="2" t="str">
        <f t="shared" si="1049"/>
        <v>-</v>
      </c>
      <c r="Q2702" s="2" t="str">
        <f t="shared" si="1050"/>
        <v>-</v>
      </c>
      <c r="R2702" s="2" t="str">
        <f t="shared" si="1051"/>
        <v>-</v>
      </c>
      <c r="AS2702" t="s">
        <v>1324</v>
      </c>
      <c r="AT2702" t="s">
        <v>2722</v>
      </c>
      <c r="AW2702" s="31">
        <v>48</v>
      </c>
      <c r="AX2702" s="33">
        <v>161</v>
      </c>
      <c r="AY2702" s="36">
        <f t="shared" si="1052"/>
        <v>48161</v>
      </c>
      <c r="BA2702" s="7" t="s">
        <v>31</v>
      </c>
      <c r="BE2702" s="1">
        <v>10328</v>
      </c>
      <c r="BF2702" s="1">
        <v>1091</v>
      </c>
      <c r="BH2702" s="1">
        <f t="shared" si="1053"/>
        <v>11419</v>
      </c>
    </row>
    <row r="2703" spans="1:60" hidden="1" outlineLevel="1">
      <c r="A2703" t="s">
        <v>2912</v>
      </c>
      <c r="B2703" t="s">
        <v>2722</v>
      </c>
      <c r="C2703" s="21">
        <v>18531</v>
      </c>
      <c r="F2703" s="1">
        <v>9966</v>
      </c>
      <c r="G2703" s="1">
        <v>9350</v>
      </c>
      <c r="I2703" s="1">
        <v>1842</v>
      </c>
      <c r="J2703" s="2" t="str">
        <f t="shared" si="1046"/>
        <v/>
      </c>
      <c r="K2703" s="2">
        <f t="shared" si="1047"/>
        <v>0.1848284166164961</v>
      </c>
      <c r="L2703" s="50" t="str">
        <f t="shared" si="1043"/>
        <v/>
      </c>
      <c r="M2703" s="9" t="str">
        <f t="shared" si="1044"/>
        <v/>
      </c>
      <c r="N2703" s="8" t="str">
        <f t="shared" si="1045"/>
        <v/>
      </c>
      <c r="O2703" s="2" t="str">
        <f t="shared" si="1048"/>
        <v>-</v>
      </c>
      <c r="P2703" s="2" t="str">
        <f t="shared" si="1049"/>
        <v>-</v>
      </c>
      <c r="Q2703" s="2" t="str">
        <f t="shared" si="1050"/>
        <v>-</v>
      </c>
      <c r="R2703" s="2" t="str">
        <f t="shared" si="1051"/>
        <v>-</v>
      </c>
      <c r="AS2703" t="s">
        <v>2912</v>
      </c>
      <c r="AT2703" t="s">
        <v>2722</v>
      </c>
      <c r="AW2703" s="31">
        <v>48</v>
      </c>
      <c r="AX2703" s="33">
        <v>163</v>
      </c>
      <c r="AY2703" s="36">
        <f t="shared" si="1052"/>
        <v>48163</v>
      </c>
      <c r="BA2703" s="7" t="s">
        <v>31</v>
      </c>
      <c r="BE2703" s="1">
        <v>9350</v>
      </c>
      <c r="BF2703" s="1">
        <v>616</v>
      </c>
      <c r="BH2703" s="1">
        <f t="shared" si="1053"/>
        <v>9966</v>
      </c>
    </row>
    <row r="2704" spans="1:60" hidden="1" outlineLevel="1">
      <c r="A2704" t="s">
        <v>1914</v>
      </c>
      <c r="B2704" t="s">
        <v>2722</v>
      </c>
      <c r="C2704" s="21">
        <v>19425</v>
      </c>
      <c r="F2704" s="1">
        <v>8078</v>
      </c>
      <c r="G2704" s="1">
        <v>7497</v>
      </c>
      <c r="I2704" s="1">
        <v>2479</v>
      </c>
      <c r="J2704" s="2" t="str">
        <f t="shared" si="1046"/>
        <v/>
      </c>
      <c r="K2704" s="2">
        <f t="shared" si="1047"/>
        <v>0.30688289180490219</v>
      </c>
      <c r="L2704" s="50" t="str">
        <f t="shared" si="1043"/>
        <v/>
      </c>
      <c r="M2704" s="9" t="str">
        <f t="shared" si="1044"/>
        <v/>
      </c>
      <c r="N2704" s="8" t="str">
        <f t="shared" si="1045"/>
        <v/>
      </c>
      <c r="O2704" s="2" t="str">
        <f t="shared" si="1048"/>
        <v>-</v>
      </c>
      <c r="P2704" s="2" t="str">
        <f t="shared" si="1049"/>
        <v>-</v>
      </c>
      <c r="Q2704" s="2" t="str">
        <f t="shared" si="1050"/>
        <v>-</v>
      </c>
      <c r="R2704" s="2" t="str">
        <f t="shared" si="1051"/>
        <v>-</v>
      </c>
      <c r="AS2704" t="s">
        <v>1914</v>
      </c>
      <c r="AT2704" t="s">
        <v>2722</v>
      </c>
      <c r="AW2704" s="31">
        <v>48</v>
      </c>
      <c r="AX2704" s="33">
        <v>165</v>
      </c>
      <c r="AY2704" s="36">
        <f t="shared" si="1052"/>
        <v>48165</v>
      </c>
      <c r="BA2704" s="7" t="s">
        <v>31</v>
      </c>
      <c r="BE2704" s="1">
        <v>7497</v>
      </c>
      <c r="BF2704" s="1">
        <v>581</v>
      </c>
      <c r="BH2704" s="1">
        <f t="shared" si="1053"/>
        <v>8078</v>
      </c>
    </row>
    <row r="2705" spans="1:60" hidden="1" outlineLevel="1">
      <c r="A2705" t="s">
        <v>234</v>
      </c>
      <c r="B2705" t="s">
        <v>2722</v>
      </c>
      <c r="C2705" s="21">
        <v>314198</v>
      </c>
      <c r="F2705" s="1">
        <v>191961</v>
      </c>
      <c r="G2705" s="1">
        <v>166777</v>
      </c>
      <c r="I2705" s="1">
        <v>64099</v>
      </c>
      <c r="J2705" s="2" t="str">
        <f t="shared" si="1046"/>
        <v/>
      </c>
      <c r="K2705" s="2">
        <f t="shared" si="1047"/>
        <v>0.33391678518032308</v>
      </c>
      <c r="L2705" s="50" t="str">
        <f t="shared" si="1043"/>
        <v/>
      </c>
      <c r="M2705" s="9" t="str">
        <f t="shared" si="1044"/>
        <v/>
      </c>
      <c r="N2705" s="8" t="str">
        <f t="shared" si="1045"/>
        <v/>
      </c>
      <c r="O2705" s="2" t="str">
        <f t="shared" si="1048"/>
        <v>-</v>
      </c>
      <c r="P2705" s="2" t="str">
        <f t="shared" si="1049"/>
        <v>-</v>
      </c>
      <c r="Q2705" s="2" t="str">
        <f t="shared" si="1050"/>
        <v>-</v>
      </c>
      <c r="R2705" s="2" t="str">
        <f t="shared" si="1051"/>
        <v>-</v>
      </c>
      <c r="AS2705" t="s">
        <v>234</v>
      </c>
      <c r="AT2705" t="s">
        <v>2722</v>
      </c>
      <c r="AW2705" s="31">
        <v>48</v>
      </c>
      <c r="AX2705" s="33">
        <v>167</v>
      </c>
      <c r="AY2705" s="36">
        <f t="shared" si="1052"/>
        <v>48167</v>
      </c>
      <c r="BA2705" s="7" t="s">
        <v>31</v>
      </c>
      <c r="BE2705" s="1">
        <v>166777</v>
      </c>
      <c r="BF2705" s="1">
        <v>25184</v>
      </c>
      <c r="BH2705" s="1">
        <f t="shared" si="1053"/>
        <v>191961</v>
      </c>
    </row>
    <row r="2706" spans="1:60" hidden="1" outlineLevel="1">
      <c r="A2706" t="s">
        <v>1706</v>
      </c>
      <c r="B2706" t="s">
        <v>2722</v>
      </c>
      <c r="C2706" s="21">
        <v>6435</v>
      </c>
      <c r="F2706" s="1">
        <v>2727</v>
      </c>
      <c r="G2706" s="1">
        <v>2552</v>
      </c>
      <c r="I2706" s="1">
        <v>833</v>
      </c>
      <c r="J2706" s="2" t="str">
        <f t="shared" si="1046"/>
        <v/>
      </c>
      <c r="K2706" s="2">
        <f t="shared" si="1047"/>
        <v>0.30546387972130545</v>
      </c>
      <c r="L2706" s="50" t="str">
        <f t="shared" si="1043"/>
        <v/>
      </c>
      <c r="M2706" s="9" t="str">
        <f t="shared" si="1044"/>
        <v/>
      </c>
      <c r="N2706" s="8" t="str">
        <f t="shared" si="1045"/>
        <v/>
      </c>
      <c r="O2706" s="2" t="str">
        <f t="shared" si="1048"/>
        <v>-</v>
      </c>
      <c r="P2706" s="2" t="str">
        <f t="shared" si="1049"/>
        <v>-</v>
      </c>
      <c r="Q2706" s="2" t="str">
        <f t="shared" si="1050"/>
        <v>-</v>
      </c>
      <c r="R2706" s="2" t="str">
        <f t="shared" si="1051"/>
        <v>-</v>
      </c>
      <c r="AS2706" t="s">
        <v>1706</v>
      </c>
      <c r="AT2706" t="s">
        <v>2722</v>
      </c>
      <c r="AW2706" s="31">
        <v>48</v>
      </c>
      <c r="AX2706" s="33">
        <v>169</v>
      </c>
      <c r="AY2706" s="36">
        <f t="shared" si="1052"/>
        <v>48169</v>
      </c>
      <c r="BA2706" s="7" t="s">
        <v>31</v>
      </c>
      <c r="BE2706" s="1">
        <v>2552</v>
      </c>
      <c r="BF2706" s="1">
        <v>175</v>
      </c>
      <c r="BH2706" s="1">
        <f t="shared" si="1053"/>
        <v>2727</v>
      </c>
    </row>
    <row r="2707" spans="1:60" hidden="1" outlineLevel="1">
      <c r="A2707" t="s">
        <v>1465</v>
      </c>
      <c r="B2707" t="s">
        <v>2722</v>
      </c>
      <c r="C2707" s="21">
        <v>25520</v>
      </c>
      <c r="F2707" s="1">
        <v>18149</v>
      </c>
      <c r="G2707" s="1">
        <v>16240</v>
      </c>
      <c r="I2707" s="1">
        <v>8257</v>
      </c>
      <c r="J2707" s="2" t="str">
        <f t="shared" si="1046"/>
        <v/>
      </c>
      <c r="K2707" s="2">
        <f t="shared" si="1047"/>
        <v>0.45495619593366027</v>
      </c>
      <c r="L2707" s="50" t="str">
        <f t="shared" si="1043"/>
        <v/>
      </c>
      <c r="M2707" s="9" t="str">
        <f t="shared" si="1044"/>
        <v/>
      </c>
      <c r="N2707" s="8" t="str">
        <f t="shared" si="1045"/>
        <v/>
      </c>
      <c r="O2707" s="2" t="str">
        <f t="shared" si="1048"/>
        <v>-</v>
      </c>
      <c r="P2707" s="2" t="str">
        <f t="shared" si="1049"/>
        <v>-</v>
      </c>
      <c r="Q2707" s="2" t="str">
        <f t="shared" si="1050"/>
        <v>-</v>
      </c>
      <c r="R2707" s="2" t="str">
        <f t="shared" si="1051"/>
        <v>-</v>
      </c>
      <c r="AS2707" t="s">
        <v>1465</v>
      </c>
      <c r="AT2707" t="s">
        <v>2722</v>
      </c>
      <c r="AW2707" s="31">
        <v>48</v>
      </c>
      <c r="AX2707" s="33">
        <v>171</v>
      </c>
      <c r="AY2707" s="36">
        <f t="shared" si="1052"/>
        <v>48171</v>
      </c>
      <c r="BA2707" s="7" t="s">
        <v>31</v>
      </c>
      <c r="BE2707" s="1">
        <v>16240</v>
      </c>
      <c r="BF2707" s="1">
        <v>1909</v>
      </c>
      <c r="BH2707" s="1">
        <f t="shared" si="1053"/>
        <v>18149</v>
      </c>
    </row>
    <row r="2708" spans="1:60" hidden="1" outlineLevel="1">
      <c r="A2708" t="s">
        <v>1728</v>
      </c>
      <c r="B2708" t="s">
        <v>2722</v>
      </c>
      <c r="C2708" s="21">
        <v>1291</v>
      </c>
      <c r="F2708" s="1">
        <v>756</v>
      </c>
      <c r="G2708" s="1">
        <v>707</v>
      </c>
      <c r="I2708" s="1">
        <v>394</v>
      </c>
      <c r="J2708" s="2" t="str">
        <f t="shared" si="1046"/>
        <v/>
      </c>
      <c r="K2708" s="2">
        <f t="shared" si="1047"/>
        <v>0.52116402116402116</v>
      </c>
      <c r="L2708" s="50" t="str">
        <f t="shared" si="1043"/>
        <v/>
      </c>
      <c r="M2708" s="9" t="str">
        <f t="shared" si="1044"/>
        <v/>
      </c>
      <c r="N2708" s="8" t="str">
        <f t="shared" si="1045"/>
        <v/>
      </c>
      <c r="O2708" s="2" t="str">
        <f t="shared" si="1048"/>
        <v>-</v>
      </c>
      <c r="P2708" s="2" t="str">
        <f t="shared" si="1049"/>
        <v>-</v>
      </c>
      <c r="Q2708" s="2" t="str">
        <f t="shared" si="1050"/>
        <v>-</v>
      </c>
      <c r="R2708" s="2" t="str">
        <f t="shared" si="1051"/>
        <v>-</v>
      </c>
      <c r="AS2708" t="s">
        <v>1728</v>
      </c>
      <c r="AT2708" t="s">
        <v>2722</v>
      </c>
      <c r="AW2708" s="31">
        <v>48</v>
      </c>
      <c r="AX2708" s="33">
        <v>173</v>
      </c>
      <c r="AY2708" s="36">
        <f t="shared" si="1052"/>
        <v>48173</v>
      </c>
      <c r="BA2708" s="7" t="s">
        <v>31</v>
      </c>
      <c r="BE2708" s="1">
        <v>707</v>
      </c>
      <c r="BF2708" s="1">
        <v>49</v>
      </c>
      <c r="BH2708" s="1">
        <f t="shared" si="1053"/>
        <v>756</v>
      </c>
    </row>
    <row r="2709" spans="1:60" hidden="1" outlineLevel="1">
      <c r="A2709" t="s">
        <v>619</v>
      </c>
      <c r="B2709" t="s">
        <v>2722</v>
      </c>
      <c r="C2709" s="21">
        <v>7549</v>
      </c>
      <c r="F2709" s="1">
        <v>5522</v>
      </c>
      <c r="G2709" s="1">
        <v>5066</v>
      </c>
      <c r="I2709" s="1">
        <v>2689</v>
      </c>
      <c r="J2709" s="2" t="str">
        <f t="shared" si="1046"/>
        <v/>
      </c>
      <c r="K2709" s="2">
        <f t="shared" si="1047"/>
        <v>0.48696124592538936</v>
      </c>
      <c r="L2709" s="50" t="str">
        <f t="shared" si="1043"/>
        <v/>
      </c>
      <c r="M2709" s="9" t="str">
        <f t="shared" si="1044"/>
        <v/>
      </c>
      <c r="N2709" s="8" t="str">
        <f t="shared" si="1045"/>
        <v/>
      </c>
      <c r="O2709" s="2" t="str">
        <f t="shared" si="1048"/>
        <v>-</v>
      </c>
      <c r="P2709" s="2" t="str">
        <f t="shared" si="1049"/>
        <v>-</v>
      </c>
      <c r="Q2709" s="2" t="str">
        <f t="shared" si="1050"/>
        <v>-</v>
      </c>
      <c r="R2709" s="2" t="str">
        <f t="shared" si="1051"/>
        <v>-</v>
      </c>
      <c r="AS2709" t="s">
        <v>619</v>
      </c>
      <c r="AT2709" t="s">
        <v>2722</v>
      </c>
      <c r="AW2709" s="31">
        <v>48</v>
      </c>
      <c r="AX2709" s="33">
        <v>175</v>
      </c>
      <c r="AY2709" s="36">
        <f t="shared" si="1052"/>
        <v>48175</v>
      </c>
      <c r="BA2709" s="7" t="s">
        <v>31</v>
      </c>
      <c r="BE2709" s="1">
        <v>5066</v>
      </c>
      <c r="BF2709" s="1">
        <v>456</v>
      </c>
      <c r="BH2709" s="1">
        <f t="shared" si="1053"/>
        <v>5522</v>
      </c>
    </row>
    <row r="2710" spans="1:60" hidden="1" outlineLevel="1">
      <c r="A2710" t="s">
        <v>1270</v>
      </c>
      <c r="B2710" t="s">
        <v>2722</v>
      </c>
      <c r="C2710" s="21">
        <v>20462</v>
      </c>
      <c r="F2710" s="1">
        <v>12104</v>
      </c>
      <c r="G2710" s="1">
        <v>10665</v>
      </c>
      <c r="I2710" s="1">
        <v>3625</v>
      </c>
      <c r="J2710" s="2" t="str">
        <f t="shared" si="1046"/>
        <v/>
      </c>
      <c r="K2710" s="2">
        <f t="shared" si="1047"/>
        <v>0.29948777263714477</v>
      </c>
      <c r="L2710" s="50" t="str">
        <f t="shared" si="1043"/>
        <v/>
      </c>
      <c r="M2710" s="9" t="str">
        <f t="shared" si="1044"/>
        <v/>
      </c>
      <c r="N2710" s="8" t="str">
        <f t="shared" si="1045"/>
        <v/>
      </c>
      <c r="O2710" s="2" t="str">
        <f t="shared" si="1048"/>
        <v>-</v>
      </c>
      <c r="P2710" s="2" t="str">
        <f t="shared" si="1049"/>
        <v>-</v>
      </c>
      <c r="Q2710" s="2" t="str">
        <f t="shared" si="1050"/>
        <v>-</v>
      </c>
      <c r="R2710" s="2" t="str">
        <f t="shared" si="1051"/>
        <v>-</v>
      </c>
      <c r="AS2710" t="s">
        <v>1270</v>
      </c>
      <c r="AT2710" t="s">
        <v>2722</v>
      </c>
      <c r="AW2710" s="31">
        <v>48</v>
      </c>
      <c r="AX2710" s="33">
        <v>177</v>
      </c>
      <c r="AY2710" s="36">
        <f t="shared" si="1052"/>
        <v>48177</v>
      </c>
      <c r="BA2710" s="7" t="s">
        <v>31</v>
      </c>
      <c r="BE2710" s="1">
        <v>10665</v>
      </c>
      <c r="BF2710" s="1">
        <v>1439</v>
      </c>
      <c r="BH2710" s="1">
        <f t="shared" si="1053"/>
        <v>12104</v>
      </c>
    </row>
    <row r="2711" spans="1:60" hidden="1" outlineLevel="1">
      <c r="A2711" t="s">
        <v>819</v>
      </c>
      <c r="B2711" t="s">
        <v>2722</v>
      </c>
      <c r="C2711" s="21">
        <v>23044</v>
      </c>
      <c r="F2711" s="1">
        <v>12997</v>
      </c>
      <c r="G2711" s="1">
        <v>11188</v>
      </c>
      <c r="I2711" s="1">
        <v>3702</v>
      </c>
      <c r="J2711" s="2" t="str">
        <f t="shared" si="1046"/>
        <v/>
      </c>
      <c r="K2711" s="2">
        <f t="shared" si="1047"/>
        <v>0.28483496191428792</v>
      </c>
      <c r="L2711" s="50" t="str">
        <f t="shared" si="1043"/>
        <v/>
      </c>
      <c r="M2711" s="9" t="str">
        <f t="shared" si="1044"/>
        <v/>
      </c>
      <c r="N2711" s="8" t="str">
        <f t="shared" si="1045"/>
        <v/>
      </c>
      <c r="O2711" s="2" t="str">
        <f t="shared" si="1048"/>
        <v>-</v>
      </c>
      <c r="P2711" s="2" t="str">
        <f t="shared" si="1049"/>
        <v>-</v>
      </c>
      <c r="Q2711" s="2" t="str">
        <f t="shared" si="1050"/>
        <v>-</v>
      </c>
      <c r="R2711" s="2" t="str">
        <f t="shared" si="1051"/>
        <v>-</v>
      </c>
      <c r="AS2711" t="s">
        <v>819</v>
      </c>
      <c r="AT2711" t="s">
        <v>2722</v>
      </c>
      <c r="AW2711" s="31">
        <v>48</v>
      </c>
      <c r="AX2711" s="33">
        <v>179</v>
      </c>
      <c r="AY2711" s="36">
        <f t="shared" si="1052"/>
        <v>48179</v>
      </c>
      <c r="BA2711" s="7" t="s">
        <v>31</v>
      </c>
      <c r="BE2711" s="1">
        <v>11188</v>
      </c>
      <c r="BF2711" s="1">
        <v>1809</v>
      </c>
      <c r="BH2711" s="1">
        <f t="shared" si="1053"/>
        <v>12997</v>
      </c>
    </row>
    <row r="2712" spans="1:60" hidden="1" outlineLevel="1">
      <c r="A2712" t="s">
        <v>2859</v>
      </c>
      <c r="B2712" t="s">
        <v>2722</v>
      </c>
      <c r="C2712" s="21">
        <v>123534</v>
      </c>
      <c r="F2712" s="1">
        <v>74580</v>
      </c>
      <c r="G2712" s="1">
        <v>65224</v>
      </c>
      <c r="I2712" s="1">
        <v>18744</v>
      </c>
      <c r="J2712" s="2" t="str">
        <f t="shared" si="1046"/>
        <v/>
      </c>
      <c r="K2712" s="2">
        <f t="shared" si="1047"/>
        <v>0.25132743362831861</v>
      </c>
      <c r="L2712" s="50" t="str">
        <f t="shared" si="1043"/>
        <v/>
      </c>
      <c r="M2712" s="9" t="str">
        <f t="shared" si="1044"/>
        <v/>
      </c>
      <c r="N2712" s="8" t="str">
        <f t="shared" si="1045"/>
        <v/>
      </c>
      <c r="O2712" s="2" t="str">
        <f t="shared" si="1048"/>
        <v>-</v>
      </c>
      <c r="P2712" s="2" t="str">
        <f t="shared" si="1049"/>
        <v>-</v>
      </c>
      <c r="Q2712" s="2" t="str">
        <f t="shared" si="1050"/>
        <v>-</v>
      </c>
      <c r="R2712" s="2" t="str">
        <f t="shared" si="1051"/>
        <v>-</v>
      </c>
      <c r="AS2712" t="s">
        <v>2859</v>
      </c>
      <c r="AT2712" t="s">
        <v>2722</v>
      </c>
      <c r="AW2712" s="31">
        <v>48</v>
      </c>
      <c r="AX2712" s="33">
        <v>181</v>
      </c>
      <c r="AY2712" s="36">
        <f t="shared" si="1052"/>
        <v>48181</v>
      </c>
      <c r="BA2712" s="7" t="s">
        <v>31</v>
      </c>
      <c r="BE2712" s="1">
        <v>65224</v>
      </c>
      <c r="BF2712" s="1">
        <v>9356</v>
      </c>
      <c r="BH2712" s="1">
        <f t="shared" si="1053"/>
        <v>74580</v>
      </c>
    </row>
    <row r="2713" spans="1:60" hidden="1" outlineLevel="1">
      <c r="A2713" t="s">
        <v>962</v>
      </c>
      <c r="B2713" t="s">
        <v>2722</v>
      </c>
      <c r="C2713" s="21">
        <v>123204</v>
      </c>
      <c r="F2713" s="1">
        <v>67904</v>
      </c>
      <c r="G2713" s="1">
        <v>58726</v>
      </c>
      <c r="I2713" s="1">
        <v>22981</v>
      </c>
      <c r="J2713" s="2" t="str">
        <f t="shared" si="1046"/>
        <v/>
      </c>
      <c r="K2713" s="2">
        <f t="shared" si="1047"/>
        <v>0.33843367106503297</v>
      </c>
      <c r="L2713" s="50" t="str">
        <f t="shared" si="1043"/>
        <v/>
      </c>
      <c r="M2713" s="9" t="str">
        <f t="shared" si="1044"/>
        <v/>
      </c>
      <c r="N2713" s="8" t="str">
        <f t="shared" si="1045"/>
        <v/>
      </c>
      <c r="O2713" s="2" t="str">
        <f t="shared" si="1048"/>
        <v>-</v>
      </c>
      <c r="P2713" s="2" t="str">
        <f t="shared" si="1049"/>
        <v>-</v>
      </c>
      <c r="Q2713" s="2" t="str">
        <f t="shared" si="1050"/>
        <v>-</v>
      </c>
      <c r="R2713" s="2" t="str">
        <f t="shared" si="1051"/>
        <v>-</v>
      </c>
      <c r="AS2713" t="s">
        <v>962</v>
      </c>
      <c r="AT2713" t="s">
        <v>2722</v>
      </c>
      <c r="AW2713" s="31">
        <v>48</v>
      </c>
      <c r="AX2713" s="33">
        <v>183</v>
      </c>
      <c r="AY2713" s="36">
        <f t="shared" si="1052"/>
        <v>48183</v>
      </c>
      <c r="BA2713" s="7" t="s">
        <v>31</v>
      </c>
      <c r="BE2713" s="1">
        <v>58726</v>
      </c>
      <c r="BF2713" s="1">
        <v>9178</v>
      </c>
      <c r="BH2713" s="1">
        <f t="shared" si="1053"/>
        <v>67904</v>
      </c>
    </row>
    <row r="2714" spans="1:60" hidden="1" outlineLevel="1">
      <c r="A2714" t="s">
        <v>2249</v>
      </c>
      <c r="B2714" t="s">
        <v>2722</v>
      </c>
      <c r="C2714" s="21">
        <v>27172</v>
      </c>
      <c r="F2714" s="1">
        <v>15275</v>
      </c>
      <c r="G2714" s="1">
        <v>13223</v>
      </c>
      <c r="I2714" s="1">
        <v>4276</v>
      </c>
      <c r="J2714" s="2" t="str">
        <f t="shared" si="1046"/>
        <v/>
      </c>
      <c r="K2714" s="2">
        <f t="shared" si="1047"/>
        <v>0.27993453355155484</v>
      </c>
      <c r="L2714" s="50" t="str">
        <f t="shared" si="1043"/>
        <v/>
      </c>
      <c r="M2714" s="9" t="str">
        <f t="shared" si="1044"/>
        <v/>
      </c>
      <c r="N2714" s="8" t="str">
        <f t="shared" si="1045"/>
        <v/>
      </c>
      <c r="O2714" s="2" t="str">
        <f t="shared" si="1048"/>
        <v>-</v>
      </c>
      <c r="P2714" s="2" t="str">
        <f t="shared" si="1049"/>
        <v>-</v>
      </c>
      <c r="Q2714" s="2" t="str">
        <f t="shared" si="1050"/>
        <v>-</v>
      </c>
      <c r="R2714" s="2" t="str">
        <f t="shared" si="1051"/>
        <v>-</v>
      </c>
      <c r="AS2714" t="s">
        <v>2249</v>
      </c>
      <c r="AT2714" t="s">
        <v>2722</v>
      </c>
      <c r="AW2714" s="31">
        <v>48</v>
      </c>
      <c r="AX2714" s="33">
        <v>185</v>
      </c>
      <c r="AY2714" s="36">
        <f t="shared" si="1052"/>
        <v>48185</v>
      </c>
      <c r="BA2714" s="7" t="s">
        <v>31</v>
      </c>
      <c r="BE2714" s="1">
        <v>13223</v>
      </c>
      <c r="BF2714" s="1">
        <v>2052</v>
      </c>
      <c r="BH2714" s="1">
        <f t="shared" si="1053"/>
        <v>15275</v>
      </c>
    </row>
    <row r="2715" spans="1:60" hidden="1" outlineLevel="1">
      <c r="A2715" t="s">
        <v>130</v>
      </c>
      <c r="B2715" t="s">
        <v>2722</v>
      </c>
      <c r="C2715" s="21">
        <v>147250</v>
      </c>
      <c r="F2715" s="1">
        <v>84076</v>
      </c>
      <c r="G2715" s="1">
        <v>75106</v>
      </c>
      <c r="I2715" s="1">
        <v>30143</v>
      </c>
      <c r="J2715" s="2" t="str">
        <f t="shared" si="1046"/>
        <v/>
      </c>
      <c r="K2715" s="2">
        <f t="shared" si="1047"/>
        <v>0.35852086207716827</v>
      </c>
      <c r="L2715" s="50" t="str">
        <f t="shared" si="1043"/>
        <v/>
      </c>
      <c r="M2715" s="9" t="str">
        <f t="shared" si="1044"/>
        <v/>
      </c>
      <c r="N2715" s="8" t="str">
        <f t="shared" si="1045"/>
        <v/>
      </c>
      <c r="O2715" s="2" t="str">
        <f t="shared" si="1048"/>
        <v>-</v>
      </c>
      <c r="P2715" s="2" t="str">
        <f t="shared" si="1049"/>
        <v>-</v>
      </c>
      <c r="Q2715" s="2" t="str">
        <f t="shared" si="1050"/>
        <v>-</v>
      </c>
      <c r="R2715" s="2" t="str">
        <f t="shared" si="1051"/>
        <v>-</v>
      </c>
      <c r="AS2715" t="s">
        <v>130</v>
      </c>
      <c r="AT2715" t="s">
        <v>2722</v>
      </c>
      <c r="AW2715" s="31">
        <v>48</v>
      </c>
      <c r="AX2715" s="33">
        <v>187</v>
      </c>
      <c r="AY2715" s="36">
        <f t="shared" si="1052"/>
        <v>48187</v>
      </c>
      <c r="BA2715" s="7" t="s">
        <v>31</v>
      </c>
      <c r="BE2715" s="1">
        <v>75106</v>
      </c>
      <c r="BF2715" s="1">
        <v>8970</v>
      </c>
      <c r="BH2715" s="1">
        <f t="shared" si="1053"/>
        <v>84076</v>
      </c>
    </row>
    <row r="2716" spans="1:60" hidden="1" outlineLevel="1">
      <c r="A2716" t="s">
        <v>265</v>
      </c>
      <c r="B2716" t="s">
        <v>2722</v>
      </c>
      <c r="C2716" s="21">
        <v>34720</v>
      </c>
      <c r="F2716" s="1">
        <v>19341</v>
      </c>
      <c r="G2716" s="1">
        <v>16685</v>
      </c>
      <c r="I2716" s="1">
        <v>4301</v>
      </c>
      <c r="J2716" s="2" t="str">
        <f t="shared" si="1046"/>
        <v/>
      </c>
      <c r="K2716" s="2">
        <f t="shared" si="1047"/>
        <v>0.22237733312651881</v>
      </c>
      <c r="L2716" s="50" t="str">
        <f t="shared" si="1043"/>
        <v/>
      </c>
      <c r="M2716" s="9" t="str">
        <f t="shared" si="1044"/>
        <v/>
      </c>
      <c r="N2716" s="8" t="str">
        <f t="shared" si="1045"/>
        <v/>
      </c>
      <c r="O2716" s="2" t="str">
        <f t="shared" si="1048"/>
        <v>-</v>
      </c>
      <c r="P2716" s="2" t="str">
        <f t="shared" si="1049"/>
        <v>-</v>
      </c>
      <c r="Q2716" s="2" t="str">
        <f t="shared" si="1050"/>
        <v>-</v>
      </c>
      <c r="R2716" s="2" t="str">
        <f t="shared" si="1051"/>
        <v>-</v>
      </c>
      <c r="AS2716" t="s">
        <v>265</v>
      </c>
      <c r="AT2716" t="s">
        <v>2722</v>
      </c>
      <c r="AW2716" s="31">
        <v>48</v>
      </c>
      <c r="AX2716" s="33">
        <v>189</v>
      </c>
      <c r="AY2716" s="36">
        <f t="shared" si="1052"/>
        <v>48189</v>
      </c>
      <c r="BA2716" s="7" t="s">
        <v>31</v>
      </c>
      <c r="BE2716" s="1">
        <v>16685</v>
      </c>
      <c r="BF2716" s="1">
        <v>2656</v>
      </c>
      <c r="BH2716" s="1">
        <f t="shared" si="1053"/>
        <v>19341</v>
      </c>
    </row>
    <row r="2717" spans="1:60" hidden="1" outlineLevel="1">
      <c r="A2717" t="s">
        <v>2036</v>
      </c>
      <c r="B2717" t="s">
        <v>2722</v>
      </c>
      <c r="C2717" s="21">
        <v>3147</v>
      </c>
      <c r="F2717" s="1">
        <v>2034</v>
      </c>
      <c r="G2717" s="1">
        <v>1809</v>
      </c>
      <c r="I2717" s="1">
        <v>580</v>
      </c>
      <c r="J2717" s="2" t="str">
        <f t="shared" si="1046"/>
        <v/>
      </c>
      <c r="K2717" s="2">
        <f t="shared" si="1047"/>
        <v>0.28515240904621436</v>
      </c>
      <c r="L2717" s="50" t="str">
        <f t="shared" si="1043"/>
        <v/>
      </c>
      <c r="M2717" s="9" t="str">
        <f t="shared" si="1044"/>
        <v/>
      </c>
      <c r="N2717" s="8" t="str">
        <f t="shared" si="1045"/>
        <v/>
      </c>
      <c r="O2717" s="2" t="str">
        <f t="shared" si="1048"/>
        <v>-</v>
      </c>
      <c r="P2717" s="2" t="str">
        <f t="shared" si="1049"/>
        <v>-</v>
      </c>
      <c r="Q2717" s="2" t="str">
        <f t="shared" si="1050"/>
        <v>-</v>
      </c>
      <c r="R2717" s="2" t="str">
        <f t="shared" si="1051"/>
        <v>-</v>
      </c>
      <c r="AS2717" t="s">
        <v>2036</v>
      </c>
      <c r="AT2717" t="s">
        <v>2722</v>
      </c>
      <c r="AW2717" s="31">
        <v>48</v>
      </c>
      <c r="AX2717" s="33">
        <v>191</v>
      </c>
      <c r="AY2717" s="36">
        <f t="shared" si="1052"/>
        <v>48191</v>
      </c>
      <c r="BA2717" s="7" t="s">
        <v>31</v>
      </c>
      <c r="BE2717" s="1">
        <v>1809</v>
      </c>
      <c r="BF2717" s="1">
        <v>225</v>
      </c>
      <c r="BH2717" s="1">
        <f t="shared" si="1053"/>
        <v>2034</v>
      </c>
    </row>
    <row r="2718" spans="1:60" hidden="1" outlineLevel="1">
      <c r="A2718" t="s">
        <v>1546</v>
      </c>
      <c r="B2718" t="s">
        <v>2722</v>
      </c>
      <c r="C2718" s="21">
        <v>8199</v>
      </c>
      <c r="F2718" s="1">
        <v>5378</v>
      </c>
      <c r="G2718" s="1">
        <v>4902</v>
      </c>
      <c r="I2718" s="1">
        <v>2346</v>
      </c>
      <c r="J2718" s="2" t="str">
        <f t="shared" si="1046"/>
        <v/>
      </c>
      <c r="K2718" s="2">
        <f t="shared" si="1047"/>
        <v>0.43622164373373001</v>
      </c>
      <c r="L2718" s="50" t="str">
        <f t="shared" si="1043"/>
        <v/>
      </c>
      <c r="M2718" s="9" t="str">
        <f t="shared" si="1044"/>
        <v/>
      </c>
      <c r="N2718" s="8" t="str">
        <f t="shared" si="1045"/>
        <v/>
      </c>
      <c r="O2718" s="2" t="str">
        <f t="shared" si="1048"/>
        <v>-</v>
      </c>
      <c r="P2718" s="2" t="str">
        <f t="shared" si="1049"/>
        <v>-</v>
      </c>
      <c r="Q2718" s="2" t="str">
        <f t="shared" si="1050"/>
        <v>-</v>
      </c>
      <c r="R2718" s="2" t="str">
        <f t="shared" si="1051"/>
        <v>-</v>
      </c>
      <c r="AS2718" t="s">
        <v>1546</v>
      </c>
      <c r="AT2718" t="s">
        <v>2722</v>
      </c>
      <c r="AW2718" s="31">
        <v>48</v>
      </c>
      <c r="AX2718" s="33">
        <v>193</v>
      </c>
      <c r="AY2718" s="36">
        <f t="shared" si="1052"/>
        <v>48193</v>
      </c>
      <c r="BA2718" s="7" t="s">
        <v>31</v>
      </c>
      <c r="BE2718" s="1">
        <v>4902</v>
      </c>
      <c r="BF2718" s="1">
        <v>476</v>
      </c>
      <c r="BH2718" s="1">
        <f t="shared" si="1053"/>
        <v>5378</v>
      </c>
    </row>
    <row r="2719" spans="1:60" hidden="1" outlineLevel="1">
      <c r="A2719" t="s">
        <v>2765</v>
      </c>
      <c r="B2719" t="s">
        <v>2722</v>
      </c>
      <c r="C2719" s="21">
        <v>5509</v>
      </c>
      <c r="F2719" s="1">
        <v>3072</v>
      </c>
      <c r="G2719" s="1">
        <v>2786</v>
      </c>
      <c r="I2719" s="1">
        <v>1191</v>
      </c>
      <c r="J2719" s="2" t="str">
        <f t="shared" si="1046"/>
        <v/>
      </c>
      <c r="K2719" s="2">
        <f t="shared" si="1047"/>
        <v>0.3876953125</v>
      </c>
      <c r="L2719" s="50" t="str">
        <f t="shared" si="1043"/>
        <v/>
      </c>
      <c r="M2719" s="9" t="str">
        <f t="shared" si="1044"/>
        <v/>
      </c>
      <c r="N2719" s="8" t="str">
        <f t="shared" si="1045"/>
        <v/>
      </c>
      <c r="O2719" s="2" t="str">
        <f t="shared" si="1048"/>
        <v>-</v>
      </c>
      <c r="P2719" s="2" t="str">
        <f t="shared" si="1049"/>
        <v>-</v>
      </c>
      <c r="Q2719" s="2" t="str">
        <f t="shared" si="1050"/>
        <v>-</v>
      </c>
      <c r="R2719" s="2" t="str">
        <f t="shared" si="1051"/>
        <v>-</v>
      </c>
      <c r="AS2719" t="s">
        <v>2765</v>
      </c>
      <c r="AT2719" t="s">
        <v>2722</v>
      </c>
      <c r="AW2719" s="31">
        <v>48</v>
      </c>
      <c r="AX2719" s="33">
        <v>195</v>
      </c>
      <c r="AY2719" s="36">
        <f t="shared" si="1052"/>
        <v>48195</v>
      </c>
      <c r="BA2719" s="7" t="s">
        <v>31</v>
      </c>
      <c r="BE2719" s="1">
        <v>2786</v>
      </c>
      <c r="BF2719" s="1">
        <v>286</v>
      </c>
      <c r="BH2719" s="1">
        <f t="shared" si="1053"/>
        <v>3072</v>
      </c>
    </row>
    <row r="2720" spans="1:60" hidden="1" outlineLevel="1">
      <c r="A2720" t="s">
        <v>2149</v>
      </c>
      <c r="B2720" t="s">
        <v>2722</v>
      </c>
      <c r="C2720" s="21">
        <v>3928</v>
      </c>
      <c r="F2720" s="1">
        <v>2565</v>
      </c>
      <c r="G2720" s="1">
        <v>2256</v>
      </c>
      <c r="I2720" s="1">
        <v>667</v>
      </c>
      <c r="J2720" s="2" t="str">
        <f t="shared" si="1046"/>
        <v/>
      </c>
      <c r="K2720" s="2">
        <f t="shared" si="1047"/>
        <v>0.26003898635477585</v>
      </c>
      <c r="L2720" s="50" t="str">
        <f t="shared" si="1043"/>
        <v/>
      </c>
      <c r="M2720" s="9" t="str">
        <f t="shared" si="1044"/>
        <v/>
      </c>
      <c r="N2720" s="8" t="str">
        <f t="shared" si="1045"/>
        <v/>
      </c>
      <c r="O2720" s="2" t="str">
        <f t="shared" si="1048"/>
        <v>-</v>
      </c>
      <c r="P2720" s="2" t="str">
        <f t="shared" si="1049"/>
        <v>-</v>
      </c>
      <c r="Q2720" s="2" t="str">
        <f t="shared" si="1050"/>
        <v>-</v>
      </c>
      <c r="R2720" s="2" t="str">
        <f t="shared" si="1051"/>
        <v>-</v>
      </c>
      <c r="AS2720" t="s">
        <v>2149</v>
      </c>
      <c r="AT2720" t="s">
        <v>2722</v>
      </c>
      <c r="AW2720" s="31">
        <v>48</v>
      </c>
      <c r="AX2720" s="33">
        <v>197</v>
      </c>
      <c r="AY2720" s="36">
        <f t="shared" si="1052"/>
        <v>48197</v>
      </c>
      <c r="BA2720" s="7" t="s">
        <v>31</v>
      </c>
      <c r="BE2720" s="1">
        <v>2256</v>
      </c>
      <c r="BF2720" s="1">
        <v>309</v>
      </c>
      <c r="BH2720" s="1">
        <f t="shared" si="1053"/>
        <v>2565</v>
      </c>
    </row>
    <row r="2721" spans="1:60" hidden="1" outlineLevel="1">
      <c r="A2721" t="s">
        <v>1254</v>
      </c>
      <c r="B2721" t="s">
        <v>2722</v>
      </c>
      <c r="C2721" s="21">
        <v>55621</v>
      </c>
      <c r="F2721" s="1">
        <v>35997</v>
      </c>
      <c r="G2721" s="1">
        <v>34375</v>
      </c>
      <c r="I2721" s="1">
        <v>11516</v>
      </c>
      <c r="J2721" s="2" t="str">
        <f t="shared" si="1046"/>
        <v/>
      </c>
      <c r="K2721" s="2">
        <f t="shared" si="1047"/>
        <v>0.31991554851793202</v>
      </c>
      <c r="L2721" s="50" t="str">
        <f t="shared" si="1043"/>
        <v/>
      </c>
      <c r="M2721" s="9" t="str">
        <f t="shared" si="1044"/>
        <v/>
      </c>
      <c r="N2721" s="8" t="str">
        <f t="shared" si="1045"/>
        <v/>
      </c>
      <c r="O2721" s="2" t="str">
        <f t="shared" si="1048"/>
        <v>-</v>
      </c>
      <c r="P2721" s="2" t="str">
        <f t="shared" si="1049"/>
        <v>-</v>
      </c>
      <c r="Q2721" s="2" t="str">
        <f t="shared" si="1050"/>
        <v>-</v>
      </c>
      <c r="R2721" s="2" t="str">
        <f t="shared" si="1051"/>
        <v>-</v>
      </c>
      <c r="AS2721" t="s">
        <v>1254</v>
      </c>
      <c r="AT2721" t="s">
        <v>2722</v>
      </c>
      <c r="AW2721" s="31">
        <v>48</v>
      </c>
      <c r="AX2721" s="33">
        <v>199</v>
      </c>
      <c r="AY2721" s="36">
        <f t="shared" si="1052"/>
        <v>48199</v>
      </c>
      <c r="BA2721" s="7" t="s">
        <v>31</v>
      </c>
      <c r="BE2721" s="1">
        <v>34375</v>
      </c>
      <c r="BF2721" s="1">
        <v>1622</v>
      </c>
      <c r="BH2721" s="1">
        <f t="shared" si="1053"/>
        <v>35997</v>
      </c>
    </row>
    <row r="2722" spans="1:60" hidden="1" outlineLevel="1">
      <c r="A2722" t="s">
        <v>1859</v>
      </c>
      <c r="B2722" t="s">
        <v>2722</v>
      </c>
      <c r="C2722" s="21">
        <v>4441370</v>
      </c>
      <c r="F2722" s="1">
        <v>2062792</v>
      </c>
      <c r="G2722" s="1">
        <v>1835538</v>
      </c>
      <c r="I2722" s="1">
        <v>653027</v>
      </c>
      <c r="J2722" s="2" t="str">
        <f t="shared" si="1046"/>
        <v/>
      </c>
      <c r="K2722" s="2">
        <f t="shared" si="1047"/>
        <v>0.31657433226423215</v>
      </c>
      <c r="L2722" s="50" t="str">
        <f t="shared" si="1043"/>
        <v/>
      </c>
      <c r="M2722" s="9" t="str">
        <f t="shared" si="1044"/>
        <v/>
      </c>
      <c r="N2722" s="8" t="str">
        <f t="shared" si="1045"/>
        <v/>
      </c>
      <c r="O2722" s="2" t="str">
        <f t="shared" si="1048"/>
        <v>-</v>
      </c>
      <c r="P2722" s="2" t="str">
        <f t="shared" si="1049"/>
        <v>-</v>
      </c>
      <c r="Q2722" s="2" t="str">
        <f t="shared" si="1050"/>
        <v>-</v>
      </c>
      <c r="R2722" s="2" t="str">
        <f t="shared" si="1051"/>
        <v>-</v>
      </c>
      <c r="AS2722" t="s">
        <v>1859</v>
      </c>
      <c r="AT2722" t="s">
        <v>2722</v>
      </c>
      <c r="AW2722" s="31">
        <v>48</v>
      </c>
      <c r="AX2722" s="33">
        <v>201</v>
      </c>
      <c r="AY2722" s="36">
        <f t="shared" si="1052"/>
        <v>48201</v>
      </c>
      <c r="BA2722" s="7" t="s">
        <v>31</v>
      </c>
      <c r="BE2722" s="1">
        <v>1835538</v>
      </c>
      <c r="BF2722" s="1">
        <v>227254</v>
      </c>
      <c r="BH2722" s="1">
        <f t="shared" si="1053"/>
        <v>2062792</v>
      </c>
    </row>
    <row r="2723" spans="1:60" hidden="1" outlineLevel="1">
      <c r="A2723" t="s">
        <v>873</v>
      </c>
      <c r="B2723" t="s">
        <v>2722</v>
      </c>
      <c r="C2723" s="21">
        <v>67336</v>
      </c>
      <c r="F2723" s="1">
        <v>42742</v>
      </c>
      <c r="G2723" s="1">
        <v>38008</v>
      </c>
      <c r="I2723" s="1">
        <v>14574</v>
      </c>
      <c r="J2723" s="2" t="str">
        <f t="shared" si="1046"/>
        <v/>
      </c>
      <c r="K2723" s="2">
        <f t="shared" si="1047"/>
        <v>0.34097608909269572</v>
      </c>
      <c r="L2723" s="50" t="str">
        <f t="shared" si="1043"/>
        <v/>
      </c>
      <c r="M2723" s="9" t="str">
        <f t="shared" si="1044"/>
        <v/>
      </c>
      <c r="N2723" s="8" t="str">
        <f t="shared" si="1045"/>
        <v/>
      </c>
      <c r="O2723" s="2" t="str">
        <f t="shared" si="1048"/>
        <v>-</v>
      </c>
      <c r="P2723" s="2" t="str">
        <f t="shared" si="1049"/>
        <v>-</v>
      </c>
      <c r="Q2723" s="2" t="str">
        <f t="shared" si="1050"/>
        <v>-</v>
      </c>
      <c r="R2723" s="2" t="str">
        <f t="shared" si="1051"/>
        <v>-</v>
      </c>
      <c r="AS2723" t="s">
        <v>873</v>
      </c>
      <c r="AT2723" t="s">
        <v>2722</v>
      </c>
      <c r="AW2723" s="31">
        <v>48</v>
      </c>
      <c r="AX2723" s="33">
        <v>203</v>
      </c>
      <c r="AY2723" s="36">
        <f t="shared" si="1052"/>
        <v>48203</v>
      </c>
      <c r="BA2723" s="7" t="s">
        <v>31</v>
      </c>
      <c r="BE2723" s="1">
        <v>38008</v>
      </c>
      <c r="BF2723" s="1">
        <v>4734</v>
      </c>
      <c r="BH2723" s="1">
        <f t="shared" si="1053"/>
        <v>42742</v>
      </c>
    </row>
    <row r="2724" spans="1:60" hidden="1" outlineLevel="1">
      <c r="A2724" t="s">
        <v>2902</v>
      </c>
      <c r="B2724" t="s">
        <v>2722</v>
      </c>
      <c r="C2724" s="21">
        <v>6089</v>
      </c>
      <c r="F2724" s="1">
        <v>2855</v>
      </c>
      <c r="G2724" s="1">
        <v>2499</v>
      </c>
      <c r="I2724" s="1">
        <v>1108</v>
      </c>
      <c r="J2724" s="2" t="str">
        <f t="shared" si="1046"/>
        <v/>
      </c>
      <c r="K2724" s="2">
        <f t="shared" si="1047"/>
        <v>0.38809106830122592</v>
      </c>
      <c r="L2724" s="50" t="str">
        <f t="shared" si="1043"/>
        <v/>
      </c>
      <c r="M2724" s="9" t="str">
        <f t="shared" si="1044"/>
        <v/>
      </c>
      <c r="N2724" s="8" t="str">
        <f t="shared" si="1045"/>
        <v/>
      </c>
      <c r="O2724" s="2" t="str">
        <f t="shared" si="1048"/>
        <v>-</v>
      </c>
      <c r="P2724" s="2" t="str">
        <f t="shared" si="1049"/>
        <v>-</v>
      </c>
      <c r="Q2724" s="2" t="str">
        <f t="shared" si="1050"/>
        <v>-</v>
      </c>
      <c r="R2724" s="2" t="str">
        <f t="shared" si="1051"/>
        <v>-</v>
      </c>
      <c r="AS2724" t="s">
        <v>2902</v>
      </c>
      <c r="AT2724" t="s">
        <v>2722</v>
      </c>
      <c r="AW2724" s="31">
        <v>48</v>
      </c>
      <c r="AX2724" s="33">
        <v>205</v>
      </c>
      <c r="AY2724" s="36">
        <f t="shared" si="1052"/>
        <v>48205</v>
      </c>
      <c r="BA2724" s="7" t="s">
        <v>31</v>
      </c>
      <c r="BE2724" s="1">
        <v>2499</v>
      </c>
      <c r="BF2724" s="1">
        <v>356</v>
      </c>
      <c r="BH2724" s="1">
        <f t="shared" si="1053"/>
        <v>2855</v>
      </c>
    </row>
    <row r="2725" spans="1:60" hidden="1" outlineLevel="1">
      <c r="A2725" t="s">
        <v>2077</v>
      </c>
      <c r="B2725" t="s">
        <v>2722</v>
      </c>
      <c r="C2725" s="21">
        <v>5769</v>
      </c>
      <c r="F2725" s="1">
        <v>3502</v>
      </c>
      <c r="G2725" s="1">
        <v>2975</v>
      </c>
      <c r="I2725" s="1">
        <v>1041</v>
      </c>
      <c r="J2725" s="2" t="str">
        <f t="shared" si="1046"/>
        <v/>
      </c>
      <c r="K2725" s="2">
        <f t="shared" si="1047"/>
        <v>0.29725870930896631</v>
      </c>
      <c r="L2725" s="50" t="str">
        <f t="shared" si="1043"/>
        <v/>
      </c>
      <c r="M2725" s="9" t="str">
        <f t="shared" si="1044"/>
        <v/>
      </c>
      <c r="N2725" s="8" t="str">
        <f t="shared" si="1045"/>
        <v/>
      </c>
      <c r="O2725" s="2" t="str">
        <f t="shared" si="1048"/>
        <v>-</v>
      </c>
      <c r="P2725" s="2" t="str">
        <f t="shared" si="1049"/>
        <v>-</v>
      </c>
      <c r="Q2725" s="2" t="str">
        <f t="shared" si="1050"/>
        <v>-</v>
      </c>
      <c r="R2725" s="2" t="str">
        <f t="shared" si="1051"/>
        <v>-</v>
      </c>
      <c r="AS2725" t="s">
        <v>2077</v>
      </c>
      <c r="AT2725" t="s">
        <v>2722</v>
      </c>
      <c r="AW2725" s="31">
        <v>48</v>
      </c>
      <c r="AX2725" s="33">
        <v>207</v>
      </c>
      <c r="AY2725" s="36">
        <f t="shared" si="1052"/>
        <v>48207</v>
      </c>
      <c r="BA2725" s="7" t="s">
        <v>31</v>
      </c>
      <c r="BE2725" s="1">
        <v>2975</v>
      </c>
      <c r="BF2725" s="1">
        <v>527</v>
      </c>
      <c r="BH2725" s="1">
        <f t="shared" si="1053"/>
        <v>3502</v>
      </c>
    </row>
    <row r="2726" spans="1:60" hidden="1" outlineLevel="1">
      <c r="A2726" t="s">
        <v>1980</v>
      </c>
      <c r="B2726" t="s">
        <v>2722</v>
      </c>
      <c r="C2726" s="21">
        <v>185025</v>
      </c>
      <c r="F2726" s="1">
        <v>106581</v>
      </c>
      <c r="G2726" s="1">
        <v>88348</v>
      </c>
      <c r="I2726" s="1">
        <v>37555</v>
      </c>
      <c r="J2726" s="2" t="str">
        <f t="shared" si="1046"/>
        <v/>
      </c>
      <c r="K2726" s="2">
        <f t="shared" si="1047"/>
        <v>0.35236111502050083</v>
      </c>
      <c r="L2726" s="50" t="str">
        <f t="shared" si="1043"/>
        <v/>
      </c>
      <c r="M2726" s="9" t="str">
        <f t="shared" si="1044"/>
        <v/>
      </c>
      <c r="N2726" s="8" t="str">
        <f t="shared" si="1045"/>
        <v/>
      </c>
      <c r="O2726" s="2" t="str">
        <f t="shared" si="1048"/>
        <v>-</v>
      </c>
      <c r="P2726" s="2" t="str">
        <f t="shared" si="1049"/>
        <v>-</v>
      </c>
      <c r="Q2726" s="2" t="str">
        <f t="shared" si="1050"/>
        <v>-</v>
      </c>
      <c r="R2726" s="2" t="str">
        <f t="shared" si="1051"/>
        <v>-</v>
      </c>
      <c r="AS2726" t="s">
        <v>1980</v>
      </c>
      <c r="AT2726" t="s">
        <v>2722</v>
      </c>
      <c r="AW2726" s="31">
        <v>48</v>
      </c>
      <c r="AX2726" s="33">
        <v>209</v>
      </c>
      <c r="AY2726" s="36">
        <f t="shared" si="1052"/>
        <v>48209</v>
      </c>
      <c r="BA2726" s="7" t="s">
        <v>31</v>
      </c>
      <c r="BE2726" s="1">
        <v>88348</v>
      </c>
      <c r="BF2726" s="1">
        <v>18233</v>
      </c>
      <c r="BH2726" s="1">
        <f t="shared" si="1053"/>
        <v>106581</v>
      </c>
    </row>
    <row r="2727" spans="1:60" hidden="1" outlineLevel="1">
      <c r="A2727" t="s">
        <v>2133</v>
      </c>
      <c r="B2727" t="s">
        <v>2722</v>
      </c>
      <c r="C2727" s="21">
        <v>4180</v>
      </c>
      <c r="F2727" s="1">
        <v>2281</v>
      </c>
      <c r="G2727" s="1">
        <v>2268</v>
      </c>
      <c r="I2727" s="1">
        <v>823</v>
      </c>
      <c r="J2727" s="2" t="str">
        <f t="shared" si="1046"/>
        <v/>
      </c>
      <c r="K2727" s="2">
        <f t="shared" si="1047"/>
        <v>0.36080666374397197</v>
      </c>
      <c r="L2727" s="50" t="str">
        <f t="shared" si="1043"/>
        <v/>
      </c>
      <c r="M2727" s="9" t="str">
        <f t="shared" si="1044"/>
        <v/>
      </c>
      <c r="N2727" s="8" t="str">
        <f t="shared" si="1045"/>
        <v/>
      </c>
      <c r="O2727" s="2" t="str">
        <f t="shared" si="1048"/>
        <v>-</v>
      </c>
      <c r="P2727" s="2" t="str">
        <f t="shared" si="1049"/>
        <v>-</v>
      </c>
      <c r="Q2727" s="2" t="str">
        <f t="shared" si="1050"/>
        <v>-</v>
      </c>
      <c r="R2727" s="2" t="str">
        <f t="shared" si="1051"/>
        <v>-</v>
      </c>
      <c r="AS2727" t="s">
        <v>2133</v>
      </c>
      <c r="AT2727" t="s">
        <v>2722</v>
      </c>
      <c r="AW2727" s="31">
        <v>48</v>
      </c>
      <c r="AX2727" s="33">
        <v>211</v>
      </c>
      <c r="AY2727" s="36">
        <f t="shared" si="1052"/>
        <v>48211</v>
      </c>
      <c r="BA2727" s="7" t="s">
        <v>31</v>
      </c>
      <c r="BE2727" s="1">
        <v>2268</v>
      </c>
      <c r="BF2727" s="1">
        <v>13</v>
      </c>
      <c r="BH2727" s="1">
        <f t="shared" si="1053"/>
        <v>2281</v>
      </c>
    </row>
    <row r="2728" spans="1:60" hidden="1" outlineLevel="1">
      <c r="A2728" t="s">
        <v>2652</v>
      </c>
      <c r="B2728" t="s">
        <v>2722</v>
      </c>
      <c r="C2728" s="21">
        <v>79290</v>
      </c>
      <c r="F2728" s="1">
        <v>49175</v>
      </c>
      <c r="G2728" s="1">
        <v>43074</v>
      </c>
      <c r="I2728" s="1">
        <v>14987</v>
      </c>
      <c r="J2728" s="2" t="str">
        <f t="shared" si="1046"/>
        <v/>
      </c>
      <c r="K2728" s="2">
        <f t="shared" si="1047"/>
        <v>0.30476868327402135</v>
      </c>
      <c r="L2728" s="50" t="str">
        <f t="shared" si="1043"/>
        <v/>
      </c>
      <c r="M2728" s="9" t="str">
        <f t="shared" si="1044"/>
        <v/>
      </c>
      <c r="N2728" s="8" t="str">
        <f t="shared" si="1045"/>
        <v/>
      </c>
      <c r="O2728" s="2" t="str">
        <f t="shared" si="1048"/>
        <v>-</v>
      </c>
      <c r="P2728" s="2" t="str">
        <f t="shared" si="1049"/>
        <v>-</v>
      </c>
      <c r="Q2728" s="2" t="str">
        <f t="shared" si="1050"/>
        <v>-</v>
      </c>
      <c r="R2728" s="2" t="str">
        <f t="shared" si="1051"/>
        <v>-</v>
      </c>
      <c r="AS2728" t="s">
        <v>2652</v>
      </c>
      <c r="AT2728" t="s">
        <v>2722</v>
      </c>
      <c r="AW2728" s="31">
        <v>48</v>
      </c>
      <c r="AX2728" s="33">
        <v>213</v>
      </c>
      <c r="AY2728" s="36">
        <f t="shared" si="1052"/>
        <v>48213</v>
      </c>
      <c r="BA2728" s="7" t="s">
        <v>31</v>
      </c>
      <c r="BE2728" s="1">
        <v>43074</v>
      </c>
      <c r="BF2728" s="1">
        <v>6101</v>
      </c>
      <c r="BH2728" s="1">
        <f t="shared" si="1053"/>
        <v>49175</v>
      </c>
    </row>
    <row r="2729" spans="1:60" hidden="1" outlineLevel="1">
      <c r="A2729" t="s">
        <v>1811</v>
      </c>
      <c r="B2729" t="s">
        <v>2722</v>
      </c>
      <c r="C2729" s="21">
        <v>831073</v>
      </c>
      <c r="F2729" s="1">
        <v>318772</v>
      </c>
      <c r="G2729" s="1">
        <v>281936</v>
      </c>
      <c r="I2729" s="1">
        <v>77194</v>
      </c>
      <c r="J2729" s="2" t="str">
        <f t="shared" si="1046"/>
        <v/>
      </c>
      <c r="K2729" s="2">
        <f t="shared" si="1047"/>
        <v>0.2421605410763806</v>
      </c>
      <c r="L2729" s="50" t="str">
        <f t="shared" si="1043"/>
        <v/>
      </c>
      <c r="M2729" s="9" t="str">
        <f t="shared" si="1044"/>
        <v/>
      </c>
      <c r="N2729" s="8" t="str">
        <f t="shared" si="1045"/>
        <v/>
      </c>
      <c r="O2729" s="2" t="str">
        <f t="shared" si="1048"/>
        <v>-</v>
      </c>
      <c r="P2729" s="2" t="str">
        <f t="shared" si="1049"/>
        <v>-</v>
      </c>
      <c r="Q2729" s="2" t="str">
        <f t="shared" si="1050"/>
        <v>-</v>
      </c>
      <c r="R2729" s="2" t="str">
        <f t="shared" si="1051"/>
        <v>-</v>
      </c>
      <c r="AS2729" t="s">
        <v>1811</v>
      </c>
      <c r="AT2729" t="s">
        <v>2722</v>
      </c>
      <c r="AW2729" s="31">
        <v>48</v>
      </c>
      <c r="AX2729" s="33">
        <v>215</v>
      </c>
      <c r="AY2729" s="36">
        <f t="shared" si="1052"/>
        <v>48215</v>
      </c>
      <c r="BA2729" s="7" t="s">
        <v>31</v>
      </c>
      <c r="BE2729" s="1">
        <v>281936</v>
      </c>
      <c r="BF2729" s="1">
        <v>36836</v>
      </c>
      <c r="BH2729" s="1">
        <f t="shared" si="1053"/>
        <v>318772</v>
      </c>
    </row>
    <row r="2730" spans="1:60" hidden="1" outlineLevel="1">
      <c r="A2730" t="s">
        <v>1109</v>
      </c>
      <c r="B2730" t="s">
        <v>2722</v>
      </c>
      <c r="C2730" s="21">
        <v>34848</v>
      </c>
      <c r="F2730" s="1">
        <v>22021</v>
      </c>
      <c r="G2730" s="1">
        <v>19587</v>
      </c>
      <c r="I2730" s="1">
        <v>8740</v>
      </c>
      <c r="J2730" s="2" t="str">
        <f t="shared" si="1046"/>
        <v/>
      </c>
      <c r="K2730" s="2">
        <f t="shared" si="1047"/>
        <v>0.39689387402933562</v>
      </c>
      <c r="L2730" s="50" t="str">
        <f t="shared" si="1043"/>
        <v/>
      </c>
      <c r="M2730" s="9" t="str">
        <f t="shared" si="1044"/>
        <v/>
      </c>
      <c r="N2730" s="8" t="str">
        <f t="shared" si="1045"/>
        <v/>
      </c>
      <c r="O2730" s="2" t="str">
        <f t="shared" si="1048"/>
        <v>-</v>
      </c>
      <c r="P2730" s="2" t="str">
        <f t="shared" si="1049"/>
        <v>-</v>
      </c>
      <c r="Q2730" s="2" t="str">
        <f t="shared" si="1050"/>
        <v>-</v>
      </c>
      <c r="R2730" s="2" t="str">
        <f t="shared" si="1051"/>
        <v>-</v>
      </c>
      <c r="AS2730" t="s">
        <v>1109</v>
      </c>
      <c r="AT2730" t="s">
        <v>2722</v>
      </c>
      <c r="AW2730" s="31">
        <v>48</v>
      </c>
      <c r="AX2730" s="33">
        <v>217</v>
      </c>
      <c r="AY2730" s="36">
        <f t="shared" si="1052"/>
        <v>48217</v>
      </c>
      <c r="BA2730" s="7" t="s">
        <v>31</v>
      </c>
      <c r="BE2730" s="1">
        <v>19587</v>
      </c>
      <c r="BF2730" s="1">
        <v>2434</v>
      </c>
      <c r="BH2730" s="1">
        <f t="shared" si="1053"/>
        <v>22021</v>
      </c>
    </row>
    <row r="2731" spans="1:60" hidden="1" outlineLevel="1">
      <c r="A2731" t="s">
        <v>2949</v>
      </c>
      <c r="B2731" t="s">
        <v>2722</v>
      </c>
      <c r="C2731" s="21">
        <v>23577</v>
      </c>
      <c r="F2731" s="1">
        <v>13517</v>
      </c>
      <c r="G2731" s="1">
        <v>11984</v>
      </c>
      <c r="I2731" s="1">
        <v>3672</v>
      </c>
      <c r="J2731" s="2" t="str">
        <f t="shared" si="1046"/>
        <v/>
      </c>
      <c r="K2731" s="2">
        <f t="shared" si="1047"/>
        <v>0.27165791225863728</v>
      </c>
      <c r="L2731" s="50" t="str">
        <f t="shared" si="1043"/>
        <v/>
      </c>
      <c r="M2731" s="9" t="str">
        <f t="shared" si="1044"/>
        <v/>
      </c>
      <c r="N2731" s="8" t="str">
        <f t="shared" si="1045"/>
        <v/>
      </c>
      <c r="O2731" s="2" t="str">
        <f t="shared" si="1048"/>
        <v>-</v>
      </c>
      <c r="P2731" s="2" t="str">
        <f t="shared" si="1049"/>
        <v>-</v>
      </c>
      <c r="Q2731" s="2" t="str">
        <f t="shared" si="1050"/>
        <v>-</v>
      </c>
      <c r="R2731" s="2" t="str">
        <f t="shared" si="1051"/>
        <v>-</v>
      </c>
      <c r="AS2731" t="s">
        <v>2949</v>
      </c>
      <c r="AT2731" t="s">
        <v>2722</v>
      </c>
      <c r="AW2731" s="31">
        <v>48</v>
      </c>
      <c r="AX2731" s="33">
        <v>219</v>
      </c>
      <c r="AY2731" s="36">
        <f t="shared" si="1052"/>
        <v>48219</v>
      </c>
      <c r="BA2731" s="7" t="s">
        <v>31</v>
      </c>
      <c r="BE2731" s="1">
        <v>11984</v>
      </c>
      <c r="BF2731" s="1">
        <v>1533</v>
      </c>
      <c r="BH2731" s="1">
        <f t="shared" si="1053"/>
        <v>13517</v>
      </c>
    </row>
    <row r="2732" spans="1:60" hidden="1" outlineLevel="1">
      <c r="A2732" t="s">
        <v>1364</v>
      </c>
      <c r="B2732" t="s">
        <v>2722</v>
      </c>
      <c r="C2732" s="21">
        <v>53921</v>
      </c>
      <c r="F2732" s="1">
        <v>35899</v>
      </c>
      <c r="G2732" s="1">
        <v>31632</v>
      </c>
      <c r="I2732" s="1">
        <v>13396</v>
      </c>
      <c r="J2732" s="2" t="str">
        <f t="shared" si="1046"/>
        <v/>
      </c>
      <c r="K2732" s="2">
        <f t="shared" si="1047"/>
        <v>0.37315802668598014</v>
      </c>
      <c r="L2732" s="50" t="str">
        <f t="shared" si="1043"/>
        <v/>
      </c>
      <c r="M2732" s="9" t="str">
        <f t="shared" si="1044"/>
        <v/>
      </c>
      <c r="N2732" s="8" t="str">
        <f t="shared" si="1045"/>
        <v/>
      </c>
      <c r="O2732" s="2" t="str">
        <f t="shared" si="1048"/>
        <v>-</v>
      </c>
      <c r="P2732" s="2" t="str">
        <f t="shared" si="1049"/>
        <v>-</v>
      </c>
      <c r="Q2732" s="2" t="str">
        <f t="shared" si="1050"/>
        <v>-</v>
      </c>
      <c r="R2732" s="2" t="str">
        <f t="shared" si="1051"/>
        <v>-</v>
      </c>
      <c r="AS2732" t="s">
        <v>1364</v>
      </c>
      <c r="AT2732" t="s">
        <v>2722</v>
      </c>
      <c r="AW2732" s="31">
        <v>48</v>
      </c>
      <c r="AX2732" s="33">
        <v>221</v>
      </c>
      <c r="AY2732" s="36">
        <f t="shared" si="1052"/>
        <v>48221</v>
      </c>
      <c r="BA2732" s="7" t="s">
        <v>31</v>
      </c>
      <c r="BE2732" s="1">
        <v>31632</v>
      </c>
      <c r="BF2732" s="1">
        <v>4267</v>
      </c>
      <c r="BH2732" s="1">
        <f t="shared" si="1053"/>
        <v>35899</v>
      </c>
    </row>
    <row r="2733" spans="1:60" hidden="1" outlineLevel="1">
      <c r="A2733" t="s">
        <v>2833</v>
      </c>
      <c r="B2733" t="s">
        <v>2722</v>
      </c>
      <c r="C2733" s="21">
        <v>35921</v>
      </c>
      <c r="F2733" s="1">
        <v>21475</v>
      </c>
      <c r="G2733" s="1">
        <v>19174</v>
      </c>
      <c r="I2733" s="1">
        <v>5827</v>
      </c>
      <c r="J2733" s="2" t="str">
        <f t="shared" si="1046"/>
        <v/>
      </c>
      <c r="K2733" s="2">
        <f t="shared" si="1047"/>
        <v>0.27133876600698487</v>
      </c>
      <c r="L2733" s="50" t="str">
        <f t="shared" si="1043"/>
        <v/>
      </c>
      <c r="M2733" s="9" t="str">
        <f t="shared" si="1044"/>
        <v/>
      </c>
      <c r="N2733" s="8" t="str">
        <f t="shared" si="1045"/>
        <v/>
      </c>
      <c r="O2733" s="2" t="str">
        <f t="shared" si="1048"/>
        <v>-</v>
      </c>
      <c r="P2733" s="2" t="str">
        <f t="shared" si="1049"/>
        <v>-</v>
      </c>
      <c r="Q2733" s="2" t="str">
        <f t="shared" si="1050"/>
        <v>-</v>
      </c>
      <c r="R2733" s="2" t="str">
        <f t="shared" si="1051"/>
        <v>-</v>
      </c>
      <c r="AS2733" t="s">
        <v>2833</v>
      </c>
      <c r="AT2733" t="s">
        <v>2722</v>
      </c>
      <c r="AW2733" s="31">
        <v>48</v>
      </c>
      <c r="AX2733" s="33">
        <v>223</v>
      </c>
      <c r="AY2733" s="36">
        <f t="shared" si="1052"/>
        <v>48223</v>
      </c>
      <c r="BA2733" s="7" t="s">
        <v>31</v>
      </c>
      <c r="BE2733" s="1">
        <v>19174</v>
      </c>
      <c r="BF2733" s="1">
        <v>2301</v>
      </c>
      <c r="BH2733" s="1">
        <f t="shared" si="1053"/>
        <v>21475</v>
      </c>
    </row>
    <row r="2734" spans="1:60" hidden="1" outlineLevel="1">
      <c r="A2734" t="s">
        <v>855</v>
      </c>
      <c r="B2734" t="s">
        <v>2722</v>
      </c>
      <c r="C2734" s="21">
        <v>22741</v>
      </c>
      <c r="F2734" s="1">
        <v>12915</v>
      </c>
      <c r="G2734" s="1">
        <v>11253</v>
      </c>
      <c r="I2734" s="1">
        <v>4056</v>
      </c>
      <c r="J2734" s="2" t="str">
        <f t="shared" si="1046"/>
        <v/>
      </c>
      <c r="K2734" s="2">
        <f t="shared" si="1047"/>
        <v>0.31405342624854821</v>
      </c>
      <c r="L2734" s="50" t="str">
        <f t="shared" si="1043"/>
        <v/>
      </c>
      <c r="M2734" s="9" t="str">
        <f t="shared" si="1044"/>
        <v/>
      </c>
      <c r="N2734" s="8" t="str">
        <f t="shared" si="1045"/>
        <v/>
      </c>
      <c r="O2734" s="2" t="str">
        <f t="shared" si="1048"/>
        <v>-</v>
      </c>
      <c r="P2734" s="2" t="str">
        <f t="shared" si="1049"/>
        <v>-</v>
      </c>
      <c r="Q2734" s="2" t="str">
        <f t="shared" si="1050"/>
        <v>-</v>
      </c>
      <c r="R2734" s="2" t="str">
        <f t="shared" si="1051"/>
        <v>-</v>
      </c>
      <c r="AS2734" t="s">
        <v>855</v>
      </c>
      <c r="AT2734" t="s">
        <v>2722</v>
      </c>
      <c r="AW2734" s="31">
        <v>48</v>
      </c>
      <c r="AX2734" s="33">
        <v>225</v>
      </c>
      <c r="AY2734" s="36">
        <f t="shared" si="1052"/>
        <v>48225</v>
      </c>
      <c r="BA2734" s="7" t="s">
        <v>31</v>
      </c>
      <c r="BE2734" s="1">
        <v>11253</v>
      </c>
      <c r="BF2734" s="1">
        <v>1662</v>
      </c>
      <c r="BH2734" s="1">
        <f t="shared" si="1053"/>
        <v>12915</v>
      </c>
    </row>
    <row r="2735" spans="1:60" hidden="1" outlineLevel="1">
      <c r="A2735" t="s">
        <v>2862</v>
      </c>
      <c r="B2735" t="s">
        <v>2722</v>
      </c>
      <c r="C2735" s="21">
        <v>36651</v>
      </c>
      <c r="F2735" s="1">
        <v>16785</v>
      </c>
      <c r="G2735" s="1">
        <v>14730</v>
      </c>
      <c r="I2735" s="1">
        <v>4256</v>
      </c>
      <c r="J2735" s="2" t="str">
        <f t="shared" si="1046"/>
        <v/>
      </c>
      <c r="K2735" s="2">
        <f t="shared" si="1047"/>
        <v>0.25355972594578491</v>
      </c>
      <c r="L2735" s="50" t="str">
        <f t="shared" si="1043"/>
        <v/>
      </c>
      <c r="M2735" s="9" t="str">
        <f t="shared" si="1044"/>
        <v/>
      </c>
      <c r="N2735" s="8" t="str">
        <f t="shared" si="1045"/>
        <v/>
      </c>
      <c r="O2735" s="2" t="str">
        <f t="shared" si="1048"/>
        <v>-</v>
      </c>
      <c r="P2735" s="2" t="str">
        <f t="shared" si="1049"/>
        <v>-</v>
      </c>
      <c r="Q2735" s="2" t="str">
        <f t="shared" si="1050"/>
        <v>-</v>
      </c>
      <c r="R2735" s="2" t="str">
        <f t="shared" si="1051"/>
        <v>-</v>
      </c>
      <c r="AS2735" t="s">
        <v>2862</v>
      </c>
      <c r="AT2735" t="s">
        <v>2722</v>
      </c>
      <c r="AW2735" s="31">
        <v>48</v>
      </c>
      <c r="AX2735" s="33">
        <v>227</v>
      </c>
      <c r="AY2735" s="36">
        <f t="shared" si="1052"/>
        <v>48227</v>
      </c>
      <c r="BA2735" s="7" t="s">
        <v>31</v>
      </c>
      <c r="BE2735" s="1">
        <v>14730</v>
      </c>
      <c r="BF2735" s="1">
        <v>2055</v>
      </c>
      <c r="BH2735" s="1">
        <f t="shared" si="1053"/>
        <v>16785</v>
      </c>
    </row>
    <row r="2736" spans="1:60" hidden="1" outlineLevel="1">
      <c r="A2736" t="s">
        <v>2825</v>
      </c>
      <c r="B2736" t="s">
        <v>2722</v>
      </c>
      <c r="C2736" s="21">
        <v>3211</v>
      </c>
      <c r="F2736" s="1">
        <v>1739</v>
      </c>
      <c r="G2736" s="1">
        <v>1578</v>
      </c>
      <c r="I2736" s="1">
        <v>390</v>
      </c>
      <c r="J2736" s="2" t="str">
        <f t="shared" si="1046"/>
        <v/>
      </c>
      <c r="K2736" s="2">
        <f t="shared" si="1047"/>
        <v>0.22426682001150086</v>
      </c>
      <c r="L2736" s="50" t="str">
        <f t="shared" si="1043"/>
        <v/>
      </c>
      <c r="M2736" s="9" t="str">
        <f t="shared" si="1044"/>
        <v/>
      </c>
      <c r="N2736" s="8" t="str">
        <f t="shared" si="1045"/>
        <v/>
      </c>
      <c r="O2736" s="2" t="str">
        <f t="shared" si="1048"/>
        <v>-</v>
      </c>
      <c r="P2736" s="2" t="str">
        <f t="shared" si="1049"/>
        <v>-</v>
      </c>
      <c r="Q2736" s="2" t="str">
        <f t="shared" si="1050"/>
        <v>-</v>
      </c>
      <c r="R2736" s="2" t="str">
        <f t="shared" si="1051"/>
        <v>-</v>
      </c>
      <c r="AS2736" t="s">
        <v>2825</v>
      </c>
      <c r="AT2736" t="s">
        <v>2722</v>
      </c>
      <c r="AW2736" s="31">
        <v>48</v>
      </c>
      <c r="AX2736" s="33">
        <v>229</v>
      </c>
      <c r="AY2736" s="36">
        <f t="shared" si="1052"/>
        <v>48229</v>
      </c>
      <c r="BA2736" s="7" t="s">
        <v>31</v>
      </c>
      <c r="BE2736" s="1">
        <v>1578</v>
      </c>
      <c r="BF2736" s="1">
        <v>161</v>
      </c>
      <c r="BH2736" s="1">
        <f t="shared" si="1053"/>
        <v>1739</v>
      </c>
    </row>
    <row r="2737" spans="1:60" hidden="1" outlineLevel="1">
      <c r="A2737" t="s">
        <v>1988</v>
      </c>
      <c r="B2737" t="s">
        <v>2722</v>
      </c>
      <c r="C2737" s="21">
        <v>88493</v>
      </c>
      <c r="F2737" s="1">
        <v>49123</v>
      </c>
      <c r="G2737" s="1">
        <v>43326</v>
      </c>
      <c r="I2737" s="1">
        <v>12852</v>
      </c>
      <c r="J2737" s="2" t="str">
        <f t="shared" si="1046"/>
        <v/>
      </c>
      <c r="K2737" s="2">
        <f t="shared" si="1047"/>
        <v>0.26162897217189501</v>
      </c>
      <c r="L2737" s="50" t="str">
        <f t="shared" si="1043"/>
        <v/>
      </c>
      <c r="M2737" s="9" t="str">
        <f t="shared" si="1044"/>
        <v/>
      </c>
      <c r="N2737" s="8" t="str">
        <f t="shared" si="1045"/>
        <v/>
      </c>
      <c r="O2737" s="2" t="str">
        <f t="shared" si="1048"/>
        <v>-</v>
      </c>
      <c r="P2737" s="2" t="str">
        <f t="shared" si="1049"/>
        <v>-</v>
      </c>
      <c r="Q2737" s="2" t="str">
        <f t="shared" si="1050"/>
        <v>-</v>
      </c>
      <c r="R2737" s="2" t="str">
        <f t="shared" si="1051"/>
        <v>-</v>
      </c>
      <c r="AS2737" t="s">
        <v>1988</v>
      </c>
      <c r="AT2737" t="s">
        <v>2722</v>
      </c>
      <c r="AW2737" s="31">
        <v>48</v>
      </c>
      <c r="AX2737" s="33">
        <v>231</v>
      </c>
      <c r="AY2737" s="36">
        <f t="shared" si="1052"/>
        <v>48231</v>
      </c>
      <c r="BA2737" s="7" t="s">
        <v>31</v>
      </c>
      <c r="BE2737" s="1">
        <v>43326</v>
      </c>
      <c r="BF2737" s="1">
        <v>5797</v>
      </c>
      <c r="BH2737" s="1">
        <f t="shared" si="1053"/>
        <v>49123</v>
      </c>
    </row>
    <row r="2738" spans="1:60" hidden="1" outlineLevel="1">
      <c r="A2738" t="s">
        <v>1416</v>
      </c>
      <c r="B2738" t="s">
        <v>2722</v>
      </c>
      <c r="C2738" s="21">
        <v>21773</v>
      </c>
      <c r="F2738" s="1">
        <v>13432</v>
      </c>
      <c r="G2738" s="1">
        <v>11961</v>
      </c>
      <c r="I2738" s="1">
        <v>4477</v>
      </c>
      <c r="J2738" s="2" t="str">
        <f t="shared" si="1046"/>
        <v/>
      </c>
      <c r="K2738" s="2">
        <f t="shared" si="1047"/>
        <v>0.33330851697438951</v>
      </c>
      <c r="L2738" s="50" t="str">
        <f t="shared" ref="L2738:L2801" si="1054">IF(S2738&gt;0,RANK(S2738,$S2738:$AP2738),"")</f>
        <v/>
      </c>
      <c r="M2738" s="9" t="str">
        <f t="shared" ref="M2738:M2801" si="1055">IF(T2738&gt;0,RANK(T2738,$S2738:$AP2738),"")</f>
        <v/>
      </c>
      <c r="N2738" s="8" t="str">
        <f t="shared" ref="N2738:N2801" si="1056">IF(U2738&gt;0,RANK(U2738,$S2738:$AP2738),"")</f>
        <v/>
      </c>
      <c r="O2738" s="2" t="str">
        <f t="shared" si="1048"/>
        <v>-</v>
      </c>
      <c r="P2738" s="2" t="str">
        <f t="shared" si="1049"/>
        <v>-</v>
      </c>
      <c r="Q2738" s="2" t="str">
        <f t="shared" si="1050"/>
        <v>-</v>
      </c>
      <c r="R2738" s="2" t="str">
        <f t="shared" si="1051"/>
        <v>-</v>
      </c>
      <c r="AS2738" t="s">
        <v>1416</v>
      </c>
      <c r="AT2738" t="s">
        <v>2722</v>
      </c>
      <c r="AW2738" s="31">
        <v>48</v>
      </c>
      <c r="AX2738" s="33">
        <v>233</v>
      </c>
      <c r="AY2738" s="36">
        <f t="shared" si="1052"/>
        <v>48233</v>
      </c>
      <c r="BA2738" s="7" t="s">
        <v>31</v>
      </c>
      <c r="BE2738" s="1">
        <v>11961</v>
      </c>
      <c r="BF2738" s="1">
        <v>1471</v>
      </c>
      <c r="BH2738" s="1">
        <f t="shared" si="1053"/>
        <v>13432</v>
      </c>
    </row>
    <row r="2739" spans="1:60" hidden="1" outlineLevel="1">
      <c r="A2739" t="s">
        <v>1697</v>
      </c>
      <c r="B2739" t="s">
        <v>2722</v>
      </c>
      <c r="C2739" s="21">
        <v>1574</v>
      </c>
      <c r="F2739" s="1">
        <v>1313</v>
      </c>
      <c r="G2739" s="1">
        <v>1160</v>
      </c>
      <c r="I2739" s="1">
        <v>413</v>
      </c>
      <c r="J2739" s="2" t="str">
        <f t="shared" si="1046"/>
        <v/>
      </c>
      <c r="K2739" s="2">
        <f t="shared" si="1047"/>
        <v>0.31454683929931454</v>
      </c>
      <c r="L2739" s="50" t="str">
        <f t="shared" si="1054"/>
        <v/>
      </c>
      <c r="M2739" s="9" t="str">
        <f t="shared" si="1055"/>
        <v/>
      </c>
      <c r="N2739" s="8" t="str">
        <f t="shared" si="1056"/>
        <v/>
      </c>
      <c r="O2739" s="2" t="str">
        <f t="shared" si="1048"/>
        <v>-</v>
      </c>
      <c r="P2739" s="2" t="str">
        <f t="shared" si="1049"/>
        <v>-</v>
      </c>
      <c r="Q2739" s="2" t="str">
        <f t="shared" si="1050"/>
        <v>-</v>
      </c>
      <c r="R2739" s="2" t="str">
        <f t="shared" si="1051"/>
        <v>-</v>
      </c>
      <c r="AS2739" t="s">
        <v>1697</v>
      </c>
      <c r="AT2739" t="s">
        <v>2722</v>
      </c>
      <c r="AW2739" s="31">
        <v>48</v>
      </c>
      <c r="AX2739" s="33">
        <v>235</v>
      </c>
      <c r="AY2739" s="36">
        <f t="shared" si="1052"/>
        <v>48235</v>
      </c>
      <c r="BA2739" s="7" t="s">
        <v>31</v>
      </c>
      <c r="BE2739" s="1">
        <v>1160</v>
      </c>
      <c r="BF2739" s="1">
        <v>153</v>
      </c>
      <c r="BH2739" s="1">
        <f t="shared" si="1053"/>
        <v>1313</v>
      </c>
    </row>
    <row r="2740" spans="1:60" hidden="1" outlineLevel="1">
      <c r="A2740" t="s">
        <v>1698</v>
      </c>
      <c r="B2740" t="s">
        <v>2722</v>
      </c>
      <c r="C2740" s="21">
        <v>8855</v>
      </c>
      <c r="F2740" s="1">
        <v>4783</v>
      </c>
      <c r="G2740" s="1">
        <v>4288</v>
      </c>
      <c r="I2740" s="1">
        <v>1727</v>
      </c>
      <c r="J2740" s="2" t="str">
        <f t="shared" si="1046"/>
        <v/>
      </c>
      <c r="K2740" s="2">
        <f t="shared" si="1047"/>
        <v>0.36107045787162867</v>
      </c>
      <c r="L2740" s="50" t="str">
        <f t="shared" si="1054"/>
        <v/>
      </c>
      <c r="M2740" s="9" t="str">
        <f t="shared" si="1055"/>
        <v/>
      </c>
      <c r="N2740" s="8" t="str">
        <f t="shared" si="1056"/>
        <v/>
      </c>
      <c r="O2740" s="2" t="str">
        <f t="shared" si="1048"/>
        <v>-</v>
      </c>
      <c r="P2740" s="2" t="str">
        <f t="shared" si="1049"/>
        <v>-</v>
      </c>
      <c r="Q2740" s="2" t="str">
        <f t="shared" si="1050"/>
        <v>-</v>
      </c>
      <c r="R2740" s="2" t="str">
        <f t="shared" si="1051"/>
        <v>-</v>
      </c>
      <c r="AS2740" t="s">
        <v>1698</v>
      </c>
      <c r="AT2740" t="s">
        <v>2722</v>
      </c>
      <c r="AW2740" s="31">
        <v>48</v>
      </c>
      <c r="AX2740" s="33">
        <v>237</v>
      </c>
      <c r="AY2740" s="36">
        <f t="shared" si="1052"/>
        <v>48237</v>
      </c>
      <c r="BA2740" s="7" t="s">
        <v>31</v>
      </c>
      <c r="BE2740" s="1">
        <v>4288</v>
      </c>
      <c r="BF2740" s="1">
        <v>495</v>
      </c>
      <c r="BH2740" s="1">
        <f t="shared" si="1053"/>
        <v>4783</v>
      </c>
    </row>
    <row r="2741" spans="1:60" hidden="1" outlineLevel="1">
      <c r="A2741" t="s">
        <v>528</v>
      </c>
      <c r="B2741" t="s">
        <v>2722</v>
      </c>
      <c r="C2741" s="21">
        <v>14739</v>
      </c>
      <c r="F2741" s="1">
        <v>8796</v>
      </c>
      <c r="G2741" s="1">
        <v>8042</v>
      </c>
      <c r="I2741" s="1">
        <v>2856</v>
      </c>
      <c r="J2741" s="2" t="str">
        <f t="shared" si="1046"/>
        <v/>
      </c>
      <c r="K2741" s="2">
        <f t="shared" si="1047"/>
        <v>0.3246930422919509</v>
      </c>
      <c r="L2741" s="50" t="str">
        <f t="shared" si="1054"/>
        <v/>
      </c>
      <c r="M2741" s="9" t="str">
        <f t="shared" si="1055"/>
        <v/>
      </c>
      <c r="N2741" s="8" t="str">
        <f t="shared" si="1056"/>
        <v/>
      </c>
      <c r="O2741" s="2" t="str">
        <f t="shared" si="1048"/>
        <v>-</v>
      </c>
      <c r="P2741" s="2" t="str">
        <f t="shared" si="1049"/>
        <v>-</v>
      </c>
      <c r="Q2741" s="2" t="str">
        <f t="shared" si="1050"/>
        <v>-</v>
      </c>
      <c r="R2741" s="2" t="str">
        <f t="shared" si="1051"/>
        <v>-</v>
      </c>
      <c r="AS2741" t="s">
        <v>528</v>
      </c>
      <c r="AT2741" t="s">
        <v>2722</v>
      </c>
      <c r="AW2741" s="31">
        <v>48</v>
      </c>
      <c r="AX2741" s="33">
        <v>239</v>
      </c>
      <c r="AY2741" s="36">
        <f t="shared" si="1052"/>
        <v>48239</v>
      </c>
      <c r="BA2741" s="7" t="s">
        <v>31</v>
      </c>
      <c r="BE2741" s="1">
        <v>8042</v>
      </c>
      <c r="BF2741" s="1">
        <v>754</v>
      </c>
      <c r="BH2741" s="1">
        <f t="shared" si="1053"/>
        <v>8796</v>
      </c>
    </row>
    <row r="2742" spans="1:60" hidden="1" outlineLevel="1">
      <c r="A2742" t="s">
        <v>1187</v>
      </c>
      <c r="B2742" t="s">
        <v>2722</v>
      </c>
      <c r="C2742" s="21">
        <v>35552</v>
      </c>
      <c r="F2742" s="1">
        <v>22331</v>
      </c>
      <c r="G2742" s="1">
        <v>19429</v>
      </c>
      <c r="I2742" s="1">
        <v>7078</v>
      </c>
      <c r="J2742" s="2" t="str">
        <f t="shared" si="1046"/>
        <v/>
      </c>
      <c r="K2742" s="2">
        <f t="shared" si="1047"/>
        <v>0.31695848820025974</v>
      </c>
      <c r="L2742" s="50" t="str">
        <f t="shared" si="1054"/>
        <v/>
      </c>
      <c r="M2742" s="9" t="str">
        <f t="shared" si="1055"/>
        <v/>
      </c>
      <c r="N2742" s="8" t="str">
        <f t="shared" si="1056"/>
        <v/>
      </c>
      <c r="O2742" s="2" t="str">
        <f t="shared" si="1048"/>
        <v>-</v>
      </c>
      <c r="P2742" s="2" t="str">
        <f t="shared" si="1049"/>
        <v>-</v>
      </c>
      <c r="Q2742" s="2" t="str">
        <f t="shared" si="1050"/>
        <v>-</v>
      </c>
      <c r="R2742" s="2" t="str">
        <f t="shared" si="1051"/>
        <v>-</v>
      </c>
      <c r="AS2742" t="s">
        <v>1187</v>
      </c>
      <c r="AT2742" t="s">
        <v>2722</v>
      </c>
      <c r="AW2742" s="31">
        <v>48</v>
      </c>
      <c r="AX2742" s="33">
        <v>241</v>
      </c>
      <c r="AY2742" s="36">
        <f t="shared" si="1052"/>
        <v>48241</v>
      </c>
      <c r="BA2742" s="7" t="s">
        <v>31</v>
      </c>
      <c r="BE2742" s="1">
        <v>19429</v>
      </c>
      <c r="BF2742" s="1">
        <v>2902</v>
      </c>
      <c r="BH2742" s="1">
        <f t="shared" si="1053"/>
        <v>22331</v>
      </c>
    </row>
    <row r="2743" spans="1:60" hidden="1" outlineLevel="1">
      <c r="A2743" t="s">
        <v>1707</v>
      </c>
      <c r="B2743" t="s">
        <v>2722</v>
      </c>
      <c r="C2743" s="21">
        <v>2204</v>
      </c>
      <c r="F2743" s="1">
        <v>1684</v>
      </c>
      <c r="G2743" s="1">
        <v>1522</v>
      </c>
      <c r="I2743" s="1">
        <v>1047</v>
      </c>
      <c r="J2743" s="2" t="str">
        <f t="shared" si="1046"/>
        <v/>
      </c>
      <c r="K2743" s="2">
        <f t="shared" si="1047"/>
        <v>0.62173396674584325</v>
      </c>
      <c r="L2743" s="50" t="str">
        <f t="shared" si="1054"/>
        <v/>
      </c>
      <c r="M2743" s="9" t="str">
        <f t="shared" si="1055"/>
        <v/>
      </c>
      <c r="N2743" s="8" t="str">
        <f t="shared" si="1056"/>
        <v/>
      </c>
      <c r="O2743" s="2" t="str">
        <f t="shared" si="1048"/>
        <v>-</v>
      </c>
      <c r="P2743" s="2" t="str">
        <f t="shared" si="1049"/>
        <v>-</v>
      </c>
      <c r="Q2743" s="2" t="str">
        <f t="shared" si="1050"/>
        <v>-</v>
      </c>
      <c r="R2743" s="2" t="str">
        <f t="shared" si="1051"/>
        <v>-</v>
      </c>
      <c r="AS2743" t="s">
        <v>1707</v>
      </c>
      <c r="AT2743" t="s">
        <v>2722</v>
      </c>
      <c r="AW2743" s="31">
        <v>48</v>
      </c>
      <c r="AX2743" s="33">
        <v>243</v>
      </c>
      <c r="AY2743" s="36">
        <f t="shared" si="1052"/>
        <v>48243</v>
      </c>
      <c r="BA2743" s="7" t="s">
        <v>31</v>
      </c>
      <c r="BE2743" s="1">
        <v>1522</v>
      </c>
      <c r="BF2743" s="1">
        <v>162</v>
      </c>
      <c r="BH2743" s="1">
        <f t="shared" si="1053"/>
        <v>1684</v>
      </c>
    </row>
    <row r="2744" spans="1:60" hidden="1" outlineLevel="1">
      <c r="A2744" t="s">
        <v>958</v>
      </c>
      <c r="B2744" t="s">
        <v>2722</v>
      </c>
      <c r="C2744" s="21">
        <v>252235</v>
      </c>
      <c r="F2744" s="1">
        <v>146020</v>
      </c>
      <c r="G2744" s="1">
        <v>130422</v>
      </c>
      <c r="I2744" s="1">
        <v>52308</v>
      </c>
      <c r="J2744" s="2" t="str">
        <f t="shared" si="1046"/>
        <v/>
      </c>
      <c r="K2744" s="2">
        <f t="shared" si="1047"/>
        <v>0.35822490069853447</v>
      </c>
      <c r="L2744" s="50" t="str">
        <f t="shared" si="1054"/>
        <v/>
      </c>
      <c r="M2744" s="9" t="str">
        <f t="shared" si="1055"/>
        <v/>
      </c>
      <c r="N2744" s="8" t="str">
        <f t="shared" si="1056"/>
        <v/>
      </c>
      <c r="O2744" s="2" t="str">
        <f t="shared" si="1048"/>
        <v>-</v>
      </c>
      <c r="P2744" s="2" t="str">
        <f t="shared" si="1049"/>
        <v>-</v>
      </c>
      <c r="Q2744" s="2" t="str">
        <f t="shared" si="1050"/>
        <v>-</v>
      </c>
      <c r="R2744" s="2" t="str">
        <f t="shared" si="1051"/>
        <v>-</v>
      </c>
      <c r="AS2744" t="s">
        <v>958</v>
      </c>
      <c r="AT2744" t="s">
        <v>2722</v>
      </c>
      <c r="AW2744" s="31">
        <v>48</v>
      </c>
      <c r="AX2744" s="33">
        <v>245</v>
      </c>
      <c r="AY2744" s="36">
        <f t="shared" si="1052"/>
        <v>48245</v>
      </c>
      <c r="BA2744" s="7" t="s">
        <v>31</v>
      </c>
      <c r="BE2744" s="1">
        <v>130422</v>
      </c>
      <c r="BF2744" s="1">
        <v>15598</v>
      </c>
      <c r="BH2744" s="1">
        <f t="shared" si="1053"/>
        <v>146020</v>
      </c>
    </row>
    <row r="2745" spans="1:60" hidden="1" outlineLevel="1">
      <c r="A2745" t="s">
        <v>2545</v>
      </c>
      <c r="B2745" t="s">
        <v>2722</v>
      </c>
      <c r="C2745" s="21">
        <v>5255</v>
      </c>
      <c r="F2745" s="1">
        <v>3853</v>
      </c>
      <c r="G2745" s="1">
        <v>3601</v>
      </c>
      <c r="I2745" s="1">
        <v>700</v>
      </c>
      <c r="J2745" s="2" t="str">
        <f t="shared" si="1046"/>
        <v/>
      </c>
      <c r="K2745" s="2">
        <f t="shared" si="1047"/>
        <v>0.18167661562418894</v>
      </c>
      <c r="L2745" s="50" t="str">
        <f t="shared" si="1054"/>
        <v/>
      </c>
      <c r="M2745" s="9" t="str">
        <f t="shared" si="1055"/>
        <v/>
      </c>
      <c r="N2745" s="8" t="str">
        <f t="shared" si="1056"/>
        <v/>
      </c>
      <c r="O2745" s="2" t="str">
        <f t="shared" si="1048"/>
        <v>-</v>
      </c>
      <c r="P2745" s="2" t="str">
        <f t="shared" si="1049"/>
        <v>-</v>
      </c>
      <c r="Q2745" s="2" t="str">
        <f t="shared" si="1050"/>
        <v>-</v>
      </c>
      <c r="R2745" s="2" t="str">
        <f t="shared" si="1051"/>
        <v>-</v>
      </c>
      <c r="AS2745" t="s">
        <v>2545</v>
      </c>
      <c r="AT2745" t="s">
        <v>2722</v>
      </c>
      <c r="AW2745" s="31">
        <v>48</v>
      </c>
      <c r="AX2745" s="33">
        <v>247</v>
      </c>
      <c r="AY2745" s="36">
        <f t="shared" si="1052"/>
        <v>48247</v>
      </c>
      <c r="BA2745" s="7" t="s">
        <v>31</v>
      </c>
      <c r="BE2745" s="1">
        <v>3601</v>
      </c>
      <c r="BF2745" s="1">
        <v>252</v>
      </c>
      <c r="BH2745" s="1">
        <f t="shared" si="1053"/>
        <v>3853</v>
      </c>
    </row>
    <row r="2746" spans="1:60" hidden="1" outlineLevel="1">
      <c r="A2746" t="s">
        <v>1492</v>
      </c>
      <c r="B2746" t="s">
        <v>2722</v>
      </c>
      <c r="C2746" s="21">
        <v>41353</v>
      </c>
      <c r="F2746" s="1">
        <v>25634</v>
      </c>
      <c r="G2746" s="1">
        <v>23623</v>
      </c>
      <c r="I2746" s="1">
        <v>5501</v>
      </c>
      <c r="J2746" s="2" t="str">
        <f t="shared" si="1046"/>
        <v/>
      </c>
      <c r="K2746" s="2">
        <f t="shared" si="1047"/>
        <v>0.21459779979714441</v>
      </c>
      <c r="L2746" s="50" t="str">
        <f t="shared" si="1054"/>
        <v/>
      </c>
      <c r="M2746" s="9" t="str">
        <f t="shared" si="1055"/>
        <v/>
      </c>
      <c r="N2746" s="8" t="str">
        <f t="shared" si="1056"/>
        <v/>
      </c>
      <c r="O2746" s="2" t="str">
        <f t="shared" si="1048"/>
        <v>-</v>
      </c>
      <c r="P2746" s="2" t="str">
        <f t="shared" si="1049"/>
        <v>-</v>
      </c>
      <c r="Q2746" s="2" t="str">
        <f t="shared" si="1050"/>
        <v>-</v>
      </c>
      <c r="R2746" s="2" t="str">
        <f t="shared" si="1051"/>
        <v>-</v>
      </c>
      <c r="AS2746" t="s">
        <v>1492</v>
      </c>
      <c r="AT2746" t="s">
        <v>2722</v>
      </c>
      <c r="AW2746" s="31">
        <v>48</v>
      </c>
      <c r="AX2746" s="33">
        <v>249</v>
      </c>
      <c r="AY2746" s="36">
        <f t="shared" si="1052"/>
        <v>48249</v>
      </c>
      <c r="BA2746" s="7" t="s">
        <v>31</v>
      </c>
      <c r="BE2746" s="1">
        <v>23623</v>
      </c>
      <c r="BF2746" s="1">
        <v>2011</v>
      </c>
      <c r="BH2746" s="1">
        <f t="shared" si="1053"/>
        <v>25634</v>
      </c>
    </row>
    <row r="2747" spans="1:60" hidden="1" outlineLevel="1">
      <c r="A2747" t="s">
        <v>1833</v>
      </c>
      <c r="B2747" t="s">
        <v>2722</v>
      </c>
      <c r="C2747" s="21">
        <v>157456</v>
      </c>
      <c r="F2747" s="1">
        <v>84067</v>
      </c>
      <c r="G2747" s="1">
        <v>75702</v>
      </c>
      <c r="I2747" s="1">
        <v>28965</v>
      </c>
      <c r="J2747" s="2" t="str">
        <f t="shared" si="1046"/>
        <v/>
      </c>
      <c r="K2747" s="2">
        <f t="shared" si="1047"/>
        <v>0.34454661163119893</v>
      </c>
      <c r="L2747" s="50" t="str">
        <f t="shared" si="1054"/>
        <v/>
      </c>
      <c r="M2747" s="9" t="str">
        <f t="shared" si="1055"/>
        <v/>
      </c>
      <c r="N2747" s="8" t="str">
        <f t="shared" si="1056"/>
        <v/>
      </c>
      <c r="O2747" s="2" t="str">
        <f t="shared" si="1048"/>
        <v>-</v>
      </c>
      <c r="P2747" s="2" t="str">
        <f t="shared" si="1049"/>
        <v>-</v>
      </c>
      <c r="Q2747" s="2" t="str">
        <f t="shared" si="1050"/>
        <v>-</v>
      </c>
      <c r="R2747" s="2" t="str">
        <f t="shared" si="1051"/>
        <v>-</v>
      </c>
      <c r="AS2747" t="s">
        <v>1833</v>
      </c>
      <c r="AT2747" t="s">
        <v>2722</v>
      </c>
      <c r="AW2747" s="31">
        <v>48</v>
      </c>
      <c r="AX2747" s="33">
        <v>251</v>
      </c>
      <c r="AY2747" s="36">
        <f t="shared" si="1052"/>
        <v>48251</v>
      </c>
      <c r="BA2747" s="7" t="s">
        <v>31</v>
      </c>
      <c r="BE2747" s="1">
        <v>75702</v>
      </c>
      <c r="BF2747" s="1">
        <v>8365</v>
      </c>
      <c r="BH2747" s="1">
        <f t="shared" si="1053"/>
        <v>84067</v>
      </c>
    </row>
    <row r="2748" spans="1:60" hidden="1" outlineLevel="1">
      <c r="A2748" t="s">
        <v>2012</v>
      </c>
      <c r="B2748" t="s">
        <v>2722</v>
      </c>
      <c r="C2748" s="21">
        <v>19936</v>
      </c>
      <c r="F2748" s="1">
        <v>9887</v>
      </c>
      <c r="G2748" s="1">
        <v>8746</v>
      </c>
      <c r="I2748" s="1">
        <v>3296</v>
      </c>
      <c r="J2748" s="2" t="str">
        <f t="shared" si="1046"/>
        <v/>
      </c>
      <c r="K2748" s="2">
        <f t="shared" si="1047"/>
        <v>0.33336704763831293</v>
      </c>
      <c r="L2748" s="50" t="str">
        <f t="shared" si="1054"/>
        <v/>
      </c>
      <c r="M2748" s="9" t="str">
        <f t="shared" si="1055"/>
        <v/>
      </c>
      <c r="N2748" s="8" t="str">
        <f t="shared" si="1056"/>
        <v/>
      </c>
      <c r="O2748" s="2" t="str">
        <f t="shared" si="1048"/>
        <v>-</v>
      </c>
      <c r="P2748" s="2" t="str">
        <f t="shared" si="1049"/>
        <v>-</v>
      </c>
      <c r="Q2748" s="2" t="str">
        <f t="shared" si="1050"/>
        <v>-</v>
      </c>
      <c r="R2748" s="2" t="str">
        <f t="shared" si="1051"/>
        <v>-</v>
      </c>
      <c r="AS2748" t="s">
        <v>2012</v>
      </c>
      <c r="AT2748" t="s">
        <v>2722</v>
      </c>
      <c r="AW2748" s="31">
        <v>48</v>
      </c>
      <c r="AX2748" s="33">
        <v>253</v>
      </c>
      <c r="AY2748" s="36">
        <f t="shared" si="1052"/>
        <v>48253</v>
      </c>
      <c r="BA2748" s="7" t="s">
        <v>31</v>
      </c>
      <c r="BE2748" s="1">
        <v>8746</v>
      </c>
      <c r="BF2748" s="1">
        <v>1141</v>
      </c>
      <c r="BH2748" s="1">
        <f t="shared" si="1053"/>
        <v>9887</v>
      </c>
    </row>
    <row r="2749" spans="1:60" hidden="1" outlineLevel="1">
      <c r="A2749" t="s">
        <v>2438</v>
      </c>
      <c r="B2749" t="s">
        <v>2722</v>
      </c>
      <c r="C2749" s="21">
        <v>14906</v>
      </c>
      <c r="F2749" s="1">
        <v>7802</v>
      </c>
      <c r="G2749" s="1">
        <v>7086</v>
      </c>
      <c r="I2749" s="1">
        <v>2411</v>
      </c>
      <c r="J2749" s="2" t="str">
        <f t="shared" si="1046"/>
        <v/>
      </c>
      <c r="K2749" s="2">
        <f t="shared" si="1047"/>
        <v>0.30902332735196103</v>
      </c>
      <c r="L2749" s="50" t="str">
        <f t="shared" si="1054"/>
        <v/>
      </c>
      <c r="M2749" s="9" t="str">
        <f t="shared" si="1055"/>
        <v/>
      </c>
      <c r="N2749" s="8" t="str">
        <f t="shared" si="1056"/>
        <v/>
      </c>
      <c r="O2749" s="2" t="str">
        <f t="shared" si="1048"/>
        <v>-</v>
      </c>
      <c r="P2749" s="2" t="str">
        <f t="shared" si="1049"/>
        <v>-</v>
      </c>
      <c r="Q2749" s="2" t="str">
        <f t="shared" si="1050"/>
        <v>-</v>
      </c>
      <c r="R2749" s="2" t="str">
        <f t="shared" si="1051"/>
        <v>-</v>
      </c>
      <c r="AS2749" t="s">
        <v>2438</v>
      </c>
      <c r="AT2749" t="s">
        <v>2722</v>
      </c>
      <c r="AW2749" s="31">
        <v>48</v>
      </c>
      <c r="AX2749" s="33">
        <v>255</v>
      </c>
      <c r="AY2749" s="36">
        <f t="shared" si="1052"/>
        <v>48255</v>
      </c>
      <c r="BA2749" s="7" t="s">
        <v>31</v>
      </c>
      <c r="BE2749" s="1">
        <v>7086</v>
      </c>
      <c r="BF2749" s="1">
        <v>716</v>
      </c>
      <c r="BH2749" s="1">
        <f t="shared" si="1053"/>
        <v>7802</v>
      </c>
    </row>
    <row r="2750" spans="1:60" hidden="1" outlineLevel="1">
      <c r="A2750" t="s">
        <v>2081</v>
      </c>
      <c r="B2750" t="s">
        <v>2722</v>
      </c>
      <c r="C2750" s="21">
        <v>111236</v>
      </c>
      <c r="F2750" s="1">
        <v>61580</v>
      </c>
      <c r="G2750" s="1">
        <v>54594</v>
      </c>
      <c r="I2750" s="1">
        <v>17349</v>
      </c>
      <c r="J2750" s="2" t="str">
        <f t="shared" ref="J2750:J2813" si="1057">IF(D2750&gt;0,I2750/D2750,"")</f>
        <v/>
      </c>
      <c r="K2750" s="2">
        <f t="shared" ref="K2750:K2813" si="1058">IF(F2750&gt;0,I2750/F2750,"")</f>
        <v>0.281731081519974</v>
      </c>
      <c r="L2750" s="50" t="str">
        <f t="shared" si="1054"/>
        <v/>
      </c>
      <c r="M2750" s="9" t="str">
        <f t="shared" si="1055"/>
        <v/>
      </c>
      <c r="N2750" s="8" t="str">
        <f t="shared" si="1056"/>
        <v/>
      </c>
      <c r="O2750" s="2" t="str">
        <f t="shared" ref="O2750:O2813" si="1059">IF(SUM($S2750:$AO2750)=0,"-",S2750/SUM($S2750:$AO2750))</f>
        <v>-</v>
      </c>
      <c r="P2750" s="2" t="str">
        <f t="shared" ref="P2750:P2813" si="1060">IF(SUM($S2750:$AO2750)=0,"-",T2750/SUM($S2750:$AO2750))</f>
        <v>-</v>
      </c>
      <c r="Q2750" s="2" t="str">
        <f t="shared" ref="Q2750:Q2813" si="1061">IF(SUM($S2750:$AO2750)=0,"-",U2750/SUM($S2750:$AO2750))</f>
        <v>-</v>
      </c>
      <c r="R2750" s="2" t="str">
        <f t="shared" ref="R2750:R2813" si="1062">IF(SUM($S2750:$AO2750)=0,"-",(1-O2750-P2750-Q2750))</f>
        <v>-</v>
      </c>
      <c r="AS2750" t="s">
        <v>2081</v>
      </c>
      <c r="AT2750" t="s">
        <v>2722</v>
      </c>
      <c r="AW2750" s="31">
        <v>48</v>
      </c>
      <c r="AX2750" s="33">
        <v>257</v>
      </c>
      <c r="AY2750" s="36">
        <f t="shared" ref="AY2750:AY2813" si="1063">1000*AW2750+AX2750</f>
        <v>48257</v>
      </c>
      <c r="BA2750" s="7" t="s">
        <v>31</v>
      </c>
      <c r="BE2750" s="1">
        <v>54594</v>
      </c>
      <c r="BF2750" s="1">
        <v>6986</v>
      </c>
      <c r="BH2750" s="1">
        <f t="shared" ref="BH2750:BH2813" si="1064">SUM(BE2750:BG2750)</f>
        <v>61580</v>
      </c>
    </row>
    <row r="2751" spans="1:60" hidden="1" outlineLevel="1">
      <c r="A2751" t="s">
        <v>2082</v>
      </c>
      <c r="B2751" t="s">
        <v>2722</v>
      </c>
      <c r="C2751" s="21">
        <v>38880</v>
      </c>
      <c r="F2751" s="1">
        <v>26699</v>
      </c>
      <c r="G2751" s="1">
        <v>24032</v>
      </c>
      <c r="I2751" s="1">
        <v>11208</v>
      </c>
      <c r="J2751" s="2" t="str">
        <f t="shared" si="1057"/>
        <v/>
      </c>
      <c r="K2751" s="2">
        <f t="shared" si="1058"/>
        <v>0.41979100340836734</v>
      </c>
      <c r="L2751" s="50" t="str">
        <f t="shared" si="1054"/>
        <v/>
      </c>
      <c r="M2751" s="9" t="str">
        <f t="shared" si="1055"/>
        <v/>
      </c>
      <c r="N2751" s="8" t="str">
        <f t="shared" si="1056"/>
        <v/>
      </c>
      <c r="O2751" s="2" t="str">
        <f t="shared" si="1059"/>
        <v>-</v>
      </c>
      <c r="P2751" s="2" t="str">
        <f t="shared" si="1060"/>
        <v>-</v>
      </c>
      <c r="Q2751" s="2" t="str">
        <f t="shared" si="1061"/>
        <v>-</v>
      </c>
      <c r="R2751" s="2" t="str">
        <f t="shared" si="1062"/>
        <v>-</v>
      </c>
      <c r="AS2751" t="s">
        <v>2082</v>
      </c>
      <c r="AT2751" t="s">
        <v>2722</v>
      </c>
      <c r="AW2751" s="31">
        <v>48</v>
      </c>
      <c r="AX2751" s="33">
        <v>259</v>
      </c>
      <c r="AY2751" s="36">
        <f t="shared" si="1063"/>
        <v>48259</v>
      </c>
      <c r="BA2751" s="7" t="s">
        <v>31</v>
      </c>
      <c r="BE2751" s="1">
        <v>24032</v>
      </c>
      <c r="BF2751" s="1">
        <v>2667</v>
      </c>
      <c r="BH2751" s="1">
        <f t="shared" si="1064"/>
        <v>26699</v>
      </c>
    </row>
    <row r="2752" spans="1:60" hidden="1" outlineLevel="1">
      <c r="A2752" t="s">
        <v>2738</v>
      </c>
      <c r="B2752" t="s">
        <v>2722</v>
      </c>
      <c r="C2752" s="21">
        <v>400</v>
      </c>
      <c r="F2752" s="1">
        <v>346</v>
      </c>
      <c r="G2752" s="1">
        <v>249</v>
      </c>
      <c r="I2752" s="1">
        <v>118</v>
      </c>
      <c r="J2752" s="2" t="str">
        <f t="shared" si="1057"/>
        <v/>
      </c>
      <c r="K2752" s="2">
        <f t="shared" si="1058"/>
        <v>0.34104046242774566</v>
      </c>
      <c r="L2752" s="50" t="str">
        <f t="shared" si="1054"/>
        <v/>
      </c>
      <c r="M2752" s="9" t="str">
        <f t="shared" si="1055"/>
        <v/>
      </c>
      <c r="N2752" s="8" t="str">
        <f t="shared" si="1056"/>
        <v/>
      </c>
      <c r="O2752" s="2" t="str">
        <f t="shared" si="1059"/>
        <v>-</v>
      </c>
      <c r="P2752" s="2" t="str">
        <f t="shared" si="1060"/>
        <v>-</v>
      </c>
      <c r="Q2752" s="2" t="str">
        <f t="shared" si="1061"/>
        <v>-</v>
      </c>
      <c r="R2752" s="2" t="str">
        <f t="shared" si="1062"/>
        <v>-</v>
      </c>
      <c r="AS2752" t="s">
        <v>2738</v>
      </c>
      <c r="AT2752" t="s">
        <v>2722</v>
      </c>
      <c r="AW2752" s="31">
        <v>48</v>
      </c>
      <c r="AX2752" s="33">
        <v>261</v>
      </c>
      <c r="AY2752" s="36">
        <f t="shared" si="1063"/>
        <v>48261</v>
      </c>
      <c r="BA2752" s="7" t="s">
        <v>31</v>
      </c>
      <c r="BE2752" s="1">
        <v>249</v>
      </c>
      <c r="BF2752" s="1">
        <v>97</v>
      </c>
      <c r="BH2752" s="1">
        <f t="shared" si="1064"/>
        <v>346</v>
      </c>
    </row>
    <row r="2753" spans="1:60" hidden="1" outlineLevel="1">
      <c r="A2753" t="s">
        <v>1904</v>
      </c>
      <c r="B2753" t="s">
        <v>2722</v>
      </c>
      <c r="C2753" s="21">
        <v>785</v>
      </c>
      <c r="F2753" s="1">
        <v>610</v>
      </c>
      <c r="G2753" s="1">
        <v>569</v>
      </c>
      <c r="I2753" s="1">
        <v>310</v>
      </c>
      <c r="J2753" s="2" t="str">
        <f t="shared" si="1057"/>
        <v/>
      </c>
      <c r="K2753" s="2">
        <f t="shared" si="1058"/>
        <v>0.50819672131147542</v>
      </c>
      <c r="L2753" s="50" t="str">
        <f t="shared" si="1054"/>
        <v/>
      </c>
      <c r="M2753" s="9" t="str">
        <f t="shared" si="1055"/>
        <v/>
      </c>
      <c r="N2753" s="8" t="str">
        <f t="shared" si="1056"/>
        <v/>
      </c>
      <c r="O2753" s="2" t="str">
        <f t="shared" si="1059"/>
        <v>-</v>
      </c>
      <c r="P2753" s="2" t="str">
        <f t="shared" si="1060"/>
        <v>-</v>
      </c>
      <c r="Q2753" s="2" t="str">
        <f t="shared" si="1061"/>
        <v>-</v>
      </c>
      <c r="R2753" s="2" t="str">
        <f t="shared" si="1062"/>
        <v>-</v>
      </c>
      <c r="AS2753" t="s">
        <v>1904</v>
      </c>
      <c r="AT2753" t="s">
        <v>2722</v>
      </c>
      <c r="AW2753" s="31">
        <v>48</v>
      </c>
      <c r="AX2753" s="33">
        <v>263</v>
      </c>
      <c r="AY2753" s="36">
        <f t="shared" si="1063"/>
        <v>48263</v>
      </c>
      <c r="BA2753" s="7" t="s">
        <v>31</v>
      </c>
      <c r="BE2753" s="1">
        <v>569</v>
      </c>
      <c r="BF2753" s="1">
        <v>41</v>
      </c>
      <c r="BH2753" s="1">
        <f t="shared" si="1064"/>
        <v>610</v>
      </c>
    </row>
    <row r="2754" spans="1:60" hidden="1" outlineLevel="1">
      <c r="A2754" t="s">
        <v>2946</v>
      </c>
      <c r="B2754" t="s">
        <v>2722</v>
      </c>
      <c r="C2754" s="21">
        <v>50562</v>
      </c>
      <c r="F2754" s="1">
        <v>32627</v>
      </c>
      <c r="G2754" s="1">
        <v>29295</v>
      </c>
      <c r="I2754" s="1">
        <v>13812</v>
      </c>
      <c r="J2754" s="2" t="str">
        <f t="shared" si="1057"/>
        <v/>
      </c>
      <c r="K2754" s="2">
        <f t="shared" si="1058"/>
        <v>0.42333037055199679</v>
      </c>
      <c r="L2754" s="50" t="str">
        <f t="shared" si="1054"/>
        <v/>
      </c>
      <c r="M2754" s="9" t="str">
        <f t="shared" si="1055"/>
        <v/>
      </c>
      <c r="N2754" s="8" t="str">
        <f t="shared" si="1056"/>
        <v/>
      </c>
      <c r="O2754" s="2" t="str">
        <f t="shared" si="1059"/>
        <v>-</v>
      </c>
      <c r="P2754" s="2" t="str">
        <f t="shared" si="1060"/>
        <v>-</v>
      </c>
      <c r="Q2754" s="2" t="str">
        <f t="shared" si="1061"/>
        <v>-</v>
      </c>
      <c r="R2754" s="2" t="str">
        <f t="shared" si="1062"/>
        <v>-</v>
      </c>
      <c r="AS2754" t="s">
        <v>2946</v>
      </c>
      <c r="AT2754" t="s">
        <v>2722</v>
      </c>
      <c r="AW2754" s="31">
        <v>48</v>
      </c>
      <c r="AX2754" s="33">
        <v>265</v>
      </c>
      <c r="AY2754" s="36">
        <f t="shared" si="1063"/>
        <v>48265</v>
      </c>
      <c r="BA2754" s="7" t="s">
        <v>31</v>
      </c>
      <c r="BE2754" s="1">
        <v>29295</v>
      </c>
      <c r="BF2754" s="1">
        <v>3332</v>
      </c>
      <c r="BH2754" s="1">
        <f t="shared" si="1064"/>
        <v>32627</v>
      </c>
    </row>
    <row r="2755" spans="1:60" hidden="1" outlineLevel="1">
      <c r="A2755" t="s">
        <v>1804</v>
      </c>
      <c r="B2755" t="s">
        <v>2722</v>
      </c>
      <c r="C2755" s="21">
        <v>4438</v>
      </c>
      <c r="F2755" s="1">
        <v>2877</v>
      </c>
      <c r="G2755" s="1">
        <v>2611</v>
      </c>
      <c r="I2755" s="1">
        <v>1169</v>
      </c>
      <c r="J2755" s="2" t="str">
        <f t="shared" si="1057"/>
        <v/>
      </c>
      <c r="K2755" s="2">
        <f t="shared" si="1058"/>
        <v>0.40632603406326034</v>
      </c>
      <c r="L2755" s="50" t="str">
        <f t="shared" si="1054"/>
        <v/>
      </c>
      <c r="M2755" s="9" t="str">
        <f t="shared" si="1055"/>
        <v/>
      </c>
      <c r="N2755" s="8" t="str">
        <f t="shared" si="1056"/>
        <v/>
      </c>
      <c r="O2755" s="2" t="str">
        <f t="shared" si="1059"/>
        <v>-</v>
      </c>
      <c r="P2755" s="2" t="str">
        <f t="shared" si="1060"/>
        <v>-</v>
      </c>
      <c r="Q2755" s="2" t="str">
        <f t="shared" si="1061"/>
        <v>-</v>
      </c>
      <c r="R2755" s="2" t="str">
        <f t="shared" si="1062"/>
        <v>-</v>
      </c>
      <c r="AS2755" t="s">
        <v>1804</v>
      </c>
      <c r="AT2755" t="s">
        <v>2722</v>
      </c>
      <c r="AW2755" s="31">
        <v>48</v>
      </c>
      <c r="AX2755" s="33">
        <v>267</v>
      </c>
      <c r="AY2755" s="36">
        <f t="shared" si="1063"/>
        <v>48267</v>
      </c>
      <c r="BA2755" s="7" t="s">
        <v>31</v>
      </c>
      <c r="BE2755" s="1">
        <v>2611</v>
      </c>
      <c r="BF2755" s="1">
        <v>266</v>
      </c>
      <c r="BH2755" s="1">
        <f t="shared" si="1064"/>
        <v>2877</v>
      </c>
    </row>
    <row r="2756" spans="1:60" hidden="1" outlineLevel="1">
      <c r="A2756" t="s">
        <v>2970</v>
      </c>
      <c r="B2756" t="s">
        <v>2722</v>
      </c>
      <c r="C2756" s="21">
        <v>262</v>
      </c>
      <c r="F2756" s="1">
        <v>186</v>
      </c>
      <c r="G2756" s="1">
        <v>171</v>
      </c>
      <c r="I2756" s="1">
        <v>91</v>
      </c>
      <c r="J2756" s="2" t="str">
        <f t="shared" si="1057"/>
        <v/>
      </c>
      <c r="K2756" s="2">
        <f t="shared" si="1058"/>
        <v>0.489247311827957</v>
      </c>
      <c r="L2756" s="50" t="str">
        <f t="shared" si="1054"/>
        <v/>
      </c>
      <c r="M2756" s="9" t="str">
        <f t="shared" si="1055"/>
        <v/>
      </c>
      <c r="N2756" s="8" t="str">
        <f t="shared" si="1056"/>
        <v/>
      </c>
      <c r="O2756" s="2" t="str">
        <f t="shared" si="1059"/>
        <v>-</v>
      </c>
      <c r="P2756" s="2" t="str">
        <f t="shared" si="1060"/>
        <v>-</v>
      </c>
      <c r="Q2756" s="2" t="str">
        <f t="shared" si="1061"/>
        <v>-</v>
      </c>
      <c r="R2756" s="2" t="str">
        <f t="shared" si="1062"/>
        <v>-</v>
      </c>
      <c r="AS2756" t="s">
        <v>2970</v>
      </c>
      <c r="AT2756" t="s">
        <v>2722</v>
      </c>
      <c r="AW2756" s="31">
        <v>48</v>
      </c>
      <c r="AX2756" s="33">
        <v>269</v>
      </c>
      <c r="AY2756" s="36">
        <f t="shared" si="1063"/>
        <v>48269</v>
      </c>
      <c r="BA2756" s="7" t="s">
        <v>31</v>
      </c>
      <c r="BE2756" s="1">
        <v>171</v>
      </c>
      <c r="BF2756" s="1">
        <v>15</v>
      </c>
      <c r="BH2756" s="1">
        <f t="shared" si="1064"/>
        <v>186</v>
      </c>
    </row>
    <row r="2757" spans="1:60" hidden="1" outlineLevel="1">
      <c r="A2757" t="s">
        <v>2784</v>
      </c>
      <c r="B2757" t="s">
        <v>2722</v>
      </c>
      <c r="C2757" s="21">
        <v>3526</v>
      </c>
      <c r="F2757" s="1">
        <v>2290</v>
      </c>
      <c r="G2757" s="1">
        <v>2054</v>
      </c>
      <c r="I2757" s="1">
        <v>1154</v>
      </c>
      <c r="J2757" s="2" t="str">
        <f t="shared" si="1057"/>
        <v/>
      </c>
      <c r="K2757" s="2">
        <f t="shared" si="1058"/>
        <v>0.50393013100436679</v>
      </c>
      <c r="L2757" s="50" t="str">
        <f t="shared" si="1054"/>
        <v/>
      </c>
      <c r="M2757" s="9" t="str">
        <f t="shared" si="1055"/>
        <v/>
      </c>
      <c r="N2757" s="8" t="str">
        <f t="shared" si="1056"/>
        <v/>
      </c>
      <c r="O2757" s="2" t="str">
        <f t="shared" si="1059"/>
        <v>-</v>
      </c>
      <c r="P2757" s="2" t="str">
        <f t="shared" si="1060"/>
        <v>-</v>
      </c>
      <c r="Q2757" s="2" t="str">
        <f t="shared" si="1061"/>
        <v>-</v>
      </c>
      <c r="R2757" s="2" t="str">
        <f t="shared" si="1062"/>
        <v>-</v>
      </c>
      <c r="AS2757" t="s">
        <v>2784</v>
      </c>
      <c r="AT2757" t="s">
        <v>2722</v>
      </c>
      <c r="AW2757" s="31">
        <v>48</v>
      </c>
      <c r="AX2757" s="33">
        <v>271</v>
      </c>
      <c r="AY2757" s="36">
        <f t="shared" si="1063"/>
        <v>48271</v>
      </c>
      <c r="BA2757" s="7" t="s">
        <v>31</v>
      </c>
      <c r="BE2757" s="1">
        <v>2054</v>
      </c>
      <c r="BF2757" s="1">
        <v>236</v>
      </c>
      <c r="BH2757" s="1">
        <f t="shared" si="1064"/>
        <v>2290</v>
      </c>
    </row>
    <row r="2758" spans="1:60" hidden="1" outlineLevel="1">
      <c r="A2758" t="s">
        <v>1861</v>
      </c>
      <c r="B2758" t="s">
        <v>2722</v>
      </c>
      <c r="C2758" s="21">
        <v>32190</v>
      </c>
      <c r="F2758" s="1">
        <v>17357</v>
      </c>
      <c r="G2758" s="1">
        <v>15270</v>
      </c>
      <c r="I2758" s="1">
        <v>5635</v>
      </c>
      <c r="J2758" s="2" t="str">
        <f t="shared" si="1057"/>
        <v/>
      </c>
      <c r="K2758" s="2">
        <f t="shared" si="1058"/>
        <v>0.3246528778014634</v>
      </c>
      <c r="L2758" s="50" t="str">
        <f t="shared" si="1054"/>
        <v/>
      </c>
      <c r="M2758" s="9" t="str">
        <f t="shared" si="1055"/>
        <v/>
      </c>
      <c r="N2758" s="8" t="str">
        <f t="shared" si="1056"/>
        <v/>
      </c>
      <c r="O2758" s="2" t="str">
        <f t="shared" si="1059"/>
        <v>-</v>
      </c>
      <c r="P2758" s="2" t="str">
        <f t="shared" si="1060"/>
        <v>-</v>
      </c>
      <c r="Q2758" s="2" t="str">
        <f t="shared" si="1061"/>
        <v>-</v>
      </c>
      <c r="R2758" s="2" t="str">
        <f t="shared" si="1062"/>
        <v>-</v>
      </c>
      <c r="AS2758" t="s">
        <v>1861</v>
      </c>
      <c r="AT2758" t="s">
        <v>2722</v>
      </c>
      <c r="AW2758" s="31">
        <v>48</v>
      </c>
      <c r="AX2758" s="33">
        <v>273</v>
      </c>
      <c r="AY2758" s="36">
        <f t="shared" si="1063"/>
        <v>48273</v>
      </c>
      <c r="BA2758" s="7" t="s">
        <v>31</v>
      </c>
      <c r="BE2758" s="1">
        <v>15270</v>
      </c>
      <c r="BF2758" s="1">
        <v>2087</v>
      </c>
      <c r="BH2758" s="1">
        <f t="shared" si="1064"/>
        <v>17357</v>
      </c>
    </row>
    <row r="2759" spans="1:60" hidden="1" outlineLevel="1">
      <c r="A2759" t="s">
        <v>1673</v>
      </c>
      <c r="B2759" t="s">
        <v>2722</v>
      </c>
      <c r="C2759" s="21">
        <v>3858</v>
      </c>
      <c r="F2759" s="1">
        <v>2372</v>
      </c>
      <c r="G2759" s="1">
        <v>2279</v>
      </c>
      <c r="I2759" s="1">
        <v>882</v>
      </c>
      <c r="J2759" s="2" t="str">
        <f t="shared" si="1057"/>
        <v/>
      </c>
      <c r="K2759" s="2">
        <f t="shared" si="1058"/>
        <v>0.37183811129848232</v>
      </c>
      <c r="L2759" s="50" t="str">
        <f t="shared" si="1054"/>
        <v/>
      </c>
      <c r="M2759" s="9" t="str">
        <f t="shared" si="1055"/>
        <v/>
      </c>
      <c r="N2759" s="8" t="str">
        <f t="shared" si="1056"/>
        <v/>
      </c>
      <c r="O2759" s="2" t="str">
        <f t="shared" si="1059"/>
        <v>-</v>
      </c>
      <c r="P2759" s="2" t="str">
        <f t="shared" si="1060"/>
        <v>-</v>
      </c>
      <c r="Q2759" s="2" t="str">
        <f t="shared" si="1061"/>
        <v>-</v>
      </c>
      <c r="R2759" s="2" t="str">
        <f t="shared" si="1062"/>
        <v>-</v>
      </c>
      <c r="AS2759" t="s">
        <v>1673</v>
      </c>
      <c r="AT2759" t="s">
        <v>2722</v>
      </c>
      <c r="AW2759" s="31">
        <v>48</v>
      </c>
      <c r="AX2759" s="33">
        <v>275</v>
      </c>
      <c r="AY2759" s="36">
        <f t="shared" si="1063"/>
        <v>48275</v>
      </c>
      <c r="BA2759" s="7" t="s">
        <v>31</v>
      </c>
      <c r="BE2759" s="1">
        <v>2279</v>
      </c>
      <c r="BF2759" s="1">
        <v>93</v>
      </c>
      <c r="BH2759" s="1">
        <f t="shared" si="1064"/>
        <v>2372</v>
      </c>
    </row>
    <row r="2760" spans="1:60" hidden="1" outlineLevel="1">
      <c r="A2760" t="s">
        <v>968</v>
      </c>
      <c r="B2760" t="s">
        <v>2722</v>
      </c>
      <c r="C2760" s="21">
        <v>49523</v>
      </c>
      <c r="F2760" s="1">
        <v>29729</v>
      </c>
      <c r="G2760" s="1">
        <v>26377</v>
      </c>
      <c r="I2760" s="1">
        <v>8497</v>
      </c>
      <c r="J2760" s="2" t="str">
        <f t="shared" si="1057"/>
        <v/>
      </c>
      <c r="K2760" s="2">
        <f t="shared" si="1058"/>
        <v>0.28581519728211513</v>
      </c>
      <c r="L2760" s="50" t="str">
        <f t="shared" si="1054"/>
        <v/>
      </c>
      <c r="M2760" s="9" t="str">
        <f t="shared" si="1055"/>
        <v/>
      </c>
      <c r="N2760" s="8" t="str">
        <f t="shared" si="1056"/>
        <v/>
      </c>
      <c r="O2760" s="2" t="str">
        <f t="shared" si="1059"/>
        <v>-</v>
      </c>
      <c r="P2760" s="2" t="str">
        <f t="shared" si="1060"/>
        <v>-</v>
      </c>
      <c r="Q2760" s="2" t="str">
        <f t="shared" si="1061"/>
        <v>-</v>
      </c>
      <c r="R2760" s="2" t="str">
        <f t="shared" si="1062"/>
        <v>-</v>
      </c>
      <c r="AS2760" t="s">
        <v>968</v>
      </c>
      <c r="AT2760" t="s">
        <v>2722</v>
      </c>
      <c r="AW2760" s="31">
        <v>48</v>
      </c>
      <c r="AX2760" s="33">
        <v>277</v>
      </c>
      <c r="AY2760" s="36">
        <f t="shared" si="1063"/>
        <v>48277</v>
      </c>
      <c r="BA2760" s="7" t="s">
        <v>31</v>
      </c>
      <c r="BE2760" s="1">
        <v>26377</v>
      </c>
      <c r="BF2760" s="1">
        <v>3352</v>
      </c>
      <c r="BH2760" s="1">
        <f t="shared" si="1064"/>
        <v>29729</v>
      </c>
    </row>
    <row r="2761" spans="1:60" hidden="1" outlineLevel="1">
      <c r="A2761" t="s">
        <v>2171</v>
      </c>
      <c r="B2761" t="s">
        <v>2722</v>
      </c>
      <c r="C2761" s="21">
        <v>13574</v>
      </c>
      <c r="F2761" s="1">
        <v>8317</v>
      </c>
      <c r="G2761" s="1">
        <v>7279</v>
      </c>
      <c r="I2761" s="1">
        <v>2091</v>
      </c>
      <c r="J2761" s="2" t="str">
        <f t="shared" si="1057"/>
        <v/>
      </c>
      <c r="K2761" s="2">
        <f t="shared" si="1058"/>
        <v>0.25141276902729348</v>
      </c>
      <c r="L2761" s="50" t="str">
        <f t="shared" si="1054"/>
        <v/>
      </c>
      <c r="M2761" s="9" t="str">
        <f t="shared" si="1055"/>
        <v/>
      </c>
      <c r="N2761" s="8" t="str">
        <f t="shared" si="1056"/>
        <v/>
      </c>
      <c r="O2761" s="2" t="str">
        <f t="shared" si="1059"/>
        <v>-</v>
      </c>
      <c r="P2761" s="2" t="str">
        <f t="shared" si="1060"/>
        <v>-</v>
      </c>
      <c r="Q2761" s="2" t="str">
        <f t="shared" si="1061"/>
        <v>-</v>
      </c>
      <c r="R2761" s="2" t="str">
        <f t="shared" si="1062"/>
        <v>-</v>
      </c>
      <c r="AS2761" t="s">
        <v>2171</v>
      </c>
      <c r="AT2761" t="s">
        <v>2722</v>
      </c>
      <c r="AW2761" s="31">
        <v>48</v>
      </c>
      <c r="AX2761" s="33">
        <v>279</v>
      </c>
      <c r="AY2761" s="36">
        <f t="shared" si="1063"/>
        <v>48279</v>
      </c>
      <c r="BA2761" s="7" t="s">
        <v>31</v>
      </c>
      <c r="BE2761" s="1">
        <v>7279</v>
      </c>
      <c r="BF2761" s="1">
        <v>1038</v>
      </c>
      <c r="BH2761" s="1">
        <f t="shared" si="1064"/>
        <v>8317</v>
      </c>
    </row>
    <row r="2762" spans="1:60" hidden="1" outlineLevel="1">
      <c r="A2762" t="s">
        <v>930</v>
      </c>
      <c r="B2762" t="s">
        <v>2722</v>
      </c>
      <c r="C2762" s="21">
        <v>20156</v>
      </c>
      <c r="F2762" s="1">
        <v>13067</v>
      </c>
      <c r="G2762" s="1">
        <v>11331</v>
      </c>
      <c r="I2762" s="1">
        <v>4570</v>
      </c>
      <c r="J2762" s="2" t="str">
        <f t="shared" si="1057"/>
        <v/>
      </c>
      <c r="K2762" s="2">
        <f t="shared" si="1058"/>
        <v>0.34973597612305807</v>
      </c>
      <c r="L2762" s="50" t="str">
        <f t="shared" si="1054"/>
        <v/>
      </c>
      <c r="M2762" s="9" t="str">
        <f t="shared" si="1055"/>
        <v/>
      </c>
      <c r="N2762" s="8" t="str">
        <f t="shared" si="1056"/>
        <v/>
      </c>
      <c r="O2762" s="2" t="str">
        <f t="shared" si="1059"/>
        <v>-</v>
      </c>
      <c r="P2762" s="2" t="str">
        <f t="shared" si="1060"/>
        <v>-</v>
      </c>
      <c r="Q2762" s="2" t="str">
        <f t="shared" si="1061"/>
        <v>-</v>
      </c>
      <c r="R2762" s="2" t="str">
        <f t="shared" si="1062"/>
        <v>-</v>
      </c>
      <c r="AS2762" t="s">
        <v>930</v>
      </c>
      <c r="AT2762" t="s">
        <v>2722</v>
      </c>
      <c r="AW2762" s="31">
        <v>48</v>
      </c>
      <c r="AX2762" s="33">
        <v>281</v>
      </c>
      <c r="AY2762" s="36">
        <f t="shared" si="1063"/>
        <v>48281</v>
      </c>
      <c r="BA2762" s="7" t="s">
        <v>31</v>
      </c>
      <c r="BE2762" s="1">
        <v>11331</v>
      </c>
      <c r="BF2762" s="1">
        <v>1736</v>
      </c>
      <c r="BH2762" s="1">
        <f t="shared" si="1064"/>
        <v>13067</v>
      </c>
    </row>
    <row r="2763" spans="1:60" hidden="1" outlineLevel="1">
      <c r="A2763" t="s">
        <v>849</v>
      </c>
      <c r="B2763" t="s">
        <v>2722</v>
      </c>
      <c r="C2763" s="21">
        <v>7474</v>
      </c>
      <c r="F2763" s="1">
        <v>4094</v>
      </c>
      <c r="G2763" s="1">
        <v>3671</v>
      </c>
      <c r="I2763" s="1">
        <v>832</v>
      </c>
      <c r="J2763" s="2" t="str">
        <f t="shared" si="1057"/>
        <v/>
      </c>
      <c r="K2763" s="2">
        <f t="shared" si="1058"/>
        <v>0.20322423058133854</v>
      </c>
      <c r="L2763" s="50" t="str">
        <f t="shared" si="1054"/>
        <v/>
      </c>
      <c r="M2763" s="9" t="str">
        <f t="shared" si="1055"/>
        <v/>
      </c>
      <c r="N2763" s="8" t="str">
        <f t="shared" si="1056"/>
        <v/>
      </c>
      <c r="O2763" s="2" t="str">
        <f t="shared" si="1059"/>
        <v>-</v>
      </c>
      <c r="P2763" s="2" t="str">
        <f t="shared" si="1060"/>
        <v>-</v>
      </c>
      <c r="Q2763" s="2" t="str">
        <f t="shared" si="1061"/>
        <v>-</v>
      </c>
      <c r="R2763" s="2" t="str">
        <f t="shared" si="1062"/>
        <v>-</v>
      </c>
      <c r="AS2763" t="s">
        <v>849</v>
      </c>
      <c r="AT2763" t="s">
        <v>2722</v>
      </c>
      <c r="AW2763" s="31">
        <v>48</v>
      </c>
      <c r="AX2763" s="33">
        <v>283</v>
      </c>
      <c r="AY2763" s="36">
        <f t="shared" si="1063"/>
        <v>48283</v>
      </c>
      <c r="BA2763" s="7" t="s">
        <v>31</v>
      </c>
      <c r="BE2763" s="1">
        <v>3671</v>
      </c>
      <c r="BF2763" s="1">
        <v>423</v>
      </c>
      <c r="BH2763" s="1">
        <f t="shared" si="1064"/>
        <v>4094</v>
      </c>
    </row>
    <row r="2764" spans="1:60" hidden="1" outlineLevel="1">
      <c r="A2764" t="s">
        <v>1680</v>
      </c>
      <c r="B2764" t="s">
        <v>2722</v>
      </c>
      <c r="C2764" s="21">
        <v>19721</v>
      </c>
      <c r="F2764" s="1">
        <v>13114</v>
      </c>
      <c r="G2764" s="1">
        <v>12198</v>
      </c>
      <c r="I2764" s="1">
        <v>4948</v>
      </c>
      <c r="J2764" s="2" t="str">
        <f t="shared" si="1057"/>
        <v/>
      </c>
      <c r="K2764" s="2">
        <f t="shared" si="1058"/>
        <v>0.37730669513497028</v>
      </c>
      <c r="L2764" s="50" t="str">
        <f t="shared" si="1054"/>
        <v/>
      </c>
      <c r="M2764" s="9" t="str">
        <f t="shared" si="1055"/>
        <v/>
      </c>
      <c r="N2764" s="8" t="str">
        <f t="shared" si="1056"/>
        <v/>
      </c>
      <c r="O2764" s="2" t="str">
        <f t="shared" si="1059"/>
        <v>-</v>
      </c>
      <c r="P2764" s="2" t="str">
        <f t="shared" si="1060"/>
        <v>-</v>
      </c>
      <c r="Q2764" s="2" t="str">
        <f t="shared" si="1061"/>
        <v>-</v>
      </c>
      <c r="R2764" s="2" t="str">
        <f t="shared" si="1062"/>
        <v>-</v>
      </c>
      <c r="AS2764" t="s">
        <v>1680</v>
      </c>
      <c r="AT2764" t="s">
        <v>2722</v>
      </c>
      <c r="AW2764" s="31">
        <v>48</v>
      </c>
      <c r="AX2764" s="33">
        <v>285</v>
      </c>
      <c r="AY2764" s="36">
        <f t="shared" si="1063"/>
        <v>48285</v>
      </c>
      <c r="BA2764" s="7" t="s">
        <v>31</v>
      </c>
      <c r="BE2764" s="1">
        <v>12198</v>
      </c>
      <c r="BF2764" s="1">
        <v>916</v>
      </c>
      <c r="BH2764" s="1">
        <f t="shared" si="1064"/>
        <v>13114</v>
      </c>
    </row>
    <row r="2765" spans="1:60" hidden="1" outlineLevel="1">
      <c r="A2765" t="s">
        <v>1882</v>
      </c>
      <c r="B2765" t="s">
        <v>2722</v>
      </c>
      <c r="C2765" s="21">
        <v>16742</v>
      </c>
      <c r="F2765" s="1">
        <v>9859</v>
      </c>
      <c r="G2765" s="1">
        <v>9007</v>
      </c>
      <c r="I2765" s="1">
        <v>4154</v>
      </c>
      <c r="J2765" s="2" t="str">
        <f t="shared" si="1057"/>
        <v/>
      </c>
      <c r="K2765" s="2">
        <f t="shared" si="1058"/>
        <v>0.42134090678567804</v>
      </c>
      <c r="L2765" s="50" t="str">
        <f t="shared" si="1054"/>
        <v/>
      </c>
      <c r="M2765" s="9" t="str">
        <f t="shared" si="1055"/>
        <v/>
      </c>
      <c r="N2765" s="8" t="str">
        <f t="shared" si="1056"/>
        <v/>
      </c>
      <c r="O2765" s="2" t="str">
        <f t="shared" si="1059"/>
        <v>-</v>
      </c>
      <c r="P2765" s="2" t="str">
        <f t="shared" si="1060"/>
        <v>-</v>
      </c>
      <c r="Q2765" s="2" t="str">
        <f t="shared" si="1061"/>
        <v>-</v>
      </c>
      <c r="R2765" s="2" t="str">
        <f t="shared" si="1062"/>
        <v>-</v>
      </c>
      <c r="AS2765" t="s">
        <v>1882</v>
      </c>
      <c r="AT2765" t="s">
        <v>2722</v>
      </c>
      <c r="AW2765" s="31">
        <v>48</v>
      </c>
      <c r="AX2765" s="33">
        <v>287</v>
      </c>
      <c r="AY2765" s="36">
        <f t="shared" si="1063"/>
        <v>48287</v>
      </c>
      <c r="BA2765" s="7" t="s">
        <v>31</v>
      </c>
      <c r="BE2765" s="1">
        <v>9007</v>
      </c>
      <c r="BF2765" s="1">
        <v>852</v>
      </c>
      <c r="BH2765" s="1">
        <f t="shared" si="1064"/>
        <v>9859</v>
      </c>
    </row>
    <row r="2766" spans="1:60" hidden="1" outlineLevel="1">
      <c r="A2766" t="s">
        <v>2477</v>
      </c>
      <c r="B2766" t="s">
        <v>2722</v>
      </c>
      <c r="C2766" s="21">
        <v>16861</v>
      </c>
      <c r="F2766" s="1">
        <v>10887</v>
      </c>
      <c r="G2766" s="1">
        <v>9879</v>
      </c>
      <c r="I2766" s="1">
        <v>4079</v>
      </c>
      <c r="J2766" s="2" t="str">
        <f t="shared" si="1057"/>
        <v/>
      </c>
      <c r="K2766" s="2">
        <f t="shared" si="1058"/>
        <v>0.37466703407733992</v>
      </c>
      <c r="L2766" s="50" t="str">
        <f t="shared" si="1054"/>
        <v/>
      </c>
      <c r="M2766" s="9" t="str">
        <f t="shared" si="1055"/>
        <v/>
      </c>
      <c r="N2766" s="8" t="str">
        <f t="shared" si="1056"/>
        <v/>
      </c>
      <c r="O2766" s="2" t="str">
        <f t="shared" si="1059"/>
        <v>-</v>
      </c>
      <c r="P2766" s="2" t="str">
        <f t="shared" si="1060"/>
        <v>-</v>
      </c>
      <c r="Q2766" s="2" t="str">
        <f t="shared" si="1061"/>
        <v>-</v>
      </c>
      <c r="R2766" s="2" t="str">
        <f t="shared" si="1062"/>
        <v>-</v>
      </c>
      <c r="AS2766" t="s">
        <v>2477</v>
      </c>
      <c r="AT2766" t="s">
        <v>2722</v>
      </c>
      <c r="AW2766" s="31">
        <v>48</v>
      </c>
      <c r="AX2766" s="33">
        <v>289</v>
      </c>
      <c r="AY2766" s="36">
        <f t="shared" si="1063"/>
        <v>48289</v>
      </c>
      <c r="BA2766" s="7" t="s">
        <v>31</v>
      </c>
      <c r="BE2766" s="1">
        <v>9879</v>
      </c>
      <c r="BF2766" s="1">
        <v>1008</v>
      </c>
      <c r="BH2766" s="1">
        <f t="shared" si="1064"/>
        <v>10887</v>
      </c>
    </row>
    <row r="2767" spans="1:60" hidden="1" outlineLevel="1">
      <c r="A2767" t="s">
        <v>2734</v>
      </c>
      <c r="B2767" t="s">
        <v>2722</v>
      </c>
      <c r="C2767" s="21">
        <v>78117</v>
      </c>
      <c r="F2767" s="1">
        <v>42265</v>
      </c>
      <c r="G2767" s="1">
        <v>36544</v>
      </c>
      <c r="I2767" s="1">
        <v>12356</v>
      </c>
      <c r="J2767" s="2" t="str">
        <f t="shared" si="1057"/>
        <v/>
      </c>
      <c r="K2767" s="2">
        <f t="shared" si="1058"/>
        <v>0.29234591269371818</v>
      </c>
      <c r="L2767" s="50" t="str">
        <f t="shared" si="1054"/>
        <v/>
      </c>
      <c r="M2767" s="9" t="str">
        <f t="shared" si="1055"/>
        <v/>
      </c>
      <c r="N2767" s="8" t="str">
        <f t="shared" si="1056"/>
        <v/>
      </c>
      <c r="O2767" s="2" t="str">
        <f t="shared" si="1059"/>
        <v>-</v>
      </c>
      <c r="P2767" s="2" t="str">
        <f t="shared" si="1060"/>
        <v>-</v>
      </c>
      <c r="Q2767" s="2" t="str">
        <f t="shared" si="1061"/>
        <v>-</v>
      </c>
      <c r="R2767" s="2" t="str">
        <f t="shared" si="1062"/>
        <v>-</v>
      </c>
      <c r="AS2767" t="s">
        <v>2734</v>
      </c>
      <c r="AT2767" t="s">
        <v>2722</v>
      </c>
      <c r="AW2767" s="31">
        <v>48</v>
      </c>
      <c r="AX2767" s="33">
        <v>291</v>
      </c>
      <c r="AY2767" s="36">
        <f t="shared" si="1063"/>
        <v>48291</v>
      </c>
      <c r="BA2767" s="7" t="s">
        <v>31</v>
      </c>
      <c r="BE2767" s="1">
        <v>36544</v>
      </c>
      <c r="BF2767" s="1">
        <v>5721</v>
      </c>
      <c r="BH2767" s="1">
        <f t="shared" si="1064"/>
        <v>42265</v>
      </c>
    </row>
    <row r="2768" spans="1:60" hidden="1" outlineLevel="1">
      <c r="A2768" t="s">
        <v>1511</v>
      </c>
      <c r="B2768" t="s">
        <v>2722</v>
      </c>
      <c r="C2768" s="21">
        <v>23524</v>
      </c>
      <c r="F2768" s="1">
        <v>13405</v>
      </c>
      <c r="G2768" s="1">
        <v>11974</v>
      </c>
      <c r="I2768" s="1">
        <v>4280</v>
      </c>
      <c r="J2768" s="2" t="str">
        <f t="shared" si="1057"/>
        <v/>
      </c>
      <c r="K2768" s="2">
        <f t="shared" si="1058"/>
        <v>0.31928384930995896</v>
      </c>
      <c r="L2768" s="50" t="str">
        <f t="shared" si="1054"/>
        <v/>
      </c>
      <c r="M2768" s="9" t="str">
        <f t="shared" si="1055"/>
        <v/>
      </c>
      <c r="N2768" s="8" t="str">
        <f t="shared" si="1056"/>
        <v/>
      </c>
      <c r="O2768" s="2" t="str">
        <f t="shared" si="1059"/>
        <v>-</v>
      </c>
      <c r="P2768" s="2" t="str">
        <f t="shared" si="1060"/>
        <v>-</v>
      </c>
      <c r="Q2768" s="2" t="str">
        <f t="shared" si="1061"/>
        <v>-</v>
      </c>
      <c r="R2768" s="2" t="str">
        <f t="shared" si="1062"/>
        <v>-</v>
      </c>
      <c r="AS2768" t="s">
        <v>1511</v>
      </c>
      <c r="AT2768" t="s">
        <v>2722</v>
      </c>
      <c r="AW2768" s="31">
        <v>48</v>
      </c>
      <c r="AX2768" s="33">
        <v>293</v>
      </c>
      <c r="AY2768" s="36">
        <f t="shared" si="1063"/>
        <v>48293</v>
      </c>
      <c r="BA2768" s="7" t="s">
        <v>31</v>
      </c>
      <c r="BE2768" s="1">
        <v>11974</v>
      </c>
      <c r="BF2768" s="1">
        <v>1431</v>
      </c>
      <c r="BH2768" s="1">
        <f t="shared" si="1064"/>
        <v>13405</v>
      </c>
    </row>
    <row r="2769" spans="1:60" hidden="1" outlineLevel="1">
      <c r="A2769" t="s">
        <v>2719</v>
      </c>
      <c r="B2769" t="s">
        <v>2722</v>
      </c>
      <c r="C2769" s="21">
        <v>3553</v>
      </c>
      <c r="F2769" s="1">
        <v>1980</v>
      </c>
      <c r="G2769" s="1">
        <v>1805</v>
      </c>
      <c r="I2769" s="1">
        <v>861</v>
      </c>
      <c r="J2769" s="2" t="str">
        <f t="shared" si="1057"/>
        <v/>
      </c>
      <c r="K2769" s="2">
        <f t="shared" si="1058"/>
        <v>0.43484848484848487</v>
      </c>
      <c r="L2769" s="50" t="str">
        <f t="shared" si="1054"/>
        <v/>
      </c>
      <c r="M2769" s="9" t="str">
        <f t="shared" si="1055"/>
        <v/>
      </c>
      <c r="N2769" s="8" t="str">
        <f t="shared" si="1056"/>
        <v/>
      </c>
      <c r="O2769" s="2" t="str">
        <f t="shared" si="1059"/>
        <v>-</v>
      </c>
      <c r="P2769" s="2" t="str">
        <f t="shared" si="1060"/>
        <v>-</v>
      </c>
      <c r="Q2769" s="2" t="str">
        <f t="shared" si="1061"/>
        <v>-</v>
      </c>
      <c r="R2769" s="2" t="str">
        <f t="shared" si="1062"/>
        <v>-</v>
      </c>
      <c r="AS2769" t="s">
        <v>2719</v>
      </c>
      <c r="AT2769" t="s">
        <v>2722</v>
      </c>
      <c r="AW2769" s="31">
        <v>48</v>
      </c>
      <c r="AX2769" s="33">
        <v>295</v>
      </c>
      <c r="AY2769" s="36">
        <f t="shared" si="1063"/>
        <v>48295</v>
      </c>
      <c r="BA2769" s="7" t="s">
        <v>31</v>
      </c>
      <c r="BE2769" s="1">
        <v>1805</v>
      </c>
      <c r="BF2769" s="1">
        <v>175</v>
      </c>
      <c r="BH2769" s="1">
        <f t="shared" si="1064"/>
        <v>1980</v>
      </c>
    </row>
    <row r="2770" spans="1:60" hidden="1" outlineLevel="1">
      <c r="A2770" t="s">
        <v>864</v>
      </c>
      <c r="B2770" t="s">
        <v>2722</v>
      </c>
      <c r="C2770" s="21">
        <v>12091</v>
      </c>
      <c r="F2770" s="1">
        <v>7083</v>
      </c>
      <c r="G2770" s="1">
        <v>6085</v>
      </c>
      <c r="I2770" s="1">
        <v>2422</v>
      </c>
      <c r="J2770" s="2" t="str">
        <f t="shared" si="1057"/>
        <v/>
      </c>
      <c r="K2770" s="2">
        <f t="shared" si="1058"/>
        <v>0.34194550331780321</v>
      </c>
      <c r="L2770" s="50" t="str">
        <f t="shared" si="1054"/>
        <v/>
      </c>
      <c r="M2770" s="9" t="str">
        <f t="shared" si="1055"/>
        <v/>
      </c>
      <c r="N2770" s="8" t="str">
        <f t="shared" si="1056"/>
        <v/>
      </c>
      <c r="O2770" s="2" t="str">
        <f t="shared" si="1059"/>
        <v>-</v>
      </c>
      <c r="P2770" s="2" t="str">
        <f t="shared" si="1060"/>
        <v>-</v>
      </c>
      <c r="Q2770" s="2" t="str">
        <f t="shared" si="1061"/>
        <v>-</v>
      </c>
      <c r="R2770" s="2" t="str">
        <f t="shared" si="1062"/>
        <v>-</v>
      </c>
      <c r="AS2770" t="s">
        <v>864</v>
      </c>
      <c r="AT2770" t="s">
        <v>2722</v>
      </c>
      <c r="AW2770" s="31">
        <v>48</v>
      </c>
      <c r="AX2770" s="33">
        <v>297</v>
      </c>
      <c r="AY2770" s="36">
        <f t="shared" si="1063"/>
        <v>48297</v>
      </c>
      <c r="BA2770" s="7" t="s">
        <v>31</v>
      </c>
      <c r="BE2770" s="1">
        <v>6085</v>
      </c>
      <c r="BF2770" s="1">
        <v>998</v>
      </c>
      <c r="BH2770" s="1">
        <f t="shared" si="1064"/>
        <v>7083</v>
      </c>
    </row>
    <row r="2771" spans="1:60" hidden="1" outlineLevel="1">
      <c r="A2771" t="s">
        <v>2128</v>
      </c>
      <c r="B2771" t="s">
        <v>2722</v>
      </c>
      <c r="C2771" s="21">
        <v>19510</v>
      </c>
      <c r="F2771" s="1">
        <v>14426</v>
      </c>
      <c r="G2771" s="1">
        <v>12901</v>
      </c>
      <c r="I2771" s="1">
        <v>6416</v>
      </c>
      <c r="J2771" s="2" t="str">
        <f t="shared" si="1057"/>
        <v/>
      </c>
      <c r="K2771" s="2">
        <f t="shared" si="1058"/>
        <v>0.44475253015388883</v>
      </c>
      <c r="L2771" s="50" t="str">
        <f t="shared" si="1054"/>
        <v/>
      </c>
      <c r="M2771" s="9" t="str">
        <f t="shared" si="1055"/>
        <v/>
      </c>
      <c r="N2771" s="8" t="str">
        <f t="shared" si="1056"/>
        <v/>
      </c>
      <c r="O2771" s="2" t="str">
        <f t="shared" si="1059"/>
        <v>-</v>
      </c>
      <c r="P2771" s="2" t="str">
        <f t="shared" si="1060"/>
        <v>-</v>
      </c>
      <c r="Q2771" s="2" t="str">
        <f t="shared" si="1061"/>
        <v>-</v>
      </c>
      <c r="R2771" s="2" t="str">
        <f t="shared" si="1062"/>
        <v>-</v>
      </c>
      <c r="AS2771" t="s">
        <v>2128</v>
      </c>
      <c r="AT2771" t="s">
        <v>2722</v>
      </c>
      <c r="AW2771" s="31">
        <v>48</v>
      </c>
      <c r="AX2771" s="33">
        <v>299</v>
      </c>
      <c r="AY2771" s="36">
        <f t="shared" si="1063"/>
        <v>48299</v>
      </c>
      <c r="BA2771" s="7" t="s">
        <v>31</v>
      </c>
      <c r="BE2771" s="1">
        <v>12901</v>
      </c>
      <c r="BF2771" s="1">
        <v>1525</v>
      </c>
      <c r="BH2771" s="1">
        <f t="shared" si="1064"/>
        <v>14426</v>
      </c>
    </row>
    <row r="2772" spans="1:60" hidden="1" outlineLevel="1">
      <c r="A2772" t="s">
        <v>1384</v>
      </c>
      <c r="B2772" t="s">
        <v>2722</v>
      </c>
      <c r="C2772" s="21">
        <v>86</v>
      </c>
      <c r="F2772" s="1">
        <v>122</v>
      </c>
      <c r="G2772" s="1">
        <v>98</v>
      </c>
      <c r="I2772" s="1">
        <v>40</v>
      </c>
      <c r="J2772" s="2" t="str">
        <f t="shared" si="1057"/>
        <v/>
      </c>
      <c r="K2772" s="2">
        <f t="shared" si="1058"/>
        <v>0.32786885245901637</v>
      </c>
      <c r="L2772" s="50" t="str">
        <f t="shared" si="1054"/>
        <v/>
      </c>
      <c r="M2772" s="9" t="str">
        <f t="shared" si="1055"/>
        <v/>
      </c>
      <c r="N2772" s="8" t="str">
        <f t="shared" si="1056"/>
        <v/>
      </c>
      <c r="O2772" s="2" t="str">
        <f t="shared" si="1059"/>
        <v>-</v>
      </c>
      <c r="P2772" s="2" t="str">
        <f t="shared" si="1060"/>
        <v>-</v>
      </c>
      <c r="Q2772" s="2" t="str">
        <f t="shared" si="1061"/>
        <v>-</v>
      </c>
      <c r="R2772" s="2" t="str">
        <f t="shared" si="1062"/>
        <v>-</v>
      </c>
      <c r="AS2772" t="s">
        <v>1384</v>
      </c>
      <c r="AT2772" t="s">
        <v>2722</v>
      </c>
      <c r="AW2772" s="31">
        <v>48</v>
      </c>
      <c r="AX2772" s="33">
        <v>301</v>
      </c>
      <c r="AY2772" s="36">
        <f t="shared" si="1063"/>
        <v>48301</v>
      </c>
      <c r="BA2772" s="7" t="s">
        <v>31</v>
      </c>
      <c r="BE2772" s="1">
        <v>98</v>
      </c>
      <c r="BF2772" s="1">
        <v>24</v>
      </c>
      <c r="BH2772" s="1">
        <f t="shared" si="1064"/>
        <v>122</v>
      </c>
    </row>
    <row r="2773" spans="1:60" hidden="1" outlineLevel="1">
      <c r="A2773" t="s">
        <v>2392</v>
      </c>
      <c r="B2773" t="s">
        <v>2722</v>
      </c>
      <c r="C2773" s="21">
        <v>293974</v>
      </c>
      <c r="F2773" s="1">
        <v>157054</v>
      </c>
      <c r="G2773" s="1">
        <v>130690</v>
      </c>
      <c r="I2773" s="1">
        <v>46662</v>
      </c>
      <c r="J2773" s="2" t="str">
        <f t="shared" si="1057"/>
        <v/>
      </c>
      <c r="K2773" s="2">
        <f t="shared" si="1058"/>
        <v>0.29710800106969576</v>
      </c>
      <c r="L2773" s="50" t="str">
        <f t="shared" si="1054"/>
        <v/>
      </c>
      <c r="M2773" s="9" t="str">
        <f t="shared" si="1055"/>
        <v/>
      </c>
      <c r="N2773" s="8" t="str">
        <f t="shared" si="1056"/>
        <v/>
      </c>
      <c r="O2773" s="2" t="str">
        <f t="shared" si="1059"/>
        <v>-</v>
      </c>
      <c r="P2773" s="2" t="str">
        <f t="shared" si="1060"/>
        <v>-</v>
      </c>
      <c r="Q2773" s="2" t="str">
        <f t="shared" si="1061"/>
        <v>-</v>
      </c>
      <c r="R2773" s="2" t="str">
        <f t="shared" si="1062"/>
        <v>-</v>
      </c>
      <c r="AS2773" t="s">
        <v>2392</v>
      </c>
      <c r="AT2773" t="s">
        <v>2722</v>
      </c>
      <c r="AW2773" s="31">
        <v>48</v>
      </c>
      <c r="AX2773" s="33">
        <v>303</v>
      </c>
      <c r="AY2773" s="36">
        <f t="shared" si="1063"/>
        <v>48303</v>
      </c>
      <c r="BA2773" s="7" t="s">
        <v>31</v>
      </c>
      <c r="BE2773" s="1">
        <v>130690</v>
      </c>
      <c r="BF2773" s="1">
        <v>26364</v>
      </c>
      <c r="BH2773" s="1">
        <f t="shared" si="1064"/>
        <v>157054</v>
      </c>
    </row>
    <row r="2774" spans="1:60" hidden="1" outlineLevel="1">
      <c r="A2774" t="s">
        <v>2746</v>
      </c>
      <c r="B2774" t="s">
        <v>2722</v>
      </c>
      <c r="C2774" s="21">
        <v>5771</v>
      </c>
      <c r="F2774" s="1">
        <v>3861</v>
      </c>
      <c r="G2774" s="1">
        <v>3567</v>
      </c>
      <c r="I2774" s="1">
        <v>1195</v>
      </c>
      <c r="J2774" s="2" t="str">
        <f t="shared" si="1057"/>
        <v/>
      </c>
      <c r="K2774" s="2">
        <f t="shared" si="1058"/>
        <v>0.30950530950530952</v>
      </c>
      <c r="L2774" s="50" t="str">
        <f t="shared" si="1054"/>
        <v/>
      </c>
      <c r="M2774" s="9" t="str">
        <f t="shared" si="1055"/>
        <v/>
      </c>
      <c r="N2774" s="8" t="str">
        <f t="shared" si="1056"/>
        <v/>
      </c>
      <c r="O2774" s="2" t="str">
        <f t="shared" si="1059"/>
        <v>-</v>
      </c>
      <c r="P2774" s="2" t="str">
        <f t="shared" si="1060"/>
        <v>-</v>
      </c>
      <c r="Q2774" s="2" t="str">
        <f t="shared" si="1061"/>
        <v>-</v>
      </c>
      <c r="R2774" s="2" t="str">
        <f t="shared" si="1062"/>
        <v>-</v>
      </c>
      <c r="AS2774" t="s">
        <v>2746</v>
      </c>
      <c r="AT2774" t="s">
        <v>2722</v>
      </c>
      <c r="AW2774" s="31">
        <v>48</v>
      </c>
      <c r="AX2774" s="33">
        <v>305</v>
      </c>
      <c r="AY2774" s="36">
        <f t="shared" si="1063"/>
        <v>48305</v>
      </c>
      <c r="BA2774" s="7" t="s">
        <v>31</v>
      </c>
      <c r="BE2774" s="1">
        <v>3567</v>
      </c>
      <c r="BF2774" s="1">
        <v>294</v>
      </c>
      <c r="BH2774" s="1">
        <f t="shared" si="1064"/>
        <v>3861</v>
      </c>
    </row>
    <row r="2775" spans="1:60" hidden="1" outlineLevel="1">
      <c r="A2775" t="s">
        <v>2677</v>
      </c>
      <c r="B2775" t="s">
        <v>2722</v>
      </c>
      <c r="C2775" s="21">
        <v>8199</v>
      </c>
      <c r="F2775" s="1">
        <v>5222</v>
      </c>
      <c r="G2775" s="1">
        <v>4618</v>
      </c>
      <c r="I2775" s="1">
        <v>1639</v>
      </c>
      <c r="J2775" s="2" t="str">
        <f t="shared" si="1057"/>
        <v/>
      </c>
      <c r="K2775" s="2">
        <f t="shared" si="1058"/>
        <v>0.31386441976254309</v>
      </c>
      <c r="L2775" s="50" t="str">
        <f t="shared" si="1054"/>
        <v/>
      </c>
      <c r="M2775" s="9" t="str">
        <f t="shared" si="1055"/>
        <v/>
      </c>
      <c r="N2775" s="8" t="str">
        <f t="shared" si="1056"/>
        <v/>
      </c>
      <c r="O2775" s="2" t="str">
        <f t="shared" si="1059"/>
        <v>-</v>
      </c>
      <c r="P2775" s="2" t="str">
        <f t="shared" si="1060"/>
        <v>-</v>
      </c>
      <c r="Q2775" s="2" t="str">
        <f t="shared" si="1061"/>
        <v>-</v>
      </c>
      <c r="R2775" s="2" t="str">
        <f t="shared" si="1062"/>
        <v>-</v>
      </c>
      <c r="AS2775" t="s">
        <v>2677</v>
      </c>
      <c r="AT2775" t="s">
        <v>2722</v>
      </c>
      <c r="AW2775" s="31">
        <v>48</v>
      </c>
      <c r="AX2775" s="33">
        <v>307</v>
      </c>
      <c r="AY2775" s="36">
        <f t="shared" si="1063"/>
        <v>48307</v>
      </c>
      <c r="BA2775" s="7" t="s">
        <v>31</v>
      </c>
      <c r="BE2775" s="1">
        <v>4618</v>
      </c>
      <c r="BF2775" s="1">
        <v>604</v>
      </c>
      <c r="BH2775" s="1">
        <f t="shared" si="1064"/>
        <v>5222</v>
      </c>
    </row>
    <row r="2776" spans="1:60" hidden="1" outlineLevel="1">
      <c r="A2776" t="s">
        <v>2148</v>
      </c>
      <c r="B2776" t="s">
        <v>2722</v>
      </c>
      <c r="C2776" s="21">
        <v>243441</v>
      </c>
      <c r="F2776" s="1">
        <v>128501</v>
      </c>
      <c r="G2776" s="1">
        <v>107779</v>
      </c>
      <c r="I2776" s="1">
        <v>44032</v>
      </c>
      <c r="J2776" s="2" t="str">
        <f t="shared" si="1057"/>
        <v/>
      </c>
      <c r="K2776" s="2">
        <f t="shared" si="1058"/>
        <v>0.34265881199368098</v>
      </c>
      <c r="L2776" s="50" t="str">
        <f t="shared" si="1054"/>
        <v/>
      </c>
      <c r="M2776" s="9" t="str">
        <f t="shared" si="1055"/>
        <v/>
      </c>
      <c r="N2776" s="8" t="str">
        <f t="shared" si="1056"/>
        <v/>
      </c>
      <c r="O2776" s="2" t="str">
        <f t="shared" si="1059"/>
        <v>-</v>
      </c>
      <c r="P2776" s="2" t="str">
        <f t="shared" si="1060"/>
        <v>-</v>
      </c>
      <c r="Q2776" s="2" t="str">
        <f t="shared" si="1061"/>
        <v>-</v>
      </c>
      <c r="R2776" s="2" t="str">
        <f t="shared" si="1062"/>
        <v>-</v>
      </c>
      <c r="AS2776" t="s">
        <v>2148</v>
      </c>
      <c r="AT2776" t="s">
        <v>2722</v>
      </c>
      <c r="AW2776" s="31">
        <v>48</v>
      </c>
      <c r="AX2776" s="33">
        <v>309</v>
      </c>
      <c r="AY2776" s="36">
        <f t="shared" si="1063"/>
        <v>48309</v>
      </c>
      <c r="BA2776" s="7" t="s">
        <v>31</v>
      </c>
      <c r="BE2776" s="1">
        <v>107779</v>
      </c>
      <c r="BF2776" s="1">
        <v>20722</v>
      </c>
      <c r="BH2776" s="1">
        <f t="shared" si="1064"/>
        <v>128501</v>
      </c>
    </row>
    <row r="2777" spans="1:60" hidden="1" outlineLevel="1">
      <c r="A2777" t="s">
        <v>865</v>
      </c>
      <c r="B2777" t="s">
        <v>2722</v>
      </c>
      <c r="C2777" s="21">
        <v>805</v>
      </c>
      <c r="F2777" s="1">
        <v>695</v>
      </c>
      <c r="G2777" s="1">
        <v>646</v>
      </c>
      <c r="I2777" s="1">
        <v>220</v>
      </c>
      <c r="J2777" s="2" t="str">
        <f t="shared" si="1057"/>
        <v/>
      </c>
      <c r="K2777" s="2">
        <f t="shared" si="1058"/>
        <v>0.31654676258992803</v>
      </c>
      <c r="L2777" s="50" t="str">
        <f t="shared" si="1054"/>
        <v/>
      </c>
      <c r="M2777" s="9" t="str">
        <f t="shared" si="1055"/>
        <v/>
      </c>
      <c r="N2777" s="8" t="str">
        <f t="shared" si="1056"/>
        <v/>
      </c>
      <c r="O2777" s="2" t="str">
        <f t="shared" si="1059"/>
        <v>-</v>
      </c>
      <c r="P2777" s="2" t="str">
        <f t="shared" si="1060"/>
        <v>-</v>
      </c>
      <c r="Q2777" s="2" t="str">
        <f t="shared" si="1061"/>
        <v>-</v>
      </c>
      <c r="R2777" s="2" t="str">
        <f t="shared" si="1062"/>
        <v>-</v>
      </c>
      <c r="AS2777" t="s">
        <v>865</v>
      </c>
      <c r="AT2777" t="s">
        <v>2722</v>
      </c>
      <c r="AW2777" s="31">
        <v>48</v>
      </c>
      <c r="AX2777" s="33">
        <v>311</v>
      </c>
      <c r="AY2777" s="36">
        <f t="shared" si="1063"/>
        <v>48311</v>
      </c>
      <c r="BA2777" s="7" t="s">
        <v>31</v>
      </c>
      <c r="BE2777" s="1">
        <v>646</v>
      </c>
      <c r="BF2777" s="1">
        <v>49</v>
      </c>
      <c r="BH2777" s="1">
        <f t="shared" si="1064"/>
        <v>695</v>
      </c>
    </row>
    <row r="2778" spans="1:60" hidden="1" outlineLevel="1">
      <c r="A2778" t="s">
        <v>1256</v>
      </c>
      <c r="B2778" t="s">
        <v>2722</v>
      </c>
      <c r="C2778" s="21">
        <v>13861</v>
      </c>
      <c r="F2778" s="1">
        <v>6943</v>
      </c>
      <c r="G2778" s="1">
        <v>6152</v>
      </c>
      <c r="I2778" s="1">
        <v>2133</v>
      </c>
      <c r="J2778" s="2" t="str">
        <f t="shared" si="1057"/>
        <v/>
      </c>
      <c r="K2778" s="2">
        <f t="shared" si="1058"/>
        <v>0.30721590090738876</v>
      </c>
      <c r="L2778" s="50" t="str">
        <f t="shared" si="1054"/>
        <v/>
      </c>
      <c r="M2778" s="9" t="str">
        <f t="shared" si="1055"/>
        <v/>
      </c>
      <c r="N2778" s="8" t="str">
        <f t="shared" si="1056"/>
        <v/>
      </c>
      <c r="O2778" s="2" t="str">
        <f t="shared" si="1059"/>
        <v>-</v>
      </c>
      <c r="P2778" s="2" t="str">
        <f t="shared" si="1060"/>
        <v>-</v>
      </c>
      <c r="Q2778" s="2" t="str">
        <f t="shared" si="1061"/>
        <v>-</v>
      </c>
      <c r="R2778" s="2" t="str">
        <f t="shared" si="1062"/>
        <v>-</v>
      </c>
      <c r="AS2778" t="s">
        <v>1256</v>
      </c>
      <c r="AT2778" t="s">
        <v>2722</v>
      </c>
      <c r="AW2778" s="31">
        <v>48</v>
      </c>
      <c r="AX2778" s="33">
        <v>313</v>
      </c>
      <c r="AY2778" s="36">
        <f t="shared" si="1063"/>
        <v>48313</v>
      </c>
      <c r="BA2778" s="7" t="s">
        <v>31</v>
      </c>
      <c r="BE2778" s="1">
        <v>6152</v>
      </c>
      <c r="BF2778" s="1">
        <v>791</v>
      </c>
      <c r="BH2778" s="1">
        <f t="shared" si="1064"/>
        <v>6943</v>
      </c>
    </row>
    <row r="2779" spans="1:60" hidden="1" outlineLevel="1">
      <c r="A2779" t="s">
        <v>2699</v>
      </c>
      <c r="B2779" t="s">
        <v>2722</v>
      </c>
      <c r="C2779" s="21">
        <v>10149</v>
      </c>
      <c r="F2779" s="1">
        <v>7019</v>
      </c>
      <c r="G2779" s="1">
        <v>6297</v>
      </c>
      <c r="I2779" s="1">
        <v>1495</v>
      </c>
      <c r="J2779" s="2" t="str">
        <f t="shared" si="1057"/>
        <v/>
      </c>
      <c r="K2779" s="2">
        <f t="shared" si="1058"/>
        <v>0.21299330388944293</v>
      </c>
      <c r="L2779" s="50" t="str">
        <f t="shared" si="1054"/>
        <v/>
      </c>
      <c r="M2779" s="9" t="str">
        <f t="shared" si="1055"/>
        <v/>
      </c>
      <c r="N2779" s="8" t="str">
        <f t="shared" si="1056"/>
        <v/>
      </c>
      <c r="O2779" s="2" t="str">
        <f t="shared" si="1059"/>
        <v>-</v>
      </c>
      <c r="P2779" s="2" t="str">
        <f t="shared" si="1060"/>
        <v>-</v>
      </c>
      <c r="Q2779" s="2" t="str">
        <f t="shared" si="1061"/>
        <v>-</v>
      </c>
      <c r="R2779" s="2" t="str">
        <f t="shared" si="1062"/>
        <v>-</v>
      </c>
      <c r="AS2779" t="s">
        <v>2699</v>
      </c>
      <c r="AT2779" t="s">
        <v>2722</v>
      </c>
      <c r="AW2779" s="31">
        <v>48</v>
      </c>
      <c r="AX2779" s="33">
        <v>315</v>
      </c>
      <c r="AY2779" s="36">
        <f t="shared" si="1063"/>
        <v>48315</v>
      </c>
      <c r="BA2779" s="7" t="s">
        <v>31</v>
      </c>
      <c r="BE2779" s="1">
        <v>6297</v>
      </c>
      <c r="BF2779" s="1">
        <v>722</v>
      </c>
      <c r="BH2779" s="1">
        <f t="shared" si="1064"/>
        <v>7019</v>
      </c>
    </row>
    <row r="2780" spans="1:60" hidden="1" outlineLevel="1">
      <c r="A2780" t="s">
        <v>1752</v>
      </c>
      <c r="B2780" t="s">
        <v>2722</v>
      </c>
      <c r="C2780" s="21">
        <v>5460</v>
      </c>
      <c r="F2780" s="1">
        <v>3084</v>
      </c>
      <c r="G2780" s="1">
        <v>2862</v>
      </c>
      <c r="I2780" s="1">
        <v>1075</v>
      </c>
      <c r="J2780" s="2" t="str">
        <f t="shared" si="1057"/>
        <v/>
      </c>
      <c r="K2780" s="2">
        <f t="shared" si="1058"/>
        <v>0.34857328145265887</v>
      </c>
      <c r="L2780" s="50" t="str">
        <f t="shared" si="1054"/>
        <v/>
      </c>
      <c r="M2780" s="9" t="str">
        <f t="shared" si="1055"/>
        <v/>
      </c>
      <c r="N2780" s="8" t="str">
        <f t="shared" si="1056"/>
        <v/>
      </c>
      <c r="O2780" s="2" t="str">
        <f t="shared" si="1059"/>
        <v>-</v>
      </c>
      <c r="P2780" s="2" t="str">
        <f t="shared" si="1060"/>
        <v>-</v>
      </c>
      <c r="Q2780" s="2" t="str">
        <f t="shared" si="1061"/>
        <v>-</v>
      </c>
      <c r="R2780" s="2" t="str">
        <f t="shared" si="1062"/>
        <v>-</v>
      </c>
      <c r="AS2780" t="s">
        <v>1752</v>
      </c>
      <c r="AT2780" t="s">
        <v>2722</v>
      </c>
      <c r="AW2780" s="31">
        <v>48</v>
      </c>
      <c r="AX2780" s="33">
        <v>317</v>
      </c>
      <c r="AY2780" s="36">
        <f t="shared" si="1063"/>
        <v>48317</v>
      </c>
      <c r="BA2780" s="7" t="s">
        <v>31</v>
      </c>
      <c r="BE2780" s="1">
        <v>2862</v>
      </c>
      <c r="BF2780" s="1">
        <v>222</v>
      </c>
      <c r="BH2780" s="1">
        <f t="shared" si="1064"/>
        <v>3084</v>
      </c>
    </row>
    <row r="2781" spans="1:60" hidden="1" outlineLevel="1">
      <c r="A2781" t="s">
        <v>1127</v>
      </c>
      <c r="B2781" t="s">
        <v>2722</v>
      </c>
      <c r="C2781" s="21">
        <v>4071</v>
      </c>
      <c r="F2781" s="1">
        <v>2866</v>
      </c>
      <c r="G2781" s="1">
        <v>2653</v>
      </c>
      <c r="I2781" s="1">
        <v>1244</v>
      </c>
      <c r="J2781" s="2" t="str">
        <f t="shared" si="1057"/>
        <v/>
      </c>
      <c r="K2781" s="2">
        <f t="shared" si="1058"/>
        <v>0.43405443126308446</v>
      </c>
      <c r="L2781" s="50" t="str">
        <f t="shared" si="1054"/>
        <v/>
      </c>
      <c r="M2781" s="9" t="str">
        <f t="shared" si="1055"/>
        <v/>
      </c>
      <c r="N2781" s="8" t="str">
        <f t="shared" si="1056"/>
        <v/>
      </c>
      <c r="O2781" s="2" t="str">
        <f t="shared" si="1059"/>
        <v>-</v>
      </c>
      <c r="P2781" s="2" t="str">
        <f t="shared" si="1060"/>
        <v>-</v>
      </c>
      <c r="Q2781" s="2" t="str">
        <f t="shared" si="1061"/>
        <v>-</v>
      </c>
      <c r="R2781" s="2" t="str">
        <f t="shared" si="1062"/>
        <v>-</v>
      </c>
      <c r="AS2781" t="s">
        <v>1127</v>
      </c>
      <c r="AT2781" t="s">
        <v>2722</v>
      </c>
      <c r="AW2781" s="31">
        <v>48</v>
      </c>
      <c r="AX2781" s="33">
        <v>319</v>
      </c>
      <c r="AY2781" s="36">
        <f t="shared" si="1063"/>
        <v>48319</v>
      </c>
      <c r="BA2781" s="7" t="s">
        <v>31</v>
      </c>
      <c r="BE2781" s="1">
        <v>2653</v>
      </c>
      <c r="BF2781" s="1">
        <v>213</v>
      </c>
      <c r="BH2781" s="1">
        <f t="shared" si="1064"/>
        <v>2866</v>
      </c>
    </row>
    <row r="2782" spans="1:60" hidden="1" outlineLevel="1">
      <c r="A2782" t="s">
        <v>1729</v>
      </c>
      <c r="B2782" t="s">
        <v>2722</v>
      </c>
      <c r="C2782" s="21">
        <v>36519</v>
      </c>
      <c r="F2782" s="1">
        <v>20945</v>
      </c>
      <c r="G2782" s="1">
        <v>18646</v>
      </c>
      <c r="I2782" s="1">
        <v>6865</v>
      </c>
      <c r="J2782" s="2" t="str">
        <f t="shared" si="1057"/>
        <v/>
      </c>
      <c r="K2782" s="2">
        <f t="shared" si="1058"/>
        <v>0.32776318930532344</v>
      </c>
      <c r="L2782" s="50" t="str">
        <f t="shared" si="1054"/>
        <v/>
      </c>
      <c r="M2782" s="9" t="str">
        <f t="shared" si="1055"/>
        <v/>
      </c>
      <c r="N2782" s="8" t="str">
        <f t="shared" si="1056"/>
        <v/>
      </c>
      <c r="O2782" s="2" t="str">
        <f t="shared" si="1059"/>
        <v>-</v>
      </c>
      <c r="P2782" s="2" t="str">
        <f t="shared" si="1060"/>
        <v>-</v>
      </c>
      <c r="Q2782" s="2" t="str">
        <f t="shared" si="1061"/>
        <v>-</v>
      </c>
      <c r="R2782" s="2" t="str">
        <f t="shared" si="1062"/>
        <v>-</v>
      </c>
      <c r="AS2782" t="s">
        <v>1729</v>
      </c>
      <c r="AT2782" t="s">
        <v>2722</v>
      </c>
      <c r="AW2782" s="31">
        <v>48</v>
      </c>
      <c r="AX2782" s="33">
        <v>321</v>
      </c>
      <c r="AY2782" s="36">
        <f t="shared" si="1063"/>
        <v>48321</v>
      </c>
      <c r="BA2782" s="7" t="s">
        <v>31</v>
      </c>
      <c r="BE2782" s="1">
        <v>18646</v>
      </c>
      <c r="BF2782" s="1">
        <v>2299</v>
      </c>
      <c r="BH2782" s="1">
        <f t="shared" si="1064"/>
        <v>20945</v>
      </c>
    </row>
    <row r="2783" spans="1:60" hidden="1" outlineLevel="1">
      <c r="A2783" t="s">
        <v>2371</v>
      </c>
      <c r="B2783" t="s">
        <v>2722</v>
      </c>
      <c r="C2783" s="21">
        <v>57023</v>
      </c>
      <c r="F2783" s="1">
        <v>28852</v>
      </c>
      <c r="G2783" s="1">
        <v>25256</v>
      </c>
      <c r="I2783" s="1">
        <v>5365</v>
      </c>
      <c r="J2783" s="2" t="str">
        <f t="shared" si="1057"/>
        <v/>
      </c>
      <c r="K2783" s="2">
        <f t="shared" si="1058"/>
        <v>0.18594898100651602</v>
      </c>
      <c r="L2783" s="50" t="str">
        <f t="shared" si="1054"/>
        <v/>
      </c>
      <c r="M2783" s="9" t="str">
        <f t="shared" si="1055"/>
        <v/>
      </c>
      <c r="N2783" s="8" t="str">
        <f t="shared" si="1056"/>
        <v/>
      </c>
      <c r="O2783" s="2" t="str">
        <f t="shared" si="1059"/>
        <v>-</v>
      </c>
      <c r="P2783" s="2" t="str">
        <f t="shared" si="1060"/>
        <v>-</v>
      </c>
      <c r="Q2783" s="2" t="str">
        <f t="shared" si="1061"/>
        <v>-</v>
      </c>
      <c r="R2783" s="2" t="str">
        <f t="shared" si="1062"/>
        <v>-</v>
      </c>
      <c r="AS2783" t="s">
        <v>2371</v>
      </c>
      <c r="AT2783" t="s">
        <v>2722</v>
      </c>
      <c r="AW2783" s="31">
        <v>48</v>
      </c>
      <c r="AX2783" s="33">
        <v>323</v>
      </c>
      <c r="AY2783" s="36">
        <f t="shared" si="1063"/>
        <v>48323</v>
      </c>
      <c r="BA2783" s="7" t="s">
        <v>31</v>
      </c>
      <c r="BE2783" s="1">
        <v>25256</v>
      </c>
      <c r="BF2783" s="1">
        <v>3596</v>
      </c>
      <c r="BH2783" s="1">
        <f t="shared" si="1064"/>
        <v>28852</v>
      </c>
    </row>
    <row r="2784" spans="1:60" hidden="1" outlineLevel="1">
      <c r="A2784" t="s">
        <v>735</v>
      </c>
      <c r="B2784" t="s">
        <v>2722</v>
      </c>
      <c r="C2784" s="21">
        <v>47894</v>
      </c>
      <c r="F2784" s="1">
        <v>28406</v>
      </c>
      <c r="G2784" s="1">
        <v>25578</v>
      </c>
      <c r="I2784" s="1">
        <v>9807</v>
      </c>
      <c r="J2784" s="2" t="str">
        <f t="shared" si="1057"/>
        <v/>
      </c>
      <c r="K2784" s="2">
        <f t="shared" si="1058"/>
        <v>0.34524396254312467</v>
      </c>
      <c r="L2784" s="50" t="str">
        <f t="shared" si="1054"/>
        <v/>
      </c>
      <c r="M2784" s="9" t="str">
        <f t="shared" si="1055"/>
        <v/>
      </c>
      <c r="N2784" s="8" t="str">
        <f t="shared" si="1056"/>
        <v/>
      </c>
      <c r="O2784" s="2" t="str">
        <f t="shared" si="1059"/>
        <v>-</v>
      </c>
      <c r="P2784" s="2" t="str">
        <f t="shared" si="1060"/>
        <v>-</v>
      </c>
      <c r="Q2784" s="2" t="str">
        <f t="shared" si="1061"/>
        <v>-</v>
      </c>
      <c r="R2784" s="2" t="str">
        <f t="shared" si="1062"/>
        <v>-</v>
      </c>
      <c r="AS2784" t="s">
        <v>735</v>
      </c>
      <c r="AT2784" t="s">
        <v>2722</v>
      </c>
      <c r="AW2784" s="31">
        <v>48</v>
      </c>
      <c r="AX2784" s="33">
        <v>325</v>
      </c>
      <c r="AY2784" s="36">
        <f t="shared" si="1063"/>
        <v>48325</v>
      </c>
      <c r="BA2784" s="7" t="s">
        <v>31</v>
      </c>
      <c r="BE2784" s="1">
        <v>25578</v>
      </c>
      <c r="BF2784" s="1">
        <v>2828</v>
      </c>
      <c r="BH2784" s="1">
        <f t="shared" si="1064"/>
        <v>28406</v>
      </c>
    </row>
    <row r="2785" spans="1:60" hidden="1" outlineLevel="1">
      <c r="A2785" t="s">
        <v>381</v>
      </c>
      <c r="B2785" t="s">
        <v>2722</v>
      </c>
      <c r="C2785" s="21">
        <v>2147</v>
      </c>
      <c r="F2785" s="1">
        <v>1530</v>
      </c>
      <c r="G2785" s="1">
        <v>1384</v>
      </c>
      <c r="I2785" s="1">
        <v>445</v>
      </c>
      <c r="J2785" s="2" t="str">
        <f t="shared" si="1057"/>
        <v/>
      </c>
      <c r="K2785" s="2">
        <f t="shared" si="1058"/>
        <v>0.2908496732026144</v>
      </c>
      <c r="L2785" s="50" t="str">
        <f t="shared" si="1054"/>
        <v/>
      </c>
      <c r="M2785" s="9" t="str">
        <f t="shared" si="1055"/>
        <v/>
      </c>
      <c r="N2785" s="8" t="str">
        <f t="shared" si="1056"/>
        <v/>
      </c>
      <c r="O2785" s="2" t="str">
        <f t="shared" si="1059"/>
        <v>-</v>
      </c>
      <c r="P2785" s="2" t="str">
        <f t="shared" si="1060"/>
        <v>-</v>
      </c>
      <c r="Q2785" s="2" t="str">
        <f t="shared" si="1061"/>
        <v>-</v>
      </c>
      <c r="R2785" s="2" t="str">
        <f t="shared" si="1062"/>
        <v>-</v>
      </c>
      <c r="AS2785" t="s">
        <v>381</v>
      </c>
      <c r="AT2785" t="s">
        <v>2722</v>
      </c>
      <c r="AW2785" s="31">
        <v>48</v>
      </c>
      <c r="AX2785" s="33">
        <v>327</v>
      </c>
      <c r="AY2785" s="36">
        <f t="shared" si="1063"/>
        <v>48327</v>
      </c>
      <c r="BA2785" s="7" t="s">
        <v>31</v>
      </c>
      <c r="BE2785" s="1">
        <v>1384</v>
      </c>
      <c r="BF2785" s="1">
        <v>146</v>
      </c>
      <c r="BH2785" s="1">
        <f t="shared" si="1064"/>
        <v>1530</v>
      </c>
    </row>
    <row r="2786" spans="1:60" hidden="1" outlineLevel="1">
      <c r="A2786" t="s">
        <v>757</v>
      </c>
      <c r="B2786" t="s">
        <v>2722</v>
      </c>
      <c r="C2786" s="21">
        <v>155830</v>
      </c>
      <c r="F2786" s="1">
        <v>75348</v>
      </c>
      <c r="G2786" s="1">
        <v>65126</v>
      </c>
      <c r="I2786" s="1">
        <v>22044</v>
      </c>
      <c r="J2786" s="2" t="str">
        <f t="shared" si="1057"/>
        <v/>
      </c>
      <c r="K2786" s="2">
        <f t="shared" si="1058"/>
        <v>0.29256250995381428</v>
      </c>
      <c r="L2786" s="50" t="str">
        <f t="shared" si="1054"/>
        <v/>
      </c>
      <c r="M2786" s="9" t="str">
        <f t="shared" si="1055"/>
        <v/>
      </c>
      <c r="N2786" s="8" t="str">
        <f t="shared" si="1056"/>
        <v/>
      </c>
      <c r="O2786" s="2" t="str">
        <f t="shared" si="1059"/>
        <v>-</v>
      </c>
      <c r="P2786" s="2" t="str">
        <f t="shared" si="1060"/>
        <v>-</v>
      </c>
      <c r="Q2786" s="2" t="str">
        <f t="shared" si="1061"/>
        <v>-</v>
      </c>
      <c r="R2786" s="2" t="str">
        <f t="shared" si="1062"/>
        <v>-</v>
      </c>
      <c r="AS2786" t="s">
        <v>757</v>
      </c>
      <c r="AT2786" t="s">
        <v>2722</v>
      </c>
      <c r="AW2786" s="31">
        <v>48</v>
      </c>
      <c r="AX2786" s="33">
        <v>329</v>
      </c>
      <c r="AY2786" s="36">
        <f t="shared" si="1063"/>
        <v>48329</v>
      </c>
      <c r="BA2786" s="7" t="s">
        <v>31</v>
      </c>
      <c r="BE2786" s="1">
        <v>65126</v>
      </c>
      <c r="BF2786" s="1">
        <v>10222</v>
      </c>
      <c r="BH2786" s="1">
        <f t="shared" si="1064"/>
        <v>75348</v>
      </c>
    </row>
    <row r="2787" spans="1:60" hidden="1" outlineLevel="1">
      <c r="A2787" t="s">
        <v>1246</v>
      </c>
      <c r="B2787" t="s">
        <v>2722</v>
      </c>
      <c r="C2787" s="21">
        <v>24256</v>
      </c>
      <c r="F2787" s="1">
        <v>14411</v>
      </c>
      <c r="G2787" s="1">
        <v>12656</v>
      </c>
      <c r="I2787" s="1">
        <v>4869</v>
      </c>
      <c r="J2787" s="2" t="str">
        <f t="shared" si="1057"/>
        <v/>
      </c>
      <c r="K2787" s="2">
        <f t="shared" si="1058"/>
        <v>0.33786690722364859</v>
      </c>
      <c r="L2787" s="50" t="str">
        <f t="shared" si="1054"/>
        <v/>
      </c>
      <c r="M2787" s="9" t="str">
        <f t="shared" si="1055"/>
        <v/>
      </c>
      <c r="N2787" s="8" t="str">
        <f t="shared" si="1056"/>
        <v/>
      </c>
      <c r="O2787" s="2" t="str">
        <f t="shared" si="1059"/>
        <v>-</v>
      </c>
      <c r="P2787" s="2" t="str">
        <f t="shared" si="1060"/>
        <v>-</v>
      </c>
      <c r="Q2787" s="2" t="str">
        <f t="shared" si="1061"/>
        <v>-</v>
      </c>
      <c r="R2787" s="2" t="str">
        <f t="shared" si="1062"/>
        <v>-</v>
      </c>
      <c r="AS2787" t="s">
        <v>1246</v>
      </c>
      <c r="AT2787" t="s">
        <v>2722</v>
      </c>
      <c r="AW2787" s="31">
        <v>48</v>
      </c>
      <c r="AX2787" s="33">
        <v>331</v>
      </c>
      <c r="AY2787" s="36">
        <f t="shared" si="1063"/>
        <v>48331</v>
      </c>
      <c r="BA2787" s="7" t="s">
        <v>31</v>
      </c>
      <c r="BE2787" s="1">
        <v>12656</v>
      </c>
      <c r="BF2787" s="1">
        <v>1755</v>
      </c>
      <c r="BH2787" s="1">
        <f t="shared" si="1064"/>
        <v>14411</v>
      </c>
    </row>
    <row r="2788" spans="1:60" hidden="1" outlineLevel="1">
      <c r="A2788" t="s">
        <v>1247</v>
      </c>
      <c r="B2788" t="s">
        <v>2722</v>
      </c>
      <c r="C2788" s="21">
        <v>4870</v>
      </c>
      <c r="F2788" s="1">
        <v>3368</v>
      </c>
      <c r="G2788" s="1">
        <v>3096</v>
      </c>
      <c r="I2788" s="1">
        <v>1280</v>
      </c>
      <c r="J2788" s="2" t="str">
        <f t="shared" si="1057"/>
        <v/>
      </c>
      <c r="K2788" s="2">
        <f t="shared" si="1058"/>
        <v>0.38004750593824227</v>
      </c>
      <c r="L2788" s="50" t="str">
        <f t="shared" si="1054"/>
        <v/>
      </c>
      <c r="M2788" s="9" t="str">
        <f t="shared" si="1055"/>
        <v/>
      </c>
      <c r="N2788" s="8" t="str">
        <f t="shared" si="1056"/>
        <v/>
      </c>
      <c r="O2788" s="2" t="str">
        <f t="shared" si="1059"/>
        <v>-</v>
      </c>
      <c r="P2788" s="2" t="str">
        <f t="shared" si="1060"/>
        <v>-</v>
      </c>
      <c r="Q2788" s="2" t="str">
        <f t="shared" si="1061"/>
        <v>-</v>
      </c>
      <c r="R2788" s="2" t="str">
        <f t="shared" si="1062"/>
        <v>-</v>
      </c>
      <c r="AS2788" t="s">
        <v>1247</v>
      </c>
      <c r="AT2788" t="s">
        <v>2722</v>
      </c>
      <c r="AW2788" s="31">
        <v>48</v>
      </c>
      <c r="AX2788" s="33">
        <v>333</v>
      </c>
      <c r="AY2788" s="36">
        <f t="shared" si="1063"/>
        <v>48333</v>
      </c>
      <c r="BA2788" s="7" t="s">
        <v>31</v>
      </c>
      <c r="BE2788" s="1">
        <v>3096</v>
      </c>
      <c r="BF2788" s="1">
        <v>272</v>
      </c>
      <c r="BH2788" s="1">
        <f t="shared" si="1064"/>
        <v>3368</v>
      </c>
    </row>
    <row r="2789" spans="1:60" hidden="1" outlineLevel="1">
      <c r="A2789" t="s">
        <v>1778</v>
      </c>
      <c r="B2789" t="s">
        <v>2722</v>
      </c>
      <c r="C2789" s="21">
        <v>9076</v>
      </c>
      <c r="F2789" s="1">
        <v>4564</v>
      </c>
      <c r="G2789" s="1">
        <v>4143</v>
      </c>
      <c r="I2789" s="1">
        <v>1126</v>
      </c>
      <c r="J2789" s="2" t="str">
        <f t="shared" si="1057"/>
        <v/>
      </c>
      <c r="K2789" s="2">
        <f t="shared" si="1058"/>
        <v>0.24671340929009641</v>
      </c>
      <c r="L2789" s="50" t="str">
        <f t="shared" si="1054"/>
        <v/>
      </c>
      <c r="M2789" s="9" t="str">
        <f t="shared" si="1055"/>
        <v/>
      </c>
      <c r="N2789" s="8" t="str">
        <f t="shared" si="1056"/>
        <v/>
      </c>
      <c r="O2789" s="2" t="str">
        <f t="shared" si="1059"/>
        <v>-</v>
      </c>
      <c r="P2789" s="2" t="str">
        <f t="shared" si="1060"/>
        <v>-</v>
      </c>
      <c r="Q2789" s="2" t="str">
        <f t="shared" si="1061"/>
        <v>-</v>
      </c>
      <c r="R2789" s="2" t="str">
        <f t="shared" si="1062"/>
        <v>-</v>
      </c>
      <c r="AS2789" t="s">
        <v>1778</v>
      </c>
      <c r="AT2789" t="s">
        <v>2722</v>
      </c>
      <c r="AW2789" s="31">
        <v>48</v>
      </c>
      <c r="AX2789" s="33">
        <v>335</v>
      </c>
      <c r="AY2789" s="36">
        <f t="shared" si="1063"/>
        <v>48335</v>
      </c>
      <c r="BA2789" s="7" t="s">
        <v>31</v>
      </c>
      <c r="BE2789" s="1">
        <v>4143</v>
      </c>
      <c r="BF2789" s="1">
        <v>421</v>
      </c>
      <c r="BH2789" s="1">
        <f t="shared" si="1064"/>
        <v>4564</v>
      </c>
    </row>
    <row r="2790" spans="1:60" hidden="1" outlineLevel="1">
      <c r="A2790" t="s">
        <v>2760</v>
      </c>
      <c r="B2790" t="s">
        <v>2722</v>
      </c>
      <c r="C2790" s="21">
        <v>19416</v>
      </c>
      <c r="F2790" s="1">
        <v>12930</v>
      </c>
      <c r="G2790" s="1">
        <v>11622</v>
      </c>
      <c r="I2790" s="1">
        <v>6720</v>
      </c>
      <c r="J2790" s="2" t="str">
        <f t="shared" si="1057"/>
        <v/>
      </c>
      <c r="K2790" s="2">
        <f t="shared" si="1058"/>
        <v>0.51972157772621808</v>
      </c>
      <c r="L2790" s="50" t="str">
        <f t="shared" si="1054"/>
        <v/>
      </c>
      <c r="M2790" s="9" t="str">
        <f t="shared" si="1055"/>
        <v/>
      </c>
      <c r="N2790" s="8" t="str">
        <f t="shared" si="1056"/>
        <v/>
      </c>
      <c r="O2790" s="2" t="str">
        <f t="shared" si="1059"/>
        <v>-</v>
      </c>
      <c r="P2790" s="2" t="str">
        <f t="shared" si="1060"/>
        <v>-</v>
      </c>
      <c r="Q2790" s="2" t="str">
        <f t="shared" si="1061"/>
        <v>-</v>
      </c>
      <c r="R2790" s="2" t="str">
        <f t="shared" si="1062"/>
        <v>-</v>
      </c>
      <c r="AS2790" t="s">
        <v>2760</v>
      </c>
      <c r="AT2790" t="s">
        <v>2722</v>
      </c>
      <c r="AW2790" s="31">
        <v>48</v>
      </c>
      <c r="AX2790" s="33">
        <v>337</v>
      </c>
      <c r="AY2790" s="36">
        <f t="shared" si="1063"/>
        <v>48337</v>
      </c>
      <c r="BA2790" s="7" t="s">
        <v>31</v>
      </c>
      <c r="BE2790" s="1">
        <v>11622</v>
      </c>
      <c r="BF2790" s="1">
        <v>1308</v>
      </c>
      <c r="BH2790" s="1">
        <f t="shared" si="1064"/>
        <v>12930</v>
      </c>
    </row>
    <row r="2791" spans="1:60" hidden="1" outlineLevel="1">
      <c r="A2791" t="s">
        <v>1107</v>
      </c>
      <c r="B2791" t="s">
        <v>2722</v>
      </c>
      <c r="C2791" s="21">
        <v>518947</v>
      </c>
      <c r="F2791" s="1">
        <v>281496</v>
      </c>
      <c r="G2791" s="1">
        <v>246754</v>
      </c>
      <c r="I2791" s="1">
        <v>96877</v>
      </c>
      <c r="J2791" s="2" t="str">
        <f t="shared" si="1057"/>
        <v/>
      </c>
      <c r="K2791" s="2">
        <f t="shared" si="1058"/>
        <v>0.34415053855116945</v>
      </c>
      <c r="L2791" s="50" t="str">
        <f t="shared" si="1054"/>
        <v/>
      </c>
      <c r="M2791" s="9" t="str">
        <f t="shared" si="1055"/>
        <v/>
      </c>
      <c r="N2791" s="8" t="str">
        <f t="shared" si="1056"/>
        <v/>
      </c>
      <c r="O2791" s="2" t="str">
        <f t="shared" si="1059"/>
        <v>-</v>
      </c>
      <c r="P2791" s="2" t="str">
        <f t="shared" si="1060"/>
        <v>-</v>
      </c>
      <c r="Q2791" s="2" t="str">
        <f t="shared" si="1061"/>
        <v>-</v>
      </c>
      <c r="R2791" s="2" t="str">
        <f t="shared" si="1062"/>
        <v>-</v>
      </c>
      <c r="AS2791" t="s">
        <v>1107</v>
      </c>
      <c r="AT2791" t="s">
        <v>2722</v>
      </c>
      <c r="AW2791" s="31">
        <v>48</v>
      </c>
      <c r="AX2791" s="33">
        <v>339</v>
      </c>
      <c r="AY2791" s="36">
        <f t="shared" si="1063"/>
        <v>48339</v>
      </c>
      <c r="BA2791" s="7" t="s">
        <v>31</v>
      </c>
      <c r="BE2791" s="1">
        <v>246754</v>
      </c>
      <c r="BF2791" s="1">
        <v>34742</v>
      </c>
      <c r="BH2791" s="1">
        <f t="shared" si="1064"/>
        <v>281496</v>
      </c>
    </row>
    <row r="2792" spans="1:60" hidden="1" outlineLevel="1">
      <c r="A2792" t="s">
        <v>984</v>
      </c>
      <c r="B2792" t="s">
        <v>2722</v>
      </c>
      <c r="C2792" s="21">
        <v>22148</v>
      </c>
      <c r="F2792" s="1">
        <v>9336</v>
      </c>
      <c r="G2792" s="1">
        <v>8237</v>
      </c>
      <c r="I2792" s="1">
        <v>2767</v>
      </c>
      <c r="J2792" s="2" t="str">
        <f t="shared" si="1057"/>
        <v/>
      </c>
      <c r="K2792" s="2">
        <f t="shared" si="1058"/>
        <v>0.29637960582690659</v>
      </c>
      <c r="L2792" s="50" t="str">
        <f t="shared" si="1054"/>
        <v/>
      </c>
      <c r="M2792" s="9" t="str">
        <f t="shared" si="1055"/>
        <v/>
      </c>
      <c r="N2792" s="8" t="str">
        <f t="shared" si="1056"/>
        <v/>
      </c>
      <c r="O2792" s="2" t="str">
        <f t="shared" si="1059"/>
        <v>-</v>
      </c>
      <c r="P2792" s="2" t="str">
        <f t="shared" si="1060"/>
        <v>-</v>
      </c>
      <c r="Q2792" s="2" t="str">
        <f t="shared" si="1061"/>
        <v>-</v>
      </c>
      <c r="R2792" s="2" t="str">
        <f t="shared" si="1062"/>
        <v>-</v>
      </c>
      <c r="AS2792" t="s">
        <v>984</v>
      </c>
      <c r="AT2792" t="s">
        <v>2722</v>
      </c>
      <c r="AW2792" s="31">
        <v>48</v>
      </c>
      <c r="AX2792" s="33">
        <v>341</v>
      </c>
      <c r="AY2792" s="36">
        <f t="shared" si="1063"/>
        <v>48341</v>
      </c>
      <c r="BA2792" s="7" t="s">
        <v>31</v>
      </c>
      <c r="BE2792" s="1">
        <v>8237</v>
      </c>
      <c r="BF2792" s="1">
        <v>1099</v>
      </c>
      <c r="BH2792" s="1">
        <f t="shared" si="1064"/>
        <v>9336</v>
      </c>
    </row>
    <row r="2793" spans="1:60" hidden="1" outlineLevel="1">
      <c r="A2793" t="s">
        <v>1160</v>
      </c>
      <c r="B2793" t="s">
        <v>2722</v>
      </c>
      <c r="C2793" s="21">
        <v>12743</v>
      </c>
      <c r="F2793" s="1">
        <v>8525</v>
      </c>
      <c r="G2793" s="1">
        <v>7602</v>
      </c>
      <c r="I2793" s="1">
        <v>1883</v>
      </c>
      <c r="J2793" s="2" t="str">
        <f t="shared" si="1057"/>
        <v/>
      </c>
      <c r="K2793" s="2">
        <f t="shared" si="1058"/>
        <v>0.22087976539589443</v>
      </c>
      <c r="L2793" s="50" t="str">
        <f t="shared" si="1054"/>
        <v/>
      </c>
      <c r="M2793" s="9" t="str">
        <f t="shared" si="1055"/>
        <v/>
      </c>
      <c r="N2793" s="8" t="str">
        <f t="shared" si="1056"/>
        <v/>
      </c>
      <c r="O2793" s="2" t="str">
        <f t="shared" si="1059"/>
        <v>-</v>
      </c>
      <c r="P2793" s="2" t="str">
        <f t="shared" si="1060"/>
        <v>-</v>
      </c>
      <c r="Q2793" s="2" t="str">
        <f t="shared" si="1061"/>
        <v>-</v>
      </c>
      <c r="R2793" s="2" t="str">
        <f t="shared" si="1062"/>
        <v>-</v>
      </c>
      <c r="AS2793" t="s">
        <v>1160</v>
      </c>
      <c r="AT2793" t="s">
        <v>2722</v>
      </c>
      <c r="AW2793" s="31">
        <v>48</v>
      </c>
      <c r="AX2793" s="33">
        <v>343</v>
      </c>
      <c r="AY2793" s="36">
        <f t="shared" si="1063"/>
        <v>48343</v>
      </c>
      <c r="BA2793" s="7" t="s">
        <v>31</v>
      </c>
      <c r="BE2793" s="1">
        <v>7602</v>
      </c>
      <c r="BF2793" s="1">
        <v>923</v>
      </c>
      <c r="BH2793" s="1">
        <f t="shared" si="1064"/>
        <v>8525</v>
      </c>
    </row>
    <row r="2794" spans="1:60" hidden="1" outlineLevel="1">
      <c r="A2794" t="s">
        <v>806</v>
      </c>
      <c r="B2794" t="s">
        <v>2722</v>
      </c>
      <c r="C2794" s="21">
        <v>1153</v>
      </c>
      <c r="F2794" s="1">
        <v>791</v>
      </c>
      <c r="G2794" s="1">
        <v>768</v>
      </c>
      <c r="I2794" s="1">
        <v>367</v>
      </c>
      <c r="J2794" s="2" t="str">
        <f t="shared" si="1057"/>
        <v/>
      </c>
      <c r="K2794" s="2">
        <f t="shared" si="1058"/>
        <v>0.46396965865992412</v>
      </c>
      <c r="L2794" s="50" t="str">
        <f t="shared" si="1054"/>
        <v/>
      </c>
      <c r="M2794" s="9" t="str">
        <f t="shared" si="1055"/>
        <v/>
      </c>
      <c r="N2794" s="8" t="str">
        <f t="shared" si="1056"/>
        <v/>
      </c>
      <c r="O2794" s="2" t="str">
        <f t="shared" si="1059"/>
        <v>-</v>
      </c>
      <c r="P2794" s="2" t="str">
        <f t="shared" si="1060"/>
        <v>-</v>
      </c>
      <c r="Q2794" s="2" t="str">
        <f t="shared" si="1061"/>
        <v>-</v>
      </c>
      <c r="R2794" s="2" t="str">
        <f t="shared" si="1062"/>
        <v>-</v>
      </c>
      <c r="AS2794" t="s">
        <v>806</v>
      </c>
      <c r="AT2794" t="s">
        <v>2722</v>
      </c>
      <c r="AW2794" s="31">
        <v>48</v>
      </c>
      <c r="AX2794" s="33">
        <v>345</v>
      </c>
      <c r="AY2794" s="36">
        <f t="shared" si="1063"/>
        <v>48345</v>
      </c>
      <c r="BA2794" s="7" t="s">
        <v>31</v>
      </c>
      <c r="BE2794" s="1">
        <v>768</v>
      </c>
      <c r="BF2794" s="1">
        <v>23</v>
      </c>
      <c r="BH2794" s="1">
        <f t="shared" si="1064"/>
        <v>791</v>
      </c>
    </row>
    <row r="2795" spans="1:60" hidden="1" outlineLevel="1">
      <c r="A2795" t="s">
        <v>180</v>
      </c>
      <c r="B2795" t="s">
        <v>2722</v>
      </c>
      <c r="C2795" s="21">
        <v>65301</v>
      </c>
      <c r="F2795" s="1">
        <v>30741</v>
      </c>
      <c r="G2795" s="1">
        <v>27648</v>
      </c>
      <c r="I2795" s="1">
        <v>11773</v>
      </c>
      <c r="J2795" s="2" t="str">
        <f t="shared" si="1057"/>
        <v/>
      </c>
      <c r="K2795" s="2">
        <f t="shared" si="1058"/>
        <v>0.38297387853355452</v>
      </c>
      <c r="L2795" s="50" t="str">
        <f t="shared" si="1054"/>
        <v/>
      </c>
      <c r="M2795" s="9" t="str">
        <f t="shared" si="1055"/>
        <v/>
      </c>
      <c r="N2795" s="8" t="str">
        <f t="shared" si="1056"/>
        <v/>
      </c>
      <c r="O2795" s="2" t="str">
        <f t="shared" si="1059"/>
        <v>-</v>
      </c>
      <c r="P2795" s="2" t="str">
        <f t="shared" si="1060"/>
        <v>-</v>
      </c>
      <c r="Q2795" s="2" t="str">
        <f t="shared" si="1061"/>
        <v>-</v>
      </c>
      <c r="R2795" s="2" t="str">
        <f t="shared" si="1062"/>
        <v>-</v>
      </c>
      <c r="AS2795" t="s">
        <v>180</v>
      </c>
      <c r="AT2795" t="s">
        <v>2722</v>
      </c>
      <c r="AW2795" s="31">
        <v>48</v>
      </c>
      <c r="AX2795" s="33">
        <v>347</v>
      </c>
      <c r="AY2795" s="36">
        <f t="shared" si="1063"/>
        <v>48347</v>
      </c>
      <c r="BA2795" s="7" t="s">
        <v>31</v>
      </c>
      <c r="BE2795" s="1">
        <v>27648</v>
      </c>
      <c r="BF2795" s="1">
        <v>3093</v>
      </c>
      <c r="BH2795" s="1">
        <f t="shared" si="1064"/>
        <v>30741</v>
      </c>
    </row>
    <row r="2796" spans="1:60" hidden="1" outlineLevel="1">
      <c r="A2796" t="s">
        <v>60</v>
      </c>
      <c r="B2796" t="s">
        <v>2722</v>
      </c>
      <c r="C2796" s="21">
        <v>48195</v>
      </c>
      <c r="F2796" s="1">
        <v>27357</v>
      </c>
      <c r="G2796" s="1">
        <v>24021</v>
      </c>
      <c r="I2796" s="1">
        <v>9468</v>
      </c>
      <c r="J2796" s="2" t="str">
        <f t="shared" si="1057"/>
        <v/>
      </c>
      <c r="K2796" s="2">
        <f t="shared" si="1058"/>
        <v>0.3460905801074679</v>
      </c>
      <c r="L2796" s="50" t="str">
        <f t="shared" si="1054"/>
        <v/>
      </c>
      <c r="M2796" s="9" t="str">
        <f t="shared" si="1055"/>
        <v/>
      </c>
      <c r="N2796" s="8" t="str">
        <f t="shared" si="1056"/>
        <v/>
      </c>
      <c r="O2796" s="2" t="str">
        <f t="shared" si="1059"/>
        <v>-</v>
      </c>
      <c r="P2796" s="2" t="str">
        <f t="shared" si="1060"/>
        <v>-</v>
      </c>
      <c r="Q2796" s="2" t="str">
        <f t="shared" si="1061"/>
        <v>-</v>
      </c>
      <c r="R2796" s="2" t="str">
        <f t="shared" si="1062"/>
        <v>-</v>
      </c>
      <c r="AS2796" t="s">
        <v>60</v>
      </c>
      <c r="AT2796" t="s">
        <v>2722</v>
      </c>
      <c r="AW2796" s="31">
        <v>48</v>
      </c>
      <c r="AX2796" s="33">
        <v>349</v>
      </c>
      <c r="AY2796" s="36">
        <f t="shared" si="1063"/>
        <v>48349</v>
      </c>
      <c r="BA2796" s="7" t="s">
        <v>31</v>
      </c>
      <c r="BE2796" s="1">
        <v>24021</v>
      </c>
      <c r="BF2796" s="1">
        <v>3336</v>
      </c>
      <c r="BH2796" s="1">
        <f t="shared" si="1064"/>
        <v>27357</v>
      </c>
    </row>
    <row r="2797" spans="1:60" hidden="1" outlineLevel="1">
      <c r="A2797" t="s">
        <v>2055</v>
      </c>
      <c r="B2797" t="s">
        <v>2722</v>
      </c>
      <c r="C2797" s="21">
        <v>14138</v>
      </c>
      <c r="F2797" s="1">
        <v>8955</v>
      </c>
      <c r="G2797" s="1">
        <v>8000</v>
      </c>
      <c r="I2797" s="1">
        <v>2863</v>
      </c>
      <c r="J2797" s="2" t="str">
        <f t="shared" si="1057"/>
        <v/>
      </c>
      <c r="K2797" s="2">
        <f t="shared" si="1058"/>
        <v>0.31970965940815188</v>
      </c>
      <c r="L2797" s="50" t="str">
        <f t="shared" si="1054"/>
        <v/>
      </c>
      <c r="M2797" s="9" t="str">
        <f t="shared" si="1055"/>
        <v/>
      </c>
      <c r="N2797" s="8" t="str">
        <f t="shared" si="1056"/>
        <v/>
      </c>
      <c r="O2797" s="2" t="str">
        <f t="shared" si="1059"/>
        <v>-</v>
      </c>
      <c r="P2797" s="2" t="str">
        <f t="shared" si="1060"/>
        <v>-</v>
      </c>
      <c r="Q2797" s="2" t="str">
        <f t="shared" si="1061"/>
        <v>-</v>
      </c>
      <c r="R2797" s="2" t="str">
        <f t="shared" si="1062"/>
        <v>-</v>
      </c>
      <c r="AS2797" t="s">
        <v>2055</v>
      </c>
      <c r="AT2797" t="s">
        <v>2722</v>
      </c>
      <c r="AW2797" s="31">
        <v>48</v>
      </c>
      <c r="AX2797" s="33">
        <v>351</v>
      </c>
      <c r="AY2797" s="36">
        <f t="shared" si="1063"/>
        <v>48351</v>
      </c>
      <c r="BA2797" s="7" t="s">
        <v>31</v>
      </c>
      <c r="BE2797" s="1">
        <v>8000</v>
      </c>
      <c r="BF2797" s="1">
        <v>955</v>
      </c>
      <c r="BH2797" s="1">
        <f t="shared" si="1064"/>
        <v>8955</v>
      </c>
    </row>
    <row r="2798" spans="1:60" hidden="1" outlineLevel="1">
      <c r="A2798" t="s">
        <v>376</v>
      </c>
      <c r="B2798" t="s">
        <v>2722</v>
      </c>
      <c r="C2798" s="21">
        <v>15093</v>
      </c>
      <c r="F2798" s="1">
        <v>8554</v>
      </c>
      <c r="G2798" s="1">
        <v>7688</v>
      </c>
      <c r="I2798" s="1">
        <v>2623</v>
      </c>
      <c r="J2798" s="2" t="str">
        <f t="shared" si="1057"/>
        <v/>
      </c>
      <c r="K2798" s="2">
        <f t="shared" si="1058"/>
        <v>0.30664016834229602</v>
      </c>
      <c r="L2798" s="50" t="str">
        <f t="shared" si="1054"/>
        <v/>
      </c>
      <c r="M2798" s="9" t="str">
        <f t="shared" si="1055"/>
        <v/>
      </c>
      <c r="N2798" s="8" t="str">
        <f t="shared" si="1056"/>
        <v/>
      </c>
      <c r="O2798" s="2" t="str">
        <f t="shared" si="1059"/>
        <v>-</v>
      </c>
      <c r="P2798" s="2" t="str">
        <f t="shared" si="1060"/>
        <v>-</v>
      </c>
      <c r="Q2798" s="2" t="str">
        <f t="shared" si="1061"/>
        <v>-</v>
      </c>
      <c r="R2798" s="2" t="str">
        <f t="shared" si="1062"/>
        <v>-</v>
      </c>
      <c r="AS2798" t="s">
        <v>376</v>
      </c>
      <c r="AT2798" t="s">
        <v>2722</v>
      </c>
      <c r="AW2798" s="31">
        <v>48</v>
      </c>
      <c r="AX2798" s="33">
        <v>353</v>
      </c>
      <c r="AY2798" s="36">
        <f t="shared" si="1063"/>
        <v>48353</v>
      </c>
      <c r="BA2798" s="7" t="s">
        <v>31</v>
      </c>
      <c r="BE2798" s="1">
        <v>7688</v>
      </c>
      <c r="BF2798" s="1">
        <v>866</v>
      </c>
      <c r="BH2798" s="1">
        <f t="shared" si="1064"/>
        <v>8554</v>
      </c>
    </row>
    <row r="2799" spans="1:60" hidden="1" outlineLevel="1">
      <c r="A2799" t="s">
        <v>139</v>
      </c>
      <c r="B2799" t="s">
        <v>2722</v>
      </c>
      <c r="C2799" s="21">
        <v>356221</v>
      </c>
      <c r="F2799" s="1">
        <v>190179</v>
      </c>
      <c r="G2799" s="1">
        <v>165597</v>
      </c>
      <c r="I2799" s="1">
        <v>56742</v>
      </c>
      <c r="J2799" s="2" t="str">
        <f t="shared" si="1057"/>
        <v/>
      </c>
      <c r="K2799" s="2">
        <f t="shared" si="1058"/>
        <v>0.29836101777798812</v>
      </c>
      <c r="L2799" s="50" t="str">
        <f t="shared" si="1054"/>
        <v/>
      </c>
      <c r="M2799" s="9" t="str">
        <f t="shared" si="1055"/>
        <v/>
      </c>
      <c r="N2799" s="8" t="str">
        <f t="shared" si="1056"/>
        <v/>
      </c>
      <c r="O2799" s="2" t="str">
        <f t="shared" si="1059"/>
        <v>-</v>
      </c>
      <c r="P2799" s="2" t="str">
        <f t="shared" si="1060"/>
        <v>-</v>
      </c>
      <c r="Q2799" s="2" t="str">
        <f t="shared" si="1061"/>
        <v>-</v>
      </c>
      <c r="R2799" s="2" t="str">
        <f t="shared" si="1062"/>
        <v>-</v>
      </c>
      <c r="AS2799" t="s">
        <v>139</v>
      </c>
      <c r="AT2799" t="s">
        <v>2722</v>
      </c>
      <c r="AW2799" s="31">
        <v>48</v>
      </c>
      <c r="AX2799" s="33">
        <v>355</v>
      </c>
      <c r="AY2799" s="36">
        <f t="shared" si="1063"/>
        <v>48355</v>
      </c>
      <c r="BA2799" s="7" t="s">
        <v>31</v>
      </c>
      <c r="BE2799" s="1">
        <v>165597</v>
      </c>
      <c r="BF2799" s="1">
        <v>24582</v>
      </c>
      <c r="BH2799" s="1">
        <f t="shared" si="1064"/>
        <v>190179</v>
      </c>
    </row>
    <row r="2800" spans="1:60" hidden="1" outlineLevel="1">
      <c r="A2800" t="s">
        <v>939</v>
      </c>
      <c r="B2800" t="s">
        <v>2722</v>
      </c>
      <c r="C2800" s="21">
        <v>10758</v>
      </c>
      <c r="F2800" s="1">
        <v>5223</v>
      </c>
      <c r="G2800" s="1">
        <v>4661</v>
      </c>
      <c r="I2800" s="1">
        <v>1585</v>
      </c>
      <c r="J2800" s="2" t="str">
        <f t="shared" si="1057"/>
        <v/>
      </c>
      <c r="K2800" s="2">
        <f t="shared" si="1058"/>
        <v>0.30346544131725062</v>
      </c>
      <c r="L2800" s="50" t="str">
        <f t="shared" si="1054"/>
        <v/>
      </c>
      <c r="M2800" s="9" t="str">
        <f t="shared" si="1055"/>
        <v/>
      </c>
      <c r="N2800" s="8" t="str">
        <f t="shared" si="1056"/>
        <v/>
      </c>
      <c r="O2800" s="2" t="str">
        <f t="shared" si="1059"/>
        <v>-</v>
      </c>
      <c r="P2800" s="2" t="str">
        <f t="shared" si="1060"/>
        <v>-</v>
      </c>
      <c r="Q2800" s="2" t="str">
        <f t="shared" si="1061"/>
        <v>-</v>
      </c>
      <c r="R2800" s="2" t="str">
        <f t="shared" si="1062"/>
        <v>-</v>
      </c>
      <c r="AS2800" t="s">
        <v>939</v>
      </c>
      <c r="AT2800" t="s">
        <v>2722</v>
      </c>
      <c r="AW2800" s="31">
        <v>48</v>
      </c>
      <c r="AX2800" s="33">
        <v>357</v>
      </c>
      <c r="AY2800" s="36">
        <f t="shared" si="1063"/>
        <v>48357</v>
      </c>
      <c r="BA2800" s="7" t="s">
        <v>31</v>
      </c>
      <c r="BE2800" s="1">
        <v>4661</v>
      </c>
      <c r="BF2800" s="1">
        <v>562</v>
      </c>
      <c r="BH2800" s="1">
        <f t="shared" si="1064"/>
        <v>5223</v>
      </c>
    </row>
    <row r="2801" spans="1:60" hidden="1" outlineLevel="1">
      <c r="A2801" t="s">
        <v>898</v>
      </c>
      <c r="B2801" t="s">
        <v>2722</v>
      </c>
      <c r="C2801" s="21">
        <v>2070</v>
      </c>
      <c r="F2801" s="1">
        <v>1350</v>
      </c>
      <c r="G2801" s="1">
        <v>1219</v>
      </c>
      <c r="I2801" s="1">
        <v>559</v>
      </c>
      <c r="J2801" s="2" t="str">
        <f t="shared" si="1057"/>
        <v/>
      </c>
      <c r="K2801" s="2">
        <f t="shared" si="1058"/>
        <v>0.41407407407407409</v>
      </c>
      <c r="L2801" s="50" t="str">
        <f t="shared" si="1054"/>
        <v/>
      </c>
      <c r="M2801" s="9" t="str">
        <f t="shared" si="1055"/>
        <v/>
      </c>
      <c r="N2801" s="8" t="str">
        <f t="shared" si="1056"/>
        <v/>
      </c>
      <c r="O2801" s="2" t="str">
        <f t="shared" si="1059"/>
        <v>-</v>
      </c>
      <c r="P2801" s="2" t="str">
        <f t="shared" si="1060"/>
        <v>-</v>
      </c>
      <c r="Q2801" s="2" t="str">
        <f t="shared" si="1061"/>
        <v>-</v>
      </c>
      <c r="R2801" s="2" t="str">
        <f t="shared" si="1062"/>
        <v>-</v>
      </c>
      <c r="AS2801" t="s">
        <v>898</v>
      </c>
      <c r="AT2801" t="s">
        <v>2722</v>
      </c>
      <c r="AW2801" s="31">
        <v>48</v>
      </c>
      <c r="AX2801" s="33">
        <v>359</v>
      </c>
      <c r="AY2801" s="36">
        <f t="shared" si="1063"/>
        <v>48359</v>
      </c>
      <c r="BA2801" s="7" t="s">
        <v>31</v>
      </c>
      <c r="BE2801" s="1">
        <v>1219</v>
      </c>
      <c r="BF2801" s="1">
        <v>131</v>
      </c>
      <c r="BH2801" s="1">
        <f t="shared" si="1064"/>
        <v>1350</v>
      </c>
    </row>
    <row r="2802" spans="1:60" hidden="1" outlineLevel="1">
      <c r="A2802" t="s">
        <v>2750</v>
      </c>
      <c r="B2802" t="s">
        <v>2722</v>
      </c>
      <c r="C2802" s="21">
        <v>83433</v>
      </c>
      <c r="F2802" s="1">
        <v>50528</v>
      </c>
      <c r="G2802" s="1">
        <v>46307</v>
      </c>
      <c r="I2802" s="1">
        <v>17116</v>
      </c>
      <c r="J2802" s="2" t="str">
        <f t="shared" si="1057"/>
        <v/>
      </c>
      <c r="K2802" s="2">
        <f t="shared" si="1058"/>
        <v>0.33874287523749208</v>
      </c>
      <c r="L2802" s="50" t="str">
        <f t="shared" ref="L2802:L2865" si="1065">IF(S2802&gt;0,RANK(S2802,$S2802:$AP2802),"")</f>
        <v/>
      </c>
      <c r="M2802" s="9" t="str">
        <f t="shared" ref="M2802:M2865" si="1066">IF(T2802&gt;0,RANK(T2802,$S2802:$AP2802),"")</f>
        <v/>
      </c>
      <c r="N2802" s="8" t="str">
        <f t="shared" ref="N2802:N2865" si="1067">IF(U2802&gt;0,RANK(U2802,$S2802:$AP2802),"")</f>
        <v/>
      </c>
      <c r="O2802" s="2" t="str">
        <f t="shared" si="1059"/>
        <v>-</v>
      </c>
      <c r="P2802" s="2" t="str">
        <f t="shared" si="1060"/>
        <v>-</v>
      </c>
      <c r="Q2802" s="2" t="str">
        <f t="shared" si="1061"/>
        <v>-</v>
      </c>
      <c r="R2802" s="2" t="str">
        <f t="shared" si="1062"/>
        <v>-</v>
      </c>
      <c r="AS2802" t="s">
        <v>2750</v>
      </c>
      <c r="AT2802" t="s">
        <v>2722</v>
      </c>
      <c r="AW2802" s="31">
        <v>48</v>
      </c>
      <c r="AX2802" s="33">
        <v>361</v>
      </c>
      <c r="AY2802" s="36">
        <f t="shared" si="1063"/>
        <v>48361</v>
      </c>
      <c r="BA2802" s="7" t="s">
        <v>31</v>
      </c>
      <c r="BE2802" s="1">
        <v>46307</v>
      </c>
      <c r="BF2802" s="1">
        <v>4221</v>
      </c>
      <c r="BH2802" s="1">
        <f t="shared" si="1064"/>
        <v>50528</v>
      </c>
    </row>
    <row r="2803" spans="1:60" hidden="1" outlineLevel="1">
      <c r="A2803" t="s">
        <v>940</v>
      </c>
      <c r="B2803" t="s">
        <v>2722</v>
      </c>
      <c r="C2803" s="21">
        <v>28096</v>
      </c>
      <c r="F2803" s="1">
        <v>17022</v>
      </c>
      <c r="G2803" s="1">
        <v>14980</v>
      </c>
      <c r="I2803" s="1">
        <v>5073</v>
      </c>
      <c r="J2803" s="2" t="str">
        <f t="shared" si="1057"/>
        <v/>
      </c>
      <c r="K2803" s="2">
        <f t="shared" si="1058"/>
        <v>0.29802608389143459</v>
      </c>
      <c r="L2803" s="50" t="str">
        <f t="shared" si="1065"/>
        <v/>
      </c>
      <c r="M2803" s="9" t="str">
        <f t="shared" si="1066"/>
        <v/>
      </c>
      <c r="N2803" s="8" t="str">
        <f t="shared" si="1067"/>
        <v/>
      </c>
      <c r="O2803" s="2" t="str">
        <f t="shared" si="1059"/>
        <v>-</v>
      </c>
      <c r="P2803" s="2" t="str">
        <f t="shared" si="1060"/>
        <v>-</v>
      </c>
      <c r="Q2803" s="2" t="str">
        <f t="shared" si="1061"/>
        <v>-</v>
      </c>
      <c r="R2803" s="2" t="str">
        <f t="shared" si="1062"/>
        <v>-</v>
      </c>
      <c r="AS2803" t="s">
        <v>940</v>
      </c>
      <c r="AT2803" t="s">
        <v>2722</v>
      </c>
      <c r="AW2803" s="31">
        <v>48</v>
      </c>
      <c r="AX2803" s="33">
        <v>363</v>
      </c>
      <c r="AY2803" s="36">
        <f t="shared" si="1063"/>
        <v>48363</v>
      </c>
      <c r="BA2803" s="7" t="s">
        <v>31</v>
      </c>
      <c r="BE2803" s="1">
        <v>14980</v>
      </c>
      <c r="BF2803" s="1">
        <v>2042</v>
      </c>
      <c r="BH2803" s="1">
        <f t="shared" si="1064"/>
        <v>17022</v>
      </c>
    </row>
    <row r="2804" spans="1:60" hidden="1" outlineLevel="1">
      <c r="A2804" t="s">
        <v>1599</v>
      </c>
      <c r="B2804" t="s">
        <v>2722</v>
      </c>
      <c r="C2804" s="21">
        <v>23769</v>
      </c>
      <c r="F2804" s="1">
        <v>15763</v>
      </c>
      <c r="G2804" s="1">
        <v>14298</v>
      </c>
      <c r="I2804" s="1">
        <v>5727</v>
      </c>
      <c r="J2804" s="2" t="str">
        <f t="shared" si="1057"/>
        <v/>
      </c>
      <c r="K2804" s="2">
        <f t="shared" si="1058"/>
        <v>0.36331916513354057</v>
      </c>
      <c r="L2804" s="50" t="str">
        <f t="shared" si="1065"/>
        <v/>
      </c>
      <c r="M2804" s="9" t="str">
        <f t="shared" si="1066"/>
        <v/>
      </c>
      <c r="N2804" s="8" t="str">
        <f t="shared" si="1067"/>
        <v/>
      </c>
      <c r="O2804" s="2" t="str">
        <f t="shared" si="1059"/>
        <v>-</v>
      </c>
      <c r="P2804" s="2" t="str">
        <f t="shared" si="1060"/>
        <v>-</v>
      </c>
      <c r="Q2804" s="2" t="str">
        <f t="shared" si="1061"/>
        <v>-</v>
      </c>
      <c r="R2804" s="2" t="str">
        <f t="shared" si="1062"/>
        <v>-</v>
      </c>
      <c r="AS2804" t="s">
        <v>1599</v>
      </c>
      <c r="AT2804" t="s">
        <v>2722</v>
      </c>
      <c r="AW2804" s="31">
        <v>48</v>
      </c>
      <c r="AX2804" s="33">
        <v>365</v>
      </c>
      <c r="AY2804" s="36">
        <f t="shared" si="1063"/>
        <v>48365</v>
      </c>
      <c r="BA2804" s="7" t="s">
        <v>31</v>
      </c>
      <c r="BE2804" s="1">
        <v>14298</v>
      </c>
      <c r="BF2804" s="1">
        <v>1465</v>
      </c>
      <c r="BH2804" s="1">
        <f t="shared" si="1064"/>
        <v>15763</v>
      </c>
    </row>
    <row r="2805" spans="1:60" hidden="1" outlineLevel="1">
      <c r="A2805" t="s">
        <v>241</v>
      </c>
      <c r="B2805" t="s">
        <v>2722</v>
      </c>
      <c r="C2805" s="21">
        <v>123164</v>
      </c>
      <c r="F2805" s="1">
        <v>78345</v>
      </c>
      <c r="G2805" s="1">
        <v>69624</v>
      </c>
      <c r="I2805" s="1">
        <v>31665</v>
      </c>
      <c r="J2805" s="2" t="str">
        <f t="shared" si="1057"/>
        <v/>
      </c>
      <c r="K2805" s="2">
        <f t="shared" si="1058"/>
        <v>0.40417384644840132</v>
      </c>
      <c r="L2805" s="50" t="str">
        <f t="shared" si="1065"/>
        <v/>
      </c>
      <c r="M2805" s="9" t="str">
        <f t="shared" si="1066"/>
        <v/>
      </c>
      <c r="N2805" s="8" t="str">
        <f t="shared" si="1067"/>
        <v/>
      </c>
      <c r="O2805" s="2" t="str">
        <f t="shared" si="1059"/>
        <v>-</v>
      </c>
      <c r="P2805" s="2" t="str">
        <f t="shared" si="1060"/>
        <v>-</v>
      </c>
      <c r="Q2805" s="2" t="str">
        <f t="shared" si="1061"/>
        <v>-</v>
      </c>
      <c r="R2805" s="2" t="str">
        <f t="shared" si="1062"/>
        <v>-</v>
      </c>
      <c r="AS2805" t="s">
        <v>241</v>
      </c>
      <c r="AT2805" t="s">
        <v>2722</v>
      </c>
      <c r="AW2805" s="31">
        <v>48</v>
      </c>
      <c r="AX2805" s="33">
        <v>367</v>
      </c>
      <c r="AY2805" s="36">
        <f t="shared" si="1063"/>
        <v>48367</v>
      </c>
      <c r="BA2805" s="7" t="s">
        <v>31</v>
      </c>
      <c r="BE2805" s="1">
        <v>69624</v>
      </c>
      <c r="BF2805" s="1">
        <v>8721</v>
      </c>
      <c r="BH2805" s="1">
        <f t="shared" si="1064"/>
        <v>78345</v>
      </c>
    </row>
    <row r="2806" spans="1:60" hidden="1" outlineLevel="1">
      <c r="A2806" t="s">
        <v>1056</v>
      </c>
      <c r="B2806" t="s">
        <v>2722</v>
      </c>
      <c r="C2806" s="21">
        <v>9908</v>
      </c>
      <c r="F2806" s="1">
        <v>4387</v>
      </c>
      <c r="G2806" s="1">
        <v>4149</v>
      </c>
      <c r="I2806" s="1">
        <v>1394</v>
      </c>
      <c r="J2806" s="2" t="str">
        <f t="shared" si="1057"/>
        <v/>
      </c>
      <c r="K2806" s="2">
        <f t="shared" si="1058"/>
        <v>0.31775700934579437</v>
      </c>
      <c r="L2806" s="50" t="str">
        <f t="shared" si="1065"/>
        <v/>
      </c>
      <c r="M2806" s="9" t="str">
        <f t="shared" si="1066"/>
        <v/>
      </c>
      <c r="N2806" s="8" t="str">
        <f t="shared" si="1067"/>
        <v/>
      </c>
      <c r="O2806" s="2" t="str">
        <f t="shared" si="1059"/>
        <v>-</v>
      </c>
      <c r="P2806" s="2" t="str">
        <f t="shared" si="1060"/>
        <v>-</v>
      </c>
      <c r="Q2806" s="2" t="str">
        <f t="shared" si="1061"/>
        <v>-</v>
      </c>
      <c r="R2806" s="2" t="str">
        <f t="shared" si="1062"/>
        <v>-</v>
      </c>
      <c r="AS2806" t="s">
        <v>1056</v>
      </c>
      <c r="AT2806" t="s">
        <v>2722</v>
      </c>
      <c r="AW2806" s="31">
        <v>48</v>
      </c>
      <c r="AX2806" s="33">
        <v>369</v>
      </c>
      <c r="AY2806" s="36">
        <f t="shared" si="1063"/>
        <v>48369</v>
      </c>
      <c r="BA2806" s="7" t="s">
        <v>31</v>
      </c>
      <c r="BE2806" s="1">
        <v>4149</v>
      </c>
      <c r="BF2806" s="1">
        <v>238</v>
      </c>
      <c r="BH2806" s="1">
        <f t="shared" si="1064"/>
        <v>4387</v>
      </c>
    </row>
    <row r="2807" spans="1:60" hidden="1" outlineLevel="1">
      <c r="A2807" t="s">
        <v>2899</v>
      </c>
      <c r="B2807" t="s">
        <v>2722</v>
      </c>
      <c r="C2807" s="21">
        <v>15893</v>
      </c>
      <c r="F2807" s="1">
        <v>8146</v>
      </c>
      <c r="G2807" s="1">
        <v>7276</v>
      </c>
      <c r="I2807" s="1">
        <v>3077</v>
      </c>
      <c r="J2807" s="2" t="str">
        <f t="shared" si="1057"/>
        <v/>
      </c>
      <c r="K2807" s="2">
        <f t="shared" si="1058"/>
        <v>0.37773140191505034</v>
      </c>
      <c r="L2807" s="50" t="str">
        <f t="shared" si="1065"/>
        <v/>
      </c>
      <c r="M2807" s="9" t="str">
        <f t="shared" si="1066"/>
        <v/>
      </c>
      <c r="N2807" s="8" t="str">
        <f t="shared" si="1067"/>
        <v/>
      </c>
      <c r="O2807" s="2" t="str">
        <f t="shared" si="1059"/>
        <v>-</v>
      </c>
      <c r="P2807" s="2" t="str">
        <f t="shared" si="1060"/>
        <v>-</v>
      </c>
      <c r="Q2807" s="2" t="str">
        <f t="shared" si="1061"/>
        <v>-</v>
      </c>
      <c r="R2807" s="2" t="str">
        <f t="shared" si="1062"/>
        <v>-</v>
      </c>
      <c r="AS2807" t="s">
        <v>2899</v>
      </c>
      <c r="AT2807" t="s">
        <v>2722</v>
      </c>
      <c r="AW2807" s="31">
        <v>48</v>
      </c>
      <c r="AX2807" s="33">
        <v>371</v>
      </c>
      <c r="AY2807" s="36">
        <f t="shared" si="1063"/>
        <v>48371</v>
      </c>
      <c r="BA2807" s="7" t="s">
        <v>31</v>
      </c>
      <c r="BE2807" s="1">
        <v>7276</v>
      </c>
      <c r="BF2807" s="1">
        <v>870</v>
      </c>
      <c r="BH2807" s="1">
        <f t="shared" si="1064"/>
        <v>8146</v>
      </c>
    </row>
    <row r="2808" spans="1:60" hidden="1" outlineLevel="1">
      <c r="A2808" t="s">
        <v>1906</v>
      </c>
      <c r="B2808" t="s">
        <v>2722</v>
      </c>
      <c r="C2808" s="21">
        <v>46079</v>
      </c>
      <c r="F2808" s="1">
        <v>37149</v>
      </c>
      <c r="G2808" s="1">
        <v>31947</v>
      </c>
      <c r="I2808" s="1">
        <v>10342</v>
      </c>
      <c r="J2808" s="2" t="str">
        <f t="shared" si="1057"/>
        <v/>
      </c>
      <c r="K2808" s="2">
        <f t="shared" si="1058"/>
        <v>0.27839241971520096</v>
      </c>
      <c r="L2808" s="50" t="str">
        <f t="shared" si="1065"/>
        <v/>
      </c>
      <c r="M2808" s="9" t="str">
        <f t="shared" si="1066"/>
        <v/>
      </c>
      <c r="N2808" s="8" t="str">
        <f t="shared" si="1067"/>
        <v/>
      </c>
      <c r="O2808" s="2" t="str">
        <f t="shared" si="1059"/>
        <v>-</v>
      </c>
      <c r="P2808" s="2" t="str">
        <f t="shared" si="1060"/>
        <v>-</v>
      </c>
      <c r="Q2808" s="2" t="str">
        <f t="shared" si="1061"/>
        <v>-</v>
      </c>
      <c r="R2808" s="2" t="str">
        <f t="shared" si="1062"/>
        <v>-</v>
      </c>
      <c r="AS2808" t="s">
        <v>1906</v>
      </c>
      <c r="AT2808" t="s">
        <v>2722</v>
      </c>
      <c r="AW2808" s="31">
        <v>48</v>
      </c>
      <c r="AX2808" s="33">
        <v>373</v>
      </c>
      <c r="AY2808" s="36">
        <f t="shared" si="1063"/>
        <v>48373</v>
      </c>
      <c r="BA2808" s="7" t="s">
        <v>31</v>
      </c>
      <c r="BE2808" s="1">
        <v>31947</v>
      </c>
      <c r="BF2808" s="1">
        <v>5202</v>
      </c>
      <c r="BH2808" s="1">
        <f t="shared" si="1064"/>
        <v>37149</v>
      </c>
    </row>
    <row r="2809" spans="1:60" hidden="1" outlineLevel="1">
      <c r="A2809" t="s">
        <v>1323</v>
      </c>
      <c r="B2809" t="s">
        <v>2722</v>
      </c>
      <c r="C2809" s="21">
        <v>121627</v>
      </c>
      <c r="F2809" s="1">
        <v>52747</v>
      </c>
      <c r="G2809" s="1">
        <v>45260</v>
      </c>
      <c r="I2809" s="1">
        <v>13687</v>
      </c>
      <c r="J2809" s="2" t="str">
        <f t="shared" si="1057"/>
        <v/>
      </c>
      <c r="K2809" s="2">
        <f t="shared" si="1058"/>
        <v>0.25948395169393518</v>
      </c>
      <c r="L2809" s="50" t="str">
        <f t="shared" si="1065"/>
        <v/>
      </c>
      <c r="M2809" s="9" t="str">
        <f t="shared" si="1066"/>
        <v/>
      </c>
      <c r="N2809" s="8" t="str">
        <f t="shared" si="1067"/>
        <v/>
      </c>
      <c r="O2809" s="2" t="str">
        <f t="shared" si="1059"/>
        <v>-</v>
      </c>
      <c r="P2809" s="2" t="str">
        <f t="shared" si="1060"/>
        <v>-</v>
      </c>
      <c r="Q2809" s="2" t="str">
        <f t="shared" si="1061"/>
        <v>-</v>
      </c>
      <c r="R2809" s="2" t="str">
        <f t="shared" si="1062"/>
        <v>-</v>
      </c>
      <c r="AS2809" t="s">
        <v>1323</v>
      </c>
      <c r="AT2809" t="s">
        <v>2722</v>
      </c>
      <c r="AW2809" s="31">
        <v>48</v>
      </c>
      <c r="AX2809" s="33">
        <v>375</v>
      </c>
      <c r="AY2809" s="36">
        <f t="shared" si="1063"/>
        <v>48375</v>
      </c>
      <c r="BA2809" s="7" t="s">
        <v>31</v>
      </c>
      <c r="BE2809" s="1">
        <v>45260</v>
      </c>
      <c r="BF2809" s="1">
        <v>7487</v>
      </c>
      <c r="BH2809" s="1">
        <f t="shared" si="1064"/>
        <v>52747</v>
      </c>
    </row>
    <row r="2810" spans="1:60" hidden="1" outlineLevel="1">
      <c r="A2810" t="s">
        <v>2695</v>
      </c>
      <c r="B2810" t="s">
        <v>2722</v>
      </c>
      <c r="C2810" s="21">
        <v>6976</v>
      </c>
      <c r="F2810" s="1">
        <v>5288</v>
      </c>
      <c r="G2810" s="1">
        <v>4214</v>
      </c>
      <c r="I2810" s="1">
        <v>1050</v>
      </c>
      <c r="J2810" s="2" t="str">
        <f t="shared" si="1057"/>
        <v/>
      </c>
      <c r="K2810" s="2">
        <f t="shared" si="1058"/>
        <v>0.19856278366111951</v>
      </c>
      <c r="L2810" s="50" t="str">
        <f t="shared" si="1065"/>
        <v/>
      </c>
      <c r="M2810" s="9" t="str">
        <f t="shared" si="1066"/>
        <v/>
      </c>
      <c r="N2810" s="8" t="str">
        <f t="shared" si="1067"/>
        <v/>
      </c>
      <c r="O2810" s="2" t="str">
        <f t="shared" si="1059"/>
        <v>-</v>
      </c>
      <c r="P2810" s="2" t="str">
        <f t="shared" si="1060"/>
        <v>-</v>
      </c>
      <c r="Q2810" s="2" t="str">
        <f t="shared" si="1061"/>
        <v>-</v>
      </c>
      <c r="R2810" s="2" t="str">
        <f t="shared" si="1062"/>
        <v>-</v>
      </c>
      <c r="AS2810" t="s">
        <v>2695</v>
      </c>
      <c r="AT2810" t="s">
        <v>2722</v>
      </c>
      <c r="AW2810" s="31">
        <v>48</v>
      </c>
      <c r="AX2810" s="33">
        <v>377</v>
      </c>
      <c r="AY2810" s="36">
        <f t="shared" si="1063"/>
        <v>48377</v>
      </c>
      <c r="BA2810" s="7" t="s">
        <v>31</v>
      </c>
      <c r="BE2810" s="1">
        <v>4214</v>
      </c>
      <c r="BF2810" s="1">
        <v>1074</v>
      </c>
      <c r="BH2810" s="1">
        <f t="shared" si="1064"/>
        <v>5288</v>
      </c>
    </row>
    <row r="2811" spans="1:60" hidden="1" outlineLevel="1">
      <c r="A2811" t="s">
        <v>1931</v>
      </c>
      <c r="B2811" t="s">
        <v>2722</v>
      </c>
      <c r="C2811" s="21">
        <v>11032</v>
      </c>
      <c r="F2811" s="1">
        <v>6819</v>
      </c>
      <c r="G2811" s="1">
        <v>6051</v>
      </c>
      <c r="I2811" s="1">
        <v>1969</v>
      </c>
      <c r="J2811" s="2" t="str">
        <f t="shared" si="1057"/>
        <v/>
      </c>
      <c r="K2811" s="2">
        <f t="shared" si="1058"/>
        <v>0.28875201642469572</v>
      </c>
      <c r="L2811" s="50" t="str">
        <f t="shared" si="1065"/>
        <v/>
      </c>
      <c r="M2811" s="9" t="str">
        <f t="shared" si="1066"/>
        <v/>
      </c>
      <c r="N2811" s="8" t="str">
        <f t="shared" si="1067"/>
        <v/>
      </c>
      <c r="O2811" s="2" t="str">
        <f t="shared" si="1059"/>
        <v>-</v>
      </c>
      <c r="P2811" s="2" t="str">
        <f t="shared" si="1060"/>
        <v>-</v>
      </c>
      <c r="Q2811" s="2" t="str">
        <f t="shared" si="1061"/>
        <v>-</v>
      </c>
      <c r="R2811" s="2" t="str">
        <f t="shared" si="1062"/>
        <v>-</v>
      </c>
      <c r="AS2811" t="s">
        <v>1931</v>
      </c>
      <c r="AT2811" t="s">
        <v>2722</v>
      </c>
      <c r="AW2811" s="31">
        <v>48</v>
      </c>
      <c r="AX2811" s="33">
        <v>379</v>
      </c>
      <c r="AY2811" s="36">
        <f t="shared" si="1063"/>
        <v>48379</v>
      </c>
      <c r="BA2811" s="7" t="s">
        <v>31</v>
      </c>
      <c r="BE2811" s="1">
        <v>6051</v>
      </c>
      <c r="BF2811" s="1">
        <v>768</v>
      </c>
      <c r="BH2811" s="1">
        <f t="shared" si="1064"/>
        <v>6819</v>
      </c>
    </row>
    <row r="2812" spans="1:60" hidden="1" outlineLevel="1">
      <c r="A2812" t="s">
        <v>2460</v>
      </c>
      <c r="B2812" t="s">
        <v>2722</v>
      </c>
      <c r="C2812" s="21">
        <v>128220</v>
      </c>
      <c r="F2812" s="1">
        <v>80151</v>
      </c>
      <c r="G2812" s="1">
        <v>71311</v>
      </c>
      <c r="I2812" s="1">
        <v>28080</v>
      </c>
      <c r="J2812" s="2" t="str">
        <f t="shared" si="1057"/>
        <v/>
      </c>
      <c r="K2812" s="2">
        <f t="shared" si="1058"/>
        <v>0.35033873563648615</v>
      </c>
      <c r="L2812" s="50" t="str">
        <f t="shared" si="1065"/>
        <v/>
      </c>
      <c r="M2812" s="9" t="str">
        <f t="shared" si="1066"/>
        <v/>
      </c>
      <c r="N2812" s="8" t="str">
        <f t="shared" si="1067"/>
        <v/>
      </c>
      <c r="O2812" s="2" t="str">
        <f t="shared" si="1059"/>
        <v>-</v>
      </c>
      <c r="P2812" s="2" t="str">
        <f t="shared" si="1060"/>
        <v>-</v>
      </c>
      <c r="Q2812" s="2" t="str">
        <f t="shared" si="1061"/>
        <v>-</v>
      </c>
      <c r="R2812" s="2" t="str">
        <f t="shared" si="1062"/>
        <v>-</v>
      </c>
      <c r="AS2812" t="s">
        <v>2460</v>
      </c>
      <c r="AT2812" t="s">
        <v>2722</v>
      </c>
      <c r="AW2812" s="31">
        <v>48</v>
      </c>
      <c r="AX2812" s="33">
        <v>381</v>
      </c>
      <c r="AY2812" s="36">
        <f t="shared" si="1063"/>
        <v>48381</v>
      </c>
      <c r="BA2812" s="7" t="s">
        <v>31</v>
      </c>
      <c r="BE2812" s="1">
        <v>71311</v>
      </c>
      <c r="BF2812" s="1">
        <v>8840</v>
      </c>
      <c r="BH2812" s="1">
        <f t="shared" si="1064"/>
        <v>80151</v>
      </c>
    </row>
    <row r="2813" spans="1:60" hidden="1" outlineLevel="1">
      <c r="A2813" t="s">
        <v>1587</v>
      </c>
      <c r="B2813" t="s">
        <v>2722</v>
      </c>
      <c r="C2813" s="21">
        <v>3755</v>
      </c>
      <c r="F2813" s="1">
        <v>1774</v>
      </c>
      <c r="G2813" s="1">
        <v>1609</v>
      </c>
      <c r="I2813" s="1">
        <v>496</v>
      </c>
      <c r="J2813" s="2" t="str">
        <f t="shared" si="1057"/>
        <v/>
      </c>
      <c r="K2813" s="2">
        <f t="shared" si="1058"/>
        <v>0.27959413754227735</v>
      </c>
      <c r="L2813" s="50" t="str">
        <f t="shared" si="1065"/>
        <v/>
      </c>
      <c r="M2813" s="9" t="str">
        <f t="shared" si="1066"/>
        <v/>
      </c>
      <c r="N2813" s="8" t="str">
        <f t="shared" si="1067"/>
        <v/>
      </c>
      <c r="O2813" s="2" t="str">
        <f t="shared" si="1059"/>
        <v>-</v>
      </c>
      <c r="P2813" s="2" t="str">
        <f t="shared" si="1060"/>
        <v>-</v>
      </c>
      <c r="Q2813" s="2" t="str">
        <f t="shared" si="1061"/>
        <v>-</v>
      </c>
      <c r="R2813" s="2" t="str">
        <f t="shared" si="1062"/>
        <v>-</v>
      </c>
      <c r="AS2813" t="s">
        <v>1587</v>
      </c>
      <c r="AT2813" t="s">
        <v>2722</v>
      </c>
      <c r="AW2813" s="31">
        <v>48</v>
      </c>
      <c r="AX2813" s="33">
        <v>383</v>
      </c>
      <c r="AY2813" s="36">
        <f t="shared" si="1063"/>
        <v>48383</v>
      </c>
      <c r="BA2813" s="7" t="s">
        <v>31</v>
      </c>
      <c r="BE2813" s="1">
        <v>1609</v>
      </c>
      <c r="BF2813" s="1">
        <v>165</v>
      </c>
      <c r="BH2813" s="1">
        <f t="shared" si="1064"/>
        <v>1774</v>
      </c>
    </row>
    <row r="2814" spans="1:60" hidden="1" outlineLevel="1">
      <c r="A2814" t="s">
        <v>1588</v>
      </c>
      <c r="B2814" t="s">
        <v>2722</v>
      </c>
      <c r="C2814" s="21">
        <v>3371</v>
      </c>
      <c r="F2814" s="1">
        <v>2437</v>
      </c>
      <c r="G2814" s="1">
        <v>2214</v>
      </c>
      <c r="I2814" s="1">
        <v>989</v>
      </c>
      <c r="J2814" s="2" t="str">
        <f t="shared" ref="J2814:J2876" si="1068">IF(D2814&gt;0,I2814/D2814,"")</f>
        <v/>
      </c>
      <c r="K2814" s="2">
        <f t="shared" ref="K2814:K2876" si="1069">IF(F2814&gt;0,I2814/F2814,"")</f>
        <v>0.40582683627410748</v>
      </c>
      <c r="L2814" s="50" t="str">
        <f t="shared" si="1065"/>
        <v/>
      </c>
      <c r="M2814" s="9" t="str">
        <f t="shared" si="1066"/>
        <v/>
      </c>
      <c r="N2814" s="8" t="str">
        <f t="shared" si="1067"/>
        <v/>
      </c>
      <c r="O2814" s="2" t="str">
        <f t="shared" ref="O2814:O2876" si="1070">IF(SUM($S2814:$AO2814)=0,"-",S2814/SUM($S2814:$AO2814))</f>
        <v>-</v>
      </c>
      <c r="P2814" s="2" t="str">
        <f t="shared" ref="P2814:P2876" si="1071">IF(SUM($S2814:$AO2814)=0,"-",T2814/SUM($S2814:$AO2814))</f>
        <v>-</v>
      </c>
      <c r="Q2814" s="2" t="str">
        <f t="shared" ref="Q2814:Q2876" si="1072">IF(SUM($S2814:$AO2814)=0,"-",U2814/SUM($S2814:$AO2814))</f>
        <v>-</v>
      </c>
      <c r="R2814" s="2" t="str">
        <f t="shared" ref="R2814:R2876" si="1073">IF(SUM($S2814:$AO2814)=0,"-",(1-O2814-P2814-Q2814))</f>
        <v>-</v>
      </c>
      <c r="AS2814" t="s">
        <v>1588</v>
      </c>
      <c r="AT2814" t="s">
        <v>2722</v>
      </c>
      <c r="AW2814" s="31">
        <v>48</v>
      </c>
      <c r="AX2814" s="33">
        <v>385</v>
      </c>
      <c r="AY2814" s="36">
        <f t="shared" ref="AY2814:AY2875" si="1074">1000*AW2814+AX2814</f>
        <v>48385</v>
      </c>
      <c r="BA2814" s="7" t="s">
        <v>31</v>
      </c>
      <c r="BE2814" s="1">
        <v>2214</v>
      </c>
      <c r="BF2814" s="1">
        <v>223</v>
      </c>
      <c r="BH2814" s="1">
        <f t="shared" ref="BH2814:BH2875" si="1075">SUM(BE2814:BG2814)</f>
        <v>2437</v>
      </c>
    </row>
    <row r="2815" spans="1:60" hidden="1" outlineLevel="1">
      <c r="A2815" t="s">
        <v>1116</v>
      </c>
      <c r="B2815" t="s">
        <v>2722</v>
      </c>
      <c r="C2815" s="21">
        <v>12446</v>
      </c>
      <c r="F2815" s="1">
        <v>7927</v>
      </c>
      <c r="G2815" s="1">
        <v>7315</v>
      </c>
      <c r="I2815" s="1">
        <v>2020</v>
      </c>
      <c r="J2815" s="2" t="str">
        <f t="shared" si="1068"/>
        <v/>
      </c>
      <c r="K2815" s="2">
        <f t="shared" si="1069"/>
        <v>0.25482528068626215</v>
      </c>
      <c r="L2815" s="50" t="str">
        <f t="shared" si="1065"/>
        <v/>
      </c>
      <c r="M2815" s="9" t="str">
        <f t="shared" si="1066"/>
        <v/>
      </c>
      <c r="N2815" s="8" t="str">
        <f t="shared" si="1067"/>
        <v/>
      </c>
      <c r="O2815" s="2" t="str">
        <f t="shared" si="1070"/>
        <v>-</v>
      </c>
      <c r="P2815" s="2" t="str">
        <f t="shared" si="1071"/>
        <v>-</v>
      </c>
      <c r="Q2815" s="2" t="str">
        <f t="shared" si="1072"/>
        <v>-</v>
      </c>
      <c r="R2815" s="2" t="str">
        <f t="shared" si="1073"/>
        <v>-</v>
      </c>
      <c r="AS2815" t="s">
        <v>1116</v>
      </c>
      <c r="AT2815" t="s">
        <v>2722</v>
      </c>
      <c r="AW2815" s="31">
        <v>48</v>
      </c>
      <c r="AX2815" s="33">
        <v>387</v>
      </c>
      <c r="AY2815" s="36">
        <f t="shared" si="1074"/>
        <v>48387</v>
      </c>
      <c r="BA2815" s="7" t="s">
        <v>31</v>
      </c>
      <c r="BE2815" s="1">
        <v>7315</v>
      </c>
      <c r="BF2815" s="1">
        <v>612</v>
      </c>
      <c r="BH2815" s="1">
        <f t="shared" si="1075"/>
        <v>7927</v>
      </c>
    </row>
    <row r="2816" spans="1:60" hidden="1" outlineLevel="1">
      <c r="A2816" t="s">
        <v>1881</v>
      </c>
      <c r="B2816" t="s">
        <v>2722</v>
      </c>
      <c r="C2816" s="21">
        <v>14349</v>
      </c>
      <c r="F2816" s="1">
        <v>6549</v>
      </c>
      <c r="G2816" s="1">
        <v>6212</v>
      </c>
      <c r="I2816" s="1">
        <v>1208</v>
      </c>
      <c r="J2816" s="2" t="str">
        <f t="shared" si="1068"/>
        <v/>
      </c>
      <c r="K2816" s="2">
        <f t="shared" si="1069"/>
        <v>0.18445564208276072</v>
      </c>
      <c r="L2816" s="50" t="str">
        <f t="shared" si="1065"/>
        <v/>
      </c>
      <c r="M2816" s="9" t="str">
        <f t="shared" si="1066"/>
        <v/>
      </c>
      <c r="N2816" s="8" t="str">
        <f t="shared" si="1067"/>
        <v/>
      </c>
      <c r="O2816" s="2" t="str">
        <f t="shared" si="1070"/>
        <v>-</v>
      </c>
      <c r="P2816" s="2" t="str">
        <f t="shared" si="1071"/>
        <v>-</v>
      </c>
      <c r="Q2816" s="2" t="str">
        <f t="shared" si="1072"/>
        <v>-</v>
      </c>
      <c r="R2816" s="2" t="str">
        <f t="shared" si="1073"/>
        <v>-</v>
      </c>
      <c r="AS2816" t="s">
        <v>1881</v>
      </c>
      <c r="AT2816" t="s">
        <v>2722</v>
      </c>
      <c r="AW2816" s="31">
        <v>48</v>
      </c>
      <c r="AX2816" s="33">
        <v>389</v>
      </c>
      <c r="AY2816" s="36">
        <f t="shared" si="1074"/>
        <v>48389</v>
      </c>
      <c r="BA2816" s="7" t="s">
        <v>31</v>
      </c>
      <c r="BE2816" s="1">
        <v>6212</v>
      </c>
      <c r="BF2816" s="1">
        <v>337</v>
      </c>
      <c r="BH2816" s="1">
        <f t="shared" si="1075"/>
        <v>6549</v>
      </c>
    </row>
    <row r="2817" spans="1:60" hidden="1" outlineLevel="1">
      <c r="A2817" t="s">
        <v>1869</v>
      </c>
      <c r="B2817" t="s">
        <v>2722</v>
      </c>
      <c r="C2817" s="21">
        <v>7302</v>
      </c>
      <c r="F2817" s="1">
        <v>5033</v>
      </c>
      <c r="G2817" s="1">
        <v>4625</v>
      </c>
      <c r="I2817" s="1">
        <v>2012</v>
      </c>
      <c r="J2817" s="2" t="str">
        <f t="shared" si="1068"/>
        <v/>
      </c>
      <c r="K2817" s="2">
        <f t="shared" si="1069"/>
        <v>0.39976157361414666</v>
      </c>
      <c r="L2817" s="50" t="str">
        <f t="shared" si="1065"/>
        <v/>
      </c>
      <c r="M2817" s="9" t="str">
        <f t="shared" si="1066"/>
        <v/>
      </c>
      <c r="N2817" s="8" t="str">
        <f t="shared" si="1067"/>
        <v/>
      </c>
      <c r="O2817" s="2" t="str">
        <f t="shared" si="1070"/>
        <v>-</v>
      </c>
      <c r="P2817" s="2" t="str">
        <f t="shared" si="1071"/>
        <v>-</v>
      </c>
      <c r="Q2817" s="2" t="str">
        <f t="shared" si="1072"/>
        <v>-</v>
      </c>
      <c r="R2817" s="2" t="str">
        <f t="shared" si="1073"/>
        <v>-</v>
      </c>
      <c r="AS2817" t="s">
        <v>1869</v>
      </c>
      <c r="AT2817" t="s">
        <v>2722</v>
      </c>
      <c r="AW2817" s="31">
        <v>48</v>
      </c>
      <c r="AX2817" s="33">
        <v>391</v>
      </c>
      <c r="AY2817" s="36">
        <f t="shared" si="1074"/>
        <v>48391</v>
      </c>
      <c r="BA2817" s="7" t="s">
        <v>31</v>
      </c>
      <c r="BE2817" s="1">
        <v>4625</v>
      </c>
      <c r="BF2817" s="1">
        <v>408</v>
      </c>
      <c r="BH2817" s="1">
        <f t="shared" si="1075"/>
        <v>5033</v>
      </c>
    </row>
    <row r="2818" spans="1:60" hidden="1" outlineLevel="1">
      <c r="A2818" t="s">
        <v>1502</v>
      </c>
      <c r="B2818" t="s">
        <v>2722</v>
      </c>
      <c r="C2818" s="21">
        <v>928</v>
      </c>
      <c r="F2818" s="1">
        <v>678</v>
      </c>
      <c r="G2818" s="1">
        <v>646</v>
      </c>
      <c r="I2818" s="1">
        <v>346</v>
      </c>
      <c r="J2818" s="2" t="str">
        <f t="shared" si="1068"/>
        <v/>
      </c>
      <c r="K2818" s="2">
        <f t="shared" si="1069"/>
        <v>0.51032448377581119</v>
      </c>
      <c r="L2818" s="50" t="str">
        <f t="shared" si="1065"/>
        <v/>
      </c>
      <c r="M2818" s="9" t="str">
        <f t="shared" si="1066"/>
        <v/>
      </c>
      <c r="N2818" s="8" t="str">
        <f t="shared" si="1067"/>
        <v/>
      </c>
      <c r="O2818" s="2" t="str">
        <f t="shared" si="1070"/>
        <v>-</v>
      </c>
      <c r="P2818" s="2" t="str">
        <f t="shared" si="1071"/>
        <v>-</v>
      </c>
      <c r="Q2818" s="2" t="str">
        <f t="shared" si="1072"/>
        <v>-</v>
      </c>
      <c r="R2818" s="2" t="str">
        <f t="shared" si="1073"/>
        <v>-</v>
      </c>
      <c r="AS2818" t="s">
        <v>1502</v>
      </c>
      <c r="AT2818" t="s">
        <v>2722</v>
      </c>
      <c r="AW2818" s="31">
        <v>48</v>
      </c>
      <c r="AX2818" s="33">
        <v>393</v>
      </c>
      <c r="AY2818" s="36">
        <f t="shared" si="1074"/>
        <v>48393</v>
      </c>
      <c r="BA2818" s="7" t="s">
        <v>31</v>
      </c>
      <c r="BE2818" s="1">
        <v>646</v>
      </c>
      <c r="BF2818" s="1">
        <v>32</v>
      </c>
      <c r="BH2818" s="1">
        <f t="shared" si="1075"/>
        <v>678</v>
      </c>
    </row>
    <row r="2819" spans="1:60" hidden="1" outlineLevel="1">
      <c r="A2819" t="s">
        <v>2238</v>
      </c>
      <c r="B2819" t="s">
        <v>2722</v>
      </c>
      <c r="C2819" s="21">
        <v>16500</v>
      </c>
      <c r="F2819" s="1">
        <v>11362</v>
      </c>
      <c r="G2819" s="1">
        <v>10350</v>
      </c>
      <c r="I2819" s="1">
        <v>5043</v>
      </c>
      <c r="J2819" s="2" t="str">
        <f t="shared" si="1068"/>
        <v/>
      </c>
      <c r="K2819" s="2">
        <f t="shared" si="1069"/>
        <v>0.44384791409963037</v>
      </c>
      <c r="L2819" s="50" t="str">
        <f t="shared" si="1065"/>
        <v/>
      </c>
      <c r="M2819" s="9" t="str">
        <f t="shared" si="1066"/>
        <v/>
      </c>
      <c r="N2819" s="8" t="str">
        <f t="shared" si="1067"/>
        <v/>
      </c>
      <c r="O2819" s="2" t="str">
        <f t="shared" si="1070"/>
        <v>-</v>
      </c>
      <c r="P2819" s="2" t="str">
        <f t="shared" si="1071"/>
        <v>-</v>
      </c>
      <c r="Q2819" s="2" t="str">
        <f t="shared" si="1072"/>
        <v>-</v>
      </c>
      <c r="R2819" s="2" t="str">
        <f t="shared" si="1073"/>
        <v>-</v>
      </c>
      <c r="AS2819" t="s">
        <v>2238</v>
      </c>
      <c r="AT2819" t="s">
        <v>2722</v>
      </c>
      <c r="AW2819" s="31">
        <v>48</v>
      </c>
      <c r="AX2819" s="33">
        <v>395</v>
      </c>
      <c r="AY2819" s="36">
        <f t="shared" si="1074"/>
        <v>48395</v>
      </c>
      <c r="BA2819" s="7" t="s">
        <v>31</v>
      </c>
      <c r="BE2819" s="1">
        <v>10350</v>
      </c>
      <c r="BF2819" s="1">
        <v>1012</v>
      </c>
      <c r="BH2819" s="1">
        <f t="shared" si="1075"/>
        <v>11362</v>
      </c>
    </row>
    <row r="2820" spans="1:60" hidden="1" outlineLevel="1">
      <c r="A2820" t="s">
        <v>1633</v>
      </c>
      <c r="B2820" t="s">
        <v>2722</v>
      </c>
      <c r="C2820" s="21">
        <v>87809</v>
      </c>
      <c r="F2820" s="1">
        <v>51787</v>
      </c>
      <c r="G2820" s="1">
        <v>46934</v>
      </c>
      <c r="I2820" s="1">
        <v>16785</v>
      </c>
      <c r="J2820" s="2" t="str">
        <f t="shared" si="1068"/>
        <v/>
      </c>
      <c r="K2820" s="2">
        <f t="shared" si="1069"/>
        <v>0.32411609091084637</v>
      </c>
      <c r="L2820" s="50" t="str">
        <f t="shared" si="1065"/>
        <v/>
      </c>
      <c r="M2820" s="9" t="str">
        <f t="shared" si="1066"/>
        <v/>
      </c>
      <c r="N2820" s="8" t="str">
        <f t="shared" si="1067"/>
        <v/>
      </c>
      <c r="O2820" s="2" t="str">
        <f t="shared" si="1070"/>
        <v>-</v>
      </c>
      <c r="P2820" s="2" t="str">
        <f t="shared" si="1071"/>
        <v>-</v>
      </c>
      <c r="Q2820" s="2" t="str">
        <f t="shared" si="1072"/>
        <v>-</v>
      </c>
      <c r="R2820" s="2" t="str">
        <f t="shared" si="1073"/>
        <v>-</v>
      </c>
      <c r="AS2820" t="s">
        <v>1633</v>
      </c>
      <c r="AT2820" t="s">
        <v>2722</v>
      </c>
      <c r="AW2820" s="31">
        <v>48</v>
      </c>
      <c r="AX2820" s="33">
        <v>397</v>
      </c>
      <c r="AY2820" s="36">
        <f t="shared" si="1074"/>
        <v>48397</v>
      </c>
      <c r="BA2820" s="7" t="s">
        <v>31</v>
      </c>
      <c r="BE2820" s="1">
        <v>46934</v>
      </c>
      <c r="BF2820" s="1">
        <v>4853</v>
      </c>
      <c r="BH2820" s="1">
        <f t="shared" si="1075"/>
        <v>51787</v>
      </c>
    </row>
    <row r="2821" spans="1:60" hidden="1" outlineLevel="1">
      <c r="A2821" t="s">
        <v>2449</v>
      </c>
      <c r="B2821" t="s">
        <v>2722</v>
      </c>
      <c r="C2821" s="21">
        <v>10416</v>
      </c>
      <c r="F2821" s="1">
        <v>6595</v>
      </c>
      <c r="G2821" s="1">
        <v>6070</v>
      </c>
      <c r="I2821" s="1">
        <v>2189</v>
      </c>
      <c r="J2821" s="2" t="str">
        <f t="shared" si="1068"/>
        <v/>
      </c>
      <c r="K2821" s="2">
        <f t="shared" si="1069"/>
        <v>0.33191811978771796</v>
      </c>
      <c r="L2821" s="50" t="str">
        <f t="shared" si="1065"/>
        <v/>
      </c>
      <c r="M2821" s="9" t="str">
        <f t="shared" si="1066"/>
        <v/>
      </c>
      <c r="N2821" s="8" t="str">
        <f t="shared" si="1067"/>
        <v/>
      </c>
      <c r="O2821" s="2" t="str">
        <f t="shared" si="1070"/>
        <v>-</v>
      </c>
      <c r="P2821" s="2" t="str">
        <f t="shared" si="1071"/>
        <v>-</v>
      </c>
      <c r="Q2821" s="2" t="str">
        <f t="shared" si="1072"/>
        <v>-</v>
      </c>
      <c r="R2821" s="2" t="str">
        <f t="shared" si="1073"/>
        <v>-</v>
      </c>
      <c r="AS2821" t="s">
        <v>2449</v>
      </c>
      <c r="AT2821" t="s">
        <v>2722</v>
      </c>
      <c r="AW2821" s="31">
        <v>48</v>
      </c>
      <c r="AX2821" s="33">
        <v>399</v>
      </c>
      <c r="AY2821" s="36">
        <f t="shared" si="1074"/>
        <v>48399</v>
      </c>
      <c r="BA2821" s="7" t="s">
        <v>31</v>
      </c>
      <c r="BE2821" s="1">
        <v>6070</v>
      </c>
      <c r="BF2821" s="1">
        <v>525</v>
      </c>
      <c r="BH2821" s="1">
        <f t="shared" si="1075"/>
        <v>6595</v>
      </c>
    </row>
    <row r="2822" spans="1:60" hidden="1" outlineLevel="1">
      <c r="A2822" t="s">
        <v>2046</v>
      </c>
      <c r="B2822" t="s">
        <v>2722</v>
      </c>
      <c r="C2822" s="21">
        <v>53923</v>
      </c>
      <c r="F2822" s="1">
        <v>30326</v>
      </c>
      <c r="G2822" s="1">
        <v>26849</v>
      </c>
      <c r="I2822" s="1">
        <v>10474</v>
      </c>
      <c r="J2822" s="2" t="str">
        <f t="shared" si="1068"/>
        <v/>
      </c>
      <c r="K2822" s="2">
        <f t="shared" si="1069"/>
        <v>0.34538020180703027</v>
      </c>
      <c r="L2822" s="50" t="str">
        <f t="shared" si="1065"/>
        <v/>
      </c>
      <c r="M2822" s="9" t="str">
        <f t="shared" si="1066"/>
        <v/>
      </c>
      <c r="N2822" s="8" t="str">
        <f t="shared" si="1067"/>
        <v/>
      </c>
      <c r="O2822" s="2" t="str">
        <f t="shared" si="1070"/>
        <v>-</v>
      </c>
      <c r="P2822" s="2" t="str">
        <f t="shared" si="1071"/>
        <v>-</v>
      </c>
      <c r="Q2822" s="2" t="str">
        <f t="shared" si="1072"/>
        <v>-</v>
      </c>
      <c r="R2822" s="2" t="str">
        <f t="shared" si="1073"/>
        <v>-</v>
      </c>
      <c r="AS2822" t="s">
        <v>2046</v>
      </c>
      <c r="AT2822" t="s">
        <v>2722</v>
      </c>
      <c r="AW2822" s="31">
        <v>48</v>
      </c>
      <c r="AX2822" s="33">
        <v>401</v>
      </c>
      <c r="AY2822" s="36">
        <f t="shared" si="1074"/>
        <v>48401</v>
      </c>
      <c r="BA2822" s="7" t="s">
        <v>31</v>
      </c>
      <c r="BE2822" s="1">
        <v>26849</v>
      </c>
      <c r="BF2822" s="1">
        <v>3477</v>
      </c>
      <c r="BH2822" s="1">
        <f t="shared" si="1075"/>
        <v>30326</v>
      </c>
    </row>
    <row r="2823" spans="1:60" hidden="1" outlineLevel="1">
      <c r="A2823" t="s">
        <v>2802</v>
      </c>
      <c r="B2823" t="s">
        <v>2722</v>
      </c>
      <c r="C2823" s="21">
        <v>10350</v>
      </c>
      <c r="F2823" s="1">
        <v>7453</v>
      </c>
      <c r="G2823" s="1">
        <v>6717</v>
      </c>
      <c r="I2823" s="1">
        <v>2732</v>
      </c>
      <c r="J2823" s="2" t="str">
        <f t="shared" si="1068"/>
        <v/>
      </c>
      <c r="K2823" s="2">
        <f t="shared" si="1069"/>
        <v>0.3665637998121562</v>
      </c>
      <c r="L2823" s="50" t="str">
        <f t="shared" si="1065"/>
        <v/>
      </c>
      <c r="M2823" s="9" t="str">
        <f t="shared" si="1066"/>
        <v/>
      </c>
      <c r="N2823" s="8" t="str">
        <f t="shared" si="1067"/>
        <v/>
      </c>
      <c r="O2823" s="2" t="str">
        <f t="shared" si="1070"/>
        <v>-</v>
      </c>
      <c r="P2823" s="2" t="str">
        <f t="shared" si="1071"/>
        <v>-</v>
      </c>
      <c r="Q2823" s="2" t="str">
        <f t="shared" si="1072"/>
        <v>-</v>
      </c>
      <c r="R2823" s="2" t="str">
        <f t="shared" si="1073"/>
        <v>-</v>
      </c>
      <c r="AS2823" t="s">
        <v>2802</v>
      </c>
      <c r="AT2823" t="s">
        <v>2722</v>
      </c>
      <c r="AW2823" s="31">
        <v>48</v>
      </c>
      <c r="AX2823" s="33">
        <v>403</v>
      </c>
      <c r="AY2823" s="36">
        <f t="shared" si="1074"/>
        <v>48403</v>
      </c>
      <c r="BA2823" s="7" t="s">
        <v>31</v>
      </c>
      <c r="BE2823" s="1">
        <v>6717</v>
      </c>
      <c r="BF2823" s="1">
        <v>736</v>
      </c>
      <c r="BH2823" s="1">
        <f t="shared" si="1075"/>
        <v>7453</v>
      </c>
    </row>
    <row r="2824" spans="1:60" hidden="1" outlineLevel="1">
      <c r="A2824" t="s">
        <v>810</v>
      </c>
      <c r="B2824" t="s">
        <v>2722</v>
      </c>
      <c r="C2824" s="21">
        <v>8610</v>
      </c>
      <c r="F2824" s="1">
        <v>6130</v>
      </c>
      <c r="G2824" s="1">
        <v>5585</v>
      </c>
      <c r="I2824" s="1">
        <v>2638</v>
      </c>
      <c r="J2824" s="2" t="str">
        <f t="shared" si="1068"/>
        <v/>
      </c>
      <c r="K2824" s="2">
        <f t="shared" si="1069"/>
        <v>0.43034257748776511</v>
      </c>
      <c r="L2824" s="50" t="str">
        <f t="shared" si="1065"/>
        <v/>
      </c>
      <c r="M2824" s="9" t="str">
        <f t="shared" si="1066"/>
        <v/>
      </c>
      <c r="N2824" s="8" t="str">
        <f t="shared" si="1067"/>
        <v/>
      </c>
      <c r="O2824" s="2" t="str">
        <f t="shared" si="1070"/>
        <v>-</v>
      </c>
      <c r="P2824" s="2" t="str">
        <f t="shared" si="1071"/>
        <v>-</v>
      </c>
      <c r="Q2824" s="2" t="str">
        <f t="shared" si="1072"/>
        <v>-</v>
      </c>
      <c r="R2824" s="2" t="str">
        <f t="shared" si="1073"/>
        <v>-</v>
      </c>
      <c r="AS2824" t="s">
        <v>810</v>
      </c>
      <c r="AT2824" t="s">
        <v>2722</v>
      </c>
      <c r="AW2824" s="31">
        <v>48</v>
      </c>
      <c r="AX2824" s="33">
        <v>405</v>
      </c>
      <c r="AY2824" s="36">
        <f t="shared" si="1074"/>
        <v>48405</v>
      </c>
      <c r="BA2824" s="7" t="s">
        <v>31</v>
      </c>
      <c r="BE2824" s="1">
        <v>5585</v>
      </c>
      <c r="BF2824" s="1">
        <v>545</v>
      </c>
      <c r="BH2824" s="1">
        <f t="shared" si="1075"/>
        <v>6130</v>
      </c>
    </row>
    <row r="2825" spans="1:60" hidden="1" outlineLevel="1">
      <c r="A2825" t="s">
        <v>1908</v>
      </c>
      <c r="B2825" t="s">
        <v>2722</v>
      </c>
      <c r="C2825" s="21">
        <v>27099</v>
      </c>
      <c r="F2825" s="1">
        <v>16510</v>
      </c>
      <c r="G2825" s="1">
        <v>14940</v>
      </c>
      <c r="I2825" s="1">
        <v>5544</v>
      </c>
      <c r="J2825" s="2" t="str">
        <f t="shared" si="1068"/>
        <v/>
      </c>
      <c r="K2825" s="2">
        <f t="shared" si="1069"/>
        <v>0.33579648697758935</v>
      </c>
      <c r="L2825" s="50" t="str">
        <f t="shared" si="1065"/>
        <v/>
      </c>
      <c r="M2825" s="9" t="str">
        <f t="shared" si="1066"/>
        <v/>
      </c>
      <c r="N2825" s="8" t="str">
        <f t="shared" si="1067"/>
        <v/>
      </c>
      <c r="O2825" s="2" t="str">
        <f t="shared" si="1070"/>
        <v>-</v>
      </c>
      <c r="P2825" s="2" t="str">
        <f t="shared" si="1071"/>
        <v>-</v>
      </c>
      <c r="Q2825" s="2" t="str">
        <f t="shared" si="1072"/>
        <v>-</v>
      </c>
      <c r="R2825" s="2" t="str">
        <f t="shared" si="1073"/>
        <v>-</v>
      </c>
      <c r="AS2825" t="s">
        <v>1908</v>
      </c>
      <c r="AT2825" t="s">
        <v>2722</v>
      </c>
      <c r="AW2825" s="31">
        <v>48</v>
      </c>
      <c r="AX2825" s="33">
        <v>407</v>
      </c>
      <c r="AY2825" s="36">
        <f t="shared" si="1074"/>
        <v>48407</v>
      </c>
      <c r="BA2825" s="7" t="s">
        <v>31</v>
      </c>
      <c r="BE2825" s="1">
        <v>14940</v>
      </c>
      <c r="BF2825" s="1">
        <v>1570</v>
      </c>
      <c r="BH2825" s="1">
        <f t="shared" si="1075"/>
        <v>16510</v>
      </c>
    </row>
    <row r="2826" spans="1:60" hidden="1" outlineLevel="1">
      <c r="A2826" t="s">
        <v>1938</v>
      </c>
      <c r="B2826" t="s">
        <v>2722</v>
      </c>
      <c r="C2826" s="21">
        <v>66915</v>
      </c>
      <c r="F2826" s="1">
        <v>39941</v>
      </c>
      <c r="G2826" s="1">
        <v>34451</v>
      </c>
      <c r="I2826" s="1">
        <v>11452</v>
      </c>
      <c r="J2826" s="2" t="str">
        <f t="shared" si="1068"/>
        <v/>
      </c>
      <c r="K2826" s="2">
        <f t="shared" si="1069"/>
        <v>0.28672291630154478</v>
      </c>
      <c r="L2826" s="50" t="str">
        <f t="shared" si="1065"/>
        <v/>
      </c>
      <c r="M2826" s="9" t="str">
        <f t="shared" si="1066"/>
        <v/>
      </c>
      <c r="N2826" s="8" t="str">
        <f t="shared" si="1067"/>
        <v/>
      </c>
      <c r="O2826" s="2" t="str">
        <f t="shared" si="1070"/>
        <v>-</v>
      </c>
      <c r="P2826" s="2" t="str">
        <f t="shared" si="1071"/>
        <v>-</v>
      </c>
      <c r="Q2826" s="2" t="str">
        <f t="shared" si="1072"/>
        <v>-</v>
      </c>
      <c r="R2826" s="2" t="str">
        <f t="shared" si="1073"/>
        <v>-</v>
      </c>
      <c r="AS2826" t="s">
        <v>1938</v>
      </c>
      <c r="AT2826" t="s">
        <v>2722</v>
      </c>
      <c r="AW2826" s="31">
        <v>48</v>
      </c>
      <c r="AX2826" s="33">
        <v>409</v>
      </c>
      <c r="AY2826" s="36">
        <f t="shared" si="1074"/>
        <v>48409</v>
      </c>
      <c r="BA2826" s="7" t="s">
        <v>31</v>
      </c>
      <c r="BE2826" s="1">
        <v>34451</v>
      </c>
      <c r="BF2826" s="1">
        <v>5490</v>
      </c>
      <c r="BH2826" s="1">
        <f t="shared" si="1075"/>
        <v>39941</v>
      </c>
    </row>
    <row r="2827" spans="1:60" hidden="1" outlineLevel="1">
      <c r="A2827" t="s">
        <v>2247</v>
      </c>
      <c r="B2827" t="s">
        <v>2722</v>
      </c>
      <c r="C2827" s="21">
        <v>5622</v>
      </c>
      <c r="F2827" s="1">
        <v>3693</v>
      </c>
      <c r="G2827" s="1">
        <v>3625</v>
      </c>
      <c r="I2827" s="1">
        <v>1362</v>
      </c>
      <c r="J2827" s="2" t="str">
        <f t="shared" si="1068"/>
        <v/>
      </c>
      <c r="K2827" s="2">
        <f t="shared" si="1069"/>
        <v>0.36880584890333062</v>
      </c>
      <c r="L2827" s="50" t="str">
        <f t="shared" si="1065"/>
        <v/>
      </c>
      <c r="M2827" s="9" t="str">
        <f t="shared" si="1066"/>
        <v/>
      </c>
      <c r="N2827" s="8" t="str">
        <f t="shared" si="1067"/>
        <v/>
      </c>
      <c r="O2827" s="2" t="str">
        <f t="shared" si="1070"/>
        <v>-</v>
      </c>
      <c r="P2827" s="2" t="str">
        <f t="shared" si="1071"/>
        <v>-</v>
      </c>
      <c r="Q2827" s="2" t="str">
        <f t="shared" si="1072"/>
        <v>-</v>
      </c>
      <c r="R2827" s="2" t="str">
        <f t="shared" si="1073"/>
        <v>-</v>
      </c>
      <c r="AS2827" t="s">
        <v>2247</v>
      </c>
      <c r="AT2827" t="s">
        <v>2722</v>
      </c>
      <c r="AW2827" s="31">
        <v>48</v>
      </c>
      <c r="AX2827" s="33">
        <v>411</v>
      </c>
      <c r="AY2827" s="36">
        <f t="shared" si="1074"/>
        <v>48411</v>
      </c>
      <c r="BA2827" s="7" t="s">
        <v>31</v>
      </c>
      <c r="BE2827" s="1">
        <v>3625</v>
      </c>
      <c r="BF2827" s="1">
        <v>68</v>
      </c>
      <c r="BH2827" s="1">
        <f t="shared" si="1075"/>
        <v>3693</v>
      </c>
    </row>
    <row r="2828" spans="1:60" hidden="1" outlineLevel="1">
      <c r="A2828" t="s">
        <v>1388</v>
      </c>
      <c r="B2828" t="s">
        <v>2722</v>
      </c>
      <c r="C2828" s="21">
        <v>3162</v>
      </c>
      <c r="F2828" s="1">
        <v>1827</v>
      </c>
      <c r="G2828" s="1">
        <v>1681</v>
      </c>
      <c r="I2828" s="1">
        <v>847</v>
      </c>
      <c r="J2828" s="2" t="str">
        <f t="shared" si="1068"/>
        <v/>
      </c>
      <c r="K2828" s="2">
        <f t="shared" si="1069"/>
        <v>0.46360153256704983</v>
      </c>
      <c r="L2828" s="50" t="str">
        <f t="shared" si="1065"/>
        <v/>
      </c>
      <c r="M2828" s="9" t="str">
        <f t="shared" si="1066"/>
        <v/>
      </c>
      <c r="N2828" s="8" t="str">
        <f t="shared" si="1067"/>
        <v/>
      </c>
      <c r="O2828" s="2" t="str">
        <f t="shared" si="1070"/>
        <v>-</v>
      </c>
      <c r="P2828" s="2" t="str">
        <f t="shared" si="1071"/>
        <v>-</v>
      </c>
      <c r="Q2828" s="2" t="str">
        <f t="shared" si="1072"/>
        <v>-</v>
      </c>
      <c r="R2828" s="2" t="str">
        <f t="shared" si="1073"/>
        <v>-</v>
      </c>
      <c r="AS2828" t="s">
        <v>1388</v>
      </c>
      <c r="AT2828" t="s">
        <v>2722</v>
      </c>
      <c r="AW2828" s="31">
        <v>48</v>
      </c>
      <c r="AX2828" s="33">
        <v>413</v>
      </c>
      <c r="AY2828" s="36">
        <f t="shared" si="1074"/>
        <v>48413</v>
      </c>
      <c r="BA2828" s="7" t="s">
        <v>31</v>
      </c>
      <c r="BE2828" s="1">
        <v>1681</v>
      </c>
      <c r="BF2828" s="1">
        <v>146</v>
      </c>
      <c r="BH2828" s="1">
        <f t="shared" si="1075"/>
        <v>1827</v>
      </c>
    </row>
    <row r="2829" spans="1:60" hidden="1" outlineLevel="1">
      <c r="A2829" t="s">
        <v>228</v>
      </c>
      <c r="B2829" t="s">
        <v>2722</v>
      </c>
      <c r="C2829" s="21">
        <v>17328</v>
      </c>
      <c r="F2829" s="1">
        <v>9381</v>
      </c>
      <c r="G2829" s="1">
        <v>8309</v>
      </c>
      <c r="I2829" s="1">
        <v>2833</v>
      </c>
      <c r="J2829" s="2" t="str">
        <f t="shared" si="1068"/>
        <v/>
      </c>
      <c r="K2829" s="2">
        <f t="shared" si="1069"/>
        <v>0.30199339089649291</v>
      </c>
      <c r="L2829" s="50" t="str">
        <f t="shared" si="1065"/>
        <v/>
      </c>
      <c r="M2829" s="9" t="str">
        <f t="shared" si="1066"/>
        <v/>
      </c>
      <c r="N2829" s="8" t="str">
        <f t="shared" si="1067"/>
        <v/>
      </c>
      <c r="O2829" s="2" t="str">
        <f t="shared" si="1070"/>
        <v>-</v>
      </c>
      <c r="P2829" s="2" t="str">
        <f t="shared" si="1071"/>
        <v>-</v>
      </c>
      <c r="Q2829" s="2" t="str">
        <f t="shared" si="1072"/>
        <v>-</v>
      </c>
      <c r="R2829" s="2" t="str">
        <f t="shared" si="1073"/>
        <v>-</v>
      </c>
      <c r="AS2829" t="s">
        <v>228</v>
      </c>
      <c r="AT2829" t="s">
        <v>2722</v>
      </c>
      <c r="AW2829" s="31">
        <v>48</v>
      </c>
      <c r="AX2829" s="33">
        <v>415</v>
      </c>
      <c r="AY2829" s="36">
        <f t="shared" si="1074"/>
        <v>48415</v>
      </c>
      <c r="BA2829" s="7" t="s">
        <v>31</v>
      </c>
      <c r="BE2829" s="1">
        <v>8309</v>
      </c>
      <c r="BF2829" s="1">
        <v>1072</v>
      </c>
      <c r="BH2829" s="1">
        <f t="shared" si="1075"/>
        <v>9381</v>
      </c>
    </row>
    <row r="2830" spans="1:60" hidden="1" outlineLevel="1">
      <c r="A2830" t="s">
        <v>764</v>
      </c>
      <c r="B2830" t="s">
        <v>2722</v>
      </c>
      <c r="C2830" s="21">
        <v>3343</v>
      </c>
      <c r="F2830" s="1">
        <v>2312</v>
      </c>
      <c r="G2830" s="1">
        <v>1980</v>
      </c>
      <c r="I2830" s="1">
        <v>802</v>
      </c>
      <c r="J2830" s="2" t="str">
        <f t="shared" si="1068"/>
        <v/>
      </c>
      <c r="K2830" s="2">
        <f t="shared" si="1069"/>
        <v>0.34688581314878891</v>
      </c>
      <c r="L2830" s="50" t="str">
        <f t="shared" si="1065"/>
        <v/>
      </c>
      <c r="M2830" s="9" t="str">
        <f t="shared" si="1066"/>
        <v/>
      </c>
      <c r="N2830" s="8" t="str">
        <f t="shared" si="1067"/>
        <v/>
      </c>
      <c r="O2830" s="2" t="str">
        <f t="shared" si="1070"/>
        <v>-</v>
      </c>
      <c r="P2830" s="2" t="str">
        <f t="shared" si="1071"/>
        <v>-</v>
      </c>
      <c r="Q2830" s="2" t="str">
        <f t="shared" si="1072"/>
        <v>-</v>
      </c>
      <c r="R2830" s="2" t="str">
        <f t="shared" si="1073"/>
        <v>-</v>
      </c>
      <c r="AS2830" t="s">
        <v>764</v>
      </c>
      <c r="AT2830" t="s">
        <v>2722</v>
      </c>
      <c r="AW2830" s="31">
        <v>48</v>
      </c>
      <c r="AX2830" s="33">
        <v>417</v>
      </c>
      <c r="AY2830" s="36">
        <f t="shared" si="1074"/>
        <v>48417</v>
      </c>
      <c r="BA2830" s="7" t="s">
        <v>31</v>
      </c>
      <c r="BE2830" s="1">
        <v>1980</v>
      </c>
      <c r="BF2830" s="1">
        <v>332</v>
      </c>
      <c r="BH2830" s="1">
        <f t="shared" si="1075"/>
        <v>2312</v>
      </c>
    </row>
    <row r="2831" spans="1:60" hidden="1" outlineLevel="1">
      <c r="A2831" t="s">
        <v>1885</v>
      </c>
      <c r="B2831" t="s">
        <v>2722</v>
      </c>
      <c r="C2831" s="21">
        <v>25515</v>
      </c>
      <c r="F2831" s="1">
        <v>14592</v>
      </c>
      <c r="G2831" s="1">
        <v>13334</v>
      </c>
      <c r="I2831" s="1">
        <v>5447</v>
      </c>
      <c r="J2831" s="2" t="str">
        <f t="shared" si="1068"/>
        <v/>
      </c>
      <c r="K2831" s="2">
        <f t="shared" si="1069"/>
        <v>0.37328673245614036</v>
      </c>
      <c r="L2831" s="50" t="str">
        <f t="shared" si="1065"/>
        <v/>
      </c>
      <c r="M2831" s="9" t="str">
        <f t="shared" si="1066"/>
        <v/>
      </c>
      <c r="N2831" s="8" t="str">
        <f t="shared" si="1067"/>
        <v/>
      </c>
      <c r="O2831" s="2" t="str">
        <f t="shared" si="1070"/>
        <v>-</v>
      </c>
      <c r="P2831" s="2" t="str">
        <f t="shared" si="1071"/>
        <v>-</v>
      </c>
      <c r="Q2831" s="2" t="str">
        <f t="shared" si="1072"/>
        <v>-</v>
      </c>
      <c r="R2831" s="2" t="str">
        <f t="shared" si="1073"/>
        <v>-</v>
      </c>
      <c r="AS2831" t="s">
        <v>1885</v>
      </c>
      <c r="AT2831" t="s">
        <v>2722</v>
      </c>
      <c r="AW2831" s="31">
        <v>48</v>
      </c>
      <c r="AX2831" s="33">
        <v>419</v>
      </c>
      <c r="AY2831" s="36">
        <f t="shared" si="1074"/>
        <v>48419</v>
      </c>
      <c r="BA2831" s="7" t="s">
        <v>31</v>
      </c>
      <c r="BE2831" s="1">
        <v>13334</v>
      </c>
      <c r="BF2831" s="1">
        <v>1258</v>
      </c>
      <c r="BH2831" s="1">
        <f t="shared" si="1075"/>
        <v>14592</v>
      </c>
    </row>
    <row r="2832" spans="1:60" hidden="1" outlineLevel="1">
      <c r="A2832" t="s">
        <v>421</v>
      </c>
      <c r="B2832" t="s">
        <v>2722</v>
      </c>
      <c r="C2832" s="21">
        <v>3084</v>
      </c>
      <c r="F2832" s="1">
        <v>1515</v>
      </c>
      <c r="G2832" s="1">
        <v>1352</v>
      </c>
      <c r="I2832" s="1">
        <v>598</v>
      </c>
      <c r="J2832" s="2" t="str">
        <f t="shared" si="1068"/>
        <v/>
      </c>
      <c r="K2832" s="2">
        <f t="shared" si="1069"/>
        <v>0.3947194719471947</v>
      </c>
      <c r="L2832" s="50" t="str">
        <f t="shared" si="1065"/>
        <v/>
      </c>
      <c r="M2832" s="9" t="str">
        <f t="shared" si="1066"/>
        <v/>
      </c>
      <c r="N2832" s="8" t="str">
        <f t="shared" si="1067"/>
        <v/>
      </c>
      <c r="O2832" s="2" t="str">
        <f t="shared" si="1070"/>
        <v>-</v>
      </c>
      <c r="P2832" s="2" t="str">
        <f t="shared" si="1071"/>
        <v>-</v>
      </c>
      <c r="Q2832" s="2" t="str">
        <f t="shared" si="1072"/>
        <v>-</v>
      </c>
      <c r="R2832" s="2" t="str">
        <f t="shared" si="1073"/>
        <v>-</v>
      </c>
      <c r="AS2832" t="s">
        <v>421</v>
      </c>
      <c r="AT2832" t="s">
        <v>2722</v>
      </c>
      <c r="AW2832" s="31">
        <v>48</v>
      </c>
      <c r="AX2832" s="33">
        <v>421</v>
      </c>
      <c r="AY2832" s="36">
        <f t="shared" si="1074"/>
        <v>48421</v>
      </c>
      <c r="BA2832" s="7" t="s">
        <v>31</v>
      </c>
      <c r="BE2832" s="1">
        <v>1352</v>
      </c>
      <c r="BF2832" s="1">
        <v>163</v>
      </c>
      <c r="BH2832" s="1">
        <f t="shared" si="1075"/>
        <v>1515</v>
      </c>
    </row>
    <row r="2833" spans="1:60" hidden="1" outlineLevel="1">
      <c r="A2833" t="s">
        <v>227</v>
      </c>
      <c r="B2833" t="s">
        <v>2722</v>
      </c>
      <c r="C2833" s="21">
        <v>218842</v>
      </c>
      <c r="F2833" s="1">
        <v>126425</v>
      </c>
      <c r="G2833" s="1">
        <v>112254</v>
      </c>
      <c r="I2833" s="1">
        <v>48439</v>
      </c>
      <c r="J2833" s="2" t="str">
        <f t="shared" si="1068"/>
        <v/>
      </c>
      <c r="K2833" s="2">
        <f t="shared" si="1069"/>
        <v>0.38314415661459361</v>
      </c>
      <c r="L2833" s="50" t="str">
        <f t="shared" si="1065"/>
        <v/>
      </c>
      <c r="M2833" s="9" t="str">
        <f t="shared" si="1066"/>
        <v/>
      </c>
      <c r="N2833" s="8" t="str">
        <f t="shared" si="1067"/>
        <v/>
      </c>
      <c r="O2833" s="2" t="str">
        <f t="shared" si="1070"/>
        <v>-</v>
      </c>
      <c r="P2833" s="2" t="str">
        <f t="shared" si="1071"/>
        <v>-</v>
      </c>
      <c r="Q2833" s="2" t="str">
        <f t="shared" si="1072"/>
        <v>-</v>
      </c>
      <c r="R2833" s="2" t="str">
        <f t="shared" si="1073"/>
        <v>-</v>
      </c>
      <c r="AS2833" t="s">
        <v>227</v>
      </c>
      <c r="AT2833" t="s">
        <v>2722</v>
      </c>
      <c r="AW2833" s="31">
        <v>48</v>
      </c>
      <c r="AX2833" s="33">
        <v>423</v>
      </c>
      <c r="AY2833" s="36">
        <f t="shared" si="1074"/>
        <v>48423</v>
      </c>
      <c r="BA2833" s="7" t="s">
        <v>31</v>
      </c>
      <c r="BE2833" s="1">
        <v>112254</v>
      </c>
      <c r="BF2833" s="1">
        <v>14171</v>
      </c>
      <c r="BH2833" s="1">
        <f t="shared" si="1075"/>
        <v>126425</v>
      </c>
    </row>
    <row r="2834" spans="1:60" hidden="1" outlineLevel="1">
      <c r="A2834" t="s">
        <v>765</v>
      </c>
      <c r="B2834" t="s">
        <v>2722</v>
      </c>
      <c r="C2834" s="21">
        <v>8694</v>
      </c>
      <c r="F2834" s="1">
        <v>5809</v>
      </c>
      <c r="G2834" s="1">
        <v>5365</v>
      </c>
      <c r="I2834" s="1">
        <v>2188</v>
      </c>
      <c r="J2834" s="2" t="str">
        <f t="shared" si="1068"/>
        <v/>
      </c>
      <c r="K2834" s="2">
        <f t="shared" si="1069"/>
        <v>0.37665691168875881</v>
      </c>
      <c r="L2834" s="50" t="str">
        <f t="shared" si="1065"/>
        <v/>
      </c>
      <c r="M2834" s="9" t="str">
        <f t="shared" si="1066"/>
        <v/>
      </c>
      <c r="N2834" s="8" t="str">
        <f t="shared" si="1067"/>
        <v/>
      </c>
      <c r="O2834" s="2" t="str">
        <f t="shared" si="1070"/>
        <v>-</v>
      </c>
      <c r="P2834" s="2" t="str">
        <f t="shared" si="1071"/>
        <v>-</v>
      </c>
      <c r="Q2834" s="2" t="str">
        <f t="shared" si="1072"/>
        <v>-</v>
      </c>
      <c r="R2834" s="2" t="str">
        <f t="shared" si="1073"/>
        <v>-</v>
      </c>
      <c r="AS2834" t="s">
        <v>765</v>
      </c>
      <c r="AT2834" t="s">
        <v>2722</v>
      </c>
      <c r="AW2834" s="31">
        <v>48</v>
      </c>
      <c r="AX2834" s="33">
        <v>425</v>
      </c>
      <c r="AY2834" s="36">
        <f t="shared" si="1074"/>
        <v>48425</v>
      </c>
      <c r="BA2834" s="7" t="s">
        <v>31</v>
      </c>
      <c r="BE2834" s="1">
        <v>5365</v>
      </c>
      <c r="BF2834" s="1">
        <v>444</v>
      </c>
      <c r="BH2834" s="1">
        <f t="shared" si="1075"/>
        <v>5809</v>
      </c>
    </row>
    <row r="2835" spans="1:60" hidden="1" outlineLevel="1">
      <c r="A2835" t="s">
        <v>330</v>
      </c>
      <c r="B2835" t="s">
        <v>2722</v>
      </c>
      <c r="C2835" s="21">
        <v>62955</v>
      </c>
      <c r="F2835" s="1">
        <v>30198</v>
      </c>
      <c r="G2835" s="1">
        <v>28112</v>
      </c>
      <c r="I2835" s="1">
        <v>4714</v>
      </c>
      <c r="J2835" s="2" t="str">
        <f t="shared" si="1068"/>
        <v/>
      </c>
      <c r="K2835" s="2">
        <f t="shared" si="1069"/>
        <v>0.15610305318232995</v>
      </c>
      <c r="L2835" s="50" t="str">
        <f t="shared" si="1065"/>
        <v/>
      </c>
      <c r="M2835" s="9" t="str">
        <f t="shared" si="1066"/>
        <v/>
      </c>
      <c r="N2835" s="8" t="str">
        <f t="shared" si="1067"/>
        <v/>
      </c>
      <c r="O2835" s="2" t="str">
        <f t="shared" si="1070"/>
        <v>-</v>
      </c>
      <c r="P2835" s="2" t="str">
        <f t="shared" si="1071"/>
        <v>-</v>
      </c>
      <c r="Q2835" s="2" t="str">
        <f t="shared" si="1072"/>
        <v>-</v>
      </c>
      <c r="R2835" s="2" t="str">
        <f t="shared" si="1073"/>
        <v>-</v>
      </c>
      <c r="AS2835" t="s">
        <v>330</v>
      </c>
      <c r="AT2835" t="s">
        <v>2722</v>
      </c>
      <c r="AW2835" s="31">
        <v>48</v>
      </c>
      <c r="AX2835" s="33">
        <v>427</v>
      </c>
      <c r="AY2835" s="36">
        <f t="shared" si="1074"/>
        <v>48427</v>
      </c>
      <c r="BA2835" s="7" t="s">
        <v>31</v>
      </c>
      <c r="BE2835" s="1">
        <v>28112</v>
      </c>
      <c r="BF2835" s="1">
        <v>2086</v>
      </c>
      <c r="BH2835" s="1">
        <f t="shared" si="1075"/>
        <v>30198</v>
      </c>
    </row>
    <row r="2836" spans="1:60" hidden="1" outlineLevel="1">
      <c r="A2836" t="s">
        <v>2848</v>
      </c>
      <c r="B2836" t="s">
        <v>2722</v>
      </c>
      <c r="C2836" s="21">
        <v>9405</v>
      </c>
      <c r="F2836" s="1">
        <v>5590</v>
      </c>
      <c r="G2836" s="1">
        <v>4962</v>
      </c>
      <c r="I2836" s="1">
        <v>1871</v>
      </c>
      <c r="J2836" s="2" t="str">
        <f t="shared" si="1068"/>
        <v/>
      </c>
      <c r="K2836" s="2">
        <f t="shared" si="1069"/>
        <v>0.33470483005366725</v>
      </c>
      <c r="L2836" s="50" t="str">
        <f t="shared" si="1065"/>
        <v/>
      </c>
      <c r="M2836" s="9" t="str">
        <f t="shared" si="1066"/>
        <v/>
      </c>
      <c r="N2836" s="8" t="str">
        <f t="shared" si="1067"/>
        <v/>
      </c>
      <c r="O2836" s="2" t="str">
        <f t="shared" si="1070"/>
        <v>-</v>
      </c>
      <c r="P2836" s="2" t="str">
        <f t="shared" si="1071"/>
        <v>-</v>
      </c>
      <c r="Q2836" s="2" t="str">
        <f t="shared" si="1072"/>
        <v>-</v>
      </c>
      <c r="R2836" s="2" t="str">
        <f t="shared" si="1073"/>
        <v>-</v>
      </c>
      <c r="AS2836" t="s">
        <v>2848</v>
      </c>
      <c r="AT2836" t="s">
        <v>2722</v>
      </c>
      <c r="AW2836" s="31">
        <v>48</v>
      </c>
      <c r="AX2836" s="33">
        <v>429</v>
      </c>
      <c r="AY2836" s="36">
        <f t="shared" si="1074"/>
        <v>48429</v>
      </c>
      <c r="BA2836" s="7" t="s">
        <v>31</v>
      </c>
      <c r="BE2836" s="1">
        <v>4962</v>
      </c>
      <c r="BF2836" s="1">
        <v>628</v>
      </c>
      <c r="BH2836" s="1">
        <f t="shared" si="1075"/>
        <v>5590</v>
      </c>
    </row>
    <row r="2837" spans="1:60" hidden="1" outlineLevel="1">
      <c r="A2837" t="s">
        <v>254</v>
      </c>
      <c r="B2837" t="s">
        <v>2722</v>
      </c>
      <c r="C2837" s="21">
        <v>1339</v>
      </c>
      <c r="F2837" s="1">
        <v>842</v>
      </c>
      <c r="G2837" s="1">
        <v>805</v>
      </c>
      <c r="I2837" s="1">
        <v>454</v>
      </c>
      <c r="J2837" s="2" t="str">
        <f t="shared" si="1068"/>
        <v/>
      </c>
      <c r="K2837" s="2">
        <f t="shared" si="1069"/>
        <v>0.53919239904988125</v>
      </c>
      <c r="L2837" s="50" t="str">
        <f t="shared" si="1065"/>
        <v/>
      </c>
      <c r="M2837" s="9" t="str">
        <f t="shared" si="1066"/>
        <v/>
      </c>
      <c r="N2837" s="8" t="str">
        <f t="shared" si="1067"/>
        <v/>
      </c>
      <c r="O2837" s="2" t="str">
        <f t="shared" si="1070"/>
        <v>-</v>
      </c>
      <c r="P2837" s="2" t="str">
        <f t="shared" si="1071"/>
        <v>-</v>
      </c>
      <c r="Q2837" s="2" t="str">
        <f t="shared" si="1072"/>
        <v>-</v>
      </c>
      <c r="R2837" s="2" t="str">
        <f t="shared" si="1073"/>
        <v>-</v>
      </c>
      <c r="AS2837" t="s">
        <v>254</v>
      </c>
      <c r="AT2837" t="s">
        <v>2722</v>
      </c>
      <c r="AW2837" s="31">
        <v>48</v>
      </c>
      <c r="AX2837" s="33">
        <v>431</v>
      </c>
      <c r="AY2837" s="36">
        <f t="shared" si="1074"/>
        <v>48431</v>
      </c>
      <c r="BA2837" s="7" t="s">
        <v>31</v>
      </c>
      <c r="BE2837" s="1">
        <v>805</v>
      </c>
      <c r="BF2837" s="1">
        <v>37</v>
      </c>
      <c r="BH2837" s="1">
        <f t="shared" si="1075"/>
        <v>842</v>
      </c>
    </row>
    <row r="2838" spans="1:60" hidden="1" outlineLevel="1">
      <c r="A2838" t="s">
        <v>255</v>
      </c>
      <c r="B2838" t="s">
        <v>2722</v>
      </c>
      <c r="C2838" s="21">
        <v>1403</v>
      </c>
      <c r="F2838" s="1">
        <v>1011</v>
      </c>
      <c r="G2838" s="1">
        <v>1011</v>
      </c>
      <c r="I2838" s="1">
        <v>370</v>
      </c>
      <c r="J2838" s="2" t="str">
        <f t="shared" si="1068"/>
        <v/>
      </c>
      <c r="K2838" s="2">
        <f t="shared" si="1069"/>
        <v>0.36597428288822947</v>
      </c>
      <c r="L2838" s="50" t="str">
        <f t="shared" si="1065"/>
        <v/>
      </c>
      <c r="M2838" s="9" t="str">
        <f t="shared" si="1066"/>
        <v/>
      </c>
      <c r="N2838" s="8" t="str">
        <f t="shared" si="1067"/>
        <v/>
      </c>
      <c r="O2838" s="2" t="str">
        <f t="shared" si="1070"/>
        <v>-</v>
      </c>
      <c r="P2838" s="2" t="str">
        <f t="shared" si="1071"/>
        <v>-</v>
      </c>
      <c r="Q2838" s="2" t="str">
        <f t="shared" si="1072"/>
        <v>-</v>
      </c>
      <c r="R2838" s="2" t="str">
        <f t="shared" si="1073"/>
        <v>-</v>
      </c>
      <c r="AS2838" t="s">
        <v>255</v>
      </c>
      <c r="AT2838" t="s">
        <v>2722</v>
      </c>
      <c r="AW2838" s="31">
        <v>48</v>
      </c>
      <c r="AX2838" s="33">
        <v>433</v>
      </c>
      <c r="AY2838" s="36">
        <f t="shared" si="1074"/>
        <v>48433</v>
      </c>
      <c r="BA2838" s="7" t="s">
        <v>31</v>
      </c>
      <c r="BE2838" s="1">
        <v>1011</v>
      </c>
      <c r="BF2838" s="1">
        <v>0</v>
      </c>
      <c r="BH2838" s="1">
        <f t="shared" si="1075"/>
        <v>1011</v>
      </c>
    </row>
    <row r="2839" spans="1:60" hidden="1" outlineLevel="1">
      <c r="A2839" t="s">
        <v>1773</v>
      </c>
      <c r="B2839" t="s">
        <v>2722</v>
      </c>
      <c r="C2839" s="21">
        <v>3972</v>
      </c>
      <c r="F2839" s="1">
        <v>2491</v>
      </c>
      <c r="G2839" s="1">
        <v>2166</v>
      </c>
      <c r="I2839" s="1">
        <v>742</v>
      </c>
      <c r="J2839" s="2" t="str">
        <f t="shared" si="1068"/>
        <v/>
      </c>
      <c r="K2839" s="2">
        <f t="shared" si="1069"/>
        <v>0.2978723404255319</v>
      </c>
      <c r="L2839" s="50" t="str">
        <f t="shared" si="1065"/>
        <v/>
      </c>
      <c r="M2839" s="9" t="str">
        <f t="shared" si="1066"/>
        <v/>
      </c>
      <c r="N2839" s="8" t="str">
        <f t="shared" si="1067"/>
        <v/>
      </c>
      <c r="O2839" s="2" t="str">
        <f t="shared" si="1070"/>
        <v>-</v>
      </c>
      <c r="P2839" s="2" t="str">
        <f t="shared" si="1071"/>
        <v>-</v>
      </c>
      <c r="Q2839" s="2" t="str">
        <f t="shared" si="1072"/>
        <v>-</v>
      </c>
      <c r="R2839" s="2" t="str">
        <f t="shared" si="1073"/>
        <v>-</v>
      </c>
      <c r="AS2839" t="s">
        <v>1773</v>
      </c>
      <c r="AT2839" t="s">
        <v>2722</v>
      </c>
      <c r="AW2839" s="31">
        <v>48</v>
      </c>
      <c r="AX2839" s="33">
        <v>435</v>
      </c>
      <c r="AY2839" s="36">
        <f t="shared" si="1074"/>
        <v>48435</v>
      </c>
      <c r="BA2839" s="7" t="s">
        <v>31</v>
      </c>
      <c r="BE2839" s="1">
        <v>2166</v>
      </c>
      <c r="BF2839" s="1">
        <v>325</v>
      </c>
      <c r="BH2839" s="1">
        <f t="shared" si="1075"/>
        <v>2491</v>
      </c>
    </row>
    <row r="2840" spans="1:60" hidden="1" outlineLevel="1">
      <c r="A2840" t="s">
        <v>1497</v>
      </c>
      <c r="B2840" t="s">
        <v>2722</v>
      </c>
      <c r="C2840" s="21">
        <v>7581</v>
      </c>
      <c r="F2840" s="1">
        <v>4113</v>
      </c>
      <c r="G2840" s="1">
        <v>3669</v>
      </c>
      <c r="I2840" s="1">
        <v>1415</v>
      </c>
      <c r="J2840" s="2" t="str">
        <f t="shared" si="1068"/>
        <v/>
      </c>
      <c r="K2840" s="2">
        <f t="shared" si="1069"/>
        <v>0.34403112083637249</v>
      </c>
      <c r="L2840" s="50" t="str">
        <f t="shared" si="1065"/>
        <v/>
      </c>
      <c r="M2840" s="9" t="str">
        <f t="shared" si="1066"/>
        <v/>
      </c>
      <c r="N2840" s="8" t="str">
        <f t="shared" si="1067"/>
        <v/>
      </c>
      <c r="O2840" s="2" t="str">
        <f t="shared" si="1070"/>
        <v>-</v>
      </c>
      <c r="P2840" s="2" t="str">
        <f t="shared" si="1071"/>
        <v>-</v>
      </c>
      <c r="Q2840" s="2" t="str">
        <f t="shared" si="1072"/>
        <v>-</v>
      </c>
      <c r="R2840" s="2" t="str">
        <f t="shared" si="1073"/>
        <v>-</v>
      </c>
      <c r="AS2840" t="s">
        <v>1497</v>
      </c>
      <c r="AT2840" t="s">
        <v>2722</v>
      </c>
      <c r="AW2840" s="31">
        <v>48</v>
      </c>
      <c r="AX2840" s="33">
        <v>437</v>
      </c>
      <c r="AY2840" s="36">
        <f t="shared" si="1074"/>
        <v>48437</v>
      </c>
      <c r="BA2840" s="7" t="s">
        <v>31</v>
      </c>
      <c r="BE2840" s="1">
        <v>3669</v>
      </c>
      <c r="BF2840" s="1">
        <v>444</v>
      </c>
      <c r="BH2840" s="1">
        <f t="shared" si="1075"/>
        <v>4113</v>
      </c>
    </row>
    <row r="2841" spans="1:60" hidden="1" outlineLevel="1">
      <c r="A2841" t="s">
        <v>2363</v>
      </c>
      <c r="B2841" t="s">
        <v>2722</v>
      </c>
      <c r="C2841" s="21">
        <v>1945360</v>
      </c>
      <c r="F2841" s="1">
        <v>999687</v>
      </c>
      <c r="G2841" s="1">
        <v>859976</v>
      </c>
      <c r="I2841" s="1">
        <v>361205</v>
      </c>
      <c r="J2841" s="2" t="str">
        <f t="shared" si="1068"/>
        <v/>
      </c>
      <c r="K2841" s="2">
        <f t="shared" si="1069"/>
        <v>0.3613180925629722</v>
      </c>
      <c r="L2841" s="50" t="str">
        <f t="shared" si="1065"/>
        <v/>
      </c>
      <c r="M2841" s="9" t="str">
        <f t="shared" si="1066"/>
        <v/>
      </c>
      <c r="N2841" s="8" t="str">
        <f t="shared" si="1067"/>
        <v/>
      </c>
      <c r="O2841" s="2" t="str">
        <f t="shared" si="1070"/>
        <v>-</v>
      </c>
      <c r="P2841" s="2" t="str">
        <f t="shared" si="1071"/>
        <v>-</v>
      </c>
      <c r="Q2841" s="2" t="str">
        <f t="shared" si="1072"/>
        <v>-</v>
      </c>
      <c r="R2841" s="2" t="str">
        <f t="shared" si="1073"/>
        <v>-</v>
      </c>
      <c r="AS2841" t="s">
        <v>2363</v>
      </c>
      <c r="AT2841" t="s">
        <v>2722</v>
      </c>
      <c r="AW2841" s="31">
        <v>48</v>
      </c>
      <c r="AX2841" s="33">
        <v>439</v>
      </c>
      <c r="AY2841" s="36">
        <f t="shared" si="1074"/>
        <v>48439</v>
      </c>
      <c r="BA2841" s="7" t="s">
        <v>31</v>
      </c>
      <c r="BE2841" s="1">
        <v>859976</v>
      </c>
      <c r="BF2841" s="1">
        <v>139711</v>
      </c>
      <c r="BH2841" s="1">
        <f t="shared" si="1075"/>
        <v>999687</v>
      </c>
    </row>
    <row r="2842" spans="1:60" hidden="1" outlineLevel="1">
      <c r="A2842" t="s">
        <v>2976</v>
      </c>
      <c r="B2842" t="s">
        <v>2722</v>
      </c>
      <c r="C2842" s="21">
        <v>135143</v>
      </c>
      <c r="F2842" s="1">
        <v>75743</v>
      </c>
      <c r="G2842" s="1">
        <v>62940</v>
      </c>
      <c r="I2842" s="1">
        <v>23132</v>
      </c>
      <c r="J2842" s="2" t="str">
        <f t="shared" si="1068"/>
        <v/>
      </c>
      <c r="K2842" s="2">
        <f t="shared" si="1069"/>
        <v>0.30540115918302679</v>
      </c>
      <c r="L2842" s="50" t="str">
        <f t="shared" si="1065"/>
        <v/>
      </c>
      <c r="M2842" s="9" t="str">
        <f t="shared" si="1066"/>
        <v/>
      </c>
      <c r="N2842" s="8" t="str">
        <f t="shared" si="1067"/>
        <v/>
      </c>
      <c r="O2842" s="2" t="str">
        <f t="shared" si="1070"/>
        <v>-</v>
      </c>
      <c r="P2842" s="2" t="str">
        <f t="shared" si="1071"/>
        <v>-</v>
      </c>
      <c r="Q2842" s="2" t="str">
        <f t="shared" si="1072"/>
        <v>-</v>
      </c>
      <c r="R2842" s="2" t="str">
        <f t="shared" si="1073"/>
        <v>-</v>
      </c>
      <c r="AS2842" t="s">
        <v>2976</v>
      </c>
      <c r="AT2842" t="s">
        <v>2722</v>
      </c>
      <c r="AW2842" s="31">
        <v>48</v>
      </c>
      <c r="AX2842" s="33">
        <v>441</v>
      </c>
      <c r="AY2842" s="36">
        <f t="shared" si="1074"/>
        <v>48441</v>
      </c>
      <c r="BA2842" s="7" t="s">
        <v>31</v>
      </c>
      <c r="BE2842" s="1">
        <v>62940</v>
      </c>
      <c r="BF2842" s="1">
        <v>12803</v>
      </c>
      <c r="BH2842" s="1">
        <f t="shared" si="1075"/>
        <v>75743</v>
      </c>
    </row>
    <row r="2843" spans="1:60" hidden="1" outlineLevel="1">
      <c r="A2843" t="s">
        <v>2311</v>
      </c>
      <c r="B2843" t="s">
        <v>2722</v>
      </c>
      <c r="C2843" s="21">
        <v>927</v>
      </c>
      <c r="F2843" s="1">
        <v>822</v>
      </c>
      <c r="G2843" s="1">
        <v>702</v>
      </c>
      <c r="I2843" s="1">
        <v>416</v>
      </c>
      <c r="J2843" s="2" t="str">
        <f t="shared" si="1068"/>
        <v/>
      </c>
      <c r="K2843" s="2">
        <f t="shared" si="1069"/>
        <v>0.5060827250608273</v>
      </c>
      <c r="L2843" s="50" t="str">
        <f t="shared" si="1065"/>
        <v/>
      </c>
      <c r="M2843" s="9" t="str">
        <f t="shared" si="1066"/>
        <v/>
      </c>
      <c r="N2843" s="8" t="str">
        <f t="shared" si="1067"/>
        <v/>
      </c>
      <c r="O2843" s="2" t="str">
        <f t="shared" si="1070"/>
        <v>-</v>
      </c>
      <c r="P2843" s="2" t="str">
        <f t="shared" si="1071"/>
        <v>-</v>
      </c>
      <c r="Q2843" s="2" t="str">
        <f t="shared" si="1072"/>
        <v>-</v>
      </c>
      <c r="R2843" s="2" t="str">
        <f t="shared" si="1073"/>
        <v>-</v>
      </c>
      <c r="AS2843" t="s">
        <v>2311</v>
      </c>
      <c r="AT2843" t="s">
        <v>2722</v>
      </c>
      <c r="AW2843" s="31">
        <v>48</v>
      </c>
      <c r="AX2843" s="33">
        <v>443</v>
      </c>
      <c r="AY2843" s="36">
        <f t="shared" si="1074"/>
        <v>48443</v>
      </c>
      <c r="BA2843" s="7" t="s">
        <v>31</v>
      </c>
      <c r="BE2843" s="1">
        <v>702</v>
      </c>
      <c r="BF2843" s="1">
        <v>120</v>
      </c>
      <c r="BH2843" s="1">
        <f t="shared" si="1075"/>
        <v>822</v>
      </c>
    </row>
    <row r="2844" spans="1:60" hidden="1" outlineLevel="1">
      <c r="A2844" t="s">
        <v>2536</v>
      </c>
      <c r="B2844" t="s">
        <v>2722</v>
      </c>
      <c r="C2844" s="21">
        <v>12739</v>
      </c>
      <c r="F2844" s="1">
        <v>7127</v>
      </c>
      <c r="G2844" s="1">
        <v>6027</v>
      </c>
      <c r="I2844" s="1">
        <v>2273</v>
      </c>
      <c r="J2844" s="2" t="str">
        <f t="shared" si="1068"/>
        <v/>
      </c>
      <c r="K2844" s="2">
        <f t="shared" si="1069"/>
        <v>0.31892802020485478</v>
      </c>
      <c r="L2844" s="50" t="str">
        <f t="shared" si="1065"/>
        <v/>
      </c>
      <c r="M2844" s="9" t="str">
        <f t="shared" si="1066"/>
        <v/>
      </c>
      <c r="N2844" s="8" t="str">
        <f t="shared" si="1067"/>
        <v/>
      </c>
      <c r="O2844" s="2" t="str">
        <f t="shared" si="1070"/>
        <v>-</v>
      </c>
      <c r="P2844" s="2" t="str">
        <f t="shared" si="1071"/>
        <v>-</v>
      </c>
      <c r="Q2844" s="2" t="str">
        <f t="shared" si="1072"/>
        <v>-</v>
      </c>
      <c r="R2844" s="2" t="str">
        <f t="shared" si="1073"/>
        <v>-</v>
      </c>
      <c r="AS2844" t="s">
        <v>2536</v>
      </c>
      <c r="AT2844" t="s">
        <v>2722</v>
      </c>
      <c r="AW2844" s="31">
        <v>48</v>
      </c>
      <c r="AX2844" s="33">
        <v>445</v>
      </c>
      <c r="AY2844" s="36">
        <f t="shared" si="1074"/>
        <v>48445</v>
      </c>
      <c r="BA2844" s="7" t="s">
        <v>31</v>
      </c>
      <c r="BE2844" s="1">
        <v>6027</v>
      </c>
      <c r="BF2844" s="1">
        <v>1100</v>
      </c>
      <c r="BH2844" s="1">
        <f t="shared" si="1075"/>
        <v>7127</v>
      </c>
    </row>
    <row r="2845" spans="1:60" hidden="1" outlineLevel="1">
      <c r="A2845" t="s">
        <v>709</v>
      </c>
      <c r="B2845" t="s">
        <v>2722</v>
      </c>
      <c r="C2845" s="21">
        <v>1608</v>
      </c>
      <c r="F2845" s="1">
        <v>1293</v>
      </c>
      <c r="G2845" s="1">
        <v>1177</v>
      </c>
      <c r="I2845" s="1">
        <v>527</v>
      </c>
      <c r="J2845" s="2" t="str">
        <f t="shared" si="1068"/>
        <v/>
      </c>
      <c r="K2845" s="2">
        <f t="shared" si="1069"/>
        <v>0.40757927300850733</v>
      </c>
      <c r="L2845" s="50" t="str">
        <f t="shared" si="1065"/>
        <v/>
      </c>
      <c r="M2845" s="9" t="str">
        <f t="shared" si="1066"/>
        <v/>
      </c>
      <c r="N2845" s="8" t="str">
        <f t="shared" si="1067"/>
        <v/>
      </c>
      <c r="O2845" s="2" t="str">
        <f t="shared" si="1070"/>
        <v>-</v>
      </c>
      <c r="P2845" s="2" t="str">
        <f t="shared" si="1071"/>
        <v>-</v>
      </c>
      <c r="Q2845" s="2" t="str">
        <f t="shared" si="1072"/>
        <v>-</v>
      </c>
      <c r="R2845" s="2" t="str">
        <f t="shared" si="1073"/>
        <v>-</v>
      </c>
      <c r="AS2845" t="s">
        <v>709</v>
      </c>
      <c r="AT2845" t="s">
        <v>2722</v>
      </c>
      <c r="AW2845" s="31">
        <v>48</v>
      </c>
      <c r="AX2845" s="33">
        <v>447</v>
      </c>
      <c r="AY2845" s="36">
        <f t="shared" si="1074"/>
        <v>48447</v>
      </c>
      <c r="BA2845" s="7" t="s">
        <v>31</v>
      </c>
      <c r="BE2845" s="1">
        <v>1177</v>
      </c>
      <c r="BF2845" s="1">
        <v>116</v>
      </c>
      <c r="BH2845" s="1">
        <f t="shared" si="1075"/>
        <v>1293</v>
      </c>
    </row>
    <row r="2846" spans="1:60" hidden="1" outlineLevel="1">
      <c r="A2846" t="s">
        <v>642</v>
      </c>
      <c r="B2846" t="s">
        <v>2722</v>
      </c>
      <c r="C2846" s="21">
        <v>32506</v>
      </c>
      <c r="F2846" s="1">
        <v>15981</v>
      </c>
      <c r="G2846" s="1">
        <v>14201</v>
      </c>
      <c r="I2846" s="1">
        <v>3615</v>
      </c>
      <c r="J2846" s="2" t="str">
        <f t="shared" si="1068"/>
        <v/>
      </c>
      <c r="K2846" s="2">
        <f t="shared" si="1069"/>
        <v>0.22620611976722357</v>
      </c>
      <c r="L2846" s="50" t="str">
        <f t="shared" si="1065"/>
        <v/>
      </c>
      <c r="M2846" s="9" t="str">
        <f t="shared" si="1066"/>
        <v/>
      </c>
      <c r="N2846" s="8" t="str">
        <f t="shared" si="1067"/>
        <v/>
      </c>
      <c r="O2846" s="2" t="str">
        <f t="shared" si="1070"/>
        <v>-</v>
      </c>
      <c r="P2846" s="2" t="str">
        <f t="shared" si="1071"/>
        <v>-</v>
      </c>
      <c r="Q2846" s="2" t="str">
        <f t="shared" si="1072"/>
        <v>-</v>
      </c>
      <c r="R2846" s="2" t="str">
        <f t="shared" si="1073"/>
        <v>-</v>
      </c>
      <c r="AS2846" t="s">
        <v>642</v>
      </c>
      <c r="AT2846" t="s">
        <v>2722</v>
      </c>
      <c r="AW2846" s="31">
        <v>48</v>
      </c>
      <c r="AX2846" s="33">
        <v>449</v>
      </c>
      <c r="AY2846" s="36">
        <f t="shared" si="1074"/>
        <v>48449</v>
      </c>
      <c r="BA2846" s="7" t="s">
        <v>31</v>
      </c>
      <c r="BE2846" s="1">
        <v>14201</v>
      </c>
      <c r="BF2846" s="1">
        <v>1780</v>
      </c>
      <c r="BH2846" s="1">
        <f t="shared" si="1075"/>
        <v>15981</v>
      </c>
    </row>
    <row r="2847" spans="1:60" hidden="1" outlineLevel="1">
      <c r="A2847" t="s">
        <v>1769</v>
      </c>
      <c r="B2847" t="s">
        <v>2722</v>
      </c>
      <c r="C2847" s="21">
        <v>116608</v>
      </c>
      <c r="F2847" s="1">
        <v>61759</v>
      </c>
      <c r="G2847" s="1">
        <v>52639</v>
      </c>
      <c r="I2847" s="1">
        <v>16940</v>
      </c>
      <c r="J2847" s="2" t="str">
        <f t="shared" si="1068"/>
        <v/>
      </c>
      <c r="K2847" s="2">
        <f t="shared" si="1069"/>
        <v>0.27429200602341358</v>
      </c>
      <c r="L2847" s="50" t="str">
        <f t="shared" si="1065"/>
        <v/>
      </c>
      <c r="M2847" s="9" t="str">
        <f t="shared" si="1066"/>
        <v/>
      </c>
      <c r="N2847" s="8" t="str">
        <f t="shared" si="1067"/>
        <v/>
      </c>
      <c r="O2847" s="2" t="str">
        <f t="shared" si="1070"/>
        <v>-</v>
      </c>
      <c r="P2847" s="2" t="str">
        <f t="shared" si="1071"/>
        <v>-</v>
      </c>
      <c r="Q2847" s="2" t="str">
        <f t="shared" si="1072"/>
        <v>-</v>
      </c>
      <c r="R2847" s="2" t="str">
        <f t="shared" si="1073"/>
        <v>-</v>
      </c>
      <c r="AS2847" t="s">
        <v>1769</v>
      </c>
      <c r="AT2847" t="s">
        <v>2722</v>
      </c>
      <c r="AW2847" s="31">
        <v>48</v>
      </c>
      <c r="AX2847" s="33">
        <v>451</v>
      </c>
      <c r="AY2847" s="36">
        <f t="shared" si="1074"/>
        <v>48451</v>
      </c>
      <c r="BA2847" s="7" t="s">
        <v>31</v>
      </c>
      <c r="BE2847" s="1">
        <v>52639</v>
      </c>
      <c r="BF2847" s="1">
        <v>9120</v>
      </c>
      <c r="BH2847" s="1">
        <f t="shared" si="1075"/>
        <v>61759</v>
      </c>
    </row>
    <row r="2848" spans="1:60" hidden="1" outlineLevel="1">
      <c r="A2848" t="s">
        <v>2217</v>
      </c>
      <c r="B2848" t="s">
        <v>2722</v>
      </c>
      <c r="C2848" s="21">
        <v>1151145</v>
      </c>
      <c r="F2848" s="1">
        <v>655056</v>
      </c>
      <c r="G2848" s="1">
        <v>545657</v>
      </c>
      <c r="I2848" s="1">
        <v>254045</v>
      </c>
      <c r="J2848" s="2" t="str">
        <f t="shared" si="1068"/>
        <v/>
      </c>
      <c r="K2848" s="2">
        <f t="shared" si="1069"/>
        <v>0.38782180454800813</v>
      </c>
      <c r="L2848" s="50" t="str">
        <f t="shared" si="1065"/>
        <v/>
      </c>
      <c r="M2848" s="9" t="str">
        <f t="shared" si="1066"/>
        <v/>
      </c>
      <c r="N2848" s="8" t="str">
        <f t="shared" si="1067"/>
        <v/>
      </c>
      <c r="O2848" s="2" t="str">
        <f t="shared" si="1070"/>
        <v>-</v>
      </c>
      <c r="P2848" s="2" t="str">
        <f t="shared" si="1071"/>
        <v>-</v>
      </c>
      <c r="Q2848" s="2" t="str">
        <f t="shared" si="1072"/>
        <v>-</v>
      </c>
      <c r="R2848" s="2" t="str">
        <f t="shared" si="1073"/>
        <v>-</v>
      </c>
      <c r="AS2848" t="s">
        <v>2217</v>
      </c>
      <c r="AT2848" t="s">
        <v>2722</v>
      </c>
      <c r="AW2848" s="31">
        <v>48</v>
      </c>
      <c r="AX2848" s="33">
        <v>453</v>
      </c>
      <c r="AY2848" s="36">
        <f t="shared" si="1074"/>
        <v>48453</v>
      </c>
      <c r="BA2848" s="7" t="s">
        <v>31</v>
      </c>
      <c r="BE2848" s="1">
        <v>545657</v>
      </c>
      <c r="BF2848" s="1">
        <v>109399</v>
      </c>
      <c r="BH2848" s="1">
        <f t="shared" si="1075"/>
        <v>655056</v>
      </c>
    </row>
    <row r="2849" spans="1:60" hidden="1" outlineLevel="1">
      <c r="A2849" t="s">
        <v>2830</v>
      </c>
      <c r="B2849" t="s">
        <v>2722</v>
      </c>
      <c r="C2849" s="21">
        <v>14224</v>
      </c>
      <c r="F2849" s="1">
        <v>11041</v>
      </c>
      <c r="G2849" s="1">
        <v>10850</v>
      </c>
      <c r="I2849" s="1">
        <v>3377</v>
      </c>
      <c r="J2849" s="2" t="str">
        <f t="shared" si="1068"/>
        <v/>
      </c>
      <c r="K2849" s="2">
        <f t="shared" si="1069"/>
        <v>0.30585997645140839</v>
      </c>
      <c r="L2849" s="50" t="str">
        <f t="shared" si="1065"/>
        <v/>
      </c>
      <c r="M2849" s="9" t="str">
        <f t="shared" si="1066"/>
        <v/>
      </c>
      <c r="N2849" s="8" t="str">
        <f t="shared" si="1067"/>
        <v/>
      </c>
      <c r="O2849" s="2" t="str">
        <f t="shared" si="1070"/>
        <v>-</v>
      </c>
      <c r="P2849" s="2" t="str">
        <f t="shared" si="1071"/>
        <v>-</v>
      </c>
      <c r="Q2849" s="2" t="str">
        <f t="shared" si="1072"/>
        <v>-</v>
      </c>
      <c r="R2849" s="2" t="str">
        <f t="shared" si="1073"/>
        <v>-</v>
      </c>
      <c r="AS2849" t="s">
        <v>2830</v>
      </c>
      <c r="AT2849" t="s">
        <v>2722</v>
      </c>
      <c r="AW2849" s="31">
        <v>48</v>
      </c>
      <c r="AX2849" s="33">
        <v>455</v>
      </c>
      <c r="AY2849" s="36">
        <f t="shared" si="1074"/>
        <v>48455</v>
      </c>
      <c r="BA2849" s="7" t="s">
        <v>31</v>
      </c>
      <c r="BE2849" s="1">
        <v>10850</v>
      </c>
      <c r="BF2849" s="1">
        <v>191</v>
      </c>
      <c r="BH2849" s="1">
        <f t="shared" si="1075"/>
        <v>11041</v>
      </c>
    </row>
    <row r="2850" spans="1:60" hidden="1" outlineLevel="1">
      <c r="A2850" t="s">
        <v>2114</v>
      </c>
      <c r="B2850" t="s">
        <v>2722</v>
      </c>
      <c r="C2850" s="21">
        <v>21418</v>
      </c>
      <c r="F2850" s="1">
        <v>13241</v>
      </c>
      <c r="G2850" s="1">
        <v>12152</v>
      </c>
      <c r="I2850" s="1">
        <v>4735</v>
      </c>
      <c r="J2850" s="2" t="str">
        <f t="shared" si="1068"/>
        <v/>
      </c>
      <c r="K2850" s="2">
        <f t="shared" si="1069"/>
        <v>0.35760138962314025</v>
      </c>
      <c r="L2850" s="50" t="str">
        <f t="shared" si="1065"/>
        <v/>
      </c>
      <c r="M2850" s="9" t="str">
        <f t="shared" si="1066"/>
        <v/>
      </c>
      <c r="N2850" s="8" t="str">
        <f t="shared" si="1067"/>
        <v/>
      </c>
      <c r="O2850" s="2" t="str">
        <f t="shared" si="1070"/>
        <v>-</v>
      </c>
      <c r="P2850" s="2" t="str">
        <f t="shared" si="1071"/>
        <v>-</v>
      </c>
      <c r="Q2850" s="2" t="str">
        <f t="shared" si="1072"/>
        <v>-</v>
      </c>
      <c r="R2850" s="2" t="str">
        <f t="shared" si="1073"/>
        <v>-</v>
      </c>
      <c r="AS2850" t="s">
        <v>2114</v>
      </c>
      <c r="AT2850" t="s">
        <v>2722</v>
      </c>
      <c r="AW2850" s="31">
        <v>48</v>
      </c>
      <c r="AX2850" s="33">
        <v>457</v>
      </c>
      <c r="AY2850" s="36">
        <f t="shared" si="1074"/>
        <v>48457</v>
      </c>
      <c r="BA2850" s="7" t="s">
        <v>31</v>
      </c>
      <c r="BE2850" s="1">
        <v>12152</v>
      </c>
      <c r="BF2850" s="1">
        <v>1089</v>
      </c>
      <c r="BH2850" s="1">
        <f t="shared" si="1075"/>
        <v>13241</v>
      </c>
    </row>
    <row r="2851" spans="1:60" hidden="1" outlineLevel="1">
      <c r="A2851" t="s">
        <v>786</v>
      </c>
      <c r="B2851" t="s">
        <v>2722</v>
      </c>
      <c r="C2851" s="21">
        <v>40354</v>
      </c>
      <c r="F2851" s="1">
        <v>26395</v>
      </c>
      <c r="G2851" s="1">
        <v>23744</v>
      </c>
      <c r="I2851" s="1">
        <v>7637</v>
      </c>
      <c r="J2851" s="2" t="str">
        <f t="shared" si="1068"/>
        <v/>
      </c>
      <c r="K2851" s="2">
        <f t="shared" si="1069"/>
        <v>0.28933510134495172</v>
      </c>
      <c r="L2851" s="50" t="str">
        <f t="shared" si="1065"/>
        <v/>
      </c>
      <c r="M2851" s="9" t="str">
        <f t="shared" si="1066"/>
        <v/>
      </c>
      <c r="N2851" s="8" t="str">
        <f t="shared" si="1067"/>
        <v/>
      </c>
      <c r="O2851" s="2" t="str">
        <f t="shared" si="1070"/>
        <v>-</v>
      </c>
      <c r="P2851" s="2" t="str">
        <f t="shared" si="1071"/>
        <v>-</v>
      </c>
      <c r="Q2851" s="2" t="str">
        <f t="shared" si="1072"/>
        <v>-</v>
      </c>
      <c r="R2851" s="2" t="str">
        <f t="shared" si="1073"/>
        <v>-</v>
      </c>
      <c r="AS2851" t="s">
        <v>786</v>
      </c>
      <c r="AT2851" t="s">
        <v>2722</v>
      </c>
      <c r="AW2851" s="31">
        <v>48</v>
      </c>
      <c r="AX2851" s="33">
        <v>459</v>
      </c>
      <c r="AY2851" s="36">
        <f t="shared" si="1074"/>
        <v>48459</v>
      </c>
      <c r="BA2851" s="7" t="s">
        <v>31</v>
      </c>
      <c r="BE2851" s="1">
        <v>23744</v>
      </c>
      <c r="BF2851" s="1">
        <v>2651</v>
      </c>
      <c r="BH2851" s="1">
        <f t="shared" si="1075"/>
        <v>26395</v>
      </c>
    </row>
    <row r="2852" spans="1:60" hidden="1" outlineLevel="1">
      <c r="A2852" t="s">
        <v>1262</v>
      </c>
      <c r="B2852" t="s">
        <v>2722</v>
      </c>
      <c r="C2852" s="21">
        <v>3454</v>
      </c>
      <c r="F2852" s="1">
        <v>2189</v>
      </c>
      <c r="G2852" s="1">
        <v>2062</v>
      </c>
      <c r="I2852" s="1">
        <v>655</v>
      </c>
      <c r="J2852" s="2" t="str">
        <f t="shared" si="1068"/>
        <v/>
      </c>
      <c r="K2852" s="2">
        <f t="shared" si="1069"/>
        <v>0.29922338967565099</v>
      </c>
      <c r="L2852" s="50" t="str">
        <f t="shared" si="1065"/>
        <v/>
      </c>
      <c r="M2852" s="9" t="str">
        <f t="shared" si="1066"/>
        <v/>
      </c>
      <c r="N2852" s="8" t="str">
        <f t="shared" si="1067"/>
        <v/>
      </c>
      <c r="O2852" s="2" t="str">
        <f t="shared" si="1070"/>
        <v>-</v>
      </c>
      <c r="P2852" s="2" t="str">
        <f t="shared" si="1071"/>
        <v>-</v>
      </c>
      <c r="Q2852" s="2" t="str">
        <f t="shared" si="1072"/>
        <v>-</v>
      </c>
      <c r="R2852" s="2" t="str">
        <f t="shared" si="1073"/>
        <v>-</v>
      </c>
      <c r="AS2852" t="s">
        <v>1262</v>
      </c>
      <c r="AT2852" t="s">
        <v>2722</v>
      </c>
      <c r="AW2852" s="31">
        <v>48</v>
      </c>
      <c r="AX2852" s="33">
        <v>461</v>
      </c>
      <c r="AY2852" s="36">
        <f t="shared" si="1074"/>
        <v>48461</v>
      </c>
      <c r="BA2852" s="7" t="s">
        <v>31</v>
      </c>
      <c r="BE2852" s="1">
        <v>2062</v>
      </c>
      <c r="BF2852" s="1">
        <v>127</v>
      </c>
      <c r="BH2852" s="1">
        <f t="shared" si="1075"/>
        <v>2189</v>
      </c>
    </row>
    <row r="2853" spans="1:60" hidden="1" outlineLevel="1">
      <c r="A2853" t="s">
        <v>1964</v>
      </c>
      <c r="B2853" t="s">
        <v>2722</v>
      </c>
      <c r="C2853" s="21">
        <v>27117</v>
      </c>
      <c r="F2853" s="1">
        <v>16278</v>
      </c>
      <c r="G2853" s="1">
        <v>14786</v>
      </c>
      <c r="I2853" s="1">
        <v>5064</v>
      </c>
      <c r="J2853" s="2" t="str">
        <f t="shared" si="1068"/>
        <v/>
      </c>
      <c r="K2853" s="2">
        <f t="shared" si="1069"/>
        <v>0.31109472908219682</v>
      </c>
      <c r="L2853" s="50" t="str">
        <f t="shared" si="1065"/>
        <v/>
      </c>
      <c r="M2853" s="9" t="str">
        <f t="shared" si="1066"/>
        <v/>
      </c>
      <c r="N2853" s="8" t="str">
        <f t="shared" si="1067"/>
        <v/>
      </c>
      <c r="O2853" s="2" t="str">
        <f t="shared" si="1070"/>
        <v>-</v>
      </c>
      <c r="P2853" s="2" t="str">
        <f t="shared" si="1071"/>
        <v>-</v>
      </c>
      <c r="Q2853" s="2" t="str">
        <f t="shared" si="1072"/>
        <v>-</v>
      </c>
      <c r="R2853" s="2" t="str">
        <f t="shared" si="1073"/>
        <v>-</v>
      </c>
      <c r="AS2853" t="s">
        <v>1964</v>
      </c>
      <c r="AT2853" t="s">
        <v>2722</v>
      </c>
      <c r="AW2853" s="31">
        <v>48</v>
      </c>
      <c r="AX2853" s="33">
        <v>463</v>
      </c>
      <c r="AY2853" s="36">
        <f t="shared" si="1074"/>
        <v>48463</v>
      </c>
      <c r="BA2853" s="7" t="s">
        <v>31</v>
      </c>
      <c r="BE2853" s="1">
        <v>14786</v>
      </c>
      <c r="BF2853" s="1">
        <v>1492</v>
      </c>
      <c r="BH2853" s="1">
        <f t="shared" si="1075"/>
        <v>16278</v>
      </c>
    </row>
    <row r="2854" spans="1:60" hidden="1" outlineLevel="1">
      <c r="A2854" t="s">
        <v>1736</v>
      </c>
      <c r="B2854" t="s">
        <v>2722</v>
      </c>
      <c r="C2854" s="21">
        <v>48974</v>
      </c>
      <c r="F2854" s="1">
        <v>26447</v>
      </c>
      <c r="G2854" s="1">
        <v>22668</v>
      </c>
      <c r="I2854" s="1">
        <v>7147</v>
      </c>
      <c r="J2854" s="2" t="str">
        <f t="shared" si="1068"/>
        <v/>
      </c>
      <c r="K2854" s="2">
        <f t="shared" si="1069"/>
        <v>0.27023859038832382</v>
      </c>
      <c r="L2854" s="50" t="str">
        <f t="shared" si="1065"/>
        <v/>
      </c>
      <c r="M2854" s="9" t="str">
        <f t="shared" si="1066"/>
        <v/>
      </c>
      <c r="N2854" s="8" t="str">
        <f t="shared" si="1067"/>
        <v/>
      </c>
      <c r="O2854" s="2" t="str">
        <f t="shared" si="1070"/>
        <v>-</v>
      </c>
      <c r="P2854" s="2" t="str">
        <f t="shared" si="1071"/>
        <v>-</v>
      </c>
      <c r="Q2854" s="2" t="str">
        <f t="shared" si="1072"/>
        <v>-</v>
      </c>
      <c r="R2854" s="2" t="str">
        <f t="shared" si="1073"/>
        <v>-</v>
      </c>
      <c r="AS2854" t="s">
        <v>1736</v>
      </c>
      <c r="AT2854" t="s">
        <v>2722</v>
      </c>
      <c r="AW2854" s="31">
        <v>48</v>
      </c>
      <c r="AX2854" s="33">
        <v>465</v>
      </c>
      <c r="AY2854" s="36">
        <f t="shared" si="1074"/>
        <v>48465</v>
      </c>
      <c r="BA2854" s="7" t="s">
        <v>31</v>
      </c>
      <c r="BE2854" s="1">
        <v>22668</v>
      </c>
      <c r="BF2854" s="1">
        <v>3779</v>
      </c>
      <c r="BH2854" s="1">
        <f t="shared" si="1075"/>
        <v>26447</v>
      </c>
    </row>
    <row r="2855" spans="1:60" hidden="1" outlineLevel="1">
      <c r="A2855" t="s">
        <v>2159</v>
      </c>
      <c r="B2855" t="s">
        <v>2722</v>
      </c>
      <c r="C2855" s="21">
        <v>52910</v>
      </c>
      <c r="F2855" s="1">
        <v>34522</v>
      </c>
      <c r="G2855" s="1">
        <v>30845</v>
      </c>
      <c r="I2855" s="1">
        <v>11056</v>
      </c>
      <c r="J2855" s="2" t="str">
        <f t="shared" si="1068"/>
        <v/>
      </c>
      <c r="K2855" s="2">
        <f t="shared" si="1069"/>
        <v>0.32025954463820172</v>
      </c>
      <c r="L2855" s="50" t="str">
        <f t="shared" si="1065"/>
        <v/>
      </c>
      <c r="M2855" s="9" t="str">
        <f t="shared" si="1066"/>
        <v/>
      </c>
      <c r="N2855" s="8" t="str">
        <f t="shared" si="1067"/>
        <v/>
      </c>
      <c r="O2855" s="2" t="str">
        <f t="shared" si="1070"/>
        <v>-</v>
      </c>
      <c r="P2855" s="2" t="str">
        <f t="shared" si="1071"/>
        <v>-</v>
      </c>
      <c r="Q2855" s="2" t="str">
        <f t="shared" si="1072"/>
        <v>-</v>
      </c>
      <c r="R2855" s="2" t="str">
        <f t="shared" si="1073"/>
        <v>-</v>
      </c>
      <c r="AS2855" t="s">
        <v>2159</v>
      </c>
      <c r="AT2855" t="s">
        <v>2722</v>
      </c>
      <c r="AW2855" s="31">
        <v>48</v>
      </c>
      <c r="AX2855" s="33">
        <v>467</v>
      </c>
      <c r="AY2855" s="36">
        <f t="shared" si="1074"/>
        <v>48467</v>
      </c>
      <c r="BA2855" s="7" t="s">
        <v>31</v>
      </c>
      <c r="BE2855" s="1">
        <v>30845</v>
      </c>
      <c r="BF2855" s="1">
        <v>3677</v>
      </c>
      <c r="BH2855" s="1">
        <f t="shared" si="1075"/>
        <v>34522</v>
      </c>
    </row>
    <row r="2856" spans="1:60" hidden="1" outlineLevel="1">
      <c r="A2856" t="s">
        <v>2250</v>
      </c>
      <c r="B2856" t="s">
        <v>2722</v>
      </c>
      <c r="C2856" s="21">
        <v>91081</v>
      </c>
      <c r="F2856" s="1">
        <v>51878</v>
      </c>
      <c r="G2856" s="1">
        <v>47304</v>
      </c>
      <c r="I2856" s="1">
        <v>16984</v>
      </c>
      <c r="J2856" s="2" t="str">
        <f t="shared" si="1068"/>
        <v/>
      </c>
      <c r="K2856" s="2">
        <f t="shared" si="1069"/>
        <v>0.32738347661821965</v>
      </c>
      <c r="L2856" s="50" t="str">
        <f t="shared" si="1065"/>
        <v/>
      </c>
      <c r="M2856" s="9" t="str">
        <f t="shared" si="1066"/>
        <v/>
      </c>
      <c r="N2856" s="8" t="str">
        <f t="shared" si="1067"/>
        <v/>
      </c>
      <c r="O2856" s="2" t="str">
        <f t="shared" si="1070"/>
        <v>-</v>
      </c>
      <c r="P2856" s="2" t="str">
        <f t="shared" si="1071"/>
        <v>-</v>
      </c>
      <c r="Q2856" s="2" t="str">
        <f t="shared" si="1072"/>
        <v>-</v>
      </c>
      <c r="R2856" s="2" t="str">
        <f t="shared" si="1073"/>
        <v>-</v>
      </c>
      <c r="AS2856" t="s">
        <v>2250</v>
      </c>
      <c r="AT2856" t="s">
        <v>2722</v>
      </c>
      <c r="AW2856" s="31">
        <v>48</v>
      </c>
      <c r="AX2856" s="33">
        <v>469</v>
      </c>
      <c r="AY2856" s="36">
        <f t="shared" si="1074"/>
        <v>48469</v>
      </c>
      <c r="BA2856" s="7" t="s">
        <v>31</v>
      </c>
      <c r="BE2856" s="1">
        <v>47304</v>
      </c>
      <c r="BF2856" s="1">
        <v>4574</v>
      </c>
      <c r="BH2856" s="1">
        <f t="shared" si="1075"/>
        <v>51878</v>
      </c>
    </row>
    <row r="2857" spans="1:60" hidden="1" outlineLevel="1">
      <c r="A2857" t="s">
        <v>1578</v>
      </c>
      <c r="B2857" t="s">
        <v>2722</v>
      </c>
      <c r="C2857" s="21">
        <v>69789</v>
      </c>
      <c r="F2857" s="1">
        <v>30160</v>
      </c>
      <c r="G2857" s="1">
        <v>25992</v>
      </c>
      <c r="I2857" s="1">
        <v>10041</v>
      </c>
      <c r="J2857" s="2" t="str">
        <f t="shared" si="1068"/>
        <v/>
      </c>
      <c r="K2857" s="2">
        <f t="shared" si="1069"/>
        <v>0.33292440318302385</v>
      </c>
      <c r="L2857" s="50" t="str">
        <f t="shared" si="1065"/>
        <v/>
      </c>
      <c r="M2857" s="9" t="str">
        <f t="shared" si="1066"/>
        <v/>
      </c>
      <c r="N2857" s="8" t="str">
        <f t="shared" si="1067"/>
        <v/>
      </c>
      <c r="O2857" s="2" t="str">
        <f t="shared" si="1070"/>
        <v>-</v>
      </c>
      <c r="P2857" s="2" t="str">
        <f t="shared" si="1071"/>
        <v>-</v>
      </c>
      <c r="Q2857" s="2" t="str">
        <f t="shared" si="1072"/>
        <v>-</v>
      </c>
      <c r="R2857" s="2" t="str">
        <f t="shared" si="1073"/>
        <v>-</v>
      </c>
      <c r="AS2857" t="s">
        <v>1578</v>
      </c>
      <c r="AT2857" t="s">
        <v>2722</v>
      </c>
      <c r="AW2857" s="31">
        <v>48</v>
      </c>
      <c r="AX2857" s="33">
        <v>471</v>
      </c>
      <c r="AY2857" s="36">
        <f t="shared" si="1074"/>
        <v>48471</v>
      </c>
      <c r="BA2857" s="7" t="s">
        <v>31</v>
      </c>
      <c r="BE2857" s="1">
        <v>25992</v>
      </c>
      <c r="BF2857" s="1">
        <v>4168</v>
      </c>
      <c r="BH2857" s="1">
        <f t="shared" si="1075"/>
        <v>30160</v>
      </c>
    </row>
    <row r="2858" spans="1:60" hidden="1" outlineLevel="1">
      <c r="A2858" t="s">
        <v>2617</v>
      </c>
      <c r="B2858" t="s">
        <v>2722</v>
      </c>
      <c r="C2858" s="21">
        <v>46820</v>
      </c>
      <c r="F2858" s="1">
        <v>29871</v>
      </c>
      <c r="G2858" s="1">
        <v>25756</v>
      </c>
      <c r="I2858" s="1">
        <v>9083</v>
      </c>
      <c r="J2858" s="2" t="str">
        <f t="shared" si="1068"/>
        <v/>
      </c>
      <c r="K2858" s="2">
        <f t="shared" si="1069"/>
        <v>0.30407418566502625</v>
      </c>
      <c r="L2858" s="50" t="str">
        <f t="shared" si="1065"/>
        <v/>
      </c>
      <c r="M2858" s="9" t="str">
        <f t="shared" si="1066"/>
        <v/>
      </c>
      <c r="N2858" s="8" t="str">
        <f t="shared" si="1067"/>
        <v/>
      </c>
      <c r="O2858" s="2" t="str">
        <f t="shared" si="1070"/>
        <v>-</v>
      </c>
      <c r="P2858" s="2" t="str">
        <f t="shared" si="1071"/>
        <v>-</v>
      </c>
      <c r="Q2858" s="2" t="str">
        <f t="shared" si="1072"/>
        <v>-</v>
      </c>
      <c r="R2858" s="2" t="str">
        <f t="shared" si="1073"/>
        <v>-</v>
      </c>
      <c r="AS2858" t="s">
        <v>2617</v>
      </c>
      <c r="AT2858" t="s">
        <v>2722</v>
      </c>
      <c r="AW2858" s="31">
        <v>48</v>
      </c>
      <c r="AX2858" s="33">
        <v>473</v>
      </c>
      <c r="AY2858" s="36">
        <f t="shared" si="1074"/>
        <v>48473</v>
      </c>
      <c r="BA2858" s="7" t="s">
        <v>31</v>
      </c>
      <c r="BE2858" s="1">
        <v>25756</v>
      </c>
      <c r="BF2858" s="1">
        <v>4115</v>
      </c>
      <c r="BH2858" s="1">
        <f t="shared" si="1075"/>
        <v>29871</v>
      </c>
    </row>
    <row r="2859" spans="1:60" hidden="1" outlineLevel="1">
      <c r="A2859" t="s">
        <v>1090</v>
      </c>
      <c r="B2859" t="s">
        <v>2722</v>
      </c>
      <c r="C2859" s="21">
        <v>11625</v>
      </c>
      <c r="F2859" s="1">
        <v>6310</v>
      </c>
      <c r="G2859" s="1">
        <v>5625</v>
      </c>
      <c r="I2859" s="1">
        <v>1969</v>
      </c>
      <c r="J2859" s="2" t="str">
        <f t="shared" si="1068"/>
        <v/>
      </c>
      <c r="K2859" s="2">
        <f t="shared" si="1069"/>
        <v>0.31204437400950874</v>
      </c>
      <c r="L2859" s="50" t="str">
        <f t="shared" si="1065"/>
        <v/>
      </c>
      <c r="M2859" s="9" t="str">
        <f t="shared" si="1066"/>
        <v/>
      </c>
      <c r="N2859" s="8" t="str">
        <f t="shared" si="1067"/>
        <v/>
      </c>
      <c r="O2859" s="2" t="str">
        <f t="shared" si="1070"/>
        <v>-</v>
      </c>
      <c r="P2859" s="2" t="str">
        <f t="shared" si="1071"/>
        <v>-</v>
      </c>
      <c r="Q2859" s="2" t="str">
        <f t="shared" si="1072"/>
        <v>-</v>
      </c>
      <c r="R2859" s="2" t="str">
        <f t="shared" si="1073"/>
        <v>-</v>
      </c>
      <c r="AS2859" t="s">
        <v>1090</v>
      </c>
      <c r="AT2859" t="s">
        <v>2722</v>
      </c>
      <c r="AW2859" s="31">
        <v>48</v>
      </c>
      <c r="AX2859" s="33">
        <v>475</v>
      </c>
      <c r="AY2859" s="36">
        <f t="shared" si="1074"/>
        <v>48475</v>
      </c>
      <c r="BA2859" s="7" t="s">
        <v>31</v>
      </c>
      <c r="BE2859" s="1">
        <v>5625</v>
      </c>
      <c r="BF2859" s="1">
        <v>685</v>
      </c>
      <c r="BH2859" s="1">
        <f t="shared" si="1075"/>
        <v>6310</v>
      </c>
    </row>
    <row r="2860" spans="1:60" hidden="1" outlineLevel="1">
      <c r="A2860" t="s">
        <v>2086</v>
      </c>
      <c r="B2860" t="s">
        <v>2722</v>
      </c>
      <c r="C2860" s="21">
        <v>34438</v>
      </c>
      <c r="F2860" s="1">
        <v>22242</v>
      </c>
      <c r="G2860" s="1">
        <v>20265</v>
      </c>
      <c r="I2860" s="1">
        <v>8938</v>
      </c>
      <c r="J2860" s="2" t="str">
        <f t="shared" si="1068"/>
        <v/>
      </c>
      <c r="K2860" s="2">
        <f t="shared" si="1069"/>
        <v>0.40185235140724757</v>
      </c>
      <c r="L2860" s="50" t="str">
        <f t="shared" si="1065"/>
        <v/>
      </c>
      <c r="M2860" s="9" t="str">
        <f t="shared" si="1066"/>
        <v/>
      </c>
      <c r="N2860" s="8" t="str">
        <f t="shared" si="1067"/>
        <v/>
      </c>
      <c r="O2860" s="2" t="str">
        <f t="shared" si="1070"/>
        <v>-</v>
      </c>
      <c r="P2860" s="2" t="str">
        <f t="shared" si="1071"/>
        <v>-</v>
      </c>
      <c r="Q2860" s="2" t="str">
        <f t="shared" si="1072"/>
        <v>-</v>
      </c>
      <c r="R2860" s="2" t="str">
        <f t="shared" si="1073"/>
        <v>-</v>
      </c>
      <c r="AS2860" t="s">
        <v>2086</v>
      </c>
      <c r="AT2860" t="s">
        <v>2722</v>
      </c>
      <c r="AW2860" s="31">
        <v>48</v>
      </c>
      <c r="AX2860" s="33">
        <v>477</v>
      </c>
      <c r="AY2860" s="36">
        <f t="shared" si="1074"/>
        <v>48477</v>
      </c>
      <c r="BA2860" s="7" t="s">
        <v>31</v>
      </c>
      <c r="BE2860" s="1">
        <v>20265</v>
      </c>
      <c r="BF2860" s="1">
        <v>1977</v>
      </c>
      <c r="BH2860" s="1">
        <f t="shared" si="1075"/>
        <v>22242</v>
      </c>
    </row>
    <row r="2861" spans="1:60" hidden="1" outlineLevel="1">
      <c r="A2861" t="s">
        <v>585</v>
      </c>
      <c r="B2861" t="s">
        <v>2722</v>
      </c>
      <c r="C2861" s="21">
        <v>266673</v>
      </c>
      <c r="F2861" s="1">
        <v>115638</v>
      </c>
      <c r="G2861" s="1">
        <v>106859</v>
      </c>
      <c r="I2861" s="1">
        <v>25746</v>
      </c>
      <c r="J2861" s="2" t="str">
        <f t="shared" si="1068"/>
        <v/>
      </c>
      <c r="K2861" s="2">
        <f t="shared" si="1069"/>
        <v>0.22264307580553105</v>
      </c>
      <c r="L2861" s="50" t="str">
        <f t="shared" si="1065"/>
        <v/>
      </c>
      <c r="M2861" s="9" t="str">
        <f t="shared" si="1066"/>
        <v/>
      </c>
      <c r="N2861" s="8" t="str">
        <f t="shared" si="1067"/>
        <v/>
      </c>
      <c r="O2861" s="2" t="str">
        <f t="shared" si="1070"/>
        <v>-</v>
      </c>
      <c r="P2861" s="2" t="str">
        <f t="shared" si="1071"/>
        <v>-</v>
      </c>
      <c r="Q2861" s="2" t="str">
        <f t="shared" si="1072"/>
        <v>-</v>
      </c>
      <c r="R2861" s="2" t="str">
        <f t="shared" si="1073"/>
        <v>-</v>
      </c>
      <c r="AS2861" t="s">
        <v>585</v>
      </c>
      <c r="AT2861" t="s">
        <v>2722</v>
      </c>
      <c r="AW2861" s="31">
        <v>48</v>
      </c>
      <c r="AX2861" s="33">
        <v>479</v>
      </c>
      <c r="AY2861" s="36">
        <f t="shared" si="1074"/>
        <v>48479</v>
      </c>
      <c r="BA2861" s="7" t="s">
        <v>31</v>
      </c>
      <c r="BE2861" s="1">
        <v>106859</v>
      </c>
      <c r="BF2861" s="1">
        <v>8779</v>
      </c>
      <c r="BH2861" s="1">
        <f t="shared" si="1075"/>
        <v>115638</v>
      </c>
    </row>
    <row r="2862" spans="1:60" hidden="1" outlineLevel="1">
      <c r="A2862" t="s">
        <v>1478</v>
      </c>
      <c r="B2862" t="s">
        <v>2722</v>
      </c>
      <c r="C2862" s="21">
        <v>41168</v>
      </c>
      <c r="F2862" s="1">
        <v>24663</v>
      </c>
      <c r="G2862" s="1">
        <v>22099</v>
      </c>
      <c r="I2862" s="1">
        <v>8244</v>
      </c>
      <c r="J2862" s="2" t="str">
        <f t="shared" si="1068"/>
        <v/>
      </c>
      <c r="K2862" s="2">
        <f t="shared" si="1069"/>
        <v>0.3342659043911933</v>
      </c>
      <c r="L2862" s="50" t="str">
        <f t="shared" si="1065"/>
        <v/>
      </c>
      <c r="M2862" s="9" t="str">
        <f t="shared" si="1066"/>
        <v/>
      </c>
      <c r="N2862" s="8" t="str">
        <f t="shared" si="1067"/>
        <v/>
      </c>
      <c r="O2862" s="2" t="str">
        <f t="shared" si="1070"/>
        <v>-</v>
      </c>
      <c r="P2862" s="2" t="str">
        <f t="shared" si="1071"/>
        <v>-</v>
      </c>
      <c r="Q2862" s="2" t="str">
        <f t="shared" si="1072"/>
        <v>-</v>
      </c>
      <c r="R2862" s="2" t="str">
        <f t="shared" si="1073"/>
        <v>-</v>
      </c>
      <c r="AS2862" t="s">
        <v>1478</v>
      </c>
      <c r="AT2862" t="s">
        <v>2722</v>
      </c>
      <c r="AW2862" s="31">
        <v>48</v>
      </c>
      <c r="AX2862" s="33">
        <v>481</v>
      </c>
      <c r="AY2862" s="36">
        <f t="shared" si="1074"/>
        <v>48481</v>
      </c>
      <c r="BA2862" s="7" t="s">
        <v>31</v>
      </c>
      <c r="BE2862" s="1">
        <v>22099</v>
      </c>
      <c r="BF2862" s="1">
        <v>2564</v>
      </c>
      <c r="BH2862" s="1">
        <f t="shared" si="1075"/>
        <v>24663</v>
      </c>
    </row>
    <row r="2863" spans="1:60" hidden="1" outlineLevel="1">
      <c r="A2863" t="s">
        <v>2820</v>
      </c>
      <c r="B2863" t="s">
        <v>2722</v>
      </c>
      <c r="C2863" s="21">
        <v>5714</v>
      </c>
      <c r="F2863" s="1">
        <v>3475</v>
      </c>
      <c r="G2863" s="1">
        <v>3094</v>
      </c>
      <c r="I2863" s="1">
        <v>1332</v>
      </c>
      <c r="J2863" s="2" t="str">
        <f t="shared" si="1068"/>
        <v/>
      </c>
      <c r="K2863" s="2">
        <f t="shared" si="1069"/>
        <v>0.38330935251798559</v>
      </c>
      <c r="L2863" s="50" t="str">
        <f t="shared" si="1065"/>
        <v/>
      </c>
      <c r="M2863" s="9" t="str">
        <f t="shared" si="1066"/>
        <v/>
      </c>
      <c r="N2863" s="8" t="str">
        <f t="shared" si="1067"/>
        <v/>
      </c>
      <c r="O2863" s="2" t="str">
        <f t="shared" si="1070"/>
        <v>-</v>
      </c>
      <c r="P2863" s="2" t="str">
        <f t="shared" si="1071"/>
        <v>-</v>
      </c>
      <c r="Q2863" s="2" t="str">
        <f t="shared" si="1072"/>
        <v>-</v>
      </c>
      <c r="R2863" s="2" t="str">
        <f t="shared" si="1073"/>
        <v>-</v>
      </c>
      <c r="AS2863" t="s">
        <v>2820</v>
      </c>
      <c r="AT2863" t="s">
        <v>2722</v>
      </c>
      <c r="AW2863" s="31">
        <v>48</v>
      </c>
      <c r="AX2863" s="33">
        <v>483</v>
      </c>
      <c r="AY2863" s="36">
        <f t="shared" si="1074"/>
        <v>48483</v>
      </c>
      <c r="BA2863" s="7" t="s">
        <v>31</v>
      </c>
      <c r="BE2863" s="1">
        <v>3094</v>
      </c>
      <c r="BF2863" s="1">
        <v>381</v>
      </c>
      <c r="BH2863" s="1">
        <f t="shared" si="1075"/>
        <v>3475</v>
      </c>
    </row>
    <row r="2864" spans="1:60" hidden="1" outlineLevel="1">
      <c r="A2864" t="s">
        <v>1926</v>
      </c>
      <c r="B2864" t="s">
        <v>2722</v>
      </c>
      <c r="C2864" s="21">
        <v>132355</v>
      </c>
      <c r="F2864" s="1">
        <v>72256</v>
      </c>
      <c r="G2864" s="1">
        <v>66258</v>
      </c>
      <c r="I2864" s="1">
        <v>21161</v>
      </c>
      <c r="J2864" s="2" t="str">
        <f t="shared" si="1068"/>
        <v/>
      </c>
      <c r="K2864" s="2">
        <f t="shared" si="1069"/>
        <v>0.29286149247121346</v>
      </c>
      <c r="L2864" s="50" t="str">
        <f t="shared" si="1065"/>
        <v/>
      </c>
      <c r="M2864" s="9" t="str">
        <f t="shared" si="1066"/>
        <v/>
      </c>
      <c r="N2864" s="8" t="str">
        <f t="shared" si="1067"/>
        <v/>
      </c>
      <c r="O2864" s="2" t="str">
        <f t="shared" si="1070"/>
        <v>-</v>
      </c>
      <c r="P2864" s="2" t="str">
        <f t="shared" si="1071"/>
        <v>-</v>
      </c>
      <c r="Q2864" s="2" t="str">
        <f t="shared" si="1072"/>
        <v>-</v>
      </c>
      <c r="R2864" s="2" t="str">
        <f t="shared" si="1073"/>
        <v>-</v>
      </c>
      <c r="AS2864" t="s">
        <v>1926</v>
      </c>
      <c r="AT2864" t="s">
        <v>2722</v>
      </c>
      <c r="AW2864" s="31">
        <v>48</v>
      </c>
      <c r="AX2864" s="33">
        <v>485</v>
      </c>
      <c r="AY2864" s="36">
        <f t="shared" si="1074"/>
        <v>48485</v>
      </c>
      <c r="BA2864" s="7" t="s">
        <v>31</v>
      </c>
      <c r="BE2864" s="1">
        <v>66258</v>
      </c>
      <c r="BF2864" s="1">
        <v>5998</v>
      </c>
      <c r="BH2864" s="1">
        <f t="shared" si="1075"/>
        <v>72256</v>
      </c>
    </row>
    <row r="2865" spans="1:60" hidden="1" outlineLevel="1">
      <c r="A2865" t="s">
        <v>1718</v>
      </c>
      <c r="B2865" t="s">
        <v>2722</v>
      </c>
      <c r="C2865" s="21">
        <v>12973</v>
      </c>
      <c r="F2865" s="1">
        <v>7946</v>
      </c>
      <c r="G2865" s="1">
        <v>7227</v>
      </c>
      <c r="I2865" s="1">
        <v>2727</v>
      </c>
      <c r="J2865" s="2" t="str">
        <f t="shared" si="1068"/>
        <v/>
      </c>
      <c r="K2865" s="2">
        <f t="shared" si="1069"/>
        <v>0.34319154291467407</v>
      </c>
      <c r="L2865" s="50" t="str">
        <f t="shared" si="1065"/>
        <v/>
      </c>
      <c r="M2865" s="9" t="str">
        <f t="shared" si="1066"/>
        <v/>
      </c>
      <c r="N2865" s="8" t="str">
        <f t="shared" si="1067"/>
        <v/>
      </c>
      <c r="O2865" s="2" t="str">
        <f t="shared" si="1070"/>
        <v>-</v>
      </c>
      <c r="P2865" s="2" t="str">
        <f t="shared" si="1071"/>
        <v>-</v>
      </c>
      <c r="Q2865" s="2" t="str">
        <f t="shared" si="1072"/>
        <v>-</v>
      </c>
      <c r="R2865" s="2" t="str">
        <f t="shared" si="1073"/>
        <v>-</v>
      </c>
      <c r="AS2865" t="s">
        <v>1718</v>
      </c>
      <c r="AT2865" t="s">
        <v>2722</v>
      </c>
      <c r="AW2865" s="31">
        <v>48</v>
      </c>
      <c r="AX2865" s="33">
        <v>487</v>
      </c>
      <c r="AY2865" s="36">
        <f t="shared" si="1074"/>
        <v>48487</v>
      </c>
      <c r="BA2865" s="7" t="s">
        <v>31</v>
      </c>
      <c r="BE2865" s="1">
        <v>7227</v>
      </c>
      <c r="BF2865" s="1">
        <v>719</v>
      </c>
      <c r="BH2865" s="1">
        <f t="shared" si="1075"/>
        <v>7946</v>
      </c>
    </row>
    <row r="2866" spans="1:60" hidden="1" outlineLevel="1">
      <c r="A2866" t="s">
        <v>2160</v>
      </c>
      <c r="B2866" t="s">
        <v>2722</v>
      </c>
      <c r="C2866" s="21">
        <v>21903</v>
      </c>
      <c r="F2866" s="1">
        <v>11529</v>
      </c>
      <c r="G2866" s="1">
        <v>11516</v>
      </c>
      <c r="I2866" s="1">
        <v>2084</v>
      </c>
      <c r="J2866" s="2" t="str">
        <f t="shared" si="1068"/>
        <v/>
      </c>
      <c r="K2866" s="2">
        <f t="shared" si="1069"/>
        <v>0.18076155781073813</v>
      </c>
      <c r="L2866" s="50" t="str">
        <f t="shared" ref="L2866:L2876" si="1076">IF(S2866&gt;0,RANK(S2866,$S2866:$AP2866),"")</f>
        <v/>
      </c>
      <c r="M2866" s="9" t="str">
        <f t="shared" ref="M2866:M2876" si="1077">IF(T2866&gt;0,RANK(T2866,$S2866:$AP2866),"")</f>
        <v/>
      </c>
      <c r="N2866" s="8" t="str">
        <f t="shared" ref="N2866:N2876" si="1078">IF(U2866&gt;0,RANK(U2866,$S2866:$AP2866),"")</f>
        <v/>
      </c>
      <c r="O2866" s="2" t="str">
        <f t="shared" si="1070"/>
        <v>-</v>
      </c>
      <c r="P2866" s="2" t="str">
        <f t="shared" si="1071"/>
        <v>-</v>
      </c>
      <c r="Q2866" s="2" t="str">
        <f t="shared" si="1072"/>
        <v>-</v>
      </c>
      <c r="R2866" s="2" t="str">
        <f t="shared" si="1073"/>
        <v>-</v>
      </c>
      <c r="AS2866" t="s">
        <v>2160</v>
      </c>
      <c r="AT2866" t="s">
        <v>2722</v>
      </c>
      <c r="AW2866" s="31">
        <v>48</v>
      </c>
      <c r="AX2866" s="33">
        <v>489</v>
      </c>
      <c r="AY2866" s="36">
        <f t="shared" si="1074"/>
        <v>48489</v>
      </c>
      <c r="BA2866" s="7" t="s">
        <v>31</v>
      </c>
      <c r="BE2866" s="1">
        <v>11516</v>
      </c>
      <c r="BF2866" s="1">
        <v>13</v>
      </c>
      <c r="BH2866" s="1">
        <f t="shared" si="1075"/>
        <v>11529</v>
      </c>
    </row>
    <row r="2867" spans="1:60" hidden="1" outlineLevel="1">
      <c r="A2867" t="s">
        <v>2478</v>
      </c>
      <c r="B2867" t="s">
        <v>2722</v>
      </c>
      <c r="C2867" s="21">
        <v>489250</v>
      </c>
      <c r="F2867" s="1">
        <v>271612</v>
      </c>
      <c r="G2867" s="1">
        <v>235455</v>
      </c>
      <c r="I2867" s="1">
        <v>101822</v>
      </c>
      <c r="J2867" s="2" t="str">
        <f t="shared" si="1068"/>
        <v/>
      </c>
      <c r="K2867" s="2">
        <f t="shared" si="1069"/>
        <v>0.37488034402014636</v>
      </c>
      <c r="L2867" s="50" t="str">
        <f t="shared" si="1076"/>
        <v/>
      </c>
      <c r="M2867" s="9" t="str">
        <f t="shared" si="1077"/>
        <v/>
      </c>
      <c r="N2867" s="8" t="str">
        <f t="shared" si="1078"/>
        <v/>
      </c>
      <c r="O2867" s="2" t="str">
        <f t="shared" si="1070"/>
        <v>-</v>
      </c>
      <c r="P2867" s="2" t="str">
        <f t="shared" si="1071"/>
        <v>-</v>
      </c>
      <c r="Q2867" s="2" t="str">
        <f t="shared" si="1072"/>
        <v>-</v>
      </c>
      <c r="R2867" s="2" t="str">
        <f t="shared" si="1073"/>
        <v>-</v>
      </c>
      <c r="AS2867" t="s">
        <v>2478</v>
      </c>
      <c r="AT2867" t="s">
        <v>2722</v>
      </c>
      <c r="AW2867" s="31">
        <v>48</v>
      </c>
      <c r="AX2867" s="33">
        <v>491</v>
      </c>
      <c r="AY2867" s="36">
        <f t="shared" si="1074"/>
        <v>48491</v>
      </c>
      <c r="BA2867" s="7" t="s">
        <v>31</v>
      </c>
      <c r="BE2867" s="1">
        <v>235455</v>
      </c>
      <c r="BF2867" s="1">
        <v>36157</v>
      </c>
      <c r="BH2867" s="1">
        <f t="shared" si="1075"/>
        <v>271612</v>
      </c>
    </row>
    <row r="2868" spans="1:60" hidden="1" outlineLevel="1">
      <c r="A2868" t="s">
        <v>1927</v>
      </c>
      <c r="B2868" t="s">
        <v>2722</v>
      </c>
      <c r="C2868" s="21">
        <v>46402</v>
      </c>
      <c r="F2868" s="1">
        <v>28787</v>
      </c>
      <c r="G2868" s="1">
        <v>26474</v>
      </c>
      <c r="I2868" s="1">
        <v>7469</v>
      </c>
      <c r="J2868" s="2" t="str">
        <f t="shared" si="1068"/>
        <v/>
      </c>
      <c r="K2868" s="2">
        <f t="shared" si="1069"/>
        <v>0.25945739396255252</v>
      </c>
      <c r="L2868" s="50" t="str">
        <f t="shared" si="1076"/>
        <v/>
      </c>
      <c r="M2868" s="9" t="str">
        <f t="shared" si="1077"/>
        <v/>
      </c>
      <c r="N2868" s="8" t="str">
        <f t="shared" si="1078"/>
        <v/>
      </c>
      <c r="O2868" s="2" t="str">
        <f t="shared" si="1070"/>
        <v>-</v>
      </c>
      <c r="P2868" s="2" t="str">
        <f t="shared" si="1071"/>
        <v>-</v>
      </c>
      <c r="Q2868" s="2" t="str">
        <f t="shared" si="1072"/>
        <v>-</v>
      </c>
      <c r="R2868" s="2" t="str">
        <f t="shared" si="1073"/>
        <v>-</v>
      </c>
      <c r="AS2868" t="s">
        <v>1927</v>
      </c>
      <c r="AT2868" t="s">
        <v>2722</v>
      </c>
      <c r="AW2868" s="31">
        <v>48</v>
      </c>
      <c r="AX2868" s="33">
        <v>493</v>
      </c>
      <c r="AY2868" s="36">
        <f t="shared" si="1074"/>
        <v>48493</v>
      </c>
      <c r="BA2868" s="7" t="s">
        <v>31</v>
      </c>
      <c r="BE2868" s="1">
        <v>26474</v>
      </c>
      <c r="BF2868" s="1">
        <v>2313</v>
      </c>
      <c r="BH2868" s="1">
        <f t="shared" si="1075"/>
        <v>28787</v>
      </c>
    </row>
    <row r="2869" spans="1:60" hidden="1" outlineLevel="1">
      <c r="A2869" t="s">
        <v>2613</v>
      </c>
      <c r="B2869" t="s">
        <v>2722</v>
      </c>
      <c r="C2869" s="21">
        <v>7821</v>
      </c>
      <c r="F2869" s="1">
        <v>3691</v>
      </c>
      <c r="G2869" s="1">
        <v>3312</v>
      </c>
      <c r="I2869" s="1">
        <v>970</v>
      </c>
      <c r="J2869" s="2" t="str">
        <f t="shared" si="1068"/>
        <v/>
      </c>
      <c r="K2869" s="2">
        <f t="shared" si="1069"/>
        <v>0.26280140883229475</v>
      </c>
      <c r="L2869" s="50" t="str">
        <f t="shared" si="1076"/>
        <v/>
      </c>
      <c r="M2869" s="9" t="str">
        <f t="shared" si="1077"/>
        <v/>
      </c>
      <c r="N2869" s="8" t="str">
        <f t="shared" si="1078"/>
        <v/>
      </c>
      <c r="O2869" s="2" t="str">
        <f t="shared" si="1070"/>
        <v>-</v>
      </c>
      <c r="P2869" s="2" t="str">
        <f t="shared" si="1071"/>
        <v>-</v>
      </c>
      <c r="Q2869" s="2" t="str">
        <f t="shared" si="1072"/>
        <v>-</v>
      </c>
      <c r="R2869" s="2" t="str">
        <f t="shared" si="1073"/>
        <v>-</v>
      </c>
      <c r="AS2869" t="s">
        <v>2613</v>
      </c>
      <c r="AT2869" t="s">
        <v>2722</v>
      </c>
      <c r="AW2869" s="31">
        <v>48</v>
      </c>
      <c r="AX2869" s="33">
        <v>495</v>
      </c>
      <c r="AY2869" s="36">
        <f t="shared" si="1074"/>
        <v>48495</v>
      </c>
      <c r="BA2869" s="7" t="s">
        <v>31</v>
      </c>
      <c r="BE2869" s="1">
        <v>3312</v>
      </c>
      <c r="BF2869" s="1">
        <v>379</v>
      </c>
      <c r="BH2869" s="1">
        <f t="shared" si="1075"/>
        <v>3691</v>
      </c>
    </row>
    <row r="2870" spans="1:60" hidden="1" outlineLevel="1">
      <c r="A2870" t="s">
        <v>307</v>
      </c>
      <c r="B2870" t="s">
        <v>2722</v>
      </c>
      <c r="C2870" s="21">
        <v>61638</v>
      </c>
      <c r="F2870" s="1">
        <v>36321</v>
      </c>
      <c r="G2870" s="1">
        <v>32271</v>
      </c>
      <c r="I2870" s="1">
        <v>12508</v>
      </c>
      <c r="J2870" s="2" t="str">
        <f t="shared" si="1068"/>
        <v/>
      </c>
      <c r="K2870" s="2">
        <f t="shared" si="1069"/>
        <v>0.34437377825500398</v>
      </c>
      <c r="L2870" s="50" t="str">
        <f t="shared" si="1076"/>
        <v/>
      </c>
      <c r="M2870" s="9" t="str">
        <f t="shared" si="1077"/>
        <v/>
      </c>
      <c r="N2870" s="8" t="str">
        <f t="shared" si="1078"/>
        <v/>
      </c>
      <c r="O2870" s="2" t="str">
        <f t="shared" si="1070"/>
        <v>-</v>
      </c>
      <c r="P2870" s="2" t="str">
        <f t="shared" si="1071"/>
        <v>-</v>
      </c>
      <c r="Q2870" s="2" t="str">
        <f t="shared" si="1072"/>
        <v>-</v>
      </c>
      <c r="R2870" s="2" t="str">
        <f t="shared" si="1073"/>
        <v>-</v>
      </c>
      <c r="AS2870" t="s">
        <v>307</v>
      </c>
      <c r="AT2870" t="s">
        <v>2722</v>
      </c>
      <c r="AW2870" s="31">
        <v>48</v>
      </c>
      <c r="AX2870" s="33">
        <v>497</v>
      </c>
      <c r="AY2870" s="36">
        <f t="shared" si="1074"/>
        <v>48497</v>
      </c>
      <c r="BA2870" s="7" t="s">
        <v>31</v>
      </c>
      <c r="BE2870" s="1">
        <v>32271</v>
      </c>
      <c r="BF2870" s="1">
        <v>4050</v>
      </c>
      <c r="BH2870" s="1">
        <f t="shared" si="1075"/>
        <v>36321</v>
      </c>
    </row>
    <row r="2871" spans="1:60" hidden="1" outlineLevel="1">
      <c r="A2871" t="s">
        <v>2370</v>
      </c>
      <c r="B2871" t="s">
        <v>2722</v>
      </c>
      <c r="C2871" s="21">
        <v>42852</v>
      </c>
      <c r="F2871" s="1">
        <v>27625</v>
      </c>
      <c r="G2871" s="1">
        <v>25081</v>
      </c>
      <c r="I2871" s="1">
        <v>10675</v>
      </c>
      <c r="J2871" s="2" t="str">
        <f t="shared" si="1068"/>
        <v/>
      </c>
      <c r="K2871" s="2">
        <f t="shared" si="1069"/>
        <v>0.38642533936651585</v>
      </c>
      <c r="L2871" s="50" t="str">
        <f t="shared" si="1076"/>
        <v/>
      </c>
      <c r="M2871" s="9" t="str">
        <f t="shared" si="1077"/>
        <v/>
      </c>
      <c r="N2871" s="8" t="str">
        <f t="shared" si="1078"/>
        <v/>
      </c>
      <c r="O2871" s="2" t="str">
        <f t="shared" si="1070"/>
        <v>-</v>
      </c>
      <c r="P2871" s="2" t="str">
        <f t="shared" si="1071"/>
        <v>-</v>
      </c>
      <c r="Q2871" s="2" t="str">
        <f t="shared" si="1072"/>
        <v>-</v>
      </c>
      <c r="R2871" s="2" t="str">
        <f t="shared" si="1073"/>
        <v>-</v>
      </c>
      <c r="AS2871" t="s">
        <v>2370</v>
      </c>
      <c r="AT2871" t="s">
        <v>2722</v>
      </c>
      <c r="AW2871" s="31">
        <v>48</v>
      </c>
      <c r="AX2871" s="33">
        <v>499</v>
      </c>
      <c r="AY2871" s="36">
        <f t="shared" si="1074"/>
        <v>48499</v>
      </c>
      <c r="BA2871" s="7" t="s">
        <v>31</v>
      </c>
      <c r="BE2871" s="1">
        <v>25081</v>
      </c>
      <c r="BF2871" s="1">
        <v>2544</v>
      </c>
      <c r="BH2871" s="1">
        <f t="shared" si="1075"/>
        <v>27625</v>
      </c>
    </row>
    <row r="2872" spans="1:60" hidden="1" outlineLevel="1">
      <c r="A2872" t="s">
        <v>2614</v>
      </c>
      <c r="B2872" t="s">
        <v>2722</v>
      </c>
      <c r="C2872" s="21">
        <v>8286</v>
      </c>
      <c r="F2872" s="1">
        <v>3969</v>
      </c>
      <c r="G2872" s="1">
        <v>3653</v>
      </c>
      <c r="I2872" s="1">
        <v>1128</v>
      </c>
      <c r="J2872" s="2" t="str">
        <f t="shared" si="1068"/>
        <v/>
      </c>
      <c r="K2872" s="2">
        <f t="shared" si="1069"/>
        <v>0.28420256991685561</v>
      </c>
      <c r="L2872" s="50" t="str">
        <f t="shared" si="1076"/>
        <v/>
      </c>
      <c r="M2872" s="9" t="str">
        <f t="shared" si="1077"/>
        <v/>
      </c>
      <c r="N2872" s="8" t="str">
        <f t="shared" si="1078"/>
        <v/>
      </c>
      <c r="O2872" s="2" t="str">
        <f t="shared" si="1070"/>
        <v>-</v>
      </c>
      <c r="P2872" s="2" t="str">
        <f t="shared" si="1071"/>
        <v>-</v>
      </c>
      <c r="Q2872" s="2" t="str">
        <f t="shared" si="1072"/>
        <v>-</v>
      </c>
      <c r="R2872" s="2" t="str">
        <f t="shared" si="1073"/>
        <v>-</v>
      </c>
      <c r="AS2872" t="s">
        <v>2614</v>
      </c>
      <c r="AT2872" t="s">
        <v>2722</v>
      </c>
      <c r="AW2872" s="31">
        <v>48</v>
      </c>
      <c r="AX2872" s="33">
        <v>501</v>
      </c>
      <c r="AY2872" s="36">
        <f t="shared" si="1074"/>
        <v>48501</v>
      </c>
      <c r="BA2872" s="7" t="s">
        <v>31</v>
      </c>
      <c r="BE2872" s="1">
        <v>3653</v>
      </c>
      <c r="BF2872" s="1">
        <v>316</v>
      </c>
      <c r="BH2872" s="1">
        <f t="shared" si="1075"/>
        <v>3969</v>
      </c>
    </row>
    <row r="2873" spans="1:60" hidden="1" outlineLevel="1">
      <c r="A2873" t="s">
        <v>2202</v>
      </c>
      <c r="B2873" t="s">
        <v>2722</v>
      </c>
      <c r="C2873" s="21">
        <v>18350</v>
      </c>
      <c r="F2873" s="1">
        <v>11659</v>
      </c>
      <c r="G2873" s="1">
        <v>10544</v>
      </c>
      <c r="I2873" s="1">
        <v>5257</v>
      </c>
      <c r="J2873" s="2" t="str">
        <f t="shared" si="1068"/>
        <v/>
      </c>
      <c r="K2873" s="2">
        <f t="shared" si="1069"/>
        <v>0.45089630328501584</v>
      </c>
      <c r="L2873" s="50" t="str">
        <f t="shared" si="1076"/>
        <v/>
      </c>
      <c r="M2873" s="9" t="str">
        <f t="shared" si="1077"/>
        <v/>
      </c>
      <c r="N2873" s="8" t="str">
        <f t="shared" si="1078"/>
        <v/>
      </c>
      <c r="O2873" s="2" t="str">
        <f t="shared" si="1070"/>
        <v>-</v>
      </c>
      <c r="P2873" s="2" t="str">
        <f t="shared" si="1071"/>
        <v>-</v>
      </c>
      <c r="Q2873" s="2" t="str">
        <f t="shared" si="1072"/>
        <v>-</v>
      </c>
      <c r="R2873" s="2" t="str">
        <f t="shared" si="1073"/>
        <v>-</v>
      </c>
      <c r="AS2873" t="s">
        <v>2202</v>
      </c>
      <c r="AT2873" t="s">
        <v>2722</v>
      </c>
      <c r="AW2873" s="31">
        <v>48</v>
      </c>
      <c r="AX2873" s="33">
        <v>503</v>
      </c>
      <c r="AY2873" s="36">
        <f t="shared" si="1074"/>
        <v>48503</v>
      </c>
      <c r="BA2873" s="7" t="s">
        <v>31</v>
      </c>
      <c r="BE2873" s="1">
        <v>10544</v>
      </c>
      <c r="BF2873" s="1">
        <v>1115</v>
      </c>
      <c r="BH2873" s="1">
        <f t="shared" si="1075"/>
        <v>11659</v>
      </c>
    </row>
    <row r="2874" spans="1:60" hidden="1" outlineLevel="1">
      <c r="A2874" t="s">
        <v>1309</v>
      </c>
      <c r="B2874" t="s">
        <v>2722</v>
      </c>
      <c r="C2874" s="21">
        <v>14319</v>
      </c>
      <c r="F2874" s="1">
        <v>7438</v>
      </c>
      <c r="G2874" s="1">
        <v>6789</v>
      </c>
      <c r="I2874" s="1">
        <v>1087</v>
      </c>
      <c r="J2874" s="2" t="str">
        <f t="shared" si="1068"/>
        <v/>
      </c>
      <c r="K2874" s="2">
        <f t="shared" si="1069"/>
        <v>0.14614143586985748</v>
      </c>
      <c r="L2874" s="50" t="str">
        <f t="shared" si="1076"/>
        <v/>
      </c>
      <c r="M2874" s="9" t="str">
        <f t="shared" si="1077"/>
        <v/>
      </c>
      <c r="N2874" s="8" t="str">
        <f t="shared" si="1078"/>
        <v/>
      </c>
      <c r="O2874" s="2" t="str">
        <f t="shared" si="1070"/>
        <v>-</v>
      </c>
      <c r="P2874" s="2" t="str">
        <f t="shared" si="1071"/>
        <v>-</v>
      </c>
      <c r="Q2874" s="2" t="str">
        <f t="shared" si="1072"/>
        <v>-</v>
      </c>
      <c r="R2874" s="2" t="str">
        <f t="shared" si="1073"/>
        <v>-</v>
      </c>
      <c r="AS2874" t="s">
        <v>1309</v>
      </c>
      <c r="AT2874" t="s">
        <v>2722</v>
      </c>
      <c r="AW2874" s="31">
        <v>48</v>
      </c>
      <c r="AX2874" s="33">
        <v>505</v>
      </c>
      <c r="AY2874" s="36">
        <f t="shared" si="1074"/>
        <v>48505</v>
      </c>
      <c r="BA2874" s="7" t="s">
        <v>31</v>
      </c>
      <c r="BE2874" s="1">
        <v>6789</v>
      </c>
      <c r="BF2874" s="1">
        <v>649</v>
      </c>
      <c r="BH2874" s="1">
        <f t="shared" si="1075"/>
        <v>7438</v>
      </c>
    </row>
    <row r="2875" spans="1:60" hidden="1" outlineLevel="1">
      <c r="A2875" t="s">
        <v>1200</v>
      </c>
      <c r="B2875" t="s">
        <v>2722</v>
      </c>
      <c r="C2875" s="21">
        <v>12267</v>
      </c>
      <c r="F2875" s="1">
        <v>8736</v>
      </c>
      <c r="G2875" s="1">
        <v>7785</v>
      </c>
      <c r="I2875" s="1">
        <v>1475</v>
      </c>
      <c r="J2875" s="2" t="str">
        <f t="shared" si="1068"/>
        <v/>
      </c>
      <c r="K2875" s="2">
        <f t="shared" si="1069"/>
        <v>0.1688415750915751</v>
      </c>
      <c r="L2875" s="50" t="str">
        <f t="shared" si="1076"/>
        <v/>
      </c>
      <c r="M2875" s="9" t="str">
        <f t="shared" si="1077"/>
        <v/>
      </c>
      <c r="N2875" s="8" t="str">
        <f t="shared" si="1078"/>
        <v/>
      </c>
      <c r="O2875" s="2" t="str">
        <f t="shared" si="1070"/>
        <v>-</v>
      </c>
      <c r="P2875" s="2" t="str">
        <f t="shared" si="1071"/>
        <v>-</v>
      </c>
      <c r="Q2875" s="2" t="str">
        <f t="shared" si="1072"/>
        <v>-</v>
      </c>
      <c r="R2875" s="2" t="str">
        <f t="shared" si="1073"/>
        <v>-</v>
      </c>
      <c r="AS2875" t="s">
        <v>1200</v>
      </c>
      <c r="AT2875" t="s">
        <v>2722</v>
      </c>
      <c r="AW2875" s="31">
        <v>48</v>
      </c>
      <c r="AX2875" s="33">
        <v>507</v>
      </c>
      <c r="AY2875" s="36">
        <f t="shared" si="1074"/>
        <v>48507</v>
      </c>
      <c r="BA2875" s="7" t="s">
        <v>31</v>
      </c>
      <c r="BE2875" s="1">
        <v>7785</v>
      </c>
      <c r="BF2875" s="1">
        <v>951</v>
      </c>
      <c r="BH2875" s="1">
        <f t="shared" si="1075"/>
        <v>8736</v>
      </c>
    </row>
    <row r="2876" spans="1:60" collapsed="1">
      <c r="A2876" t="s">
        <v>2997</v>
      </c>
      <c r="B2876" t="s">
        <v>2342</v>
      </c>
      <c r="C2876" s="1">
        <f>SUM(C2622:C2875)</f>
        <v>26956958</v>
      </c>
      <c r="D2876" s="69">
        <v>19354000</v>
      </c>
      <c r="E2876" s="69">
        <v>16844000</v>
      </c>
      <c r="F2876" s="1">
        <f>SUM(F2622:F2875)</f>
        <v>14025441</v>
      </c>
      <c r="G2876" s="1">
        <f>SUM(G2622:G2875)</f>
        <v>12294677</v>
      </c>
      <c r="I2876" s="1">
        <v>4453499</v>
      </c>
      <c r="J2876" s="2">
        <f t="shared" si="1068"/>
        <v>0.23010741965485171</v>
      </c>
      <c r="K2876" s="2">
        <f t="shared" si="1069"/>
        <v>0.31753005128323597</v>
      </c>
      <c r="L2876" s="50" t="str">
        <f t="shared" si="1076"/>
        <v/>
      </c>
      <c r="M2876" s="9" t="str">
        <f t="shared" si="1077"/>
        <v/>
      </c>
      <c r="N2876" s="8" t="str">
        <f t="shared" si="1078"/>
        <v/>
      </c>
      <c r="O2876" s="2" t="str">
        <f t="shared" si="1070"/>
        <v>-</v>
      </c>
      <c r="P2876" s="2" t="str">
        <f t="shared" si="1071"/>
        <v>-</v>
      </c>
      <c r="Q2876" s="2" t="str">
        <f t="shared" si="1072"/>
        <v>-</v>
      </c>
      <c r="R2876" s="2" t="str">
        <f t="shared" si="1073"/>
        <v>-</v>
      </c>
      <c r="AS2876" t="s">
        <v>2997</v>
      </c>
      <c r="AT2876" t="s">
        <v>2342</v>
      </c>
      <c r="AW2876" s="31">
        <v>48</v>
      </c>
      <c r="AX2876" s="33"/>
      <c r="AY2876" s="31">
        <v>48</v>
      </c>
      <c r="BA2876" s="7" t="s">
        <v>2145</v>
      </c>
      <c r="BE2876" s="1">
        <f>SUM(BE2622:BE2875)</f>
        <v>12294677</v>
      </c>
      <c r="BF2876" s="1">
        <f>SUM(BF2622:BF2875)</f>
        <v>1730764</v>
      </c>
      <c r="BH2876" s="1">
        <f>SUM(BH2622:BH2875)</f>
        <v>14025441</v>
      </c>
    </row>
    <row r="2877" spans="1:60">
      <c r="C2877" s="21"/>
      <c r="J2877" s="2"/>
      <c r="K2877" s="2"/>
      <c r="L2877" s="50"/>
      <c r="M2877" s="9"/>
      <c r="N2877" s="8"/>
      <c r="AW2877" s="31"/>
      <c r="AX2877" s="33"/>
      <c r="AY2877" s="36"/>
    </row>
    <row r="2878" spans="1:60" hidden="1" outlineLevel="1">
      <c r="A2878" t="s">
        <v>2095</v>
      </c>
      <c r="B2878" t="s">
        <v>2940</v>
      </c>
      <c r="C2878" s="21">
        <v>6461</v>
      </c>
      <c r="G2878" s="1">
        <v>3298</v>
      </c>
      <c r="H2878" s="1">
        <v>1559</v>
      </c>
      <c r="I2878" s="1">
        <v>1512</v>
      </c>
      <c r="J2878" s="2" t="str">
        <f t="shared" ref="J2878:J2907" si="1079">IF(D2878&gt;0,I2878/D2878,"")</f>
        <v/>
      </c>
      <c r="K2878" s="2" t="str">
        <f t="shared" ref="K2878:K2907" si="1080">IF(F2878&gt;0,I2878/F2878,"")</f>
        <v/>
      </c>
      <c r="L2878" s="50" t="str">
        <f t="shared" ref="L2878:L2907" si="1081">IF(S2878&gt;0,RANK(S2878,$S2878:$AP2878),"")</f>
        <v/>
      </c>
      <c r="M2878" s="9" t="str">
        <f t="shared" ref="M2878:M2907" si="1082">IF(T2878&gt;0,RANK(T2878,$S2878:$AP2878),"")</f>
        <v/>
      </c>
      <c r="N2878" s="8" t="str">
        <f t="shared" ref="N2878:N2907" si="1083">IF(U2878&gt;0,RANK(U2878,$S2878:$AP2878),"")</f>
        <v/>
      </c>
      <c r="O2878" s="2" t="str">
        <f t="shared" ref="O2878:O2907" si="1084">IF(SUM($S2878:$AO2878)=0,"-",S2878/SUM($S2878:$AO2878))</f>
        <v>-</v>
      </c>
      <c r="P2878" s="2" t="str">
        <f t="shared" ref="P2878:P2907" si="1085">IF(SUM($S2878:$AO2878)=0,"-",T2878/SUM($S2878:$AO2878))</f>
        <v>-</v>
      </c>
      <c r="Q2878" s="2" t="str">
        <f t="shared" ref="Q2878:Q2907" si="1086">IF(SUM($S2878:$AO2878)=0,"-",U2878/SUM($S2878:$AO2878))</f>
        <v>-</v>
      </c>
      <c r="R2878" s="2" t="str">
        <f t="shared" ref="R2878:R2907" si="1087">IF(SUM($S2878:$AO2878)=0,"-",(1-O2878-P2878-Q2878))</f>
        <v>-</v>
      </c>
      <c r="AS2878" t="s">
        <v>2095</v>
      </c>
      <c r="AT2878" t="s">
        <v>2940</v>
      </c>
      <c r="AW2878" s="31">
        <v>49</v>
      </c>
      <c r="AX2878" s="33">
        <v>1</v>
      </c>
      <c r="AY2878" s="36">
        <f t="shared" ref="AY2878:AY2906" si="1088">1000*AW2878+AX2878</f>
        <v>49001</v>
      </c>
      <c r="BA2878" s="7" t="s">
        <v>31</v>
      </c>
    </row>
    <row r="2879" spans="1:60" hidden="1" outlineLevel="1">
      <c r="A2879" t="s">
        <v>2917</v>
      </c>
      <c r="B2879" t="s">
        <v>2940</v>
      </c>
      <c r="C2879" s="21">
        <v>51518</v>
      </c>
      <c r="G2879" s="1">
        <v>25390</v>
      </c>
      <c r="H2879" s="1">
        <v>10083</v>
      </c>
      <c r="I2879" s="1">
        <v>10007</v>
      </c>
      <c r="J2879" s="2" t="str">
        <f t="shared" si="1079"/>
        <v/>
      </c>
      <c r="K2879" s="2" t="str">
        <f t="shared" si="1080"/>
        <v/>
      </c>
      <c r="L2879" s="50" t="str">
        <f t="shared" si="1081"/>
        <v/>
      </c>
      <c r="M2879" s="9" t="str">
        <f t="shared" si="1082"/>
        <v/>
      </c>
      <c r="N2879" s="8" t="str">
        <f t="shared" si="1083"/>
        <v/>
      </c>
      <c r="O2879" s="2" t="str">
        <f t="shared" si="1084"/>
        <v>-</v>
      </c>
      <c r="P2879" s="2" t="str">
        <f t="shared" si="1085"/>
        <v>-</v>
      </c>
      <c r="Q2879" s="2" t="str">
        <f t="shared" si="1086"/>
        <v>-</v>
      </c>
      <c r="R2879" s="2" t="str">
        <f t="shared" si="1087"/>
        <v>-</v>
      </c>
      <c r="AS2879" t="s">
        <v>2917</v>
      </c>
      <c r="AT2879" t="s">
        <v>2940</v>
      </c>
      <c r="AW2879" s="31">
        <v>49</v>
      </c>
      <c r="AX2879" s="33">
        <v>3</v>
      </c>
      <c r="AY2879" s="36">
        <f t="shared" si="1088"/>
        <v>49003</v>
      </c>
      <c r="BA2879" s="7" t="s">
        <v>31</v>
      </c>
    </row>
    <row r="2880" spans="1:60" hidden="1" outlineLevel="1">
      <c r="A2880" t="s">
        <v>1033</v>
      </c>
      <c r="B2880" t="s">
        <v>2940</v>
      </c>
      <c r="C2880" s="21">
        <v>118343</v>
      </c>
      <c r="G2880" s="1">
        <v>50205</v>
      </c>
      <c r="H2880" s="1">
        <v>23543</v>
      </c>
      <c r="I2880" s="1">
        <v>23209</v>
      </c>
      <c r="J2880" s="2" t="str">
        <f t="shared" si="1079"/>
        <v/>
      </c>
      <c r="K2880" s="2" t="str">
        <f t="shared" si="1080"/>
        <v/>
      </c>
      <c r="L2880" s="50" t="str">
        <f t="shared" si="1081"/>
        <v/>
      </c>
      <c r="M2880" s="9" t="str">
        <f t="shared" si="1082"/>
        <v/>
      </c>
      <c r="N2880" s="8" t="str">
        <f t="shared" si="1083"/>
        <v/>
      </c>
      <c r="O2880" s="2" t="str">
        <f t="shared" si="1084"/>
        <v>-</v>
      </c>
      <c r="P2880" s="2" t="str">
        <f t="shared" si="1085"/>
        <v>-</v>
      </c>
      <c r="Q2880" s="2" t="str">
        <f t="shared" si="1086"/>
        <v>-</v>
      </c>
      <c r="R2880" s="2" t="str">
        <f t="shared" si="1087"/>
        <v>-</v>
      </c>
      <c r="AS2880" t="s">
        <v>1033</v>
      </c>
      <c r="AT2880" t="s">
        <v>2940</v>
      </c>
      <c r="AW2880" s="31">
        <v>49</v>
      </c>
      <c r="AX2880" s="33">
        <v>5</v>
      </c>
      <c r="AY2880" s="36">
        <f t="shared" si="1088"/>
        <v>49005</v>
      </c>
      <c r="BA2880" s="7" t="s">
        <v>31</v>
      </c>
    </row>
    <row r="2881" spans="1:53" hidden="1" outlineLevel="1">
      <c r="A2881" t="s">
        <v>2600</v>
      </c>
      <c r="B2881" t="s">
        <v>2940</v>
      </c>
      <c r="C2881" s="21">
        <v>20660</v>
      </c>
      <c r="G2881" s="1">
        <v>11441</v>
      </c>
      <c r="H2881" s="1">
        <v>5896</v>
      </c>
      <c r="I2881" s="1">
        <v>5626</v>
      </c>
      <c r="J2881" s="2" t="str">
        <f t="shared" si="1079"/>
        <v/>
      </c>
      <c r="K2881" s="2" t="str">
        <f t="shared" si="1080"/>
        <v/>
      </c>
      <c r="L2881" s="50" t="str">
        <f t="shared" si="1081"/>
        <v/>
      </c>
      <c r="M2881" s="9" t="str">
        <f t="shared" si="1082"/>
        <v/>
      </c>
      <c r="N2881" s="8" t="str">
        <f t="shared" si="1083"/>
        <v/>
      </c>
      <c r="O2881" s="2" t="str">
        <f t="shared" si="1084"/>
        <v>-</v>
      </c>
      <c r="P2881" s="2" t="str">
        <f t="shared" si="1085"/>
        <v>-</v>
      </c>
      <c r="Q2881" s="2" t="str">
        <f t="shared" si="1086"/>
        <v>-</v>
      </c>
      <c r="R2881" s="2" t="str">
        <f t="shared" si="1087"/>
        <v>-</v>
      </c>
      <c r="AS2881" t="s">
        <v>2600</v>
      </c>
      <c r="AT2881" t="s">
        <v>2940</v>
      </c>
      <c r="AW2881" s="31">
        <v>49</v>
      </c>
      <c r="AX2881" s="33">
        <v>7</v>
      </c>
      <c r="AY2881" s="36">
        <f t="shared" si="1088"/>
        <v>49007</v>
      </c>
      <c r="BA2881" s="7" t="s">
        <v>31</v>
      </c>
    </row>
    <row r="2882" spans="1:53" hidden="1" outlineLevel="1">
      <c r="A2882" t="s">
        <v>2928</v>
      </c>
      <c r="B2882" t="s">
        <v>2940</v>
      </c>
      <c r="C2882" s="21">
        <v>1117</v>
      </c>
      <c r="G2882" s="1">
        <v>685</v>
      </c>
      <c r="H2882" s="1">
        <v>472</v>
      </c>
      <c r="I2882" s="1">
        <v>444</v>
      </c>
      <c r="J2882" s="2" t="str">
        <f t="shared" si="1079"/>
        <v/>
      </c>
      <c r="K2882" s="2" t="str">
        <f t="shared" si="1080"/>
        <v/>
      </c>
      <c r="L2882" s="50" t="str">
        <f t="shared" si="1081"/>
        <v/>
      </c>
      <c r="M2882" s="9" t="str">
        <f t="shared" si="1082"/>
        <v/>
      </c>
      <c r="N2882" s="8" t="str">
        <f t="shared" si="1083"/>
        <v/>
      </c>
      <c r="O2882" s="2" t="str">
        <f t="shared" si="1084"/>
        <v>-</v>
      </c>
      <c r="P2882" s="2" t="str">
        <f t="shared" si="1085"/>
        <v>-</v>
      </c>
      <c r="Q2882" s="2" t="str">
        <f t="shared" si="1086"/>
        <v>-</v>
      </c>
      <c r="R2882" s="2" t="str">
        <f t="shared" si="1087"/>
        <v>-</v>
      </c>
      <c r="AS2882" t="s">
        <v>2928</v>
      </c>
      <c r="AT2882" t="s">
        <v>2940</v>
      </c>
      <c r="AW2882" s="31">
        <v>49</v>
      </c>
      <c r="AX2882" s="33">
        <v>9</v>
      </c>
      <c r="AY2882" s="36">
        <f t="shared" si="1088"/>
        <v>49009</v>
      </c>
      <c r="BA2882" s="7" t="s">
        <v>31</v>
      </c>
    </row>
    <row r="2883" spans="1:53" hidden="1" outlineLevel="1">
      <c r="A2883" t="s">
        <v>2268</v>
      </c>
      <c r="B2883" t="s">
        <v>2940</v>
      </c>
      <c r="C2883" s="21">
        <v>329692</v>
      </c>
      <c r="G2883" s="1">
        <v>136205</v>
      </c>
      <c r="H2883" s="1">
        <v>65347</v>
      </c>
      <c r="I2883" s="1">
        <v>64228</v>
      </c>
      <c r="J2883" s="2" t="str">
        <f t="shared" si="1079"/>
        <v/>
      </c>
      <c r="K2883" s="2" t="str">
        <f t="shared" si="1080"/>
        <v/>
      </c>
      <c r="L2883" s="50" t="str">
        <f t="shared" si="1081"/>
        <v/>
      </c>
      <c r="M2883" s="9" t="str">
        <f t="shared" si="1082"/>
        <v/>
      </c>
      <c r="N2883" s="8" t="str">
        <f t="shared" si="1083"/>
        <v/>
      </c>
      <c r="O2883" s="2" t="str">
        <f t="shared" si="1084"/>
        <v>-</v>
      </c>
      <c r="P2883" s="2" t="str">
        <f t="shared" si="1085"/>
        <v>-</v>
      </c>
      <c r="Q2883" s="2" t="str">
        <f t="shared" si="1086"/>
        <v>-</v>
      </c>
      <c r="R2883" s="2" t="str">
        <f t="shared" si="1087"/>
        <v>-</v>
      </c>
      <c r="AS2883" t="s">
        <v>2268</v>
      </c>
      <c r="AT2883" t="s">
        <v>2940</v>
      </c>
      <c r="AW2883" s="31">
        <v>49</v>
      </c>
      <c r="AX2883" s="33">
        <v>11</v>
      </c>
      <c r="AY2883" s="36">
        <f t="shared" si="1088"/>
        <v>49011</v>
      </c>
      <c r="BA2883" s="7" t="s">
        <v>31</v>
      </c>
    </row>
    <row r="2884" spans="1:53" hidden="1" outlineLevel="1">
      <c r="A2884" t="s">
        <v>1868</v>
      </c>
      <c r="B2884" t="s">
        <v>2940</v>
      </c>
      <c r="C2884" s="21">
        <v>20380</v>
      </c>
      <c r="G2884" s="1">
        <v>7726</v>
      </c>
      <c r="H2884" s="1">
        <v>4024</v>
      </c>
      <c r="I2884" s="1">
        <v>3719</v>
      </c>
      <c r="J2884" s="2" t="str">
        <f t="shared" si="1079"/>
        <v/>
      </c>
      <c r="K2884" s="2" t="str">
        <f t="shared" si="1080"/>
        <v/>
      </c>
      <c r="L2884" s="50" t="str">
        <f t="shared" si="1081"/>
        <v/>
      </c>
      <c r="M2884" s="9" t="str">
        <f t="shared" si="1082"/>
        <v/>
      </c>
      <c r="N2884" s="8" t="str">
        <f t="shared" si="1083"/>
        <v/>
      </c>
      <c r="O2884" s="2" t="str">
        <f t="shared" si="1084"/>
        <v>-</v>
      </c>
      <c r="P2884" s="2" t="str">
        <f t="shared" si="1085"/>
        <v>-</v>
      </c>
      <c r="Q2884" s="2" t="str">
        <f t="shared" si="1086"/>
        <v>-</v>
      </c>
      <c r="R2884" s="2" t="str">
        <f t="shared" si="1087"/>
        <v>-</v>
      </c>
      <c r="AS2884" t="s">
        <v>1868</v>
      </c>
      <c r="AT2884" t="s">
        <v>2940</v>
      </c>
      <c r="AW2884" s="31">
        <v>49</v>
      </c>
      <c r="AX2884" s="33">
        <v>13</v>
      </c>
      <c r="AY2884" s="36">
        <f t="shared" si="1088"/>
        <v>49013</v>
      </c>
      <c r="BA2884" s="7" t="s">
        <v>31</v>
      </c>
    </row>
    <row r="2885" spans="1:53" hidden="1" outlineLevel="1">
      <c r="A2885" t="s">
        <v>2073</v>
      </c>
      <c r="B2885" t="s">
        <v>2940</v>
      </c>
      <c r="C2885" s="21">
        <v>10631</v>
      </c>
      <c r="G2885" s="1">
        <v>6979</v>
      </c>
      <c r="H2885" s="1">
        <v>2753</v>
      </c>
      <c r="I2885" s="1">
        <v>2651</v>
      </c>
      <c r="J2885" s="2" t="str">
        <f t="shared" si="1079"/>
        <v/>
      </c>
      <c r="K2885" s="2" t="str">
        <f t="shared" si="1080"/>
        <v/>
      </c>
      <c r="L2885" s="50" t="str">
        <f t="shared" si="1081"/>
        <v/>
      </c>
      <c r="M2885" s="9" t="str">
        <f t="shared" si="1082"/>
        <v/>
      </c>
      <c r="N2885" s="8" t="str">
        <f t="shared" si="1083"/>
        <v/>
      </c>
      <c r="O2885" s="2" t="str">
        <f t="shared" si="1084"/>
        <v>-</v>
      </c>
      <c r="P2885" s="2" t="str">
        <f t="shared" si="1085"/>
        <v>-</v>
      </c>
      <c r="Q2885" s="2" t="str">
        <f t="shared" si="1086"/>
        <v>-</v>
      </c>
      <c r="R2885" s="2" t="str">
        <f t="shared" si="1087"/>
        <v>-</v>
      </c>
      <c r="AS2885" t="s">
        <v>2073</v>
      </c>
      <c r="AT2885" t="s">
        <v>2940</v>
      </c>
      <c r="AW2885" s="31">
        <v>49</v>
      </c>
      <c r="AX2885" s="33">
        <v>15</v>
      </c>
      <c r="AY2885" s="36">
        <f t="shared" si="1088"/>
        <v>49015</v>
      </c>
      <c r="BA2885" s="7" t="s">
        <v>31</v>
      </c>
    </row>
    <row r="2886" spans="1:53" hidden="1" outlineLevel="1">
      <c r="A2886" t="s">
        <v>1073</v>
      </c>
      <c r="B2886" t="s">
        <v>2940</v>
      </c>
      <c r="C2886" s="21">
        <v>5024</v>
      </c>
      <c r="G2886" s="1">
        <v>2708</v>
      </c>
      <c r="H2886" s="1">
        <v>1726</v>
      </c>
      <c r="I2886" s="1">
        <v>1616</v>
      </c>
      <c r="J2886" s="2" t="str">
        <f t="shared" si="1079"/>
        <v/>
      </c>
      <c r="K2886" s="2" t="str">
        <f t="shared" si="1080"/>
        <v/>
      </c>
      <c r="L2886" s="50" t="str">
        <f t="shared" si="1081"/>
        <v/>
      </c>
      <c r="M2886" s="9" t="str">
        <f t="shared" si="1082"/>
        <v/>
      </c>
      <c r="N2886" s="8" t="str">
        <f t="shared" si="1083"/>
        <v/>
      </c>
      <c r="O2886" s="2" t="str">
        <f t="shared" si="1084"/>
        <v>-</v>
      </c>
      <c r="P2886" s="2" t="str">
        <f t="shared" si="1085"/>
        <v>-</v>
      </c>
      <c r="Q2886" s="2" t="str">
        <f t="shared" si="1086"/>
        <v>-</v>
      </c>
      <c r="R2886" s="2" t="str">
        <f t="shared" si="1087"/>
        <v>-</v>
      </c>
      <c r="AS2886" t="s">
        <v>1073</v>
      </c>
      <c r="AT2886" t="s">
        <v>2940</v>
      </c>
      <c r="AW2886" s="31">
        <v>49</v>
      </c>
      <c r="AX2886" s="33">
        <v>17</v>
      </c>
      <c r="AY2886" s="36">
        <f t="shared" si="1088"/>
        <v>49017</v>
      </c>
      <c r="BA2886" s="7" t="s">
        <v>31</v>
      </c>
    </row>
    <row r="2887" spans="1:53" hidden="1" outlineLevel="1">
      <c r="A2887" t="s">
        <v>601</v>
      </c>
      <c r="B2887" t="s">
        <v>2940</v>
      </c>
      <c r="C2887" s="21">
        <v>9429</v>
      </c>
      <c r="G2887" s="1">
        <v>4816</v>
      </c>
      <c r="H2887" s="1">
        <v>3613</v>
      </c>
      <c r="I2887" s="1">
        <v>3471</v>
      </c>
      <c r="J2887" s="2" t="str">
        <f t="shared" si="1079"/>
        <v/>
      </c>
      <c r="K2887" s="2" t="str">
        <f t="shared" si="1080"/>
        <v/>
      </c>
      <c r="L2887" s="50" t="str">
        <f t="shared" si="1081"/>
        <v/>
      </c>
      <c r="M2887" s="9" t="str">
        <f t="shared" si="1082"/>
        <v/>
      </c>
      <c r="N2887" s="8" t="str">
        <f t="shared" si="1083"/>
        <v/>
      </c>
      <c r="O2887" s="2" t="str">
        <f t="shared" si="1084"/>
        <v>-</v>
      </c>
      <c r="P2887" s="2" t="str">
        <f t="shared" si="1085"/>
        <v>-</v>
      </c>
      <c r="Q2887" s="2" t="str">
        <f t="shared" si="1086"/>
        <v>-</v>
      </c>
      <c r="R2887" s="2" t="str">
        <f t="shared" si="1087"/>
        <v>-</v>
      </c>
      <c r="AS2887" t="s">
        <v>601</v>
      </c>
      <c r="AT2887" t="s">
        <v>2940</v>
      </c>
      <c r="AW2887" s="31">
        <v>49</v>
      </c>
      <c r="AX2887" s="33">
        <v>19</v>
      </c>
      <c r="AY2887" s="36">
        <f t="shared" si="1088"/>
        <v>49019</v>
      </c>
      <c r="BA2887" s="7" t="s">
        <v>31</v>
      </c>
    </row>
    <row r="2888" spans="1:53" hidden="1" outlineLevel="1">
      <c r="A2888" t="s">
        <v>771</v>
      </c>
      <c r="B2888" t="s">
        <v>2940</v>
      </c>
      <c r="C2888" s="21">
        <v>47269</v>
      </c>
      <c r="G2888" s="1">
        <v>21016</v>
      </c>
      <c r="H2888" s="1">
        <v>9160</v>
      </c>
      <c r="I2888" s="1">
        <v>8992</v>
      </c>
      <c r="J2888" s="2" t="str">
        <f t="shared" si="1079"/>
        <v/>
      </c>
      <c r="K2888" s="2" t="str">
        <f t="shared" si="1080"/>
        <v/>
      </c>
      <c r="L2888" s="50" t="str">
        <f t="shared" si="1081"/>
        <v/>
      </c>
      <c r="M2888" s="9" t="str">
        <f t="shared" si="1082"/>
        <v/>
      </c>
      <c r="N2888" s="8" t="str">
        <f t="shared" si="1083"/>
        <v/>
      </c>
      <c r="O2888" s="2" t="str">
        <f t="shared" si="1084"/>
        <v>-</v>
      </c>
      <c r="P2888" s="2" t="str">
        <f t="shared" si="1085"/>
        <v>-</v>
      </c>
      <c r="Q2888" s="2" t="str">
        <f t="shared" si="1086"/>
        <v>-</v>
      </c>
      <c r="R2888" s="2" t="str">
        <f t="shared" si="1087"/>
        <v>-</v>
      </c>
      <c r="AS2888" t="s">
        <v>771</v>
      </c>
      <c r="AT2888" t="s">
        <v>2940</v>
      </c>
      <c r="AW2888" s="31">
        <v>49</v>
      </c>
      <c r="AX2888" s="33">
        <v>21</v>
      </c>
      <c r="AY2888" s="36">
        <f t="shared" si="1088"/>
        <v>49021</v>
      </c>
      <c r="BA2888" s="7" t="s">
        <v>31</v>
      </c>
    </row>
    <row r="2889" spans="1:53" hidden="1" outlineLevel="1">
      <c r="A2889" t="s">
        <v>1709</v>
      </c>
      <c r="B2889" t="s">
        <v>2940</v>
      </c>
      <c r="C2889" s="21">
        <v>10486</v>
      </c>
      <c r="G2889" s="1">
        <v>5195</v>
      </c>
      <c r="H2889" s="1">
        <v>3222</v>
      </c>
      <c r="I2889" s="1">
        <v>3119</v>
      </c>
      <c r="J2889" s="2" t="str">
        <f t="shared" si="1079"/>
        <v/>
      </c>
      <c r="K2889" s="2" t="str">
        <f t="shared" si="1080"/>
        <v/>
      </c>
      <c r="L2889" s="50" t="str">
        <f t="shared" si="1081"/>
        <v/>
      </c>
      <c r="M2889" s="9" t="str">
        <f t="shared" si="1082"/>
        <v/>
      </c>
      <c r="N2889" s="8" t="str">
        <f t="shared" si="1083"/>
        <v/>
      </c>
      <c r="O2889" s="2" t="str">
        <f t="shared" si="1084"/>
        <v>-</v>
      </c>
      <c r="P2889" s="2" t="str">
        <f t="shared" si="1085"/>
        <v>-</v>
      </c>
      <c r="Q2889" s="2" t="str">
        <f t="shared" si="1086"/>
        <v>-</v>
      </c>
      <c r="R2889" s="2" t="str">
        <f t="shared" si="1087"/>
        <v>-</v>
      </c>
      <c r="AS2889" t="s">
        <v>1709</v>
      </c>
      <c r="AT2889" t="s">
        <v>2940</v>
      </c>
      <c r="AW2889" s="31">
        <v>49</v>
      </c>
      <c r="AX2889" s="33">
        <v>23</v>
      </c>
      <c r="AY2889" s="36">
        <f t="shared" si="1088"/>
        <v>49023</v>
      </c>
      <c r="BA2889" s="7" t="s">
        <v>31</v>
      </c>
    </row>
    <row r="2890" spans="1:53" hidden="1" outlineLevel="1">
      <c r="A2890" t="s">
        <v>2553</v>
      </c>
      <c r="B2890" t="s">
        <v>2940</v>
      </c>
      <c r="C2890" s="21">
        <v>7254</v>
      </c>
      <c r="G2890" s="1">
        <v>3911</v>
      </c>
      <c r="H2890" s="1">
        <v>1996</v>
      </c>
      <c r="I2890" s="1">
        <v>1905</v>
      </c>
      <c r="J2890" s="2" t="str">
        <f t="shared" si="1079"/>
        <v/>
      </c>
      <c r="K2890" s="2" t="str">
        <f t="shared" si="1080"/>
        <v/>
      </c>
      <c r="L2890" s="50" t="str">
        <f t="shared" si="1081"/>
        <v/>
      </c>
      <c r="M2890" s="9" t="str">
        <f t="shared" si="1082"/>
        <v/>
      </c>
      <c r="N2890" s="8" t="str">
        <f t="shared" si="1083"/>
        <v/>
      </c>
      <c r="O2890" s="2" t="str">
        <f t="shared" si="1084"/>
        <v>-</v>
      </c>
      <c r="P2890" s="2" t="str">
        <f t="shared" si="1085"/>
        <v>-</v>
      </c>
      <c r="Q2890" s="2" t="str">
        <f t="shared" si="1086"/>
        <v>-</v>
      </c>
      <c r="R2890" s="2" t="str">
        <f t="shared" si="1087"/>
        <v>-</v>
      </c>
      <c r="AS2890" t="s">
        <v>2553</v>
      </c>
      <c r="AT2890" t="s">
        <v>2940</v>
      </c>
      <c r="AW2890" s="31">
        <v>49</v>
      </c>
      <c r="AX2890" s="33">
        <v>25</v>
      </c>
      <c r="AY2890" s="36">
        <f t="shared" si="1088"/>
        <v>49025</v>
      </c>
      <c r="BA2890" s="7" t="s">
        <v>31</v>
      </c>
    </row>
    <row r="2891" spans="1:53" hidden="1" outlineLevel="1">
      <c r="A2891" t="s">
        <v>2601</v>
      </c>
      <c r="B2891" t="s">
        <v>2940</v>
      </c>
      <c r="C2891" s="21">
        <v>12606</v>
      </c>
      <c r="G2891" s="1">
        <v>6301</v>
      </c>
      <c r="H2891" s="1">
        <v>3972</v>
      </c>
      <c r="I2891" s="1">
        <v>3812</v>
      </c>
      <c r="J2891" s="2" t="str">
        <f t="shared" si="1079"/>
        <v/>
      </c>
      <c r="K2891" s="2" t="str">
        <f t="shared" si="1080"/>
        <v/>
      </c>
      <c r="L2891" s="50" t="str">
        <f t="shared" si="1081"/>
        <v/>
      </c>
      <c r="M2891" s="9" t="str">
        <f t="shared" si="1082"/>
        <v/>
      </c>
      <c r="N2891" s="8" t="str">
        <f t="shared" si="1083"/>
        <v/>
      </c>
      <c r="O2891" s="2" t="str">
        <f t="shared" si="1084"/>
        <v>-</v>
      </c>
      <c r="P2891" s="2" t="str">
        <f t="shared" si="1085"/>
        <v>-</v>
      </c>
      <c r="Q2891" s="2" t="str">
        <f t="shared" si="1086"/>
        <v>-</v>
      </c>
      <c r="R2891" s="2" t="str">
        <f t="shared" si="1087"/>
        <v>-</v>
      </c>
      <c r="AS2891" t="s">
        <v>2601</v>
      </c>
      <c r="AT2891" t="s">
        <v>2940</v>
      </c>
      <c r="AW2891" s="31">
        <v>49</v>
      </c>
      <c r="AX2891" s="33">
        <v>27</v>
      </c>
      <c r="AY2891" s="36">
        <f t="shared" si="1088"/>
        <v>49027</v>
      </c>
      <c r="BA2891" s="7" t="s">
        <v>31</v>
      </c>
    </row>
    <row r="2892" spans="1:53" hidden="1" outlineLevel="1">
      <c r="A2892" t="s">
        <v>2074</v>
      </c>
      <c r="B2892" t="s">
        <v>2940</v>
      </c>
      <c r="C2892" s="21">
        <v>10608</v>
      </c>
      <c r="G2892" s="1">
        <v>5350</v>
      </c>
      <c r="H2892" s="1">
        <v>2845</v>
      </c>
      <c r="I2892" s="1">
        <v>2798</v>
      </c>
      <c r="J2892" s="2" t="str">
        <f t="shared" si="1079"/>
        <v/>
      </c>
      <c r="K2892" s="2" t="str">
        <f t="shared" si="1080"/>
        <v/>
      </c>
      <c r="L2892" s="50" t="str">
        <f t="shared" si="1081"/>
        <v/>
      </c>
      <c r="M2892" s="9" t="str">
        <f t="shared" si="1082"/>
        <v/>
      </c>
      <c r="N2892" s="8" t="str">
        <f t="shared" si="1083"/>
        <v/>
      </c>
      <c r="O2892" s="2" t="str">
        <f t="shared" si="1084"/>
        <v>-</v>
      </c>
      <c r="P2892" s="2" t="str">
        <f t="shared" si="1085"/>
        <v>-</v>
      </c>
      <c r="Q2892" s="2" t="str">
        <f t="shared" si="1086"/>
        <v>-</v>
      </c>
      <c r="R2892" s="2" t="str">
        <f t="shared" si="1087"/>
        <v>-</v>
      </c>
      <c r="AS2892" t="s">
        <v>2074</v>
      </c>
      <c r="AT2892" t="s">
        <v>2940</v>
      </c>
      <c r="AW2892" s="31">
        <v>49</v>
      </c>
      <c r="AX2892" s="33">
        <v>29</v>
      </c>
      <c r="AY2892" s="36">
        <f t="shared" si="1088"/>
        <v>49029</v>
      </c>
      <c r="BA2892" s="7" t="s">
        <v>31</v>
      </c>
    </row>
    <row r="2893" spans="1:53" hidden="1" outlineLevel="1">
      <c r="A2893" t="s">
        <v>2387</v>
      </c>
      <c r="B2893" t="s">
        <v>2940</v>
      </c>
      <c r="C2893" s="21">
        <v>1484</v>
      </c>
      <c r="G2893" s="1">
        <v>918</v>
      </c>
      <c r="H2893" s="1">
        <v>651</v>
      </c>
      <c r="I2893" s="1">
        <v>611</v>
      </c>
      <c r="J2893" s="2" t="str">
        <f t="shared" si="1079"/>
        <v/>
      </c>
      <c r="K2893" s="2" t="str">
        <f t="shared" si="1080"/>
        <v/>
      </c>
      <c r="L2893" s="50" t="str">
        <f t="shared" si="1081"/>
        <v/>
      </c>
      <c r="M2893" s="9" t="str">
        <f t="shared" si="1082"/>
        <v/>
      </c>
      <c r="N2893" s="8" t="str">
        <f t="shared" si="1083"/>
        <v/>
      </c>
      <c r="O2893" s="2" t="str">
        <f t="shared" si="1084"/>
        <v>-</v>
      </c>
      <c r="P2893" s="2" t="str">
        <f t="shared" si="1085"/>
        <v>-</v>
      </c>
      <c r="Q2893" s="2" t="str">
        <f t="shared" si="1086"/>
        <v>-</v>
      </c>
      <c r="R2893" s="2" t="str">
        <f t="shared" si="1087"/>
        <v>-</v>
      </c>
      <c r="AS2893" t="s">
        <v>2387</v>
      </c>
      <c r="AT2893" t="s">
        <v>2940</v>
      </c>
      <c r="AW2893" s="31">
        <v>49</v>
      </c>
      <c r="AX2893" s="33">
        <v>31</v>
      </c>
      <c r="AY2893" s="36">
        <f t="shared" si="1088"/>
        <v>49031</v>
      </c>
      <c r="BA2893" s="7" t="s">
        <v>31</v>
      </c>
    </row>
    <row r="2894" spans="1:53" hidden="1" outlineLevel="1">
      <c r="A2894" t="s">
        <v>2499</v>
      </c>
      <c r="B2894" t="s">
        <v>2940</v>
      </c>
      <c r="C2894" s="21">
        <v>2293</v>
      </c>
      <c r="G2894" s="1">
        <v>1290</v>
      </c>
      <c r="H2894" s="1">
        <v>761</v>
      </c>
      <c r="I2894" s="1">
        <v>732</v>
      </c>
      <c r="J2894" s="2" t="str">
        <f t="shared" si="1079"/>
        <v/>
      </c>
      <c r="K2894" s="2" t="str">
        <f t="shared" si="1080"/>
        <v/>
      </c>
      <c r="L2894" s="50" t="str">
        <f t="shared" si="1081"/>
        <v/>
      </c>
      <c r="M2894" s="9" t="str">
        <f t="shared" si="1082"/>
        <v/>
      </c>
      <c r="N2894" s="8" t="str">
        <f t="shared" si="1083"/>
        <v/>
      </c>
      <c r="O2894" s="2" t="str">
        <f t="shared" si="1084"/>
        <v>-</v>
      </c>
      <c r="P2894" s="2" t="str">
        <f t="shared" si="1085"/>
        <v>-</v>
      </c>
      <c r="Q2894" s="2" t="str">
        <f t="shared" si="1086"/>
        <v>-</v>
      </c>
      <c r="R2894" s="2" t="str">
        <f t="shared" si="1087"/>
        <v>-</v>
      </c>
      <c r="AS2894" t="s">
        <v>2499</v>
      </c>
      <c r="AT2894" t="s">
        <v>2940</v>
      </c>
      <c r="AW2894" s="31">
        <v>49</v>
      </c>
      <c r="AX2894" s="33">
        <v>33</v>
      </c>
      <c r="AY2894" s="36">
        <f t="shared" si="1088"/>
        <v>49033</v>
      </c>
      <c r="BA2894" s="7" t="s">
        <v>31</v>
      </c>
    </row>
    <row r="2895" spans="1:53" hidden="1" outlineLevel="1">
      <c r="A2895" t="s">
        <v>2472</v>
      </c>
      <c r="B2895" t="s">
        <v>2940</v>
      </c>
      <c r="C2895" s="21">
        <v>1091742</v>
      </c>
      <c r="G2895" s="1">
        <v>440524</v>
      </c>
      <c r="H2895" s="1">
        <v>229379</v>
      </c>
      <c r="I2895" s="1">
        <v>225708</v>
      </c>
      <c r="J2895" s="2" t="str">
        <f t="shared" si="1079"/>
        <v/>
      </c>
      <c r="K2895" s="2" t="str">
        <f t="shared" si="1080"/>
        <v/>
      </c>
      <c r="L2895" s="50" t="str">
        <f t="shared" si="1081"/>
        <v/>
      </c>
      <c r="M2895" s="9" t="str">
        <f t="shared" si="1082"/>
        <v/>
      </c>
      <c r="N2895" s="8" t="str">
        <f t="shared" si="1083"/>
        <v/>
      </c>
      <c r="O2895" s="2" t="str">
        <f t="shared" si="1084"/>
        <v>-</v>
      </c>
      <c r="P2895" s="2" t="str">
        <f t="shared" si="1085"/>
        <v>-</v>
      </c>
      <c r="Q2895" s="2" t="str">
        <f t="shared" si="1086"/>
        <v>-</v>
      </c>
      <c r="R2895" s="2" t="str">
        <f t="shared" si="1087"/>
        <v>-</v>
      </c>
      <c r="AS2895" t="s">
        <v>2472</v>
      </c>
      <c r="AT2895" t="s">
        <v>2940</v>
      </c>
      <c r="AW2895" s="31">
        <v>49</v>
      </c>
      <c r="AX2895" s="33">
        <v>35</v>
      </c>
      <c r="AY2895" s="36">
        <f t="shared" si="1088"/>
        <v>49035</v>
      </c>
      <c r="BA2895" s="7" t="s">
        <v>31</v>
      </c>
    </row>
    <row r="2896" spans="1:53" hidden="1" outlineLevel="1">
      <c r="A2896" t="s">
        <v>278</v>
      </c>
      <c r="B2896" t="s">
        <v>2940</v>
      </c>
      <c r="C2896" s="21">
        <v>15251</v>
      </c>
      <c r="G2896" s="1">
        <v>6342</v>
      </c>
      <c r="H2896" s="1">
        <v>4050</v>
      </c>
      <c r="I2896" s="1">
        <v>3845</v>
      </c>
      <c r="J2896" s="2" t="str">
        <f t="shared" si="1079"/>
        <v/>
      </c>
      <c r="K2896" s="2" t="str">
        <f t="shared" si="1080"/>
        <v/>
      </c>
      <c r="L2896" s="50" t="str">
        <f t="shared" si="1081"/>
        <v/>
      </c>
      <c r="M2896" s="9" t="str">
        <f t="shared" si="1082"/>
        <v/>
      </c>
      <c r="N2896" s="8" t="str">
        <f t="shared" si="1083"/>
        <v/>
      </c>
      <c r="O2896" s="2" t="str">
        <f t="shared" si="1084"/>
        <v>-</v>
      </c>
      <c r="P2896" s="2" t="str">
        <f t="shared" si="1085"/>
        <v>-</v>
      </c>
      <c r="Q2896" s="2" t="str">
        <f t="shared" si="1086"/>
        <v>-</v>
      </c>
      <c r="R2896" s="2" t="str">
        <f t="shared" si="1087"/>
        <v>-</v>
      </c>
      <c r="AS2896" t="s">
        <v>278</v>
      </c>
      <c r="AT2896" t="s">
        <v>2940</v>
      </c>
      <c r="AW2896" s="31">
        <v>49</v>
      </c>
      <c r="AX2896" s="33">
        <v>37</v>
      </c>
      <c r="AY2896" s="36">
        <f t="shared" si="1088"/>
        <v>49037</v>
      </c>
      <c r="BA2896" s="7" t="s">
        <v>31</v>
      </c>
    </row>
    <row r="2897" spans="1:53" hidden="1" outlineLevel="1">
      <c r="A2897" t="s">
        <v>2473</v>
      </c>
      <c r="B2897" t="s">
        <v>2940</v>
      </c>
      <c r="C2897" s="21">
        <v>28477</v>
      </c>
      <c r="G2897" s="1">
        <v>11287</v>
      </c>
      <c r="H2897" s="1">
        <v>5882</v>
      </c>
      <c r="I2897" s="1">
        <v>5551</v>
      </c>
      <c r="J2897" s="2" t="str">
        <f t="shared" si="1079"/>
        <v/>
      </c>
      <c r="K2897" s="2" t="str">
        <f t="shared" si="1080"/>
        <v/>
      </c>
      <c r="L2897" s="50" t="str">
        <f t="shared" si="1081"/>
        <v/>
      </c>
      <c r="M2897" s="9" t="str">
        <f t="shared" si="1082"/>
        <v/>
      </c>
      <c r="N2897" s="8" t="str">
        <f t="shared" si="1083"/>
        <v/>
      </c>
      <c r="O2897" s="2" t="str">
        <f t="shared" si="1084"/>
        <v>-</v>
      </c>
      <c r="P2897" s="2" t="str">
        <f t="shared" si="1085"/>
        <v>-</v>
      </c>
      <c r="Q2897" s="2" t="str">
        <f t="shared" si="1086"/>
        <v>-</v>
      </c>
      <c r="R2897" s="2" t="str">
        <f t="shared" si="1087"/>
        <v>-</v>
      </c>
      <c r="AS2897" t="s">
        <v>2473</v>
      </c>
      <c r="AT2897" t="s">
        <v>2940</v>
      </c>
      <c r="AW2897" s="31">
        <v>49</v>
      </c>
      <c r="AX2897" s="33">
        <v>39</v>
      </c>
      <c r="AY2897" s="36">
        <f t="shared" si="1088"/>
        <v>49039</v>
      </c>
      <c r="BA2897" s="7" t="s">
        <v>31</v>
      </c>
    </row>
    <row r="2898" spans="1:53" hidden="1" outlineLevel="1">
      <c r="A2898" t="s">
        <v>2599</v>
      </c>
      <c r="B2898" t="s">
        <v>2940</v>
      </c>
      <c r="C2898" s="21">
        <v>20773</v>
      </c>
      <c r="G2898" s="1">
        <v>8834</v>
      </c>
      <c r="H2898" s="1">
        <v>5008</v>
      </c>
      <c r="I2898" s="1">
        <v>4852</v>
      </c>
      <c r="J2898" s="2" t="str">
        <f t="shared" si="1079"/>
        <v/>
      </c>
      <c r="K2898" s="2" t="str">
        <f t="shared" si="1080"/>
        <v/>
      </c>
      <c r="L2898" s="50" t="str">
        <f t="shared" si="1081"/>
        <v/>
      </c>
      <c r="M2898" s="9" t="str">
        <f t="shared" si="1082"/>
        <v/>
      </c>
      <c r="N2898" s="8" t="str">
        <f t="shared" si="1083"/>
        <v/>
      </c>
      <c r="O2898" s="2" t="str">
        <f t="shared" si="1084"/>
        <v>-</v>
      </c>
      <c r="P2898" s="2" t="str">
        <f t="shared" si="1085"/>
        <v>-</v>
      </c>
      <c r="Q2898" s="2" t="str">
        <f t="shared" si="1086"/>
        <v>-</v>
      </c>
      <c r="R2898" s="2" t="str">
        <f t="shared" si="1087"/>
        <v>-</v>
      </c>
      <c r="AS2898" t="s">
        <v>2599</v>
      </c>
      <c r="AT2898" t="s">
        <v>2940</v>
      </c>
      <c r="AW2898" s="31">
        <v>49</v>
      </c>
      <c r="AX2898" s="33">
        <v>41</v>
      </c>
      <c r="AY2898" s="36">
        <f t="shared" si="1088"/>
        <v>49041</v>
      </c>
      <c r="BA2898" s="7" t="s">
        <v>31</v>
      </c>
    </row>
    <row r="2899" spans="1:53" hidden="1" outlineLevel="1">
      <c r="A2899" t="s">
        <v>109</v>
      </c>
      <c r="B2899" t="s">
        <v>2940</v>
      </c>
      <c r="C2899" s="21">
        <v>39105</v>
      </c>
      <c r="G2899" s="1">
        <v>24062</v>
      </c>
      <c r="H2899" s="1">
        <v>10918</v>
      </c>
      <c r="I2899" s="1">
        <v>10774</v>
      </c>
      <c r="J2899" s="2" t="str">
        <f t="shared" si="1079"/>
        <v/>
      </c>
      <c r="K2899" s="2" t="str">
        <f t="shared" si="1080"/>
        <v/>
      </c>
      <c r="L2899" s="50" t="str">
        <f t="shared" si="1081"/>
        <v/>
      </c>
      <c r="M2899" s="9" t="str">
        <f t="shared" si="1082"/>
        <v/>
      </c>
      <c r="N2899" s="8" t="str">
        <f t="shared" si="1083"/>
        <v/>
      </c>
      <c r="O2899" s="2" t="str">
        <f t="shared" si="1084"/>
        <v>-</v>
      </c>
      <c r="P2899" s="2" t="str">
        <f t="shared" si="1085"/>
        <v>-</v>
      </c>
      <c r="Q2899" s="2" t="str">
        <f t="shared" si="1086"/>
        <v>-</v>
      </c>
      <c r="R2899" s="2" t="str">
        <f t="shared" si="1087"/>
        <v>-</v>
      </c>
      <c r="AS2899" t="s">
        <v>109</v>
      </c>
      <c r="AT2899" t="s">
        <v>2940</v>
      </c>
      <c r="AW2899" s="31">
        <v>49</v>
      </c>
      <c r="AX2899" s="33">
        <v>43</v>
      </c>
      <c r="AY2899" s="36">
        <f t="shared" si="1088"/>
        <v>49043</v>
      </c>
      <c r="BA2899" s="7" t="s">
        <v>31</v>
      </c>
    </row>
    <row r="2900" spans="1:53" hidden="1" outlineLevel="1">
      <c r="A2900" t="s">
        <v>1369</v>
      </c>
      <c r="B2900" t="s">
        <v>2940</v>
      </c>
      <c r="C2900" s="21">
        <v>61598</v>
      </c>
      <c r="G2900" s="1">
        <v>24839</v>
      </c>
      <c r="H2900" s="1">
        <v>11384</v>
      </c>
      <c r="I2900" s="1">
        <v>10874</v>
      </c>
      <c r="J2900" s="2" t="str">
        <f t="shared" si="1079"/>
        <v/>
      </c>
      <c r="K2900" s="2" t="str">
        <f t="shared" si="1080"/>
        <v/>
      </c>
      <c r="L2900" s="50" t="str">
        <f t="shared" si="1081"/>
        <v/>
      </c>
      <c r="M2900" s="9" t="str">
        <f t="shared" si="1082"/>
        <v/>
      </c>
      <c r="N2900" s="8" t="str">
        <f t="shared" si="1083"/>
        <v/>
      </c>
      <c r="O2900" s="2" t="str">
        <f t="shared" si="1084"/>
        <v>-</v>
      </c>
      <c r="P2900" s="2" t="str">
        <f t="shared" si="1085"/>
        <v>-</v>
      </c>
      <c r="Q2900" s="2" t="str">
        <f t="shared" si="1086"/>
        <v>-</v>
      </c>
      <c r="R2900" s="2" t="str">
        <f t="shared" si="1087"/>
        <v>-</v>
      </c>
      <c r="AS2900" t="s">
        <v>1369</v>
      </c>
      <c r="AT2900" t="s">
        <v>2940</v>
      </c>
      <c r="AW2900" s="31">
        <v>49</v>
      </c>
      <c r="AX2900" s="33">
        <v>45</v>
      </c>
      <c r="AY2900" s="36">
        <f t="shared" si="1088"/>
        <v>49045</v>
      </c>
      <c r="BA2900" s="7" t="s">
        <v>31</v>
      </c>
    </row>
    <row r="2901" spans="1:53" hidden="1" outlineLevel="1">
      <c r="A2901" t="s">
        <v>2298</v>
      </c>
      <c r="B2901" t="s">
        <v>2940</v>
      </c>
      <c r="C2901" s="21">
        <v>36867</v>
      </c>
      <c r="G2901" s="1">
        <v>14151</v>
      </c>
      <c r="H2901" s="1">
        <v>5813</v>
      </c>
      <c r="I2901" s="1">
        <v>5722</v>
      </c>
      <c r="J2901" s="2" t="str">
        <f t="shared" si="1079"/>
        <v/>
      </c>
      <c r="K2901" s="2" t="str">
        <f t="shared" si="1080"/>
        <v/>
      </c>
      <c r="L2901" s="50" t="str">
        <f t="shared" si="1081"/>
        <v/>
      </c>
      <c r="M2901" s="9" t="str">
        <f t="shared" si="1082"/>
        <v/>
      </c>
      <c r="N2901" s="8" t="str">
        <f t="shared" si="1083"/>
        <v/>
      </c>
      <c r="O2901" s="2" t="str">
        <f t="shared" si="1084"/>
        <v>-</v>
      </c>
      <c r="P2901" s="2" t="str">
        <f t="shared" si="1085"/>
        <v>-</v>
      </c>
      <c r="Q2901" s="2" t="str">
        <f t="shared" si="1086"/>
        <v>-</v>
      </c>
      <c r="R2901" s="2" t="str">
        <f t="shared" si="1087"/>
        <v>-</v>
      </c>
      <c r="AS2901" t="s">
        <v>2298</v>
      </c>
      <c r="AT2901" t="s">
        <v>2940</v>
      </c>
      <c r="AW2901" s="31">
        <v>49</v>
      </c>
      <c r="AX2901" s="33">
        <v>47</v>
      </c>
      <c r="AY2901" s="36">
        <f t="shared" si="1088"/>
        <v>49047</v>
      </c>
      <c r="BA2901" s="7" t="s">
        <v>31</v>
      </c>
    </row>
    <row r="2902" spans="1:53" hidden="1" outlineLevel="1">
      <c r="A2902" t="s">
        <v>2739</v>
      </c>
      <c r="B2902" t="s">
        <v>2940</v>
      </c>
      <c r="C2902" s="21">
        <v>560974</v>
      </c>
      <c r="G2902" s="1">
        <v>249074</v>
      </c>
      <c r="H2902" s="1">
        <v>88157</v>
      </c>
      <c r="I2902" s="1">
        <v>86254</v>
      </c>
      <c r="J2902" s="2" t="str">
        <f t="shared" si="1079"/>
        <v/>
      </c>
      <c r="K2902" s="2" t="str">
        <f t="shared" si="1080"/>
        <v/>
      </c>
      <c r="L2902" s="50" t="str">
        <f t="shared" si="1081"/>
        <v/>
      </c>
      <c r="M2902" s="9" t="str">
        <f t="shared" si="1082"/>
        <v/>
      </c>
      <c r="N2902" s="8" t="str">
        <f t="shared" si="1083"/>
        <v/>
      </c>
      <c r="O2902" s="2" t="str">
        <f t="shared" si="1084"/>
        <v>-</v>
      </c>
      <c r="P2902" s="2" t="str">
        <f t="shared" si="1085"/>
        <v>-</v>
      </c>
      <c r="Q2902" s="2" t="str">
        <f t="shared" si="1086"/>
        <v>-</v>
      </c>
      <c r="R2902" s="2" t="str">
        <f t="shared" si="1087"/>
        <v>-</v>
      </c>
      <c r="AS2902" t="s">
        <v>2739</v>
      </c>
      <c r="AT2902" t="s">
        <v>2940</v>
      </c>
      <c r="AW2902" s="31">
        <v>49</v>
      </c>
      <c r="AX2902" s="33">
        <v>49</v>
      </c>
      <c r="AY2902" s="36">
        <f t="shared" si="1088"/>
        <v>49049</v>
      </c>
      <c r="BA2902" s="7" t="s">
        <v>31</v>
      </c>
    </row>
    <row r="2903" spans="1:53" hidden="1" outlineLevel="1">
      <c r="A2903" t="s">
        <v>2604</v>
      </c>
      <c r="B2903" t="s">
        <v>2940</v>
      </c>
      <c r="C2903" s="21">
        <v>27714</v>
      </c>
      <c r="G2903" s="1">
        <v>12718</v>
      </c>
      <c r="H2903" s="1">
        <v>6639</v>
      </c>
      <c r="I2903" s="1">
        <v>6388</v>
      </c>
      <c r="J2903" s="2" t="str">
        <f t="shared" si="1079"/>
        <v/>
      </c>
      <c r="K2903" s="2" t="str">
        <f t="shared" si="1080"/>
        <v/>
      </c>
      <c r="L2903" s="50" t="str">
        <f t="shared" si="1081"/>
        <v/>
      </c>
      <c r="M2903" s="9" t="str">
        <f t="shared" si="1082"/>
        <v/>
      </c>
      <c r="N2903" s="8" t="str">
        <f t="shared" si="1083"/>
        <v/>
      </c>
      <c r="O2903" s="2" t="str">
        <f t="shared" si="1084"/>
        <v>-</v>
      </c>
      <c r="P2903" s="2" t="str">
        <f t="shared" si="1085"/>
        <v>-</v>
      </c>
      <c r="Q2903" s="2" t="str">
        <f t="shared" si="1086"/>
        <v>-</v>
      </c>
      <c r="R2903" s="2" t="str">
        <f t="shared" si="1087"/>
        <v>-</v>
      </c>
      <c r="AS2903" t="s">
        <v>2604</v>
      </c>
      <c r="AT2903" t="s">
        <v>2940</v>
      </c>
      <c r="AW2903" s="31">
        <v>49</v>
      </c>
      <c r="AX2903" s="33">
        <v>51</v>
      </c>
      <c r="AY2903" s="36">
        <f t="shared" si="1088"/>
        <v>49051</v>
      </c>
      <c r="BA2903" s="7" t="s">
        <v>31</v>
      </c>
    </row>
    <row r="2904" spans="1:53" hidden="1" outlineLevel="1">
      <c r="A2904" t="s">
        <v>2086</v>
      </c>
      <c r="B2904" t="s">
        <v>2940</v>
      </c>
      <c r="C2904" s="21">
        <v>151948</v>
      </c>
      <c r="G2904" s="1">
        <v>67259</v>
      </c>
      <c r="H2904" s="1">
        <v>30795</v>
      </c>
      <c r="I2904" s="1">
        <v>29910</v>
      </c>
      <c r="J2904" s="2" t="str">
        <f t="shared" si="1079"/>
        <v/>
      </c>
      <c r="K2904" s="2" t="str">
        <f t="shared" si="1080"/>
        <v/>
      </c>
      <c r="L2904" s="50" t="str">
        <f t="shared" si="1081"/>
        <v/>
      </c>
      <c r="M2904" s="9" t="str">
        <f t="shared" si="1082"/>
        <v/>
      </c>
      <c r="N2904" s="8" t="str">
        <f t="shared" si="1083"/>
        <v/>
      </c>
      <c r="O2904" s="2" t="str">
        <f t="shared" si="1084"/>
        <v>-</v>
      </c>
      <c r="P2904" s="2" t="str">
        <f t="shared" si="1085"/>
        <v>-</v>
      </c>
      <c r="Q2904" s="2" t="str">
        <f t="shared" si="1086"/>
        <v>-</v>
      </c>
      <c r="R2904" s="2" t="str">
        <f t="shared" si="1087"/>
        <v>-</v>
      </c>
      <c r="AS2904" t="s">
        <v>2086</v>
      </c>
      <c r="AT2904" t="s">
        <v>2940</v>
      </c>
      <c r="AW2904" s="31">
        <v>49</v>
      </c>
      <c r="AX2904" s="33">
        <v>53</v>
      </c>
      <c r="AY2904" s="36">
        <f t="shared" si="1088"/>
        <v>49053</v>
      </c>
      <c r="BA2904" s="7" t="s">
        <v>31</v>
      </c>
    </row>
    <row r="2905" spans="1:53" hidden="1" outlineLevel="1">
      <c r="A2905" t="s">
        <v>2661</v>
      </c>
      <c r="B2905" t="s">
        <v>2940</v>
      </c>
      <c r="C2905" s="21">
        <v>2723</v>
      </c>
      <c r="G2905" s="1">
        <v>1558</v>
      </c>
      <c r="H2905" s="1">
        <v>1186</v>
      </c>
      <c r="I2905" s="1">
        <v>1131</v>
      </c>
      <c r="J2905" s="2" t="str">
        <f t="shared" si="1079"/>
        <v/>
      </c>
      <c r="K2905" s="2" t="str">
        <f t="shared" si="1080"/>
        <v/>
      </c>
      <c r="L2905" s="50" t="str">
        <f t="shared" si="1081"/>
        <v/>
      </c>
      <c r="M2905" s="9" t="str">
        <f t="shared" si="1082"/>
        <v/>
      </c>
      <c r="N2905" s="8" t="str">
        <f t="shared" si="1083"/>
        <v/>
      </c>
      <c r="O2905" s="2" t="str">
        <f t="shared" si="1084"/>
        <v>-</v>
      </c>
      <c r="P2905" s="2" t="str">
        <f t="shared" si="1085"/>
        <v>-</v>
      </c>
      <c r="Q2905" s="2" t="str">
        <f t="shared" si="1086"/>
        <v>-</v>
      </c>
      <c r="R2905" s="2" t="str">
        <f t="shared" si="1087"/>
        <v>-</v>
      </c>
      <c r="AS2905" t="s">
        <v>2661</v>
      </c>
      <c r="AT2905" t="s">
        <v>2940</v>
      </c>
      <c r="AW2905" s="31">
        <v>49</v>
      </c>
      <c r="AX2905" s="33">
        <v>55</v>
      </c>
      <c r="AY2905" s="36">
        <f t="shared" si="1088"/>
        <v>49055</v>
      </c>
      <c r="BA2905" s="7" t="s">
        <v>31</v>
      </c>
    </row>
    <row r="2906" spans="1:53" hidden="1" outlineLevel="1">
      <c r="A2906" t="s">
        <v>2324</v>
      </c>
      <c r="B2906" t="s">
        <v>2940</v>
      </c>
      <c r="C2906" s="21">
        <v>240475</v>
      </c>
      <c r="G2906" s="1">
        <v>95572</v>
      </c>
      <c r="H2906" s="1">
        <v>37139</v>
      </c>
      <c r="I2906" s="1">
        <v>36509</v>
      </c>
      <c r="J2906" s="2" t="str">
        <f t="shared" si="1079"/>
        <v/>
      </c>
      <c r="K2906" s="2" t="str">
        <f t="shared" si="1080"/>
        <v/>
      </c>
      <c r="L2906" s="50" t="str">
        <f t="shared" si="1081"/>
        <v/>
      </c>
      <c r="M2906" s="9" t="str">
        <f t="shared" si="1082"/>
        <v/>
      </c>
      <c r="N2906" s="8" t="str">
        <f t="shared" si="1083"/>
        <v/>
      </c>
      <c r="O2906" s="2" t="str">
        <f t="shared" si="1084"/>
        <v>-</v>
      </c>
      <c r="P2906" s="2" t="str">
        <f t="shared" si="1085"/>
        <v>-</v>
      </c>
      <c r="Q2906" s="2" t="str">
        <f t="shared" si="1086"/>
        <v>-</v>
      </c>
      <c r="R2906" s="2" t="str">
        <f t="shared" si="1087"/>
        <v>-</v>
      </c>
      <c r="AS2906" t="s">
        <v>2324</v>
      </c>
      <c r="AT2906" t="s">
        <v>2940</v>
      </c>
      <c r="AW2906" s="31">
        <v>49</v>
      </c>
      <c r="AX2906" s="33">
        <v>57</v>
      </c>
      <c r="AY2906" s="36">
        <f t="shared" si="1088"/>
        <v>49057</v>
      </c>
      <c r="BA2906" s="7" t="s">
        <v>31</v>
      </c>
    </row>
    <row r="2907" spans="1:53" collapsed="1">
      <c r="A2907" t="s">
        <v>2739</v>
      </c>
      <c r="B2907" t="s">
        <v>2342</v>
      </c>
      <c r="C2907" s="1">
        <f>SUM(C2878:C2906)</f>
        <v>2942902</v>
      </c>
      <c r="D2907" s="69">
        <v>2026000</v>
      </c>
      <c r="E2907" s="69">
        <v>1924000</v>
      </c>
      <c r="F2907" s="1">
        <f>SUM(F2878:F2906)</f>
        <v>0</v>
      </c>
      <c r="G2907" s="1">
        <f t="shared" ref="G2907:H2907" si="1089">SUM(G2878:G2906)</f>
        <v>1249654</v>
      </c>
      <c r="H2907" s="1">
        <f t="shared" si="1089"/>
        <v>577973</v>
      </c>
      <c r="I2907" s="1">
        <v>565970</v>
      </c>
      <c r="J2907" s="2">
        <f t="shared" si="1079"/>
        <v>0.27935340572556761</v>
      </c>
      <c r="K2907" s="2" t="str">
        <f t="shared" si="1080"/>
        <v/>
      </c>
      <c r="L2907" s="50" t="str">
        <f t="shared" si="1081"/>
        <v/>
      </c>
      <c r="M2907" s="9" t="str">
        <f t="shared" si="1082"/>
        <v/>
      </c>
      <c r="N2907" s="8" t="str">
        <f t="shared" si="1083"/>
        <v/>
      </c>
      <c r="O2907" s="2" t="str">
        <f t="shared" si="1084"/>
        <v>-</v>
      </c>
      <c r="P2907" s="2" t="str">
        <f t="shared" si="1085"/>
        <v>-</v>
      </c>
      <c r="Q2907" s="2" t="str">
        <f t="shared" si="1086"/>
        <v>-</v>
      </c>
      <c r="R2907" s="2" t="str">
        <f t="shared" si="1087"/>
        <v>-</v>
      </c>
      <c r="AS2907" t="s">
        <v>2739</v>
      </c>
      <c r="AT2907" t="s">
        <v>2342</v>
      </c>
      <c r="AW2907" s="31">
        <v>49</v>
      </c>
      <c r="AX2907" s="33"/>
      <c r="AY2907" s="31">
        <v>49</v>
      </c>
      <c r="BA2907" s="7" t="s">
        <v>2145</v>
      </c>
    </row>
    <row r="2908" spans="1:53">
      <c r="C2908" s="21"/>
      <c r="J2908" s="2"/>
      <c r="K2908" s="2"/>
      <c r="L2908" s="50"/>
      <c r="M2908" s="9"/>
      <c r="N2908" s="8"/>
      <c r="AW2908" s="31"/>
      <c r="AX2908" s="33"/>
      <c r="AY2908" s="36"/>
    </row>
    <row r="2909" spans="1:53" hidden="1" outlineLevel="1">
      <c r="A2909" t="s">
        <v>1767</v>
      </c>
      <c r="B2909" t="s">
        <v>1009</v>
      </c>
      <c r="C2909" s="21">
        <v>37009</v>
      </c>
      <c r="F2909" s="1">
        <f>SUMIF('Town VTO'!$AH$1346:$AH$1591,$AY2909,'Town VTO'!E$1346:E$1591)</f>
        <v>24698</v>
      </c>
      <c r="H2909" s="1">
        <f>SUMIF('Town VTO'!$AH$1346:$AH$1591,$AY2909,'Town VTO'!G$1346:G$1591)</f>
        <v>13140</v>
      </c>
      <c r="I2909" s="1">
        <v>12814</v>
      </c>
      <c r="J2909" s="2" t="str">
        <f t="shared" ref="J2909:J2923" si="1090">IF(D2909&gt;0,I2909/D2909,"")</f>
        <v/>
      </c>
      <c r="K2909" s="2">
        <f t="shared" ref="K2909:K2923" si="1091">IF(F2909&gt;0,I2909/F2909,"")</f>
        <v>0.51882743541987209</v>
      </c>
      <c r="L2909" s="50" t="str">
        <f t="shared" ref="L2909:L2923" si="1092">IF(S2909&gt;0,RANK(S2909,$S2909:$AP2909),"")</f>
        <v/>
      </c>
      <c r="M2909" s="9" t="str">
        <f t="shared" ref="M2909:M2923" si="1093">IF(T2909&gt;0,RANK(T2909,$S2909:$AP2909),"")</f>
        <v/>
      </c>
      <c r="N2909" s="8" t="str">
        <f t="shared" ref="N2909:N2923" si="1094">IF(U2909&gt;0,RANK(U2909,$S2909:$AP2909),"")</f>
        <v/>
      </c>
      <c r="O2909" s="2" t="str">
        <f t="shared" ref="O2909:O2923" si="1095">IF(SUM($S2909:$AO2909)=0,"-",S2909/SUM($S2909:$AO2909))</f>
        <v>-</v>
      </c>
      <c r="P2909" s="2" t="str">
        <f t="shared" ref="P2909:P2923" si="1096">IF(SUM($S2909:$AO2909)=0,"-",T2909/SUM($S2909:$AO2909))</f>
        <v>-</v>
      </c>
      <c r="Q2909" s="2" t="str">
        <f t="shared" ref="Q2909:Q2923" si="1097">IF(SUM($S2909:$AO2909)=0,"-",U2909/SUM($S2909:$AO2909))</f>
        <v>-</v>
      </c>
      <c r="R2909" s="2" t="str">
        <f t="shared" ref="R2909:R2923" si="1098">IF(SUM($S2909:$AO2909)=0,"-",(1-O2909-P2909-Q2909))</f>
        <v>-</v>
      </c>
      <c r="AS2909" t="s">
        <v>1767</v>
      </c>
      <c r="AT2909" t="s">
        <v>1009</v>
      </c>
      <c r="AW2909" s="31">
        <v>50</v>
      </c>
      <c r="AX2909" s="33">
        <v>1</v>
      </c>
      <c r="AY2909" s="36">
        <f t="shared" ref="AY2909:AY2922" si="1099">1000*AW2909+AX2909</f>
        <v>50001</v>
      </c>
      <c r="BA2909" s="7" t="s">
        <v>31</v>
      </c>
    </row>
    <row r="2910" spans="1:53" hidden="1" outlineLevel="1">
      <c r="A2910" t="s">
        <v>1768</v>
      </c>
      <c r="B2910" t="s">
        <v>1009</v>
      </c>
      <c r="C2910" s="21">
        <v>36445</v>
      </c>
      <c r="F2910" s="1">
        <f>SUMIF('Town VTO'!$AH$1346:$AH$1591,$AY2910,'Town VTO'!E$1346:E$1591)</f>
        <v>24644</v>
      </c>
      <c r="H2910" s="1">
        <f>SUMIF('Town VTO'!$AH$1346:$AH$1591,$AY2910,'Town VTO'!G$1346:G$1591)</f>
        <v>11453</v>
      </c>
      <c r="I2910" s="1">
        <v>11020</v>
      </c>
      <c r="J2910" s="2" t="str">
        <f t="shared" si="1090"/>
        <v/>
      </c>
      <c r="K2910" s="2">
        <f t="shared" si="1091"/>
        <v>0.44716766758643078</v>
      </c>
      <c r="L2910" s="50" t="str">
        <f t="shared" si="1092"/>
        <v/>
      </c>
      <c r="M2910" s="9" t="str">
        <f t="shared" si="1093"/>
        <v/>
      </c>
      <c r="N2910" s="8" t="str">
        <f t="shared" si="1094"/>
        <v/>
      </c>
      <c r="O2910" s="2" t="str">
        <f t="shared" si="1095"/>
        <v>-</v>
      </c>
      <c r="P2910" s="2" t="str">
        <f t="shared" si="1096"/>
        <v>-</v>
      </c>
      <c r="Q2910" s="2" t="str">
        <f t="shared" si="1097"/>
        <v>-</v>
      </c>
      <c r="R2910" s="2" t="str">
        <f t="shared" si="1098"/>
        <v>-</v>
      </c>
      <c r="AS2910" t="s">
        <v>1768</v>
      </c>
      <c r="AT2910" t="s">
        <v>1009</v>
      </c>
      <c r="AW2910" s="31">
        <v>50</v>
      </c>
      <c r="AX2910" s="33">
        <v>3</v>
      </c>
      <c r="AY2910" s="36">
        <f t="shared" si="1099"/>
        <v>50003</v>
      </c>
      <c r="BA2910" s="7" t="s">
        <v>31</v>
      </c>
    </row>
    <row r="2911" spans="1:53" hidden="1" outlineLevel="1">
      <c r="A2911" t="s">
        <v>2921</v>
      </c>
      <c r="B2911" t="s">
        <v>1009</v>
      </c>
      <c r="C2911" s="21">
        <v>30981</v>
      </c>
      <c r="F2911" s="1">
        <f>SUMIF('Town VTO'!$AH$1346:$AH$1591,$AY2911,'Town VTO'!E$1346:E$1591)</f>
        <v>20596</v>
      </c>
      <c r="H2911" s="1">
        <f>SUMIF('Town VTO'!$AH$1346:$AH$1591,$AY2911,'Town VTO'!G$1346:G$1591)</f>
        <v>9066</v>
      </c>
      <c r="I2911" s="1">
        <v>8825</v>
      </c>
      <c r="J2911" s="2" t="str">
        <f t="shared" si="1090"/>
        <v/>
      </c>
      <c r="K2911" s="2">
        <f t="shared" si="1091"/>
        <v>0.42848125849679547</v>
      </c>
      <c r="L2911" s="50" t="str">
        <f t="shared" si="1092"/>
        <v/>
      </c>
      <c r="M2911" s="9" t="str">
        <f t="shared" si="1093"/>
        <v/>
      </c>
      <c r="N2911" s="8" t="str">
        <f t="shared" si="1094"/>
        <v/>
      </c>
      <c r="O2911" s="2" t="str">
        <f t="shared" si="1095"/>
        <v>-</v>
      </c>
      <c r="P2911" s="2" t="str">
        <f t="shared" si="1096"/>
        <v>-</v>
      </c>
      <c r="Q2911" s="2" t="str">
        <f t="shared" si="1097"/>
        <v>-</v>
      </c>
      <c r="R2911" s="2" t="str">
        <f t="shared" si="1098"/>
        <v>-</v>
      </c>
      <c r="AS2911" t="s">
        <v>2921</v>
      </c>
      <c r="AT2911" t="s">
        <v>1009</v>
      </c>
      <c r="AW2911" s="31">
        <v>50</v>
      </c>
      <c r="AX2911" s="33">
        <v>5</v>
      </c>
      <c r="AY2911" s="36">
        <f t="shared" si="1099"/>
        <v>50005</v>
      </c>
      <c r="BA2911" s="7" t="s">
        <v>31</v>
      </c>
    </row>
    <row r="2912" spans="1:53" hidden="1" outlineLevel="1">
      <c r="A2912" t="s">
        <v>257</v>
      </c>
      <c r="B2912" t="s">
        <v>1009</v>
      </c>
      <c r="C2912" s="21">
        <v>160531</v>
      </c>
      <c r="F2912" s="1">
        <f>SUMIF('Town VTO'!$AH$1346:$AH$1591,$AY2912,'Town VTO'!E$1346:E$1591)</f>
        <v>116147</v>
      </c>
      <c r="H2912" s="1">
        <f>SUMIF('Town VTO'!$AH$1346:$AH$1591,$AY2912,'Town VTO'!G$1346:G$1591)</f>
        <v>47829</v>
      </c>
      <c r="I2912" s="1">
        <v>46899</v>
      </c>
      <c r="J2912" s="2" t="str">
        <f t="shared" si="1090"/>
        <v/>
      </c>
      <c r="K2912" s="2">
        <f t="shared" si="1091"/>
        <v>0.4037900247100657</v>
      </c>
      <c r="L2912" s="50" t="str">
        <f t="shared" si="1092"/>
        <v/>
      </c>
      <c r="M2912" s="9" t="str">
        <f t="shared" si="1093"/>
        <v/>
      </c>
      <c r="N2912" s="8" t="str">
        <f t="shared" si="1094"/>
        <v/>
      </c>
      <c r="O2912" s="2" t="str">
        <f t="shared" si="1095"/>
        <v>-</v>
      </c>
      <c r="P2912" s="2" t="str">
        <f t="shared" si="1096"/>
        <v>-</v>
      </c>
      <c r="Q2912" s="2" t="str">
        <f t="shared" si="1097"/>
        <v>-</v>
      </c>
      <c r="R2912" s="2" t="str">
        <f t="shared" si="1098"/>
        <v>-</v>
      </c>
      <c r="AS2912" t="s">
        <v>257</v>
      </c>
      <c r="AT2912" t="s">
        <v>1009</v>
      </c>
      <c r="AW2912" s="31">
        <v>50</v>
      </c>
      <c r="AX2912" s="33">
        <v>7</v>
      </c>
      <c r="AY2912" s="36">
        <f t="shared" si="1099"/>
        <v>50007</v>
      </c>
      <c r="BA2912" s="7" t="s">
        <v>31</v>
      </c>
    </row>
    <row r="2913" spans="1:68" hidden="1" outlineLevel="1">
      <c r="A2913" t="s">
        <v>2306</v>
      </c>
      <c r="B2913" t="s">
        <v>1009</v>
      </c>
      <c r="C2913" s="21">
        <v>6125</v>
      </c>
      <c r="F2913" s="1">
        <f>SUMIF('Town VTO'!$AH$1346:$AH$1591,$AY2913,'Town VTO'!E$1346:E$1591)</f>
        <v>4259</v>
      </c>
      <c r="H2913" s="1">
        <f>SUMIF('Town VTO'!$AH$1346:$AH$1591,$AY2913,'Town VTO'!G$1346:G$1591)</f>
        <v>1662</v>
      </c>
      <c r="I2913" s="1">
        <v>1620</v>
      </c>
      <c r="J2913" s="2" t="str">
        <f t="shared" si="1090"/>
        <v/>
      </c>
      <c r="K2913" s="2">
        <f t="shared" si="1091"/>
        <v>0.38037097910307582</v>
      </c>
      <c r="L2913" s="50" t="str">
        <f t="shared" si="1092"/>
        <v/>
      </c>
      <c r="M2913" s="9" t="str">
        <f t="shared" si="1093"/>
        <v/>
      </c>
      <c r="N2913" s="8" t="str">
        <f t="shared" si="1094"/>
        <v/>
      </c>
      <c r="O2913" s="2" t="str">
        <f t="shared" si="1095"/>
        <v>-</v>
      </c>
      <c r="P2913" s="2" t="str">
        <f t="shared" si="1096"/>
        <v>-</v>
      </c>
      <c r="Q2913" s="2" t="str">
        <f t="shared" si="1097"/>
        <v>-</v>
      </c>
      <c r="R2913" s="2" t="str">
        <f t="shared" si="1098"/>
        <v>-</v>
      </c>
      <c r="AS2913" t="s">
        <v>2306</v>
      </c>
      <c r="AT2913" t="s">
        <v>1009</v>
      </c>
      <c r="AW2913" s="31">
        <v>50</v>
      </c>
      <c r="AX2913" s="33">
        <v>9</v>
      </c>
      <c r="AY2913" s="36">
        <f t="shared" si="1099"/>
        <v>50009</v>
      </c>
      <c r="BA2913" s="7" t="s">
        <v>31</v>
      </c>
    </row>
    <row r="2914" spans="1:68" hidden="1" outlineLevel="1">
      <c r="A2914" t="s">
        <v>2024</v>
      </c>
      <c r="B2914" t="s">
        <v>1009</v>
      </c>
      <c r="C2914" s="21">
        <v>48642</v>
      </c>
      <c r="F2914" s="1">
        <f>SUMIF('Town VTO'!$AH$1346:$AH$1591,$AY2914,'Town VTO'!E$1346:E$1591)</f>
        <v>31449</v>
      </c>
      <c r="H2914" s="1">
        <f>SUMIF('Town VTO'!$AH$1346:$AH$1591,$AY2914,'Town VTO'!G$1346:G$1591)</f>
        <v>13591</v>
      </c>
      <c r="I2914" s="1">
        <v>13285</v>
      </c>
      <c r="J2914" s="2" t="str">
        <f t="shared" si="1090"/>
        <v/>
      </c>
      <c r="K2914" s="2">
        <f t="shared" si="1091"/>
        <v>0.4224299659766606</v>
      </c>
      <c r="L2914" s="50" t="str">
        <f t="shared" si="1092"/>
        <v/>
      </c>
      <c r="M2914" s="9" t="str">
        <f t="shared" si="1093"/>
        <v/>
      </c>
      <c r="N2914" s="8" t="str">
        <f t="shared" si="1094"/>
        <v/>
      </c>
      <c r="O2914" s="2" t="str">
        <f t="shared" si="1095"/>
        <v>-</v>
      </c>
      <c r="P2914" s="2" t="str">
        <f t="shared" si="1096"/>
        <v>-</v>
      </c>
      <c r="Q2914" s="2" t="str">
        <f t="shared" si="1097"/>
        <v>-</v>
      </c>
      <c r="R2914" s="2" t="str">
        <f t="shared" si="1098"/>
        <v>-</v>
      </c>
      <c r="AS2914" t="s">
        <v>2024</v>
      </c>
      <c r="AT2914" t="s">
        <v>1009</v>
      </c>
      <c r="AW2914" s="31">
        <v>50</v>
      </c>
      <c r="AX2914" s="33">
        <v>11</v>
      </c>
      <c r="AY2914" s="36">
        <f t="shared" si="1099"/>
        <v>50011</v>
      </c>
      <c r="BA2914" s="7" t="s">
        <v>31</v>
      </c>
    </row>
    <row r="2915" spans="1:68" hidden="1" outlineLevel="1">
      <c r="A2915" t="s">
        <v>258</v>
      </c>
      <c r="B2915" t="s">
        <v>1009</v>
      </c>
      <c r="C2915" s="21">
        <v>6994</v>
      </c>
      <c r="F2915" s="1">
        <f>SUMIF('Town VTO'!$AH$1346:$AH$1591,$AY2915,'Town VTO'!E$1346:E$1591)</f>
        <v>5535</v>
      </c>
      <c r="H2915" s="1">
        <f>SUMIF('Town VTO'!$AH$1346:$AH$1591,$AY2915,'Town VTO'!G$1346:G$1591)</f>
        <v>2999</v>
      </c>
      <c r="I2915" s="1">
        <v>2921</v>
      </c>
      <c r="J2915" s="2" t="str">
        <f t="shared" si="1090"/>
        <v/>
      </c>
      <c r="K2915" s="2">
        <f t="shared" si="1091"/>
        <v>0.52773261065943988</v>
      </c>
      <c r="L2915" s="50" t="str">
        <f t="shared" si="1092"/>
        <v/>
      </c>
      <c r="M2915" s="9" t="str">
        <f t="shared" si="1093"/>
        <v/>
      </c>
      <c r="N2915" s="8" t="str">
        <f t="shared" si="1094"/>
        <v/>
      </c>
      <c r="O2915" s="2" t="str">
        <f t="shared" si="1095"/>
        <v>-</v>
      </c>
      <c r="P2915" s="2" t="str">
        <f t="shared" si="1096"/>
        <v>-</v>
      </c>
      <c r="Q2915" s="2" t="str">
        <f t="shared" si="1097"/>
        <v>-</v>
      </c>
      <c r="R2915" s="2" t="str">
        <f t="shared" si="1098"/>
        <v>-</v>
      </c>
      <c r="AS2915" t="s">
        <v>258</v>
      </c>
      <c r="AT2915" t="s">
        <v>1009</v>
      </c>
      <c r="AW2915" s="31">
        <v>50</v>
      </c>
      <c r="AX2915" s="33">
        <v>13</v>
      </c>
      <c r="AY2915" s="36">
        <f t="shared" si="1099"/>
        <v>50013</v>
      </c>
      <c r="BA2915" s="7" t="s">
        <v>31</v>
      </c>
    </row>
    <row r="2916" spans="1:68" hidden="1" outlineLevel="1">
      <c r="A2916" t="s">
        <v>1164</v>
      </c>
      <c r="B2916" t="s">
        <v>1009</v>
      </c>
      <c r="C2916" s="21">
        <v>25082</v>
      </c>
      <c r="F2916" s="1">
        <f>SUMIF('Town VTO'!$AH$1346:$AH$1591,$AY2916,'Town VTO'!E$1346:E$1591)</f>
        <v>17344</v>
      </c>
      <c r="H2916" s="1">
        <f>SUMIF('Town VTO'!$AH$1346:$AH$1591,$AY2916,'Town VTO'!G$1346:G$1591)</f>
        <v>7845</v>
      </c>
      <c r="I2916" s="1">
        <v>7667</v>
      </c>
      <c r="J2916" s="2" t="str">
        <f t="shared" si="1090"/>
        <v/>
      </c>
      <c r="K2916" s="2">
        <f t="shared" si="1091"/>
        <v>0.44205488929889297</v>
      </c>
      <c r="L2916" s="50" t="str">
        <f t="shared" si="1092"/>
        <v/>
      </c>
      <c r="M2916" s="9" t="str">
        <f t="shared" si="1093"/>
        <v/>
      </c>
      <c r="N2916" s="8" t="str">
        <f t="shared" si="1094"/>
        <v/>
      </c>
      <c r="O2916" s="2" t="str">
        <f t="shared" si="1095"/>
        <v>-</v>
      </c>
      <c r="P2916" s="2" t="str">
        <f t="shared" si="1096"/>
        <v>-</v>
      </c>
      <c r="Q2916" s="2" t="str">
        <f t="shared" si="1097"/>
        <v>-</v>
      </c>
      <c r="R2916" s="2" t="str">
        <f t="shared" si="1098"/>
        <v>-</v>
      </c>
      <c r="AS2916" t="s">
        <v>1164</v>
      </c>
      <c r="AT2916" t="s">
        <v>1009</v>
      </c>
      <c r="AW2916" s="31">
        <v>50</v>
      </c>
      <c r="AX2916" s="33">
        <v>15</v>
      </c>
      <c r="AY2916" s="36">
        <f t="shared" si="1099"/>
        <v>50015</v>
      </c>
      <c r="BA2916" s="7" t="s">
        <v>31</v>
      </c>
    </row>
    <row r="2917" spans="1:68" hidden="1" outlineLevel="1">
      <c r="A2917" t="s">
        <v>2750</v>
      </c>
      <c r="B2917" t="s">
        <v>1009</v>
      </c>
      <c r="C2917" s="21">
        <v>28859</v>
      </c>
      <c r="F2917" s="1">
        <f>SUMIF('Town VTO'!$AH$1346:$AH$1591,$AY2917,'Town VTO'!E$1346:E$1591)</f>
        <v>19798</v>
      </c>
      <c r="H2917" s="1">
        <f>SUMIF('Town VTO'!$AH$1346:$AH$1591,$AY2917,'Town VTO'!G$1346:G$1591)</f>
        <v>9598</v>
      </c>
      <c r="I2917" s="1">
        <v>9409</v>
      </c>
      <c r="J2917" s="2" t="str">
        <f t="shared" si="1090"/>
        <v/>
      </c>
      <c r="K2917" s="2">
        <f t="shared" si="1091"/>
        <v>0.47525002525507626</v>
      </c>
      <c r="L2917" s="50" t="str">
        <f t="shared" si="1092"/>
        <v/>
      </c>
      <c r="M2917" s="9" t="str">
        <f t="shared" si="1093"/>
        <v/>
      </c>
      <c r="N2917" s="8" t="str">
        <f t="shared" si="1094"/>
        <v/>
      </c>
      <c r="O2917" s="2" t="str">
        <f t="shared" si="1095"/>
        <v>-</v>
      </c>
      <c r="P2917" s="2" t="str">
        <f t="shared" si="1096"/>
        <v>-</v>
      </c>
      <c r="Q2917" s="2" t="str">
        <f t="shared" si="1097"/>
        <v>-</v>
      </c>
      <c r="R2917" s="2" t="str">
        <f t="shared" si="1098"/>
        <v>-</v>
      </c>
      <c r="AS2917" t="s">
        <v>2750</v>
      </c>
      <c r="AT2917" t="s">
        <v>1009</v>
      </c>
      <c r="AW2917" s="31">
        <v>50</v>
      </c>
      <c r="AX2917" s="33">
        <v>17</v>
      </c>
      <c r="AY2917" s="36">
        <f t="shared" si="1099"/>
        <v>50017</v>
      </c>
      <c r="BA2917" s="7" t="s">
        <v>31</v>
      </c>
    </row>
    <row r="2918" spans="1:68" hidden="1" outlineLevel="1">
      <c r="A2918" t="s">
        <v>2350</v>
      </c>
      <c r="B2918" t="s">
        <v>1009</v>
      </c>
      <c r="C2918" s="21">
        <v>27082</v>
      </c>
      <c r="F2918" s="1">
        <f>SUMIF('Town VTO'!$AH$1346:$AH$1591,$AY2918,'Town VTO'!E$1346:E$1591)</f>
        <v>19196</v>
      </c>
      <c r="H2918" s="1">
        <f>SUMIF('Town VTO'!$AH$1346:$AH$1591,$AY2918,'Town VTO'!G$1346:G$1591)</f>
        <v>7960</v>
      </c>
      <c r="I2918" s="1">
        <v>7698</v>
      </c>
      <c r="J2918" s="2" t="str">
        <f t="shared" si="1090"/>
        <v/>
      </c>
      <c r="K2918" s="2">
        <f t="shared" si="1091"/>
        <v>0.40102104605126065</v>
      </c>
      <c r="L2918" s="50" t="str">
        <f t="shared" si="1092"/>
        <v/>
      </c>
      <c r="M2918" s="9" t="str">
        <f t="shared" si="1093"/>
        <v/>
      </c>
      <c r="N2918" s="8" t="str">
        <f t="shared" si="1094"/>
        <v/>
      </c>
      <c r="O2918" s="2" t="str">
        <f t="shared" si="1095"/>
        <v>-</v>
      </c>
      <c r="P2918" s="2" t="str">
        <f t="shared" si="1096"/>
        <v>-</v>
      </c>
      <c r="Q2918" s="2" t="str">
        <f t="shared" si="1097"/>
        <v>-</v>
      </c>
      <c r="R2918" s="2" t="str">
        <f t="shared" si="1098"/>
        <v>-</v>
      </c>
      <c r="AS2918" t="s">
        <v>2350</v>
      </c>
      <c r="AT2918" t="s">
        <v>1009</v>
      </c>
      <c r="AW2918" s="31">
        <v>50</v>
      </c>
      <c r="AX2918" s="33">
        <v>19</v>
      </c>
      <c r="AY2918" s="36">
        <f t="shared" si="1099"/>
        <v>50019</v>
      </c>
      <c r="BA2918" s="7" t="s">
        <v>31</v>
      </c>
    </row>
    <row r="2919" spans="1:68" hidden="1" outlineLevel="1">
      <c r="A2919" t="s">
        <v>2358</v>
      </c>
      <c r="B2919" t="s">
        <v>1009</v>
      </c>
      <c r="C2919" s="21">
        <v>60086</v>
      </c>
      <c r="F2919" s="1">
        <f>SUMIF('Town VTO'!$AH$1346:$AH$1591,$AY2919,'Town VTO'!E$1346:E$1591)</f>
        <v>41289</v>
      </c>
      <c r="H2919" s="1">
        <f>SUMIF('Town VTO'!$AH$1346:$AH$1591,$AY2919,'Town VTO'!G$1346:G$1591)</f>
        <v>19295</v>
      </c>
      <c r="I2919" s="1">
        <v>18830</v>
      </c>
      <c r="J2919" s="2" t="str">
        <f t="shared" si="1090"/>
        <v/>
      </c>
      <c r="K2919" s="2">
        <f t="shared" si="1091"/>
        <v>0.4560536704691322</v>
      </c>
      <c r="L2919" s="50" t="str">
        <f t="shared" si="1092"/>
        <v/>
      </c>
      <c r="M2919" s="9" t="str">
        <f t="shared" si="1093"/>
        <v/>
      </c>
      <c r="N2919" s="8" t="str">
        <f t="shared" si="1094"/>
        <v/>
      </c>
      <c r="O2919" s="2" t="str">
        <f t="shared" si="1095"/>
        <v>-</v>
      </c>
      <c r="P2919" s="2" t="str">
        <f t="shared" si="1096"/>
        <v>-</v>
      </c>
      <c r="Q2919" s="2" t="str">
        <f t="shared" si="1097"/>
        <v>-</v>
      </c>
      <c r="R2919" s="2" t="str">
        <f t="shared" si="1098"/>
        <v>-</v>
      </c>
      <c r="AS2919" t="s">
        <v>2358</v>
      </c>
      <c r="AT2919" t="s">
        <v>1009</v>
      </c>
      <c r="AW2919" s="31">
        <v>50</v>
      </c>
      <c r="AX2919" s="33">
        <v>21</v>
      </c>
      <c r="AY2919" s="36">
        <f t="shared" si="1099"/>
        <v>50021</v>
      </c>
      <c r="BA2919" s="7" t="s">
        <v>31</v>
      </c>
    </row>
    <row r="2920" spans="1:68" hidden="1" outlineLevel="1">
      <c r="A2920" t="s">
        <v>2086</v>
      </c>
      <c r="B2920" t="s">
        <v>1009</v>
      </c>
      <c r="C2920" s="21">
        <v>58998</v>
      </c>
      <c r="F2920" s="1">
        <f>SUMIF('Town VTO'!$AH$1346:$AH$1591,$AY2920,'Town VTO'!E$1346:E$1591)</f>
        <v>42041</v>
      </c>
      <c r="H2920" s="1">
        <f>SUMIF('Town VTO'!$AH$1346:$AH$1591,$AY2920,'Town VTO'!G$1346:G$1591)</f>
        <v>20907</v>
      </c>
      <c r="I2920" s="1">
        <v>20310</v>
      </c>
      <c r="J2920" s="2" t="str">
        <f t="shared" si="1090"/>
        <v/>
      </c>
      <c r="K2920" s="2">
        <f t="shared" si="1091"/>
        <v>0.4830998311172427</v>
      </c>
      <c r="L2920" s="50" t="str">
        <f t="shared" si="1092"/>
        <v/>
      </c>
      <c r="M2920" s="9" t="str">
        <f t="shared" si="1093"/>
        <v/>
      </c>
      <c r="N2920" s="8" t="str">
        <f t="shared" si="1094"/>
        <v/>
      </c>
      <c r="O2920" s="2" t="str">
        <f t="shared" si="1095"/>
        <v>-</v>
      </c>
      <c r="P2920" s="2" t="str">
        <f t="shared" si="1096"/>
        <v>-</v>
      </c>
      <c r="Q2920" s="2" t="str">
        <f t="shared" si="1097"/>
        <v>-</v>
      </c>
      <c r="R2920" s="2" t="str">
        <f t="shared" si="1098"/>
        <v>-</v>
      </c>
      <c r="AS2920" t="s">
        <v>2086</v>
      </c>
      <c r="AT2920" t="s">
        <v>1009</v>
      </c>
      <c r="AW2920" s="31">
        <v>50</v>
      </c>
      <c r="AX2920" s="33">
        <v>23</v>
      </c>
      <c r="AY2920" s="36">
        <f t="shared" si="1099"/>
        <v>50023</v>
      </c>
      <c r="BA2920" s="7" t="s">
        <v>31</v>
      </c>
    </row>
    <row r="2921" spans="1:68" hidden="1" outlineLevel="1">
      <c r="A2921" t="s">
        <v>677</v>
      </c>
      <c r="B2921" t="s">
        <v>1009</v>
      </c>
      <c r="C2921" s="21">
        <v>43714</v>
      </c>
      <c r="F2921" s="1">
        <f>SUMIF('Town VTO'!$AH$1346:$AH$1591,$AY2921,'Town VTO'!E$1346:E$1591)</f>
        <v>31862</v>
      </c>
      <c r="H2921" s="1">
        <f>SUMIF('Town VTO'!$AH$1346:$AH$1591,$AY2921,'Town VTO'!G$1346:G$1591)</f>
        <v>12733</v>
      </c>
      <c r="I2921" s="1">
        <v>12458</v>
      </c>
      <c r="J2921" s="2" t="str">
        <f t="shared" si="1090"/>
        <v/>
      </c>
      <c r="K2921" s="2">
        <f t="shared" si="1091"/>
        <v>0.3909986818153286</v>
      </c>
      <c r="L2921" s="50" t="str">
        <f t="shared" si="1092"/>
        <v/>
      </c>
      <c r="M2921" s="9" t="str">
        <f t="shared" si="1093"/>
        <v/>
      </c>
      <c r="N2921" s="8" t="str">
        <f t="shared" si="1094"/>
        <v/>
      </c>
      <c r="O2921" s="2" t="str">
        <f t="shared" si="1095"/>
        <v>-</v>
      </c>
      <c r="P2921" s="2" t="str">
        <f t="shared" si="1096"/>
        <v>-</v>
      </c>
      <c r="Q2921" s="2" t="str">
        <f t="shared" si="1097"/>
        <v>-</v>
      </c>
      <c r="R2921" s="2" t="str">
        <f t="shared" si="1098"/>
        <v>-</v>
      </c>
      <c r="AS2921" t="s">
        <v>677</v>
      </c>
      <c r="AT2921" t="s">
        <v>1009</v>
      </c>
      <c r="AW2921" s="31">
        <v>50</v>
      </c>
      <c r="AX2921" s="33">
        <v>25</v>
      </c>
      <c r="AY2921" s="36">
        <f t="shared" si="1099"/>
        <v>50025</v>
      </c>
      <c r="BA2921" s="7" t="s">
        <v>31</v>
      </c>
    </row>
    <row r="2922" spans="1:68" hidden="1" outlineLevel="1">
      <c r="A2922" t="s">
        <v>230</v>
      </c>
      <c r="B2922" t="s">
        <v>1009</v>
      </c>
      <c r="C2922" s="21">
        <v>56014</v>
      </c>
      <c r="F2922" s="1">
        <f>SUMIF('Town VTO'!$AH$1346:$AH$1591,$AY2922,'Town VTO'!E$1346:E$1591)</f>
        <v>40924</v>
      </c>
      <c r="H2922" s="1">
        <f>SUMIF('Town VTO'!$AH$1346:$AH$1591,$AY2922,'Town VTO'!G$1346:G$1591)</f>
        <v>18008</v>
      </c>
      <c r="I2922" s="1">
        <v>17748</v>
      </c>
      <c r="J2922" s="2" t="str">
        <f t="shared" si="1090"/>
        <v/>
      </c>
      <c r="K2922" s="2">
        <f t="shared" si="1091"/>
        <v>0.43368194702375135</v>
      </c>
      <c r="L2922" s="50" t="str">
        <f t="shared" si="1092"/>
        <v/>
      </c>
      <c r="M2922" s="9" t="str">
        <f t="shared" si="1093"/>
        <v/>
      </c>
      <c r="N2922" s="8" t="str">
        <f t="shared" si="1094"/>
        <v/>
      </c>
      <c r="O2922" s="2" t="str">
        <f t="shared" si="1095"/>
        <v>-</v>
      </c>
      <c r="P2922" s="2" t="str">
        <f t="shared" si="1096"/>
        <v>-</v>
      </c>
      <c r="Q2922" s="2" t="str">
        <f t="shared" si="1097"/>
        <v>-</v>
      </c>
      <c r="R2922" s="2" t="str">
        <f t="shared" si="1098"/>
        <v>-</v>
      </c>
      <c r="AS2922" t="s">
        <v>230</v>
      </c>
      <c r="AT2922" t="s">
        <v>1009</v>
      </c>
      <c r="AW2922" s="31">
        <v>50</v>
      </c>
      <c r="AX2922" s="33">
        <v>27</v>
      </c>
      <c r="AY2922" s="36">
        <f t="shared" si="1099"/>
        <v>50027</v>
      </c>
      <c r="BA2922" s="7" t="s">
        <v>31</v>
      </c>
    </row>
    <row r="2923" spans="1:68" collapsed="1">
      <c r="A2923" t="s">
        <v>2893</v>
      </c>
      <c r="B2923" t="s">
        <v>2342</v>
      </c>
      <c r="C2923" s="1">
        <f>SUM(C2909:C2922)</f>
        <v>626562</v>
      </c>
      <c r="D2923" s="69">
        <v>493000</v>
      </c>
      <c r="E2923" s="69">
        <v>482000</v>
      </c>
      <c r="F2923" s="1">
        <f>SUM(F2909:F2922)</f>
        <v>439782</v>
      </c>
      <c r="H2923" s="1">
        <f>SUM(H2909:H2922)</f>
        <v>196086</v>
      </c>
      <c r="I2923" s="1">
        <v>191504</v>
      </c>
      <c r="J2923" s="2">
        <f t="shared" si="1090"/>
        <v>0.38844624746450307</v>
      </c>
      <c r="K2923" s="2">
        <f t="shared" si="1091"/>
        <v>0.43545211036377113</v>
      </c>
      <c r="L2923" s="50" t="str">
        <f t="shared" si="1092"/>
        <v/>
      </c>
      <c r="M2923" s="9" t="str">
        <f t="shared" si="1093"/>
        <v/>
      </c>
      <c r="N2923" s="8" t="str">
        <f t="shared" si="1094"/>
        <v/>
      </c>
      <c r="O2923" s="2" t="str">
        <f t="shared" si="1095"/>
        <v>-</v>
      </c>
      <c r="P2923" s="2" t="str">
        <f t="shared" si="1096"/>
        <v>-</v>
      </c>
      <c r="Q2923" s="2" t="str">
        <f t="shared" si="1097"/>
        <v>-</v>
      </c>
      <c r="R2923" s="2" t="str">
        <f t="shared" si="1098"/>
        <v>-</v>
      </c>
      <c r="AS2923" t="s">
        <v>2893</v>
      </c>
      <c r="AT2923" t="s">
        <v>2342</v>
      </c>
      <c r="AW2923" s="31">
        <v>50</v>
      </c>
      <c r="AX2923" s="33"/>
      <c r="AY2923" s="31">
        <v>50</v>
      </c>
      <c r="BA2923" s="7" t="s">
        <v>2145</v>
      </c>
    </row>
    <row r="2924" spans="1:68">
      <c r="C2924" s="21"/>
      <c r="J2924" s="2"/>
      <c r="K2924" s="2"/>
      <c r="L2924" s="50"/>
      <c r="M2924" s="9"/>
      <c r="N2924" s="8"/>
      <c r="AQ2924" s="1"/>
      <c r="AW2924" s="31"/>
      <c r="AX2924" s="33"/>
      <c r="AY2924" s="36"/>
    </row>
    <row r="2925" spans="1:68" hidden="1" outlineLevel="1">
      <c r="A2925" t="s">
        <v>2216</v>
      </c>
      <c r="B2925" t="s">
        <v>2165</v>
      </c>
      <c r="C2925" s="21">
        <v>33021</v>
      </c>
      <c r="F2925" s="1">
        <f>BH2925</f>
        <v>23578</v>
      </c>
      <c r="G2925" s="1">
        <f>BE2925</f>
        <v>21603</v>
      </c>
      <c r="H2925" s="1">
        <f>BJ2925</f>
        <v>9755</v>
      </c>
      <c r="I2925" s="1">
        <v>9610</v>
      </c>
      <c r="J2925" s="2" t="str">
        <f t="shared" ref="J2925:J2956" si="1100">IF(D2925&gt;0,I2925/D2925,"")</f>
        <v/>
      </c>
      <c r="K2925" s="2">
        <f t="shared" ref="K2925:K2956" si="1101">IF(F2925&gt;0,I2925/F2925,"")</f>
        <v>0.40758334040206973</v>
      </c>
      <c r="L2925" s="50" t="str">
        <f t="shared" ref="L2925:N2929" si="1102">IF(S2925&gt;0,RANK(S2925,$S2925:$AP2925),"")</f>
        <v/>
      </c>
      <c r="M2925" s="9" t="str">
        <f t="shared" si="1102"/>
        <v/>
      </c>
      <c r="N2925" s="8" t="str">
        <f t="shared" si="1102"/>
        <v/>
      </c>
      <c r="O2925" s="2" t="str">
        <f t="shared" ref="O2925:O2956" si="1103">IF(SUM($S2925:$AO2925)=0,"-",S2925/SUM($S2925:$AO2925))</f>
        <v>-</v>
      </c>
      <c r="P2925" s="2" t="str">
        <f t="shared" ref="P2925:P2956" si="1104">IF(SUM($S2925:$AO2925)=0,"-",T2925/SUM($S2925:$AO2925))</f>
        <v>-</v>
      </c>
      <c r="Q2925" s="2" t="str">
        <f t="shared" ref="Q2925:Q2956" si="1105">IF(SUM($S2925:$AO2925)=0,"-",U2925/SUM($S2925:$AO2925))</f>
        <v>-</v>
      </c>
      <c r="R2925" s="2" t="str">
        <f t="shared" ref="R2925:R2956" si="1106">IF(SUM($S2925:$AO2925)=0,"-",(1-O2925-P2925-Q2925))</f>
        <v>-</v>
      </c>
      <c r="AS2925" t="s">
        <v>2216</v>
      </c>
      <c r="AT2925" t="s">
        <v>2165</v>
      </c>
      <c r="AW2925" s="31">
        <v>51</v>
      </c>
      <c r="AX2925" s="33">
        <v>1</v>
      </c>
      <c r="AY2925" s="36">
        <f t="shared" ref="AY2925:AY2956" si="1107">1000*AW2925+AX2925</f>
        <v>51001</v>
      </c>
      <c r="BA2925" s="7" t="s">
        <v>31</v>
      </c>
      <c r="BE2925" s="1">
        <v>21603</v>
      </c>
      <c r="BF2925" s="1">
        <v>1975</v>
      </c>
      <c r="BH2925" s="1">
        <f>BE2925+BF2925</f>
        <v>23578</v>
      </c>
      <c r="BJ2925" s="1">
        <f>BK2925+BM2925+BP2925</f>
        <v>9755</v>
      </c>
      <c r="BK2925" s="1">
        <v>9289</v>
      </c>
      <c r="BM2925" s="1">
        <v>466</v>
      </c>
      <c r="BP2925" s="1">
        <v>0</v>
      </c>
    </row>
    <row r="2926" spans="1:68" hidden="1" outlineLevel="1">
      <c r="A2926" t="s">
        <v>1516</v>
      </c>
      <c r="B2926" t="s">
        <v>2165</v>
      </c>
      <c r="C2926" s="21">
        <v>104489</v>
      </c>
      <c r="F2926" s="1">
        <f t="shared" ref="F2926:F2989" si="1108">BH2926</f>
        <v>71895</v>
      </c>
      <c r="G2926" s="1">
        <f t="shared" ref="G2926:G2989" si="1109">BE2926</f>
        <v>66258</v>
      </c>
      <c r="H2926" s="1">
        <f t="shared" ref="H2926:H2989" si="1110">BJ2926</f>
        <v>33207</v>
      </c>
      <c r="I2926" s="1">
        <v>32824</v>
      </c>
      <c r="J2926" s="2" t="str">
        <f t="shared" si="1100"/>
        <v/>
      </c>
      <c r="K2926" s="2">
        <f t="shared" si="1101"/>
        <v>0.45655469782321439</v>
      </c>
      <c r="L2926" s="50" t="str">
        <f t="shared" si="1102"/>
        <v/>
      </c>
      <c r="M2926" s="9" t="str">
        <f t="shared" si="1102"/>
        <v/>
      </c>
      <c r="N2926" s="8" t="str">
        <f t="shared" si="1102"/>
        <v/>
      </c>
      <c r="O2926" s="2" t="str">
        <f t="shared" si="1103"/>
        <v>-</v>
      </c>
      <c r="P2926" s="2" t="str">
        <f t="shared" si="1104"/>
        <v>-</v>
      </c>
      <c r="Q2926" s="2" t="str">
        <f t="shared" si="1105"/>
        <v>-</v>
      </c>
      <c r="R2926" s="2" t="str">
        <f t="shared" si="1106"/>
        <v>-</v>
      </c>
      <c r="AS2926" t="s">
        <v>1516</v>
      </c>
      <c r="AT2926" t="s">
        <v>2165</v>
      </c>
      <c r="AW2926" s="31">
        <v>51</v>
      </c>
      <c r="AX2926" s="33">
        <v>3</v>
      </c>
      <c r="AY2926" s="36">
        <f t="shared" si="1107"/>
        <v>51003</v>
      </c>
      <c r="BA2926" s="7" t="s">
        <v>31</v>
      </c>
      <c r="BE2926" s="1">
        <v>66258</v>
      </c>
      <c r="BF2926" s="1">
        <v>5637</v>
      </c>
      <c r="BH2926" s="1">
        <f t="shared" ref="BH2926:BH2989" si="1111">BE2926+BF2926</f>
        <v>71895</v>
      </c>
      <c r="BJ2926" s="1">
        <f t="shared" ref="BJ2926:BJ2989" si="1112">BK2926+BM2926+BP2926</f>
        <v>33207</v>
      </c>
      <c r="BK2926" s="1">
        <v>31161</v>
      </c>
      <c r="BM2926" s="1">
        <v>2003</v>
      </c>
      <c r="BP2926" s="1">
        <v>43</v>
      </c>
    </row>
    <row r="2927" spans="1:68" hidden="1" outlineLevel="1">
      <c r="A2927" t="s">
        <v>1027</v>
      </c>
      <c r="B2927" t="s">
        <v>2165</v>
      </c>
      <c r="C2927" s="21">
        <v>15820</v>
      </c>
      <c r="F2927" s="1">
        <f t="shared" si="1108"/>
        <v>10312</v>
      </c>
      <c r="G2927" s="1">
        <f t="shared" si="1109"/>
        <v>9740</v>
      </c>
      <c r="H2927" s="1">
        <f t="shared" si="1110"/>
        <v>4195</v>
      </c>
      <c r="I2927" s="1">
        <v>3876</v>
      </c>
      <c r="J2927" s="2" t="str">
        <f t="shared" si="1100"/>
        <v/>
      </c>
      <c r="K2927" s="2">
        <f t="shared" si="1101"/>
        <v>0.37587276958882854</v>
      </c>
      <c r="L2927" s="50" t="str">
        <f t="shared" si="1102"/>
        <v/>
      </c>
      <c r="M2927" s="9" t="str">
        <f t="shared" si="1102"/>
        <v/>
      </c>
      <c r="N2927" s="8" t="str">
        <f t="shared" si="1102"/>
        <v/>
      </c>
      <c r="O2927" s="2" t="str">
        <f t="shared" si="1103"/>
        <v>-</v>
      </c>
      <c r="P2927" s="2" t="str">
        <f t="shared" si="1104"/>
        <v>-</v>
      </c>
      <c r="Q2927" s="2" t="str">
        <f t="shared" si="1105"/>
        <v>-</v>
      </c>
      <c r="R2927" s="2" t="str">
        <f t="shared" si="1106"/>
        <v>-</v>
      </c>
      <c r="AS2927" t="s">
        <v>1027</v>
      </c>
      <c r="AT2927" t="s">
        <v>2165</v>
      </c>
      <c r="AW2927" s="31">
        <v>51</v>
      </c>
      <c r="AX2927" s="33">
        <v>5</v>
      </c>
      <c r="AY2927" s="36">
        <f t="shared" si="1107"/>
        <v>51005</v>
      </c>
      <c r="BA2927" s="7" t="s">
        <v>31</v>
      </c>
      <c r="BE2927" s="1">
        <v>9740</v>
      </c>
      <c r="BF2927" s="1">
        <v>572</v>
      </c>
      <c r="BH2927" s="1">
        <f t="shared" si="1111"/>
        <v>10312</v>
      </c>
      <c r="BJ2927" s="1">
        <f t="shared" si="1112"/>
        <v>4195</v>
      </c>
      <c r="BK2927" s="1">
        <v>4026</v>
      </c>
      <c r="BM2927" s="1">
        <v>169</v>
      </c>
      <c r="BP2927" s="1">
        <v>0</v>
      </c>
    </row>
    <row r="2928" spans="1:68" hidden="1" outlineLevel="1">
      <c r="A2928" t="s">
        <v>568</v>
      </c>
      <c r="B2928" t="s">
        <v>2165</v>
      </c>
      <c r="C2928" s="21">
        <v>12855</v>
      </c>
      <c r="F2928" s="1">
        <f t="shared" si="1108"/>
        <v>8782</v>
      </c>
      <c r="G2928" s="1">
        <f t="shared" si="1109"/>
        <v>8428</v>
      </c>
      <c r="H2928" s="1">
        <f t="shared" si="1110"/>
        <v>4095</v>
      </c>
      <c r="I2928" s="1">
        <v>4031</v>
      </c>
      <c r="J2928" s="2" t="str">
        <f t="shared" si="1100"/>
        <v/>
      </c>
      <c r="K2928" s="2">
        <f t="shared" si="1101"/>
        <v>0.45900705989524027</v>
      </c>
      <c r="L2928" s="50" t="str">
        <f t="shared" si="1102"/>
        <v/>
      </c>
      <c r="M2928" s="9" t="str">
        <f t="shared" si="1102"/>
        <v/>
      </c>
      <c r="N2928" s="8" t="str">
        <f t="shared" si="1102"/>
        <v/>
      </c>
      <c r="O2928" s="2" t="str">
        <f t="shared" si="1103"/>
        <v>-</v>
      </c>
      <c r="P2928" s="2" t="str">
        <f t="shared" si="1104"/>
        <v>-</v>
      </c>
      <c r="Q2928" s="2" t="str">
        <f t="shared" si="1105"/>
        <v>-</v>
      </c>
      <c r="R2928" s="2" t="str">
        <f t="shared" si="1106"/>
        <v>-</v>
      </c>
      <c r="AS2928" t="s">
        <v>568</v>
      </c>
      <c r="AT2928" t="s">
        <v>2165</v>
      </c>
      <c r="AW2928" s="31">
        <v>51</v>
      </c>
      <c r="AX2928" s="33">
        <v>7</v>
      </c>
      <c r="AY2928" s="36">
        <f t="shared" si="1107"/>
        <v>51007</v>
      </c>
      <c r="BA2928" s="7" t="s">
        <v>31</v>
      </c>
      <c r="BE2928" s="1">
        <v>8428</v>
      </c>
      <c r="BF2928" s="1">
        <v>354</v>
      </c>
      <c r="BH2928" s="1">
        <f t="shared" si="1111"/>
        <v>8782</v>
      </c>
      <c r="BJ2928" s="1">
        <f t="shared" si="1112"/>
        <v>4095</v>
      </c>
      <c r="BK2928" s="1">
        <v>3846</v>
      </c>
      <c r="BM2928" s="1">
        <v>246</v>
      </c>
      <c r="BP2928" s="1">
        <v>3</v>
      </c>
    </row>
    <row r="2929" spans="1:68" hidden="1" outlineLevel="1">
      <c r="A2929" t="s">
        <v>1457</v>
      </c>
      <c r="B2929" t="s">
        <v>2165</v>
      </c>
      <c r="C2929" s="21">
        <v>32041</v>
      </c>
      <c r="F2929" s="1">
        <f t="shared" si="1108"/>
        <v>20116</v>
      </c>
      <c r="G2929" s="1">
        <f t="shared" si="1109"/>
        <v>19104</v>
      </c>
      <c r="H2929" s="1">
        <f t="shared" si="1110"/>
        <v>8860</v>
      </c>
      <c r="I2929" s="1">
        <v>8035</v>
      </c>
      <c r="J2929" s="2" t="str">
        <f t="shared" si="1100"/>
        <v/>
      </c>
      <c r="K2929" s="2">
        <f t="shared" si="1101"/>
        <v>0.39943328693577251</v>
      </c>
      <c r="L2929" s="50" t="str">
        <f t="shared" si="1102"/>
        <v/>
      </c>
      <c r="M2929" s="9" t="str">
        <f t="shared" si="1102"/>
        <v/>
      </c>
      <c r="N2929" s="8" t="str">
        <f t="shared" si="1102"/>
        <v/>
      </c>
      <c r="O2929" s="2" t="str">
        <f t="shared" si="1103"/>
        <v>-</v>
      </c>
      <c r="P2929" s="2" t="str">
        <f t="shared" si="1104"/>
        <v>-</v>
      </c>
      <c r="Q2929" s="2" t="str">
        <f t="shared" si="1105"/>
        <v>-</v>
      </c>
      <c r="R2929" s="2" t="str">
        <f t="shared" si="1106"/>
        <v>-</v>
      </c>
      <c r="AS2929" t="s">
        <v>1457</v>
      </c>
      <c r="AT2929" t="s">
        <v>2165</v>
      </c>
      <c r="AW2929" s="31">
        <v>51</v>
      </c>
      <c r="AX2929" s="33">
        <v>9</v>
      </c>
      <c r="AY2929" s="36">
        <f t="shared" si="1107"/>
        <v>51009</v>
      </c>
      <c r="BA2929" s="7" t="s">
        <v>31</v>
      </c>
      <c r="BE2929" s="1">
        <v>19104</v>
      </c>
      <c r="BF2929" s="1">
        <v>1012</v>
      </c>
      <c r="BH2929" s="1">
        <f t="shared" si="1111"/>
        <v>20116</v>
      </c>
      <c r="BJ2929" s="1">
        <f t="shared" si="1112"/>
        <v>8860</v>
      </c>
      <c r="BK2929" s="1">
        <v>8521</v>
      </c>
      <c r="BM2929" s="1">
        <v>332</v>
      </c>
      <c r="BP2929" s="1">
        <v>7</v>
      </c>
    </row>
    <row r="2930" spans="1:68" hidden="1" outlineLevel="1">
      <c r="A2930" t="s">
        <v>235</v>
      </c>
      <c r="B2930" t="s">
        <v>2165</v>
      </c>
      <c r="C2930" s="21">
        <v>15279</v>
      </c>
      <c r="F2930" s="1">
        <f t="shared" si="1108"/>
        <v>10328</v>
      </c>
      <c r="G2930" s="1">
        <f t="shared" si="1109"/>
        <v>9926</v>
      </c>
      <c r="H2930" s="1">
        <f t="shared" si="1110"/>
        <v>4767</v>
      </c>
      <c r="I2930" s="1">
        <v>4695</v>
      </c>
      <c r="J2930" s="2" t="str">
        <f t="shared" si="1100"/>
        <v/>
      </c>
      <c r="K2930" s="2">
        <f t="shared" si="1101"/>
        <v>0.45458946553059643</v>
      </c>
      <c r="L2930" s="50" t="str">
        <f t="shared" ref="L2930:L2993" si="1113">IF(S2930&gt;0,RANK(S2930,$S2930:$AP2930),"")</f>
        <v/>
      </c>
      <c r="M2930" s="9" t="str">
        <f t="shared" ref="M2930:M2993" si="1114">IF(T2930&gt;0,RANK(T2930,$S2930:$AP2930),"")</f>
        <v/>
      </c>
      <c r="N2930" s="8" t="str">
        <f t="shared" ref="N2930:N2993" si="1115">IF(U2930&gt;0,RANK(U2930,$S2930:$AP2930),"")</f>
        <v/>
      </c>
      <c r="O2930" s="2" t="str">
        <f t="shared" si="1103"/>
        <v>-</v>
      </c>
      <c r="P2930" s="2" t="str">
        <f t="shared" si="1104"/>
        <v>-</v>
      </c>
      <c r="Q2930" s="2" t="str">
        <f t="shared" si="1105"/>
        <v>-</v>
      </c>
      <c r="R2930" s="2" t="str">
        <f t="shared" si="1106"/>
        <v>-</v>
      </c>
      <c r="AS2930" t="s">
        <v>235</v>
      </c>
      <c r="AT2930" t="s">
        <v>2165</v>
      </c>
      <c r="AW2930" s="31">
        <v>51</v>
      </c>
      <c r="AX2930" s="33">
        <v>11</v>
      </c>
      <c r="AY2930" s="36">
        <f t="shared" si="1107"/>
        <v>51011</v>
      </c>
      <c r="BA2930" s="7" t="s">
        <v>31</v>
      </c>
      <c r="BE2930" s="1">
        <v>9926</v>
      </c>
      <c r="BF2930" s="1">
        <v>402</v>
      </c>
      <c r="BH2930" s="1">
        <f t="shared" si="1111"/>
        <v>10328</v>
      </c>
      <c r="BJ2930" s="1">
        <f t="shared" si="1112"/>
        <v>4767</v>
      </c>
      <c r="BK2930" s="1">
        <v>4593</v>
      </c>
      <c r="BM2930" s="1">
        <v>172</v>
      </c>
      <c r="BP2930" s="1">
        <v>2</v>
      </c>
    </row>
    <row r="2931" spans="1:68" hidden="1" outlineLevel="1">
      <c r="A2931" t="s">
        <v>236</v>
      </c>
      <c r="B2931" t="s">
        <v>2165</v>
      </c>
      <c r="C2931" s="21">
        <v>226908</v>
      </c>
      <c r="F2931" s="1">
        <f t="shared" si="1108"/>
        <v>161860</v>
      </c>
      <c r="G2931" s="1">
        <f t="shared" si="1109"/>
        <v>141085</v>
      </c>
      <c r="H2931" s="1">
        <f t="shared" si="1110"/>
        <v>68108</v>
      </c>
      <c r="I2931" s="1">
        <v>67174</v>
      </c>
      <c r="J2931" s="2" t="str">
        <f t="shared" si="1100"/>
        <v/>
      </c>
      <c r="K2931" s="2">
        <f t="shared" si="1101"/>
        <v>0.41501297417521316</v>
      </c>
      <c r="L2931" s="50" t="str">
        <f t="shared" si="1113"/>
        <v/>
      </c>
      <c r="M2931" s="9" t="str">
        <f t="shared" si="1114"/>
        <v/>
      </c>
      <c r="N2931" s="8" t="str">
        <f t="shared" si="1115"/>
        <v/>
      </c>
      <c r="O2931" s="2" t="str">
        <f t="shared" si="1103"/>
        <v>-</v>
      </c>
      <c r="P2931" s="2" t="str">
        <f t="shared" si="1104"/>
        <v>-</v>
      </c>
      <c r="Q2931" s="2" t="str">
        <f t="shared" si="1105"/>
        <v>-</v>
      </c>
      <c r="R2931" s="2" t="str">
        <f t="shared" si="1106"/>
        <v>-</v>
      </c>
      <c r="AS2931" t="s">
        <v>236</v>
      </c>
      <c r="AT2931" t="s">
        <v>2165</v>
      </c>
      <c r="AW2931" s="31">
        <v>51</v>
      </c>
      <c r="AX2931" s="33">
        <v>13</v>
      </c>
      <c r="AY2931" s="36">
        <f t="shared" si="1107"/>
        <v>51013</v>
      </c>
      <c r="BA2931" s="7" t="s">
        <v>31</v>
      </c>
      <c r="BE2931" s="1">
        <v>141085</v>
      </c>
      <c r="BF2931" s="1">
        <v>20775</v>
      </c>
      <c r="BH2931" s="1">
        <f t="shared" si="1111"/>
        <v>161860</v>
      </c>
      <c r="BJ2931" s="1">
        <f t="shared" si="1112"/>
        <v>68108</v>
      </c>
      <c r="BK2931" s="1">
        <v>60757</v>
      </c>
      <c r="BM2931" s="1">
        <v>7115</v>
      </c>
      <c r="BP2931" s="1">
        <v>236</v>
      </c>
    </row>
    <row r="2932" spans="1:68" hidden="1" outlineLevel="1">
      <c r="A2932" t="s">
        <v>1327</v>
      </c>
      <c r="B2932" t="s">
        <v>2165</v>
      </c>
      <c r="C2932" s="21">
        <v>73862</v>
      </c>
      <c r="F2932" s="1">
        <f t="shared" si="1108"/>
        <v>45371</v>
      </c>
      <c r="G2932" s="1">
        <f t="shared" si="1109"/>
        <v>42951</v>
      </c>
      <c r="H2932" s="1">
        <f t="shared" si="1110"/>
        <v>20019</v>
      </c>
      <c r="I2932" s="1">
        <v>18769</v>
      </c>
      <c r="J2932" s="2" t="str">
        <f t="shared" si="1100"/>
        <v/>
      </c>
      <c r="K2932" s="2">
        <f t="shared" si="1101"/>
        <v>0.41367834079037269</v>
      </c>
      <c r="L2932" s="50" t="str">
        <f t="shared" si="1113"/>
        <v/>
      </c>
      <c r="M2932" s="9" t="str">
        <f t="shared" si="1114"/>
        <v/>
      </c>
      <c r="N2932" s="8" t="str">
        <f t="shared" si="1115"/>
        <v/>
      </c>
      <c r="O2932" s="2" t="str">
        <f t="shared" si="1103"/>
        <v>-</v>
      </c>
      <c r="P2932" s="2" t="str">
        <f t="shared" si="1104"/>
        <v>-</v>
      </c>
      <c r="Q2932" s="2" t="str">
        <f t="shared" si="1105"/>
        <v>-</v>
      </c>
      <c r="R2932" s="2" t="str">
        <f t="shared" si="1106"/>
        <v>-</v>
      </c>
      <c r="AS2932" t="s">
        <v>1327</v>
      </c>
      <c r="AT2932" t="s">
        <v>2165</v>
      </c>
      <c r="AW2932" s="31">
        <v>51</v>
      </c>
      <c r="AX2932" s="33">
        <v>15</v>
      </c>
      <c r="AY2932" s="36">
        <f t="shared" si="1107"/>
        <v>51015</v>
      </c>
      <c r="BA2932" s="7" t="s">
        <v>31</v>
      </c>
      <c r="BE2932" s="1">
        <v>42951</v>
      </c>
      <c r="BF2932" s="1">
        <v>2420</v>
      </c>
      <c r="BH2932" s="1">
        <f t="shared" si="1111"/>
        <v>45371</v>
      </c>
      <c r="BJ2932" s="1">
        <f t="shared" si="1112"/>
        <v>20019</v>
      </c>
      <c r="BK2932" s="1">
        <v>19262</v>
      </c>
      <c r="BM2932" s="1">
        <v>745</v>
      </c>
      <c r="BP2932" s="1">
        <v>12</v>
      </c>
    </row>
    <row r="2933" spans="1:68" hidden="1" outlineLevel="1">
      <c r="A2933" t="s">
        <v>1659</v>
      </c>
      <c r="B2933" t="s">
        <v>2165</v>
      </c>
      <c r="C2933" s="21">
        <v>4563</v>
      </c>
      <c r="F2933" s="1">
        <f t="shared" si="1108"/>
        <v>3249</v>
      </c>
      <c r="G2933" s="1">
        <f t="shared" si="1109"/>
        <v>3073</v>
      </c>
      <c r="H2933" s="1">
        <f t="shared" si="1110"/>
        <v>1186</v>
      </c>
      <c r="I2933" s="1">
        <v>1089</v>
      </c>
      <c r="J2933" s="2" t="str">
        <f t="shared" si="1100"/>
        <v/>
      </c>
      <c r="K2933" s="2">
        <f t="shared" si="1101"/>
        <v>0.33518005540166207</v>
      </c>
      <c r="L2933" s="50" t="str">
        <f t="shared" si="1113"/>
        <v/>
      </c>
      <c r="M2933" s="9" t="str">
        <f t="shared" si="1114"/>
        <v/>
      </c>
      <c r="N2933" s="8" t="str">
        <f t="shared" si="1115"/>
        <v/>
      </c>
      <c r="O2933" s="2" t="str">
        <f t="shared" si="1103"/>
        <v>-</v>
      </c>
      <c r="P2933" s="2" t="str">
        <f t="shared" si="1104"/>
        <v>-</v>
      </c>
      <c r="Q2933" s="2" t="str">
        <f t="shared" si="1105"/>
        <v>-</v>
      </c>
      <c r="R2933" s="2" t="str">
        <f t="shared" si="1106"/>
        <v>-</v>
      </c>
      <c r="AS2933" t="s">
        <v>1659</v>
      </c>
      <c r="AT2933" t="s">
        <v>2165</v>
      </c>
      <c r="AW2933" s="31">
        <v>51</v>
      </c>
      <c r="AX2933" s="33">
        <v>17</v>
      </c>
      <c r="AY2933" s="36">
        <f t="shared" si="1107"/>
        <v>51017</v>
      </c>
      <c r="BA2933" s="7" t="s">
        <v>31</v>
      </c>
      <c r="BE2933" s="1">
        <v>3073</v>
      </c>
      <c r="BF2933" s="1">
        <v>176</v>
      </c>
      <c r="BH2933" s="1">
        <f t="shared" si="1111"/>
        <v>3249</v>
      </c>
      <c r="BJ2933" s="1">
        <f t="shared" si="1112"/>
        <v>1186</v>
      </c>
      <c r="BK2933" s="1">
        <v>1139</v>
      </c>
      <c r="BM2933" s="1">
        <v>47</v>
      </c>
      <c r="BP2933" s="1">
        <v>0</v>
      </c>
    </row>
    <row r="2934" spans="1:68" hidden="1" outlineLevel="1">
      <c r="A2934" t="s">
        <v>2137</v>
      </c>
      <c r="B2934" t="s">
        <v>2165</v>
      </c>
      <c r="C2934" s="21">
        <v>76583</v>
      </c>
      <c r="F2934" s="1">
        <f t="shared" si="1108"/>
        <v>52972</v>
      </c>
      <c r="G2934" s="1">
        <f t="shared" si="1109"/>
        <v>49875</v>
      </c>
      <c r="H2934" s="1">
        <f t="shared" si="1110"/>
        <v>24827</v>
      </c>
      <c r="I2934" s="1">
        <v>24208</v>
      </c>
      <c r="J2934" s="2" t="str">
        <f t="shared" si="1100"/>
        <v/>
      </c>
      <c r="K2934" s="2">
        <f t="shared" si="1101"/>
        <v>0.45699614890885754</v>
      </c>
      <c r="L2934" s="50" t="str">
        <f t="shared" si="1113"/>
        <v/>
      </c>
      <c r="M2934" s="9" t="str">
        <f t="shared" si="1114"/>
        <v/>
      </c>
      <c r="N2934" s="8" t="str">
        <f t="shared" si="1115"/>
        <v/>
      </c>
      <c r="O2934" s="2" t="str">
        <f t="shared" si="1103"/>
        <v>-</v>
      </c>
      <c r="P2934" s="2" t="str">
        <f t="shared" si="1104"/>
        <v>-</v>
      </c>
      <c r="Q2934" s="2" t="str">
        <f t="shared" si="1105"/>
        <v>-</v>
      </c>
      <c r="R2934" s="2" t="str">
        <f t="shared" si="1106"/>
        <v>-</v>
      </c>
      <c r="AS2934" t="s">
        <v>2137</v>
      </c>
      <c r="AT2934" t="s">
        <v>2165</v>
      </c>
      <c r="AW2934" s="31">
        <v>51</v>
      </c>
      <c r="AX2934" s="33">
        <v>19</v>
      </c>
      <c r="AY2934" s="36">
        <f t="shared" si="1107"/>
        <v>51019</v>
      </c>
      <c r="BA2934" s="7" t="s">
        <v>31</v>
      </c>
      <c r="BE2934" s="1">
        <v>49875</v>
      </c>
      <c r="BF2934" s="1">
        <v>3097</v>
      </c>
      <c r="BH2934" s="1">
        <f t="shared" si="1111"/>
        <v>52972</v>
      </c>
      <c r="BJ2934" s="1">
        <f t="shared" si="1112"/>
        <v>24827</v>
      </c>
      <c r="BK2934" s="1">
        <v>23772</v>
      </c>
      <c r="BM2934" s="1">
        <v>1037</v>
      </c>
      <c r="BP2934" s="1">
        <v>18</v>
      </c>
    </row>
    <row r="2935" spans="1:68" hidden="1" outlineLevel="1">
      <c r="A2935" t="s">
        <v>1652</v>
      </c>
      <c r="B2935" t="s">
        <v>2165</v>
      </c>
      <c r="C2935" s="21">
        <v>6625</v>
      </c>
      <c r="F2935" s="1">
        <f t="shared" si="1108"/>
        <v>4599</v>
      </c>
      <c r="G2935" s="1">
        <f t="shared" si="1109"/>
        <v>4368</v>
      </c>
      <c r="H2935" s="1">
        <f t="shared" si="1110"/>
        <v>1841</v>
      </c>
      <c r="I2935" s="1">
        <v>1752</v>
      </c>
      <c r="J2935" s="2" t="str">
        <f t="shared" si="1100"/>
        <v/>
      </c>
      <c r="K2935" s="2">
        <f t="shared" si="1101"/>
        <v>0.38095238095238093</v>
      </c>
      <c r="L2935" s="50" t="str">
        <f t="shared" si="1113"/>
        <v/>
      </c>
      <c r="M2935" s="9" t="str">
        <f t="shared" si="1114"/>
        <v/>
      </c>
      <c r="N2935" s="8" t="str">
        <f t="shared" si="1115"/>
        <v/>
      </c>
      <c r="O2935" s="2" t="str">
        <f t="shared" si="1103"/>
        <v>-</v>
      </c>
      <c r="P2935" s="2" t="str">
        <f t="shared" si="1104"/>
        <v>-</v>
      </c>
      <c r="Q2935" s="2" t="str">
        <f t="shared" si="1105"/>
        <v>-</v>
      </c>
      <c r="R2935" s="2" t="str">
        <f t="shared" si="1106"/>
        <v>-</v>
      </c>
      <c r="AS2935" t="s">
        <v>1652</v>
      </c>
      <c r="AT2935" t="s">
        <v>2165</v>
      </c>
      <c r="AW2935" s="31">
        <v>51</v>
      </c>
      <c r="AX2935" s="33">
        <v>21</v>
      </c>
      <c r="AY2935" s="36">
        <f t="shared" si="1107"/>
        <v>51021</v>
      </c>
      <c r="BA2935" s="7" t="s">
        <v>31</v>
      </c>
      <c r="BE2935" s="1">
        <v>4368</v>
      </c>
      <c r="BF2935" s="1">
        <v>231</v>
      </c>
      <c r="BH2935" s="1">
        <f t="shared" si="1111"/>
        <v>4599</v>
      </c>
      <c r="BJ2935" s="1">
        <f t="shared" si="1112"/>
        <v>1841</v>
      </c>
      <c r="BK2935" s="1">
        <v>1775</v>
      </c>
      <c r="BM2935" s="1">
        <v>65</v>
      </c>
      <c r="BP2935" s="1">
        <v>1</v>
      </c>
    </row>
    <row r="2936" spans="1:68" hidden="1" outlineLevel="1">
      <c r="A2936" t="s">
        <v>1375</v>
      </c>
      <c r="B2936" t="s">
        <v>2165</v>
      </c>
      <c r="C2936" s="21">
        <v>33100</v>
      </c>
      <c r="F2936" s="1">
        <f t="shared" si="1108"/>
        <v>23231</v>
      </c>
      <c r="G2936" s="1">
        <f t="shared" si="1109"/>
        <v>22179</v>
      </c>
      <c r="H2936" s="1">
        <f t="shared" si="1110"/>
        <v>11139</v>
      </c>
      <c r="I2936" s="1">
        <v>10800</v>
      </c>
      <c r="J2936" s="2" t="str">
        <f t="shared" si="1100"/>
        <v/>
      </c>
      <c r="K2936" s="2">
        <f t="shared" si="1101"/>
        <v>0.46489604407903234</v>
      </c>
      <c r="L2936" s="50" t="str">
        <f t="shared" si="1113"/>
        <v/>
      </c>
      <c r="M2936" s="9" t="str">
        <f t="shared" si="1114"/>
        <v/>
      </c>
      <c r="N2936" s="8" t="str">
        <f t="shared" si="1115"/>
        <v/>
      </c>
      <c r="O2936" s="2" t="str">
        <f t="shared" si="1103"/>
        <v>-</v>
      </c>
      <c r="P2936" s="2" t="str">
        <f t="shared" si="1104"/>
        <v>-</v>
      </c>
      <c r="Q2936" s="2" t="str">
        <f t="shared" si="1105"/>
        <v>-</v>
      </c>
      <c r="R2936" s="2" t="str">
        <f t="shared" si="1106"/>
        <v>-</v>
      </c>
      <c r="AS2936" t="s">
        <v>1375</v>
      </c>
      <c r="AT2936" t="s">
        <v>2165</v>
      </c>
      <c r="AW2936" s="31">
        <v>51</v>
      </c>
      <c r="AX2936" s="33">
        <v>23</v>
      </c>
      <c r="AY2936" s="36">
        <f t="shared" si="1107"/>
        <v>51023</v>
      </c>
      <c r="BA2936" s="7" t="s">
        <v>31</v>
      </c>
      <c r="BE2936" s="1">
        <v>22179</v>
      </c>
      <c r="BF2936" s="1">
        <v>1052</v>
      </c>
      <c r="BH2936" s="1">
        <f t="shared" si="1111"/>
        <v>23231</v>
      </c>
      <c r="BJ2936" s="1">
        <f t="shared" si="1112"/>
        <v>11139</v>
      </c>
      <c r="BK2936" s="1">
        <v>10608</v>
      </c>
      <c r="BM2936" s="1">
        <v>521</v>
      </c>
      <c r="BP2936" s="1">
        <v>10</v>
      </c>
    </row>
    <row r="2937" spans="1:68" hidden="1" outlineLevel="1">
      <c r="A2937" t="s">
        <v>908</v>
      </c>
      <c r="B2937" t="s">
        <v>2165</v>
      </c>
      <c r="C2937" s="21">
        <v>16498</v>
      </c>
      <c r="F2937" s="1">
        <f t="shared" si="1108"/>
        <v>10901</v>
      </c>
      <c r="G2937" s="1">
        <f t="shared" si="1109"/>
        <v>10270</v>
      </c>
      <c r="H2937" s="1">
        <f t="shared" si="1110"/>
        <v>4485</v>
      </c>
      <c r="I2937" s="1">
        <v>4355</v>
      </c>
      <c r="J2937" s="2" t="str">
        <f t="shared" si="1100"/>
        <v/>
      </c>
      <c r="K2937" s="2">
        <f t="shared" si="1101"/>
        <v>0.39950463260251351</v>
      </c>
      <c r="L2937" s="50" t="str">
        <f t="shared" si="1113"/>
        <v/>
      </c>
      <c r="M2937" s="9" t="str">
        <f t="shared" si="1114"/>
        <v/>
      </c>
      <c r="N2937" s="8" t="str">
        <f t="shared" si="1115"/>
        <v/>
      </c>
      <c r="O2937" s="2" t="str">
        <f t="shared" si="1103"/>
        <v>-</v>
      </c>
      <c r="P2937" s="2" t="str">
        <f t="shared" si="1104"/>
        <v>-</v>
      </c>
      <c r="Q2937" s="2" t="str">
        <f t="shared" si="1105"/>
        <v>-</v>
      </c>
      <c r="R2937" s="2" t="str">
        <f t="shared" si="1106"/>
        <v>-</v>
      </c>
      <c r="AS2937" t="s">
        <v>908</v>
      </c>
      <c r="AT2937" t="s">
        <v>2165</v>
      </c>
      <c r="AW2937" s="31">
        <v>51</v>
      </c>
      <c r="AX2937" s="33">
        <v>25</v>
      </c>
      <c r="AY2937" s="36">
        <f t="shared" si="1107"/>
        <v>51025</v>
      </c>
      <c r="BA2937" s="7" t="s">
        <v>31</v>
      </c>
      <c r="BE2937" s="1">
        <v>10270</v>
      </c>
      <c r="BF2937" s="1">
        <v>631</v>
      </c>
      <c r="BH2937" s="1">
        <f t="shared" si="1111"/>
        <v>10901</v>
      </c>
      <c r="BJ2937" s="1">
        <f t="shared" si="1112"/>
        <v>4485</v>
      </c>
      <c r="BK2937" s="1">
        <v>4188</v>
      </c>
      <c r="BM2937" s="1">
        <v>285</v>
      </c>
      <c r="BP2937" s="1">
        <v>12</v>
      </c>
    </row>
    <row r="2938" spans="1:68" hidden="1" outlineLevel="1">
      <c r="A2938" t="s">
        <v>1663</v>
      </c>
      <c r="B2938" t="s">
        <v>2165</v>
      </c>
      <c r="C2938" s="21">
        <v>23106</v>
      </c>
      <c r="F2938" s="1">
        <f t="shared" si="1108"/>
        <v>15856</v>
      </c>
      <c r="G2938" s="1">
        <f t="shared" si="1109"/>
        <v>14670</v>
      </c>
      <c r="H2938" s="1">
        <f t="shared" si="1110"/>
        <v>4726</v>
      </c>
      <c r="I2938" s="1">
        <v>4197</v>
      </c>
      <c r="J2938" s="2" t="str">
        <f t="shared" si="1100"/>
        <v/>
      </c>
      <c r="K2938" s="2">
        <f t="shared" si="1101"/>
        <v>0.26469475277497478</v>
      </c>
      <c r="L2938" s="50" t="str">
        <f t="shared" si="1113"/>
        <v/>
      </c>
      <c r="M2938" s="9" t="str">
        <f t="shared" si="1114"/>
        <v/>
      </c>
      <c r="N2938" s="8" t="str">
        <f t="shared" si="1115"/>
        <v/>
      </c>
      <c r="O2938" s="2" t="str">
        <f t="shared" si="1103"/>
        <v>-</v>
      </c>
      <c r="P2938" s="2" t="str">
        <f t="shared" si="1104"/>
        <v>-</v>
      </c>
      <c r="Q2938" s="2" t="str">
        <f t="shared" si="1105"/>
        <v>-</v>
      </c>
      <c r="R2938" s="2" t="str">
        <f t="shared" si="1106"/>
        <v>-</v>
      </c>
      <c r="AS2938" t="s">
        <v>1663</v>
      </c>
      <c r="AT2938" t="s">
        <v>2165</v>
      </c>
      <c r="AW2938" s="31">
        <v>51</v>
      </c>
      <c r="AX2938" s="33">
        <v>27</v>
      </c>
      <c r="AY2938" s="36">
        <f t="shared" si="1107"/>
        <v>51027</v>
      </c>
      <c r="BA2938" s="7" t="s">
        <v>31</v>
      </c>
      <c r="BE2938" s="1">
        <v>14670</v>
      </c>
      <c r="BF2938" s="1">
        <v>1186</v>
      </c>
      <c r="BH2938" s="1">
        <f t="shared" si="1111"/>
        <v>15856</v>
      </c>
      <c r="BJ2938" s="1">
        <f t="shared" si="1112"/>
        <v>4726</v>
      </c>
      <c r="BK2938" s="1">
        <v>4424</v>
      </c>
      <c r="BM2938" s="1">
        <v>301</v>
      </c>
      <c r="BP2938" s="1">
        <v>1</v>
      </c>
    </row>
    <row r="2939" spans="1:68" hidden="1" outlineLevel="1">
      <c r="A2939" t="s">
        <v>1508</v>
      </c>
      <c r="B2939" t="s">
        <v>2165</v>
      </c>
      <c r="C2939" s="21">
        <v>16913</v>
      </c>
      <c r="F2939" s="1">
        <f t="shared" si="1108"/>
        <v>10005</v>
      </c>
      <c r="G2939" s="1">
        <f t="shared" si="1109"/>
        <v>9537</v>
      </c>
      <c r="H2939" s="1">
        <f t="shared" si="1110"/>
        <v>3953</v>
      </c>
      <c r="I2939" s="1">
        <v>3798</v>
      </c>
      <c r="J2939" s="2" t="str">
        <f t="shared" si="1100"/>
        <v/>
      </c>
      <c r="K2939" s="2">
        <f t="shared" si="1101"/>
        <v>0.37961019490254871</v>
      </c>
      <c r="L2939" s="50" t="str">
        <f t="shared" si="1113"/>
        <v/>
      </c>
      <c r="M2939" s="9" t="str">
        <f t="shared" si="1114"/>
        <v/>
      </c>
      <c r="N2939" s="8" t="str">
        <f t="shared" si="1115"/>
        <v/>
      </c>
      <c r="O2939" s="2" t="str">
        <f t="shared" si="1103"/>
        <v>-</v>
      </c>
      <c r="P2939" s="2" t="str">
        <f t="shared" si="1104"/>
        <v>-</v>
      </c>
      <c r="Q2939" s="2" t="str">
        <f t="shared" si="1105"/>
        <v>-</v>
      </c>
      <c r="R2939" s="2" t="str">
        <f t="shared" si="1106"/>
        <v>-</v>
      </c>
      <c r="AS2939" t="s">
        <v>1508</v>
      </c>
      <c r="AT2939" t="s">
        <v>2165</v>
      </c>
      <c r="AW2939" s="31">
        <v>51</v>
      </c>
      <c r="AX2939" s="33">
        <v>29</v>
      </c>
      <c r="AY2939" s="36">
        <f t="shared" si="1107"/>
        <v>51029</v>
      </c>
      <c r="BA2939" s="7" t="s">
        <v>31</v>
      </c>
      <c r="BE2939" s="1">
        <v>9537</v>
      </c>
      <c r="BF2939" s="1">
        <v>468</v>
      </c>
      <c r="BH2939" s="1">
        <f t="shared" si="1111"/>
        <v>10005</v>
      </c>
      <c r="BJ2939" s="1">
        <f t="shared" si="1112"/>
        <v>3953</v>
      </c>
      <c r="BK2939" s="1">
        <v>3779</v>
      </c>
      <c r="BM2939" s="1">
        <v>168</v>
      </c>
      <c r="BP2939" s="1">
        <v>6</v>
      </c>
    </row>
    <row r="2940" spans="1:68" hidden="1" outlineLevel="1">
      <c r="A2940" t="s">
        <v>2726</v>
      </c>
      <c r="B2940" t="s">
        <v>2165</v>
      </c>
      <c r="C2940" s="21">
        <v>54885</v>
      </c>
      <c r="F2940" s="1">
        <f t="shared" si="1108"/>
        <v>35787</v>
      </c>
      <c r="G2940" s="1">
        <f t="shared" si="1109"/>
        <v>33654</v>
      </c>
      <c r="H2940" s="1">
        <f t="shared" si="1110"/>
        <v>15626</v>
      </c>
      <c r="I2940" s="1">
        <v>15166</v>
      </c>
      <c r="J2940" s="2" t="str">
        <f t="shared" si="1100"/>
        <v/>
      </c>
      <c r="K2940" s="2">
        <f t="shared" si="1101"/>
        <v>0.42378517338698413</v>
      </c>
      <c r="L2940" s="50" t="str">
        <f t="shared" si="1113"/>
        <v/>
      </c>
      <c r="M2940" s="9" t="str">
        <f t="shared" si="1114"/>
        <v/>
      </c>
      <c r="N2940" s="8" t="str">
        <f t="shared" si="1115"/>
        <v/>
      </c>
      <c r="O2940" s="2" t="str">
        <f t="shared" si="1103"/>
        <v>-</v>
      </c>
      <c r="P2940" s="2" t="str">
        <f t="shared" si="1104"/>
        <v>-</v>
      </c>
      <c r="Q2940" s="2" t="str">
        <f t="shared" si="1105"/>
        <v>-</v>
      </c>
      <c r="R2940" s="2" t="str">
        <f t="shared" si="1106"/>
        <v>-</v>
      </c>
      <c r="AS2940" t="s">
        <v>2726</v>
      </c>
      <c r="AT2940" t="s">
        <v>2165</v>
      </c>
      <c r="AW2940" s="31">
        <v>51</v>
      </c>
      <c r="AX2940" s="33">
        <v>31</v>
      </c>
      <c r="AY2940" s="36">
        <f t="shared" si="1107"/>
        <v>51031</v>
      </c>
      <c r="BA2940" s="7" t="s">
        <v>31</v>
      </c>
      <c r="BE2940" s="1">
        <v>33654</v>
      </c>
      <c r="BF2940" s="1">
        <v>2133</v>
      </c>
      <c r="BH2940" s="1">
        <f t="shared" si="1111"/>
        <v>35787</v>
      </c>
      <c r="BJ2940" s="1">
        <f t="shared" si="1112"/>
        <v>15626</v>
      </c>
      <c r="BK2940" s="1">
        <v>15161</v>
      </c>
      <c r="BM2940" s="1">
        <v>462</v>
      </c>
      <c r="BP2940" s="1">
        <v>3</v>
      </c>
    </row>
    <row r="2941" spans="1:68" hidden="1" outlineLevel="1">
      <c r="A2941" t="s">
        <v>1886</v>
      </c>
      <c r="B2941" t="s">
        <v>2165</v>
      </c>
      <c r="C2941" s="21">
        <v>29778</v>
      </c>
      <c r="F2941" s="1">
        <f t="shared" si="1108"/>
        <v>18825</v>
      </c>
      <c r="G2941" s="1">
        <f t="shared" si="1109"/>
        <v>17504</v>
      </c>
      <c r="H2941" s="1">
        <f t="shared" si="1110"/>
        <v>7640</v>
      </c>
      <c r="I2941" s="1">
        <v>7486</v>
      </c>
      <c r="J2941" s="2" t="str">
        <f t="shared" si="1100"/>
        <v/>
      </c>
      <c r="K2941" s="2">
        <f t="shared" si="1101"/>
        <v>0.39766268260292165</v>
      </c>
      <c r="L2941" s="50" t="str">
        <f t="shared" si="1113"/>
        <v/>
      </c>
      <c r="M2941" s="9" t="str">
        <f t="shared" si="1114"/>
        <v/>
      </c>
      <c r="N2941" s="8" t="str">
        <f t="shared" si="1115"/>
        <v/>
      </c>
      <c r="O2941" s="2" t="str">
        <f t="shared" si="1103"/>
        <v>-</v>
      </c>
      <c r="P2941" s="2" t="str">
        <f t="shared" si="1104"/>
        <v>-</v>
      </c>
      <c r="Q2941" s="2" t="str">
        <f t="shared" si="1105"/>
        <v>-</v>
      </c>
      <c r="R2941" s="2" t="str">
        <f t="shared" si="1106"/>
        <v>-</v>
      </c>
      <c r="AS2941" t="s">
        <v>1886</v>
      </c>
      <c r="AT2941" t="s">
        <v>2165</v>
      </c>
      <c r="AW2941" s="31">
        <v>51</v>
      </c>
      <c r="AX2941" s="33">
        <v>33</v>
      </c>
      <c r="AY2941" s="36">
        <f t="shared" si="1107"/>
        <v>51033</v>
      </c>
      <c r="BA2941" s="7" t="s">
        <v>31</v>
      </c>
      <c r="BE2941" s="1">
        <v>17504</v>
      </c>
      <c r="BF2941" s="1">
        <v>1321</v>
      </c>
      <c r="BH2941" s="1">
        <f t="shared" si="1111"/>
        <v>18825</v>
      </c>
      <c r="BJ2941" s="1">
        <f t="shared" si="1112"/>
        <v>7640</v>
      </c>
      <c r="BK2941" s="1">
        <v>7268</v>
      </c>
      <c r="BM2941" s="1">
        <v>347</v>
      </c>
      <c r="BP2941" s="1">
        <v>25</v>
      </c>
    </row>
    <row r="2942" spans="1:68" hidden="1" outlineLevel="1">
      <c r="A2942" t="s">
        <v>2806</v>
      </c>
      <c r="B2942" t="s">
        <v>2165</v>
      </c>
      <c r="C2942" s="21">
        <v>29621</v>
      </c>
      <c r="F2942" s="1">
        <f t="shared" si="1108"/>
        <v>18668</v>
      </c>
      <c r="G2942" s="1">
        <f t="shared" si="1109"/>
        <v>17475</v>
      </c>
      <c r="H2942" s="1">
        <f t="shared" si="1110"/>
        <v>7122</v>
      </c>
      <c r="I2942" s="1">
        <v>6780</v>
      </c>
      <c r="J2942" s="2" t="str">
        <f t="shared" si="1100"/>
        <v/>
      </c>
      <c r="K2942" s="2">
        <f t="shared" si="1101"/>
        <v>0.36318834368973646</v>
      </c>
      <c r="L2942" s="50" t="str">
        <f t="shared" si="1113"/>
        <v/>
      </c>
      <c r="M2942" s="9" t="str">
        <f t="shared" si="1114"/>
        <v/>
      </c>
      <c r="N2942" s="8" t="str">
        <f t="shared" si="1115"/>
        <v/>
      </c>
      <c r="O2942" s="2" t="str">
        <f t="shared" si="1103"/>
        <v>-</v>
      </c>
      <c r="P2942" s="2" t="str">
        <f t="shared" si="1104"/>
        <v>-</v>
      </c>
      <c r="Q2942" s="2" t="str">
        <f t="shared" si="1105"/>
        <v>-</v>
      </c>
      <c r="R2942" s="2" t="str">
        <f t="shared" si="1106"/>
        <v>-</v>
      </c>
      <c r="AS2942" t="s">
        <v>2806</v>
      </c>
      <c r="AT2942" t="s">
        <v>2165</v>
      </c>
      <c r="AW2942" s="31">
        <v>51</v>
      </c>
      <c r="AX2942" s="33">
        <v>35</v>
      </c>
      <c r="AY2942" s="36">
        <f t="shared" si="1107"/>
        <v>51035</v>
      </c>
      <c r="BA2942" s="7" t="s">
        <v>31</v>
      </c>
      <c r="BE2942" s="1">
        <v>17475</v>
      </c>
      <c r="BF2942" s="1">
        <v>1193</v>
      </c>
      <c r="BH2942" s="1">
        <f t="shared" si="1111"/>
        <v>18668</v>
      </c>
      <c r="BJ2942" s="1">
        <f t="shared" si="1112"/>
        <v>7122</v>
      </c>
      <c r="BK2942" s="1">
        <v>6807</v>
      </c>
      <c r="BM2942" s="1">
        <v>312</v>
      </c>
      <c r="BP2942" s="1">
        <v>3</v>
      </c>
    </row>
    <row r="2943" spans="1:68" hidden="1" outlineLevel="1">
      <c r="A2943" t="s">
        <v>2304</v>
      </c>
      <c r="B2943" t="s">
        <v>2165</v>
      </c>
      <c r="C2943" s="21">
        <v>7023</v>
      </c>
      <c r="F2943" s="1">
        <f t="shared" si="1108"/>
        <v>5316</v>
      </c>
      <c r="G2943" s="1">
        <f t="shared" si="1109"/>
        <v>5079</v>
      </c>
      <c r="H2943" s="1">
        <f t="shared" si="1110"/>
        <v>2501</v>
      </c>
      <c r="I2943" s="1">
        <v>1994</v>
      </c>
      <c r="J2943" s="2" t="str">
        <f t="shared" si="1100"/>
        <v/>
      </c>
      <c r="K2943" s="2">
        <f t="shared" si="1101"/>
        <v>0.37509405568096316</v>
      </c>
      <c r="L2943" s="50" t="str">
        <f t="shared" si="1113"/>
        <v/>
      </c>
      <c r="M2943" s="9" t="str">
        <f t="shared" si="1114"/>
        <v/>
      </c>
      <c r="N2943" s="8" t="str">
        <f t="shared" si="1115"/>
        <v/>
      </c>
      <c r="O2943" s="2" t="str">
        <f t="shared" si="1103"/>
        <v>-</v>
      </c>
      <c r="P2943" s="2" t="str">
        <f t="shared" si="1104"/>
        <v>-</v>
      </c>
      <c r="Q2943" s="2" t="str">
        <f t="shared" si="1105"/>
        <v>-</v>
      </c>
      <c r="R2943" s="2" t="str">
        <f t="shared" si="1106"/>
        <v>-</v>
      </c>
      <c r="AS2943" t="s">
        <v>2304</v>
      </c>
      <c r="AT2943" t="s">
        <v>2165</v>
      </c>
      <c r="AW2943" s="31">
        <v>51</v>
      </c>
      <c r="AX2943" s="33">
        <v>36</v>
      </c>
      <c r="AY2943" s="36">
        <f t="shared" si="1107"/>
        <v>51036</v>
      </c>
      <c r="BA2943" s="7" t="s">
        <v>31</v>
      </c>
      <c r="BE2943" s="1">
        <v>5079</v>
      </c>
      <c r="BF2943" s="1">
        <v>237</v>
      </c>
      <c r="BH2943" s="1">
        <f t="shared" si="1111"/>
        <v>5316</v>
      </c>
      <c r="BJ2943" s="1">
        <f t="shared" si="1112"/>
        <v>2501</v>
      </c>
      <c r="BK2943" s="1">
        <v>2309</v>
      </c>
      <c r="BM2943" s="1">
        <v>191</v>
      </c>
      <c r="BP2943" s="1">
        <v>1</v>
      </c>
    </row>
    <row r="2944" spans="1:68" hidden="1" outlineLevel="1">
      <c r="A2944" t="s">
        <v>1605</v>
      </c>
      <c r="B2944" t="s">
        <v>2165</v>
      </c>
      <c r="C2944" s="21">
        <v>12225</v>
      </c>
      <c r="F2944" s="1">
        <f t="shared" si="1108"/>
        <v>8286</v>
      </c>
      <c r="G2944" s="1">
        <f t="shared" si="1109"/>
        <v>7697</v>
      </c>
      <c r="H2944" s="1">
        <f t="shared" si="1110"/>
        <v>3621</v>
      </c>
      <c r="I2944" s="1">
        <v>3420</v>
      </c>
      <c r="J2944" s="2" t="str">
        <f t="shared" si="1100"/>
        <v/>
      </c>
      <c r="K2944" s="2">
        <f t="shared" si="1101"/>
        <v>0.41274438812454745</v>
      </c>
      <c r="L2944" s="50" t="str">
        <f t="shared" si="1113"/>
        <v/>
      </c>
      <c r="M2944" s="9" t="str">
        <f t="shared" si="1114"/>
        <v/>
      </c>
      <c r="N2944" s="8" t="str">
        <f t="shared" si="1115"/>
        <v/>
      </c>
      <c r="O2944" s="2" t="str">
        <f t="shared" si="1103"/>
        <v>-</v>
      </c>
      <c r="P2944" s="2" t="str">
        <f t="shared" si="1104"/>
        <v>-</v>
      </c>
      <c r="Q2944" s="2" t="str">
        <f t="shared" si="1105"/>
        <v>-</v>
      </c>
      <c r="R2944" s="2" t="str">
        <f t="shared" si="1106"/>
        <v>-</v>
      </c>
      <c r="AS2944" t="s">
        <v>1605</v>
      </c>
      <c r="AT2944" t="s">
        <v>2165</v>
      </c>
      <c r="AW2944" s="31">
        <v>51</v>
      </c>
      <c r="AX2944" s="33">
        <v>37</v>
      </c>
      <c r="AY2944" s="36">
        <f t="shared" si="1107"/>
        <v>51037</v>
      </c>
      <c r="BA2944" s="7" t="s">
        <v>31</v>
      </c>
      <c r="BE2944" s="1">
        <v>7697</v>
      </c>
      <c r="BF2944" s="1">
        <v>589</v>
      </c>
      <c r="BH2944" s="1">
        <f t="shared" si="1111"/>
        <v>8286</v>
      </c>
      <c r="BJ2944" s="1">
        <f t="shared" si="1112"/>
        <v>3621</v>
      </c>
      <c r="BK2944" s="1">
        <v>3497</v>
      </c>
      <c r="BM2944" s="1">
        <v>124</v>
      </c>
      <c r="BP2944" s="1">
        <v>0</v>
      </c>
    </row>
    <row r="2945" spans="1:68" hidden="1" outlineLevel="1">
      <c r="A2945" t="s">
        <v>284</v>
      </c>
      <c r="B2945" t="s">
        <v>2165</v>
      </c>
      <c r="C2945" s="21">
        <v>332499</v>
      </c>
      <c r="F2945" s="1">
        <f t="shared" si="1108"/>
        <v>223346</v>
      </c>
      <c r="G2945" s="1">
        <f t="shared" si="1109"/>
        <v>208424</v>
      </c>
      <c r="H2945" s="1">
        <f t="shared" si="1110"/>
        <v>101491</v>
      </c>
      <c r="I2945" s="1">
        <v>100900</v>
      </c>
      <c r="J2945" s="2" t="str">
        <f t="shared" si="1100"/>
        <v/>
      </c>
      <c r="K2945" s="2">
        <f t="shared" si="1101"/>
        <v>0.45176542225963301</v>
      </c>
      <c r="L2945" s="50" t="str">
        <f t="shared" si="1113"/>
        <v/>
      </c>
      <c r="M2945" s="9" t="str">
        <f t="shared" si="1114"/>
        <v/>
      </c>
      <c r="N2945" s="8" t="str">
        <f t="shared" si="1115"/>
        <v/>
      </c>
      <c r="O2945" s="2" t="str">
        <f t="shared" si="1103"/>
        <v>-</v>
      </c>
      <c r="P2945" s="2" t="str">
        <f t="shared" si="1104"/>
        <v>-</v>
      </c>
      <c r="Q2945" s="2" t="str">
        <f t="shared" si="1105"/>
        <v>-</v>
      </c>
      <c r="R2945" s="2" t="str">
        <f t="shared" si="1106"/>
        <v>-</v>
      </c>
      <c r="AS2945" t="s">
        <v>284</v>
      </c>
      <c r="AT2945" t="s">
        <v>2165</v>
      </c>
      <c r="AW2945" s="31">
        <v>51</v>
      </c>
      <c r="AX2945" s="33">
        <v>41</v>
      </c>
      <c r="AY2945" s="36">
        <f t="shared" si="1107"/>
        <v>51041</v>
      </c>
      <c r="BA2945" s="7" t="s">
        <v>31</v>
      </c>
      <c r="BE2945" s="1">
        <v>208424</v>
      </c>
      <c r="BF2945" s="1">
        <v>14922</v>
      </c>
      <c r="BH2945" s="1">
        <f t="shared" si="1111"/>
        <v>223346</v>
      </c>
      <c r="BJ2945" s="1">
        <f t="shared" si="1112"/>
        <v>101491</v>
      </c>
      <c r="BK2945" s="1">
        <v>96913</v>
      </c>
      <c r="BM2945" s="1">
        <v>4407</v>
      </c>
      <c r="BP2945" s="1">
        <v>171</v>
      </c>
    </row>
    <row r="2946" spans="1:68" hidden="1" outlineLevel="1">
      <c r="A2946" t="s">
        <v>937</v>
      </c>
      <c r="B2946" t="s">
        <v>2165</v>
      </c>
      <c r="C2946" s="21">
        <v>14423</v>
      </c>
      <c r="F2946" s="1">
        <f t="shared" si="1108"/>
        <v>10082</v>
      </c>
      <c r="G2946" s="1">
        <f t="shared" si="1109"/>
        <v>9523</v>
      </c>
      <c r="H2946" s="1">
        <f t="shared" si="1110"/>
        <v>5015</v>
      </c>
      <c r="I2946" s="1">
        <v>4985</v>
      </c>
      <c r="J2946" s="2" t="str">
        <f t="shared" si="1100"/>
        <v/>
      </c>
      <c r="K2946" s="2">
        <f t="shared" si="1101"/>
        <v>0.49444554651854788</v>
      </c>
      <c r="L2946" s="50" t="str">
        <f t="shared" si="1113"/>
        <v/>
      </c>
      <c r="M2946" s="9" t="str">
        <f t="shared" si="1114"/>
        <v/>
      </c>
      <c r="N2946" s="8" t="str">
        <f t="shared" si="1115"/>
        <v/>
      </c>
      <c r="O2946" s="2" t="str">
        <f t="shared" si="1103"/>
        <v>-</v>
      </c>
      <c r="P2946" s="2" t="str">
        <f t="shared" si="1104"/>
        <v>-</v>
      </c>
      <c r="Q2946" s="2" t="str">
        <f t="shared" si="1105"/>
        <v>-</v>
      </c>
      <c r="R2946" s="2" t="str">
        <f t="shared" si="1106"/>
        <v>-</v>
      </c>
      <c r="AS2946" t="s">
        <v>937</v>
      </c>
      <c r="AT2946" t="s">
        <v>2165</v>
      </c>
      <c r="AW2946" s="31">
        <v>51</v>
      </c>
      <c r="AX2946" s="33">
        <v>43</v>
      </c>
      <c r="AY2946" s="36">
        <f t="shared" si="1107"/>
        <v>51043</v>
      </c>
      <c r="BA2946" s="7" t="s">
        <v>31</v>
      </c>
      <c r="BE2946" s="1">
        <v>9523</v>
      </c>
      <c r="BF2946" s="1">
        <v>559</v>
      </c>
      <c r="BH2946" s="1">
        <f t="shared" si="1111"/>
        <v>10082</v>
      </c>
      <c r="BJ2946" s="1">
        <f t="shared" si="1112"/>
        <v>5015</v>
      </c>
      <c r="BK2946" s="1">
        <v>4735</v>
      </c>
      <c r="BM2946" s="1">
        <v>276</v>
      </c>
      <c r="BP2946" s="1">
        <v>4</v>
      </c>
    </row>
    <row r="2947" spans="1:68" hidden="1" outlineLevel="1">
      <c r="A2947" t="s">
        <v>2305</v>
      </c>
      <c r="B2947" t="s">
        <v>2165</v>
      </c>
      <c r="C2947" s="21">
        <v>5234</v>
      </c>
      <c r="F2947" s="1">
        <f t="shared" si="1108"/>
        <v>3866</v>
      </c>
      <c r="G2947" s="1">
        <f t="shared" si="1109"/>
        <v>3674</v>
      </c>
      <c r="H2947" s="1">
        <f t="shared" si="1110"/>
        <v>1632</v>
      </c>
      <c r="I2947" s="1">
        <v>1559</v>
      </c>
      <c r="J2947" s="2" t="str">
        <f t="shared" si="1100"/>
        <v/>
      </c>
      <c r="K2947" s="2">
        <f t="shared" si="1101"/>
        <v>0.40325918261769272</v>
      </c>
      <c r="L2947" s="50" t="str">
        <f t="shared" si="1113"/>
        <v/>
      </c>
      <c r="M2947" s="9" t="str">
        <f t="shared" si="1114"/>
        <v/>
      </c>
      <c r="N2947" s="8" t="str">
        <f t="shared" si="1115"/>
        <v/>
      </c>
      <c r="O2947" s="2" t="str">
        <f t="shared" si="1103"/>
        <v>-</v>
      </c>
      <c r="P2947" s="2" t="str">
        <f t="shared" si="1104"/>
        <v>-</v>
      </c>
      <c r="Q2947" s="2" t="str">
        <f t="shared" si="1105"/>
        <v>-</v>
      </c>
      <c r="R2947" s="2" t="str">
        <f t="shared" si="1106"/>
        <v>-</v>
      </c>
      <c r="AS2947" t="s">
        <v>2305</v>
      </c>
      <c r="AT2947" t="s">
        <v>2165</v>
      </c>
      <c r="AW2947" s="31">
        <v>51</v>
      </c>
      <c r="AX2947" s="33">
        <v>45</v>
      </c>
      <c r="AY2947" s="36">
        <f t="shared" si="1107"/>
        <v>51045</v>
      </c>
      <c r="BA2947" s="7" t="s">
        <v>31</v>
      </c>
      <c r="BE2947" s="1">
        <v>3674</v>
      </c>
      <c r="BF2947" s="1">
        <v>192</v>
      </c>
      <c r="BH2947" s="1">
        <f t="shared" si="1111"/>
        <v>3866</v>
      </c>
      <c r="BJ2947" s="1">
        <f t="shared" si="1112"/>
        <v>1632</v>
      </c>
      <c r="BK2947" s="1">
        <v>1580</v>
      </c>
      <c r="BM2947" s="1">
        <v>51</v>
      </c>
      <c r="BP2947" s="1">
        <v>1</v>
      </c>
    </row>
    <row r="2948" spans="1:68" hidden="1" outlineLevel="1">
      <c r="A2948" t="s">
        <v>2254</v>
      </c>
      <c r="B2948" t="s">
        <v>2165</v>
      </c>
      <c r="C2948" s="21">
        <v>49166</v>
      </c>
      <c r="F2948" s="1">
        <f t="shared" si="1108"/>
        <v>29788</v>
      </c>
      <c r="G2948" s="1">
        <f t="shared" si="1109"/>
        <v>27277</v>
      </c>
      <c r="H2948" s="1">
        <f t="shared" si="1110"/>
        <v>11699</v>
      </c>
      <c r="I2948" s="1">
        <v>11575</v>
      </c>
      <c r="J2948" s="2" t="str">
        <f t="shared" si="1100"/>
        <v/>
      </c>
      <c r="K2948" s="2">
        <f t="shared" si="1101"/>
        <v>0.38857929367530547</v>
      </c>
      <c r="L2948" s="50" t="str">
        <f t="shared" si="1113"/>
        <v/>
      </c>
      <c r="M2948" s="9" t="str">
        <f t="shared" si="1114"/>
        <v/>
      </c>
      <c r="N2948" s="8" t="str">
        <f t="shared" si="1115"/>
        <v/>
      </c>
      <c r="O2948" s="2" t="str">
        <f t="shared" si="1103"/>
        <v>-</v>
      </c>
      <c r="P2948" s="2" t="str">
        <f t="shared" si="1104"/>
        <v>-</v>
      </c>
      <c r="Q2948" s="2" t="str">
        <f t="shared" si="1105"/>
        <v>-</v>
      </c>
      <c r="R2948" s="2" t="str">
        <f t="shared" si="1106"/>
        <v>-</v>
      </c>
      <c r="AS2948" t="s">
        <v>2254</v>
      </c>
      <c r="AT2948" t="s">
        <v>2165</v>
      </c>
      <c r="AW2948" s="31">
        <v>51</v>
      </c>
      <c r="AX2948" s="33">
        <v>47</v>
      </c>
      <c r="AY2948" s="36">
        <f t="shared" si="1107"/>
        <v>51047</v>
      </c>
      <c r="BA2948" s="7" t="s">
        <v>31</v>
      </c>
      <c r="BE2948" s="1">
        <v>27277</v>
      </c>
      <c r="BF2948" s="1">
        <v>2511</v>
      </c>
      <c r="BH2948" s="1">
        <f t="shared" si="1111"/>
        <v>29788</v>
      </c>
      <c r="BJ2948" s="1">
        <f t="shared" si="1112"/>
        <v>11699</v>
      </c>
      <c r="BK2948" s="1">
        <v>11084</v>
      </c>
      <c r="BM2948" s="1">
        <v>600</v>
      </c>
      <c r="BP2948" s="1">
        <v>15</v>
      </c>
    </row>
    <row r="2949" spans="1:68" hidden="1" outlineLevel="1">
      <c r="A2949" t="s">
        <v>326</v>
      </c>
      <c r="B2949" t="s">
        <v>2165</v>
      </c>
      <c r="C2949" s="21">
        <v>9827</v>
      </c>
      <c r="F2949" s="1">
        <f t="shared" si="1108"/>
        <v>6793</v>
      </c>
      <c r="G2949" s="1">
        <f t="shared" si="1109"/>
        <v>6233</v>
      </c>
      <c r="H2949" s="1">
        <f t="shared" si="1110"/>
        <v>2797</v>
      </c>
      <c r="I2949" s="1">
        <v>2690</v>
      </c>
      <c r="J2949" s="2" t="str">
        <f t="shared" si="1100"/>
        <v/>
      </c>
      <c r="K2949" s="2">
        <f t="shared" si="1101"/>
        <v>0.39599587810981896</v>
      </c>
      <c r="L2949" s="50" t="str">
        <f t="shared" si="1113"/>
        <v/>
      </c>
      <c r="M2949" s="9" t="str">
        <f t="shared" si="1114"/>
        <v/>
      </c>
      <c r="N2949" s="8" t="str">
        <f t="shared" si="1115"/>
        <v/>
      </c>
      <c r="O2949" s="2" t="str">
        <f t="shared" si="1103"/>
        <v>-</v>
      </c>
      <c r="P2949" s="2" t="str">
        <f t="shared" si="1104"/>
        <v>-</v>
      </c>
      <c r="Q2949" s="2" t="str">
        <f t="shared" si="1105"/>
        <v>-</v>
      </c>
      <c r="R2949" s="2" t="str">
        <f t="shared" si="1106"/>
        <v>-</v>
      </c>
      <c r="AS2949" t="s">
        <v>326</v>
      </c>
      <c r="AT2949" t="s">
        <v>2165</v>
      </c>
      <c r="AW2949" s="31">
        <v>51</v>
      </c>
      <c r="AX2949" s="33">
        <v>49</v>
      </c>
      <c r="AY2949" s="36">
        <f t="shared" si="1107"/>
        <v>51049</v>
      </c>
      <c r="BA2949" s="7" t="s">
        <v>31</v>
      </c>
      <c r="BE2949" s="1">
        <v>6233</v>
      </c>
      <c r="BF2949" s="1">
        <v>560</v>
      </c>
      <c r="BH2949" s="1">
        <f t="shared" si="1111"/>
        <v>6793</v>
      </c>
      <c r="BJ2949" s="1">
        <f t="shared" si="1112"/>
        <v>2797</v>
      </c>
      <c r="BK2949" s="1">
        <v>2704</v>
      </c>
      <c r="BM2949" s="1">
        <v>90</v>
      </c>
      <c r="BP2949" s="1">
        <v>3</v>
      </c>
    </row>
    <row r="2950" spans="1:68" hidden="1" outlineLevel="1">
      <c r="A2950" t="s">
        <v>1080</v>
      </c>
      <c r="B2950" t="s">
        <v>2165</v>
      </c>
      <c r="C2950" s="21">
        <v>15308</v>
      </c>
      <c r="F2950" s="1">
        <f t="shared" si="1108"/>
        <v>10862</v>
      </c>
      <c r="G2950" s="1">
        <f t="shared" si="1109"/>
        <v>9947</v>
      </c>
      <c r="H2950" s="1">
        <f t="shared" si="1110"/>
        <v>3416</v>
      </c>
      <c r="I2950" s="1">
        <v>3113</v>
      </c>
      <c r="J2950" s="2" t="str">
        <f t="shared" si="1100"/>
        <v/>
      </c>
      <c r="K2950" s="2">
        <f t="shared" si="1101"/>
        <v>0.28659547044743139</v>
      </c>
      <c r="L2950" s="50" t="str">
        <f t="shared" si="1113"/>
        <v/>
      </c>
      <c r="M2950" s="9" t="str">
        <f t="shared" si="1114"/>
        <v/>
      </c>
      <c r="N2950" s="8" t="str">
        <f t="shared" si="1115"/>
        <v/>
      </c>
      <c r="O2950" s="2" t="str">
        <f t="shared" si="1103"/>
        <v>-</v>
      </c>
      <c r="P2950" s="2" t="str">
        <f t="shared" si="1104"/>
        <v>-</v>
      </c>
      <c r="Q2950" s="2" t="str">
        <f t="shared" si="1105"/>
        <v>-</v>
      </c>
      <c r="R2950" s="2" t="str">
        <f t="shared" si="1106"/>
        <v>-</v>
      </c>
      <c r="AS2950" t="s">
        <v>1080</v>
      </c>
      <c r="AT2950" t="s">
        <v>2165</v>
      </c>
      <c r="AW2950" s="31">
        <v>51</v>
      </c>
      <c r="AX2950" s="33">
        <v>51</v>
      </c>
      <c r="AY2950" s="36">
        <f t="shared" si="1107"/>
        <v>51051</v>
      </c>
      <c r="BA2950" s="7" t="s">
        <v>31</v>
      </c>
      <c r="BE2950" s="1">
        <v>9947</v>
      </c>
      <c r="BF2950" s="1">
        <v>915</v>
      </c>
      <c r="BH2950" s="1">
        <f t="shared" si="1111"/>
        <v>10862</v>
      </c>
      <c r="BJ2950" s="1">
        <f t="shared" si="1112"/>
        <v>3416</v>
      </c>
      <c r="BK2950" s="1">
        <v>3091</v>
      </c>
      <c r="BM2950" s="1">
        <v>323</v>
      </c>
      <c r="BP2950" s="1">
        <v>2</v>
      </c>
    </row>
    <row r="2951" spans="1:68" hidden="1" outlineLevel="1">
      <c r="A2951" t="s">
        <v>2785</v>
      </c>
      <c r="B2951" t="s">
        <v>2165</v>
      </c>
      <c r="C2951" s="21">
        <v>27859</v>
      </c>
      <c r="F2951" s="1">
        <f t="shared" si="1108"/>
        <v>18152</v>
      </c>
      <c r="G2951" s="1">
        <f t="shared" si="1109"/>
        <v>17210</v>
      </c>
      <c r="H2951" s="1">
        <f t="shared" si="1110"/>
        <v>7385</v>
      </c>
      <c r="I2951" s="1">
        <v>7263</v>
      </c>
      <c r="J2951" s="2" t="str">
        <f t="shared" si="1100"/>
        <v/>
      </c>
      <c r="K2951" s="2">
        <f t="shared" si="1101"/>
        <v>0.40012119876597618</v>
      </c>
      <c r="L2951" s="50" t="str">
        <f t="shared" si="1113"/>
        <v/>
      </c>
      <c r="M2951" s="9" t="str">
        <f t="shared" si="1114"/>
        <v/>
      </c>
      <c r="N2951" s="8" t="str">
        <f t="shared" si="1115"/>
        <v/>
      </c>
      <c r="O2951" s="2" t="str">
        <f t="shared" si="1103"/>
        <v>-</v>
      </c>
      <c r="P2951" s="2" t="str">
        <f t="shared" si="1104"/>
        <v>-</v>
      </c>
      <c r="Q2951" s="2" t="str">
        <f t="shared" si="1105"/>
        <v>-</v>
      </c>
      <c r="R2951" s="2" t="str">
        <f t="shared" si="1106"/>
        <v>-</v>
      </c>
      <c r="AS2951" t="s">
        <v>2785</v>
      </c>
      <c r="AT2951" t="s">
        <v>2165</v>
      </c>
      <c r="AW2951" s="31">
        <v>51</v>
      </c>
      <c r="AX2951" s="33">
        <v>53</v>
      </c>
      <c r="AY2951" s="36">
        <f t="shared" si="1107"/>
        <v>51053</v>
      </c>
      <c r="BA2951" s="7" t="s">
        <v>31</v>
      </c>
      <c r="BE2951" s="1">
        <v>17210</v>
      </c>
      <c r="BF2951" s="1">
        <v>942</v>
      </c>
      <c r="BH2951" s="1">
        <f t="shared" si="1111"/>
        <v>18152</v>
      </c>
      <c r="BJ2951" s="1">
        <f t="shared" si="1112"/>
        <v>7385</v>
      </c>
      <c r="BK2951" s="1">
        <v>7080</v>
      </c>
      <c r="BM2951" s="1">
        <v>304</v>
      </c>
      <c r="BP2951" s="1">
        <v>1</v>
      </c>
    </row>
    <row r="2952" spans="1:68" hidden="1" outlineLevel="1">
      <c r="A2952" t="s">
        <v>2306</v>
      </c>
      <c r="B2952" t="s">
        <v>2165</v>
      </c>
      <c r="C2952" s="21">
        <v>11103</v>
      </c>
      <c r="F2952" s="1">
        <f t="shared" si="1108"/>
        <v>7505</v>
      </c>
      <c r="G2952" s="1">
        <f t="shared" si="1109"/>
        <v>7121</v>
      </c>
      <c r="H2952" s="1">
        <f t="shared" si="1110"/>
        <v>3051</v>
      </c>
      <c r="I2952" s="1">
        <v>3000</v>
      </c>
      <c r="J2952" s="2" t="str">
        <f t="shared" si="1100"/>
        <v/>
      </c>
      <c r="K2952" s="2">
        <f t="shared" si="1101"/>
        <v>0.39973351099267157</v>
      </c>
      <c r="L2952" s="50" t="str">
        <f t="shared" si="1113"/>
        <v/>
      </c>
      <c r="M2952" s="9" t="str">
        <f t="shared" si="1114"/>
        <v/>
      </c>
      <c r="N2952" s="8" t="str">
        <f t="shared" si="1115"/>
        <v/>
      </c>
      <c r="O2952" s="2" t="str">
        <f t="shared" si="1103"/>
        <v>-</v>
      </c>
      <c r="P2952" s="2" t="str">
        <f t="shared" si="1104"/>
        <v>-</v>
      </c>
      <c r="Q2952" s="2" t="str">
        <f t="shared" si="1105"/>
        <v>-</v>
      </c>
      <c r="R2952" s="2" t="str">
        <f t="shared" si="1106"/>
        <v>-</v>
      </c>
      <c r="AS2952" t="s">
        <v>2306</v>
      </c>
      <c r="AT2952" t="s">
        <v>2165</v>
      </c>
      <c r="AW2952" s="31">
        <v>51</v>
      </c>
      <c r="AX2952" s="33">
        <v>57</v>
      </c>
      <c r="AY2952" s="36">
        <f t="shared" si="1107"/>
        <v>51057</v>
      </c>
      <c r="BA2952" s="7" t="s">
        <v>31</v>
      </c>
      <c r="BE2952" s="1">
        <v>7121</v>
      </c>
      <c r="BF2952" s="1">
        <v>384</v>
      </c>
      <c r="BH2952" s="1">
        <f t="shared" si="1111"/>
        <v>7505</v>
      </c>
      <c r="BJ2952" s="1">
        <f t="shared" si="1112"/>
        <v>3051</v>
      </c>
      <c r="BK2952" s="1">
        <v>2851</v>
      </c>
      <c r="BM2952" s="1">
        <v>196</v>
      </c>
      <c r="BP2952" s="1">
        <v>4</v>
      </c>
    </row>
    <row r="2953" spans="1:68" hidden="1" outlineLevel="1">
      <c r="A2953" t="s">
        <v>1332</v>
      </c>
      <c r="B2953" t="s">
        <v>2165</v>
      </c>
      <c r="C2953" s="21">
        <v>1137538</v>
      </c>
      <c r="F2953" s="1">
        <f t="shared" si="1108"/>
        <v>710672</v>
      </c>
      <c r="G2953" s="1">
        <f t="shared" si="1109"/>
        <v>675219</v>
      </c>
      <c r="H2953" s="1">
        <f t="shared" si="1110"/>
        <v>306895</v>
      </c>
      <c r="I2953" s="1">
        <v>305130</v>
      </c>
      <c r="J2953" s="2" t="str">
        <f t="shared" si="1100"/>
        <v/>
      </c>
      <c r="K2953" s="2">
        <f t="shared" si="1101"/>
        <v>0.42935418871152936</v>
      </c>
      <c r="L2953" s="50" t="str">
        <f t="shared" si="1113"/>
        <v/>
      </c>
      <c r="M2953" s="9" t="str">
        <f t="shared" si="1114"/>
        <v/>
      </c>
      <c r="N2953" s="8" t="str">
        <f t="shared" si="1115"/>
        <v/>
      </c>
      <c r="O2953" s="2" t="str">
        <f t="shared" si="1103"/>
        <v>-</v>
      </c>
      <c r="P2953" s="2" t="str">
        <f t="shared" si="1104"/>
        <v>-</v>
      </c>
      <c r="Q2953" s="2" t="str">
        <f t="shared" si="1105"/>
        <v>-</v>
      </c>
      <c r="R2953" s="2" t="str">
        <f t="shared" si="1106"/>
        <v>-</v>
      </c>
      <c r="AS2953" t="s">
        <v>1332</v>
      </c>
      <c r="AT2953" t="s">
        <v>2165</v>
      </c>
      <c r="AW2953" s="31">
        <v>51</v>
      </c>
      <c r="AX2953" s="33">
        <v>59</v>
      </c>
      <c r="AY2953" s="36">
        <f t="shared" si="1107"/>
        <v>51059</v>
      </c>
      <c r="BA2953" s="7" t="s">
        <v>31</v>
      </c>
      <c r="BE2953" s="1">
        <v>675219</v>
      </c>
      <c r="BF2953" s="1">
        <v>35453</v>
      </c>
      <c r="BH2953" s="1">
        <f t="shared" si="1111"/>
        <v>710672</v>
      </c>
      <c r="BJ2953" s="1">
        <f t="shared" si="1112"/>
        <v>306895</v>
      </c>
      <c r="BK2953" s="1">
        <v>279851</v>
      </c>
      <c r="BM2953" s="1">
        <v>26547</v>
      </c>
      <c r="BP2953" s="1">
        <v>497</v>
      </c>
    </row>
    <row r="2954" spans="1:68" hidden="1" outlineLevel="1">
      <c r="A2954" t="s">
        <v>1568</v>
      </c>
      <c r="B2954" t="s">
        <v>2165</v>
      </c>
      <c r="C2954" s="21">
        <v>68248</v>
      </c>
      <c r="F2954" s="1">
        <f t="shared" si="1108"/>
        <v>47282</v>
      </c>
      <c r="G2954" s="1">
        <f t="shared" si="1109"/>
        <v>44040</v>
      </c>
      <c r="H2954" s="1">
        <f t="shared" si="1110"/>
        <v>20696</v>
      </c>
      <c r="I2954" s="1">
        <v>20520</v>
      </c>
      <c r="J2954" s="2" t="str">
        <f t="shared" si="1100"/>
        <v/>
      </c>
      <c r="K2954" s="2">
        <f t="shared" si="1101"/>
        <v>0.43399179391734699</v>
      </c>
      <c r="L2954" s="50" t="str">
        <f t="shared" si="1113"/>
        <v/>
      </c>
      <c r="M2954" s="9" t="str">
        <f t="shared" si="1114"/>
        <v/>
      </c>
      <c r="N2954" s="8" t="str">
        <f t="shared" si="1115"/>
        <v/>
      </c>
      <c r="O2954" s="2" t="str">
        <f t="shared" si="1103"/>
        <v>-</v>
      </c>
      <c r="P2954" s="2" t="str">
        <f t="shared" si="1104"/>
        <v>-</v>
      </c>
      <c r="Q2954" s="2" t="str">
        <f t="shared" si="1105"/>
        <v>-</v>
      </c>
      <c r="R2954" s="2" t="str">
        <f t="shared" si="1106"/>
        <v>-</v>
      </c>
      <c r="AS2954" t="s">
        <v>1568</v>
      </c>
      <c r="AT2954" t="s">
        <v>2165</v>
      </c>
      <c r="AW2954" s="31">
        <v>51</v>
      </c>
      <c r="AX2954" s="33">
        <v>61</v>
      </c>
      <c r="AY2954" s="36">
        <f t="shared" si="1107"/>
        <v>51061</v>
      </c>
      <c r="BA2954" s="7" t="s">
        <v>31</v>
      </c>
      <c r="BE2954" s="1">
        <v>44040</v>
      </c>
      <c r="BF2954" s="1">
        <v>3242</v>
      </c>
      <c r="BH2954" s="1">
        <f t="shared" si="1111"/>
        <v>47282</v>
      </c>
      <c r="BJ2954" s="1">
        <f t="shared" si="1112"/>
        <v>20696</v>
      </c>
      <c r="BK2954" s="1">
        <v>19666</v>
      </c>
      <c r="BM2954" s="1">
        <v>1014</v>
      </c>
      <c r="BP2954" s="1">
        <v>16</v>
      </c>
    </row>
    <row r="2955" spans="1:68" hidden="1" outlineLevel="1">
      <c r="A2955" t="s">
        <v>203</v>
      </c>
      <c r="B2955" t="s">
        <v>2165</v>
      </c>
      <c r="C2955" s="21">
        <v>15578</v>
      </c>
      <c r="F2955" s="1">
        <f t="shared" si="1108"/>
        <v>10427</v>
      </c>
      <c r="G2955" s="1">
        <f t="shared" si="1109"/>
        <v>9932</v>
      </c>
      <c r="H2955" s="1">
        <f t="shared" si="1110"/>
        <v>4665</v>
      </c>
      <c r="I2955" s="1">
        <v>4408</v>
      </c>
      <c r="J2955" s="2" t="str">
        <f t="shared" si="1100"/>
        <v/>
      </c>
      <c r="K2955" s="2">
        <f t="shared" si="1101"/>
        <v>0.42274863335571111</v>
      </c>
      <c r="L2955" s="50" t="str">
        <f t="shared" si="1113"/>
        <v/>
      </c>
      <c r="M2955" s="9" t="str">
        <f t="shared" si="1114"/>
        <v/>
      </c>
      <c r="N2955" s="8" t="str">
        <f t="shared" si="1115"/>
        <v/>
      </c>
      <c r="O2955" s="2" t="str">
        <f t="shared" si="1103"/>
        <v>-</v>
      </c>
      <c r="P2955" s="2" t="str">
        <f t="shared" si="1104"/>
        <v>-</v>
      </c>
      <c r="Q2955" s="2" t="str">
        <f t="shared" si="1105"/>
        <v>-</v>
      </c>
      <c r="R2955" s="2" t="str">
        <f t="shared" si="1106"/>
        <v>-</v>
      </c>
      <c r="AS2955" t="s">
        <v>203</v>
      </c>
      <c r="AT2955" t="s">
        <v>2165</v>
      </c>
      <c r="AW2955" s="31">
        <v>51</v>
      </c>
      <c r="AX2955" s="33">
        <v>63</v>
      </c>
      <c r="AY2955" s="36">
        <f t="shared" si="1107"/>
        <v>51063</v>
      </c>
      <c r="BA2955" s="7" t="s">
        <v>31</v>
      </c>
      <c r="BE2955" s="1">
        <v>9932</v>
      </c>
      <c r="BF2955" s="1">
        <v>495</v>
      </c>
      <c r="BH2955" s="1">
        <f t="shared" si="1111"/>
        <v>10427</v>
      </c>
      <c r="BJ2955" s="1">
        <f t="shared" si="1112"/>
        <v>4665</v>
      </c>
      <c r="BK2955" s="1">
        <v>4401</v>
      </c>
      <c r="BM2955" s="1">
        <v>262</v>
      </c>
      <c r="BP2955" s="1">
        <v>2</v>
      </c>
    </row>
    <row r="2956" spans="1:68" hidden="1" outlineLevel="1">
      <c r="A2956" t="s">
        <v>2755</v>
      </c>
      <c r="B2956" t="s">
        <v>2165</v>
      </c>
      <c r="C2956" s="21">
        <v>26092</v>
      </c>
      <c r="F2956" s="1">
        <f t="shared" si="1108"/>
        <v>16882</v>
      </c>
      <c r="G2956" s="1">
        <f t="shared" si="1109"/>
        <v>15900</v>
      </c>
      <c r="H2956" s="1">
        <f t="shared" si="1110"/>
        <v>8364</v>
      </c>
      <c r="I2956" s="1">
        <v>8267</v>
      </c>
      <c r="J2956" s="2" t="str">
        <f t="shared" si="1100"/>
        <v/>
      </c>
      <c r="K2956" s="2">
        <f t="shared" si="1101"/>
        <v>0.48969316431702403</v>
      </c>
      <c r="L2956" s="50" t="str">
        <f t="shared" si="1113"/>
        <v/>
      </c>
      <c r="M2956" s="9" t="str">
        <f t="shared" si="1114"/>
        <v/>
      </c>
      <c r="N2956" s="8" t="str">
        <f t="shared" si="1115"/>
        <v/>
      </c>
      <c r="O2956" s="2" t="str">
        <f t="shared" si="1103"/>
        <v>-</v>
      </c>
      <c r="P2956" s="2" t="str">
        <f t="shared" si="1104"/>
        <v>-</v>
      </c>
      <c r="Q2956" s="2" t="str">
        <f t="shared" si="1105"/>
        <v>-</v>
      </c>
      <c r="R2956" s="2" t="str">
        <f t="shared" si="1106"/>
        <v>-</v>
      </c>
      <c r="AS2956" t="s">
        <v>2755</v>
      </c>
      <c r="AT2956" t="s">
        <v>2165</v>
      </c>
      <c r="AW2956" s="31">
        <v>51</v>
      </c>
      <c r="AX2956" s="33">
        <v>65</v>
      </c>
      <c r="AY2956" s="36">
        <f t="shared" si="1107"/>
        <v>51065</v>
      </c>
      <c r="BA2956" s="7" t="s">
        <v>31</v>
      </c>
      <c r="BE2956" s="1">
        <v>15900</v>
      </c>
      <c r="BF2956" s="1">
        <v>982</v>
      </c>
      <c r="BH2956" s="1">
        <f t="shared" si="1111"/>
        <v>16882</v>
      </c>
      <c r="BJ2956" s="1">
        <f t="shared" si="1112"/>
        <v>8364</v>
      </c>
      <c r="BK2956" s="1">
        <v>7659</v>
      </c>
      <c r="BM2956" s="1">
        <v>700</v>
      </c>
      <c r="BP2956" s="1">
        <v>5</v>
      </c>
    </row>
    <row r="2957" spans="1:68" hidden="1" outlineLevel="1">
      <c r="A2957" t="s">
        <v>2024</v>
      </c>
      <c r="B2957" t="s">
        <v>2165</v>
      </c>
      <c r="C2957" s="21">
        <v>56358</v>
      </c>
      <c r="F2957" s="1">
        <f t="shared" si="1108"/>
        <v>35286</v>
      </c>
      <c r="G2957" s="1">
        <f t="shared" si="1109"/>
        <v>33223</v>
      </c>
      <c r="H2957" s="1">
        <f t="shared" si="1110"/>
        <v>15803</v>
      </c>
      <c r="I2957" s="1">
        <v>15533</v>
      </c>
      <c r="J2957" s="2" t="str">
        <f t="shared" ref="J2957:J2988" si="1116">IF(D2957&gt;0,I2957/D2957,"")</f>
        <v/>
      </c>
      <c r="K2957" s="2">
        <f t="shared" ref="K2957:K2988" si="1117">IF(F2957&gt;0,I2957/F2957,"")</f>
        <v>0.44020291333673411</v>
      </c>
      <c r="L2957" s="50" t="str">
        <f t="shared" si="1113"/>
        <v/>
      </c>
      <c r="M2957" s="9" t="str">
        <f t="shared" si="1114"/>
        <v/>
      </c>
      <c r="N2957" s="8" t="str">
        <f t="shared" si="1115"/>
        <v/>
      </c>
      <c r="O2957" s="2" t="str">
        <f t="shared" ref="O2957:O2988" si="1118">IF(SUM($S2957:$AO2957)=0,"-",S2957/SUM($S2957:$AO2957))</f>
        <v>-</v>
      </c>
      <c r="P2957" s="2" t="str">
        <f t="shared" ref="P2957:P2988" si="1119">IF(SUM($S2957:$AO2957)=0,"-",T2957/SUM($S2957:$AO2957))</f>
        <v>-</v>
      </c>
      <c r="Q2957" s="2" t="str">
        <f t="shared" ref="Q2957:Q2988" si="1120">IF(SUM($S2957:$AO2957)=0,"-",U2957/SUM($S2957:$AO2957))</f>
        <v>-</v>
      </c>
      <c r="R2957" s="2" t="str">
        <f t="shared" ref="R2957:R2988" si="1121">IF(SUM($S2957:$AO2957)=0,"-",(1-O2957-P2957-Q2957))</f>
        <v>-</v>
      </c>
      <c r="AS2957" t="s">
        <v>2024</v>
      </c>
      <c r="AT2957" t="s">
        <v>2165</v>
      </c>
      <c r="AW2957" s="31">
        <v>51</v>
      </c>
      <c r="AX2957" s="33">
        <v>67</v>
      </c>
      <c r="AY2957" s="36">
        <f t="shared" ref="AY2957:AY2988" si="1122">1000*AW2957+AX2957</f>
        <v>51067</v>
      </c>
      <c r="BA2957" s="7" t="s">
        <v>31</v>
      </c>
      <c r="BE2957" s="1">
        <v>33223</v>
      </c>
      <c r="BF2957" s="1">
        <v>2063</v>
      </c>
      <c r="BH2957" s="1">
        <f t="shared" si="1111"/>
        <v>35286</v>
      </c>
      <c r="BJ2957" s="1">
        <f t="shared" si="1112"/>
        <v>15803</v>
      </c>
      <c r="BK2957" s="1">
        <v>15055</v>
      </c>
      <c r="BM2957" s="1">
        <v>742</v>
      </c>
      <c r="BP2957" s="1">
        <v>6</v>
      </c>
    </row>
    <row r="2958" spans="1:68" hidden="1" outlineLevel="1">
      <c r="A2958" t="s">
        <v>539</v>
      </c>
      <c r="B2958" t="s">
        <v>2165</v>
      </c>
      <c r="C2958" s="21">
        <v>82377</v>
      </c>
      <c r="F2958" s="1">
        <f t="shared" si="1108"/>
        <v>52911</v>
      </c>
      <c r="G2958" s="1">
        <f t="shared" si="1109"/>
        <v>48851</v>
      </c>
      <c r="H2958" s="1">
        <f t="shared" si="1110"/>
        <v>22054</v>
      </c>
      <c r="I2958" s="1">
        <v>21914</v>
      </c>
      <c r="J2958" s="2" t="str">
        <f t="shared" si="1116"/>
        <v/>
      </c>
      <c r="K2958" s="2">
        <f t="shared" si="1117"/>
        <v>0.41416718640736333</v>
      </c>
      <c r="L2958" s="50" t="str">
        <f t="shared" si="1113"/>
        <v/>
      </c>
      <c r="M2958" s="9" t="str">
        <f t="shared" si="1114"/>
        <v/>
      </c>
      <c r="N2958" s="8" t="str">
        <f t="shared" si="1115"/>
        <v/>
      </c>
      <c r="O2958" s="2" t="str">
        <f t="shared" si="1118"/>
        <v>-</v>
      </c>
      <c r="P2958" s="2" t="str">
        <f t="shared" si="1119"/>
        <v>-</v>
      </c>
      <c r="Q2958" s="2" t="str">
        <f t="shared" si="1120"/>
        <v>-</v>
      </c>
      <c r="R2958" s="2" t="str">
        <f t="shared" si="1121"/>
        <v>-</v>
      </c>
      <c r="AS2958" t="s">
        <v>539</v>
      </c>
      <c r="AT2958" t="s">
        <v>2165</v>
      </c>
      <c r="AW2958" s="31">
        <v>51</v>
      </c>
      <c r="AX2958" s="33">
        <v>69</v>
      </c>
      <c r="AY2958" s="36">
        <f t="shared" si="1122"/>
        <v>51069</v>
      </c>
      <c r="BA2958" s="7" t="s">
        <v>31</v>
      </c>
      <c r="BE2958" s="1">
        <v>48851</v>
      </c>
      <c r="BF2958" s="1">
        <v>4060</v>
      </c>
      <c r="BH2958" s="1">
        <f t="shared" si="1111"/>
        <v>52911</v>
      </c>
      <c r="BJ2958" s="1">
        <f t="shared" si="1112"/>
        <v>22054</v>
      </c>
      <c r="BK2958" s="1">
        <v>21241</v>
      </c>
      <c r="BM2958" s="1">
        <v>807</v>
      </c>
      <c r="BP2958" s="1">
        <v>6</v>
      </c>
    </row>
    <row r="2959" spans="1:68" hidden="1" outlineLevel="1">
      <c r="A2959" t="s">
        <v>1137</v>
      </c>
      <c r="B2959" t="s">
        <v>2165</v>
      </c>
      <c r="C2959" s="21">
        <v>16815</v>
      </c>
      <c r="F2959" s="1">
        <f t="shared" si="1108"/>
        <v>11229</v>
      </c>
      <c r="G2959" s="1">
        <f t="shared" si="1109"/>
        <v>10549</v>
      </c>
      <c r="H2959" s="1">
        <f t="shared" si="1110"/>
        <v>4814</v>
      </c>
      <c r="I2959" s="1">
        <v>4471</v>
      </c>
      <c r="J2959" s="2" t="str">
        <f t="shared" si="1116"/>
        <v/>
      </c>
      <c r="K2959" s="2">
        <f t="shared" si="1117"/>
        <v>0.39816546442247752</v>
      </c>
      <c r="L2959" s="50" t="str">
        <f t="shared" si="1113"/>
        <v/>
      </c>
      <c r="M2959" s="9" t="str">
        <f t="shared" si="1114"/>
        <v/>
      </c>
      <c r="N2959" s="8" t="str">
        <f t="shared" si="1115"/>
        <v/>
      </c>
      <c r="O2959" s="2" t="str">
        <f t="shared" si="1118"/>
        <v>-</v>
      </c>
      <c r="P2959" s="2" t="str">
        <f t="shared" si="1119"/>
        <v>-</v>
      </c>
      <c r="Q2959" s="2" t="str">
        <f t="shared" si="1120"/>
        <v>-</v>
      </c>
      <c r="R2959" s="2" t="str">
        <f t="shared" si="1121"/>
        <v>-</v>
      </c>
      <c r="AS2959" t="s">
        <v>1137</v>
      </c>
      <c r="AT2959" t="s">
        <v>2165</v>
      </c>
      <c r="AW2959" s="31">
        <v>51</v>
      </c>
      <c r="AX2959" s="33">
        <v>71</v>
      </c>
      <c r="AY2959" s="36">
        <f t="shared" si="1122"/>
        <v>51071</v>
      </c>
      <c r="BA2959" s="7" t="s">
        <v>31</v>
      </c>
      <c r="BE2959" s="1">
        <v>10549</v>
      </c>
      <c r="BF2959" s="1">
        <v>680</v>
      </c>
      <c r="BH2959" s="1">
        <f t="shared" si="1111"/>
        <v>11229</v>
      </c>
      <c r="BJ2959" s="1">
        <f t="shared" si="1112"/>
        <v>4814</v>
      </c>
      <c r="BK2959" s="1">
        <v>4573</v>
      </c>
      <c r="BM2959" s="1">
        <v>233</v>
      </c>
      <c r="BP2959" s="1">
        <v>8</v>
      </c>
    </row>
    <row r="2960" spans="1:68" hidden="1" outlineLevel="1">
      <c r="A2960" t="s">
        <v>112</v>
      </c>
      <c r="B2960" t="s">
        <v>2165</v>
      </c>
      <c r="C2960" s="21">
        <v>37141</v>
      </c>
      <c r="F2960" s="1">
        <f t="shared" si="1108"/>
        <v>25891</v>
      </c>
      <c r="G2960" s="1">
        <f t="shared" si="1109"/>
        <v>24471</v>
      </c>
      <c r="H2960" s="1">
        <f t="shared" si="1110"/>
        <v>11015</v>
      </c>
      <c r="I2960" s="1">
        <v>10942</v>
      </c>
      <c r="J2960" s="2" t="str">
        <f t="shared" si="1116"/>
        <v/>
      </c>
      <c r="K2960" s="2">
        <f t="shared" si="1117"/>
        <v>0.42261789811131278</v>
      </c>
      <c r="L2960" s="50" t="str">
        <f t="shared" si="1113"/>
        <v/>
      </c>
      <c r="M2960" s="9" t="str">
        <f t="shared" si="1114"/>
        <v/>
      </c>
      <c r="N2960" s="8" t="str">
        <f t="shared" si="1115"/>
        <v/>
      </c>
      <c r="O2960" s="2" t="str">
        <f t="shared" si="1118"/>
        <v>-</v>
      </c>
      <c r="P2960" s="2" t="str">
        <f t="shared" si="1119"/>
        <v>-</v>
      </c>
      <c r="Q2960" s="2" t="str">
        <f t="shared" si="1120"/>
        <v>-</v>
      </c>
      <c r="R2960" s="2" t="str">
        <f t="shared" si="1121"/>
        <v>-</v>
      </c>
      <c r="AS2960" t="s">
        <v>112</v>
      </c>
      <c r="AT2960" t="s">
        <v>2165</v>
      </c>
      <c r="AW2960" s="31">
        <v>51</v>
      </c>
      <c r="AX2960" s="33">
        <v>73</v>
      </c>
      <c r="AY2960" s="36">
        <f t="shared" si="1122"/>
        <v>51073</v>
      </c>
      <c r="BA2960" s="7" t="s">
        <v>31</v>
      </c>
      <c r="BE2960" s="1">
        <v>24471</v>
      </c>
      <c r="BF2960" s="1">
        <v>1420</v>
      </c>
      <c r="BH2960" s="1">
        <f t="shared" si="1111"/>
        <v>25891</v>
      </c>
      <c r="BJ2960" s="1">
        <f t="shared" si="1112"/>
        <v>11015</v>
      </c>
      <c r="BK2960" s="1">
        <v>10569</v>
      </c>
      <c r="BM2960" s="1">
        <v>440</v>
      </c>
      <c r="BP2960" s="1">
        <v>6</v>
      </c>
    </row>
    <row r="2961" spans="1:68" hidden="1" outlineLevel="1">
      <c r="A2961" t="s">
        <v>2527</v>
      </c>
      <c r="B2961" t="s">
        <v>2165</v>
      </c>
      <c r="C2961" s="21">
        <v>21936</v>
      </c>
      <c r="F2961" s="1">
        <f t="shared" si="1108"/>
        <v>16134</v>
      </c>
      <c r="G2961" s="1">
        <f t="shared" si="1109"/>
        <v>15635</v>
      </c>
      <c r="H2961" s="1">
        <f t="shared" si="1110"/>
        <v>9388</v>
      </c>
      <c r="I2961" s="1">
        <v>9325</v>
      </c>
      <c r="J2961" s="2" t="str">
        <f t="shared" si="1116"/>
        <v/>
      </c>
      <c r="K2961" s="2">
        <f t="shared" si="1117"/>
        <v>0.57797198462873434</v>
      </c>
      <c r="L2961" s="50" t="str">
        <f t="shared" si="1113"/>
        <v/>
      </c>
      <c r="M2961" s="9" t="str">
        <f t="shared" si="1114"/>
        <v/>
      </c>
      <c r="N2961" s="8" t="str">
        <f t="shared" si="1115"/>
        <v/>
      </c>
      <c r="O2961" s="2" t="str">
        <f t="shared" si="1118"/>
        <v>-</v>
      </c>
      <c r="P2961" s="2" t="str">
        <f t="shared" si="1119"/>
        <v>-</v>
      </c>
      <c r="Q2961" s="2" t="str">
        <f t="shared" si="1120"/>
        <v>-</v>
      </c>
      <c r="R2961" s="2" t="str">
        <f t="shared" si="1121"/>
        <v>-</v>
      </c>
      <c r="AS2961" t="s">
        <v>2527</v>
      </c>
      <c r="AT2961" t="s">
        <v>2165</v>
      </c>
      <c r="AW2961" s="31">
        <v>51</v>
      </c>
      <c r="AX2961" s="33">
        <v>75</v>
      </c>
      <c r="AY2961" s="36">
        <f t="shared" si="1122"/>
        <v>51075</v>
      </c>
      <c r="BA2961" s="7" t="s">
        <v>31</v>
      </c>
      <c r="BE2961" s="1">
        <v>15635</v>
      </c>
      <c r="BF2961" s="1">
        <v>499</v>
      </c>
      <c r="BH2961" s="1">
        <f t="shared" si="1111"/>
        <v>16134</v>
      </c>
      <c r="BJ2961" s="1">
        <f t="shared" si="1112"/>
        <v>9388</v>
      </c>
      <c r="BK2961" s="1">
        <v>8851</v>
      </c>
      <c r="BM2961" s="1">
        <v>527</v>
      </c>
      <c r="BP2961" s="1">
        <v>10</v>
      </c>
    </row>
    <row r="2962" spans="1:68" hidden="1" outlineLevel="1">
      <c r="A2962" t="s">
        <v>2859</v>
      </c>
      <c r="B2962" t="s">
        <v>2165</v>
      </c>
      <c r="C2962" s="21">
        <v>15093</v>
      </c>
      <c r="F2962" s="1">
        <f t="shared" si="1108"/>
        <v>10437</v>
      </c>
      <c r="G2962" s="1">
        <f t="shared" si="1109"/>
        <v>9657</v>
      </c>
      <c r="H2962" s="1">
        <f t="shared" si="1110"/>
        <v>4196</v>
      </c>
      <c r="I2962" s="1">
        <v>3966</v>
      </c>
      <c r="J2962" s="2" t="str">
        <f t="shared" si="1116"/>
        <v/>
      </c>
      <c r="K2962" s="2">
        <f t="shared" si="1117"/>
        <v>0.3799942512216154</v>
      </c>
      <c r="L2962" s="50" t="str">
        <f t="shared" si="1113"/>
        <v/>
      </c>
      <c r="M2962" s="9" t="str">
        <f t="shared" si="1114"/>
        <v/>
      </c>
      <c r="N2962" s="8" t="str">
        <f t="shared" si="1115"/>
        <v/>
      </c>
      <c r="O2962" s="2" t="str">
        <f t="shared" si="1118"/>
        <v>-</v>
      </c>
      <c r="P2962" s="2" t="str">
        <f t="shared" si="1119"/>
        <v>-</v>
      </c>
      <c r="Q2962" s="2" t="str">
        <f t="shared" si="1120"/>
        <v>-</v>
      </c>
      <c r="R2962" s="2" t="str">
        <f t="shared" si="1121"/>
        <v>-</v>
      </c>
      <c r="AS2962" t="s">
        <v>2859</v>
      </c>
      <c r="AT2962" t="s">
        <v>2165</v>
      </c>
      <c r="AW2962" s="31">
        <v>51</v>
      </c>
      <c r="AX2962" s="33">
        <v>77</v>
      </c>
      <c r="AY2962" s="36">
        <f t="shared" si="1122"/>
        <v>51077</v>
      </c>
      <c r="BA2962" s="7" t="s">
        <v>31</v>
      </c>
      <c r="BE2962" s="1">
        <v>9657</v>
      </c>
      <c r="BF2962" s="1">
        <v>780</v>
      </c>
      <c r="BH2962" s="1">
        <f t="shared" si="1111"/>
        <v>10437</v>
      </c>
      <c r="BJ2962" s="1">
        <f t="shared" si="1112"/>
        <v>4196</v>
      </c>
      <c r="BK2962" s="1">
        <v>3962</v>
      </c>
      <c r="BM2962" s="1">
        <v>231</v>
      </c>
      <c r="BP2962" s="1">
        <v>3</v>
      </c>
    </row>
    <row r="2963" spans="1:68" hidden="1" outlineLevel="1">
      <c r="A2963" t="s">
        <v>174</v>
      </c>
      <c r="B2963" t="s">
        <v>2165</v>
      </c>
      <c r="C2963" s="21">
        <v>19031</v>
      </c>
      <c r="F2963" s="1">
        <f t="shared" si="1108"/>
        <v>12322</v>
      </c>
      <c r="G2963" s="1">
        <f t="shared" si="1109"/>
        <v>11524</v>
      </c>
      <c r="H2963" s="1">
        <f t="shared" si="1110"/>
        <v>5099</v>
      </c>
      <c r="I2963" s="1">
        <v>5046</v>
      </c>
      <c r="J2963" s="2" t="str">
        <f t="shared" si="1116"/>
        <v/>
      </c>
      <c r="K2963" s="2">
        <f t="shared" si="1117"/>
        <v>0.40951144294757347</v>
      </c>
      <c r="L2963" s="50" t="str">
        <f t="shared" si="1113"/>
        <v/>
      </c>
      <c r="M2963" s="9" t="str">
        <f t="shared" si="1114"/>
        <v/>
      </c>
      <c r="N2963" s="8" t="str">
        <f t="shared" si="1115"/>
        <v/>
      </c>
      <c r="O2963" s="2" t="str">
        <f t="shared" si="1118"/>
        <v>-</v>
      </c>
      <c r="P2963" s="2" t="str">
        <f t="shared" si="1119"/>
        <v>-</v>
      </c>
      <c r="Q2963" s="2" t="str">
        <f t="shared" si="1120"/>
        <v>-</v>
      </c>
      <c r="R2963" s="2" t="str">
        <f t="shared" si="1121"/>
        <v>-</v>
      </c>
      <c r="AS2963" t="s">
        <v>174</v>
      </c>
      <c r="AT2963" t="s">
        <v>2165</v>
      </c>
      <c r="AW2963" s="31">
        <v>51</v>
      </c>
      <c r="AX2963" s="33">
        <v>79</v>
      </c>
      <c r="AY2963" s="36">
        <f t="shared" si="1122"/>
        <v>51079</v>
      </c>
      <c r="BA2963" s="7" t="s">
        <v>31</v>
      </c>
      <c r="BE2963" s="1">
        <v>11524</v>
      </c>
      <c r="BF2963" s="1">
        <v>798</v>
      </c>
      <c r="BH2963" s="1">
        <f t="shared" si="1111"/>
        <v>12322</v>
      </c>
      <c r="BJ2963" s="1">
        <f t="shared" si="1112"/>
        <v>5099</v>
      </c>
      <c r="BK2963" s="1">
        <v>4741</v>
      </c>
      <c r="BM2963" s="1">
        <v>354</v>
      </c>
      <c r="BP2963" s="1">
        <v>4</v>
      </c>
    </row>
    <row r="2964" spans="1:68" hidden="1" outlineLevel="1">
      <c r="A2964" t="s">
        <v>2193</v>
      </c>
      <c r="B2964" t="s">
        <v>2165</v>
      </c>
      <c r="C2964" s="21">
        <v>11681</v>
      </c>
      <c r="F2964" s="1">
        <f t="shared" si="1108"/>
        <v>6626</v>
      </c>
      <c r="G2964" s="1">
        <f t="shared" si="1109"/>
        <v>6114</v>
      </c>
      <c r="H2964" s="1">
        <f t="shared" si="1110"/>
        <v>2782</v>
      </c>
      <c r="I2964" s="1">
        <v>2712</v>
      </c>
      <c r="J2964" s="2" t="str">
        <f t="shared" si="1116"/>
        <v/>
      </c>
      <c r="K2964" s="2">
        <f t="shared" si="1117"/>
        <v>0.40929670993057654</v>
      </c>
      <c r="L2964" s="50" t="str">
        <f t="shared" si="1113"/>
        <v/>
      </c>
      <c r="M2964" s="9" t="str">
        <f t="shared" si="1114"/>
        <v/>
      </c>
      <c r="N2964" s="8" t="str">
        <f t="shared" si="1115"/>
        <v/>
      </c>
      <c r="O2964" s="2" t="str">
        <f t="shared" si="1118"/>
        <v>-</v>
      </c>
      <c r="P2964" s="2" t="str">
        <f t="shared" si="1119"/>
        <v>-</v>
      </c>
      <c r="Q2964" s="2" t="str">
        <f t="shared" si="1120"/>
        <v>-</v>
      </c>
      <c r="R2964" s="2" t="str">
        <f t="shared" si="1121"/>
        <v>-</v>
      </c>
      <c r="AS2964" t="s">
        <v>2193</v>
      </c>
      <c r="AT2964" t="s">
        <v>2165</v>
      </c>
      <c r="AW2964" s="31">
        <v>51</v>
      </c>
      <c r="AX2964" s="33">
        <v>81</v>
      </c>
      <c r="AY2964" s="36">
        <f t="shared" si="1122"/>
        <v>51081</v>
      </c>
      <c r="BA2964" s="7" t="s">
        <v>31</v>
      </c>
      <c r="BE2964" s="1">
        <v>6114</v>
      </c>
      <c r="BF2964" s="1">
        <v>512</v>
      </c>
      <c r="BH2964" s="1">
        <f t="shared" si="1111"/>
        <v>6626</v>
      </c>
      <c r="BJ2964" s="1">
        <f t="shared" si="1112"/>
        <v>2782</v>
      </c>
      <c r="BK2964" s="1">
        <v>2690</v>
      </c>
      <c r="BM2964" s="1">
        <v>90</v>
      </c>
      <c r="BP2964" s="1">
        <v>2</v>
      </c>
    </row>
    <row r="2965" spans="1:68" hidden="1" outlineLevel="1">
      <c r="A2965" t="s">
        <v>1365</v>
      </c>
      <c r="B2965" t="s">
        <v>2165</v>
      </c>
      <c r="C2965" s="21">
        <v>35200</v>
      </c>
      <c r="F2965" s="1">
        <f t="shared" si="1108"/>
        <v>23543</v>
      </c>
      <c r="G2965" s="1">
        <f t="shared" si="1109"/>
        <v>22281</v>
      </c>
      <c r="H2965" s="1">
        <f t="shared" si="1110"/>
        <v>9845</v>
      </c>
      <c r="I2965" s="1">
        <v>9131</v>
      </c>
      <c r="J2965" s="2" t="str">
        <f t="shared" si="1116"/>
        <v/>
      </c>
      <c r="K2965" s="2">
        <f t="shared" si="1117"/>
        <v>0.38784352036698805</v>
      </c>
      <c r="L2965" s="50" t="str">
        <f t="shared" si="1113"/>
        <v/>
      </c>
      <c r="M2965" s="9" t="str">
        <f t="shared" si="1114"/>
        <v/>
      </c>
      <c r="N2965" s="8" t="str">
        <f t="shared" si="1115"/>
        <v/>
      </c>
      <c r="O2965" s="2" t="str">
        <f t="shared" si="1118"/>
        <v>-</v>
      </c>
      <c r="P2965" s="2" t="str">
        <f t="shared" si="1119"/>
        <v>-</v>
      </c>
      <c r="Q2965" s="2" t="str">
        <f t="shared" si="1120"/>
        <v>-</v>
      </c>
      <c r="R2965" s="2" t="str">
        <f t="shared" si="1121"/>
        <v>-</v>
      </c>
      <c r="AS2965" t="s">
        <v>1365</v>
      </c>
      <c r="AT2965" t="s">
        <v>2165</v>
      </c>
      <c r="AW2965" s="31">
        <v>51</v>
      </c>
      <c r="AX2965" s="33">
        <v>83</v>
      </c>
      <c r="AY2965" s="36">
        <f t="shared" si="1122"/>
        <v>51083</v>
      </c>
      <c r="BA2965" s="7" t="s">
        <v>31</v>
      </c>
      <c r="BE2965" s="1">
        <v>22281</v>
      </c>
      <c r="BF2965" s="1">
        <v>1262</v>
      </c>
      <c r="BH2965" s="1">
        <f t="shared" si="1111"/>
        <v>23543</v>
      </c>
      <c r="BJ2965" s="1">
        <f t="shared" si="1112"/>
        <v>9845</v>
      </c>
      <c r="BK2965" s="1">
        <v>9460</v>
      </c>
      <c r="BM2965" s="1">
        <v>376</v>
      </c>
      <c r="BP2965" s="1">
        <v>9</v>
      </c>
    </row>
    <row r="2966" spans="1:68" hidden="1" outlineLevel="1">
      <c r="A2966" t="s">
        <v>2702</v>
      </c>
      <c r="B2966" t="s">
        <v>2165</v>
      </c>
      <c r="C2966" s="21">
        <v>101918</v>
      </c>
      <c r="F2966" s="1">
        <f t="shared" si="1108"/>
        <v>72142</v>
      </c>
      <c r="G2966" s="1">
        <f t="shared" si="1109"/>
        <v>69840</v>
      </c>
      <c r="H2966" s="1">
        <f t="shared" si="1110"/>
        <v>38904</v>
      </c>
      <c r="I2966" s="1">
        <v>38743</v>
      </c>
      <c r="J2966" s="2" t="str">
        <f t="shared" si="1116"/>
        <v/>
      </c>
      <c r="K2966" s="2">
        <f t="shared" si="1117"/>
        <v>0.53703806381857999</v>
      </c>
      <c r="L2966" s="50" t="str">
        <f t="shared" si="1113"/>
        <v/>
      </c>
      <c r="M2966" s="9" t="str">
        <f t="shared" si="1114"/>
        <v/>
      </c>
      <c r="N2966" s="8" t="str">
        <f t="shared" si="1115"/>
        <v/>
      </c>
      <c r="O2966" s="2" t="str">
        <f t="shared" si="1118"/>
        <v>-</v>
      </c>
      <c r="P2966" s="2" t="str">
        <f t="shared" si="1119"/>
        <v>-</v>
      </c>
      <c r="Q2966" s="2" t="str">
        <f t="shared" si="1120"/>
        <v>-</v>
      </c>
      <c r="R2966" s="2" t="str">
        <f t="shared" si="1121"/>
        <v>-</v>
      </c>
      <c r="AS2966" t="s">
        <v>2702</v>
      </c>
      <c r="AT2966" t="s">
        <v>2165</v>
      </c>
      <c r="AW2966" s="31">
        <v>51</v>
      </c>
      <c r="AX2966" s="33">
        <v>85</v>
      </c>
      <c r="AY2966" s="36">
        <f t="shared" si="1122"/>
        <v>51085</v>
      </c>
      <c r="BA2966" s="7" t="s">
        <v>31</v>
      </c>
      <c r="BE2966" s="1">
        <v>69840</v>
      </c>
      <c r="BF2966" s="1">
        <v>2302</v>
      </c>
      <c r="BH2966" s="1">
        <f t="shared" si="1111"/>
        <v>72142</v>
      </c>
      <c r="BJ2966" s="1">
        <f t="shared" si="1112"/>
        <v>38904</v>
      </c>
      <c r="BK2966" s="1">
        <v>37315</v>
      </c>
      <c r="BM2966" s="1">
        <v>1540</v>
      </c>
      <c r="BP2966" s="1">
        <v>49</v>
      </c>
    </row>
    <row r="2967" spans="1:68" hidden="1" outlineLevel="1">
      <c r="A2967" t="s">
        <v>1097</v>
      </c>
      <c r="B2967" t="s">
        <v>2165</v>
      </c>
      <c r="C2967" s="21">
        <v>321924</v>
      </c>
      <c r="F2967" s="1">
        <f t="shared" si="1108"/>
        <v>207111</v>
      </c>
      <c r="G2967" s="1">
        <f t="shared" si="1109"/>
        <v>193585</v>
      </c>
      <c r="H2967" s="1">
        <f t="shared" si="1110"/>
        <v>98516</v>
      </c>
      <c r="I2967" s="1">
        <v>94971</v>
      </c>
      <c r="J2967" s="2" t="str">
        <f t="shared" si="1116"/>
        <v/>
      </c>
      <c r="K2967" s="2">
        <f t="shared" si="1117"/>
        <v>0.45855121166910495</v>
      </c>
      <c r="L2967" s="50" t="str">
        <f t="shared" si="1113"/>
        <v/>
      </c>
      <c r="M2967" s="9" t="str">
        <f t="shared" si="1114"/>
        <v/>
      </c>
      <c r="N2967" s="8" t="str">
        <f t="shared" si="1115"/>
        <v/>
      </c>
      <c r="O2967" s="2" t="str">
        <f t="shared" si="1118"/>
        <v>-</v>
      </c>
      <c r="P2967" s="2" t="str">
        <f t="shared" si="1119"/>
        <v>-</v>
      </c>
      <c r="Q2967" s="2" t="str">
        <f t="shared" si="1120"/>
        <v>-</v>
      </c>
      <c r="R2967" s="2" t="str">
        <f t="shared" si="1121"/>
        <v>-</v>
      </c>
      <c r="AS2967" t="s">
        <v>1097</v>
      </c>
      <c r="AT2967" t="s">
        <v>2165</v>
      </c>
      <c r="AW2967" s="31">
        <v>51</v>
      </c>
      <c r="AX2967" s="33">
        <v>87</v>
      </c>
      <c r="AY2967" s="36">
        <f t="shared" si="1122"/>
        <v>51087</v>
      </c>
      <c r="BA2967" s="7" t="s">
        <v>31</v>
      </c>
      <c r="BE2967" s="1">
        <v>193585</v>
      </c>
      <c r="BF2967" s="1">
        <v>13526</v>
      </c>
      <c r="BH2967" s="1">
        <f t="shared" si="1111"/>
        <v>207111</v>
      </c>
      <c r="BJ2967" s="1">
        <f t="shared" si="1112"/>
        <v>98516</v>
      </c>
      <c r="BK2967" s="1">
        <v>94361</v>
      </c>
      <c r="BM2967" s="1">
        <v>4105</v>
      </c>
      <c r="BP2967" s="1">
        <v>50</v>
      </c>
    </row>
    <row r="2968" spans="1:68" hidden="1" outlineLevel="1">
      <c r="A2968" t="s">
        <v>1315</v>
      </c>
      <c r="B2968" t="s">
        <v>2165</v>
      </c>
      <c r="C2968" s="21">
        <v>52081</v>
      </c>
      <c r="F2968" s="1">
        <f t="shared" si="1108"/>
        <v>35258</v>
      </c>
      <c r="G2968" s="1">
        <f t="shared" si="1109"/>
        <v>33253</v>
      </c>
      <c r="H2968" s="1">
        <f t="shared" si="1110"/>
        <v>13629</v>
      </c>
      <c r="I2968" s="1">
        <v>12659</v>
      </c>
      <c r="J2968" s="2" t="str">
        <f t="shared" si="1116"/>
        <v/>
      </c>
      <c r="K2968" s="2">
        <f t="shared" si="1117"/>
        <v>0.35903908332860629</v>
      </c>
      <c r="L2968" s="50" t="str">
        <f t="shared" si="1113"/>
        <v/>
      </c>
      <c r="M2968" s="9" t="str">
        <f t="shared" si="1114"/>
        <v/>
      </c>
      <c r="N2968" s="8" t="str">
        <f t="shared" si="1115"/>
        <v/>
      </c>
      <c r="O2968" s="2" t="str">
        <f t="shared" si="1118"/>
        <v>-</v>
      </c>
      <c r="P2968" s="2" t="str">
        <f t="shared" si="1119"/>
        <v>-</v>
      </c>
      <c r="Q2968" s="2" t="str">
        <f t="shared" si="1120"/>
        <v>-</v>
      </c>
      <c r="R2968" s="2" t="str">
        <f t="shared" si="1121"/>
        <v>-</v>
      </c>
      <c r="AS2968" t="s">
        <v>1315</v>
      </c>
      <c r="AT2968" t="s">
        <v>2165</v>
      </c>
      <c r="AW2968" s="31">
        <v>51</v>
      </c>
      <c r="AX2968" s="33">
        <v>89</v>
      </c>
      <c r="AY2968" s="36">
        <f t="shared" si="1122"/>
        <v>51089</v>
      </c>
      <c r="BA2968" s="7" t="s">
        <v>31</v>
      </c>
      <c r="BE2968" s="1">
        <v>33253</v>
      </c>
      <c r="BF2968" s="1">
        <v>2005</v>
      </c>
      <c r="BH2968" s="1">
        <f t="shared" si="1111"/>
        <v>35258</v>
      </c>
      <c r="BJ2968" s="1">
        <f t="shared" si="1112"/>
        <v>13629</v>
      </c>
      <c r="BK2968" s="1">
        <v>13050</v>
      </c>
      <c r="BM2968" s="1">
        <v>575</v>
      </c>
      <c r="BP2968" s="1">
        <v>4</v>
      </c>
    </row>
    <row r="2969" spans="1:68" hidden="1" outlineLevel="1">
      <c r="A2969" t="s">
        <v>1969</v>
      </c>
      <c r="B2969" t="s">
        <v>2165</v>
      </c>
      <c r="C2969" s="21">
        <v>2248</v>
      </c>
      <c r="F2969" s="1">
        <f t="shared" si="1108"/>
        <v>1745</v>
      </c>
      <c r="G2969" s="1">
        <f t="shared" si="1109"/>
        <v>1717</v>
      </c>
      <c r="H2969" s="1">
        <f t="shared" si="1110"/>
        <v>922</v>
      </c>
      <c r="I2969" s="1">
        <v>869</v>
      </c>
      <c r="J2969" s="2" t="str">
        <f t="shared" si="1116"/>
        <v/>
      </c>
      <c r="K2969" s="2">
        <f t="shared" si="1117"/>
        <v>0.49799426934097424</v>
      </c>
      <c r="L2969" s="50" t="str">
        <f t="shared" si="1113"/>
        <v/>
      </c>
      <c r="M2969" s="9" t="str">
        <f t="shared" si="1114"/>
        <v/>
      </c>
      <c r="N2969" s="8" t="str">
        <f t="shared" si="1115"/>
        <v/>
      </c>
      <c r="O2969" s="2" t="str">
        <f t="shared" si="1118"/>
        <v>-</v>
      </c>
      <c r="P2969" s="2" t="str">
        <f t="shared" si="1119"/>
        <v>-</v>
      </c>
      <c r="Q2969" s="2" t="str">
        <f t="shared" si="1120"/>
        <v>-</v>
      </c>
      <c r="R2969" s="2" t="str">
        <f t="shared" si="1121"/>
        <v>-</v>
      </c>
      <c r="AS2969" t="s">
        <v>1969</v>
      </c>
      <c r="AT2969" t="s">
        <v>2165</v>
      </c>
      <c r="AW2969" s="31">
        <v>51</v>
      </c>
      <c r="AX2969" s="33">
        <v>91</v>
      </c>
      <c r="AY2969" s="36">
        <f t="shared" si="1122"/>
        <v>51091</v>
      </c>
      <c r="BA2969" s="7" t="s">
        <v>31</v>
      </c>
      <c r="BE2969" s="1">
        <v>1717</v>
      </c>
      <c r="BF2969" s="1">
        <v>28</v>
      </c>
      <c r="BH2969" s="1">
        <f t="shared" si="1111"/>
        <v>1745</v>
      </c>
      <c r="BJ2969" s="1">
        <f t="shared" si="1112"/>
        <v>922</v>
      </c>
      <c r="BK2969" s="1">
        <v>868</v>
      </c>
      <c r="BM2969" s="1">
        <v>54</v>
      </c>
      <c r="BP2969" s="1">
        <v>0</v>
      </c>
    </row>
    <row r="2970" spans="1:68" hidden="1" outlineLevel="1">
      <c r="A2970" t="s">
        <v>2907</v>
      </c>
      <c r="B2970" t="s">
        <v>2165</v>
      </c>
      <c r="C2970" s="21">
        <v>36007</v>
      </c>
      <c r="F2970" s="1">
        <f t="shared" si="1108"/>
        <v>26726</v>
      </c>
      <c r="G2970" s="1">
        <f t="shared" si="1109"/>
        <v>25129</v>
      </c>
      <c r="H2970" s="1">
        <f t="shared" si="1110"/>
        <v>12002</v>
      </c>
      <c r="I2970" s="1">
        <v>11808</v>
      </c>
      <c r="J2970" s="2" t="str">
        <f t="shared" si="1116"/>
        <v/>
      </c>
      <c r="K2970" s="2">
        <f t="shared" si="1117"/>
        <v>0.44181695727007408</v>
      </c>
      <c r="L2970" s="50" t="str">
        <f t="shared" si="1113"/>
        <v/>
      </c>
      <c r="M2970" s="9" t="str">
        <f t="shared" si="1114"/>
        <v/>
      </c>
      <c r="N2970" s="8" t="str">
        <f t="shared" si="1115"/>
        <v/>
      </c>
      <c r="O2970" s="2" t="str">
        <f t="shared" si="1118"/>
        <v>-</v>
      </c>
      <c r="P2970" s="2" t="str">
        <f t="shared" si="1119"/>
        <v>-</v>
      </c>
      <c r="Q2970" s="2" t="str">
        <f t="shared" si="1120"/>
        <v>-</v>
      </c>
      <c r="R2970" s="2" t="str">
        <f t="shared" si="1121"/>
        <v>-</v>
      </c>
      <c r="AS2970" t="s">
        <v>2907</v>
      </c>
      <c r="AT2970" t="s">
        <v>2165</v>
      </c>
      <c r="AW2970" s="31">
        <v>51</v>
      </c>
      <c r="AX2970" s="33">
        <v>93</v>
      </c>
      <c r="AY2970" s="36">
        <f t="shared" si="1122"/>
        <v>51093</v>
      </c>
      <c r="BA2970" s="7" t="s">
        <v>31</v>
      </c>
      <c r="BE2970" s="1">
        <v>25129</v>
      </c>
      <c r="BF2970" s="1">
        <v>1597</v>
      </c>
      <c r="BH2970" s="1">
        <f t="shared" si="1111"/>
        <v>26726</v>
      </c>
      <c r="BJ2970" s="1">
        <f t="shared" si="1112"/>
        <v>12002</v>
      </c>
      <c r="BK2970" s="1">
        <v>11498</v>
      </c>
      <c r="BM2970" s="1">
        <v>488</v>
      </c>
      <c r="BP2970" s="1">
        <v>16</v>
      </c>
    </row>
    <row r="2971" spans="1:68" hidden="1" outlineLevel="1">
      <c r="A2971" t="s">
        <v>2908</v>
      </c>
      <c r="B2971" t="s">
        <v>2165</v>
      </c>
      <c r="C2971" s="21">
        <v>72583</v>
      </c>
      <c r="F2971" s="1">
        <f t="shared" si="1108"/>
        <v>53089</v>
      </c>
      <c r="G2971" s="1">
        <f t="shared" si="1109"/>
        <v>49461</v>
      </c>
      <c r="H2971" s="1">
        <f t="shared" si="1110"/>
        <v>26602</v>
      </c>
      <c r="I2971" s="1">
        <v>26366</v>
      </c>
      <c r="J2971" s="2" t="str">
        <f t="shared" si="1116"/>
        <v/>
      </c>
      <c r="K2971" s="2">
        <f t="shared" si="1117"/>
        <v>0.4966377215619055</v>
      </c>
      <c r="L2971" s="50" t="str">
        <f t="shared" si="1113"/>
        <v/>
      </c>
      <c r="M2971" s="9" t="str">
        <f t="shared" si="1114"/>
        <v/>
      </c>
      <c r="N2971" s="8" t="str">
        <f t="shared" si="1115"/>
        <v/>
      </c>
      <c r="O2971" s="2" t="str">
        <f t="shared" si="1118"/>
        <v>-</v>
      </c>
      <c r="P2971" s="2" t="str">
        <f t="shared" si="1119"/>
        <v>-</v>
      </c>
      <c r="Q2971" s="2" t="str">
        <f t="shared" si="1120"/>
        <v>-</v>
      </c>
      <c r="R2971" s="2" t="str">
        <f t="shared" si="1121"/>
        <v>-</v>
      </c>
      <c r="AS2971" t="s">
        <v>2908</v>
      </c>
      <c r="AT2971" t="s">
        <v>2165</v>
      </c>
      <c r="AW2971" s="31">
        <v>51</v>
      </c>
      <c r="AX2971" s="33">
        <v>95</v>
      </c>
      <c r="AY2971" s="36">
        <f t="shared" si="1122"/>
        <v>51095</v>
      </c>
      <c r="BA2971" s="7" t="s">
        <v>31</v>
      </c>
      <c r="BE2971" s="1">
        <v>49461</v>
      </c>
      <c r="BF2971" s="1">
        <v>3628</v>
      </c>
      <c r="BH2971" s="1">
        <f t="shared" si="1111"/>
        <v>53089</v>
      </c>
      <c r="BJ2971" s="1">
        <f t="shared" si="1112"/>
        <v>26602</v>
      </c>
      <c r="BK2971" s="1">
        <v>24285</v>
      </c>
      <c r="BM2971" s="1">
        <v>2264</v>
      </c>
      <c r="BP2971" s="1">
        <v>53</v>
      </c>
    </row>
    <row r="2972" spans="1:68" hidden="1" outlineLevel="1">
      <c r="A2972" t="s">
        <v>270</v>
      </c>
      <c r="B2972" t="s">
        <v>2165</v>
      </c>
      <c r="C2972" s="21">
        <v>25371</v>
      </c>
      <c r="F2972" s="1">
        <f t="shared" si="1108"/>
        <v>15289</v>
      </c>
      <c r="G2972" s="1">
        <f t="shared" si="1109"/>
        <v>14232</v>
      </c>
      <c r="H2972" s="1">
        <f t="shared" si="1110"/>
        <v>6806</v>
      </c>
      <c r="I2972" s="1">
        <v>6761</v>
      </c>
      <c r="J2972" s="2" t="str">
        <f t="shared" si="1116"/>
        <v/>
      </c>
      <c r="K2972" s="2">
        <f t="shared" si="1117"/>
        <v>0.44221335600758716</v>
      </c>
      <c r="L2972" s="50" t="str">
        <f t="shared" si="1113"/>
        <v/>
      </c>
      <c r="M2972" s="9" t="str">
        <f t="shared" si="1114"/>
        <v/>
      </c>
      <c r="N2972" s="8" t="str">
        <f t="shared" si="1115"/>
        <v/>
      </c>
      <c r="O2972" s="2" t="str">
        <f t="shared" si="1118"/>
        <v>-</v>
      </c>
      <c r="P2972" s="2" t="str">
        <f t="shared" si="1119"/>
        <v>-</v>
      </c>
      <c r="Q2972" s="2" t="str">
        <f t="shared" si="1120"/>
        <v>-</v>
      </c>
      <c r="R2972" s="2" t="str">
        <f t="shared" si="1121"/>
        <v>-</v>
      </c>
      <c r="AS2972" t="s">
        <v>270</v>
      </c>
      <c r="AT2972" t="s">
        <v>2165</v>
      </c>
      <c r="AW2972" s="31">
        <v>51</v>
      </c>
      <c r="AX2972" s="33">
        <v>99</v>
      </c>
      <c r="AY2972" s="36">
        <f t="shared" si="1122"/>
        <v>51099</v>
      </c>
      <c r="BA2972" s="7" t="s">
        <v>31</v>
      </c>
      <c r="BE2972" s="1">
        <v>14232</v>
      </c>
      <c r="BF2972" s="1">
        <v>1057</v>
      </c>
      <c r="BH2972" s="1">
        <f t="shared" si="1111"/>
        <v>15289</v>
      </c>
      <c r="BJ2972" s="1">
        <f t="shared" si="1112"/>
        <v>6806</v>
      </c>
      <c r="BK2972" s="1">
        <v>6407</v>
      </c>
      <c r="BM2972" s="1">
        <v>381</v>
      </c>
      <c r="BP2972" s="1">
        <v>18</v>
      </c>
    </row>
    <row r="2973" spans="1:68" hidden="1" outlineLevel="1">
      <c r="A2973" t="s">
        <v>2495</v>
      </c>
      <c r="B2973" t="s">
        <v>2165</v>
      </c>
      <c r="C2973" s="21">
        <v>7175</v>
      </c>
      <c r="F2973" s="1">
        <f t="shared" si="1108"/>
        <v>4805</v>
      </c>
      <c r="G2973" s="1">
        <f t="shared" si="1109"/>
        <v>4576</v>
      </c>
      <c r="H2973" s="1">
        <f t="shared" si="1110"/>
        <v>2175</v>
      </c>
      <c r="I2973" s="1">
        <v>2077</v>
      </c>
      <c r="J2973" s="2" t="str">
        <f t="shared" si="1116"/>
        <v/>
      </c>
      <c r="K2973" s="2">
        <f t="shared" si="1117"/>
        <v>0.43225806451612903</v>
      </c>
      <c r="L2973" s="50" t="str">
        <f t="shared" si="1113"/>
        <v/>
      </c>
      <c r="M2973" s="9" t="str">
        <f t="shared" si="1114"/>
        <v/>
      </c>
      <c r="N2973" s="8" t="str">
        <f t="shared" si="1115"/>
        <v/>
      </c>
      <c r="O2973" s="2" t="str">
        <f t="shared" si="1118"/>
        <v>-</v>
      </c>
      <c r="P2973" s="2" t="str">
        <f t="shared" si="1119"/>
        <v>-</v>
      </c>
      <c r="Q2973" s="2" t="str">
        <f t="shared" si="1120"/>
        <v>-</v>
      </c>
      <c r="R2973" s="2" t="str">
        <f t="shared" si="1121"/>
        <v>-</v>
      </c>
      <c r="AS2973" t="s">
        <v>2495</v>
      </c>
      <c r="AT2973" t="s">
        <v>2165</v>
      </c>
      <c r="AW2973" s="31">
        <v>51</v>
      </c>
      <c r="AX2973" s="33">
        <v>97</v>
      </c>
      <c r="AY2973" s="36">
        <f t="shared" si="1122"/>
        <v>51097</v>
      </c>
      <c r="BA2973" s="7" t="s">
        <v>31</v>
      </c>
      <c r="BE2973" s="1">
        <v>4576</v>
      </c>
      <c r="BF2973" s="1">
        <v>229</v>
      </c>
      <c r="BH2973" s="1">
        <f t="shared" si="1111"/>
        <v>4805</v>
      </c>
      <c r="BJ2973" s="1">
        <f t="shared" si="1112"/>
        <v>2175</v>
      </c>
      <c r="BK2973" s="1">
        <v>2065</v>
      </c>
      <c r="BM2973" s="1">
        <v>108</v>
      </c>
      <c r="BP2973" s="1">
        <v>2</v>
      </c>
    </row>
    <row r="2974" spans="1:68" hidden="1" outlineLevel="1">
      <c r="A2974" t="s">
        <v>1884</v>
      </c>
      <c r="B2974" t="s">
        <v>2165</v>
      </c>
      <c r="C2974" s="21">
        <v>16186</v>
      </c>
      <c r="F2974" s="1">
        <f t="shared" si="1108"/>
        <v>11188</v>
      </c>
      <c r="G2974" s="1">
        <f t="shared" si="1109"/>
        <v>10767</v>
      </c>
      <c r="H2974" s="1">
        <f t="shared" si="1110"/>
        <v>5187</v>
      </c>
      <c r="I2974" s="1">
        <v>5114</v>
      </c>
      <c r="J2974" s="2" t="str">
        <f t="shared" si="1116"/>
        <v/>
      </c>
      <c r="K2974" s="2">
        <f t="shared" si="1117"/>
        <v>0.45709688952449051</v>
      </c>
      <c r="L2974" s="50" t="str">
        <f t="shared" si="1113"/>
        <v/>
      </c>
      <c r="M2974" s="9" t="str">
        <f t="shared" si="1114"/>
        <v/>
      </c>
      <c r="N2974" s="8" t="str">
        <f t="shared" si="1115"/>
        <v/>
      </c>
      <c r="O2974" s="2" t="str">
        <f t="shared" si="1118"/>
        <v>-</v>
      </c>
      <c r="P2974" s="2" t="str">
        <f t="shared" si="1119"/>
        <v>-</v>
      </c>
      <c r="Q2974" s="2" t="str">
        <f t="shared" si="1120"/>
        <v>-</v>
      </c>
      <c r="R2974" s="2" t="str">
        <f t="shared" si="1121"/>
        <v>-</v>
      </c>
      <c r="AS2974" t="s">
        <v>1884</v>
      </c>
      <c r="AT2974" t="s">
        <v>2165</v>
      </c>
      <c r="AW2974" s="31">
        <v>51</v>
      </c>
      <c r="AX2974" s="33">
        <v>101</v>
      </c>
      <c r="AY2974" s="36">
        <f t="shared" si="1122"/>
        <v>51101</v>
      </c>
      <c r="BA2974" s="7" t="s">
        <v>31</v>
      </c>
      <c r="BE2974" s="1">
        <v>10767</v>
      </c>
      <c r="BF2974" s="1">
        <v>421</v>
      </c>
      <c r="BH2974" s="1">
        <f t="shared" si="1111"/>
        <v>11188</v>
      </c>
      <c r="BJ2974" s="1">
        <f t="shared" si="1112"/>
        <v>5187</v>
      </c>
      <c r="BK2974" s="1">
        <v>5020</v>
      </c>
      <c r="BM2974" s="1">
        <v>158</v>
      </c>
      <c r="BP2974" s="1">
        <v>9</v>
      </c>
    </row>
    <row r="2975" spans="1:68" hidden="1" outlineLevel="1">
      <c r="A2975" t="s">
        <v>2808</v>
      </c>
      <c r="B2975" t="s">
        <v>2165</v>
      </c>
      <c r="C2975" s="21">
        <v>11044</v>
      </c>
      <c r="F2975" s="1">
        <f t="shared" si="1108"/>
        <v>8628</v>
      </c>
      <c r="G2975" s="1">
        <f t="shared" si="1109"/>
        <v>8213</v>
      </c>
      <c r="H2975" s="1">
        <f t="shared" si="1110"/>
        <v>4634</v>
      </c>
      <c r="I2975" s="1">
        <v>4580</v>
      </c>
      <c r="J2975" s="2" t="str">
        <f t="shared" si="1116"/>
        <v/>
      </c>
      <c r="K2975" s="2">
        <f t="shared" si="1117"/>
        <v>0.53082985628187296</v>
      </c>
      <c r="L2975" s="50" t="str">
        <f t="shared" si="1113"/>
        <v/>
      </c>
      <c r="M2975" s="9" t="str">
        <f t="shared" si="1114"/>
        <v/>
      </c>
      <c r="N2975" s="8" t="str">
        <f t="shared" si="1115"/>
        <v/>
      </c>
      <c r="O2975" s="2" t="str">
        <f t="shared" si="1118"/>
        <v>-</v>
      </c>
      <c r="P2975" s="2" t="str">
        <f t="shared" si="1119"/>
        <v>-</v>
      </c>
      <c r="Q2975" s="2" t="str">
        <f t="shared" si="1120"/>
        <v>-</v>
      </c>
      <c r="R2975" s="2" t="str">
        <f t="shared" si="1121"/>
        <v>-</v>
      </c>
      <c r="AS2975" t="s">
        <v>2808</v>
      </c>
      <c r="AT2975" t="s">
        <v>2165</v>
      </c>
      <c r="AW2975" s="31">
        <v>51</v>
      </c>
      <c r="AX2975" s="33">
        <v>103</v>
      </c>
      <c r="AY2975" s="36">
        <f t="shared" si="1122"/>
        <v>51103</v>
      </c>
      <c r="BA2975" s="7" t="s">
        <v>31</v>
      </c>
      <c r="BE2975" s="1">
        <v>8213</v>
      </c>
      <c r="BF2975" s="1">
        <v>415</v>
      </c>
      <c r="BH2975" s="1">
        <f t="shared" si="1111"/>
        <v>8628</v>
      </c>
      <c r="BJ2975" s="1">
        <f t="shared" si="1112"/>
        <v>4634</v>
      </c>
      <c r="BK2975" s="1">
        <v>4266</v>
      </c>
      <c r="BM2975" s="1">
        <v>365</v>
      </c>
      <c r="BP2975" s="1">
        <v>3</v>
      </c>
    </row>
    <row r="2976" spans="1:68" hidden="1" outlineLevel="1">
      <c r="A2976" t="s">
        <v>1882</v>
      </c>
      <c r="B2976" t="s">
        <v>2165</v>
      </c>
      <c r="C2976" s="21">
        <v>24951</v>
      </c>
      <c r="F2976" s="1">
        <f t="shared" si="1108"/>
        <v>15422</v>
      </c>
      <c r="G2976" s="1">
        <f t="shared" si="1109"/>
        <v>13989</v>
      </c>
      <c r="H2976" s="1">
        <f t="shared" si="1110"/>
        <v>5959</v>
      </c>
      <c r="I2976" s="1">
        <v>5529</v>
      </c>
      <c r="J2976" s="2" t="str">
        <f t="shared" si="1116"/>
        <v/>
      </c>
      <c r="K2976" s="2">
        <f t="shared" si="1117"/>
        <v>0.35851381143820515</v>
      </c>
      <c r="L2976" s="50" t="str">
        <f t="shared" si="1113"/>
        <v/>
      </c>
      <c r="M2976" s="9" t="str">
        <f t="shared" si="1114"/>
        <v/>
      </c>
      <c r="N2976" s="8" t="str">
        <f t="shared" si="1115"/>
        <v/>
      </c>
      <c r="O2976" s="2" t="str">
        <f t="shared" si="1118"/>
        <v>-</v>
      </c>
      <c r="P2976" s="2" t="str">
        <f t="shared" si="1119"/>
        <v>-</v>
      </c>
      <c r="Q2976" s="2" t="str">
        <f t="shared" si="1120"/>
        <v>-</v>
      </c>
      <c r="R2976" s="2" t="str">
        <f t="shared" si="1121"/>
        <v>-</v>
      </c>
      <c r="AS2976" t="s">
        <v>1882</v>
      </c>
      <c r="AT2976" t="s">
        <v>2165</v>
      </c>
      <c r="AW2976" s="31">
        <v>51</v>
      </c>
      <c r="AX2976" s="33">
        <v>105</v>
      </c>
      <c r="AY2976" s="36">
        <f t="shared" si="1122"/>
        <v>51105</v>
      </c>
      <c r="BA2976" s="7" t="s">
        <v>31</v>
      </c>
      <c r="BE2976" s="1">
        <v>13989</v>
      </c>
      <c r="BF2976" s="1">
        <v>1433</v>
      </c>
      <c r="BH2976" s="1">
        <f t="shared" si="1111"/>
        <v>15422</v>
      </c>
      <c r="BJ2976" s="1">
        <f t="shared" si="1112"/>
        <v>5959</v>
      </c>
      <c r="BK2976" s="1">
        <v>5652</v>
      </c>
      <c r="BM2976" s="1">
        <v>305</v>
      </c>
      <c r="BP2976" s="1">
        <v>2</v>
      </c>
    </row>
    <row r="2977" spans="1:68" hidden="1" outlineLevel="1">
      <c r="A2977" t="s">
        <v>1291</v>
      </c>
      <c r="B2977" t="s">
        <v>2165</v>
      </c>
      <c r="C2977" s="21">
        <v>363050</v>
      </c>
      <c r="F2977" s="1">
        <f t="shared" si="1108"/>
        <v>215258</v>
      </c>
      <c r="G2977" s="1">
        <f t="shared" si="1109"/>
        <v>200633</v>
      </c>
      <c r="H2977" s="1">
        <f t="shared" si="1110"/>
        <v>93004</v>
      </c>
      <c r="I2977" s="1">
        <v>92557</v>
      </c>
      <c r="J2977" s="2" t="str">
        <f t="shared" si="1116"/>
        <v/>
      </c>
      <c r="K2977" s="2">
        <f t="shared" si="1117"/>
        <v>0.42998169638294514</v>
      </c>
      <c r="L2977" s="50" t="str">
        <f t="shared" si="1113"/>
        <v/>
      </c>
      <c r="M2977" s="9" t="str">
        <f t="shared" si="1114"/>
        <v/>
      </c>
      <c r="N2977" s="8" t="str">
        <f t="shared" si="1115"/>
        <v/>
      </c>
      <c r="O2977" s="2" t="str">
        <f t="shared" si="1118"/>
        <v>-</v>
      </c>
      <c r="P2977" s="2" t="str">
        <f t="shared" si="1119"/>
        <v>-</v>
      </c>
      <c r="Q2977" s="2" t="str">
        <f t="shared" si="1120"/>
        <v>-</v>
      </c>
      <c r="R2977" s="2" t="str">
        <f t="shared" si="1121"/>
        <v>-</v>
      </c>
      <c r="AS2977" t="s">
        <v>1291</v>
      </c>
      <c r="AT2977" t="s">
        <v>2165</v>
      </c>
      <c r="AW2977" s="31">
        <v>51</v>
      </c>
      <c r="AX2977" s="33">
        <v>107</v>
      </c>
      <c r="AY2977" s="36">
        <f t="shared" si="1122"/>
        <v>51107</v>
      </c>
      <c r="BA2977" s="7" t="s">
        <v>31</v>
      </c>
      <c r="BE2977" s="1">
        <v>200633</v>
      </c>
      <c r="BF2977" s="1">
        <v>14625</v>
      </c>
      <c r="BH2977" s="1">
        <f t="shared" si="1111"/>
        <v>215258</v>
      </c>
      <c r="BJ2977" s="1">
        <f t="shared" si="1112"/>
        <v>93004</v>
      </c>
      <c r="BK2977" s="1">
        <v>87004</v>
      </c>
      <c r="BM2977" s="1">
        <v>5872</v>
      </c>
      <c r="BP2977" s="1">
        <v>128</v>
      </c>
    </row>
    <row r="2978" spans="1:68" hidden="1" outlineLevel="1">
      <c r="A2978" t="s">
        <v>451</v>
      </c>
      <c r="B2978" t="s">
        <v>2165</v>
      </c>
      <c r="C2978" s="21">
        <v>34348</v>
      </c>
      <c r="F2978" s="1">
        <f t="shared" si="1108"/>
        <v>22045</v>
      </c>
      <c r="G2978" s="1">
        <f t="shared" si="1109"/>
        <v>20728</v>
      </c>
      <c r="H2978" s="1">
        <f t="shared" si="1110"/>
        <v>10157</v>
      </c>
      <c r="I2978" s="1">
        <v>10057</v>
      </c>
      <c r="J2978" s="2" t="str">
        <f t="shared" si="1116"/>
        <v/>
      </c>
      <c r="K2978" s="2">
        <f t="shared" si="1117"/>
        <v>0.45620322068496255</v>
      </c>
      <c r="L2978" s="50" t="str">
        <f t="shared" si="1113"/>
        <v/>
      </c>
      <c r="M2978" s="9" t="str">
        <f t="shared" si="1114"/>
        <v/>
      </c>
      <c r="N2978" s="8" t="str">
        <f t="shared" si="1115"/>
        <v/>
      </c>
      <c r="O2978" s="2" t="str">
        <f t="shared" si="1118"/>
        <v>-</v>
      </c>
      <c r="P2978" s="2" t="str">
        <f t="shared" si="1119"/>
        <v>-</v>
      </c>
      <c r="Q2978" s="2" t="str">
        <f t="shared" si="1120"/>
        <v>-</v>
      </c>
      <c r="R2978" s="2" t="str">
        <f t="shared" si="1121"/>
        <v>-</v>
      </c>
      <c r="AS2978" t="s">
        <v>451</v>
      </c>
      <c r="AT2978" t="s">
        <v>2165</v>
      </c>
      <c r="AW2978" s="31">
        <v>51</v>
      </c>
      <c r="AX2978" s="33">
        <v>109</v>
      </c>
      <c r="AY2978" s="36">
        <f t="shared" si="1122"/>
        <v>51109</v>
      </c>
      <c r="BA2978" s="7" t="s">
        <v>31</v>
      </c>
      <c r="BE2978" s="1">
        <v>20728</v>
      </c>
      <c r="BF2978" s="1">
        <v>1317</v>
      </c>
      <c r="BH2978" s="1">
        <f t="shared" si="1111"/>
        <v>22045</v>
      </c>
      <c r="BJ2978" s="1">
        <f t="shared" si="1112"/>
        <v>10157</v>
      </c>
      <c r="BK2978" s="1">
        <v>9503</v>
      </c>
      <c r="BM2978" s="1">
        <v>642</v>
      </c>
      <c r="BP2978" s="1">
        <v>12</v>
      </c>
    </row>
    <row r="2979" spans="1:68" hidden="1" outlineLevel="1">
      <c r="A2979" t="s">
        <v>1915</v>
      </c>
      <c r="B2979" t="s">
        <v>2165</v>
      </c>
      <c r="C2979" s="21">
        <v>12466</v>
      </c>
      <c r="F2979" s="1">
        <f t="shared" si="1108"/>
        <v>7854</v>
      </c>
      <c r="G2979" s="1">
        <f t="shared" si="1109"/>
        <v>7379</v>
      </c>
      <c r="H2979" s="1">
        <f t="shared" si="1110"/>
        <v>3326</v>
      </c>
      <c r="I2979" s="1">
        <v>3204</v>
      </c>
      <c r="J2979" s="2" t="str">
        <f t="shared" si="1116"/>
        <v/>
      </c>
      <c r="K2979" s="2">
        <f t="shared" si="1117"/>
        <v>0.40794499618029029</v>
      </c>
      <c r="L2979" s="50" t="str">
        <f t="shared" si="1113"/>
        <v/>
      </c>
      <c r="M2979" s="9" t="str">
        <f t="shared" si="1114"/>
        <v/>
      </c>
      <c r="N2979" s="8" t="str">
        <f t="shared" si="1115"/>
        <v/>
      </c>
      <c r="O2979" s="2" t="str">
        <f t="shared" si="1118"/>
        <v>-</v>
      </c>
      <c r="P2979" s="2" t="str">
        <f t="shared" si="1119"/>
        <v>-</v>
      </c>
      <c r="Q2979" s="2" t="str">
        <f t="shared" si="1120"/>
        <v>-</v>
      </c>
      <c r="R2979" s="2" t="str">
        <f t="shared" si="1121"/>
        <v>-</v>
      </c>
      <c r="AS2979" t="s">
        <v>1915</v>
      </c>
      <c r="AT2979" t="s">
        <v>2165</v>
      </c>
      <c r="AW2979" s="31">
        <v>51</v>
      </c>
      <c r="AX2979" s="33">
        <v>111</v>
      </c>
      <c r="AY2979" s="36">
        <f t="shared" si="1122"/>
        <v>51111</v>
      </c>
      <c r="BA2979" s="7" t="s">
        <v>31</v>
      </c>
      <c r="BE2979" s="1">
        <v>7379</v>
      </c>
      <c r="BF2979" s="1">
        <v>475</v>
      </c>
      <c r="BH2979" s="1">
        <f t="shared" si="1111"/>
        <v>7854</v>
      </c>
      <c r="BJ2979" s="1">
        <f t="shared" si="1112"/>
        <v>3326</v>
      </c>
      <c r="BK2979" s="1">
        <v>3206</v>
      </c>
      <c r="BM2979" s="1">
        <v>118</v>
      </c>
      <c r="BP2979" s="1">
        <v>2</v>
      </c>
    </row>
    <row r="2980" spans="1:68" hidden="1" outlineLevel="1">
      <c r="A2980" t="s">
        <v>1256</v>
      </c>
      <c r="B2980" t="s">
        <v>2165</v>
      </c>
      <c r="C2980" s="21">
        <v>13157</v>
      </c>
      <c r="F2980" s="1">
        <f t="shared" si="1108"/>
        <v>8838</v>
      </c>
      <c r="G2980" s="1">
        <f t="shared" si="1109"/>
        <v>8346</v>
      </c>
      <c r="H2980" s="1">
        <f t="shared" si="1110"/>
        <v>4111</v>
      </c>
      <c r="I2980" s="1">
        <v>4002</v>
      </c>
      <c r="J2980" s="2" t="str">
        <f t="shared" si="1116"/>
        <v/>
      </c>
      <c r="K2980" s="2">
        <f t="shared" si="1117"/>
        <v>0.45281737949762391</v>
      </c>
      <c r="L2980" s="50" t="str">
        <f t="shared" si="1113"/>
        <v/>
      </c>
      <c r="M2980" s="9" t="str">
        <f t="shared" si="1114"/>
        <v/>
      </c>
      <c r="N2980" s="8" t="str">
        <f t="shared" si="1115"/>
        <v/>
      </c>
      <c r="O2980" s="2" t="str">
        <f t="shared" si="1118"/>
        <v>-</v>
      </c>
      <c r="P2980" s="2" t="str">
        <f t="shared" si="1119"/>
        <v>-</v>
      </c>
      <c r="Q2980" s="2" t="str">
        <f t="shared" si="1120"/>
        <v>-</v>
      </c>
      <c r="R2980" s="2" t="str">
        <f t="shared" si="1121"/>
        <v>-</v>
      </c>
      <c r="AS2980" t="s">
        <v>1256</v>
      </c>
      <c r="AT2980" t="s">
        <v>2165</v>
      </c>
      <c r="AW2980" s="31">
        <v>51</v>
      </c>
      <c r="AX2980" s="33">
        <v>113</v>
      </c>
      <c r="AY2980" s="36">
        <f t="shared" si="1122"/>
        <v>51113</v>
      </c>
      <c r="BA2980" s="7" t="s">
        <v>31</v>
      </c>
      <c r="BE2980" s="1">
        <v>8346</v>
      </c>
      <c r="BF2980" s="1">
        <v>492</v>
      </c>
      <c r="BH2980" s="1">
        <f t="shared" si="1111"/>
        <v>8838</v>
      </c>
      <c r="BJ2980" s="1">
        <f t="shared" si="1112"/>
        <v>4111</v>
      </c>
      <c r="BK2980" s="1">
        <v>3882</v>
      </c>
      <c r="BM2980" s="1">
        <v>229</v>
      </c>
      <c r="BP2980" s="1">
        <v>0</v>
      </c>
    </row>
    <row r="2981" spans="1:68" hidden="1" outlineLevel="1">
      <c r="A2981" t="s">
        <v>136</v>
      </c>
      <c r="B2981" t="s">
        <v>2165</v>
      </c>
      <c r="C2981" s="21">
        <v>8836</v>
      </c>
      <c r="F2981" s="1">
        <f t="shared" si="1108"/>
        <v>6913</v>
      </c>
      <c r="G2981" s="1">
        <f t="shared" si="1109"/>
        <v>6564</v>
      </c>
      <c r="H2981" s="1">
        <f t="shared" si="1110"/>
        <v>3408</v>
      </c>
      <c r="I2981" s="1">
        <v>3385</v>
      </c>
      <c r="J2981" s="2" t="str">
        <f t="shared" si="1116"/>
        <v/>
      </c>
      <c r="K2981" s="2">
        <f t="shared" si="1117"/>
        <v>0.4896571676551425</v>
      </c>
      <c r="L2981" s="50" t="str">
        <f t="shared" si="1113"/>
        <v/>
      </c>
      <c r="M2981" s="9" t="str">
        <f t="shared" si="1114"/>
        <v/>
      </c>
      <c r="N2981" s="8" t="str">
        <f t="shared" si="1115"/>
        <v/>
      </c>
      <c r="O2981" s="2" t="str">
        <f t="shared" si="1118"/>
        <v>-</v>
      </c>
      <c r="P2981" s="2" t="str">
        <f t="shared" si="1119"/>
        <v>-</v>
      </c>
      <c r="Q2981" s="2" t="str">
        <f t="shared" si="1120"/>
        <v>-</v>
      </c>
      <c r="R2981" s="2" t="str">
        <f t="shared" si="1121"/>
        <v>-</v>
      </c>
      <c r="AS2981" t="s">
        <v>136</v>
      </c>
      <c r="AT2981" t="s">
        <v>2165</v>
      </c>
      <c r="AW2981" s="31">
        <v>51</v>
      </c>
      <c r="AX2981" s="33">
        <v>115</v>
      </c>
      <c r="AY2981" s="36">
        <f t="shared" si="1122"/>
        <v>51115</v>
      </c>
      <c r="BA2981" s="7" t="s">
        <v>31</v>
      </c>
      <c r="BE2981" s="1">
        <v>6564</v>
      </c>
      <c r="BF2981" s="1">
        <v>349</v>
      </c>
      <c r="BH2981" s="1">
        <f t="shared" si="1111"/>
        <v>6913</v>
      </c>
      <c r="BJ2981" s="1">
        <f t="shared" si="1112"/>
        <v>3408</v>
      </c>
      <c r="BK2981" s="1">
        <v>3018</v>
      </c>
      <c r="BM2981" s="1">
        <v>383</v>
      </c>
      <c r="BP2981" s="1">
        <v>7</v>
      </c>
    </row>
    <row r="2982" spans="1:68" hidden="1" outlineLevel="1">
      <c r="A2982" t="s">
        <v>1194</v>
      </c>
      <c r="B2982" t="s">
        <v>2165</v>
      </c>
      <c r="C2982" s="21">
        <v>31192</v>
      </c>
      <c r="F2982" s="1">
        <f t="shared" si="1108"/>
        <v>21734</v>
      </c>
      <c r="G2982" s="1">
        <f t="shared" si="1109"/>
        <v>19865</v>
      </c>
      <c r="H2982" s="1">
        <f t="shared" si="1110"/>
        <v>7901</v>
      </c>
      <c r="I2982" s="1">
        <v>7661</v>
      </c>
      <c r="J2982" s="2" t="str">
        <f t="shared" si="1116"/>
        <v/>
      </c>
      <c r="K2982" s="2">
        <f t="shared" si="1117"/>
        <v>0.35248918744823776</v>
      </c>
      <c r="L2982" s="50" t="str">
        <f t="shared" si="1113"/>
        <v/>
      </c>
      <c r="M2982" s="9" t="str">
        <f t="shared" si="1114"/>
        <v/>
      </c>
      <c r="N2982" s="8" t="str">
        <f t="shared" si="1115"/>
        <v/>
      </c>
      <c r="O2982" s="2" t="str">
        <f t="shared" si="1118"/>
        <v>-</v>
      </c>
      <c r="P2982" s="2" t="str">
        <f t="shared" si="1119"/>
        <v>-</v>
      </c>
      <c r="Q2982" s="2" t="str">
        <f t="shared" si="1120"/>
        <v>-</v>
      </c>
      <c r="R2982" s="2" t="str">
        <f t="shared" si="1121"/>
        <v>-</v>
      </c>
      <c r="AS2982" t="s">
        <v>1194</v>
      </c>
      <c r="AT2982" t="s">
        <v>2165</v>
      </c>
      <c r="AW2982" s="31">
        <v>51</v>
      </c>
      <c r="AX2982" s="33">
        <v>117</v>
      </c>
      <c r="AY2982" s="36">
        <f t="shared" si="1122"/>
        <v>51117</v>
      </c>
      <c r="BA2982" s="7" t="s">
        <v>31</v>
      </c>
      <c r="BE2982" s="1">
        <v>19865</v>
      </c>
      <c r="BF2982" s="1">
        <v>1869</v>
      </c>
      <c r="BH2982" s="1">
        <f t="shared" si="1111"/>
        <v>21734</v>
      </c>
      <c r="BJ2982" s="1">
        <f t="shared" si="1112"/>
        <v>7901</v>
      </c>
      <c r="BK2982" s="1">
        <v>7495</v>
      </c>
      <c r="BM2982" s="1">
        <v>394</v>
      </c>
      <c r="BP2982" s="1">
        <v>12</v>
      </c>
    </row>
    <row r="2983" spans="1:68" hidden="1" outlineLevel="1">
      <c r="A2983" t="s">
        <v>2978</v>
      </c>
      <c r="B2983" t="s">
        <v>2165</v>
      </c>
      <c r="C2983" s="21">
        <v>10696</v>
      </c>
      <c r="F2983" s="1">
        <f t="shared" si="1108"/>
        <v>7775</v>
      </c>
      <c r="G2983" s="1">
        <f t="shared" si="1109"/>
        <v>7366</v>
      </c>
      <c r="H2983" s="1">
        <f t="shared" si="1110"/>
        <v>3871</v>
      </c>
      <c r="I2983" s="1">
        <v>3790</v>
      </c>
      <c r="J2983" s="2" t="str">
        <f t="shared" si="1116"/>
        <v/>
      </c>
      <c r="K2983" s="2">
        <f t="shared" si="1117"/>
        <v>0.48745980707395498</v>
      </c>
      <c r="L2983" s="50" t="str">
        <f t="shared" si="1113"/>
        <v/>
      </c>
      <c r="M2983" s="9" t="str">
        <f t="shared" si="1114"/>
        <v/>
      </c>
      <c r="N2983" s="8" t="str">
        <f t="shared" si="1115"/>
        <v/>
      </c>
      <c r="O2983" s="2" t="str">
        <f t="shared" si="1118"/>
        <v>-</v>
      </c>
      <c r="P2983" s="2" t="str">
        <f t="shared" si="1119"/>
        <v>-</v>
      </c>
      <c r="Q2983" s="2" t="str">
        <f t="shared" si="1120"/>
        <v>-</v>
      </c>
      <c r="R2983" s="2" t="str">
        <f t="shared" si="1121"/>
        <v>-</v>
      </c>
      <c r="AS2983" t="s">
        <v>2978</v>
      </c>
      <c r="AT2983" t="s">
        <v>2165</v>
      </c>
      <c r="AW2983" s="31">
        <v>51</v>
      </c>
      <c r="AX2983" s="33">
        <v>119</v>
      </c>
      <c r="AY2983" s="36">
        <f t="shared" si="1122"/>
        <v>51119</v>
      </c>
      <c r="BA2983" s="7" t="s">
        <v>31</v>
      </c>
      <c r="BE2983" s="1">
        <v>7366</v>
      </c>
      <c r="BF2983" s="1">
        <v>409</v>
      </c>
      <c r="BH2983" s="1">
        <f t="shared" si="1111"/>
        <v>7775</v>
      </c>
      <c r="BJ2983" s="1">
        <f t="shared" si="1112"/>
        <v>3871</v>
      </c>
      <c r="BK2983" s="1">
        <v>3636</v>
      </c>
      <c r="BM2983" s="1">
        <v>230</v>
      </c>
      <c r="BP2983" s="1">
        <v>5</v>
      </c>
    </row>
    <row r="2984" spans="1:68" hidden="1" outlineLevel="1">
      <c r="A2984" t="s">
        <v>1107</v>
      </c>
      <c r="B2984" t="s">
        <v>2165</v>
      </c>
      <c r="C2984" s="21">
        <v>97244</v>
      </c>
      <c r="F2984" s="1">
        <f t="shared" si="1108"/>
        <v>58927</v>
      </c>
      <c r="G2984" s="1">
        <f t="shared" si="1109"/>
        <v>52695</v>
      </c>
      <c r="H2984" s="1">
        <f t="shared" si="1110"/>
        <v>21816</v>
      </c>
      <c r="I2984" s="1">
        <v>20329</v>
      </c>
      <c r="J2984" s="2" t="str">
        <f t="shared" si="1116"/>
        <v/>
      </c>
      <c r="K2984" s="2">
        <f t="shared" si="1117"/>
        <v>0.34498616932815179</v>
      </c>
      <c r="L2984" s="50" t="str">
        <f t="shared" si="1113"/>
        <v/>
      </c>
      <c r="M2984" s="9" t="str">
        <f t="shared" si="1114"/>
        <v/>
      </c>
      <c r="N2984" s="8" t="str">
        <f t="shared" si="1115"/>
        <v/>
      </c>
      <c r="O2984" s="2" t="str">
        <f t="shared" si="1118"/>
        <v>-</v>
      </c>
      <c r="P2984" s="2" t="str">
        <f t="shared" si="1119"/>
        <v>-</v>
      </c>
      <c r="Q2984" s="2" t="str">
        <f t="shared" si="1120"/>
        <v>-</v>
      </c>
      <c r="R2984" s="2" t="str">
        <f t="shared" si="1121"/>
        <v>-</v>
      </c>
      <c r="AS2984" t="s">
        <v>1107</v>
      </c>
      <c r="AT2984" t="s">
        <v>2165</v>
      </c>
      <c r="AW2984" s="31">
        <v>51</v>
      </c>
      <c r="AX2984" s="33">
        <v>121</v>
      </c>
      <c r="AY2984" s="36">
        <f t="shared" si="1122"/>
        <v>51121</v>
      </c>
      <c r="BA2984" s="7" t="s">
        <v>31</v>
      </c>
      <c r="BE2984" s="1">
        <v>52695</v>
      </c>
      <c r="BF2984" s="1">
        <v>6232</v>
      </c>
      <c r="BH2984" s="1">
        <f t="shared" si="1111"/>
        <v>58927</v>
      </c>
      <c r="BJ2984" s="1">
        <f t="shared" si="1112"/>
        <v>21816</v>
      </c>
      <c r="BK2984" s="1">
        <v>20843</v>
      </c>
      <c r="BM2984" s="1">
        <v>952</v>
      </c>
      <c r="BP2984" s="1">
        <v>21</v>
      </c>
    </row>
    <row r="2985" spans="1:68" hidden="1" outlineLevel="1">
      <c r="A2985" t="s">
        <v>2656</v>
      </c>
      <c r="B2985" t="s">
        <v>2165</v>
      </c>
      <c r="C2985" s="21">
        <v>14850</v>
      </c>
      <c r="F2985" s="1">
        <f t="shared" si="1108"/>
        <v>10799</v>
      </c>
      <c r="G2985" s="1">
        <f t="shared" si="1109"/>
        <v>10024</v>
      </c>
      <c r="H2985" s="1">
        <f t="shared" si="1110"/>
        <v>5121</v>
      </c>
      <c r="I2985" s="1">
        <v>5040</v>
      </c>
      <c r="J2985" s="2" t="str">
        <f t="shared" si="1116"/>
        <v/>
      </c>
      <c r="K2985" s="2">
        <f t="shared" si="1117"/>
        <v>0.46670988054449486</v>
      </c>
      <c r="L2985" s="50" t="str">
        <f t="shared" si="1113"/>
        <v/>
      </c>
      <c r="M2985" s="9" t="str">
        <f t="shared" si="1114"/>
        <v/>
      </c>
      <c r="N2985" s="8" t="str">
        <f t="shared" si="1115"/>
        <v/>
      </c>
      <c r="O2985" s="2" t="str">
        <f t="shared" si="1118"/>
        <v>-</v>
      </c>
      <c r="P2985" s="2" t="str">
        <f t="shared" si="1119"/>
        <v>-</v>
      </c>
      <c r="Q2985" s="2" t="str">
        <f t="shared" si="1120"/>
        <v>-</v>
      </c>
      <c r="R2985" s="2" t="str">
        <f t="shared" si="1121"/>
        <v>-</v>
      </c>
      <c r="AS2985" t="s">
        <v>2656</v>
      </c>
      <c r="AT2985" t="s">
        <v>2165</v>
      </c>
      <c r="AW2985" s="31">
        <v>51</v>
      </c>
      <c r="AX2985" s="33">
        <v>125</v>
      </c>
      <c r="AY2985" s="36">
        <f t="shared" si="1122"/>
        <v>51125</v>
      </c>
      <c r="BA2985" s="7" t="s">
        <v>31</v>
      </c>
      <c r="BE2985" s="1">
        <v>10024</v>
      </c>
      <c r="BF2985" s="1">
        <v>775</v>
      </c>
      <c r="BH2985" s="1">
        <f t="shared" si="1111"/>
        <v>10799</v>
      </c>
      <c r="BJ2985" s="1">
        <f t="shared" si="1112"/>
        <v>5121</v>
      </c>
      <c r="BK2985" s="1">
        <v>4874</v>
      </c>
      <c r="BM2985" s="1">
        <v>241</v>
      </c>
      <c r="BP2985" s="1">
        <v>6</v>
      </c>
    </row>
    <row r="2986" spans="1:68" hidden="1" outlineLevel="1">
      <c r="A2986" t="s">
        <v>538</v>
      </c>
      <c r="B2986" t="s">
        <v>2165</v>
      </c>
      <c r="C2986" s="21">
        <v>20021</v>
      </c>
      <c r="F2986" s="1">
        <f t="shared" si="1108"/>
        <v>13724</v>
      </c>
      <c r="G2986" s="1">
        <f t="shared" si="1109"/>
        <v>13171</v>
      </c>
      <c r="H2986" s="1">
        <f t="shared" si="1110"/>
        <v>7186</v>
      </c>
      <c r="I2986" s="1">
        <v>7162</v>
      </c>
      <c r="J2986" s="2" t="str">
        <f t="shared" si="1116"/>
        <v/>
      </c>
      <c r="K2986" s="2">
        <f t="shared" si="1117"/>
        <v>0.52185951617604198</v>
      </c>
      <c r="L2986" s="50" t="str">
        <f t="shared" si="1113"/>
        <v/>
      </c>
      <c r="M2986" s="9" t="str">
        <f t="shared" si="1114"/>
        <v/>
      </c>
      <c r="N2986" s="8" t="str">
        <f t="shared" si="1115"/>
        <v/>
      </c>
      <c r="O2986" s="2" t="str">
        <f t="shared" si="1118"/>
        <v>-</v>
      </c>
      <c r="P2986" s="2" t="str">
        <f t="shared" si="1119"/>
        <v>-</v>
      </c>
      <c r="Q2986" s="2" t="str">
        <f t="shared" si="1120"/>
        <v>-</v>
      </c>
      <c r="R2986" s="2" t="str">
        <f t="shared" si="1121"/>
        <v>-</v>
      </c>
      <c r="AS2986" t="s">
        <v>538</v>
      </c>
      <c r="AT2986" t="s">
        <v>2165</v>
      </c>
      <c r="AW2986" s="31">
        <v>51</v>
      </c>
      <c r="AX2986" s="33">
        <v>127</v>
      </c>
      <c r="AY2986" s="36">
        <f t="shared" si="1122"/>
        <v>51127</v>
      </c>
      <c r="BA2986" s="7" t="s">
        <v>31</v>
      </c>
      <c r="BE2986" s="1">
        <v>13171</v>
      </c>
      <c r="BF2986" s="1">
        <v>553</v>
      </c>
      <c r="BH2986" s="1">
        <f t="shared" si="1111"/>
        <v>13724</v>
      </c>
      <c r="BJ2986" s="1">
        <f t="shared" si="1112"/>
        <v>7186</v>
      </c>
      <c r="BK2986" s="1">
        <v>6899</v>
      </c>
      <c r="BM2986" s="1">
        <v>287</v>
      </c>
      <c r="BP2986" s="1">
        <v>0</v>
      </c>
    </row>
    <row r="2987" spans="1:68" hidden="1" outlineLevel="1">
      <c r="A2987" t="s">
        <v>134</v>
      </c>
      <c r="B2987" t="s">
        <v>2165</v>
      </c>
      <c r="C2987" s="21">
        <v>12121</v>
      </c>
      <c r="F2987" s="1">
        <f t="shared" si="1108"/>
        <v>8886</v>
      </c>
      <c r="G2987" s="1">
        <f t="shared" si="1109"/>
        <v>8312</v>
      </c>
      <c r="H2987" s="1">
        <f t="shared" si="1110"/>
        <v>3593</v>
      </c>
      <c r="I2987" s="1">
        <v>3539</v>
      </c>
      <c r="J2987" s="2" t="str">
        <f t="shared" si="1116"/>
        <v/>
      </c>
      <c r="K2987" s="2">
        <f t="shared" si="1117"/>
        <v>0.39826693675444519</v>
      </c>
      <c r="L2987" s="50" t="str">
        <f t="shared" si="1113"/>
        <v/>
      </c>
      <c r="M2987" s="9" t="str">
        <f t="shared" si="1114"/>
        <v/>
      </c>
      <c r="N2987" s="8" t="str">
        <f t="shared" si="1115"/>
        <v/>
      </c>
      <c r="O2987" s="2" t="str">
        <f t="shared" si="1118"/>
        <v>-</v>
      </c>
      <c r="P2987" s="2" t="str">
        <f t="shared" si="1119"/>
        <v>-</v>
      </c>
      <c r="Q2987" s="2" t="str">
        <f t="shared" si="1120"/>
        <v>-</v>
      </c>
      <c r="R2987" s="2" t="str">
        <f t="shared" si="1121"/>
        <v>-</v>
      </c>
      <c r="AS2987" t="s">
        <v>134</v>
      </c>
      <c r="AT2987" t="s">
        <v>2165</v>
      </c>
      <c r="AW2987" s="31">
        <v>51</v>
      </c>
      <c r="AX2987" s="33">
        <v>131</v>
      </c>
      <c r="AY2987" s="36">
        <f t="shared" si="1122"/>
        <v>51131</v>
      </c>
      <c r="BA2987" s="7" t="s">
        <v>31</v>
      </c>
      <c r="BE2987" s="1">
        <v>8312</v>
      </c>
      <c r="BF2987" s="1">
        <v>574</v>
      </c>
      <c r="BH2987" s="1">
        <f t="shared" si="1111"/>
        <v>8886</v>
      </c>
      <c r="BJ2987" s="1">
        <f t="shared" si="1112"/>
        <v>3593</v>
      </c>
      <c r="BK2987" s="1">
        <v>3354</v>
      </c>
      <c r="BM2987" s="1">
        <v>234</v>
      </c>
      <c r="BP2987" s="1">
        <v>5</v>
      </c>
    </row>
    <row r="2988" spans="1:68" hidden="1" outlineLevel="1">
      <c r="A2988" t="s">
        <v>196</v>
      </c>
      <c r="B2988" t="s">
        <v>2165</v>
      </c>
      <c r="C2988" s="21">
        <v>12251</v>
      </c>
      <c r="F2988" s="1">
        <f t="shared" si="1108"/>
        <v>9504</v>
      </c>
      <c r="G2988" s="1">
        <f t="shared" si="1109"/>
        <v>9076</v>
      </c>
      <c r="H2988" s="1">
        <f t="shared" si="1110"/>
        <v>5168</v>
      </c>
      <c r="I2988" s="1">
        <v>5107</v>
      </c>
      <c r="J2988" s="2" t="str">
        <f t="shared" si="1116"/>
        <v/>
      </c>
      <c r="K2988" s="2">
        <f t="shared" si="1117"/>
        <v>0.53735269360269355</v>
      </c>
      <c r="L2988" s="50" t="str">
        <f t="shared" si="1113"/>
        <v/>
      </c>
      <c r="M2988" s="9" t="str">
        <f t="shared" si="1114"/>
        <v/>
      </c>
      <c r="N2988" s="8" t="str">
        <f t="shared" si="1115"/>
        <v/>
      </c>
      <c r="O2988" s="2" t="str">
        <f t="shared" si="1118"/>
        <v>-</v>
      </c>
      <c r="P2988" s="2" t="str">
        <f t="shared" si="1119"/>
        <v>-</v>
      </c>
      <c r="Q2988" s="2" t="str">
        <f t="shared" si="1120"/>
        <v>-</v>
      </c>
      <c r="R2988" s="2" t="str">
        <f t="shared" si="1121"/>
        <v>-</v>
      </c>
      <c r="AS2988" t="s">
        <v>196</v>
      </c>
      <c r="AT2988" t="s">
        <v>2165</v>
      </c>
      <c r="AW2988" s="31">
        <v>51</v>
      </c>
      <c r="AX2988" s="33">
        <v>133</v>
      </c>
      <c r="AY2988" s="36">
        <f t="shared" si="1122"/>
        <v>51133</v>
      </c>
      <c r="BA2988" s="7" t="s">
        <v>31</v>
      </c>
      <c r="BE2988" s="1">
        <v>9076</v>
      </c>
      <c r="BF2988" s="1">
        <v>428</v>
      </c>
      <c r="BH2988" s="1">
        <f t="shared" si="1111"/>
        <v>9504</v>
      </c>
      <c r="BJ2988" s="1">
        <f t="shared" si="1112"/>
        <v>5168</v>
      </c>
      <c r="BK2988" s="1">
        <v>4775</v>
      </c>
      <c r="BM2988" s="1">
        <v>384</v>
      </c>
      <c r="BP2988" s="1">
        <v>9</v>
      </c>
    </row>
    <row r="2989" spans="1:68" hidden="1" outlineLevel="1">
      <c r="A2989" t="s">
        <v>177</v>
      </c>
      <c r="B2989" t="s">
        <v>2165</v>
      </c>
      <c r="C2989" s="21">
        <v>15579</v>
      </c>
      <c r="F2989" s="1">
        <f t="shared" si="1108"/>
        <v>9109</v>
      </c>
      <c r="G2989" s="1">
        <f t="shared" si="1109"/>
        <v>8494</v>
      </c>
      <c r="H2989" s="1">
        <f t="shared" si="1110"/>
        <v>3850</v>
      </c>
      <c r="I2989" s="1">
        <v>3748</v>
      </c>
      <c r="J2989" s="2" t="str">
        <f t="shared" ref="J2989:J3020" si="1123">IF(D2989&gt;0,I2989/D2989,"")</f>
        <v/>
      </c>
      <c r="K2989" s="2">
        <f t="shared" ref="K2989:K3020" si="1124">IF(F2989&gt;0,I2989/F2989,"")</f>
        <v>0.41146119222746735</v>
      </c>
      <c r="L2989" s="50" t="str">
        <f t="shared" si="1113"/>
        <v/>
      </c>
      <c r="M2989" s="9" t="str">
        <f t="shared" si="1114"/>
        <v/>
      </c>
      <c r="N2989" s="8" t="str">
        <f t="shared" si="1115"/>
        <v/>
      </c>
      <c r="O2989" s="2" t="str">
        <f t="shared" ref="O2989:O3020" si="1125">IF(SUM($S2989:$AO2989)=0,"-",S2989/SUM($S2989:$AO2989))</f>
        <v>-</v>
      </c>
      <c r="P2989" s="2" t="str">
        <f t="shared" ref="P2989:P3020" si="1126">IF(SUM($S2989:$AO2989)=0,"-",T2989/SUM($S2989:$AO2989))</f>
        <v>-</v>
      </c>
      <c r="Q2989" s="2" t="str">
        <f t="shared" ref="Q2989:Q3020" si="1127">IF(SUM($S2989:$AO2989)=0,"-",U2989/SUM($S2989:$AO2989))</f>
        <v>-</v>
      </c>
      <c r="R2989" s="2" t="str">
        <f t="shared" ref="R2989:R3020" si="1128">IF(SUM($S2989:$AO2989)=0,"-",(1-O2989-P2989-Q2989))</f>
        <v>-</v>
      </c>
      <c r="AS2989" t="s">
        <v>177</v>
      </c>
      <c r="AT2989" t="s">
        <v>2165</v>
      </c>
      <c r="AW2989" s="31">
        <v>51</v>
      </c>
      <c r="AX2989" s="33">
        <v>135</v>
      </c>
      <c r="AY2989" s="36">
        <f t="shared" ref="AY2989:AY3020" si="1129">1000*AW2989+AX2989</f>
        <v>51135</v>
      </c>
      <c r="BA2989" s="7" t="s">
        <v>31</v>
      </c>
      <c r="BE2989" s="1">
        <v>8494</v>
      </c>
      <c r="BF2989" s="1">
        <v>615</v>
      </c>
      <c r="BH2989" s="1">
        <f t="shared" si="1111"/>
        <v>9109</v>
      </c>
      <c r="BJ2989" s="1">
        <f t="shared" si="1112"/>
        <v>3850</v>
      </c>
      <c r="BK2989" s="1">
        <v>3694</v>
      </c>
      <c r="BM2989" s="1">
        <v>155</v>
      </c>
      <c r="BP2989" s="1">
        <v>1</v>
      </c>
    </row>
    <row r="2990" spans="1:68" hidden="1" outlineLevel="1">
      <c r="A2990" t="s">
        <v>2750</v>
      </c>
      <c r="B2990" t="s">
        <v>2165</v>
      </c>
      <c r="C2990" s="21">
        <v>35026</v>
      </c>
      <c r="F2990" s="1">
        <f t="shared" ref="F2990:F3053" si="1130">BH2990</f>
        <v>22492</v>
      </c>
      <c r="G2990" s="1">
        <f t="shared" ref="G2990:G3053" si="1131">BE2990</f>
        <v>20746</v>
      </c>
      <c r="H2990" s="1">
        <f t="shared" ref="H2990:H3053" si="1132">BJ2990</f>
        <v>9739</v>
      </c>
      <c r="I2990" s="1">
        <v>9678</v>
      </c>
      <c r="J2990" s="2" t="str">
        <f t="shared" si="1123"/>
        <v/>
      </c>
      <c r="K2990" s="2">
        <f t="shared" si="1124"/>
        <v>0.43028632402632044</v>
      </c>
      <c r="L2990" s="50" t="str">
        <f t="shared" si="1113"/>
        <v/>
      </c>
      <c r="M2990" s="9" t="str">
        <f t="shared" si="1114"/>
        <v/>
      </c>
      <c r="N2990" s="8" t="str">
        <f t="shared" si="1115"/>
        <v/>
      </c>
      <c r="O2990" s="2" t="str">
        <f t="shared" si="1125"/>
        <v>-</v>
      </c>
      <c r="P2990" s="2" t="str">
        <f t="shared" si="1126"/>
        <v>-</v>
      </c>
      <c r="Q2990" s="2" t="str">
        <f t="shared" si="1127"/>
        <v>-</v>
      </c>
      <c r="R2990" s="2" t="str">
        <f t="shared" si="1128"/>
        <v>-</v>
      </c>
      <c r="AS2990" t="s">
        <v>2750</v>
      </c>
      <c r="AT2990" t="s">
        <v>2165</v>
      </c>
      <c r="AW2990" s="31">
        <v>51</v>
      </c>
      <c r="AX2990" s="33">
        <v>137</v>
      </c>
      <c r="AY2990" s="36">
        <f t="shared" si="1129"/>
        <v>51137</v>
      </c>
      <c r="BA2990" s="7" t="s">
        <v>31</v>
      </c>
      <c r="BE2990" s="1">
        <v>20746</v>
      </c>
      <c r="BF2990" s="1">
        <v>1746</v>
      </c>
      <c r="BH2990" s="1">
        <f t="shared" ref="BH2990:BH3053" si="1133">BE2990+BF2990</f>
        <v>22492</v>
      </c>
      <c r="BJ2990" s="1">
        <f t="shared" ref="BJ2990:BJ3053" si="1134">BK2990+BM2990+BP2990</f>
        <v>9739</v>
      </c>
      <c r="BK2990" s="1">
        <v>9206</v>
      </c>
      <c r="BM2990" s="1">
        <v>515</v>
      </c>
      <c r="BP2990" s="1">
        <v>18</v>
      </c>
    </row>
    <row r="2991" spans="1:68" hidden="1" outlineLevel="1">
      <c r="A2991" t="s">
        <v>178</v>
      </c>
      <c r="B2991" t="s">
        <v>2165</v>
      </c>
      <c r="C2991" s="21">
        <v>23848</v>
      </c>
      <c r="F2991" s="1">
        <f t="shared" si="1130"/>
        <v>15184</v>
      </c>
      <c r="G2991" s="1">
        <f t="shared" si="1131"/>
        <v>14207</v>
      </c>
      <c r="H2991" s="1">
        <f t="shared" si="1132"/>
        <v>5663</v>
      </c>
      <c r="I2991" s="1">
        <v>5390</v>
      </c>
      <c r="J2991" s="2" t="str">
        <f t="shared" si="1123"/>
        <v/>
      </c>
      <c r="K2991" s="2">
        <f t="shared" si="1124"/>
        <v>0.35497892518440466</v>
      </c>
      <c r="L2991" s="50" t="str">
        <f t="shared" si="1113"/>
        <v/>
      </c>
      <c r="M2991" s="9" t="str">
        <f t="shared" si="1114"/>
        <v/>
      </c>
      <c r="N2991" s="8" t="str">
        <f t="shared" si="1115"/>
        <v/>
      </c>
      <c r="O2991" s="2" t="str">
        <f t="shared" si="1125"/>
        <v>-</v>
      </c>
      <c r="P2991" s="2" t="str">
        <f t="shared" si="1126"/>
        <v>-</v>
      </c>
      <c r="Q2991" s="2" t="str">
        <f t="shared" si="1127"/>
        <v>-</v>
      </c>
      <c r="R2991" s="2" t="str">
        <f t="shared" si="1128"/>
        <v>-</v>
      </c>
      <c r="AS2991" t="s">
        <v>178</v>
      </c>
      <c r="AT2991" t="s">
        <v>2165</v>
      </c>
      <c r="AW2991" s="31">
        <v>51</v>
      </c>
      <c r="AX2991" s="33">
        <v>139</v>
      </c>
      <c r="AY2991" s="36">
        <f t="shared" si="1129"/>
        <v>51139</v>
      </c>
      <c r="BA2991" s="7" t="s">
        <v>31</v>
      </c>
      <c r="BE2991" s="1">
        <v>14207</v>
      </c>
      <c r="BF2991" s="1">
        <v>977</v>
      </c>
      <c r="BH2991" s="1">
        <f t="shared" si="1133"/>
        <v>15184</v>
      </c>
      <c r="BJ2991" s="1">
        <f t="shared" si="1134"/>
        <v>5663</v>
      </c>
      <c r="BK2991" s="1">
        <v>5362</v>
      </c>
      <c r="BM2991" s="1">
        <v>298</v>
      </c>
      <c r="BP2991" s="1">
        <v>3</v>
      </c>
    </row>
    <row r="2992" spans="1:68" hidden="1" outlineLevel="1">
      <c r="A2992" t="s">
        <v>2878</v>
      </c>
      <c r="B2992" t="s">
        <v>2165</v>
      </c>
      <c r="C2992" s="21">
        <v>18264</v>
      </c>
      <c r="F2992" s="1">
        <f t="shared" si="1130"/>
        <v>12070</v>
      </c>
      <c r="G2992" s="1">
        <f t="shared" si="1131"/>
        <v>11266</v>
      </c>
      <c r="H2992" s="1">
        <f t="shared" si="1132"/>
        <v>4962</v>
      </c>
      <c r="I2992" s="1">
        <v>4607</v>
      </c>
      <c r="J2992" s="2" t="str">
        <f t="shared" si="1123"/>
        <v/>
      </c>
      <c r="K2992" s="2">
        <f t="shared" si="1124"/>
        <v>0.38169014084507041</v>
      </c>
      <c r="L2992" s="50" t="str">
        <f t="shared" si="1113"/>
        <v/>
      </c>
      <c r="M2992" s="9" t="str">
        <f t="shared" si="1114"/>
        <v/>
      </c>
      <c r="N2992" s="8" t="str">
        <f t="shared" si="1115"/>
        <v/>
      </c>
      <c r="O2992" s="2" t="str">
        <f t="shared" si="1125"/>
        <v>-</v>
      </c>
      <c r="P2992" s="2" t="str">
        <f t="shared" si="1126"/>
        <v>-</v>
      </c>
      <c r="Q2992" s="2" t="str">
        <f t="shared" si="1127"/>
        <v>-</v>
      </c>
      <c r="R2992" s="2" t="str">
        <f t="shared" si="1128"/>
        <v>-</v>
      </c>
      <c r="AS2992" t="s">
        <v>2878</v>
      </c>
      <c r="AT2992" t="s">
        <v>2165</v>
      </c>
      <c r="AW2992" s="31">
        <v>51</v>
      </c>
      <c r="AX2992" s="33">
        <v>141</v>
      </c>
      <c r="AY2992" s="36">
        <f t="shared" si="1129"/>
        <v>51141</v>
      </c>
      <c r="BA2992" s="7" t="s">
        <v>31</v>
      </c>
      <c r="BE2992" s="1">
        <v>11266</v>
      </c>
      <c r="BF2992" s="1">
        <v>804</v>
      </c>
      <c r="BH2992" s="1">
        <f t="shared" si="1133"/>
        <v>12070</v>
      </c>
      <c r="BJ2992" s="1">
        <f t="shared" si="1134"/>
        <v>4962</v>
      </c>
      <c r="BK2992" s="1">
        <v>4713</v>
      </c>
      <c r="BM2992" s="1">
        <v>242</v>
      </c>
      <c r="BP2992" s="1">
        <v>7</v>
      </c>
    </row>
    <row r="2993" spans="1:68" hidden="1" outlineLevel="1">
      <c r="A2993" t="s">
        <v>2066</v>
      </c>
      <c r="B2993" t="s">
        <v>2165</v>
      </c>
      <c r="C2993" s="21">
        <v>62383</v>
      </c>
      <c r="F2993" s="1">
        <f t="shared" si="1130"/>
        <v>42120</v>
      </c>
      <c r="G2993" s="1">
        <f t="shared" si="1131"/>
        <v>39893</v>
      </c>
      <c r="H2993" s="1">
        <f t="shared" si="1132"/>
        <v>18173</v>
      </c>
      <c r="I2993" s="1">
        <v>17982</v>
      </c>
      <c r="J2993" s="2" t="str">
        <f t="shared" si="1123"/>
        <v/>
      </c>
      <c r="K2993" s="2">
        <f t="shared" si="1124"/>
        <v>0.42692307692307691</v>
      </c>
      <c r="L2993" s="50" t="str">
        <f t="shared" si="1113"/>
        <v/>
      </c>
      <c r="M2993" s="9" t="str">
        <f t="shared" si="1114"/>
        <v/>
      </c>
      <c r="N2993" s="8" t="str">
        <f t="shared" si="1115"/>
        <v/>
      </c>
      <c r="O2993" s="2" t="str">
        <f t="shared" si="1125"/>
        <v>-</v>
      </c>
      <c r="P2993" s="2" t="str">
        <f t="shared" si="1126"/>
        <v>-</v>
      </c>
      <c r="Q2993" s="2" t="str">
        <f t="shared" si="1127"/>
        <v>-</v>
      </c>
      <c r="R2993" s="2" t="str">
        <f t="shared" si="1128"/>
        <v>-</v>
      </c>
      <c r="AS2993" t="s">
        <v>2066</v>
      </c>
      <c r="AT2993" t="s">
        <v>2165</v>
      </c>
      <c r="AW2993" s="31">
        <v>51</v>
      </c>
      <c r="AX2993" s="33">
        <v>143</v>
      </c>
      <c r="AY2993" s="36">
        <f t="shared" si="1129"/>
        <v>51143</v>
      </c>
      <c r="BA2993" s="7" t="s">
        <v>31</v>
      </c>
      <c r="BE2993" s="1">
        <v>39893</v>
      </c>
      <c r="BF2993" s="1">
        <v>2227</v>
      </c>
      <c r="BH2993" s="1">
        <f t="shared" si="1133"/>
        <v>42120</v>
      </c>
      <c r="BJ2993" s="1">
        <f t="shared" si="1134"/>
        <v>18173</v>
      </c>
      <c r="BK2993" s="1">
        <v>17390</v>
      </c>
      <c r="BM2993" s="1">
        <v>772</v>
      </c>
      <c r="BP2993" s="1">
        <v>11</v>
      </c>
    </row>
    <row r="2994" spans="1:68" hidden="1" outlineLevel="1">
      <c r="A2994" t="s">
        <v>306</v>
      </c>
      <c r="B2994" t="s">
        <v>2165</v>
      </c>
      <c r="C2994" s="21">
        <v>28449</v>
      </c>
      <c r="F2994" s="1">
        <f t="shared" si="1130"/>
        <v>19341</v>
      </c>
      <c r="G2994" s="1">
        <f t="shared" si="1131"/>
        <v>18613</v>
      </c>
      <c r="H2994" s="1">
        <f t="shared" si="1132"/>
        <v>9743</v>
      </c>
      <c r="I2994" s="1">
        <v>9633</v>
      </c>
      <c r="J2994" s="2" t="str">
        <f t="shared" si="1123"/>
        <v/>
      </c>
      <c r="K2994" s="2">
        <f t="shared" si="1124"/>
        <v>0.49806111369629286</v>
      </c>
      <c r="L2994" s="50" t="str">
        <f t="shared" ref="L2994:L3057" si="1135">IF(S2994&gt;0,RANK(S2994,$S2994:$AP2994),"")</f>
        <v/>
      </c>
      <c r="M2994" s="9" t="str">
        <f t="shared" ref="M2994:M3057" si="1136">IF(T2994&gt;0,RANK(T2994,$S2994:$AP2994),"")</f>
        <v/>
      </c>
      <c r="N2994" s="8" t="str">
        <f t="shared" ref="N2994:N3057" si="1137">IF(U2994&gt;0,RANK(U2994,$S2994:$AP2994),"")</f>
        <v/>
      </c>
      <c r="O2994" s="2" t="str">
        <f t="shared" si="1125"/>
        <v>-</v>
      </c>
      <c r="P2994" s="2" t="str">
        <f t="shared" si="1126"/>
        <v>-</v>
      </c>
      <c r="Q2994" s="2" t="str">
        <f t="shared" si="1127"/>
        <v>-</v>
      </c>
      <c r="R2994" s="2" t="str">
        <f t="shared" si="1128"/>
        <v>-</v>
      </c>
      <c r="AS2994" t="s">
        <v>306</v>
      </c>
      <c r="AT2994" t="s">
        <v>2165</v>
      </c>
      <c r="AW2994" s="31">
        <v>51</v>
      </c>
      <c r="AX2994" s="33">
        <v>145</v>
      </c>
      <c r="AY2994" s="36">
        <f t="shared" si="1129"/>
        <v>51145</v>
      </c>
      <c r="BA2994" s="7" t="s">
        <v>31</v>
      </c>
      <c r="BE2994" s="1">
        <v>18613</v>
      </c>
      <c r="BF2994" s="1">
        <v>728</v>
      </c>
      <c r="BH2994" s="1">
        <f t="shared" si="1133"/>
        <v>19341</v>
      </c>
      <c r="BJ2994" s="1">
        <f t="shared" si="1134"/>
        <v>9743</v>
      </c>
      <c r="BK2994" s="1">
        <v>9320</v>
      </c>
      <c r="BM2994" s="1">
        <v>417</v>
      </c>
      <c r="BP2994" s="1">
        <v>6</v>
      </c>
    </row>
    <row r="2995" spans="1:68" hidden="1" outlineLevel="1">
      <c r="A2995" t="s">
        <v>395</v>
      </c>
      <c r="B2995" t="s">
        <v>2165</v>
      </c>
      <c r="C2995" s="21">
        <v>23074</v>
      </c>
      <c r="F2995" s="1">
        <f t="shared" si="1130"/>
        <v>13775</v>
      </c>
      <c r="G2995" s="1">
        <f t="shared" si="1131"/>
        <v>12130</v>
      </c>
      <c r="H2995" s="1">
        <f t="shared" si="1132"/>
        <v>4968</v>
      </c>
      <c r="I2995" s="1">
        <v>4645</v>
      </c>
      <c r="J2995" s="2" t="str">
        <f t="shared" si="1123"/>
        <v/>
      </c>
      <c r="K2995" s="2">
        <f t="shared" si="1124"/>
        <v>0.33720508166969149</v>
      </c>
      <c r="L2995" s="50" t="str">
        <f t="shared" si="1135"/>
        <v/>
      </c>
      <c r="M2995" s="9" t="str">
        <f t="shared" si="1136"/>
        <v/>
      </c>
      <c r="N2995" s="8" t="str">
        <f t="shared" si="1137"/>
        <v/>
      </c>
      <c r="O2995" s="2" t="str">
        <f t="shared" si="1125"/>
        <v>-</v>
      </c>
      <c r="P2995" s="2" t="str">
        <f t="shared" si="1126"/>
        <v>-</v>
      </c>
      <c r="Q2995" s="2" t="str">
        <f t="shared" si="1127"/>
        <v>-</v>
      </c>
      <c r="R2995" s="2" t="str">
        <f t="shared" si="1128"/>
        <v>-</v>
      </c>
      <c r="AS2995" t="s">
        <v>395</v>
      </c>
      <c r="AT2995" t="s">
        <v>2165</v>
      </c>
      <c r="AW2995" s="31">
        <v>51</v>
      </c>
      <c r="AX2995" s="33">
        <v>147</v>
      </c>
      <c r="AY2995" s="36">
        <f t="shared" si="1129"/>
        <v>51147</v>
      </c>
      <c r="BA2995" s="7" t="s">
        <v>31</v>
      </c>
      <c r="BE2995" s="1">
        <v>12130</v>
      </c>
      <c r="BF2995" s="1">
        <v>1645</v>
      </c>
      <c r="BH2995" s="1">
        <f t="shared" si="1133"/>
        <v>13775</v>
      </c>
      <c r="BJ2995" s="1">
        <f t="shared" si="1134"/>
        <v>4968</v>
      </c>
      <c r="BK2995" s="1">
        <v>4779</v>
      </c>
      <c r="BM2995" s="1">
        <v>185</v>
      </c>
      <c r="BP2995" s="1">
        <v>4</v>
      </c>
    </row>
    <row r="2996" spans="1:68" hidden="1" outlineLevel="1">
      <c r="A2996" t="s">
        <v>2532</v>
      </c>
      <c r="B2996" t="s">
        <v>2165</v>
      </c>
      <c r="C2996" s="21">
        <v>37333</v>
      </c>
      <c r="F2996" s="1">
        <f t="shared" si="1130"/>
        <v>21512</v>
      </c>
      <c r="G2996" s="1">
        <f t="shared" si="1131"/>
        <v>19626</v>
      </c>
      <c r="H2996" s="1">
        <f t="shared" si="1132"/>
        <v>9112</v>
      </c>
      <c r="I2996" s="1">
        <v>7793</v>
      </c>
      <c r="J2996" s="2" t="str">
        <f t="shared" si="1123"/>
        <v/>
      </c>
      <c r="K2996" s="2">
        <f t="shared" si="1124"/>
        <v>0.36226292301970991</v>
      </c>
      <c r="L2996" s="50" t="str">
        <f t="shared" si="1135"/>
        <v/>
      </c>
      <c r="M2996" s="9" t="str">
        <f t="shared" si="1136"/>
        <v/>
      </c>
      <c r="N2996" s="8" t="str">
        <f t="shared" si="1137"/>
        <v/>
      </c>
      <c r="O2996" s="2" t="str">
        <f t="shared" si="1125"/>
        <v>-</v>
      </c>
      <c r="P2996" s="2" t="str">
        <f t="shared" si="1126"/>
        <v>-</v>
      </c>
      <c r="Q2996" s="2" t="str">
        <f t="shared" si="1127"/>
        <v>-</v>
      </c>
      <c r="R2996" s="2" t="str">
        <f t="shared" si="1128"/>
        <v>-</v>
      </c>
      <c r="AS2996" t="s">
        <v>2532</v>
      </c>
      <c r="AT2996" t="s">
        <v>2165</v>
      </c>
      <c r="AW2996" s="31">
        <v>51</v>
      </c>
      <c r="AX2996" s="33">
        <v>149</v>
      </c>
      <c r="AY2996" s="36">
        <f t="shared" si="1129"/>
        <v>51149</v>
      </c>
      <c r="BA2996" s="7" t="s">
        <v>31</v>
      </c>
      <c r="BE2996" s="1">
        <v>19626</v>
      </c>
      <c r="BF2996" s="1">
        <v>1886</v>
      </c>
      <c r="BH2996" s="1">
        <f t="shared" si="1133"/>
        <v>21512</v>
      </c>
      <c r="BJ2996" s="1">
        <f t="shared" si="1134"/>
        <v>9112</v>
      </c>
      <c r="BK2996" s="1">
        <v>8698</v>
      </c>
      <c r="BM2996" s="1">
        <v>408</v>
      </c>
      <c r="BP2996" s="1">
        <v>6</v>
      </c>
    </row>
    <row r="2997" spans="1:68" hidden="1" outlineLevel="1">
      <c r="A2997" t="s">
        <v>850</v>
      </c>
      <c r="B2997" t="s">
        <v>2165</v>
      </c>
      <c r="C2997" s="21">
        <v>446094</v>
      </c>
      <c r="F2997" s="1">
        <f t="shared" si="1130"/>
        <v>253780</v>
      </c>
      <c r="G2997" s="1">
        <f t="shared" si="1131"/>
        <v>232025</v>
      </c>
      <c r="H2997" s="1">
        <f t="shared" si="1132"/>
        <v>95830</v>
      </c>
      <c r="I2997" s="1">
        <v>95109</v>
      </c>
      <c r="J2997" s="2" t="str">
        <f t="shared" si="1123"/>
        <v/>
      </c>
      <c r="K2997" s="2">
        <f t="shared" si="1124"/>
        <v>0.37476948538103871</v>
      </c>
      <c r="L2997" s="50" t="str">
        <f t="shared" si="1135"/>
        <v/>
      </c>
      <c r="M2997" s="9" t="str">
        <f t="shared" si="1136"/>
        <v/>
      </c>
      <c r="N2997" s="8" t="str">
        <f t="shared" si="1137"/>
        <v/>
      </c>
      <c r="O2997" s="2" t="str">
        <f t="shared" si="1125"/>
        <v>-</v>
      </c>
      <c r="P2997" s="2" t="str">
        <f t="shared" si="1126"/>
        <v>-</v>
      </c>
      <c r="Q2997" s="2" t="str">
        <f t="shared" si="1127"/>
        <v>-</v>
      </c>
      <c r="R2997" s="2" t="str">
        <f t="shared" si="1128"/>
        <v>-</v>
      </c>
      <c r="AS2997" t="s">
        <v>850</v>
      </c>
      <c r="AT2997" t="s">
        <v>2165</v>
      </c>
      <c r="AW2997" s="31">
        <v>51</v>
      </c>
      <c r="AX2997" s="33">
        <v>153</v>
      </c>
      <c r="AY2997" s="36">
        <f t="shared" si="1129"/>
        <v>51153</v>
      </c>
      <c r="BA2997" s="7" t="s">
        <v>31</v>
      </c>
      <c r="BE2997" s="1">
        <v>232025</v>
      </c>
      <c r="BF2997" s="1">
        <v>21755</v>
      </c>
      <c r="BH2997" s="1">
        <f t="shared" si="1133"/>
        <v>253780</v>
      </c>
      <c r="BJ2997" s="1">
        <f t="shared" si="1134"/>
        <v>95830</v>
      </c>
      <c r="BK2997" s="1">
        <v>89644</v>
      </c>
      <c r="BM2997" s="1">
        <v>6062</v>
      </c>
      <c r="BP2997" s="1">
        <v>124</v>
      </c>
    </row>
    <row r="2998" spans="1:68" hidden="1" outlineLevel="1">
      <c r="A2998" t="s">
        <v>2394</v>
      </c>
      <c r="B2998" t="s">
        <v>2165</v>
      </c>
      <c r="C2998" s="21">
        <v>34322</v>
      </c>
      <c r="F2998" s="1">
        <f t="shared" si="1130"/>
        <v>21193</v>
      </c>
      <c r="G2998" s="1">
        <f t="shared" si="1131"/>
        <v>19862</v>
      </c>
      <c r="H2998" s="1">
        <f t="shared" si="1132"/>
        <v>8327</v>
      </c>
      <c r="I2998" s="1">
        <v>7954</v>
      </c>
      <c r="J2998" s="2" t="str">
        <f t="shared" si="1123"/>
        <v/>
      </c>
      <c r="K2998" s="2">
        <f t="shared" si="1124"/>
        <v>0.37531260321804372</v>
      </c>
      <c r="L2998" s="50" t="str">
        <f t="shared" si="1135"/>
        <v/>
      </c>
      <c r="M2998" s="9" t="str">
        <f t="shared" si="1136"/>
        <v/>
      </c>
      <c r="N2998" s="8" t="str">
        <f t="shared" si="1137"/>
        <v/>
      </c>
      <c r="O2998" s="2" t="str">
        <f t="shared" si="1125"/>
        <v>-</v>
      </c>
      <c r="P2998" s="2" t="str">
        <f t="shared" si="1126"/>
        <v>-</v>
      </c>
      <c r="Q2998" s="2" t="str">
        <f t="shared" si="1127"/>
        <v>-</v>
      </c>
      <c r="R2998" s="2" t="str">
        <f t="shared" si="1128"/>
        <v>-</v>
      </c>
      <c r="AS2998" t="s">
        <v>2394</v>
      </c>
      <c r="AT2998" t="s">
        <v>2165</v>
      </c>
      <c r="AW2998" s="31">
        <v>51</v>
      </c>
      <c r="AX2998" s="33">
        <v>155</v>
      </c>
      <c r="AY2998" s="36">
        <f t="shared" si="1129"/>
        <v>51155</v>
      </c>
      <c r="BA2998" s="7" t="s">
        <v>31</v>
      </c>
      <c r="BE2998" s="1">
        <v>19862</v>
      </c>
      <c r="BF2998" s="1">
        <v>1331</v>
      </c>
      <c r="BH2998" s="1">
        <f t="shared" si="1133"/>
        <v>21193</v>
      </c>
      <c r="BJ2998" s="1">
        <f t="shared" si="1134"/>
        <v>8327</v>
      </c>
      <c r="BK2998" s="1">
        <v>8028</v>
      </c>
      <c r="BM2998" s="1">
        <v>294</v>
      </c>
      <c r="BP2998" s="1">
        <v>5</v>
      </c>
    </row>
    <row r="2999" spans="1:68" hidden="1" outlineLevel="1">
      <c r="A2999" t="s">
        <v>2044</v>
      </c>
      <c r="B2999" t="s">
        <v>2165</v>
      </c>
      <c r="C2999" s="21">
        <v>7361</v>
      </c>
      <c r="F2999" s="1">
        <f t="shared" si="1130"/>
        <v>5699</v>
      </c>
      <c r="G2999" s="1">
        <f t="shared" si="1131"/>
        <v>5264</v>
      </c>
      <c r="H2999" s="1">
        <f t="shared" si="1132"/>
        <v>2826</v>
      </c>
      <c r="I2999" s="1">
        <v>2777</v>
      </c>
      <c r="J2999" s="2" t="str">
        <f t="shared" si="1123"/>
        <v/>
      </c>
      <c r="K2999" s="2">
        <f t="shared" si="1124"/>
        <v>0.48727846990700124</v>
      </c>
      <c r="L2999" s="50" t="str">
        <f t="shared" si="1135"/>
        <v/>
      </c>
      <c r="M2999" s="9" t="str">
        <f t="shared" si="1136"/>
        <v/>
      </c>
      <c r="N2999" s="8" t="str">
        <f t="shared" si="1137"/>
        <v/>
      </c>
      <c r="O2999" s="2" t="str">
        <f t="shared" si="1125"/>
        <v>-</v>
      </c>
      <c r="P2999" s="2" t="str">
        <f t="shared" si="1126"/>
        <v>-</v>
      </c>
      <c r="Q2999" s="2" t="str">
        <f t="shared" si="1127"/>
        <v>-</v>
      </c>
      <c r="R2999" s="2" t="str">
        <f t="shared" si="1128"/>
        <v>-</v>
      </c>
      <c r="AS2999" t="s">
        <v>2044</v>
      </c>
      <c r="AT2999" t="s">
        <v>2165</v>
      </c>
      <c r="AW2999" s="31">
        <v>51</v>
      </c>
      <c r="AX2999" s="33">
        <v>157</v>
      </c>
      <c r="AY2999" s="36">
        <f t="shared" si="1129"/>
        <v>51157</v>
      </c>
      <c r="BA2999" s="7" t="s">
        <v>31</v>
      </c>
      <c r="BE2999" s="1">
        <v>5264</v>
      </c>
      <c r="BF2999" s="1">
        <v>435</v>
      </c>
      <c r="BH2999" s="1">
        <f t="shared" si="1133"/>
        <v>5699</v>
      </c>
      <c r="BJ2999" s="1">
        <f t="shared" si="1134"/>
        <v>2826</v>
      </c>
      <c r="BK2999" s="1">
        <v>2625</v>
      </c>
      <c r="BM2999" s="1">
        <v>197</v>
      </c>
      <c r="BP2999" s="1">
        <v>4</v>
      </c>
    </row>
    <row r="3000" spans="1:68" hidden="1" outlineLevel="1">
      <c r="A3000" t="s">
        <v>1026</v>
      </c>
      <c r="B3000" t="s">
        <v>2165</v>
      </c>
      <c r="C3000" s="21">
        <v>8902</v>
      </c>
      <c r="F3000" s="1">
        <f t="shared" si="1130"/>
        <v>5010</v>
      </c>
      <c r="G3000" s="1">
        <f t="shared" si="1131"/>
        <v>4700</v>
      </c>
      <c r="H3000" s="1">
        <f t="shared" si="1132"/>
        <v>2094</v>
      </c>
      <c r="I3000" s="1">
        <v>2057</v>
      </c>
      <c r="J3000" s="2" t="str">
        <f t="shared" si="1123"/>
        <v/>
      </c>
      <c r="K3000" s="2">
        <f t="shared" si="1124"/>
        <v>0.41057884231536929</v>
      </c>
      <c r="L3000" s="50" t="str">
        <f t="shared" si="1135"/>
        <v/>
      </c>
      <c r="M3000" s="9" t="str">
        <f t="shared" si="1136"/>
        <v/>
      </c>
      <c r="N3000" s="8" t="str">
        <f t="shared" si="1137"/>
        <v/>
      </c>
      <c r="O3000" s="2" t="str">
        <f t="shared" si="1125"/>
        <v>-</v>
      </c>
      <c r="P3000" s="2" t="str">
        <f t="shared" si="1126"/>
        <v>-</v>
      </c>
      <c r="Q3000" s="2" t="str">
        <f t="shared" si="1127"/>
        <v>-</v>
      </c>
      <c r="R3000" s="2" t="str">
        <f t="shared" si="1128"/>
        <v>-</v>
      </c>
      <c r="AS3000" t="s">
        <v>1026</v>
      </c>
      <c r="AT3000" t="s">
        <v>2165</v>
      </c>
      <c r="AW3000" s="31">
        <v>51</v>
      </c>
      <c r="AX3000" s="33">
        <v>159</v>
      </c>
      <c r="AY3000" s="36">
        <f t="shared" si="1129"/>
        <v>51159</v>
      </c>
      <c r="BA3000" s="7" t="s">
        <v>31</v>
      </c>
      <c r="BE3000" s="1">
        <v>4700</v>
      </c>
      <c r="BF3000" s="1">
        <v>310</v>
      </c>
      <c r="BH3000" s="1">
        <f t="shared" si="1133"/>
        <v>5010</v>
      </c>
      <c r="BJ3000" s="1">
        <f t="shared" si="1134"/>
        <v>2094</v>
      </c>
      <c r="BK3000" s="1">
        <v>2021</v>
      </c>
      <c r="BM3000" s="1">
        <v>73</v>
      </c>
      <c r="BP3000" s="1">
        <v>0</v>
      </c>
    </row>
    <row r="3001" spans="1:68" hidden="1" outlineLevel="1">
      <c r="A3001" t="s">
        <v>2880</v>
      </c>
      <c r="B3001" t="s">
        <v>2165</v>
      </c>
      <c r="C3001" s="21">
        <v>93785</v>
      </c>
      <c r="F3001" s="1">
        <f t="shared" si="1130"/>
        <v>66969</v>
      </c>
      <c r="G3001" s="1">
        <f t="shared" si="1131"/>
        <v>62649</v>
      </c>
      <c r="H3001" s="1">
        <f t="shared" si="1132"/>
        <v>30762</v>
      </c>
      <c r="I3001" s="1">
        <v>29682</v>
      </c>
      <c r="J3001" s="2" t="str">
        <f t="shared" si="1123"/>
        <v/>
      </c>
      <c r="K3001" s="2">
        <f t="shared" si="1124"/>
        <v>0.4432199973121892</v>
      </c>
      <c r="L3001" s="50" t="str">
        <f t="shared" si="1135"/>
        <v/>
      </c>
      <c r="M3001" s="9" t="str">
        <f t="shared" si="1136"/>
        <v/>
      </c>
      <c r="N3001" s="8" t="str">
        <f t="shared" si="1137"/>
        <v/>
      </c>
      <c r="O3001" s="2" t="str">
        <f t="shared" si="1125"/>
        <v>-</v>
      </c>
      <c r="P3001" s="2" t="str">
        <f t="shared" si="1126"/>
        <v>-</v>
      </c>
      <c r="Q3001" s="2" t="str">
        <f t="shared" si="1127"/>
        <v>-</v>
      </c>
      <c r="R3001" s="2" t="str">
        <f t="shared" si="1128"/>
        <v>-</v>
      </c>
      <c r="AS3001" t="s">
        <v>2880</v>
      </c>
      <c r="AT3001" t="s">
        <v>2165</v>
      </c>
      <c r="AW3001" s="31">
        <v>51</v>
      </c>
      <c r="AX3001" s="33">
        <v>161</v>
      </c>
      <c r="AY3001" s="36">
        <f t="shared" si="1129"/>
        <v>51161</v>
      </c>
      <c r="BA3001" s="7" t="s">
        <v>31</v>
      </c>
      <c r="BE3001" s="1">
        <v>62649</v>
      </c>
      <c r="BF3001" s="1">
        <v>4320</v>
      </c>
      <c r="BH3001" s="1">
        <f t="shared" si="1133"/>
        <v>66969</v>
      </c>
      <c r="BJ3001" s="1">
        <f t="shared" si="1134"/>
        <v>30762</v>
      </c>
      <c r="BK3001" s="1">
        <v>29415</v>
      </c>
      <c r="BM3001" s="1">
        <v>1334</v>
      </c>
      <c r="BP3001" s="1">
        <v>13</v>
      </c>
    </row>
    <row r="3002" spans="1:68" hidden="1" outlineLevel="1">
      <c r="A3002" t="s">
        <v>1721</v>
      </c>
      <c r="B3002" t="s">
        <v>2165</v>
      </c>
      <c r="C3002" s="21">
        <v>22327</v>
      </c>
      <c r="F3002" s="1">
        <f t="shared" si="1130"/>
        <v>13848</v>
      </c>
      <c r="G3002" s="1">
        <f t="shared" si="1131"/>
        <v>13170</v>
      </c>
      <c r="H3002" s="1">
        <f t="shared" si="1132"/>
        <v>6626</v>
      </c>
      <c r="I3002" s="1">
        <v>6022</v>
      </c>
      <c r="J3002" s="2" t="str">
        <f t="shared" si="1123"/>
        <v/>
      </c>
      <c r="K3002" s="2">
        <f t="shared" si="1124"/>
        <v>0.4348642403235124</v>
      </c>
      <c r="L3002" s="50" t="str">
        <f t="shared" si="1135"/>
        <v/>
      </c>
      <c r="M3002" s="9" t="str">
        <f t="shared" si="1136"/>
        <v/>
      </c>
      <c r="N3002" s="8" t="str">
        <f t="shared" si="1137"/>
        <v/>
      </c>
      <c r="O3002" s="2" t="str">
        <f t="shared" si="1125"/>
        <v>-</v>
      </c>
      <c r="P3002" s="2" t="str">
        <f t="shared" si="1126"/>
        <v>-</v>
      </c>
      <c r="Q3002" s="2" t="str">
        <f t="shared" si="1127"/>
        <v>-</v>
      </c>
      <c r="R3002" s="2" t="str">
        <f t="shared" si="1128"/>
        <v>-</v>
      </c>
      <c r="AS3002" t="s">
        <v>1721</v>
      </c>
      <c r="AT3002" t="s">
        <v>2165</v>
      </c>
      <c r="AW3002" s="31">
        <v>51</v>
      </c>
      <c r="AX3002" s="33">
        <v>163</v>
      </c>
      <c r="AY3002" s="36">
        <f t="shared" si="1129"/>
        <v>51163</v>
      </c>
      <c r="BA3002" s="7" t="s">
        <v>31</v>
      </c>
      <c r="BE3002" s="1">
        <v>13170</v>
      </c>
      <c r="BF3002" s="1">
        <v>678</v>
      </c>
      <c r="BH3002" s="1">
        <f t="shared" si="1133"/>
        <v>13848</v>
      </c>
      <c r="BJ3002" s="1">
        <f t="shared" si="1134"/>
        <v>6626</v>
      </c>
      <c r="BK3002" s="1">
        <v>6241</v>
      </c>
      <c r="BM3002" s="1">
        <v>376</v>
      </c>
      <c r="BP3002" s="1">
        <v>9</v>
      </c>
    </row>
    <row r="3003" spans="1:68" hidden="1" outlineLevel="1">
      <c r="A3003" t="s">
        <v>266</v>
      </c>
      <c r="B3003" t="s">
        <v>2165</v>
      </c>
      <c r="C3003" s="21">
        <v>78171</v>
      </c>
      <c r="F3003" s="1">
        <f t="shared" si="1130"/>
        <v>46152</v>
      </c>
      <c r="G3003" s="1">
        <f t="shared" si="1131"/>
        <v>43920</v>
      </c>
      <c r="H3003" s="1">
        <f t="shared" si="1132"/>
        <v>20766</v>
      </c>
      <c r="I3003" s="1">
        <v>20095</v>
      </c>
      <c r="J3003" s="2" t="str">
        <f t="shared" si="1123"/>
        <v/>
      </c>
      <c r="K3003" s="2">
        <f t="shared" si="1124"/>
        <v>0.43540908302998788</v>
      </c>
      <c r="L3003" s="50" t="str">
        <f t="shared" si="1135"/>
        <v/>
      </c>
      <c r="M3003" s="9" t="str">
        <f t="shared" si="1136"/>
        <v/>
      </c>
      <c r="N3003" s="8" t="str">
        <f t="shared" si="1137"/>
        <v/>
      </c>
      <c r="O3003" s="2" t="str">
        <f t="shared" si="1125"/>
        <v>-</v>
      </c>
      <c r="P3003" s="2" t="str">
        <f t="shared" si="1126"/>
        <v>-</v>
      </c>
      <c r="Q3003" s="2" t="str">
        <f t="shared" si="1127"/>
        <v>-</v>
      </c>
      <c r="R3003" s="2" t="str">
        <f t="shared" si="1128"/>
        <v>-</v>
      </c>
      <c r="AS3003" t="s">
        <v>266</v>
      </c>
      <c r="AT3003" t="s">
        <v>2165</v>
      </c>
      <c r="AW3003" s="31">
        <v>51</v>
      </c>
      <c r="AX3003" s="33">
        <v>165</v>
      </c>
      <c r="AY3003" s="36">
        <f t="shared" si="1129"/>
        <v>51165</v>
      </c>
      <c r="BA3003" s="7" t="s">
        <v>31</v>
      </c>
      <c r="BE3003" s="1">
        <v>43920</v>
      </c>
      <c r="BF3003" s="1">
        <v>2232</v>
      </c>
      <c r="BH3003" s="1">
        <f t="shared" si="1133"/>
        <v>46152</v>
      </c>
      <c r="BJ3003" s="1">
        <f t="shared" si="1134"/>
        <v>20766</v>
      </c>
      <c r="BK3003" s="1">
        <v>19934</v>
      </c>
      <c r="BM3003" s="1">
        <v>819</v>
      </c>
      <c r="BP3003" s="1">
        <v>13</v>
      </c>
    </row>
    <row r="3004" spans="1:68" hidden="1" outlineLevel="1">
      <c r="A3004" t="s">
        <v>663</v>
      </c>
      <c r="B3004" t="s">
        <v>2165</v>
      </c>
      <c r="C3004" s="21">
        <v>28023</v>
      </c>
      <c r="F3004" s="1">
        <f t="shared" si="1130"/>
        <v>18386</v>
      </c>
      <c r="G3004" s="1">
        <f t="shared" si="1131"/>
        <v>17705</v>
      </c>
      <c r="H3004" s="1">
        <f t="shared" si="1132"/>
        <v>6592</v>
      </c>
      <c r="I3004" s="1">
        <v>6112</v>
      </c>
      <c r="J3004" s="2" t="str">
        <f t="shared" si="1123"/>
        <v/>
      </c>
      <c r="K3004" s="2">
        <f t="shared" si="1124"/>
        <v>0.33242684651365167</v>
      </c>
      <c r="L3004" s="50" t="str">
        <f t="shared" si="1135"/>
        <v/>
      </c>
      <c r="M3004" s="9" t="str">
        <f t="shared" si="1136"/>
        <v/>
      </c>
      <c r="N3004" s="8" t="str">
        <f t="shared" si="1137"/>
        <v/>
      </c>
      <c r="O3004" s="2" t="str">
        <f t="shared" si="1125"/>
        <v>-</v>
      </c>
      <c r="P3004" s="2" t="str">
        <f t="shared" si="1126"/>
        <v>-</v>
      </c>
      <c r="Q3004" s="2" t="str">
        <f t="shared" si="1127"/>
        <v>-</v>
      </c>
      <c r="R3004" s="2" t="str">
        <f t="shared" si="1128"/>
        <v>-</v>
      </c>
      <c r="AS3004" t="s">
        <v>663</v>
      </c>
      <c r="AT3004" t="s">
        <v>2165</v>
      </c>
      <c r="AW3004" s="31">
        <v>51</v>
      </c>
      <c r="AX3004" s="33">
        <v>167</v>
      </c>
      <c r="AY3004" s="36">
        <f t="shared" si="1129"/>
        <v>51167</v>
      </c>
      <c r="BA3004" s="7" t="s">
        <v>31</v>
      </c>
      <c r="BE3004" s="1">
        <v>17705</v>
      </c>
      <c r="BF3004" s="1">
        <v>681</v>
      </c>
      <c r="BH3004" s="1">
        <f t="shared" si="1133"/>
        <v>18386</v>
      </c>
      <c r="BJ3004" s="1">
        <f t="shared" si="1134"/>
        <v>6592</v>
      </c>
      <c r="BK3004" s="1">
        <v>6250</v>
      </c>
      <c r="BM3004" s="1">
        <v>335</v>
      </c>
      <c r="BP3004" s="1">
        <v>7</v>
      </c>
    </row>
    <row r="3005" spans="1:68" hidden="1" outlineLevel="1">
      <c r="A3005" t="s">
        <v>2713</v>
      </c>
      <c r="B3005" t="s">
        <v>2165</v>
      </c>
      <c r="C3005" s="21">
        <v>22384</v>
      </c>
      <c r="F3005" s="1">
        <f t="shared" si="1130"/>
        <v>15391</v>
      </c>
      <c r="G3005" s="1">
        <f t="shared" si="1131"/>
        <v>13973</v>
      </c>
      <c r="H3005" s="1">
        <f t="shared" si="1132"/>
        <v>5244</v>
      </c>
      <c r="I3005" s="1">
        <v>5040</v>
      </c>
      <c r="J3005" s="2" t="str">
        <f t="shared" si="1123"/>
        <v/>
      </c>
      <c r="K3005" s="2">
        <f t="shared" si="1124"/>
        <v>0.32746410239750501</v>
      </c>
      <c r="L3005" s="50" t="str">
        <f t="shared" si="1135"/>
        <v/>
      </c>
      <c r="M3005" s="9" t="str">
        <f t="shared" si="1136"/>
        <v/>
      </c>
      <c r="N3005" s="8" t="str">
        <f t="shared" si="1137"/>
        <v/>
      </c>
      <c r="O3005" s="2" t="str">
        <f t="shared" si="1125"/>
        <v>-</v>
      </c>
      <c r="P3005" s="2" t="str">
        <f t="shared" si="1126"/>
        <v>-</v>
      </c>
      <c r="Q3005" s="2" t="str">
        <f t="shared" si="1127"/>
        <v>-</v>
      </c>
      <c r="R3005" s="2" t="str">
        <f t="shared" si="1128"/>
        <v>-</v>
      </c>
      <c r="AS3005" t="s">
        <v>2713</v>
      </c>
      <c r="AT3005" t="s">
        <v>2165</v>
      </c>
      <c r="AW3005" s="31">
        <v>51</v>
      </c>
      <c r="AX3005" s="33">
        <v>169</v>
      </c>
      <c r="AY3005" s="36">
        <f t="shared" si="1129"/>
        <v>51169</v>
      </c>
      <c r="BA3005" s="7" t="s">
        <v>31</v>
      </c>
      <c r="BE3005" s="1">
        <v>13973</v>
      </c>
      <c r="BF3005" s="1">
        <v>1418</v>
      </c>
      <c r="BH3005" s="1">
        <f t="shared" si="1133"/>
        <v>15391</v>
      </c>
      <c r="BJ3005" s="1">
        <f t="shared" si="1134"/>
        <v>5244</v>
      </c>
      <c r="BK3005" s="1">
        <v>5009</v>
      </c>
      <c r="BM3005" s="1">
        <v>232</v>
      </c>
      <c r="BP3005" s="1">
        <v>3</v>
      </c>
    </row>
    <row r="3006" spans="1:68" hidden="1" outlineLevel="1">
      <c r="A3006" t="s">
        <v>1792</v>
      </c>
      <c r="B3006" t="s">
        <v>2165</v>
      </c>
      <c r="C3006" s="21">
        <v>43021</v>
      </c>
      <c r="F3006" s="1">
        <f t="shared" si="1130"/>
        <v>26971</v>
      </c>
      <c r="G3006" s="1">
        <f t="shared" si="1131"/>
        <v>25247</v>
      </c>
      <c r="H3006" s="1">
        <f t="shared" si="1132"/>
        <v>11133</v>
      </c>
      <c r="I3006" s="1">
        <v>10640</v>
      </c>
      <c r="J3006" s="2" t="str">
        <f t="shared" si="1123"/>
        <v/>
      </c>
      <c r="K3006" s="2">
        <f t="shared" si="1124"/>
        <v>0.39449779392681028</v>
      </c>
      <c r="L3006" s="50" t="str">
        <f t="shared" si="1135"/>
        <v/>
      </c>
      <c r="M3006" s="9" t="str">
        <f t="shared" si="1136"/>
        <v/>
      </c>
      <c r="N3006" s="8" t="str">
        <f t="shared" si="1137"/>
        <v/>
      </c>
      <c r="O3006" s="2" t="str">
        <f t="shared" si="1125"/>
        <v>-</v>
      </c>
      <c r="P3006" s="2" t="str">
        <f t="shared" si="1126"/>
        <v>-</v>
      </c>
      <c r="Q3006" s="2" t="str">
        <f t="shared" si="1127"/>
        <v>-</v>
      </c>
      <c r="R3006" s="2" t="str">
        <f t="shared" si="1128"/>
        <v>-</v>
      </c>
      <c r="AS3006" t="s">
        <v>1792</v>
      </c>
      <c r="AT3006" t="s">
        <v>2165</v>
      </c>
      <c r="AW3006" s="31">
        <v>51</v>
      </c>
      <c r="AX3006" s="33">
        <v>171</v>
      </c>
      <c r="AY3006" s="36">
        <f t="shared" si="1129"/>
        <v>51171</v>
      </c>
      <c r="BA3006" s="7" t="s">
        <v>31</v>
      </c>
      <c r="BE3006" s="1">
        <v>25247</v>
      </c>
      <c r="BF3006" s="1">
        <v>1724</v>
      </c>
      <c r="BH3006" s="1">
        <f t="shared" si="1133"/>
        <v>26971</v>
      </c>
      <c r="BJ3006" s="1">
        <f t="shared" si="1134"/>
        <v>11133</v>
      </c>
      <c r="BK3006" s="1">
        <v>10651</v>
      </c>
      <c r="BM3006" s="1">
        <v>470</v>
      </c>
      <c r="BP3006" s="1">
        <v>12</v>
      </c>
    </row>
    <row r="3007" spans="1:68" hidden="1" outlineLevel="1">
      <c r="A3007" t="s">
        <v>2789</v>
      </c>
      <c r="B3007" t="s">
        <v>2165</v>
      </c>
      <c r="C3007" s="21">
        <v>31555</v>
      </c>
      <c r="F3007" s="1">
        <f t="shared" si="1130"/>
        <v>19247</v>
      </c>
      <c r="G3007" s="1">
        <f t="shared" si="1131"/>
        <v>17567</v>
      </c>
      <c r="H3007" s="1">
        <f t="shared" si="1132"/>
        <v>6931</v>
      </c>
      <c r="I3007" s="1">
        <v>6558</v>
      </c>
      <c r="J3007" s="2" t="str">
        <f t="shared" si="1123"/>
        <v/>
      </c>
      <c r="K3007" s="2">
        <f t="shared" si="1124"/>
        <v>0.3407284252091235</v>
      </c>
      <c r="L3007" s="50" t="str">
        <f t="shared" si="1135"/>
        <v/>
      </c>
      <c r="M3007" s="9" t="str">
        <f t="shared" si="1136"/>
        <v/>
      </c>
      <c r="N3007" s="8" t="str">
        <f t="shared" si="1137"/>
        <v/>
      </c>
      <c r="O3007" s="2" t="str">
        <f t="shared" si="1125"/>
        <v>-</v>
      </c>
      <c r="P3007" s="2" t="str">
        <f t="shared" si="1126"/>
        <v>-</v>
      </c>
      <c r="Q3007" s="2" t="str">
        <f t="shared" si="1127"/>
        <v>-</v>
      </c>
      <c r="R3007" s="2" t="str">
        <f t="shared" si="1128"/>
        <v>-</v>
      </c>
      <c r="AS3007" t="s">
        <v>2789</v>
      </c>
      <c r="AT3007" t="s">
        <v>2165</v>
      </c>
      <c r="AW3007" s="31">
        <v>51</v>
      </c>
      <c r="AX3007" s="33">
        <v>173</v>
      </c>
      <c r="AY3007" s="36">
        <f t="shared" si="1129"/>
        <v>51173</v>
      </c>
      <c r="BA3007" s="7" t="s">
        <v>31</v>
      </c>
      <c r="BE3007" s="1">
        <v>17567</v>
      </c>
      <c r="BF3007" s="1">
        <v>1680</v>
      </c>
      <c r="BH3007" s="1">
        <f t="shared" si="1133"/>
        <v>19247</v>
      </c>
      <c r="BJ3007" s="1">
        <f t="shared" si="1134"/>
        <v>6931</v>
      </c>
      <c r="BK3007" s="1">
        <v>6654</v>
      </c>
      <c r="BM3007" s="1">
        <v>272</v>
      </c>
      <c r="BP3007" s="1">
        <v>5</v>
      </c>
    </row>
    <row r="3008" spans="1:68" hidden="1" outlineLevel="1">
      <c r="A3008" t="s">
        <v>2108</v>
      </c>
      <c r="B3008" t="s">
        <v>2165</v>
      </c>
      <c r="C3008" s="21">
        <v>18059</v>
      </c>
      <c r="F3008" s="1">
        <f t="shared" si="1130"/>
        <v>12316</v>
      </c>
      <c r="G3008" s="1">
        <f t="shared" si="1131"/>
        <v>11379</v>
      </c>
      <c r="H3008" s="1">
        <f t="shared" si="1132"/>
        <v>5097</v>
      </c>
      <c r="I3008" s="1">
        <v>5006</v>
      </c>
      <c r="J3008" s="2" t="str">
        <f t="shared" si="1123"/>
        <v/>
      </c>
      <c r="K3008" s="2">
        <f t="shared" si="1124"/>
        <v>0.40646313738226697</v>
      </c>
      <c r="L3008" s="50" t="str">
        <f t="shared" si="1135"/>
        <v/>
      </c>
      <c r="M3008" s="9" t="str">
        <f t="shared" si="1136"/>
        <v/>
      </c>
      <c r="N3008" s="8" t="str">
        <f t="shared" si="1137"/>
        <v/>
      </c>
      <c r="O3008" s="2" t="str">
        <f t="shared" si="1125"/>
        <v>-</v>
      </c>
      <c r="P3008" s="2" t="str">
        <f t="shared" si="1126"/>
        <v>-</v>
      </c>
      <c r="Q3008" s="2" t="str">
        <f t="shared" si="1127"/>
        <v>-</v>
      </c>
      <c r="R3008" s="2" t="str">
        <f t="shared" si="1128"/>
        <v>-</v>
      </c>
      <c r="AS3008" t="s">
        <v>2108</v>
      </c>
      <c r="AT3008" t="s">
        <v>2165</v>
      </c>
      <c r="AW3008" s="31">
        <v>51</v>
      </c>
      <c r="AX3008" s="33">
        <v>175</v>
      </c>
      <c r="AY3008" s="36">
        <f t="shared" si="1129"/>
        <v>51175</v>
      </c>
      <c r="BA3008" s="7" t="s">
        <v>31</v>
      </c>
      <c r="BE3008" s="1">
        <v>11379</v>
      </c>
      <c r="BF3008" s="1">
        <v>937</v>
      </c>
      <c r="BH3008" s="1">
        <f t="shared" si="1133"/>
        <v>12316</v>
      </c>
      <c r="BJ3008" s="1">
        <f t="shared" si="1134"/>
        <v>5097</v>
      </c>
      <c r="BK3008" s="1">
        <v>5012</v>
      </c>
      <c r="BM3008" s="1">
        <v>85</v>
      </c>
      <c r="BP3008" s="1">
        <v>0</v>
      </c>
    </row>
    <row r="3009" spans="1:68" hidden="1" outlineLevel="1">
      <c r="A3009" t="s">
        <v>2058</v>
      </c>
      <c r="B3009" t="s">
        <v>2165</v>
      </c>
      <c r="C3009" s="21">
        <v>129188</v>
      </c>
      <c r="F3009" s="1">
        <f t="shared" si="1130"/>
        <v>82640</v>
      </c>
      <c r="G3009" s="1">
        <f t="shared" si="1131"/>
        <v>75843</v>
      </c>
      <c r="H3009" s="1">
        <f t="shared" si="1132"/>
        <v>32777</v>
      </c>
      <c r="I3009" s="1">
        <v>32438</v>
      </c>
      <c r="J3009" s="2" t="str">
        <f t="shared" si="1123"/>
        <v/>
      </c>
      <c r="K3009" s="2">
        <f t="shared" si="1124"/>
        <v>0.39252178121974829</v>
      </c>
      <c r="L3009" s="50" t="str">
        <f t="shared" si="1135"/>
        <v/>
      </c>
      <c r="M3009" s="9" t="str">
        <f t="shared" si="1136"/>
        <v/>
      </c>
      <c r="N3009" s="8" t="str">
        <f t="shared" si="1137"/>
        <v/>
      </c>
      <c r="O3009" s="2" t="str">
        <f t="shared" si="1125"/>
        <v>-</v>
      </c>
      <c r="P3009" s="2" t="str">
        <f t="shared" si="1126"/>
        <v>-</v>
      </c>
      <c r="Q3009" s="2" t="str">
        <f t="shared" si="1127"/>
        <v>-</v>
      </c>
      <c r="R3009" s="2" t="str">
        <f t="shared" si="1128"/>
        <v>-</v>
      </c>
      <c r="AS3009" t="s">
        <v>2058</v>
      </c>
      <c r="AT3009" t="s">
        <v>2165</v>
      </c>
      <c r="AW3009" s="31">
        <v>51</v>
      </c>
      <c r="AX3009" s="33">
        <v>177</v>
      </c>
      <c r="AY3009" s="36">
        <f t="shared" si="1129"/>
        <v>51177</v>
      </c>
      <c r="BA3009" s="7" t="s">
        <v>31</v>
      </c>
      <c r="BE3009" s="1">
        <v>75843</v>
      </c>
      <c r="BF3009" s="1">
        <v>6797</v>
      </c>
      <c r="BH3009" s="1">
        <f t="shared" si="1133"/>
        <v>82640</v>
      </c>
      <c r="BJ3009" s="1">
        <f t="shared" si="1134"/>
        <v>32777</v>
      </c>
      <c r="BK3009" s="1">
        <v>30897</v>
      </c>
      <c r="BM3009" s="1">
        <v>1842</v>
      </c>
      <c r="BP3009" s="1">
        <v>38</v>
      </c>
    </row>
    <row r="3010" spans="1:68" hidden="1" outlineLevel="1">
      <c r="A3010" t="s">
        <v>448</v>
      </c>
      <c r="B3010" t="s">
        <v>2165</v>
      </c>
      <c r="C3010" s="21">
        <v>139992</v>
      </c>
      <c r="F3010" s="1">
        <f t="shared" si="1130"/>
        <v>83075</v>
      </c>
      <c r="G3010" s="1">
        <f t="shared" si="1131"/>
        <v>76564</v>
      </c>
      <c r="H3010" s="1">
        <f t="shared" si="1132"/>
        <v>34135</v>
      </c>
      <c r="I3010" s="1">
        <v>33902</v>
      </c>
      <c r="J3010" s="2" t="str">
        <f t="shared" si="1123"/>
        <v/>
      </c>
      <c r="K3010" s="2">
        <f t="shared" si="1124"/>
        <v>0.40808907613602169</v>
      </c>
      <c r="L3010" s="50" t="str">
        <f t="shared" si="1135"/>
        <v/>
      </c>
      <c r="M3010" s="9" t="str">
        <f t="shared" si="1136"/>
        <v/>
      </c>
      <c r="N3010" s="8" t="str">
        <f t="shared" si="1137"/>
        <v/>
      </c>
      <c r="O3010" s="2" t="str">
        <f t="shared" si="1125"/>
        <v>-</v>
      </c>
      <c r="P3010" s="2" t="str">
        <f t="shared" si="1126"/>
        <v>-</v>
      </c>
      <c r="Q3010" s="2" t="str">
        <f t="shared" si="1127"/>
        <v>-</v>
      </c>
      <c r="R3010" s="2" t="str">
        <f t="shared" si="1128"/>
        <v>-</v>
      </c>
      <c r="AS3010" t="s">
        <v>448</v>
      </c>
      <c r="AT3010" t="s">
        <v>2165</v>
      </c>
      <c r="AW3010" s="31">
        <v>51</v>
      </c>
      <c r="AX3010" s="33">
        <v>179</v>
      </c>
      <c r="AY3010" s="36">
        <f t="shared" si="1129"/>
        <v>51179</v>
      </c>
      <c r="BA3010" s="7" t="s">
        <v>31</v>
      </c>
      <c r="BE3010" s="1">
        <v>76564</v>
      </c>
      <c r="BF3010" s="1">
        <v>6511</v>
      </c>
      <c r="BH3010" s="1">
        <f t="shared" si="1133"/>
        <v>83075</v>
      </c>
      <c r="BJ3010" s="1">
        <f t="shared" si="1134"/>
        <v>34135</v>
      </c>
      <c r="BK3010" s="1">
        <v>32526</v>
      </c>
      <c r="BM3010" s="1">
        <v>1545</v>
      </c>
      <c r="BP3010" s="1">
        <v>64</v>
      </c>
    </row>
    <row r="3011" spans="1:68" hidden="1" outlineLevel="1">
      <c r="A3011" t="s">
        <v>111</v>
      </c>
      <c r="B3011" t="s">
        <v>2165</v>
      </c>
      <c r="C3011" s="21">
        <v>6790</v>
      </c>
      <c r="F3011" s="1">
        <f t="shared" si="1130"/>
        <v>5451</v>
      </c>
      <c r="G3011" s="1">
        <f t="shared" si="1131"/>
        <v>5184</v>
      </c>
      <c r="H3011" s="1">
        <f t="shared" si="1132"/>
        <v>2603</v>
      </c>
      <c r="I3011" s="1">
        <v>1955</v>
      </c>
      <c r="J3011" s="2" t="str">
        <f t="shared" si="1123"/>
        <v/>
      </c>
      <c r="K3011" s="2">
        <f t="shared" si="1124"/>
        <v>0.35864978902953587</v>
      </c>
      <c r="L3011" s="50" t="str">
        <f t="shared" si="1135"/>
        <v/>
      </c>
      <c r="M3011" s="9" t="str">
        <f t="shared" si="1136"/>
        <v/>
      </c>
      <c r="N3011" s="8" t="str">
        <f t="shared" si="1137"/>
        <v/>
      </c>
      <c r="O3011" s="2" t="str">
        <f t="shared" si="1125"/>
        <v>-</v>
      </c>
      <c r="P3011" s="2" t="str">
        <f t="shared" si="1126"/>
        <v>-</v>
      </c>
      <c r="Q3011" s="2" t="str">
        <f t="shared" si="1127"/>
        <v>-</v>
      </c>
      <c r="R3011" s="2" t="str">
        <f t="shared" si="1128"/>
        <v>-</v>
      </c>
      <c r="AS3011" t="s">
        <v>111</v>
      </c>
      <c r="AT3011" t="s">
        <v>2165</v>
      </c>
      <c r="AW3011" s="31">
        <v>51</v>
      </c>
      <c r="AX3011" s="33">
        <v>181</v>
      </c>
      <c r="AY3011" s="36">
        <f t="shared" si="1129"/>
        <v>51181</v>
      </c>
      <c r="BA3011" s="7" t="s">
        <v>31</v>
      </c>
      <c r="BE3011" s="1">
        <v>5184</v>
      </c>
      <c r="BF3011" s="1">
        <v>267</v>
      </c>
      <c r="BH3011" s="1">
        <f t="shared" si="1133"/>
        <v>5451</v>
      </c>
      <c r="BJ3011" s="1">
        <f t="shared" si="1134"/>
        <v>2603</v>
      </c>
      <c r="BK3011" s="1">
        <v>2451</v>
      </c>
      <c r="BM3011" s="1">
        <v>151</v>
      </c>
      <c r="BP3011" s="1">
        <v>1</v>
      </c>
    </row>
    <row r="3012" spans="1:68" hidden="1" outlineLevel="1">
      <c r="A3012" t="s">
        <v>2877</v>
      </c>
      <c r="B3012" t="s">
        <v>2165</v>
      </c>
      <c r="C3012" s="21">
        <v>11767</v>
      </c>
      <c r="F3012" s="1">
        <f t="shared" si="1130"/>
        <v>7095</v>
      </c>
      <c r="G3012" s="1">
        <f t="shared" si="1131"/>
        <v>6581</v>
      </c>
      <c r="H3012" s="1">
        <f t="shared" si="1132"/>
        <v>3004</v>
      </c>
      <c r="I3012" s="1">
        <v>2932</v>
      </c>
      <c r="J3012" s="2" t="str">
        <f t="shared" si="1123"/>
        <v/>
      </c>
      <c r="K3012" s="2">
        <f t="shared" si="1124"/>
        <v>0.41324876673713884</v>
      </c>
      <c r="L3012" s="50" t="str">
        <f t="shared" si="1135"/>
        <v/>
      </c>
      <c r="M3012" s="9" t="str">
        <f t="shared" si="1136"/>
        <v/>
      </c>
      <c r="N3012" s="8" t="str">
        <f t="shared" si="1137"/>
        <v/>
      </c>
      <c r="O3012" s="2" t="str">
        <f t="shared" si="1125"/>
        <v>-</v>
      </c>
      <c r="P3012" s="2" t="str">
        <f t="shared" si="1126"/>
        <v>-</v>
      </c>
      <c r="Q3012" s="2" t="str">
        <f t="shared" si="1127"/>
        <v>-</v>
      </c>
      <c r="R3012" s="2" t="str">
        <f t="shared" si="1128"/>
        <v>-</v>
      </c>
      <c r="AS3012" t="s">
        <v>2877</v>
      </c>
      <c r="AT3012" t="s">
        <v>2165</v>
      </c>
      <c r="AW3012" s="31">
        <v>51</v>
      </c>
      <c r="AX3012" s="33">
        <v>183</v>
      </c>
      <c r="AY3012" s="36">
        <f t="shared" si="1129"/>
        <v>51183</v>
      </c>
      <c r="BA3012" s="7" t="s">
        <v>31</v>
      </c>
      <c r="BE3012" s="1">
        <v>6581</v>
      </c>
      <c r="BF3012" s="1">
        <v>514</v>
      </c>
      <c r="BH3012" s="1">
        <f t="shared" si="1133"/>
        <v>7095</v>
      </c>
      <c r="BJ3012" s="1">
        <f t="shared" si="1134"/>
        <v>3004</v>
      </c>
      <c r="BK3012" s="1">
        <v>2910</v>
      </c>
      <c r="BM3012" s="1">
        <v>91</v>
      </c>
      <c r="BP3012" s="1">
        <v>3</v>
      </c>
    </row>
    <row r="3013" spans="1:68" hidden="1" outlineLevel="1">
      <c r="A3013" t="s">
        <v>1383</v>
      </c>
      <c r="B3013" t="s">
        <v>2165</v>
      </c>
      <c r="C3013" s="21">
        <v>43452</v>
      </c>
      <c r="F3013" s="1">
        <f t="shared" si="1130"/>
        <v>27194</v>
      </c>
      <c r="G3013" s="1">
        <f t="shared" si="1131"/>
        <v>25352</v>
      </c>
      <c r="H3013" s="1">
        <f t="shared" si="1132"/>
        <v>9771</v>
      </c>
      <c r="I3013" s="1">
        <v>9219</v>
      </c>
      <c r="J3013" s="2" t="str">
        <f t="shared" si="1123"/>
        <v/>
      </c>
      <c r="K3013" s="2">
        <f t="shared" si="1124"/>
        <v>0.33900860483930279</v>
      </c>
      <c r="L3013" s="50" t="str">
        <f t="shared" si="1135"/>
        <v/>
      </c>
      <c r="M3013" s="9" t="str">
        <f t="shared" si="1136"/>
        <v/>
      </c>
      <c r="N3013" s="8" t="str">
        <f t="shared" si="1137"/>
        <v/>
      </c>
      <c r="O3013" s="2" t="str">
        <f t="shared" si="1125"/>
        <v>-</v>
      </c>
      <c r="P3013" s="2" t="str">
        <f t="shared" si="1126"/>
        <v>-</v>
      </c>
      <c r="Q3013" s="2" t="str">
        <f t="shared" si="1127"/>
        <v>-</v>
      </c>
      <c r="R3013" s="2" t="str">
        <f t="shared" si="1128"/>
        <v>-</v>
      </c>
      <c r="AS3013" t="s">
        <v>1383</v>
      </c>
      <c r="AT3013" t="s">
        <v>2165</v>
      </c>
      <c r="AW3013" s="31">
        <v>51</v>
      </c>
      <c r="AX3013" s="33">
        <v>185</v>
      </c>
      <c r="AY3013" s="36">
        <f t="shared" si="1129"/>
        <v>51185</v>
      </c>
      <c r="BA3013" s="7" t="s">
        <v>31</v>
      </c>
      <c r="BE3013" s="1">
        <v>25352</v>
      </c>
      <c r="BF3013" s="1">
        <v>1842</v>
      </c>
      <c r="BH3013" s="1">
        <f t="shared" si="1133"/>
        <v>27194</v>
      </c>
      <c r="BJ3013" s="1">
        <f t="shared" si="1134"/>
        <v>9771</v>
      </c>
      <c r="BK3013" s="1">
        <v>9389</v>
      </c>
      <c r="BM3013" s="1">
        <v>375</v>
      </c>
      <c r="BP3013" s="1">
        <v>7</v>
      </c>
    </row>
    <row r="3014" spans="1:68" hidden="1" outlineLevel="1">
      <c r="A3014" t="s">
        <v>2660</v>
      </c>
      <c r="B3014" t="s">
        <v>2165</v>
      </c>
      <c r="C3014" s="21">
        <v>38987</v>
      </c>
      <c r="F3014" s="1">
        <f t="shared" si="1130"/>
        <v>24293</v>
      </c>
      <c r="G3014" s="1">
        <f t="shared" si="1131"/>
        <v>22203</v>
      </c>
      <c r="H3014" s="1">
        <f t="shared" si="1132"/>
        <v>9319</v>
      </c>
      <c r="I3014" s="1">
        <v>8859</v>
      </c>
      <c r="J3014" s="2" t="str">
        <f t="shared" si="1123"/>
        <v/>
      </c>
      <c r="K3014" s="2">
        <f t="shared" si="1124"/>
        <v>0.36467295105585973</v>
      </c>
      <c r="L3014" s="50" t="str">
        <f t="shared" si="1135"/>
        <v/>
      </c>
      <c r="M3014" s="9" t="str">
        <f t="shared" si="1136"/>
        <v/>
      </c>
      <c r="N3014" s="8" t="str">
        <f t="shared" si="1137"/>
        <v/>
      </c>
      <c r="O3014" s="2" t="str">
        <f t="shared" si="1125"/>
        <v>-</v>
      </c>
      <c r="P3014" s="2" t="str">
        <f t="shared" si="1126"/>
        <v>-</v>
      </c>
      <c r="Q3014" s="2" t="str">
        <f t="shared" si="1127"/>
        <v>-</v>
      </c>
      <c r="R3014" s="2" t="str">
        <f t="shared" si="1128"/>
        <v>-</v>
      </c>
      <c r="AS3014" t="s">
        <v>2660</v>
      </c>
      <c r="AT3014" t="s">
        <v>2165</v>
      </c>
      <c r="AW3014" s="31">
        <v>51</v>
      </c>
      <c r="AX3014" s="33">
        <v>187</v>
      </c>
      <c r="AY3014" s="36">
        <f t="shared" si="1129"/>
        <v>51187</v>
      </c>
      <c r="BA3014" s="7" t="s">
        <v>31</v>
      </c>
      <c r="BE3014" s="1">
        <v>22203</v>
      </c>
      <c r="BF3014" s="1">
        <v>2090</v>
      </c>
      <c r="BH3014" s="1">
        <f t="shared" si="1133"/>
        <v>24293</v>
      </c>
      <c r="BJ3014" s="1">
        <f t="shared" si="1134"/>
        <v>9319</v>
      </c>
      <c r="BK3014" s="1">
        <v>8889</v>
      </c>
      <c r="BM3014" s="1">
        <v>409</v>
      </c>
      <c r="BP3014" s="1">
        <v>21</v>
      </c>
    </row>
    <row r="3015" spans="1:68" hidden="1" outlineLevel="1">
      <c r="A3015" t="s">
        <v>2086</v>
      </c>
      <c r="B3015" t="s">
        <v>2165</v>
      </c>
      <c r="C3015" s="21">
        <v>54729</v>
      </c>
      <c r="F3015" s="1">
        <f t="shared" si="1130"/>
        <v>35328</v>
      </c>
      <c r="G3015" s="1">
        <f t="shared" si="1131"/>
        <v>32931</v>
      </c>
      <c r="H3015" s="1">
        <f t="shared" si="1132"/>
        <v>14144</v>
      </c>
      <c r="I3015" s="1">
        <v>13465</v>
      </c>
      <c r="J3015" s="2" t="str">
        <f t="shared" si="1123"/>
        <v/>
      </c>
      <c r="K3015" s="2">
        <f t="shared" si="1124"/>
        <v>0.38114243659420288</v>
      </c>
      <c r="L3015" s="50" t="str">
        <f t="shared" si="1135"/>
        <v/>
      </c>
      <c r="M3015" s="9" t="str">
        <f t="shared" si="1136"/>
        <v/>
      </c>
      <c r="N3015" s="8" t="str">
        <f t="shared" si="1137"/>
        <v/>
      </c>
      <c r="O3015" s="2" t="str">
        <f t="shared" si="1125"/>
        <v>-</v>
      </c>
      <c r="P3015" s="2" t="str">
        <f t="shared" si="1126"/>
        <v>-</v>
      </c>
      <c r="Q3015" s="2" t="str">
        <f t="shared" si="1127"/>
        <v>-</v>
      </c>
      <c r="R3015" s="2" t="str">
        <f t="shared" si="1128"/>
        <v>-</v>
      </c>
      <c r="AS3015" t="s">
        <v>2086</v>
      </c>
      <c r="AT3015" t="s">
        <v>2165</v>
      </c>
      <c r="AW3015" s="31">
        <v>51</v>
      </c>
      <c r="AX3015" s="33">
        <v>191</v>
      </c>
      <c r="AY3015" s="36">
        <f t="shared" si="1129"/>
        <v>51191</v>
      </c>
      <c r="BA3015" s="7" t="s">
        <v>31</v>
      </c>
      <c r="BE3015" s="1">
        <v>32931</v>
      </c>
      <c r="BF3015" s="1">
        <v>2397</v>
      </c>
      <c r="BH3015" s="1">
        <f t="shared" si="1133"/>
        <v>35328</v>
      </c>
      <c r="BJ3015" s="1">
        <f t="shared" si="1134"/>
        <v>14144</v>
      </c>
      <c r="BK3015" s="1">
        <v>13510</v>
      </c>
      <c r="BM3015" s="1">
        <v>626</v>
      </c>
      <c r="BP3015" s="1">
        <v>8</v>
      </c>
    </row>
    <row r="3016" spans="1:68" hidden="1" outlineLevel="1">
      <c r="A3016" t="s">
        <v>237</v>
      </c>
      <c r="B3016" t="s">
        <v>2165</v>
      </c>
      <c r="C3016" s="21">
        <v>17477</v>
      </c>
      <c r="F3016" s="1">
        <f t="shared" si="1130"/>
        <v>11841</v>
      </c>
      <c r="G3016" s="1">
        <f t="shared" si="1131"/>
        <v>10934</v>
      </c>
      <c r="H3016" s="1">
        <f t="shared" si="1132"/>
        <v>4757</v>
      </c>
      <c r="I3016" s="1">
        <v>4569</v>
      </c>
      <c r="J3016" s="2" t="str">
        <f t="shared" si="1123"/>
        <v/>
      </c>
      <c r="K3016" s="2">
        <f t="shared" si="1124"/>
        <v>0.38586268051684824</v>
      </c>
      <c r="L3016" s="50" t="str">
        <f t="shared" si="1135"/>
        <v/>
      </c>
      <c r="M3016" s="9" t="str">
        <f t="shared" si="1136"/>
        <v/>
      </c>
      <c r="N3016" s="8" t="str">
        <f t="shared" si="1137"/>
        <v/>
      </c>
      <c r="O3016" s="2" t="str">
        <f t="shared" si="1125"/>
        <v>-</v>
      </c>
      <c r="P3016" s="2" t="str">
        <f t="shared" si="1126"/>
        <v>-</v>
      </c>
      <c r="Q3016" s="2" t="str">
        <f t="shared" si="1127"/>
        <v>-</v>
      </c>
      <c r="R3016" s="2" t="str">
        <f t="shared" si="1128"/>
        <v>-</v>
      </c>
      <c r="AS3016" t="s">
        <v>237</v>
      </c>
      <c r="AT3016" t="s">
        <v>2165</v>
      </c>
      <c r="AW3016" s="31">
        <v>51</v>
      </c>
      <c r="AX3016" s="33">
        <v>193</v>
      </c>
      <c r="AY3016" s="36">
        <f t="shared" si="1129"/>
        <v>51193</v>
      </c>
      <c r="BA3016" s="7" t="s">
        <v>31</v>
      </c>
      <c r="BE3016" s="1">
        <v>10934</v>
      </c>
      <c r="BF3016" s="1">
        <v>907</v>
      </c>
      <c r="BH3016" s="1">
        <f t="shared" si="1133"/>
        <v>11841</v>
      </c>
      <c r="BJ3016" s="1">
        <f t="shared" si="1134"/>
        <v>4757</v>
      </c>
      <c r="BK3016" s="1">
        <v>4349</v>
      </c>
      <c r="BM3016" s="1">
        <v>403</v>
      </c>
      <c r="BP3016" s="1">
        <v>5</v>
      </c>
    </row>
    <row r="3017" spans="1:68" hidden="1" outlineLevel="1">
      <c r="A3017" t="s">
        <v>307</v>
      </c>
      <c r="B3017" t="s">
        <v>2165</v>
      </c>
      <c r="C3017" s="21">
        <v>39935</v>
      </c>
      <c r="F3017" s="1">
        <f t="shared" si="1130"/>
        <v>23333</v>
      </c>
      <c r="G3017" s="1">
        <f t="shared" si="1131"/>
        <v>21136</v>
      </c>
      <c r="H3017" s="1">
        <f t="shared" si="1132"/>
        <v>7784</v>
      </c>
      <c r="I3017" s="1">
        <v>7418</v>
      </c>
      <c r="J3017" s="2" t="str">
        <f t="shared" si="1123"/>
        <v/>
      </c>
      <c r="K3017" s="2">
        <f t="shared" si="1124"/>
        <v>0.31791882741182015</v>
      </c>
      <c r="L3017" s="50" t="str">
        <f t="shared" si="1135"/>
        <v/>
      </c>
      <c r="M3017" s="9" t="str">
        <f t="shared" si="1136"/>
        <v/>
      </c>
      <c r="N3017" s="8" t="str">
        <f t="shared" si="1137"/>
        <v/>
      </c>
      <c r="O3017" s="2" t="str">
        <f t="shared" si="1125"/>
        <v>-</v>
      </c>
      <c r="P3017" s="2" t="str">
        <f t="shared" si="1126"/>
        <v>-</v>
      </c>
      <c r="Q3017" s="2" t="str">
        <f t="shared" si="1127"/>
        <v>-</v>
      </c>
      <c r="R3017" s="2" t="str">
        <f t="shared" si="1128"/>
        <v>-</v>
      </c>
      <c r="AS3017" t="s">
        <v>307</v>
      </c>
      <c r="AT3017" t="s">
        <v>2165</v>
      </c>
      <c r="AW3017" s="31">
        <v>51</v>
      </c>
      <c r="AX3017" s="33">
        <v>195</v>
      </c>
      <c r="AY3017" s="36">
        <f t="shared" si="1129"/>
        <v>51195</v>
      </c>
      <c r="BA3017" s="7" t="s">
        <v>31</v>
      </c>
      <c r="BE3017" s="1">
        <v>21136</v>
      </c>
      <c r="BF3017" s="1">
        <v>2197</v>
      </c>
      <c r="BH3017" s="1">
        <f t="shared" si="1133"/>
        <v>23333</v>
      </c>
      <c r="BJ3017" s="1">
        <f t="shared" si="1134"/>
        <v>7784</v>
      </c>
      <c r="BK3017" s="1">
        <v>7554</v>
      </c>
      <c r="BM3017" s="1">
        <v>228</v>
      </c>
      <c r="BP3017" s="1">
        <v>2</v>
      </c>
    </row>
    <row r="3018" spans="1:68" hidden="1" outlineLevel="1">
      <c r="A3018" t="s">
        <v>1873</v>
      </c>
      <c r="B3018" t="s">
        <v>2165</v>
      </c>
      <c r="C3018" s="21">
        <v>29121</v>
      </c>
      <c r="F3018" s="1">
        <f t="shared" si="1130"/>
        <v>18601</v>
      </c>
      <c r="G3018" s="1">
        <f t="shared" si="1131"/>
        <v>17285</v>
      </c>
      <c r="H3018" s="1">
        <f t="shared" si="1132"/>
        <v>7164</v>
      </c>
      <c r="I3018" s="1">
        <v>6868</v>
      </c>
      <c r="J3018" s="2" t="str">
        <f t="shared" si="1123"/>
        <v/>
      </c>
      <c r="K3018" s="2">
        <f t="shared" si="1124"/>
        <v>0.3692274608891995</v>
      </c>
      <c r="L3018" s="50" t="str">
        <f t="shared" si="1135"/>
        <v/>
      </c>
      <c r="M3018" s="9" t="str">
        <f t="shared" si="1136"/>
        <v/>
      </c>
      <c r="N3018" s="8" t="str">
        <f t="shared" si="1137"/>
        <v/>
      </c>
      <c r="O3018" s="2" t="str">
        <f t="shared" si="1125"/>
        <v>-</v>
      </c>
      <c r="P3018" s="2" t="str">
        <f t="shared" si="1126"/>
        <v>-</v>
      </c>
      <c r="Q3018" s="2" t="str">
        <f t="shared" si="1127"/>
        <v>-</v>
      </c>
      <c r="R3018" s="2" t="str">
        <f t="shared" si="1128"/>
        <v>-</v>
      </c>
      <c r="AS3018" t="s">
        <v>1873</v>
      </c>
      <c r="AT3018" t="s">
        <v>2165</v>
      </c>
      <c r="AW3018" s="31">
        <v>51</v>
      </c>
      <c r="AX3018" s="33">
        <v>197</v>
      </c>
      <c r="AY3018" s="36">
        <f t="shared" si="1129"/>
        <v>51197</v>
      </c>
      <c r="BA3018" s="7" t="s">
        <v>31</v>
      </c>
      <c r="BE3018" s="1">
        <v>17285</v>
      </c>
      <c r="BF3018" s="1">
        <v>1316</v>
      </c>
      <c r="BH3018" s="1">
        <f t="shared" si="1133"/>
        <v>18601</v>
      </c>
      <c r="BJ3018" s="1">
        <f t="shared" si="1134"/>
        <v>7164</v>
      </c>
      <c r="BK3018" s="1">
        <v>6912</v>
      </c>
      <c r="BM3018" s="1">
        <v>248</v>
      </c>
      <c r="BP3018" s="1">
        <v>4</v>
      </c>
    </row>
    <row r="3019" spans="1:68" hidden="1" outlineLevel="1">
      <c r="A3019" t="s">
        <v>1982</v>
      </c>
      <c r="B3019" t="s">
        <v>2165</v>
      </c>
      <c r="C3019" s="21">
        <v>66342</v>
      </c>
      <c r="F3019" s="1">
        <f t="shared" si="1130"/>
        <v>44990</v>
      </c>
      <c r="G3019" s="1">
        <f t="shared" si="1131"/>
        <v>40817</v>
      </c>
      <c r="H3019" s="1">
        <f t="shared" si="1132"/>
        <v>20713</v>
      </c>
      <c r="I3019" s="1">
        <v>20559</v>
      </c>
      <c r="J3019" s="2" t="str">
        <f t="shared" si="1123"/>
        <v/>
      </c>
      <c r="K3019" s="2">
        <f t="shared" si="1124"/>
        <v>0.45696821515892422</v>
      </c>
      <c r="L3019" s="50" t="str">
        <f t="shared" si="1135"/>
        <v/>
      </c>
      <c r="M3019" s="9" t="str">
        <f t="shared" si="1136"/>
        <v/>
      </c>
      <c r="N3019" s="8" t="str">
        <f t="shared" si="1137"/>
        <v/>
      </c>
      <c r="O3019" s="2" t="str">
        <f t="shared" si="1125"/>
        <v>-</v>
      </c>
      <c r="P3019" s="2" t="str">
        <f t="shared" si="1126"/>
        <v>-</v>
      </c>
      <c r="Q3019" s="2" t="str">
        <f t="shared" si="1127"/>
        <v>-</v>
      </c>
      <c r="R3019" s="2" t="str">
        <f t="shared" si="1128"/>
        <v>-</v>
      </c>
      <c r="AS3019" t="s">
        <v>1982</v>
      </c>
      <c r="AT3019" t="s">
        <v>2165</v>
      </c>
      <c r="AW3019" s="31">
        <v>51</v>
      </c>
      <c r="AX3019" s="33">
        <v>199</v>
      </c>
      <c r="AY3019" s="36">
        <f t="shared" si="1129"/>
        <v>51199</v>
      </c>
      <c r="BA3019" s="7" t="s">
        <v>31</v>
      </c>
      <c r="BE3019" s="1">
        <v>40817</v>
      </c>
      <c r="BF3019" s="1">
        <v>4173</v>
      </c>
      <c r="BH3019" s="1">
        <f t="shared" si="1133"/>
        <v>44990</v>
      </c>
      <c r="BJ3019" s="1">
        <f t="shared" si="1134"/>
        <v>20713</v>
      </c>
      <c r="BK3019" s="1">
        <v>19715</v>
      </c>
      <c r="BM3019" s="1">
        <v>975</v>
      </c>
      <c r="BP3019" s="1">
        <v>23</v>
      </c>
    </row>
    <row r="3020" spans="1:68" hidden="1" outlineLevel="1">
      <c r="A3020" t="s">
        <v>1025</v>
      </c>
      <c r="B3020" t="s">
        <v>2165</v>
      </c>
      <c r="C3020" s="21">
        <v>150575</v>
      </c>
      <c r="F3020" s="1">
        <f t="shared" si="1130"/>
        <v>98312</v>
      </c>
      <c r="G3020" s="1">
        <f t="shared" si="1131"/>
        <v>86463</v>
      </c>
      <c r="H3020" s="1">
        <f t="shared" si="1132"/>
        <v>41638</v>
      </c>
      <c r="I3020" s="1">
        <v>41250</v>
      </c>
      <c r="J3020" s="2" t="str">
        <f t="shared" si="1123"/>
        <v/>
      </c>
      <c r="K3020" s="2">
        <f t="shared" si="1124"/>
        <v>0.41958255350313289</v>
      </c>
      <c r="L3020" s="50" t="str">
        <f t="shared" si="1135"/>
        <v/>
      </c>
      <c r="M3020" s="9" t="str">
        <f t="shared" si="1136"/>
        <v/>
      </c>
      <c r="N3020" s="8" t="str">
        <f t="shared" si="1137"/>
        <v/>
      </c>
      <c r="O3020" s="2" t="str">
        <f t="shared" si="1125"/>
        <v>-</v>
      </c>
      <c r="P3020" s="2" t="str">
        <f t="shared" si="1126"/>
        <v>-</v>
      </c>
      <c r="Q3020" s="2" t="str">
        <f t="shared" si="1127"/>
        <v>-</v>
      </c>
      <c r="R3020" s="2" t="str">
        <f t="shared" si="1128"/>
        <v>-</v>
      </c>
      <c r="AS3020" t="s">
        <v>1025</v>
      </c>
      <c r="AT3020" t="s">
        <v>2165</v>
      </c>
      <c r="AW3020" s="31">
        <v>51</v>
      </c>
      <c r="AX3020" s="33">
        <v>510</v>
      </c>
      <c r="AY3020" s="36">
        <f t="shared" si="1129"/>
        <v>51510</v>
      </c>
      <c r="BA3020" s="7" t="s">
        <v>2937</v>
      </c>
      <c r="BE3020" s="1">
        <v>86463</v>
      </c>
      <c r="BF3020" s="1">
        <v>11849</v>
      </c>
      <c r="BH3020" s="1">
        <f t="shared" si="1133"/>
        <v>98312</v>
      </c>
      <c r="BJ3020" s="1">
        <f t="shared" si="1134"/>
        <v>41638</v>
      </c>
      <c r="BK3020" s="1">
        <v>37440</v>
      </c>
      <c r="BM3020" s="1">
        <v>3995</v>
      </c>
      <c r="BP3020" s="1">
        <v>203</v>
      </c>
    </row>
    <row r="3021" spans="1:68" hidden="1" outlineLevel="1">
      <c r="A3021" t="s">
        <v>1602</v>
      </c>
      <c r="B3021" t="s">
        <v>2165</v>
      </c>
      <c r="C3021" s="21">
        <v>17184</v>
      </c>
      <c r="F3021" s="1">
        <f t="shared" si="1130"/>
        <v>11494</v>
      </c>
      <c r="G3021" s="1">
        <f t="shared" si="1131"/>
        <v>10081</v>
      </c>
      <c r="H3021" s="1">
        <f t="shared" si="1132"/>
        <v>3839</v>
      </c>
      <c r="I3021" s="1">
        <v>3663</v>
      </c>
      <c r="J3021" s="2" t="str">
        <f t="shared" ref="J3021:J3052" si="1138">IF(D3021&gt;0,I3021/D3021,"")</f>
        <v/>
      </c>
      <c r="K3021" s="2">
        <f t="shared" ref="K3021:K3052" si="1139">IF(F3021&gt;0,I3021/F3021,"")</f>
        <v>0.31868801113624501</v>
      </c>
      <c r="L3021" s="50" t="str">
        <f t="shared" si="1135"/>
        <v/>
      </c>
      <c r="M3021" s="9" t="str">
        <f t="shared" si="1136"/>
        <v/>
      </c>
      <c r="N3021" s="8" t="str">
        <f t="shared" si="1137"/>
        <v/>
      </c>
      <c r="O3021" s="2" t="str">
        <f t="shared" ref="O3021:O3051" si="1140">IF(SUM($S3021:$AO3021)=0,"-",S3021/SUM($S3021:$AO3021))</f>
        <v>-</v>
      </c>
      <c r="P3021" s="2" t="str">
        <f t="shared" ref="P3021:P3051" si="1141">IF(SUM($S3021:$AO3021)=0,"-",T3021/SUM($S3021:$AO3021))</f>
        <v>-</v>
      </c>
      <c r="Q3021" s="2" t="str">
        <f t="shared" ref="Q3021:Q3051" si="1142">IF(SUM($S3021:$AO3021)=0,"-",U3021/SUM($S3021:$AO3021))</f>
        <v>-</v>
      </c>
      <c r="R3021" s="2" t="str">
        <f t="shared" ref="R3021:R3051" si="1143">IF(SUM($S3021:$AO3021)=0,"-",(1-O3021-P3021-Q3021))</f>
        <v>-</v>
      </c>
      <c r="AS3021" t="s">
        <v>1602</v>
      </c>
      <c r="AT3021" t="s">
        <v>2165</v>
      </c>
      <c r="AW3021" s="31">
        <v>51</v>
      </c>
      <c r="AX3021" s="33">
        <v>520</v>
      </c>
      <c r="AY3021" s="36">
        <f t="shared" ref="AY3021:AY3051" si="1144">1000*AW3021+AX3021</f>
        <v>51520</v>
      </c>
      <c r="BA3021" s="7" t="s">
        <v>2937</v>
      </c>
      <c r="BE3021" s="1">
        <v>10081</v>
      </c>
      <c r="BF3021" s="1">
        <v>1413</v>
      </c>
      <c r="BH3021" s="1">
        <f t="shared" si="1133"/>
        <v>11494</v>
      </c>
      <c r="BJ3021" s="1">
        <f t="shared" si="1134"/>
        <v>3839</v>
      </c>
      <c r="BK3021" s="1">
        <v>3653</v>
      </c>
      <c r="BM3021" s="1">
        <v>179</v>
      </c>
      <c r="BP3021" s="1">
        <v>7</v>
      </c>
    </row>
    <row r="3022" spans="1:68" hidden="1" outlineLevel="1">
      <c r="A3022" t="s">
        <v>469</v>
      </c>
      <c r="B3022" t="s">
        <v>2165</v>
      </c>
      <c r="C3022" s="21">
        <v>6603</v>
      </c>
      <c r="F3022" s="1">
        <f t="shared" si="1130"/>
        <v>3905</v>
      </c>
      <c r="G3022" s="1">
        <f t="shared" si="1131"/>
        <v>3445</v>
      </c>
      <c r="H3022" s="1">
        <f t="shared" si="1132"/>
        <v>1211</v>
      </c>
      <c r="I3022" s="1">
        <v>1131</v>
      </c>
      <c r="J3022" s="2" t="str">
        <f t="shared" si="1138"/>
        <v/>
      </c>
      <c r="K3022" s="2">
        <f t="shared" si="1139"/>
        <v>0.28962868117797697</v>
      </c>
      <c r="L3022" s="50" t="str">
        <f t="shared" si="1135"/>
        <v/>
      </c>
      <c r="M3022" s="9" t="str">
        <f t="shared" si="1136"/>
        <v/>
      </c>
      <c r="N3022" s="8" t="str">
        <f t="shared" si="1137"/>
        <v/>
      </c>
      <c r="O3022" s="2" t="str">
        <f t="shared" si="1140"/>
        <v>-</v>
      </c>
      <c r="P3022" s="2" t="str">
        <f t="shared" si="1141"/>
        <v>-</v>
      </c>
      <c r="Q3022" s="2" t="str">
        <f t="shared" si="1142"/>
        <v>-</v>
      </c>
      <c r="R3022" s="2" t="str">
        <f t="shared" si="1143"/>
        <v>-</v>
      </c>
      <c r="AS3022" t="s">
        <v>469</v>
      </c>
      <c r="AT3022" t="s">
        <v>2165</v>
      </c>
      <c r="AW3022" s="31">
        <v>51</v>
      </c>
      <c r="AX3022" s="33">
        <v>530</v>
      </c>
      <c r="AY3022" s="36">
        <f t="shared" si="1144"/>
        <v>51530</v>
      </c>
      <c r="BA3022" s="7" t="s">
        <v>2937</v>
      </c>
      <c r="BE3022" s="1">
        <v>3445</v>
      </c>
      <c r="BF3022" s="1">
        <v>460</v>
      </c>
      <c r="BH3022" s="1">
        <f t="shared" si="1133"/>
        <v>3905</v>
      </c>
      <c r="BJ3022" s="1">
        <f t="shared" si="1134"/>
        <v>1211</v>
      </c>
      <c r="BK3022" s="1">
        <v>1159</v>
      </c>
      <c r="BM3022" s="1">
        <v>52</v>
      </c>
      <c r="BP3022" s="1">
        <v>0</v>
      </c>
    </row>
    <row r="3023" spans="1:68" hidden="1" outlineLevel="1">
      <c r="A3023" t="s">
        <v>1030</v>
      </c>
      <c r="B3023" t="s">
        <v>2165</v>
      </c>
      <c r="C3023" s="21">
        <v>45593</v>
      </c>
      <c r="F3023" s="1">
        <f t="shared" si="1130"/>
        <v>32272</v>
      </c>
      <c r="G3023" s="1">
        <f t="shared" si="1131"/>
        <v>26384</v>
      </c>
      <c r="H3023" s="1">
        <f t="shared" si="1132"/>
        <v>10789</v>
      </c>
      <c r="I3023" s="1">
        <v>10650</v>
      </c>
      <c r="J3023" s="2" t="str">
        <f t="shared" si="1138"/>
        <v/>
      </c>
      <c r="K3023" s="2">
        <f t="shared" si="1139"/>
        <v>0.33000743678730787</v>
      </c>
      <c r="L3023" s="50" t="str">
        <f t="shared" si="1135"/>
        <v/>
      </c>
      <c r="M3023" s="9" t="str">
        <f t="shared" si="1136"/>
        <v/>
      </c>
      <c r="N3023" s="8" t="str">
        <f t="shared" si="1137"/>
        <v/>
      </c>
      <c r="O3023" s="2" t="str">
        <f t="shared" si="1140"/>
        <v>-</v>
      </c>
      <c r="P3023" s="2" t="str">
        <f t="shared" si="1141"/>
        <v>-</v>
      </c>
      <c r="Q3023" s="2" t="str">
        <f t="shared" si="1142"/>
        <v>-</v>
      </c>
      <c r="R3023" s="2" t="str">
        <f t="shared" si="1143"/>
        <v>-</v>
      </c>
      <c r="AS3023" t="s">
        <v>1030</v>
      </c>
      <c r="AT3023" t="s">
        <v>2165</v>
      </c>
      <c r="AW3023" s="31">
        <v>51</v>
      </c>
      <c r="AX3023" s="33">
        <v>540</v>
      </c>
      <c r="AY3023" s="36">
        <f t="shared" si="1144"/>
        <v>51540</v>
      </c>
      <c r="BA3023" s="7" t="s">
        <v>2937</v>
      </c>
      <c r="BE3023" s="1">
        <v>26384</v>
      </c>
      <c r="BF3023" s="1">
        <v>5888</v>
      </c>
      <c r="BH3023" s="1">
        <f t="shared" si="1133"/>
        <v>32272</v>
      </c>
      <c r="BJ3023" s="1">
        <f t="shared" si="1134"/>
        <v>10789</v>
      </c>
      <c r="BK3023" s="1">
        <v>9972</v>
      </c>
      <c r="BM3023" s="1">
        <v>778</v>
      </c>
      <c r="BP3023" s="1">
        <v>39</v>
      </c>
    </row>
    <row r="3024" spans="1:68" hidden="1" outlineLevel="1">
      <c r="A3024" t="s">
        <v>1604</v>
      </c>
      <c r="B3024" t="s">
        <v>2165</v>
      </c>
      <c r="C3024" s="21">
        <v>233371</v>
      </c>
      <c r="F3024" s="1">
        <f t="shared" si="1130"/>
        <v>149334</v>
      </c>
      <c r="G3024" s="1">
        <f t="shared" si="1131"/>
        <v>135489</v>
      </c>
      <c r="H3024" s="1">
        <f t="shared" si="1132"/>
        <v>61022</v>
      </c>
      <c r="I3024" s="1">
        <v>60428</v>
      </c>
      <c r="J3024" s="2" t="str">
        <f t="shared" si="1138"/>
        <v/>
      </c>
      <c r="K3024" s="2">
        <f t="shared" si="1139"/>
        <v>0.40464997924116408</v>
      </c>
      <c r="L3024" s="50" t="str">
        <f t="shared" si="1135"/>
        <v/>
      </c>
      <c r="M3024" s="9" t="str">
        <f t="shared" si="1136"/>
        <v/>
      </c>
      <c r="N3024" s="8" t="str">
        <f t="shared" si="1137"/>
        <v/>
      </c>
      <c r="O3024" s="2" t="str">
        <f t="shared" si="1140"/>
        <v>-</v>
      </c>
      <c r="P3024" s="2" t="str">
        <f t="shared" si="1141"/>
        <v>-</v>
      </c>
      <c r="Q3024" s="2" t="str">
        <f t="shared" si="1142"/>
        <v>-</v>
      </c>
      <c r="R3024" s="2" t="str">
        <f t="shared" si="1143"/>
        <v>-</v>
      </c>
      <c r="AS3024" t="s">
        <v>1604</v>
      </c>
      <c r="AT3024" t="s">
        <v>2165</v>
      </c>
      <c r="AW3024" s="31">
        <v>51</v>
      </c>
      <c r="AX3024" s="33">
        <v>550</v>
      </c>
      <c r="AY3024" s="36">
        <f t="shared" si="1144"/>
        <v>51550</v>
      </c>
      <c r="BA3024" s="7" t="s">
        <v>2937</v>
      </c>
      <c r="BE3024" s="1">
        <v>135489</v>
      </c>
      <c r="BF3024" s="1">
        <v>13845</v>
      </c>
      <c r="BH3024" s="1">
        <f t="shared" si="1133"/>
        <v>149334</v>
      </c>
      <c r="BJ3024" s="1">
        <f t="shared" si="1134"/>
        <v>61022</v>
      </c>
      <c r="BK3024" s="1">
        <v>58713</v>
      </c>
      <c r="BM3024" s="1">
        <v>2207</v>
      </c>
      <c r="BP3024" s="1">
        <v>102</v>
      </c>
    </row>
    <row r="3025" spans="1:68" hidden="1" outlineLevel="1">
      <c r="A3025" t="s">
        <v>1069</v>
      </c>
      <c r="B3025" t="s">
        <v>2165</v>
      </c>
      <c r="C3025" s="21">
        <v>17731</v>
      </c>
      <c r="F3025" s="1">
        <f t="shared" si="1130"/>
        <v>12013</v>
      </c>
      <c r="G3025" s="1">
        <f t="shared" si="1131"/>
        <v>11227</v>
      </c>
      <c r="H3025" s="1">
        <f t="shared" si="1132"/>
        <v>4712</v>
      </c>
      <c r="I3025" s="1">
        <v>4657</v>
      </c>
      <c r="J3025" s="2" t="str">
        <f t="shared" si="1138"/>
        <v/>
      </c>
      <c r="K3025" s="2">
        <f t="shared" si="1139"/>
        <v>0.38766336468825441</v>
      </c>
      <c r="L3025" s="50" t="str">
        <f t="shared" si="1135"/>
        <v/>
      </c>
      <c r="M3025" s="9" t="str">
        <f t="shared" si="1136"/>
        <v/>
      </c>
      <c r="N3025" s="8" t="str">
        <f t="shared" si="1137"/>
        <v/>
      </c>
      <c r="O3025" s="2" t="str">
        <f t="shared" si="1140"/>
        <v>-</v>
      </c>
      <c r="P3025" s="2" t="str">
        <f t="shared" si="1141"/>
        <v>-</v>
      </c>
      <c r="Q3025" s="2" t="str">
        <f t="shared" si="1142"/>
        <v>-</v>
      </c>
      <c r="R3025" s="2" t="str">
        <f t="shared" si="1143"/>
        <v>-</v>
      </c>
      <c r="AS3025" t="s">
        <v>1069</v>
      </c>
      <c r="AT3025" t="s">
        <v>2165</v>
      </c>
      <c r="AW3025" s="31">
        <v>51</v>
      </c>
      <c r="AX3025" s="33">
        <v>570</v>
      </c>
      <c r="AY3025" s="36">
        <f t="shared" si="1144"/>
        <v>51570</v>
      </c>
      <c r="BA3025" s="7" t="s">
        <v>2937</v>
      </c>
      <c r="BE3025" s="1">
        <v>11227</v>
      </c>
      <c r="BF3025" s="1">
        <v>786</v>
      </c>
      <c r="BH3025" s="1">
        <f t="shared" si="1133"/>
        <v>12013</v>
      </c>
      <c r="BJ3025" s="1">
        <f t="shared" si="1134"/>
        <v>4712</v>
      </c>
      <c r="BK3025" s="1">
        <v>4323</v>
      </c>
      <c r="BM3025" s="1">
        <v>389</v>
      </c>
      <c r="BP3025" s="1">
        <v>0</v>
      </c>
    </row>
    <row r="3026" spans="1:68" hidden="1" outlineLevel="1">
      <c r="A3026" t="s">
        <v>2648</v>
      </c>
      <c r="B3026" t="s">
        <v>2165</v>
      </c>
      <c r="C3026" s="21">
        <v>5802</v>
      </c>
      <c r="F3026" s="1">
        <f t="shared" si="1130"/>
        <v>3697</v>
      </c>
      <c r="G3026" s="1">
        <f t="shared" si="1131"/>
        <v>3315</v>
      </c>
      <c r="H3026" s="1">
        <f t="shared" si="1132"/>
        <v>1222</v>
      </c>
      <c r="I3026" s="1">
        <v>1120</v>
      </c>
      <c r="J3026" s="2" t="str">
        <f t="shared" si="1138"/>
        <v/>
      </c>
      <c r="K3026" s="2">
        <f t="shared" si="1139"/>
        <v>0.30294833648904518</v>
      </c>
      <c r="L3026" s="50" t="str">
        <f t="shared" si="1135"/>
        <v/>
      </c>
      <c r="M3026" s="9" t="str">
        <f t="shared" si="1136"/>
        <v/>
      </c>
      <c r="N3026" s="8" t="str">
        <f t="shared" si="1137"/>
        <v/>
      </c>
      <c r="O3026" s="2" t="str">
        <f t="shared" si="1140"/>
        <v>-</v>
      </c>
      <c r="P3026" s="2" t="str">
        <f t="shared" si="1141"/>
        <v>-</v>
      </c>
      <c r="Q3026" s="2" t="str">
        <f t="shared" si="1142"/>
        <v>-</v>
      </c>
      <c r="R3026" s="2" t="str">
        <f t="shared" si="1143"/>
        <v>-</v>
      </c>
      <c r="AS3026" t="s">
        <v>2648</v>
      </c>
      <c r="AT3026" t="s">
        <v>2165</v>
      </c>
      <c r="AW3026" s="31">
        <v>51</v>
      </c>
      <c r="AX3026" s="33">
        <v>580</v>
      </c>
      <c r="AY3026" s="36">
        <f t="shared" si="1144"/>
        <v>51580</v>
      </c>
      <c r="BA3026" s="7" t="s">
        <v>2937</v>
      </c>
      <c r="BE3026" s="1">
        <v>3315</v>
      </c>
      <c r="BF3026" s="1">
        <v>382</v>
      </c>
      <c r="BH3026" s="1">
        <f t="shared" si="1133"/>
        <v>3697</v>
      </c>
      <c r="BJ3026" s="1">
        <f t="shared" si="1134"/>
        <v>1222</v>
      </c>
      <c r="BK3026" s="1">
        <v>1170</v>
      </c>
      <c r="BM3026" s="1">
        <v>52</v>
      </c>
      <c r="BP3026" s="1">
        <v>0</v>
      </c>
    </row>
    <row r="3027" spans="1:68" hidden="1" outlineLevel="1">
      <c r="A3027" t="s">
        <v>1079</v>
      </c>
      <c r="B3027" t="s">
        <v>2165</v>
      </c>
      <c r="C3027" s="21">
        <v>42444</v>
      </c>
      <c r="F3027" s="1">
        <f t="shared" si="1130"/>
        <v>28210</v>
      </c>
      <c r="G3027" s="1">
        <f t="shared" si="1131"/>
        <v>25532</v>
      </c>
      <c r="H3027" s="1">
        <f t="shared" si="1132"/>
        <v>11027</v>
      </c>
      <c r="I3027" s="1">
        <v>10417</v>
      </c>
      <c r="J3027" s="2" t="str">
        <f t="shared" si="1138"/>
        <v/>
      </c>
      <c r="K3027" s="2">
        <f t="shared" si="1139"/>
        <v>0.36926621765331441</v>
      </c>
      <c r="L3027" s="50" t="str">
        <f t="shared" si="1135"/>
        <v/>
      </c>
      <c r="M3027" s="9" t="str">
        <f t="shared" si="1136"/>
        <v/>
      </c>
      <c r="N3027" s="8" t="str">
        <f t="shared" si="1137"/>
        <v/>
      </c>
      <c r="O3027" s="2" t="str">
        <f t="shared" si="1140"/>
        <v>-</v>
      </c>
      <c r="P3027" s="2" t="str">
        <f t="shared" si="1141"/>
        <v>-</v>
      </c>
      <c r="Q3027" s="2" t="str">
        <f t="shared" si="1142"/>
        <v>-</v>
      </c>
      <c r="R3027" s="2" t="str">
        <f t="shared" si="1143"/>
        <v>-</v>
      </c>
      <c r="AS3027" t="s">
        <v>1079</v>
      </c>
      <c r="AT3027" t="s">
        <v>2165</v>
      </c>
      <c r="AW3027" s="31">
        <v>51</v>
      </c>
      <c r="AX3027" s="33">
        <v>590</v>
      </c>
      <c r="AY3027" s="36">
        <f t="shared" si="1144"/>
        <v>51590</v>
      </c>
      <c r="BA3027" s="7" t="s">
        <v>2937</v>
      </c>
      <c r="BE3027" s="1">
        <v>25532</v>
      </c>
      <c r="BF3027" s="1">
        <v>2678</v>
      </c>
      <c r="BH3027" s="1">
        <f t="shared" si="1133"/>
        <v>28210</v>
      </c>
      <c r="BJ3027" s="1">
        <f t="shared" si="1134"/>
        <v>11027</v>
      </c>
      <c r="BK3027" s="1">
        <v>10412</v>
      </c>
      <c r="BM3027" s="1">
        <v>606</v>
      </c>
      <c r="BP3027" s="1">
        <v>9</v>
      </c>
    </row>
    <row r="3028" spans="1:68" hidden="1" outlineLevel="1">
      <c r="A3028" t="s">
        <v>1849</v>
      </c>
      <c r="B3028" t="s">
        <v>2165</v>
      </c>
      <c r="C3028" s="21">
        <v>5462</v>
      </c>
      <c r="F3028" s="1">
        <f t="shared" si="1130"/>
        <v>3791</v>
      </c>
      <c r="G3028" s="1">
        <f t="shared" si="1131"/>
        <v>3428</v>
      </c>
      <c r="H3028" s="1">
        <f t="shared" si="1132"/>
        <v>1391</v>
      </c>
      <c r="I3028" s="1">
        <v>1334</v>
      </c>
      <c r="J3028" s="2" t="str">
        <f t="shared" si="1138"/>
        <v/>
      </c>
      <c r="K3028" s="2">
        <f t="shared" si="1139"/>
        <v>0.3518860458981799</v>
      </c>
      <c r="L3028" s="50" t="str">
        <f t="shared" si="1135"/>
        <v/>
      </c>
      <c r="M3028" s="9" t="str">
        <f t="shared" si="1136"/>
        <v/>
      </c>
      <c r="N3028" s="8" t="str">
        <f t="shared" si="1137"/>
        <v/>
      </c>
      <c r="O3028" s="2" t="str">
        <f t="shared" si="1140"/>
        <v>-</v>
      </c>
      <c r="P3028" s="2" t="str">
        <f t="shared" si="1141"/>
        <v>-</v>
      </c>
      <c r="Q3028" s="2" t="str">
        <f t="shared" si="1142"/>
        <v>-</v>
      </c>
      <c r="R3028" s="2" t="str">
        <f t="shared" si="1143"/>
        <v>-</v>
      </c>
      <c r="AS3028" t="s">
        <v>1849</v>
      </c>
      <c r="AT3028" t="s">
        <v>2165</v>
      </c>
      <c r="AW3028" s="31">
        <v>51</v>
      </c>
      <c r="AX3028" s="33">
        <v>595</v>
      </c>
      <c r="AY3028" s="36">
        <f t="shared" si="1144"/>
        <v>51595</v>
      </c>
      <c r="BA3028" s="7" t="s">
        <v>2937</v>
      </c>
      <c r="BE3028" s="1">
        <v>3428</v>
      </c>
      <c r="BF3028" s="1">
        <v>363</v>
      </c>
      <c r="BH3028" s="1">
        <f t="shared" si="1133"/>
        <v>3791</v>
      </c>
      <c r="BJ3028" s="1">
        <f t="shared" si="1134"/>
        <v>1391</v>
      </c>
      <c r="BK3028" s="1">
        <v>1346</v>
      </c>
      <c r="BM3028" s="1">
        <v>45</v>
      </c>
      <c r="BP3028" s="1">
        <v>0</v>
      </c>
    </row>
    <row r="3029" spans="1:68" hidden="1" outlineLevel="1">
      <c r="A3029" t="s">
        <v>1332</v>
      </c>
      <c r="B3029" t="s">
        <v>2165</v>
      </c>
      <c r="C3029" s="21">
        <v>24483</v>
      </c>
      <c r="F3029" s="1">
        <f t="shared" si="1130"/>
        <v>15496</v>
      </c>
      <c r="G3029" s="1">
        <f t="shared" si="1131"/>
        <v>14272</v>
      </c>
      <c r="H3029" s="1">
        <f t="shared" si="1132"/>
        <v>7048</v>
      </c>
      <c r="I3029" s="1">
        <v>6975</v>
      </c>
      <c r="J3029" s="2" t="str">
        <f t="shared" si="1138"/>
        <v/>
      </c>
      <c r="K3029" s="2">
        <f t="shared" si="1139"/>
        <v>0.45011615900877644</v>
      </c>
      <c r="L3029" s="50" t="str">
        <f t="shared" si="1135"/>
        <v/>
      </c>
      <c r="M3029" s="9" t="str">
        <f t="shared" si="1136"/>
        <v/>
      </c>
      <c r="N3029" s="8" t="str">
        <f t="shared" si="1137"/>
        <v/>
      </c>
      <c r="O3029" s="2" t="str">
        <f t="shared" si="1140"/>
        <v>-</v>
      </c>
      <c r="P3029" s="2" t="str">
        <f t="shared" si="1141"/>
        <v>-</v>
      </c>
      <c r="Q3029" s="2" t="str">
        <f t="shared" si="1142"/>
        <v>-</v>
      </c>
      <c r="R3029" s="2" t="str">
        <f t="shared" si="1143"/>
        <v>-</v>
      </c>
      <c r="AS3029" t="s">
        <v>1332</v>
      </c>
      <c r="AT3029" t="s">
        <v>2165</v>
      </c>
      <c r="AW3029" s="31">
        <v>51</v>
      </c>
      <c r="AX3029" s="33">
        <v>600</v>
      </c>
      <c r="AY3029" s="36">
        <f t="shared" si="1144"/>
        <v>51600</v>
      </c>
      <c r="BA3029" s="7" t="s">
        <v>2937</v>
      </c>
      <c r="BE3029" s="1">
        <v>14272</v>
      </c>
      <c r="BF3029" s="1">
        <v>1224</v>
      </c>
      <c r="BH3029" s="1">
        <f t="shared" si="1133"/>
        <v>15496</v>
      </c>
      <c r="BJ3029" s="1">
        <f t="shared" si="1134"/>
        <v>7048</v>
      </c>
      <c r="BK3029" s="1">
        <v>6437</v>
      </c>
      <c r="BM3029" s="1">
        <v>595</v>
      </c>
      <c r="BP3029" s="1">
        <v>16</v>
      </c>
    </row>
    <row r="3030" spans="1:68" hidden="1" outlineLevel="1">
      <c r="A3030" t="s">
        <v>419</v>
      </c>
      <c r="B3030" t="s">
        <v>2165</v>
      </c>
      <c r="C3030" s="21">
        <v>13601</v>
      </c>
      <c r="F3030" s="1">
        <f t="shared" si="1130"/>
        <v>9303</v>
      </c>
      <c r="G3030" s="1">
        <f t="shared" si="1131"/>
        <v>8526</v>
      </c>
      <c r="H3030" s="1">
        <f t="shared" si="1132"/>
        <v>5071</v>
      </c>
      <c r="I3030" s="1">
        <v>5016</v>
      </c>
      <c r="J3030" s="2" t="str">
        <f t="shared" si="1138"/>
        <v/>
      </c>
      <c r="K3030" s="2">
        <f t="shared" si="1139"/>
        <v>0.53918090938406971</v>
      </c>
      <c r="L3030" s="50" t="str">
        <f t="shared" si="1135"/>
        <v/>
      </c>
      <c r="M3030" s="9" t="str">
        <f t="shared" si="1136"/>
        <v/>
      </c>
      <c r="N3030" s="8" t="str">
        <f t="shared" si="1137"/>
        <v/>
      </c>
      <c r="O3030" s="2" t="str">
        <f t="shared" si="1140"/>
        <v>-</v>
      </c>
      <c r="P3030" s="2" t="str">
        <f t="shared" si="1141"/>
        <v>-</v>
      </c>
      <c r="Q3030" s="2" t="str">
        <f t="shared" si="1142"/>
        <v>-</v>
      </c>
      <c r="R3030" s="2" t="str">
        <f t="shared" si="1143"/>
        <v>-</v>
      </c>
      <c r="AS3030" t="s">
        <v>419</v>
      </c>
      <c r="AT3030" t="s">
        <v>2165</v>
      </c>
      <c r="AW3030" s="31">
        <v>51</v>
      </c>
      <c r="AX3030" s="33">
        <v>610</v>
      </c>
      <c r="AY3030" s="36">
        <f t="shared" si="1144"/>
        <v>51610</v>
      </c>
      <c r="BA3030" s="7" t="s">
        <v>2937</v>
      </c>
      <c r="BE3030" s="1">
        <v>8526</v>
      </c>
      <c r="BF3030" s="1">
        <v>777</v>
      </c>
      <c r="BH3030" s="1">
        <f t="shared" si="1133"/>
        <v>9303</v>
      </c>
      <c r="BJ3030" s="1">
        <f t="shared" si="1134"/>
        <v>5071</v>
      </c>
      <c r="BK3030" s="1">
        <v>4416</v>
      </c>
      <c r="BM3030" s="1">
        <v>638</v>
      </c>
      <c r="BP3030" s="1">
        <v>17</v>
      </c>
    </row>
    <row r="3031" spans="1:68" hidden="1" outlineLevel="1">
      <c r="A3031" t="s">
        <v>2024</v>
      </c>
      <c r="B3031" t="s">
        <v>2165</v>
      </c>
      <c r="C3031" s="21">
        <v>8526</v>
      </c>
      <c r="F3031" s="1">
        <f t="shared" si="1130"/>
        <v>5720</v>
      </c>
      <c r="G3031" s="1">
        <f t="shared" si="1131"/>
        <v>5214</v>
      </c>
      <c r="H3031" s="1">
        <f t="shared" si="1132"/>
        <v>2193</v>
      </c>
      <c r="I3031" s="1">
        <v>2147</v>
      </c>
      <c r="J3031" s="2" t="str">
        <f t="shared" si="1138"/>
        <v/>
      </c>
      <c r="K3031" s="2">
        <f t="shared" si="1139"/>
        <v>0.37534965034965034</v>
      </c>
      <c r="L3031" s="50" t="str">
        <f t="shared" si="1135"/>
        <v/>
      </c>
      <c r="M3031" s="9" t="str">
        <f t="shared" si="1136"/>
        <v/>
      </c>
      <c r="N3031" s="8" t="str">
        <f t="shared" si="1137"/>
        <v/>
      </c>
      <c r="O3031" s="2" t="str">
        <f t="shared" si="1140"/>
        <v>-</v>
      </c>
      <c r="P3031" s="2" t="str">
        <f t="shared" si="1141"/>
        <v>-</v>
      </c>
      <c r="Q3031" s="2" t="str">
        <f t="shared" si="1142"/>
        <v>-</v>
      </c>
      <c r="R3031" s="2" t="str">
        <f t="shared" si="1143"/>
        <v>-</v>
      </c>
      <c r="AS3031" t="s">
        <v>2024</v>
      </c>
      <c r="AT3031" t="s">
        <v>2165</v>
      </c>
      <c r="AW3031" s="31">
        <v>51</v>
      </c>
      <c r="AX3031" s="33">
        <v>620</v>
      </c>
      <c r="AY3031" s="36">
        <f t="shared" si="1144"/>
        <v>51620</v>
      </c>
      <c r="BA3031" s="7" t="s">
        <v>2937</v>
      </c>
      <c r="BE3031" s="1">
        <v>5214</v>
      </c>
      <c r="BF3031" s="1">
        <v>506</v>
      </c>
      <c r="BH3031" s="1">
        <f t="shared" si="1133"/>
        <v>5720</v>
      </c>
      <c r="BJ3031" s="1">
        <f t="shared" si="1134"/>
        <v>2193</v>
      </c>
      <c r="BK3031" s="1">
        <v>2064</v>
      </c>
      <c r="BM3031" s="1">
        <v>129</v>
      </c>
      <c r="BP3031" s="1">
        <v>0</v>
      </c>
    </row>
    <row r="3032" spans="1:68" hidden="1" outlineLevel="1">
      <c r="A3032" t="s">
        <v>705</v>
      </c>
      <c r="B3032" t="s">
        <v>2165</v>
      </c>
      <c r="C3032" s="21">
        <v>28350</v>
      </c>
      <c r="F3032" s="1">
        <f t="shared" si="1130"/>
        <v>16129</v>
      </c>
      <c r="G3032" s="1">
        <f t="shared" si="1131"/>
        <v>14722</v>
      </c>
      <c r="H3032" s="1">
        <f t="shared" si="1132"/>
        <v>5766</v>
      </c>
      <c r="I3032" s="1">
        <v>5704</v>
      </c>
      <c r="J3032" s="2" t="str">
        <f t="shared" si="1138"/>
        <v/>
      </c>
      <c r="K3032" s="2">
        <f t="shared" si="1139"/>
        <v>0.3536487072974146</v>
      </c>
      <c r="L3032" s="50" t="str">
        <f t="shared" si="1135"/>
        <v/>
      </c>
      <c r="M3032" s="9" t="str">
        <f t="shared" si="1136"/>
        <v/>
      </c>
      <c r="N3032" s="8" t="str">
        <f t="shared" si="1137"/>
        <v/>
      </c>
      <c r="O3032" s="2" t="str">
        <f t="shared" si="1140"/>
        <v>-</v>
      </c>
      <c r="P3032" s="2" t="str">
        <f t="shared" si="1141"/>
        <v>-</v>
      </c>
      <c r="Q3032" s="2" t="str">
        <f t="shared" si="1142"/>
        <v>-</v>
      </c>
      <c r="R3032" s="2" t="str">
        <f t="shared" si="1143"/>
        <v>-</v>
      </c>
      <c r="AS3032" t="s">
        <v>705</v>
      </c>
      <c r="AT3032" t="s">
        <v>2165</v>
      </c>
      <c r="AW3032" s="31">
        <v>51</v>
      </c>
      <c r="AX3032" s="33">
        <v>630</v>
      </c>
      <c r="AY3032" s="36">
        <f t="shared" si="1144"/>
        <v>51630</v>
      </c>
      <c r="BA3032" s="7" t="s">
        <v>2937</v>
      </c>
      <c r="BE3032" s="1">
        <v>14722</v>
      </c>
      <c r="BF3032" s="1">
        <v>1407</v>
      </c>
      <c r="BH3032" s="1">
        <f t="shared" si="1133"/>
        <v>16129</v>
      </c>
      <c r="BJ3032" s="1">
        <f t="shared" si="1134"/>
        <v>5766</v>
      </c>
      <c r="BK3032" s="1">
        <v>5383</v>
      </c>
      <c r="BM3032" s="1">
        <v>337</v>
      </c>
      <c r="BP3032" s="1">
        <v>46</v>
      </c>
    </row>
    <row r="3033" spans="1:68" hidden="1" outlineLevel="1">
      <c r="A3033" t="s">
        <v>706</v>
      </c>
      <c r="B3033" t="s">
        <v>2165</v>
      </c>
      <c r="C3033" s="21">
        <v>7014</v>
      </c>
      <c r="F3033" s="1">
        <f t="shared" si="1130"/>
        <v>3720</v>
      </c>
      <c r="G3033" s="1">
        <f t="shared" si="1131"/>
        <v>3325</v>
      </c>
      <c r="H3033" s="1">
        <f t="shared" si="1132"/>
        <v>1353</v>
      </c>
      <c r="I3033" s="1">
        <v>1259</v>
      </c>
      <c r="J3033" s="2" t="str">
        <f t="shared" si="1138"/>
        <v/>
      </c>
      <c r="K3033" s="2">
        <f t="shared" si="1139"/>
        <v>0.33844086021505376</v>
      </c>
      <c r="L3033" s="50" t="str">
        <f t="shared" si="1135"/>
        <v/>
      </c>
      <c r="M3033" s="9" t="str">
        <f t="shared" si="1136"/>
        <v/>
      </c>
      <c r="N3033" s="8" t="str">
        <f t="shared" si="1137"/>
        <v/>
      </c>
      <c r="O3033" s="2" t="str">
        <f t="shared" si="1140"/>
        <v>-</v>
      </c>
      <c r="P3033" s="2" t="str">
        <f t="shared" si="1141"/>
        <v>-</v>
      </c>
      <c r="Q3033" s="2" t="str">
        <f t="shared" si="1142"/>
        <v>-</v>
      </c>
      <c r="R3033" s="2" t="str">
        <f t="shared" si="1143"/>
        <v>-</v>
      </c>
      <c r="AS3033" t="s">
        <v>706</v>
      </c>
      <c r="AT3033" t="s">
        <v>2165</v>
      </c>
      <c r="AW3033" s="31">
        <v>51</v>
      </c>
      <c r="AX3033" s="33">
        <v>640</v>
      </c>
      <c r="AY3033" s="36">
        <f t="shared" si="1144"/>
        <v>51640</v>
      </c>
      <c r="BA3033" s="7" t="s">
        <v>2937</v>
      </c>
      <c r="BE3033" s="1">
        <v>3325</v>
      </c>
      <c r="BF3033" s="1">
        <v>395</v>
      </c>
      <c r="BH3033" s="1">
        <f t="shared" si="1133"/>
        <v>3720</v>
      </c>
      <c r="BJ3033" s="1">
        <f t="shared" si="1134"/>
        <v>1353</v>
      </c>
      <c r="BK3033" s="1">
        <v>1277</v>
      </c>
      <c r="BM3033" s="1">
        <v>75</v>
      </c>
      <c r="BP3033" s="1">
        <v>1</v>
      </c>
    </row>
    <row r="3034" spans="1:68" hidden="1" outlineLevel="1">
      <c r="A3034" t="s">
        <v>2347</v>
      </c>
      <c r="B3034" t="s">
        <v>2165</v>
      </c>
      <c r="C3034" s="21">
        <v>136879</v>
      </c>
      <c r="F3034" s="1">
        <f t="shared" si="1130"/>
        <v>92584</v>
      </c>
      <c r="G3034" s="1">
        <f t="shared" si="1131"/>
        <v>80047</v>
      </c>
      <c r="H3034" s="1">
        <f t="shared" si="1132"/>
        <v>34479</v>
      </c>
      <c r="I3034" s="1">
        <v>31714</v>
      </c>
      <c r="J3034" s="2" t="str">
        <f t="shared" si="1138"/>
        <v/>
      </c>
      <c r="K3034" s="2">
        <f t="shared" si="1139"/>
        <v>0.3425429879892854</v>
      </c>
      <c r="L3034" s="50" t="str">
        <f t="shared" si="1135"/>
        <v/>
      </c>
      <c r="M3034" s="9" t="str">
        <f t="shared" si="1136"/>
        <v/>
      </c>
      <c r="N3034" s="8" t="str">
        <f t="shared" si="1137"/>
        <v/>
      </c>
      <c r="O3034" s="2" t="str">
        <f t="shared" si="1140"/>
        <v>-</v>
      </c>
      <c r="P3034" s="2" t="str">
        <f t="shared" si="1141"/>
        <v>-</v>
      </c>
      <c r="Q3034" s="2" t="str">
        <f t="shared" si="1142"/>
        <v>-</v>
      </c>
      <c r="R3034" s="2" t="str">
        <f t="shared" si="1143"/>
        <v>-</v>
      </c>
      <c r="AS3034" t="s">
        <v>2347</v>
      </c>
      <c r="AT3034" t="s">
        <v>2165</v>
      </c>
      <c r="AW3034" s="31">
        <v>51</v>
      </c>
      <c r="AX3034" s="33">
        <v>650</v>
      </c>
      <c r="AY3034" s="36">
        <f t="shared" si="1144"/>
        <v>51650</v>
      </c>
      <c r="BA3034" s="7" t="s">
        <v>2937</v>
      </c>
      <c r="BE3034" s="1">
        <v>80047</v>
      </c>
      <c r="BF3034" s="1">
        <v>12537</v>
      </c>
      <c r="BH3034" s="1">
        <f t="shared" si="1133"/>
        <v>92584</v>
      </c>
      <c r="BJ3034" s="1">
        <f t="shared" si="1134"/>
        <v>34479</v>
      </c>
      <c r="BK3034" s="1">
        <v>33472</v>
      </c>
      <c r="BM3034" s="1">
        <v>922</v>
      </c>
      <c r="BP3034" s="1">
        <v>85</v>
      </c>
    </row>
    <row r="3035" spans="1:68" hidden="1" outlineLevel="1">
      <c r="A3035" t="s">
        <v>435</v>
      </c>
      <c r="B3035" t="s">
        <v>2165</v>
      </c>
      <c r="C3035" s="21">
        <v>52478</v>
      </c>
      <c r="F3035" s="1">
        <f t="shared" si="1130"/>
        <v>25041</v>
      </c>
      <c r="G3035" s="1">
        <f t="shared" si="1131"/>
        <v>19443</v>
      </c>
      <c r="H3035" s="1">
        <f t="shared" si="1132"/>
        <v>7592</v>
      </c>
      <c r="I3035" s="1">
        <v>6855</v>
      </c>
      <c r="J3035" s="2" t="str">
        <f t="shared" si="1138"/>
        <v/>
      </c>
      <c r="K3035" s="2">
        <f t="shared" si="1139"/>
        <v>0.27375104828081948</v>
      </c>
      <c r="L3035" s="50" t="str">
        <f t="shared" si="1135"/>
        <v/>
      </c>
      <c r="M3035" s="9" t="str">
        <f t="shared" si="1136"/>
        <v/>
      </c>
      <c r="N3035" s="8" t="str">
        <f t="shared" si="1137"/>
        <v/>
      </c>
      <c r="O3035" s="2" t="str">
        <f t="shared" si="1140"/>
        <v>-</v>
      </c>
      <c r="P3035" s="2" t="str">
        <f t="shared" si="1141"/>
        <v>-</v>
      </c>
      <c r="Q3035" s="2" t="str">
        <f t="shared" si="1142"/>
        <v>-</v>
      </c>
      <c r="R3035" s="2" t="str">
        <f t="shared" si="1143"/>
        <v>-</v>
      </c>
      <c r="AS3035" t="s">
        <v>435</v>
      </c>
      <c r="AT3035" t="s">
        <v>2165</v>
      </c>
      <c r="AW3035" s="31">
        <v>51</v>
      </c>
      <c r="AX3035" s="33">
        <v>660</v>
      </c>
      <c r="AY3035" s="36">
        <f t="shared" si="1144"/>
        <v>51660</v>
      </c>
      <c r="BA3035" s="7" t="s">
        <v>2937</v>
      </c>
      <c r="BE3035" s="1">
        <v>19443</v>
      </c>
      <c r="BF3035" s="1">
        <v>5598</v>
      </c>
      <c r="BH3035" s="1">
        <f t="shared" si="1133"/>
        <v>25041</v>
      </c>
      <c r="BJ3035" s="1">
        <f t="shared" si="1134"/>
        <v>7592</v>
      </c>
      <c r="BK3035" s="1">
        <v>7174</v>
      </c>
      <c r="BM3035" s="1">
        <v>398</v>
      </c>
      <c r="BP3035" s="1">
        <v>20</v>
      </c>
    </row>
    <row r="3036" spans="1:68" hidden="1" outlineLevel="1">
      <c r="A3036" t="s">
        <v>1541</v>
      </c>
      <c r="B3036" t="s">
        <v>2165</v>
      </c>
      <c r="C3036" s="21">
        <v>22196</v>
      </c>
      <c r="F3036" s="1">
        <f t="shared" si="1130"/>
        <v>13580</v>
      </c>
      <c r="G3036" s="1">
        <f t="shared" si="1131"/>
        <v>12005</v>
      </c>
      <c r="H3036" s="1">
        <f t="shared" si="1132"/>
        <v>4837</v>
      </c>
      <c r="I3036" s="1">
        <v>4526</v>
      </c>
      <c r="J3036" s="2" t="str">
        <f t="shared" si="1138"/>
        <v/>
      </c>
      <c r="K3036" s="2">
        <f t="shared" si="1139"/>
        <v>0.33328424153166419</v>
      </c>
      <c r="L3036" s="50" t="str">
        <f t="shared" si="1135"/>
        <v/>
      </c>
      <c r="M3036" s="9" t="str">
        <f t="shared" si="1136"/>
        <v/>
      </c>
      <c r="N3036" s="8" t="str">
        <f t="shared" si="1137"/>
        <v/>
      </c>
      <c r="O3036" s="2" t="str">
        <f t="shared" si="1140"/>
        <v>-</v>
      </c>
      <c r="P3036" s="2" t="str">
        <f t="shared" si="1141"/>
        <v>-</v>
      </c>
      <c r="Q3036" s="2" t="str">
        <f t="shared" si="1142"/>
        <v>-</v>
      </c>
      <c r="R3036" s="2" t="str">
        <f t="shared" si="1143"/>
        <v>-</v>
      </c>
      <c r="AS3036" t="s">
        <v>1541</v>
      </c>
      <c r="AT3036" t="s">
        <v>2165</v>
      </c>
      <c r="AW3036" s="31">
        <v>51</v>
      </c>
      <c r="AX3036" s="33">
        <v>670</v>
      </c>
      <c r="AY3036" s="36">
        <f t="shared" si="1144"/>
        <v>51670</v>
      </c>
      <c r="BA3036" s="7" t="s">
        <v>2937</v>
      </c>
      <c r="BE3036" s="1">
        <v>12005</v>
      </c>
      <c r="BF3036" s="1">
        <v>1575</v>
      </c>
      <c r="BH3036" s="1">
        <f t="shared" si="1133"/>
        <v>13580</v>
      </c>
      <c r="BJ3036" s="1">
        <f t="shared" si="1134"/>
        <v>4837</v>
      </c>
      <c r="BK3036" s="1">
        <v>4595</v>
      </c>
      <c r="BM3036" s="1">
        <v>242</v>
      </c>
      <c r="BP3036" s="1">
        <v>0</v>
      </c>
    </row>
    <row r="3037" spans="1:68" hidden="1" outlineLevel="1">
      <c r="A3037" t="s">
        <v>2890</v>
      </c>
      <c r="B3037" t="s">
        <v>2165</v>
      </c>
      <c r="C3037" s="21">
        <v>7311</v>
      </c>
      <c r="F3037" s="1">
        <f t="shared" si="1130"/>
        <v>3928</v>
      </c>
      <c r="G3037" s="1">
        <f t="shared" si="1131"/>
        <v>3424</v>
      </c>
      <c r="H3037" s="1">
        <f t="shared" si="1132"/>
        <v>1542</v>
      </c>
      <c r="I3037" s="1">
        <v>1293</v>
      </c>
      <c r="J3037" s="2" t="str">
        <f t="shared" si="1138"/>
        <v/>
      </c>
      <c r="K3037" s="2">
        <f t="shared" si="1139"/>
        <v>0.32917515274949083</v>
      </c>
      <c r="L3037" s="50" t="str">
        <f t="shared" si="1135"/>
        <v/>
      </c>
      <c r="M3037" s="9" t="str">
        <f t="shared" si="1136"/>
        <v/>
      </c>
      <c r="N3037" s="8" t="str">
        <f t="shared" si="1137"/>
        <v/>
      </c>
      <c r="O3037" s="2" t="str">
        <f t="shared" si="1140"/>
        <v>-</v>
      </c>
      <c r="P3037" s="2" t="str">
        <f t="shared" si="1141"/>
        <v>-</v>
      </c>
      <c r="Q3037" s="2" t="str">
        <f t="shared" si="1142"/>
        <v>-</v>
      </c>
      <c r="R3037" s="2" t="str">
        <f t="shared" si="1143"/>
        <v>-</v>
      </c>
      <c r="AS3037" t="s">
        <v>2890</v>
      </c>
      <c r="AT3037" t="s">
        <v>2165</v>
      </c>
      <c r="AW3037" s="31">
        <v>51</v>
      </c>
      <c r="AX3037" s="33">
        <v>678</v>
      </c>
      <c r="AY3037" s="36">
        <f t="shared" si="1144"/>
        <v>51678</v>
      </c>
      <c r="BA3037" s="7" t="s">
        <v>2937</v>
      </c>
      <c r="BE3037" s="1">
        <v>3424</v>
      </c>
      <c r="BF3037" s="1">
        <v>504</v>
      </c>
      <c r="BH3037" s="1">
        <f t="shared" si="1133"/>
        <v>3928</v>
      </c>
      <c r="BJ3037" s="1">
        <f t="shared" si="1134"/>
        <v>1542</v>
      </c>
      <c r="BK3037" s="1">
        <v>1405</v>
      </c>
      <c r="BM3037" s="1">
        <v>134</v>
      </c>
      <c r="BP3037" s="1">
        <v>3</v>
      </c>
    </row>
    <row r="3038" spans="1:68" hidden="1" outlineLevel="1">
      <c r="A3038" t="s">
        <v>2267</v>
      </c>
      <c r="B3038" t="s">
        <v>2165</v>
      </c>
      <c r="C3038" s="21">
        <v>79047</v>
      </c>
      <c r="F3038" s="1">
        <f t="shared" si="1130"/>
        <v>53784</v>
      </c>
      <c r="G3038" s="1">
        <f t="shared" si="1131"/>
        <v>45208</v>
      </c>
      <c r="H3038" s="1">
        <f t="shared" si="1132"/>
        <v>19555</v>
      </c>
      <c r="I3038" s="1">
        <v>17322</v>
      </c>
      <c r="J3038" s="2" t="str">
        <f t="shared" si="1138"/>
        <v/>
      </c>
      <c r="K3038" s="2">
        <f t="shared" si="1139"/>
        <v>0.32206604194556004</v>
      </c>
      <c r="L3038" s="50" t="str">
        <f t="shared" si="1135"/>
        <v/>
      </c>
      <c r="M3038" s="9" t="str">
        <f t="shared" si="1136"/>
        <v/>
      </c>
      <c r="N3038" s="8" t="str">
        <f t="shared" si="1137"/>
        <v/>
      </c>
      <c r="O3038" s="2" t="str">
        <f t="shared" si="1140"/>
        <v>-</v>
      </c>
      <c r="P3038" s="2" t="str">
        <f t="shared" si="1141"/>
        <v>-</v>
      </c>
      <c r="Q3038" s="2" t="str">
        <f t="shared" si="1142"/>
        <v>-</v>
      </c>
      <c r="R3038" s="2" t="str">
        <f t="shared" si="1143"/>
        <v>-</v>
      </c>
      <c r="AS3038" t="s">
        <v>2267</v>
      </c>
      <c r="AT3038" t="s">
        <v>2165</v>
      </c>
      <c r="AW3038" s="31">
        <v>51</v>
      </c>
      <c r="AX3038" s="33">
        <v>680</v>
      </c>
      <c r="AY3038" s="36">
        <f t="shared" si="1144"/>
        <v>51680</v>
      </c>
      <c r="BA3038" s="7" t="s">
        <v>2937</v>
      </c>
      <c r="BE3038" s="1">
        <v>45208</v>
      </c>
      <c r="BF3038" s="1">
        <v>8576</v>
      </c>
      <c r="BH3038" s="1">
        <f t="shared" si="1133"/>
        <v>53784</v>
      </c>
      <c r="BJ3038" s="1">
        <f t="shared" si="1134"/>
        <v>19555</v>
      </c>
      <c r="BK3038" s="1">
        <v>18801</v>
      </c>
      <c r="BM3038" s="1">
        <v>747</v>
      </c>
      <c r="BP3038" s="1">
        <v>7</v>
      </c>
    </row>
    <row r="3039" spans="1:68" hidden="1" outlineLevel="1">
      <c r="A3039" t="s">
        <v>1897</v>
      </c>
      <c r="B3039" t="s">
        <v>2165</v>
      </c>
      <c r="C3039" s="21">
        <v>42081</v>
      </c>
      <c r="F3039" s="1">
        <f t="shared" si="1130"/>
        <v>21654</v>
      </c>
      <c r="G3039" s="1">
        <f t="shared" si="1131"/>
        <v>19084</v>
      </c>
      <c r="H3039" s="1">
        <f t="shared" si="1132"/>
        <v>8186</v>
      </c>
      <c r="I3039" s="1">
        <v>8092</v>
      </c>
      <c r="J3039" s="2" t="str">
        <f t="shared" si="1138"/>
        <v/>
      </c>
      <c r="K3039" s="2">
        <f t="shared" si="1139"/>
        <v>0.37369539115175027</v>
      </c>
      <c r="L3039" s="50" t="str">
        <f t="shared" si="1135"/>
        <v/>
      </c>
      <c r="M3039" s="9" t="str">
        <f t="shared" si="1136"/>
        <v/>
      </c>
      <c r="N3039" s="8" t="str">
        <f t="shared" si="1137"/>
        <v/>
      </c>
      <c r="O3039" s="2" t="str">
        <f t="shared" si="1140"/>
        <v>-</v>
      </c>
      <c r="P3039" s="2" t="str">
        <f t="shared" si="1141"/>
        <v>-</v>
      </c>
      <c r="Q3039" s="2" t="str">
        <f t="shared" si="1142"/>
        <v>-</v>
      </c>
      <c r="R3039" s="2" t="str">
        <f t="shared" si="1143"/>
        <v>-</v>
      </c>
      <c r="AS3039" t="s">
        <v>1897</v>
      </c>
      <c r="AT3039" t="s">
        <v>2165</v>
      </c>
      <c r="AW3039" s="31">
        <v>51</v>
      </c>
      <c r="AX3039" s="33">
        <v>683</v>
      </c>
      <c r="AY3039" s="36">
        <f t="shared" si="1144"/>
        <v>51683</v>
      </c>
      <c r="BA3039" s="7" t="s">
        <v>2937</v>
      </c>
      <c r="BE3039" s="1">
        <v>19084</v>
      </c>
      <c r="BF3039" s="1">
        <v>2570</v>
      </c>
      <c r="BH3039" s="1">
        <f t="shared" si="1133"/>
        <v>21654</v>
      </c>
      <c r="BJ3039" s="1">
        <f t="shared" si="1134"/>
        <v>8186</v>
      </c>
      <c r="BK3039" s="1">
        <v>7630</v>
      </c>
      <c r="BM3039" s="1">
        <v>548</v>
      </c>
      <c r="BP3039" s="1">
        <v>8</v>
      </c>
    </row>
    <row r="3040" spans="1:68" hidden="1" outlineLevel="1">
      <c r="A3040" t="s">
        <v>2106</v>
      </c>
      <c r="B3040" t="s">
        <v>2165</v>
      </c>
      <c r="C3040" s="21">
        <v>15174</v>
      </c>
      <c r="F3040" s="1">
        <f t="shared" si="1130"/>
        <v>6880</v>
      </c>
      <c r="G3040" s="1">
        <f t="shared" si="1131"/>
        <v>6309</v>
      </c>
      <c r="H3040" s="1">
        <f t="shared" si="1132"/>
        <v>2106</v>
      </c>
      <c r="I3040" s="1">
        <v>2094</v>
      </c>
      <c r="J3040" s="2" t="str">
        <f t="shared" si="1138"/>
        <v/>
      </c>
      <c r="K3040" s="2">
        <f t="shared" si="1139"/>
        <v>0.30436046511627907</v>
      </c>
      <c r="L3040" s="50" t="str">
        <f t="shared" si="1135"/>
        <v/>
      </c>
      <c r="M3040" s="9" t="str">
        <f t="shared" si="1136"/>
        <v/>
      </c>
      <c r="N3040" s="8" t="str">
        <f t="shared" si="1137"/>
        <v/>
      </c>
      <c r="O3040" s="2" t="str">
        <f t="shared" si="1140"/>
        <v>-</v>
      </c>
      <c r="P3040" s="2" t="str">
        <f t="shared" si="1141"/>
        <v>-</v>
      </c>
      <c r="Q3040" s="2" t="str">
        <f t="shared" si="1142"/>
        <v>-</v>
      </c>
      <c r="R3040" s="2" t="str">
        <f t="shared" si="1143"/>
        <v>-</v>
      </c>
      <c r="AS3040" t="s">
        <v>2106</v>
      </c>
      <c r="AT3040" t="s">
        <v>2165</v>
      </c>
      <c r="AW3040" s="31">
        <v>51</v>
      </c>
      <c r="AX3040" s="33">
        <v>685</v>
      </c>
      <c r="AY3040" s="36">
        <f t="shared" si="1144"/>
        <v>51685</v>
      </c>
      <c r="BA3040" s="7" t="s">
        <v>2937</v>
      </c>
      <c r="BE3040" s="1">
        <v>6309</v>
      </c>
      <c r="BF3040" s="1">
        <v>571</v>
      </c>
      <c r="BH3040" s="1">
        <f t="shared" si="1133"/>
        <v>6880</v>
      </c>
      <c r="BJ3040" s="1">
        <f t="shared" si="1134"/>
        <v>2106</v>
      </c>
      <c r="BK3040" s="1">
        <v>1931</v>
      </c>
      <c r="BM3040" s="1">
        <v>173</v>
      </c>
      <c r="BP3040" s="1">
        <v>2</v>
      </c>
    </row>
    <row r="3041" spans="1:68" hidden="1" outlineLevel="1">
      <c r="A3041" t="s">
        <v>2107</v>
      </c>
      <c r="B3041" t="s">
        <v>2165</v>
      </c>
      <c r="C3041" s="21">
        <v>13711</v>
      </c>
      <c r="F3041" s="1">
        <f t="shared" si="1130"/>
        <v>8842</v>
      </c>
      <c r="G3041" s="1">
        <f t="shared" si="1131"/>
        <v>7918</v>
      </c>
      <c r="H3041" s="1">
        <f t="shared" si="1132"/>
        <v>3590</v>
      </c>
      <c r="I3041" s="1">
        <v>3149</v>
      </c>
      <c r="J3041" s="2" t="str">
        <f t="shared" si="1138"/>
        <v/>
      </c>
      <c r="K3041" s="2">
        <f t="shared" si="1139"/>
        <v>0.35614114453743495</v>
      </c>
      <c r="L3041" s="50" t="str">
        <f t="shared" si="1135"/>
        <v/>
      </c>
      <c r="M3041" s="9" t="str">
        <f t="shared" si="1136"/>
        <v/>
      </c>
      <c r="N3041" s="8" t="str">
        <f t="shared" si="1137"/>
        <v/>
      </c>
      <c r="O3041" s="2" t="str">
        <f t="shared" si="1140"/>
        <v>-</v>
      </c>
      <c r="P3041" s="2" t="str">
        <f t="shared" si="1141"/>
        <v>-</v>
      </c>
      <c r="Q3041" s="2" t="str">
        <f t="shared" si="1142"/>
        <v>-</v>
      </c>
      <c r="R3041" s="2" t="str">
        <f t="shared" si="1143"/>
        <v>-</v>
      </c>
      <c r="AS3041" t="s">
        <v>2107</v>
      </c>
      <c r="AT3041" t="s">
        <v>2165</v>
      </c>
      <c r="AW3041" s="31">
        <v>51</v>
      </c>
      <c r="AX3041" s="33">
        <v>690</v>
      </c>
      <c r="AY3041" s="36">
        <f t="shared" si="1144"/>
        <v>51690</v>
      </c>
      <c r="BA3041" s="7" t="s">
        <v>2937</v>
      </c>
      <c r="BE3041" s="1">
        <v>7918</v>
      </c>
      <c r="BF3041" s="1">
        <v>924</v>
      </c>
      <c r="BH3041" s="1">
        <f t="shared" si="1133"/>
        <v>8842</v>
      </c>
      <c r="BJ3041" s="1">
        <f t="shared" si="1134"/>
        <v>3590</v>
      </c>
      <c r="BK3041" s="1">
        <v>3382</v>
      </c>
      <c r="BM3041" s="1">
        <v>208</v>
      </c>
      <c r="BP3041" s="1">
        <v>0</v>
      </c>
    </row>
    <row r="3042" spans="1:68" hidden="1" outlineLevel="1">
      <c r="A3042" t="s">
        <v>1794</v>
      </c>
      <c r="B3042" t="s">
        <v>2165</v>
      </c>
      <c r="C3042" s="21">
        <v>182965</v>
      </c>
      <c r="F3042" s="1">
        <f t="shared" si="1130"/>
        <v>115127</v>
      </c>
      <c r="G3042" s="1">
        <f t="shared" si="1131"/>
        <v>103606</v>
      </c>
      <c r="H3042" s="1">
        <f t="shared" si="1132"/>
        <v>38995</v>
      </c>
      <c r="I3042" s="1">
        <v>37296</v>
      </c>
      <c r="J3042" s="2" t="str">
        <f t="shared" si="1138"/>
        <v/>
      </c>
      <c r="K3042" s="2">
        <f t="shared" si="1139"/>
        <v>0.32395528416444447</v>
      </c>
      <c r="L3042" s="50" t="str">
        <f t="shared" si="1135"/>
        <v/>
      </c>
      <c r="M3042" s="9" t="str">
        <f t="shared" si="1136"/>
        <v/>
      </c>
      <c r="N3042" s="8" t="str">
        <f t="shared" si="1137"/>
        <v/>
      </c>
      <c r="O3042" s="2" t="str">
        <f t="shared" si="1140"/>
        <v>-</v>
      </c>
      <c r="P3042" s="2" t="str">
        <f t="shared" si="1141"/>
        <v>-</v>
      </c>
      <c r="Q3042" s="2" t="str">
        <f t="shared" si="1142"/>
        <v>-</v>
      </c>
      <c r="R3042" s="2" t="str">
        <f t="shared" si="1143"/>
        <v>-</v>
      </c>
      <c r="AS3042" t="s">
        <v>1794</v>
      </c>
      <c r="AT3042" t="s">
        <v>2165</v>
      </c>
      <c r="AW3042" s="31">
        <v>51</v>
      </c>
      <c r="AX3042" s="33">
        <v>700</v>
      </c>
      <c r="AY3042" s="36">
        <f t="shared" si="1144"/>
        <v>51700</v>
      </c>
      <c r="BA3042" s="7" t="s">
        <v>2937</v>
      </c>
      <c r="BE3042" s="1">
        <v>103606</v>
      </c>
      <c r="BF3042" s="1">
        <v>11521</v>
      </c>
      <c r="BH3042" s="1">
        <f t="shared" si="1133"/>
        <v>115127</v>
      </c>
      <c r="BJ3042" s="1">
        <f t="shared" si="1134"/>
        <v>38995</v>
      </c>
      <c r="BK3042" s="1">
        <v>37911</v>
      </c>
      <c r="BM3042" s="1">
        <v>1037</v>
      </c>
      <c r="BP3042" s="1">
        <v>47</v>
      </c>
    </row>
    <row r="3043" spans="1:68" hidden="1" outlineLevel="1">
      <c r="A3043" t="s">
        <v>1517</v>
      </c>
      <c r="B3043" t="s">
        <v>2165</v>
      </c>
      <c r="C3043" s="21">
        <v>245428</v>
      </c>
      <c r="F3043" s="1">
        <f t="shared" si="1130"/>
        <v>115943</v>
      </c>
      <c r="G3043" s="1">
        <f t="shared" si="1131"/>
        <v>103163</v>
      </c>
      <c r="H3043" s="1">
        <f t="shared" si="1132"/>
        <v>42799</v>
      </c>
      <c r="I3043" s="1">
        <v>39625</v>
      </c>
      <c r="J3043" s="2" t="str">
        <f t="shared" si="1138"/>
        <v/>
      </c>
      <c r="K3043" s="2">
        <f t="shared" si="1139"/>
        <v>0.34176276273686207</v>
      </c>
      <c r="L3043" s="50" t="str">
        <f t="shared" si="1135"/>
        <v/>
      </c>
      <c r="M3043" s="9" t="str">
        <f t="shared" si="1136"/>
        <v/>
      </c>
      <c r="N3043" s="8" t="str">
        <f t="shared" si="1137"/>
        <v/>
      </c>
      <c r="O3043" s="2" t="str">
        <f t="shared" si="1140"/>
        <v>-</v>
      </c>
      <c r="P3043" s="2" t="str">
        <f t="shared" si="1141"/>
        <v>-</v>
      </c>
      <c r="Q3043" s="2" t="str">
        <f t="shared" si="1142"/>
        <v>-</v>
      </c>
      <c r="R3043" s="2" t="str">
        <f t="shared" si="1143"/>
        <v>-</v>
      </c>
      <c r="AS3043" t="s">
        <v>1517</v>
      </c>
      <c r="AT3043" t="s">
        <v>2165</v>
      </c>
      <c r="AW3043" s="31">
        <v>51</v>
      </c>
      <c r="AX3043" s="33">
        <v>710</v>
      </c>
      <c r="AY3043" s="36">
        <f t="shared" si="1144"/>
        <v>51710</v>
      </c>
      <c r="BA3043" s="7" t="s">
        <v>2937</v>
      </c>
      <c r="BE3043" s="1">
        <v>103163</v>
      </c>
      <c r="BF3043" s="1">
        <v>12780</v>
      </c>
      <c r="BH3043" s="1">
        <f t="shared" si="1133"/>
        <v>115943</v>
      </c>
      <c r="BJ3043" s="1">
        <f t="shared" si="1134"/>
        <v>42799</v>
      </c>
      <c r="BK3043" s="1">
        <v>41337</v>
      </c>
      <c r="BM3043" s="1">
        <v>1393</v>
      </c>
      <c r="BP3043" s="1">
        <v>69</v>
      </c>
    </row>
    <row r="3044" spans="1:68" hidden="1" outlineLevel="1">
      <c r="A3044" t="s">
        <v>1458</v>
      </c>
      <c r="B3044" t="s">
        <v>2165</v>
      </c>
      <c r="C3044" s="21">
        <v>4031</v>
      </c>
      <c r="F3044" s="1">
        <f t="shared" si="1130"/>
        <v>2372</v>
      </c>
      <c r="G3044" s="1">
        <f t="shared" si="1131"/>
        <v>2185</v>
      </c>
      <c r="H3044" s="1">
        <f t="shared" si="1132"/>
        <v>813</v>
      </c>
      <c r="I3044" s="1">
        <v>743</v>
      </c>
      <c r="J3044" s="2" t="str">
        <f t="shared" si="1138"/>
        <v/>
      </c>
      <c r="K3044" s="2">
        <f t="shared" si="1139"/>
        <v>0.31323777403035413</v>
      </c>
      <c r="L3044" s="50" t="str">
        <f t="shared" si="1135"/>
        <v/>
      </c>
      <c r="M3044" s="9" t="str">
        <f t="shared" si="1136"/>
        <v/>
      </c>
      <c r="N3044" s="8" t="str">
        <f t="shared" si="1137"/>
        <v/>
      </c>
      <c r="O3044" s="2" t="str">
        <f t="shared" si="1140"/>
        <v>-</v>
      </c>
      <c r="P3044" s="2" t="str">
        <f t="shared" si="1141"/>
        <v>-</v>
      </c>
      <c r="Q3044" s="2" t="str">
        <f t="shared" si="1142"/>
        <v>-</v>
      </c>
      <c r="R3044" s="2" t="str">
        <f t="shared" si="1143"/>
        <v>-</v>
      </c>
      <c r="AS3044" t="s">
        <v>1458</v>
      </c>
      <c r="AT3044" t="s">
        <v>2165</v>
      </c>
      <c r="AW3044" s="31">
        <v>51</v>
      </c>
      <c r="AX3044" s="33">
        <v>720</v>
      </c>
      <c r="AY3044" s="36">
        <f t="shared" si="1144"/>
        <v>51720</v>
      </c>
      <c r="BA3044" s="7" t="s">
        <v>2937</v>
      </c>
      <c r="BE3044" s="1">
        <v>2185</v>
      </c>
      <c r="BF3044" s="1">
        <v>187</v>
      </c>
      <c r="BH3044" s="1">
        <f t="shared" si="1133"/>
        <v>2372</v>
      </c>
      <c r="BJ3044" s="1">
        <f t="shared" si="1134"/>
        <v>813</v>
      </c>
      <c r="BK3044" s="1">
        <v>750</v>
      </c>
      <c r="BM3044" s="1">
        <v>63</v>
      </c>
      <c r="BP3044" s="1">
        <v>0</v>
      </c>
    </row>
    <row r="3045" spans="1:68" hidden="1" outlineLevel="1">
      <c r="A3045" t="s">
        <v>1795</v>
      </c>
      <c r="B3045" t="s">
        <v>2165</v>
      </c>
      <c r="C3045" s="21">
        <v>32701</v>
      </c>
      <c r="F3045" s="1">
        <f t="shared" si="1130"/>
        <v>21473</v>
      </c>
      <c r="G3045" s="1">
        <f t="shared" si="1131"/>
        <v>19407</v>
      </c>
      <c r="H3045" s="1">
        <f t="shared" si="1132"/>
        <v>7820</v>
      </c>
      <c r="I3045" s="1">
        <v>7112</v>
      </c>
      <c r="J3045" s="2" t="str">
        <f t="shared" si="1138"/>
        <v/>
      </c>
      <c r="K3045" s="2">
        <f t="shared" si="1139"/>
        <v>0.3312066315838495</v>
      </c>
      <c r="L3045" s="50" t="str">
        <f t="shared" si="1135"/>
        <v/>
      </c>
      <c r="M3045" s="9" t="str">
        <f t="shared" si="1136"/>
        <v/>
      </c>
      <c r="N3045" s="8" t="str">
        <f t="shared" si="1137"/>
        <v/>
      </c>
      <c r="O3045" s="2" t="str">
        <f t="shared" si="1140"/>
        <v>-</v>
      </c>
      <c r="P3045" s="2" t="str">
        <f t="shared" si="1141"/>
        <v>-</v>
      </c>
      <c r="Q3045" s="2" t="str">
        <f t="shared" si="1142"/>
        <v>-</v>
      </c>
      <c r="R3045" s="2" t="str">
        <f t="shared" si="1143"/>
        <v>-</v>
      </c>
      <c r="AS3045" t="s">
        <v>1795</v>
      </c>
      <c r="AT3045" t="s">
        <v>2165</v>
      </c>
      <c r="AW3045" s="31">
        <v>51</v>
      </c>
      <c r="AX3045" s="33">
        <v>730</v>
      </c>
      <c r="AY3045" s="36">
        <f t="shared" si="1144"/>
        <v>51730</v>
      </c>
      <c r="BA3045" s="7" t="s">
        <v>2937</v>
      </c>
      <c r="BE3045" s="1">
        <v>19407</v>
      </c>
      <c r="BF3045" s="1">
        <v>2066</v>
      </c>
      <c r="BH3045" s="1">
        <f t="shared" si="1133"/>
        <v>21473</v>
      </c>
      <c r="BJ3045" s="1">
        <f t="shared" si="1134"/>
        <v>7820</v>
      </c>
      <c r="BK3045" s="1">
        <v>6819</v>
      </c>
      <c r="BM3045" s="1">
        <v>984</v>
      </c>
      <c r="BP3045" s="1">
        <v>17</v>
      </c>
    </row>
    <row r="3046" spans="1:68" hidden="1" outlineLevel="1">
      <c r="A3046" t="s">
        <v>1110</v>
      </c>
      <c r="B3046" t="s">
        <v>2165</v>
      </c>
      <c r="C3046" s="21">
        <v>12048</v>
      </c>
      <c r="F3046" s="1">
        <f t="shared" si="1130"/>
        <v>8750</v>
      </c>
      <c r="G3046" s="1">
        <f t="shared" si="1131"/>
        <v>8339</v>
      </c>
      <c r="H3046" s="1">
        <f t="shared" si="1132"/>
        <v>4320</v>
      </c>
      <c r="I3046" s="1">
        <v>4292</v>
      </c>
      <c r="J3046" s="2" t="str">
        <f t="shared" si="1138"/>
        <v/>
      </c>
      <c r="K3046" s="2">
        <f t="shared" si="1139"/>
        <v>0.49051428571428574</v>
      </c>
      <c r="L3046" s="50" t="str">
        <f t="shared" si="1135"/>
        <v/>
      </c>
      <c r="M3046" s="9" t="str">
        <f t="shared" si="1136"/>
        <v/>
      </c>
      <c r="N3046" s="8" t="str">
        <f t="shared" si="1137"/>
        <v/>
      </c>
      <c r="O3046" s="2" t="str">
        <f t="shared" si="1140"/>
        <v>-</v>
      </c>
      <c r="P3046" s="2" t="str">
        <f t="shared" si="1141"/>
        <v>-</v>
      </c>
      <c r="Q3046" s="2" t="str">
        <f t="shared" si="1142"/>
        <v>-</v>
      </c>
      <c r="R3046" s="2" t="str">
        <f t="shared" si="1143"/>
        <v>-</v>
      </c>
      <c r="AS3046" t="s">
        <v>1110</v>
      </c>
      <c r="AT3046" t="s">
        <v>2165</v>
      </c>
      <c r="AW3046" s="31">
        <v>51</v>
      </c>
      <c r="AX3046" s="33">
        <v>735</v>
      </c>
      <c r="AY3046" s="36">
        <f t="shared" si="1144"/>
        <v>51735</v>
      </c>
      <c r="BA3046" s="7" t="s">
        <v>2937</v>
      </c>
      <c r="BE3046" s="1">
        <v>8339</v>
      </c>
      <c r="BF3046" s="1">
        <v>411</v>
      </c>
      <c r="BH3046" s="1">
        <f t="shared" si="1133"/>
        <v>8750</v>
      </c>
      <c r="BJ3046" s="1">
        <f t="shared" si="1134"/>
        <v>4320</v>
      </c>
      <c r="BK3046" s="1">
        <v>4070</v>
      </c>
      <c r="BM3046" s="1">
        <v>248</v>
      </c>
      <c r="BP3046" s="1">
        <v>2</v>
      </c>
    </row>
    <row r="3047" spans="1:68" hidden="1" outlineLevel="1">
      <c r="A3047" t="s">
        <v>2199</v>
      </c>
      <c r="B3047" t="s">
        <v>2165</v>
      </c>
      <c r="C3047" s="21">
        <v>96004</v>
      </c>
      <c r="F3047" s="1">
        <f t="shared" si="1130"/>
        <v>62175</v>
      </c>
      <c r="G3047" s="1">
        <f t="shared" si="1131"/>
        <v>55720</v>
      </c>
      <c r="H3047" s="1">
        <f t="shared" si="1132"/>
        <v>24683</v>
      </c>
      <c r="I3047" s="1">
        <v>20495</v>
      </c>
      <c r="J3047" s="2" t="str">
        <f t="shared" si="1138"/>
        <v/>
      </c>
      <c r="K3047" s="2">
        <f t="shared" si="1139"/>
        <v>0.32963409730599114</v>
      </c>
      <c r="L3047" s="50" t="str">
        <f t="shared" si="1135"/>
        <v/>
      </c>
      <c r="M3047" s="9" t="str">
        <f t="shared" si="1136"/>
        <v/>
      </c>
      <c r="N3047" s="8" t="str">
        <f t="shared" si="1137"/>
        <v/>
      </c>
      <c r="O3047" s="2" t="str">
        <f t="shared" si="1140"/>
        <v>-</v>
      </c>
      <c r="P3047" s="2" t="str">
        <f t="shared" si="1141"/>
        <v>-</v>
      </c>
      <c r="Q3047" s="2" t="str">
        <f t="shared" si="1142"/>
        <v>-</v>
      </c>
      <c r="R3047" s="2" t="str">
        <f t="shared" si="1143"/>
        <v>-</v>
      </c>
      <c r="AS3047" t="s">
        <v>2199</v>
      </c>
      <c r="AT3047" t="s">
        <v>2165</v>
      </c>
      <c r="AW3047" s="31">
        <v>51</v>
      </c>
      <c r="AX3047" s="33">
        <v>740</v>
      </c>
      <c r="AY3047" s="36">
        <f t="shared" si="1144"/>
        <v>51740</v>
      </c>
      <c r="BA3047" s="7" t="s">
        <v>2937</v>
      </c>
      <c r="BE3047" s="1">
        <v>55720</v>
      </c>
      <c r="BF3047" s="1">
        <v>6455</v>
      </c>
      <c r="BH3047" s="1">
        <f t="shared" si="1133"/>
        <v>62175</v>
      </c>
      <c r="BJ3047" s="1">
        <f t="shared" si="1134"/>
        <v>24683</v>
      </c>
      <c r="BK3047" s="1">
        <v>23683</v>
      </c>
      <c r="BM3047" s="1">
        <v>957</v>
      </c>
      <c r="BP3047" s="1">
        <v>43</v>
      </c>
    </row>
    <row r="3048" spans="1:68" hidden="1" outlineLevel="1">
      <c r="A3048" t="s">
        <v>2209</v>
      </c>
      <c r="B3048" t="s">
        <v>2165</v>
      </c>
      <c r="C3048" s="21">
        <v>17646</v>
      </c>
      <c r="F3048" s="1">
        <f t="shared" si="1130"/>
        <v>7890</v>
      </c>
      <c r="G3048" s="1">
        <f t="shared" si="1131"/>
        <v>7294</v>
      </c>
      <c r="H3048" s="1">
        <f t="shared" si="1132"/>
        <v>2809</v>
      </c>
      <c r="I3048" s="1">
        <v>2601</v>
      </c>
      <c r="J3048" s="2" t="str">
        <f t="shared" si="1138"/>
        <v/>
      </c>
      <c r="K3048" s="2">
        <f t="shared" si="1139"/>
        <v>0.32965779467680606</v>
      </c>
      <c r="L3048" s="50" t="str">
        <f t="shared" si="1135"/>
        <v/>
      </c>
      <c r="M3048" s="9" t="str">
        <f t="shared" si="1136"/>
        <v/>
      </c>
      <c r="N3048" s="8" t="str">
        <f t="shared" si="1137"/>
        <v/>
      </c>
      <c r="O3048" s="2" t="str">
        <f t="shared" si="1140"/>
        <v>-</v>
      </c>
      <c r="P3048" s="2" t="str">
        <f t="shared" si="1141"/>
        <v>-</v>
      </c>
      <c r="Q3048" s="2" t="str">
        <f t="shared" si="1142"/>
        <v>-</v>
      </c>
      <c r="R3048" s="2" t="str">
        <f t="shared" si="1143"/>
        <v>-</v>
      </c>
      <c r="AS3048" t="s">
        <v>2209</v>
      </c>
      <c r="AT3048" t="s">
        <v>2165</v>
      </c>
      <c r="AW3048" s="31">
        <v>51</v>
      </c>
      <c r="AX3048" s="33">
        <v>750</v>
      </c>
      <c r="AY3048" s="36">
        <f t="shared" si="1144"/>
        <v>51750</v>
      </c>
      <c r="BA3048" s="7" t="s">
        <v>2937</v>
      </c>
      <c r="BE3048" s="1">
        <v>7294</v>
      </c>
      <c r="BF3048" s="1">
        <v>596</v>
      </c>
      <c r="BH3048" s="1">
        <f t="shared" si="1133"/>
        <v>7890</v>
      </c>
      <c r="BJ3048" s="1">
        <f t="shared" si="1134"/>
        <v>2809</v>
      </c>
      <c r="BK3048" s="1">
        <v>2673</v>
      </c>
      <c r="BM3048" s="1">
        <v>132</v>
      </c>
      <c r="BP3048" s="1">
        <v>4</v>
      </c>
    </row>
    <row r="3049" spans="1:68" hidden="1" outlineLevel="1">
      <c r="A3049" t="s">
        <v>1026</v>
      </c>
      <c r="B3049" t="s">
        <v>2165</v>
      </c>
      <c r="C3049" s="21">
        <v>217853</v>
      </c>
      <c r="F3049" s="1">
        <f t="shared" si="1130"/>
        <v>129682</v>
      </c>
      <c r="G3049" s="1">
        <f t="shared" si="1131"/>
        <v>117246</v>
      </c>
      <c r="H3049" s="1">
        <f t="shared" si="1132"/>
        <v>51996</v>
      </c>
      <c r="I3049" s="1">
        <v>48332</v>
      </c>
      <c r="J3049" s="2" t="str">
        <f t="shared" si="1138"/>
        <v/>
      </c>
      <c r="K3049" s="2">
        <f t="shared" si="1139"/>
        <v>0.37269628784256875</v>
      </c>
      <c r="L3049" s="50" t="str">
        <f t="shared" si="1135"/>
        <v/>
      </c>
      <c r="M3049" s="9" t="str">
        <f t="shared" si="1136"/>
        <v/>
      </c>
      <c r="N3049" s="8" t="str">
        <f t="shared" si="1137"/>
        <v/>
      </c>
      <c r="O3049" s="2" t="str">
        <f t="shared" si="1140"/>
        <v>-</v>
      </c>
      <c r="P3049" s="2" t="str">
        <f t="shared" si="1141"/>
        <v>-</v>
      </c>
      <c r="Q3049" s="2" t="str">
        <f t="shared" si="1142"/>
        <v>-</v>
      </c>
      <c r="R3049" s="2" t="str">
        <f t="shared" si="1143"/>
        <v>-</v>
      </c>
      <c r="AS3049" t="s">
        <v>1026</v>
      </c>
      <c r="AT3049" t="s">
        <v>2165</v>
      </c>
      <c r="AW3049" s="31">
        <v>51</v>
      </c>
      <c r="AX3049" s="33">
        <v>760</v>
      </c>
      <c r="AY3049" s="36">
        <f t="shared" si="1144"/>
        <v>51760</v>
      </c>
      <c r="BA3049" s="7" t="s">
        <v>2937</v>
      </c>
      <c r="BE3049" s="1">
        <v>117246</v>
      </c>
      <c r="BF3049" s="1">
        <v>12436</v>
      </c>
      <c r="BH3049" s="1">
        <f t="shared" si="1133"/>
        <v>129682</v>
      </c>
      <c r="BJ3049" s="1">
        <f t="shared" si="1134"/>
        <v>51996</v>
      </c>
      <c r="BK3049" s="1">
        <v>49933</v>
      </c>
      <c r="BM3049" s="1">
        <v>1982</v>
      </c>
      <c r="BP3049" s="1">
        <v>81</v>
      </c>
    </row>
    <row r="3050" spans="1:68" hidden="1" outlineLevel="1">
      <c r="A3050" t="s">
        <v>2880</v>
      </c>
      <c r="B3050" t="s">
        <v>2165</v>
      </c>
      <c r="C3050" s="21">
        <v>99428</v>
      </c>
      <c r="F3050" s="1">
        <f t="shared" si="1130"/>
        <v>62352</v>
      </c>
      <c r="G3050" s="1">
        <f t="shared" si="1131"/>
        <v>54014</v>
      </c>
      <c r="H3050" s="1">
        <f t="shared" si="1132"/>
        <v>20912</v>
      </c>
      <c r="I3050" s="1">
        <v>18738</v>
      </c>
      <c r="J3050" s="2" t="str">
        <f t="shared" si="1138"/>
        <v/>
      </c>
      <c r="K3050" s="2">
        <f t="shared" si="1139"/>
        <v>0.30051963048498848</v>
      </c>
      <c r="L3050" s="50" t="str">
        <f t="shared" si="1135"/>
        <v/>
      </c>
      <c r="M3050" s="9" t="str">
        <f t="shared" si="1136"/>
        <v/>
      </c>
      <c r="N3050" s="8" t="str">
        <f t="shared" si="1137"/>
        <v/>
      </c>
      <c r="O3050" s="2" t="str">
        <f t="shared" si="1140"/>
        <v>-</v>
      </c>
      <c r="P3050" s="2" t="str">
        <f t="shared" si="1141"/>
        <v>-</v>
      </c>
      <c r="Q3050" s="2" t="str">
        <f t="shared" si="1142"/>
        <v>-</v>
      </c>
      <c r="R3050" s="2" t="str">
        <f t="shared" si="1143"/>
        <v>-</v>
      </c>
      <c r="AS3050" t="s">
        <v>2880</v>
      </c>
      <c r="AT3050" t="s">
        <v>2165</v>
      </c>
      <c r="AW3050" s="31">
        <v>51</v>
      </c>
      <c r="AX3050" s="33">
        <v>770</v>
      </c>
      <c r="AY3050" s="36">
        <f t="shared" si="1144"/>
        <v>51770</v>
      </c>
      <c r="BA3050" s="7" t="s">
        <v>2937</v>
      </c>
      <c r="BE3050" s="1">
        <v>54014</v>
      </c>
      <c r="BF3050" s="1">
        <v>8338</v>
      </c>
      <c r="BH3050" s="1">
        <f t="shared" si="1133"/>
        <v>62352</v>
      </c>
      <c r="BJ3050" s="1">
        <f t="shared" si="1134"/>
        <v>20912</v>
      </c>
      <c r="BK3050" s="1">
        <v>19903</v>
      </c>
      <c r="BM3050" s="1">
        <v>979</v>
      </c>
      <c r="BP3050" s="1">
        <v>30</v>
      </c>
    </row>
    <row r="3051" spans="1:68" hidden="1" outlineLevel="1">
      <c r="A3051" t="s">
        <v>132</v>
      </c>
      <c r="B3051" t="s">
        <v>2165</v>
      </c>
      <c r="C3051" s="21">
        <v>25483</v>
      </c>
      <c r="F3051" s="1">
        <f t="shared" si="1130"/>
        <v>16674</v>
      </c>
      <c r="G3051" s="1">
        <f t="shared" si="1131"/>
        <v>15436</v>
      </c>
      <c r="H3051" s="1">
        <f t="shared" si="1132"/>
        <v>6907</v>
      </c>
      <c r="I3051" s="1">
        <v>6586</v>
      </c>
      <c r="J3051" s="2" t="str">
        <f t="shared" si="1138"/>
        <v/>
      </c>
      <c r="K3051" s="2">
        <f t="shared" si="1139"/>
        <v>0.39498620606932949</v>
      </c>
      <c r="L3051" s="50" t="str">
        <f t="shared" si="1135"/>
        <v/>
      </c>
      <c r="M3051" s="9" t="str">
        <f t="shared" si="1136"/>
        <v/>
      </c>
      <c r="N3051" s="8" t="str">
        <f t="shared" si="1137"/>
        <v/>
      </c>
      <c r="O3051" s="2" t="str">
        <f t="shared" si="1140"/>
        <v>-</v>
      </c>
      <c r="P3051" s="2" t="str">
        <f t="shared" si="1141"/>
        <v>-</v>
      </c>
      <c r="Q3051" s="2" t="str">
        <f t="shared" si="1142"/>
        <v>-</v>
      </c>
      <c r="R3051" s="2" t="str">
        <f t="shared" si="1143"/>
        <v>-</v>
      </c>
      <c r="AS3051" t="s">
        <v>132</v>
      </c>
      <c r="AT3051" t="s">
        <v>2165</v>
      </c>
      <c r="AW3051" s="31">
        <v>51</v>
      </c>
      <c r="AX3051" s="33">
        <v>775</v>
      </c>
      <c r="AY3051" s="36">
        <f t="shared" si="1144"/>
        <v>51775</v>
      </c>
      <c r="BA3051" s="7" t="s">
        <v>2937</v>
      </c>
      <c r="BE3051" s="1">
        <v>15436</v>
      </c>
      <c r="BF3051" s="1">
        <v>1238</v>
      </c>
      <c r="BH3051" s="1">
        <f t="shared" si="1133"/>
        <v>16674</v>
      </c>
      <c r="BJ3051" s="1">
        <f t="shared" si="1134"/>
        <v>6907</v>
      </c>
      <c r="BK3051" s="1">
        <v>6548</v>
      </c>
      <c r="BM3051" s="1">
        <v>359</v>
      </c>
      <c r="BP3051" s="1">
        <v>0</v>
      </c>
    </row>
    <row r="3052" spans="1:68" hidden="1" outlineLevel="1">
      <c r="A3052" t="s">
        <v>2781</v>
      </c>
      <c r="B3052" t="s">
        <v>2165</v>
      </c>
      <c r="C3052" s="21">
        <v>24538</v>
      </c>
      <c r="F3052" s="1">
        <f t="shared" si="1130"/>
        <v>15370</v>
      </c>
      <c r="G3052" s="1">
        <f t="shared" si="1131"/>
        <v>14077</v>
      </c>
      <c r="H3052" s="1">
        <f t="shared" si="1132"/>
        <v>6271</v>
      </c>
      <c r="I3052" s="1">
        <v>5839</v>
      </c>
      <c r="J3052" s="2" t="str">
        <f t="shared" si="1138"/>
        <v/>
      </c>
      <c r="K3052" s="2">
        <f t="shared" si="1139"/>
        <v>0.37989590110605076</v>
      </c>
      <c r="L3052" s="50" t="str">
        <f t="shared" si="1135"/>
        <v/>
      </c>
      <c r="M3052" s="9" t="str">
        <f t="shared" si="1136"/>
        <v/>
      </c>
      <c r="N3052" s="8" t="str">
        <f t="shared" si="1137"/>
        <v/>
      </c>
      <c r="O3052" s="2" t="str">
        <f t="shared" ref="O3052:O3058" si="1145">IF(SUM($S3052:$AO3052)=0,"-",S3052/SUM($S3052:$AO3052))</f>
        <v>-</v>
      </c>
      <c r="P3052" s="2" t="str">
        <f t="shared" ref="P3052:P3058" si="1146">IF(SUM($S3052:$AO3052)=0,"-",T3052/SUM($S3052:$AO3052))</f>
        <v>-</v>
      </c>
      <c r="Q3052" s="2" t="str">
        <f t="shared" ref="Q3052:Q3058" si="1147">IF(SUM($S3052:$AO3052)=0,"-",U3052/SUM($S3052:$AO3052))</f>
        <v>-</v>
      </c>
      <c r="R3052" s="2" t="str">
        <f t="shared" ref="R3052:R3058" si="1148">IF(SUM($S3052:$AO3052)=0,"-",(1-O3052-P3052-Q3052))</f>
        <v>-</v>
      </c>
      <c r="AS3052" t="s">
        <v>2781</v>
      </c>
      <c r="AT3052" t="s">
        <v>2165</v>
      </c>
      <c r="AW3052" s="31">
        <v>51</v>
      </c>
      <c r="AX3052" s="33">
        <v>790</v>
      </c>
      <c r="AY3052" s="36">
        <f t="shared" ref="AY3052:AY3057" si="1149">1000*AW3052+AX3052</f>
        <v>51790</v>
      </c>
      <c r="BA3052" s="7" t="s">
        <v>2937</v>
      </c>
      <c r="BE3052" s="1">
        <v>14077</v>
      </c>
      <c r="BF3052" s="1">
        <v>1293</v>
      </c>
      <c r="BH3052" s="1">
        <f t="shared" si="1133"/>
        <v>15370</v>
      </c>
      <c r="BJ3052" s="1">
        <f t="shared" si="1134"/>
        <v>6271</v>
      </c>
      <c r="BK3052" s="1">
        <v>5951</v>
      </c>
      <c r="BM3052" s="1">
        <v>313</v>
      </c>
      <c r="BP3052" s="1">
        <v>7</v>
      </c>
    </row>
    <row r="3053" spans="1:68" hidden="1" outlineLevel="1">
      <c r="A3053" t="s">
        <v>620</v>
      </c>
      <c r="B3053" t="s">
        <v>2165</v>
      </c>
      <c r="C3053" s="21">
        <v>86806</v>
      </c>
      <c r="F3053" s="1">
        <f t="shared" si="1130"/>
        <v>57365</v>
      </c>
      <c r="G3053" s="1">
        <f t="shared" si="1131"/>
        <v>53205</v>
      </c>
      <c r="H3053" s="1">
        <f t="shared" si="1132"/>
        <v>24443</v>
      </c>
      <c r="I3053" s="1">
        <v>23922</v>
      </c>
      <c r="J3053" s="2" t="str">
        <f t="shared" ref="J3053:J3058" si="1150">IF(D3053&gt;0,I3053/D3053,"")</f>
        <v/>
      </c>
      <c r="K3053" s="2">
        <f t="shared" ref="K3053:K3058" si="1151">IF(F3053&gt;0,I3053/F3053,"")</f>
        <v>0.41701385862459689</v>
      </c>
      <c r="L3053" s="50" t="str">
        <f t="shared" si="1135"/>
        <v/>
      </c>
      <c r="M3053" s="9" t="str">
        <f t="shared" si="1136"/>
        <v/>
      </c>
      <c r="N3053" s="8" t="str">
        <f t="shared" si="1137"/>
        <v/>
      </c>
      <c r="O3053" s="2" t="str">
        <f t="shared" si="1145"/>
        <v>-</v>
      </c>
      <c r="P3053" s="2" t="str">
        <f t="shared" si="1146"/>
        <v>-</v>
      </c>
      <c r="Q3053" s="2" t="str">
        <f t="shared" si="1147"/>
        <v>-</v>
      </c>
      <c r="R3053" s="2" t="str">
        <f t="shared" si="1148"/>
        <v>-</v>
      </c>
      <c r="AS3053" t="s">
        <v>620</v>
      </c>
      <c r="AT3053" t="s">
        <v>2165</v>
      </c>
      <c r="AW3053" s="31">
        <v>51</v>
      </c>
      <c r="AX3053" s="33">
        <v>800</v>
      </c>
      <c r="AY3053" s="36">
        <f t="shared" si="1149"/>
        <v>51800</v>
      </c>
      <c r="BA3053" s="7" t="s">
        <v>2937</v>
      </c>
      <c r="BE3053" s="1">
        <v>53205</v>
      </c>
      <c r="BF3053" s="1">
        <v>4160</v>
      </c>
      <c r="BH3053" s="1">
        <f t="shared" si="1133"/>
        <v>57365</v>
      </c>
      <c r="BJ3053" s="1">
        <f t="shared" si="1134"/>
        <v>24443</v>
      </c>
      <c r="BK3053" s="1">
        <v>23223</v>
      </c>
      <c r="BM3053" s="1">
        <v>1182</v>
      </c>
      <c r="BP3053" s="1">
        <v>38</v>
      </c>
    </row>
    <row r="3054" spans="1:68" hidden="1" outlineLevel="1">
      <c r="A3054" t="s">
        <v>2697</v>
      </c>
      <c r="B3054" t="s">
        <v>2165</v>
      </c>
      <c r="C3054" s="21">
        <v>450980</v>
      </c>
      <c r="F3054" s="1">
        <f t="shared" ref="F3054:F3057" si="1152">BH3054</f>
        <v>290090</v>
      </c>
      <c r="G3054" s="1">
        <f t="shared" ref="G3054:G3057" si="1153">BE3054</f>
        <v>266990</v>
      </c>
      <c r="H3054" s="1">
        <f t="shared" ref="H3054:H3057" si="1154">BJ3054</f>
        <v>107344</v>
      </c>
      <c r="I3054" s="1">
        <v>106012</v>
      </c>
      <c r="J3054" s="2" t="str">
        <f t="shared" si="1150"/>
        <v/>
      </c>
      <c r="K3054" s="2">
        <f t="shared" si="1151"/>
        <v>0.36544520666000208</v>
      </c>
      <c r="L3054" s="50" t="str">
        <f t="shared" si="1135"/>
        <v/>
      </c>
      <c r="M3054" s="9" t="str">
        <f t="shared" si="1136"/>
        <v/>
      </c>
      <c r="N3054" s="8" t="str">
        <f t="shared" si="1137"/>
        <v/>
      </c>
      <c r="O3054" s="2" t="str">
        <f t="shared" si="1145"/>
        <v>-</v>
      </c>
      <c r="P3054" s="2" t="str">
        <f t="shared" si="1146"/>
        <v>-</v>
      </c>
      <c r="Q3054" s="2" t="str">
        <f t="shared" si="1147"/>
        <v>-</v>
      </c>
      <c r="R3054" s="2" t="str">
        <f t="shared" si="1148"/>
        <v>-</v>
      </c>
      <c r="AS3054" t="s">
        <v>2697</v>
      </c>
      <c r="AT3054" t="s">
        <v>2165</v>
      </c>
      <c r="AW3054" s="31">
        <v>51</v>
      </c>
      <c r="AX3054" s="33">
        <v>810</v>
      </c>
      <c r="AY3054" s="36">
        <f t="shared" si="1149"/>
        <v>51810</v>
      </c>
      <c r="BA3054" s="7" t="s">
        <v>2937</v>
      </c>
      <c r="BE3054" s="1">
        <v>266990</v>
      </c>
      <c r="BF3054" s="1">
        <v>23100</v>
      </c>
      <c r="BH3054" s="1">
        <f t="shared" ref="BH3054:BH3057" si="1155">BE3054+BF3054</f>
        <v>290090</v>
      </c>
      <c r="BJ3054" s="1">
        <f t="shared" ref="BJ3054:BJ3057" si="1156">BK3054+BM3054+BP3054</f>
        <v>107344</v>
      </c>
      <c r="BK3054" s="1">
        <v>102291</v>
      </c>
      <c r="BM3054" s="1">
        <v>4789</v>
      </c>
      <c r="BP3054" s="1">
        <v>264</v>
      </c>
    </row>
    <row r="3055" spans="1:68" hidden="1" outlineLevel="1">
      <c r="A3055" t="s">
        <v>2153</v>
      </c>
      <c r="B3055" t="s">
        <v>2165</v>
      </c>
      <c r="C3055" s="21">
        <v>21366</v>
      </c>
      <c r="F3055" s="1">
        <f t="shared" si="1152"/>
        <v>12225</v>
      </c>
      <c r="G3055" s="1">
        <f t="shared" si="1153"/>
        <v>11256</v>
      </c>
      <c r="H3055" s="1">
        <f t="shared" si="1154"/>
        <v>4888</v>
      </c>
      <c r="I3055" s="1">
        <v>4597</v>
      </c>
      <c r="J3055" s="2" t="str">
        <f t="shared" si="1150"/>
        <v/>
      </c>
      <c r="K3055" s="2">
        <f t="shared" si="1151"/>
        <v>0.3760327198364008</v>
      </c>
      <c r="L3055" s="50" t="str">
        <f t="shared" si="1135"/>
        <v/>
      </c>
      <c r="M3055" s="9" t="str">
        <f t="shared" si="1136"/>
        <v/>
      </c>
      <c r="N3055" s="8" t="str">
        <f t="shared" si="1137"/>
        <v/>
      </c>
      <c r="O3055" s="2" t="str">
        <f t="shared" si="1145"/>
        <v>-</v>
      </c>
      <c r="P3055" s="2" t="str">
        <f t="shared" si="1146"/>
        <v>-</v>
      </c>
      <c r="Q3055" s="2" t="str">
        <f t="shared" si="1147"/>
        <v>-</v>
      </c>
      <c r="R3055" s="2" t="str">
        <f t="shared" si="1148"/>
        <v>-</v>
      </c>
      <c r="AS3055" t="s">
        <v>2153</v>
      </c>
      <c r="AT3055" t="s">
        <v>2165</v>
      </c>
      <c r="AW3055" s="31">
        <v>51</v>
      </c>
      <c r="AX3055" s="33">
        <v>820</v>
      </c>
      <c r="AY3055" s="36">
        <f t="shared" si="1149"/>
        <v>51820</v>
      </c>
      <c r="BA3055" s="7" t="s">
        <v>2937</v>
      </c>
      <c r="BE3055" s="1">
        <v>11256</v>
      </c>
      <c r="BF3055" s="1">
        <v>969</v>
      </c>
      <c r="BH3055" s="1">
        <f t="shared" si="1155"/>
        <v>12225</v>
      </c>
      <c r="BJ3055" s="1">
        <f t="shared" si="1156"/>
        <v>4888</v>
      </c>
      <c r="BK3055" s="1">
        <v>4692</v>
      </c>
      <c r="BM3055" s="1">
        <v>194</v>
      </c>
      <c r="BP3055" s="1">
        <v>2</v>
      </c>
    </row>
    <row r="3056" spans="1:68" hidden="1" outlineLevel="1">
      <c r="A3056" t="s">
        <v>2641</v>
      </c>
      <c r="B3056" t="s">
        <v>2165</v>
      </c>
      <c r="C3056" s="21">
        <v>14691</v>
      </c>
      <c r="F3056" s="1">
        <f t="shared" si="1152"/>
        <v>10817</v>
      </c>
      <c r="G3056" s="1">
        <f t="shared" si="1153"/>
        <v>8871</v>
      </c>
      <c r="H3056" s="1">
        <f t="shared" si="1154"/>
        <v>3944</v>
      </c>
      <c r="I3056" s="1">
        <v>3888</v>
      </c>
      <c r="J3056" s="2" t="str">
        <f t="shared" si="1150"/>
        <v/>
      </c>
      <c r="K3056" s="2">
        <f t="shared" si="1151"/>
        <v>0.35943422390681334</v>
      </c>
      <c r="L3056" s="50" t="str">
        <f t="shared" si="1135"/>
        <v/>
      </c>
      <c r="M3056" s="9" t="str">
        <f t="shared" si="1136"/>
        <v/>
      </c>
      <c r="N3056" s="8" t="str">
        <f t="shared" si="1137"/>
        <v/>
      </c>
      <c r="O3056" s="2" t="str">
        <f t="shared" si="1145"/>
        <v>-</v>
      </c>
      <c r="P3056" s="2" t="str">
        <f t="shared" si="1146"/>
        <v>-</v>
      </c>
      <c r="Q3056" s="2" t="str">
        <f t="shared" si="1147"/>
        <v>-</v>
      </c>
      <c r="R3056" s="2" t="str">
        <f t="shared" si="1148"/>
        <v>-</v>
      </c>
      <c r="AS3056" t="s">
        <v>2641</v>
      </c>
      <c r="AT3056" t="s">
        <v>2165</v>
      </c>
      <c r="AW3056" s="31">
        <v>51</v>
      </c>
      <c r="AX3056" s="33">
        <v>830</v>
      </c>
      <c r="AY3056" s="36">
        <f t="shared" si="1149"/>
        <v>51830</v>
      </c>
      <c r="BA3056" s="7" t="s">
        <v>2937</v>
      </c>
      <c r="BE3056" s="1">
        <v>8871</v>
      </c>
      <c r="BF3056" s="1">
        <v>1946</v>
      </c>
      <c r="BH3056" s="1">
        <f t="shared" si="1155"/>
        <v>10817</v>
      </c>
      <c r="BJ3056" s="1">
        <f t="shared" si="1156"/>
        <v>3944</v>
      </c>
      <c r="BK3056" s="1">
        <v>3621</v>
      </c>
      <c r="BM3056" s="1">
        <v>314</v>
      </c>
      <c r="BP3056" s="1">
        <v>9</v>
      </c>
    </row>
    <row r="3057" spans="1:68" hidden="1" outlineLevel="1">
      <c r="A3057" t="s">
        <v>2567</v>
      </c>
      <c r="B3057" t="s">
        <v>2165</v>
      </c>
      <c r="C3057" s="21">
        <v>27543</v>
      </c>
      <c r="F3057" s="1">
        <f t="shared" si="1152"/>
        <v>15045</v>
      </c>
      <c r="G3057" s="1">
        <f t="shared" si="1153"/>
        <v>13327</v>
      </c>
      <c r="H3057" s="1">
        <f t="shared" si="1154"/>
        <v>5969</v>
      </c>
      <c r="I3057" s="1">
        <v>5926</v>
      </c>
      <c r="J3057" s="2" t="str">
        <f t="shared" si="1150"/>
        <v/>
      </c>
      <c r="K3057" s="2">
        <f t="shared" si="1151"/>
        <v>0.39388501163177136</v>
      </c>
      <c r="L3057" s="50" t="str">
        <f t="shared" si="1135"/>
        <v/>
      </c>
      <c r="M3057" s="9" t="str">
        <f t="shared" si="1136"/>
        <v/>
      </c>
      <c r="N3057" s="8" t="str">
        <f t="shared" si="1137"/>
        <v/>
      </c>
      <c r="O3057" s="2" t="str">
        <f t="shared" si="1145"/>
        <v>-</v>
      </c>
      <c r="P3057" s="2" t="str">
        <f t="shared" si="1146"/>
        <v>-</v>
      </c>
      <c r="Q3057" s="2" t="str">
        <f t="shared" si="1147"/>
        <v>-</v>
      </c>
      <c r="R3057" s="2" t="str">
        <f t="shared" si="1148"/>
        <v>-</v>
      </c>
      <c r="AS3057" t="s">
        <v>2567</v>
      </c>
      <c r="AT3057" t="s">
        <v>2165</v>
      </c>
      <c r="AW3057" s="31">
        <v>51</v>
      </c>
      <c r="AX3057" s="33">
        <v>840</v>
      </c>
      <c r="AY3057" s="36">
        <f t="shared" si="1149"/>
        <v>51840</v>
      </c>
      <c r="BA3057" s="7" t="s">
        <v>2937</v>
      </c>
      <c r="BE3057" s="1">
        <v>13327</v>
      </c>
      <c r="BF3057" s="1">
        <v>1718</v>
      </c>
      <c r="BH3057" s="1">
        <f t="shared" si="1155"/>
        <v>15045</v>
      </c>
      <c r="BJ3057" s="1">
        <f t="shared" si="1156"/>
        <v>5969</v>
      </c>
      <c r="BK3057" s="1">
        <v>5542</v>
      </c>
      <c r="BM3057" s="1">
        <v>425</v>
      </c>
      <c r="BP3057" s="1">
        <v>2</v>
      </c>
    </row>
    <row r="3058" spans="1:68" collapsed="1">
      <c r="A3058" t="s">
        <v>856</v>
      </c>
      <c r="B3058" t="s">
        <v>2342</v>
      </c>
      <c r="C3058" s="1">
        <f>SUM(C2925:C3057)</f>
        <v>8326289</v>
      </c>
      <c r="D3058" s="69">
        <v>6221000</v>
      </c>
      <c r="E3058" s="69">
        <v>5888000</v>
      </c>
      <c r="F3058" s="1">
        <f>SUM(F2925:F3057)</f>
        <v>5281078</v>
      </c>
      <c r="G3058" s="1">
        <f>SUM(G2925:G3057)</f>
        <v>4866465</v>
      </c>
      <c r="H3058" s="1">
        <f>SUM(H2925:H3057)</f>
        <v>2197464</v>
      </c>
      <c r="I3058" s="1">
        <v>2135331</v>
      </c>
      <c r="J3058" s="2">
        <f t="shared" si="1150"/>
        <v>0.34324561967529338</v>
      </c>
      <c r="K3058" s="2">
        <f t="shared" si="1151"/>
        <v>0.40433619802623633</v>
      </c>
      <c r="L3058" s="50" t="str">
        <f>IF(S3058&gt;0,RANK(S3058,$S3058:$AP3058),"")</f>
        <v/>
      </c>
      <c r="M3058" s="9" t="str">
        <f>IF(T3058&gt;0,RANK(T3058,$S3058:$AP3058),"")</f>
        <v/>
      </c>
      <c r="N3058" s="8" t="str">
        <f>IF(U3058&gt;0,RANK(U3058,$S3058:$AP3058),"")</f>
        <v/>
      </c>
      <c r="O3058" s="2" t="str">
        <f t="shared" si="1145"/>
        <v>-</v>
      </c>
      <c r="P3058" s="2" t="str">
        <f t="shared" si="1146"/>
        <v>-</v>
      </c>
      <c r="Q3058" s="2" t="str">
        <f t="shared" si="1147"/>
        <v>-</v>
      </c>
      <c r="R3058" s="2" t="str">
        <f t="shared" si="1148"/>
        <v>-</v>
      </c>
      <c r="AS3058" t="s">
        <v>856</v>
      </c>
      <c r="AT3058" t="s">
        <v>2342</v>
      </c>
      <c r="AW3058" s="31">
        <v>51</v>
      </c>
      <c r="AX3058" s="33"/>
      <c r="AY3058" s="31">
        <v>51</v>
      </c>
      <c r="BA3058" s="7" t="s">
        <v>2145</v>
      </c>
      <c r="BE3058" s="1">
        <f>SUM(BE2925:BE3057)</f>
        <v>4866465</v>
      </c>
      <c r="BF3058" s="1">
        <f>SUM(BF2925:BF3057)</f>
        <v>414613</v>
      </c>
      <c r="BH3058" s="1">
        <f>SUM(BH2925:BH3057)</f>
        <v>5281078</v>
      </c>
      <c r="BJ3058" s="1">
        <f t="shared" ref="BJ3058:BK3058" si="1157">SUM(BJ2925:BJ3057)</f>
        <v>2197464</v>
      </c>
      <c r="BK3058" s="1">
        <f t="shared" si="1157"/>
        <v>2071065</v>
      </c>
      <c r="BM3058" s="1">
        <f>SUM(BM2925:BM3057)</f>
        <v>123221</v>
      </c>
      <c r="BP3058" s="1">
        <f>SUM(BP2925:BP3057)</f>
        <v>3178</v>
      </c>
    </row>
    <row r="3059" spans="1:68">
      <c r="C3059" s="21"/>
      <c r="J3059" s="2"/>
      <c r="K3059" s="2"/>
      <c r="L3059" s="50"/>
      <c r="M3059" s="9"/>
      <c r="N3059" s="8"/>
      <c r="AW3059" s="31"/>
      <c r="AX3059" s="33"/>
      <c r="AY3059" s="36"/>
    </row>
    <row r="3060" spans="1:68" hidden="1" outlineLevel="1">
      <c r="A3060" t="s">
        <v>1614</v>
      </c>
      <c r="B3060" t="s">
        <v>2568</v>
      </c>
      <c r="C3060" s="21">
        <v>19179</v>
      </c>
      <c r="F3060" s="1">
        <v>6230</v>
      </c>
      <c r="H3060" s="1">
        <v>3499</v>
      </c>
      <c r="I3060" s="1">
        <v>3244</v>
      </c>
      <c r="J3060" s="2" t="str">
        <f t="shared" ref="J3060:J3099" si="1158">IF(D3060&gt;0,I3060/D3060,"")</f>
        <v/>
      </c>
      <c r="K3060" s="2">
        <f t="shared" ref="K3060:K3099" si="1159">IF(F3060&gt;0,I3060/F3060,"")</f>
        <v>0.52070626003210274</v>
      </c>
      <c r="L3060" s="50" t="str">
        <f t="shared" ref="L3060:L3099" si="1160">IF(S3060&gt;0,RANK(S3060,$S3060:$AP3060),"")</f>
        <v/>
      </c>
      <c r="M3060" s="9" t="str">
        <f t="shared" ref="M3060:M3099" si="1161">IF(T3060&gt;0,RANK(T3060,$S3060:$AP3060),"")</f>
        <v/>
      </c>
      <c r="N3060" s="8" t="str">
        <f t="shared" ref="N3060:N3099" si="1162">IF(U3060&gt;0,RANK(U3060,$S3060:$AP3060),"")</f>
        <v/>
      </c>
      <c r="O3060" s="2" t="str">
        <f t="shared" ref="O3060:O3099" si="1163">IF(SUM($S3060:$AO3060)=0,"-",S3060/SUM($S3060:$AO3060))</f>
        <v>-</v>
      </c>
      <c r="P3060" s="2" t="str">
        <f t="shared" ref="P3060:P3099" si="1164">IF(SUM($S3060:$AO3060)=0,"-",T3060/SUM($S3060:$AO3060))</f>
        <v>-</v>
      </c>
      <c r="Q3060" s="2" t="str">
        <f t="shared" ref="Q3060:Q3099" si="1165">IF(SUM($S3060:$AO3060)=0,"-",U3060/SUM($S3060:$AO3060))</f>
        <v>-</v>
      </c>
      <c r="R3060" s="2" t="str">
        <f t="shared" ref="R3060:R3099" si="1166">IF(SUM($S3060:$AO3060)=0,"-",(1-O3060-P3060-Q3060))</f>
        <v>-</v>
      </c>
      <c r="AS3060" t="s">
        <v>1614</v>
      </c>
      <c r="AT3060" t="s">
        <v>2568</v>
      </c>
      <c r="AW3060" s="31">
        <v>53</v>
      </c>
      <c r="AX3060" s="33">
        <v>1</v>
      </c>
      <c r="AY3060" s="36">
        <f t="shared" ref="AY3060:AY3098" si="1167">1000*AW3060+AX3060</f>
        <v>53001</v>
      </c>
      <c r="BA3060" s="7" t="s">
        <v>31</v>
      </c>
    </row>
    <row r="3061" spans="1:68" hidden="1" outlineLevel="1">
      <c r="A3061" t="s">
        <v>2154</v>
      </c>
      <c r="B3061" t="s">
        <v>2568</v>
      </c>
      <c r="C3061" s="21">
        <v>22189</v>
      </c>
      <c r="F3061" s="1">
        <v>14244</v>
      </c>
      <c r="H3061" s="1">
        <v>7875</v>
      </c>
      <c r="I3061" s="1">
        <v>7569</v>
      </c>
      <c r="J3061" s="2" t="str">
        <f t="shared" si="1158"/>
        <v/>
      </c>
      <c r="K3061" s="2">
        <f t="shared" si="1159"/>
        <v>0.5313816343723673</v>
      </c>
      <c r="L3061" s="50" t="str">
        <f t="shared" si="1160"/>
        <v/>
      </c>
      <c r="M3061" s="9" t="str">
        <f t="shared" si="1161"/>
        <v/>
      </c>
      <c r="N3061" s="8" t="str">
        <f t="shared" si="1162"/>
        <v/>
      </c>
      <c r="O3061" s="2" t="str">
        <f t="shared" si="1163"/>
        <v>-</v>
      </c>
      <c r="P3061" s="2" t="str">
        <f t="shared" si="1164"/>
        <v>-</v>
      </c>
      <c r="Q3061" s="2" t="str">
        <f t="shared" si="1165"/>
        <v>-</v>
      </c>
      <c r="R3061" s="2" t="str">
        <f t="shared" si="1166"/>
        <v>-</v>
      </c>
      <c r="AS3061" t="s">
        <v>2154</v>
      </c>
      <c r="AT3061" t="s">
        <v>2568</v>
      </c>
      <c r="AW3061" s="31">
        <v>53</v>
      </c>
      <c r="AX3061" s="33">
        <v>3</v>
      </c>
      <c r="AY3061" s="36">
        <f t="shared" si="1167"/>
        <v>53003</v>
      </c>
      <c r="BA3061" s="7" t="s">
        <v>31</v>
      </c>
    </row>
    <row r="3062" spans="1:68" hidden="1" outlineLevel="1">
      <c r="A3062" t="s">
        <v>1740</v>
      </c>
      <c r="B3062" t="s">
        <v>2568</v>
      </c>
      <c r="C3062" s="21">
        <v>186486</v>
      </c>
      <c r="F3062" s="1">
        <v>98992</v>
      </c>
      <c r="H3062" s="1">
        <v>54530</v>
      </c>
      <c r="I3062" s="1">
        <v>50743</v>
      </c>
      <c r="J3062" s="2" t="str">
        <f t="shared" si="1158"/>
        <v/>
      </c>
      <c r="K3062" s="2">
        <f t="shared" si="1159"/>
        <v>0.51259697753353806</v>
      </c>
      <c r="L3062" s="50" t="str">
        <f t="shared" si="1160"/>
        <v/>
      </c>
      <c r="M3062" s="9" t="str">
        <f t="shared" si="1161"/>
        <v/>
      </c>
      <c r="N3062" s="8" t="str">
        <f t="shared" si="1162"/>
        <v/>
      </c>
      <c r="O3062" s="2" t="str">
        <f t="shared" si="1163"/>
        <v>-</v>
      </c>
      <c r="P3062" s="2" t="str">
        <f t="shared" si="1164"/>
        <v>-</v>
      </c>
      <c r="Q3062" s="2" t="str">
        <f t="shared" si="1165"/>
        <v>-</v>
      </c>
      <c r="R3062" s="2" t="str">
        <f t="shared" si="1166"/>
        <v>-</v>
      </c>
      <c r="AS3062" t="s">
        <v>1740</v>
      </c>
      <c r="AT3062" t="s">
        <v>2568</v>
      </c>
      <c r="AW3062" s="31">
        <v>53</v>
      </c>
      <c r="AX3062" s="33">
        <v>5</v>
      </c>
      <c r="AY3062" s="36">
        <f t="shared" si="1167"/>
        <v>53005</v>
      </c>
      <c r="BA3062" s="7" t="s">
        <v>31</v>
      </c>
    </row>
    <row r="3063" spans="1:68" hidden="1" outlineLevel="1">
      <c r="A3063" t="s">
        <v>2468</v>
      </c>
      <c r="B3063" t="s">
        <v>2568</v>
      </c>
      <c r="C3063" s="21">
        <v>74588</v>
      </c>
      <c r="F3063" s="1">
        <v>39836</v>
      </c>
      <c r="H3063" s="1">
        <v>23364</v>
      </c>
      <c r="I3063" s="1">
        <v>22188</v>
      </c>
      <c r="J3063" s="2" t="str">
        <f t="shared" si="1158"/>
        <v/>
      </c>
      <c r="K3063" s="2">
        <f t="shared" si="1159"/>
        <v>0.55698363289486896</v>
      </c>
      <c r="L3063" s="50" t="str">
        <f t="shared" si="1160"/>
        <v/>
      </c>
      <c r="M3063" s="9" t="str">
        <f t="shared" si="1161"/>
        <v/>
      </c>
      <c r="N3063" s="8" t="str">
        <f t="shared" si="1162"/>
        <v/>
      </c>
      <c r="O3063" s="2" t="str">
        <f t="shared" si="1163"/>
        <v>-</v>
      </c>
      <c r="P3063" s="2" t="str">
        <f t="shared" si="1164"/>
        <v>-</v>
      </c>
      <c r="Q3063" s="2" t="str">
        <f t="shared" si="1165"/>
        <v>-</v>
      </c>
      <c r="R3063" s="2" t="str">
        <f t="shared" si="1166"/>
        <v>-</v>
      </c>
      <c r="AS3063" t="s">
        <v>2468</v>
      </c>
      <c r="AT3063" t="s">
        <v>2568</v>
      </c>
      <c r="AW3063" s="31">
        <v>53</v>
      </c>
      <c r="AX3063" s="33">
        <v>7</v>
      </c>
      <c r="AY3063" s="36">
        <f t="shared" si="1167"/>
        <v>53007</v>
      </c>
      <c r="BA3063" s="7" t="s">
        <v>31</v>
      </c>
    </row>
    <row r="3064" spans="1:68" hidden="1" outlineLevel="1">
      <c r="A3064" t="s">
        <v>2469</v>
      </c>
      <c r="B3064" t="s">
        <v>2568</v>
      </c>
      <c r="C3064" s="21">
        <v>72715</v>
      </c>
      <c r="F3064" s="1">
        <v>46915</v>
      </c>
      <c r="H3064" s="1">
        <v>29172</v>
      </c>
      <c r="I3064" s="1">
        <v>28160</v>
      </c>
      <c r="J3064" s="2" t="str">
        <f t="shared" si="1158"/>
        <v/>
      </c>
      <c r="K3064" s="2">
        <f t="shared" si="1159"/>
        <v>0.6002344665885111</v>
      </c>
      <c r="L3064" s="50" t="str">
        <f t="shared" si="1160"/>
        <v/>
      </c>
      <c r="M3064" s="9" t="str">
        <f t="shared" si="1161"/>
        <v/>
      </c>
      <c r="N3064" s="8" t="str">
        <f t="shared" si="1162"/>
        <v/>
      </c>
      <c r="O3064" s="2" t="str">
        <f t="shared" si="1163"/>
        <v>-</v>
      </c>
      <c r="P3064" s="2" t="str">
        <f t="shared" si="1164"/>
        <v>-</v>
      </c>
      <c r="Q3064" s="2" t="str">
        <f t="shared" si="1165"/>
        <v>-</v>
      </c>
      <c r="R3064" s="2" t="str">
        <f t="shared" si="1166"/>
        <v>-</v>
      </c>
      <c r="AS3064" t="s">
        <v>2469</v>
      </c>
      <c r="AT3064" t="s">
        <v>2568</v>
      </c>
      <c r="AW3064" s="31">
        <v>53</v>
      </c>
      <c r="AX3064" s="33">
        <v>9</v>
      </c>
      <c r="AY3064" s="36">
        <f t="shared" si="1167"/>
        <v>53009</v>
      </c>
      <c r="BA3064" s="7" t="s">
        <v>31</v>
      </c>
    </row>
    <row r="3065" spans="1:68" hidden="1" outlineLevel="1">
      <c r="A3065" t="s">
        <v>1086</v>
      </c>
      <c r="B3065" t="s">
        <v>2568</v>
      </c>
      <c r="C3065" s="21">
        <v>451008</v>
      </c>
      <c r="F3065" s="1">
        <v>249277</v>
      </c>
      <c r="H3065" s="1">
        <v>126243</v>
      </c>
      <c r="I3065" s="1">
        <v>122587</v>
      </c>
      <c r="J3065" s="2" t="str">
        <f t="shared" si="1158"/>
        <v/>
      </c>
      <c r="K3065" s="2">
        <f t="shared" si="1159"/>
        <v>0.49177019941671313</v>
      </c>
      <c r="L3065" s="50" t="str">
        <f t="shared" si="1160"/>
        <v/>
      </c>
      <c r="M3065" s="9" t="str">
        <f t="shared" si="1161"/>
        <v/>
      </c>
      <c r="N3065" s="8" t="str">
        <f t="shared" si="1162"/>
        <v/>
      </c>
      <c r="O3065" s="2" t="str">
        <f t="shared" si="1163"/>
        <v>-</v>
      </c>
      <c r="P3065" s="2" t="str">
        <f t="shared" si="1164"/>
        <v>-</v>
      </c>
      <c r="Q3065" s="2" t="str">
        <f t="shared" si="1165"/>
        <v>-</v>
      </c>
      <c r="R3065" s="2" t="str">
        <f t="shared" si="1166"/>
        <v>-</v>
      </c>
      <c r="AS3065" t="s">
        <v>1086</v>
      </c>
      <c r="AT3065" t="s">
        <v>2568</v>
      </c>
      <c r="AW3065" s="31">
        <v>53</v>
      </c>
      <c r="AX3065" s="33">
        <v>11</v>
      </c>
      <c r="AY3065" s="36">
        <f t="shared" si="1167"/>
        <v>53011</v>
      </c>
      <c r="BA3065" s="7" t="s">
        <v>31</v>
      </c>
    </row>
    <row r="3066" spans="1:68" hidden="1" outlineLevel="1">
      <c r="A3066" t="s">
        <v>722</v>
      </c>
      <c r="B3066" t="s">
        <v>2568</v>
      </c>
      <c r="C3066" s="21">
        <v>3985</v>
      </c>
      <c r="F3066" s="1">
        <v>2641</v>
      </c>
      <c r="H3066" s="1">
        <v>1942</v>
      </c>
      <c r="I3066" s="1">
        <v>1862</v>
      </c>
      <c r="J3066" s="2" t="str">
        <f t="shared" si="1158"/>
        <v/>
      </c>
      <c r="K3066" s="2">
        <f t="shared" si="1159"/>
        <v>0.70503597122302153</v>
      </c>
      <c r="L3066" s="50" t="str">
        <f t="shared" si="1160"/>
        <v/>
      </c>
      <c r="M3066" s="9" t="str">
        <f t="shared" si="1161"/>
        <v/>
      </c>
      <c r="N3066" s="8" t="str">
        <f t="shared" si="1162"/>
        <v/>
      </c>
      <c r="O3066" s="2" t="str">
        <f t="shared" si="1163"/>
        <v>-</v>
      </c>
      <c r="P3066" s="2" t="str">
        <f t="shared" si="1164"/>
        <v>-</v>
      </c>
      <c r="Q3066" s="2" t="str">
        <f t="shared" si="1165"/>
        <v>-</v>
      </c>
      <c r="R3066" s="2" t="str">
        <f t="shared" si="1166"/>
        <v>-</v>
      </c>
      <c r="AS3066" t="s">
        <v>722</v>
      </c>
      <c r="AT3066" t="s">
        <v>2568</v>
      </c>
      <c r="AW3066" s="31">
        <v>53</v>
      </c>
      <c r="AX3066" s="33">
        <v>13</v>
      </c>
      <c r="AY3066" s="36">
        <f t="shared" si="1167"/>
        <v>53013</v>
      </c>
      <c r="BA3066" s="7" t="s">
        <v>31</v>
      </c>
    </row>
    <row r="3067" spans="1:68" hidden="1" outlineLevel="1">
      <c r="A3067" t="s">
        <v>2992</v>
      </c>
      <c r="B3067" t="s">
        <v>2568</v>
      </c>
      <c r="C3067" s="21">
        <v>102133</v>
      </c>
      <c r="F3067" s="1">
        <v>58156</v>
      </c>
      <c r="H3067" s="1">
        <v>32081</v>
      </c>
      <c r="I3067" s="1">
        <v>31083</v>
      </c>
      <c r="J3067" s="2" t="str">
        <f t="shared" si="1158"/>
        <v/>
      </c>
      <c r="K3067" s="2">
        <f t="shared" si="1159"/>
        <v>0.5344762363298714</v>
      </c>
      <c r="L3067" s="50" t="str">
        <f t="shared" si="1160"/>
        <v/>
      </c>
      <c r="M3067" s="9" t="str">
        <f t="shared" si="1161"/>
        <v/>
      </c>
      <c r="N3067" s="8" t="str">
        <f t="shared" si="1162"/>
        <v/>
      </c>
      <c r="O3067" s="2" t="str">
        <f t="shared" si="1163"/>
        <v>-</v>
      </c>
      <c r="P3067" s="2" t="str">
        <f t="shared" si="1164"/>
        <v>-</v>
      </c>
      <c r="Q3067" s="2" t="str">
        <f t="shared" si="1165"/>
        <v>-</v>
      </c>
      <c r="R3067" s="2" t="str">
        <f t="shared" si="1166"/>
        <v>-</v>
      </c>
      <c r="AS3067" t="s">
        <v>2992</v>
      </c>
      <c r="AT3067" t="s">
        <v>2568</v>
      </c>
      <c r="AW3067" s="31">
        <v>53</v>
      </c>
      <c r="AX3067" s="33">
        <v>15</v>
      </c>
      <c r="AY3067" s="36">
        <f t="shared" si="1167"/>
        <v>53015</v>
      </c>
      <c r="BA3067" s="7" t="s">
        <v>31</v>
      </c>
    </row>
    <row r="3068" spans="1:68" hidden="1" outlineLevel="1">
      <c r="A3068" t="s">
        <v>2674</v>
      </c>
      <c r="B3068" t="s">
        <v>2568</v>
      </c>
      <c r="C3068" s="21">
        <v>39804</v>
      </c>
      <c r="F3068" s="1">
        <v>18952</v>
      </c>
      <c r="H3068" s="1">
        <v>10824</v>
      </c>
      <c r="I3068" s="1">
        <v>10029</v>
      </c>
      <c r="J3068" s="2" t="str">
        <f t="shared" si="1158"/>
        <v/>
      </c>
      <c r="K3068" s="2">
        <f t="shared" si="1159"/>
        <v>0.52917897847192907</v>
      </c>
      <c r="L3068" s="50" t="str">
        <f t="shared" si="1160"/>
        <v/>
      </c>
      <c r="M3068" s="9" t="str">
        <f t="shared" si="1161"/>
        <v/>
      </c>
      <c r="N3068" s="8" t="str">
        <f t="shared" si="1162"/>
        <v/>
      </c>
      <c r="O3068" s="2" t="str">
        <f t="shared" si="1163"/>
        <v>-</v>
      </c>
      <c r="P3068" s="2" t="str">
        <f t="shared" si="1164"/>
        <v>-</v>
      </c>
      <c r="Q3068" s="2" t="str">
        <f t="shared" si="1165"/>
        <v>-</v>
      </c>
      <c r="R3068" s="2" t="str">
        <f t="shared" si="1166"/>
        <v>-</v>
      </c>
      <c r="AS3068" t="s">
        <v>2674</v>
      </c>
      <c r="AT3068" t="s">
        <v>2568</v>
      </c>
      <c r="AW3068" s="31">
        <v>53</v>
      </c>
      <c r="AX3068" s="33">
        <v>17</v>
      </c>
      <c r="AY3068" s="36">
        <f t="shared" si="1167"/>
        <v>53017</v>
      </c>
      <c r="BA3068" s="7" t="s">
        <v>31</v>
      </c>
    </row>
    <row r="3069" spans="1:68" hidden="1" outlineLevel="1">
      <c r="A3069" t="s">
        <v>2245</v>
      </c>
      <c r="B3069" t="s">
        <v>2568</v>
      </c>
      <c r="C3069" s="21">
        <v>7667</v>
      </c>
      <c r="F3069" s="1">
        <v>4496</v>
      </c>
      <c r="H3069" s="1">
        <v>3060</v>
      </c>
      <c r="I3069" s="1">
        <v>2948</v>
      </c>
      <c r="J3069" s="2" t="str">
        <f t="shared" si="1158"/>
        <v/>
      </c>
      <c r="K3069" s="2">
        <f t="shared" si="1159"/>
        <v>0.65569395017793597</v>
      </c>
      <c r="L3069" s="50" t="str">
        <f t="shared" si="1160"/>
        <v/>
      </c>
      <c r="M3069" s="9" t="str">
        <f t="shared" si="1161"/>
        <v/>
      </c>
      <c r="N3069" s="8" t="str">
        <f t="shared" si="1162"/>
        <v/>
      </c>
      <c r="O3069" s="2" t="str">
        <f t="shared" si="1163"/>
        <v>-</v>
      </c>
      <c r="P3069" s="2" t="str">
        <f t="shared" si="1164"/>
        <v>-</v>
      </c>
      <c r="Q3069" s="2" t="str">
        <f t="shared" si="1165"/>
        <v>-</v>
      </c>
      <c r="R3069" s="2" t="str">
        <f t="shared" si="1166"/>
        <v>-</v>
      </c>
      <c r="AS3069" t="s">
        <v>2245</v>
      </c>
      <c r="AT3069" t="s">
        <v>2568</v>
      </c>
      <c r="AW3069" s="31">
        <v>53</v>
      </c>
      <c r="AX3069" s="33">
        <v>19</v>
      </c>
      <c r="AY3069" s="36">
        <f t="shared" si="1167"/>
        <v>53019</v>
      </c>
      <c r="BA3069" s="7" t="s">
        <v>31</v>
      </c>
    </row>
    <row r="3070" spans="1:68" hidden="1" outlineLevel="1">
      <c r="A3070" t="s">
        <v>2024</v>
      </c>
      <c r="B3070" t="s">
        <v>2568</v>
      </c>
      <c r="C3070" s="21">
        <v>87809</v>
      </c>
      <c r="F3070" s="1">
        <v>30317</v>
      </c>
      <c r="H3070" s="1">
        <v>15381</v>
      </c>
      <c r="I3070" s="1">
        <v>14503</v>
      </c>
      <c r="J3070" s="2" t="str">
        <f t="shared" si="1158"/>
        <v/>
      </c>
      <c r="K3070" s="2">
        <f t="shared" si="1159"/>
        <v>0.47837846752647029</v>
      </c>
      <c r="L3070" s="50" t="str">
        <f t="shared" si="1160"/>
        <v/>
      </c>
      <c r="M3070" s="9" t="str">
        <f t="shared" si="1161"/>
        <v/>
      </c>
      <c r="N3070" s="8" t="str">
        <f t="shared" si="1162"/>
        <v/>
      </c>
      <c r="O3070" s="2" t="str">
        <f t="shared" si="1163"/>
        <v>-</v>
      </c>
      <c r="P3070" s="2" t="str">
        <f t="shared" si="1164"/>
        <v>-</v>
      </c>
      <c r="Q3070" s="2" t="str">
        <f t="shared" si="1165"/>
        <v>-</v>
      </c>
      <c r="R3070" s="2" t="str">
        <f t="shared" si="1166"/>
        <v>-</v>
      </c>
      <c r="AS3070" t="s">
        <v>2024</v>
      </c>
      <c r="AT3070" t="s">
        <v>2568</v>
      </c>
      <c r="AW3070" s="31">
        <v>53</v>
      </c>
      <c r="AX3070" s="33">
        <v>21</v>
      </c>
      <c r="AY3070" s="36">
        <f t="shared" si="1167"/>
        <v>53021</v>
      </c>
      <c r="BA3070" s="7" t="s">
        <v>31</v>
      </c>
    </row>
    <row r="3071" spans="1:68" hidden="1" outlineLevel="1">
      <c r="A3071" t="s">
        <v>1073</v>
      </c>
      <c r="B3071" t="s">
        <v>2568</v>
      </c>
      <c r="C3071" s="21">
        <v>2215</v>
      </c>
      <c r="F3071" s="1">
        <v>1541</v>
      </c>
      <c r="H3071" s="1">
        <v>1236</v>
      </c>
      <c r="I3071" s="1">
        <v>1172</v>
      </c>
      <c r="J3071" s="2" t="str">
        <f t="shared" si="1158"/>
        <v/>
      </c>
      <c r="K3071" s="2">
        <f t="shared" si="1159"/>
        <v>0.76054510058403635</v>
      </c>
      <c r="L3071" s="50" t="str">
        <f t="shared" si="1160"/>
        <v/>
      </c>
      <c r="M3071" s="9" t="str">
        <f t="shared" si="1161"/>
        <v/>
      </c>
      <c r="N3071" s="8" t="str">
        <f t="shared" si="1162"/>
        <v/>
      </c>
      <c r="O3071" s="2" t="str">
        <f t="shared" si="1163"/>
        <v>-</v>
      </c>
      <c r="P3071" s="2" t="str">
        <f t="shared" si="1164"/>
        <v>-</v>
      </c>
      <c r="Q3071" s="2" t="str">
        <f t="shared" si="1165"/>
        <v>-</v>
      </c>
      <c r="R3071" s="2" t="str">
        <f t="shared" si="1166"/>
        <v>-</v>
      </c>
      <c r="AS3071" t="s">
        <v>1073</v>
      </c>
      <c r="AT3071" t="s">
        <v>2568</v>
      </c>
      <c r="AW3071" s="31">
        <v>53</v>
      </c>
      <c r="AX3071" s="33">
        <v>23</v>
      </c>
      <c r="AY3071" s="36">
        <f t="shared" si="1167"/>
        <v>53023</v>
      </c>
      <c r="BA3071" s="7" t="s">
        <v>31</v>
      </c>
    </row>
    <row r="3072" spans="1:68" hidden="1" outlineLevel="1">
      <c r="A3072" t="s">
        <v>872</v>
      </c>
      <c r="B3072" t="s">
        <v>2568</v>
      </c>
      <c r="C3072" s="21">
        <v>93147</v>
      </c>
      <c r="F3072" s="1">
        <v>36480</v>
      </c>
      <c r="H3072" s="1">
        <v>21023</v>
      </c>
      <c r="I3072" s="1">
        <v>19293</v>
      </c>
      <c r="J3072" s="2" t="str">
        <f t="shared" si="1158"/>
        <v/>
      </c>
      <c r="K3072" s="2">
        <f t="shared" si="1159"/>
        <v>0.52886513157894732</v>
      </c>
      <c r="L3072" s="50" t="str">
        <f t="shared" si="1160"/>
        <v/>
      </c>
      <c r="M3072" s="9" t="str">
        <f t="shared" si="1161"/>
        <v/>
      </c>
      <c r="N3072" s="8" t="str">
        <f t="shared" si="1162"/>
        <v/>
      </c>
      <c r="O3072" s="2" t="str">
        <f t="shared" si="1163"/>
        <v>-</v>
      </c>
      <c r="P3072" s="2" t="str">
        <f t="shared" si="1164"/>
        <v>-</v>
      </c>
      <c r="Q3072" s="2" t="str">
        <f t="shared" si="1165"/>
        <v>-</v>
      </c>
      <c r="R3072" s="2" t="str">
        <f t="shared" si="1166"/>
        <v>-</v>
      </c>
      <c r="AS3072" t="s">
        <v>872</v>
      </c>
      <c r="AT3072" t="s">
        <v>2568</v>
      </c>
      <c r="AW3072" s="31">
        <v>53</v>
      </c>
      <c r="AX3072" s="33">
        <v>25</v>
      </c>
      <c r="AY3072" s="36">
        <f t="shared" si="1167"/>
        <v>53025</v>
      </c>
      <c r="BA3072" s="7" t="s">
        <v>31</v>
      </c>
    </row>
    <row r="3073" spans="1:53" hidden="1" outlineLevel="1">
      <c r="A3073" t="s">
        <v>2643</v>
      </c>
      <c r="B3073" t="s">
        <v>2568</v>
      </c>
      <c r="C3073" s="21">
        <v>70818</v>
      </c>
      <c r="F3073" s="1">
        <v>37407</v>
      </c>
      <c r="H3073" s="1">
        <v>20880</v>
      </c>
      <c r="I3073" s="1">
        <v>19643</v>
      </c>
      <c r="J3073" s="2" t="str">
        <f t="shared" si="1158"/>
        <v/>
      </c>
      <c r="K3073" s="2">
        <f t="shared" si="1159"/>
        <v>0.52511562007110968</v>
      </c>
      <c r="L3073" s="50" t="str">
        <f t="shared" si="1160"/>
        <v/>
      </c>
      <c r="M3073" s="9" t="str">
        <f t="shared" si="1161"/>
        <v/>
      </c>
      <c r="N3073" s="8" t="str">
        <f t="shared" si="1162"/>
        <v/>
      </c>
      <c r="O3073" s="2" t="str">
        <f t="shared" si="1163"/>
        <v>-</v>
      </c>
      <c r="P3073" s="2" t="str">
        <f t="shared" si="1164"/>
        <v>-</v>
      </c>
      <c r="Q3073" s="2" t="str">
        <f t="shared" si="1165"/>
        <v>-</v>
      </c>
      <c r="R3073" s="2" t="str">
        <f t="shared" si="1166"/>
        <v>-</v>
      </c>
      <c r="AS3073" t="s">
        <v>2643</v>
      </c>
      <c r="AT3073" t="s">
        <v>2568</v>
      </c>
      <c r="AW3073" s="31">
        <v>53</v>
      </c>
      <c r="AX3073" s="33">
        <v>27</v>
      </c>
      <c r="AY3073" s="36">
        <f t="shared" si="1167"/>
        <v>53027</v>
      </c>
      <c r="BA3073" s="7" t="s">
        <v>31</v>
      </c>
    </row>
    <row r="3074" spans="1:53" hidden="1" outlineLevel="1">
      <c r="A3074" t="s">
        <v>2934</v>
      </c>
      <c r="B3074" t="s">
        <v>2568</v>
      </c>
      <c r="C3074" s="21">
        <v>79275</v>
      </c>
      <c r="F3074" s="1">
        <v>50272</v>
      </c>
      <c r="H3074" s="1">
        <v>31754</v>
      </c>
      <c r="I3074" s="1">
        <v>30571</v>
      </c>
      <c r="J3074" s="2" t="str">
        <f t="shared" si="1158"/>
        <v/>
      </c>
      <c r="K3074" s="2">
        <f t="shared" si="1159"/>
        <v>0.60811187141947809</v>
      </c>
      <c r="L3074" s="50" t="str">
        <f t="shared" si="1160"/>
        <v/>
      </c>
      <c r="M3074" s="9" t="str">
        <f t="shared" si="1161"/>
        <v/>
      </c>
      <c r="N3074" s="8" t="str">
        <f t="shared" si="1162"/>
        <v/>
      </c>
      <c r="O3074" s="2" t="str">
        <f t="shared" si="1163"/>
        <v>-</v>
      </c>
      <c r="P3074" s="2" t="str">
        <f t="shared" si="1164"/>
        <v>-</v>
      </c>
      <c r="Q3074" s="2" t="str">
        <f t="shared" si="1165"/>
        <v>-</v>
      </c>
      <c r="R3074" s="2" t="str">
        <f t="shared" si="1166"/>
        <v>-</v>
      </c>
      <c r="AS3074" t="s">
        <v>2934</v>
      </c>
      <c r="AT3074" t="s">
        <v>2568</v>
      </c>
      <c r="AW3074" s="31">
        <v>53</v>
      </c>
      <c r="AX3074" s="33">
        <v>29</v>
      </c>
      <c r="AY3074" s="36">
        <f t="shared" si="1167"/>
        <v>53029</v>
      </c>
      <c r="BA3074" s="7" t="s">
        <v>31</v>
      </c>
    </row>
    <row r="3075" spans="1:53" hidden="1" outlineLevel="1">
      <c r="A3075" t="s">
        <v>958</v>
      </c>
      <c r="B3075" t="s">
        <v>2568</v>
      </c>
      <c r="C3075" s="21">
        <v>30228</v>
      </c>
      <c r="F3075" s="1">
        <v>22867</v>
      </c>
      <c r="H3075" s="1">
        <v>16135</v>
      </c>
      <c r="I3075" s="1">
        <v>15491</v>
      </c>
      <c r="J3075" s="2" t="str">
        <f t="shared" si="1158"/>
        <v/>
      </c>
      <c r="K3075" s="2">
        <f t="shared" si="1159"/>
        <v>0.67743910438623345</v>
      </c>
      <c r="L3075" s="50" t="str">
        <f t="shared" si="1160"/>
        <v/>
      </c>
      <c r="M3075" s="9" t="str">
        <f t="shared" si="1161"/>
        <v/>
      </c>
      <c r="N3075" s="8" t="str">
        <f t="shared" si="1162"/>
        <v/>
      </c>
      <c r="O3075" s="2" t="str">
        <f t="shared" si="1163"/>
        <v>-</v>
      </c>
      <c r="P3075" s="2" t="str">
        <f t="shared" si="1164"/>
        <v>-</v>
      </c>
      <c r="Q3075" s="2" t="str">
        <f t="shared" si="1165"/>
        <v>-</v>
      </c>
      <c r="R3075" s="2" t="str">
        <f t="shared" si="1166"/>
        <v>-</v>
      </c>
      <c r="AS3075" t="s">
        <v>958</v>
      </c>
      <c r="AT3075" t="s">
        <v>2568</v>
      </c>
      <c r="AW3075" s="31">
        <v>53</v>
      </c>
      <c r="AX3075" s="33">
        <v>31</v>
      </c>
      <c r="AY3075" s="36">
        <f t="shared" si="1167"/>
        <v>53031</v>
      </c>
      <c r="BA3075" s="7" t="s">
        <v>31</v>
      </c>
    </row>
    <row r="3076" spans="1:53" hidden="1" outlineLevel="1">
      <c r="A3076" t="s">
        <v>2970</v>
      </c>
      <c r="B3076" t="s">
        <v>2568</v>
      </c>
      <c r="C3076" s="21">
        <v>2079967</v>
      </c>
      <c r="F3076" s="1">
        <v>1181076</v>
      </c>
      <c r="H3076" s="1">
        <v>631020</v>
      </c>
      <c r="I3076" s="1">
        <v>599295</v>
      </c>
      <c r="J3076" s="2" t="str">
        <f t="shared" si="1158"/>
        <v/>
      </c>
      <c r="K3076" s="2">
        <f t="shared" si="1159"/>
        <v>0.50741442548997695</v>
      </c>
      <c r="L3076" s="50" t="str">
        <f t="shared" si="1160"/>
        <v/>
      </c>
      <c r="M3076" s="9" t="str">
        <f t="shared" si="1161"/>
        <v/>
      </c>
      <c r="N3076" s="8" t="str">
        <f t="shared" si="1162"/>
        <v/>
      </c>
      <c r="O3076" s="2" t="str">
        <f t="shared" si="1163"/>
        <v>-</v>
      </c>
      <c r="P3076" s="2" t="str">
        <f t="shared" si="1164"/>
        <v>-</v>
      </c>
      <c r="Q3076" s="2" t="str">
        <f t="shared" si="1165"/>
        <v>-</v>
      </c>
      <c r="R3076" s="2" t="str">
        <f t="shared" si="1166"/>
        <v>-</v>
      </c>
      <c r="AS3076" t="s">
        <v>2970</v>
      </c>
      <c r="AT3076" t="s">
        <v>2568</v>
      </c>
      <c r="AW3076" s="31">
        <v>53</v>
      </c>
      <c r="AX3076" s="33">
        <v>33</v>
      </c>
      <c r="AY3076" s="36">
        <f t="shared" si="1167"/>
        <v>53033</v>
      </c>
      <c r="BA3076" s="7" t="s">
        <v>31</v>
      </c>
    </row>
    <row r="3077" spans="1:53" hidden="1" outlineLevel="1">
      <c r="A3077" t="s">
        <v>683</v>
      </c>
      <c r="B3077" t="s">
        <v>2568</v>
      </c>
      <c r="C3077" s="21">
        <v>254183</v>
      </c>
      <c r="F3077" s="1">
        <v>154462</v>
      </c>
      <c r="H3077" s="1">
        <v>86551</v>
      </c>
      <c r="I3077" s="1">
        <v>83527</v>
      </c>
      <c r="J3077" s="2" t="str">
        <f t="shared" si="1158"/>
        <v/>
      </c>
      <c r="K3077" s="2">
        <f t="shared" si="1159"/>
        <v>0.54076083437997691</v>
      </c>
      <c r="L3077" s="50" t="str">
        <f t="shared" si="1160"/>
        <v/>
      </c>
      <c r="M3077" s="9" t="str">
        <f t="shared" si="1161"/>
        <v/>
      </c>
      <c r="N3077" s="8" t="str">
        <f t="shared" si="1162"/>
        <v/>
      </c>
      <c r="O3077" s="2" t="str">
        <f t="shared" si="1163"/>
        <v>-</v>
      </c>
      <c r="P3077" s="2" t="str">
        <f t="shared" si="1164"/>
        <v>-</v>
      </c>
      <c r="Q3077" s="2" t="str">
        <f t="shared" si="1165"/>
        <v>-</v>
      </c>
      <c r="R3077" s="2" t="str">
        <f t="shared" si="1166"/>
        <v>-</v>
      </c>
      <c r="AS3077" t="s">
        <v>683</v>
      </c>
      <c r="AT3077" t="s">
        <v>2568</v>
      </c>
      <c r="AW3077" s="31">
        <v>53</v>
      </c>
      <c r="AX3077" s="33">
        <v>35</v>
      </c>
      <c r="AY3077" s="36">
        <f t="shared" si="1167"/>
        <v>53035</v>
      </c>
      <c r="BA3077" s="7" t="s">
        <v>31</v>
      </c>
    </row>
    <row r="3078" spans="1:53" hidden="1" outlineLevel="1">
      <c r="A3078" t="s">
        <v>2157</v>
      </c>
      <c r="B3078" t="s">
        <v>2568</v>
      </c>
      <c r="C3078" s="21">
        <v>42522</v>
      </c>
      <c r="F3078" s="1">
        <v>21882</v>
      </c>
      <c r="H3078" s="1">
        <v>13227</v>
      </c>
      <c r="I3078" s="1">
        <v>12521</v>
      </c>
      <c r="J3078" s="2" t="str">
        <f t="shared" si="1158"/>
        <v/>
      </c>
      <c r="K3078" s="2">
        <f t="shared" si="1159"/>
        <v>0.57220546567955399</v>
      </c>
      <c r="L3078" s="50" t="str">
        <f t="shared" si="1160"/>
        <v/>
      </c>
      <c r="M3078" s="9" t="str">
        <f t="shared" si="1161"/>
        <v/>
      </c>
      <c r="N3078" s="8" t="str">
        <f t="shared" si="1162"/>
        <v/>
      </c>
      <c r="O3078" s="2" t="str">
        <f t="shared" si="1163"/>
        <v>-</v>
      </c>
      <c r="P3078" s="2" t="str">
        <f t="shared" si="1164"/>
        <v>-</v>
      </c>
      <c r="Q3078" s="2" t="str">
        <f t="shared" si="1165"/>
        <v>-</v>
      </c>
      <c r="R3078" s="2" t="str">
        <f t="shared" si="1166"/>
        <v>-</v>
      </c>
      <c r="AS3078" t="s">
        <v>2157</v>
      </c>
      <c r="AT3078" t="s">
        <v>2568</v>
      </c>
      <c r="AW3078" s="31">
        <v>53</v>
      </c>
      <c r="AX3078" s="33">
        <v>37</v>
      </c>
      <c r="AY3078" s="36">
        <f t="shared" si="1167"/>
        <v>53037</v>
      </c>
      <c r="BA3078" s="7" t="s">
        <v>31</v>
      </c>
    </row>
    <row r="3079" spans="1:53" hidden="1" outlineLevel="1">
      <c r="A3079" t="s">
        <v>1917</v>
      </c>
      <c r="B3079" t="s">
        <v>2568</v>
      </c>
      <c r="C3079" s="21">
        <v>20861</v>
      </c>
      <c r="F3079" s="1">
        <v>13003</v>
      </c>
      <c r="H3079" s="1">
        <v>8469</v>
      </c>
      <c r="I3079" s="1">
        <v>8053</v>
      </c>
      <c r="J3079" s="2" t="str">
        <f t="shared" si="1158"/>
        <v/>
      </c>
      <c r="K3079" s="2">
        <f t="shared" si="1159"/>
        <v>0.61931861878028149</v>
      </c>
      <c r="L3079" s="50" t="str">
        <f t="shared" si="1160"/>
        <v/>
      </c>
      <c r="M3079" s="9" t="str">
        <f t="shared" si="1161"/>
        <v/>
      </c>
      <c r="N3079" s="8" t="str">
        <f t="shared" si="1162"/>
        <v/>
      </c>
      <c r="O3079" s="2" t="str">
        <f t="shared" si="1163"/>
        <v>-</v>
      </c>
      <c r="P3079" s="2" t="str">
        <f t="shared" si="1164"/>
        <v>-</v>
      </c>
      <c r="Q3079" s="2" t="str">
        <f t="shared" si="1165"/>
        <v>-</v>
      </c>
      <c r="R3079" s="2" t="str">
        <f t="shared" si="1166"/>
        <v>-</v>
      </c>
      <c r="AS3079" t="s">
        <v>1917</v>
      </c>
      <c r="AT3079" t="s">
        <v>2568</v>
      </c>
      <c r="AW3079" s="31">
        <v>53</v>
      </c>
      <c r="AX3079" s="33">
        <v>39</v>
      </c>
      <c r="AY3079" s="36">
        <f t="shared" si="1167"/>
        <v>53039</v>
      </c>
      <c r="BA3079" s="7" t="s">
        <v>31</v>
      </c>
    </row>
    <row r="3080" spans="1:53" hidden="1" outlineLevel="1">
      <c r="A3080" t="s">
        <v>952</v>
      </c>
      <c r="B3080" t="s">
        <v>2568</v>
      </c>
      <c r="C3080" s="21">
        <v>75128</v>
      </c>
      <c r="F3080" s="1">
        <v>43772</v>
      </c>
      <c r="H3080" s="1">
        <v>24979</v>
      </c>
      <c r="I3080" s="1">
        <v>23898</v>
      </c>
      <c r="J3080" s="2" t="str">
        <f t="shared" si="1158"/>
        <v/>
      </c>
      <c r="K3080" s="2">
        <f t="shared" si="1159"/>
        <v>0.54596545737000823</v>
      </c>
      <c r="L3080" s="50" t="str">
        <f t="shared" si="1160"/>
        <v/>
      </c>
      <c r="M3080" s="9" t="str">
        <f t="shared" si="1161"/>
        <v/>
      </c>
      <c r="N3080" s="8" t="str">
        <f t="shared" si="1162"/>
        <v/>
      </c>
      <c r="O3080" s="2" t="str">
        <f t="shared" si="1163"/>
        <v>-</v>
      </c>
      <c r="P3080" s="2" t="str">
        <f t="shared" si="1164"/>
        <v>-</v>
      </c>
      <c r="Q3080" s="2" t="str">
        <f t="shared" si="1165"/>
        <v>-</v>
      </c>
      <c r="R3080" s="2" t="str">
        <f t="shared" si="1166"/>
        <v>-</v>
      </c>
      <c r="AS3080" t="s">
        <v>952</v>
      </c>
      <c r="AT3080" t="s">
        <v>2568</v>
      </c>
      <c r="AW3080" s="31">
        <v>53</v>
      </c>
      <c r="AX3080" s="33">
        <v>41</v>
      </c>
      <c r="AY3080" s="36">
        <f t="shared" si="1167"/>
        <v>53041</v>
      </c>
      <c r="BA3080" s="7" t="s">
        <v>31</v>
      </c>
    </row>
    <row r="3081" spans="1:53" hidden="1" outlineLevel="1">
      <c r="A3081" t="s">
        <v>1901</v>
      </c>
      <c r="B3081" t="s">
        <v>2568</v>
      </c>
      <c r="C3081" s="21">
        <v>10250</v>
      </c>
      <c r="F3081" s="1">
        <v>6966</v>
      </c>
      <c r="H3081" s="1">
        <v>4599</v>
      </c>
      <c r="I3081" s="1">
        <v>4474</v>
      </c>
      <c r="J3081" s="2" t="str">
        <f t="shared" si="1158"/>
        <v/>
      </c>
      <c r="K3081" s="2">
        <f t="shared" si="1159"/>
        <v>0.64226241745621593</v>
      </c>
      <c r="L3081" s="50" t="str">
        <f t="shared" si="1160"/>
        <v/>
      </c>
      <c r="M3081" s="9" t="str">
        <f t="shared" si="1161"/>
        <v/>
      </c>
      <c r="N3081" s="8" t="str">
        <f t="shared" si="1162"/>
        <v/>
      </c>
      <c r="O3081" s="2" t="str">
        <f t="shared" si="1163"/>
        <v>-</v>
      </c>
      <c r="P3081" s="2" t="str">
        <f t="shared" si="1164"/>
        <v>-</v>
      </c>
      <c r="Q3081" s="2" t="str">
        <f t="shared" si="1165"/>
        <v>-</v>
      </c>
      <c r="R3081" s="2" t="str">
        <f t="shared" si="1166"/>
        <v>-</v>
      </c>
      <c r="AS3081" t="s">
        <v>1901</v>
      </c>
      <c r="AT3081" t="s">
        <v>2568</v>
      </c>
      <c r="AW3081" s="31">
        <v>53</v>
      </c>
      <c r="AX3081" s="33">
        <v>43</v>
      </c>
      <c r="AY3081" s="36">
        <f t="shared" si="1167"/>
        <v>53043</v>
      </c>
      <c r="BA3081" s="7" t="s">
        <v>31</v>
      </c>
    </row>
    <row r="3082" spans="1:53" hidden="1" outlineLevel="1">
      <c r="A3082" t="s">
        <v>1127</v>
      </c>
      <c r="B3082" t="s">
        <v>2568</v>
      </c>
      <c r="C3082" s="21">
        <v>60711</v>
      </c>
      <c r="F3082" s="1">
        <v>35130</v>
      </c>
      <c r="H3082" s="1">
        <v>20903</v>
      </c>
      <c r="I3082" s="1">
        <v>19977</v>
      </c>
      <c r="J3082" s="2" t="str">
        <f t="shared" si="1158"/>
        <v/>
      </c>
      <c r="K3082" s="2">
        <f t="shared" si="1159"/>
        <v>0.56865926558497015</v>
      </c>
      <c r="L3082" s="50" t="str">
        <f t="shared" si="1160"/>
        <v/>
      </c>
      <c r="M3082" s="9" t="str">
        <f t="shared" si="1161"/>
        <v/>
      </c>
      <c r="N3082" s="8" t="str">
        <f t="shared" si="1162"/>
        <v/>
      </c>
      <c r="O3082" s="2" t="str">
        <f t="shared" si="1163"/>
        <v>-</v>
      </c>
      <c r="P3082" s="2" t="str">
        <f t="shared" si="1164"/>
        <v>-</v>
      </c>
      <c r="Q3082" s="2" t="str">
        <f t="shared" si="1165"/>
        <v>-</v>
      </c>
      <c r="R3082" s="2" t="str">
        <f t="shared" si="1166"/>
        <v>-</v>
      </c>
      <c r="AS3082" t="s">
        <v>1127</v>
      </c>
      <c r="AT3082" t="s">
        <v>2568</v>
      </c>
      <c r="AW3082" s="31">
        <v>53</v>
      </c>
      <c r="AX3082" s="33">
        <v>45</v>
      </c>
      <c r="AY3082" s="36">
        <f t="shared" si="1167"/>
        <v>53045</v>
      </c>
      <c r="BA3082" s="7" t="s">
        <v>31</v>
      </c>
    </row>
    <row r="3083" spans="1:53" hidden="1" outlineLevel="1">
      <c r="A3083" t="s">
        <v>834</v>
      </c>
      <c r="B3083" t="s">
        <v>2568</v>
      </c>
      <c r="C3083" s="21">
        <v>41290</v>
      </c>
      <c r="F3083" s="1">
        <v>21174</v>
      </c>
      <c r="H3083" s="1">
        <v>12640</v>
      </c>
      <c r="I3083" s="1">
        <v>10763</v>
      </c>
      <c r="J3083" s="2" t="str">
        <f t="shared" si="1158"/>
        <v/>
      </c>
      <c r="K3083" s="2">
        <f t="shared" si="1159"/>
        <v>0.50831208085387736</v>
      </c>
      <c r="L3083" s="50" t="str">
        <f t="shared" si="1160"/>
        <v/>
      </c>
      <c r="M3083" s="9" t="str">
        <f t="shared" si="1161"/>
        <v/>
      </c>
      <c r="N3083" s="8" t="str">
        <f t="shared" si="1162"/>
        <v/>
      </c>
      <c r="O3083" s="2" t="str">
        <f t="shared" si="1163"/>
        <v>-</v>
      </c>
      <c r="P3083" s="2" t="str">
        <f t="shared" si="1164"/>
        <v>-</v>
      </c>
      <c r="Q3083" s="2" t="str">
        <f t="shared" si="1165"/>
        <v>-</v>
      </c>
      <c r="R3083" s="2" t="str">
        <f t="shared" si="1166"/>
        <v>-</v>
      </c>
      <c r="AS3083" t="s">
        <v>834</v>
      </c>
      <c r="AT3083" t="s">
        <v>2568</v>
      </c>
      <c r="AW3083" s="31">
        <v>53</v>
      </c>
      <c r="AX3083" s="33">
        <v>47</v>
      </c>
      <c r="AY3083" s="36">
        <f t="shared" si="1167"/>
        <v>53047</v>
      </c>
      <c r="BA3083" s="7" t="s">
        <v>31</v>
      </c>
    </row>
    <row r="3084" spans="1:53" hidden="1" outlineLevel="1">
      <c r="A3084" t="s">
        <v>2176</v>
      </c>
      <c r="B3084" t="s">
        <v>2568</v>
      </c>
      <c r="C3084" s="21">
        <v>20561</v>
      </c>
      <c r="F3084" s="1">
        <v>13234</v>
      </c>
      <c r="H3084" s="1">
        <v>8357</v>
      </c>
      <c r="I3084" s="1">
        <v>7984</v>
      </c>
      <c r="J3084" s="2" t="str">
        <f t="shared" si="1158"/>
        <v/>
      </c>
      <c r="K3084" s="2">
        <f t="shared" si="1159"/>
        <v>0.60329454435544805</v>
      </c>
      <c r="L3084" s="50" t="str">
        <f t="shared" si="1160"/>
        <v/>
      </c>
      <c r="M3084" s="9" t="str">
        <f t="shared" si="1161"/>
        <v/>
      </c>
      <c r="N3084" s="8" t="str">
        <f t="shared" si="1162"/>
        <v/>
      </c>
      <c r="O3084" s="2" t="str">
        <f t="shared" si="1163"/>
        <v>-</v>
      </c>
      <c r="P3084" s="2" t="str">
        <f t="shared" si="1164"/>
        <v>-</v>
      </c>
      <c r="Q3084" s="2" t="str">
        <f t="shared" si="1165"/>
        <v>-</v>
      </c>
      <c r="R3084" s="2" t="str">
        <f t="shared" si="1166"/>
        <v>-</v>
      </c>
      <c r="AS3084" t="s">
        <v>2176</v>
      </c>
      <c r="AT3084" t="s">
        <v>2568</v>
      </c>
      <c r="AW3084" s="31">
        <v>53</v>
      </c>
      <c r="AX3084" s="33">
        <v>49</v>
      </c>
      <c r="AY3084" s="36">
        <f t="shared" si="1167"/>
        <v>53049</v>
      </c>
      <c r="BA3084" s="7" t="s">
        <v>31</v>
      </c>
    </row>
    <row r="3085" spans="1:53" hidden="1" outlineLevel="1">
      <c r="A3085" t="s">
        <v>1543</v>
      </c>
      <c r="B3085" t="s">
        <v>2568</v>
      </c>
      <c r="C3085" s="21">
        <v>12985</v>
      </c>
      <c r="F3085" s="1">
        <v>8137</v>
      </c>
      <c r="H3085" s="1">
        <v>5257</v>
      </c>
      <c r="I3085" s="1">
        <v>5080</v>
      </c>
      <c r="J3085" s="2" t="str">
        <f t="shared" si="1158"/>
        <v/>
      </c>
      <c r="K3085" s="2">
        <f t="shared" si="1159"/>
        <v>0.62430871328499449</v>
      </c>
      <c r="L3085" s="50" t="str">
        <f t="shared" si="1160"/>
        <v/>
      </c>
      <c r="M3085" s="9" t="str">
        <f t="shared" si="1161"/>
        <v/>
      </c>
      <c r="N3085" s="8" t="str">
        <f t="shared" si="1162"/>
        <v/>
      </c>
      <c r="O3085" s="2" t="str">
        <f t="shared" si="1163"/>
        <v>-</v>
      </c>
      <c r="P3085" s="2" t="str">
        <f t="shared" si="1164"/>
        <v>-</v>
      </c>
      <c r="Q3085" s="2" t="str">
        <f t="shared" si="1165"/>
        <v>-</v>
      </c>
      <c r="R3085" s="2" t="str">
        <f t="shared" si="1166"/>
        <v>-</v>
      </c>
      <c r="AS3085" t="s">
        <v>1543</v>
      </c>
      <c r="AT3085" t="s">
        <v>2568</v>
      </c>
      <c r="AW3085" s="31">
        <v>53</v>
      </c>
      <c r="AX3085" s="33">
        <v>51</v>
      </c>
      <c r="AY3085" s="36">
        <f t="shared" si="1167"/>
        <v>53051</v>
      </c>
      <c r="BA3085" s="7" t="s">
        <v>31</v>
      </c>
    </row>
    <row r="3086" spans="1:53" hidden="1" outlineLevel="1">
      <c r="A3086" t="s">
        <v>2582</v>
      </c>
      <c r="B3086" t="s">
        <v>2568</v>
      </c>
      <c r="C3086" s="21">
        <v>831928</v>
      </c>
      <c r="F3086" s="1">
        <v>441987</v>
      </c>
      <c r="H3086" s="1">
        <v>220827</v>
      </c>
      <c r="I3086" s="1">
        <v>211250</v>
      </c>
      <c r="J3086" s="2" t="str">
        <f t="shared" si="1158"/>
        <v/>
      </c>
      <c r="K3086" s="2">
        <f t="shared" si="1159"/>
        <v>0.47795523397746992</v>
      </c>
      <c r="L3086" s="50" t="str">
        <f t="shared" si="1160"/>
        <v/>
      </c>
      <c r="M3086" s="9" t="str">
        <f t="shared" si="1161"/>
        <v/>
      </c>
      <c r="N3086" s="8" t="str">
        <f t="shared" si="1162"/>
        <v/>
      </c>
      <c r="O3086" s="2" t="str">
        <f t="shared" si="1163"/>
        <v>-</v>
      </c>
      <c r="P3086" s="2" t="str">
        <f t="shared" si="1164"/>
        <v>-</v>
      </c>
      <c r="Q3086" s="2" t="str">
        <f t="shared" si="1165"/>
        <v>-</v>
      </c>
      <c r="R3086" s="2" t="str">
        <f t="shared" si="1166"/>
        <v>-</v>
      </c>
      <c r="AS3086" t="s">
        <v>2582</v>
      </c>
      <c r="AT3086" t="s">
        <v>2568</v>
      </c>
      <c r="AW3086" s="31">
        <v>53</v>
      </c>
      <c r="AX3086" s="33">
        <v>53</v>
      </c>
      <c r="AY3086" s="36">
        <f t="shared" si="1167"/>
        <v>53053</v>
      </c>
      <c r="BA3086" s="7" t="s">
        <v>31</v>
      </c>
    </row>
    <row r="3087" spans="1:53" hidden="1" outlineLevel="1">
      <c r="A3087" t="s">
        <v>278</v>
      </c>
      <c r="B3087" t="s">
        <v>2568</v>
      </c>
      <c r="C3087" s="21">
        <v>16015</v>
      </c>
      <c r="F3087" s="1">
        <v>11985</v>
      </c>
      <c r="H3087" s="1">
        <v>8583</v>
      </c>
      <c r="I3087" s="1">
        <v>8048</v>
      </c>
      <c r="J3087" s="2" t="str">
        <f t="shared" si="1158"/>
        <v/>
      </c>
      <c r="K3087" s="2">
        <f t="shared" si="1159"/>
        <v>0.6715060492282019</v>
      </c>
      <c r="L3087" s="50" t="str">
        <f t="shared" si="1160"/>
        <v/>
      </c>
      <c r="M3087" s="9" t="str">
        <f t="shared" si="1161"/>
        <v/>
      </c>
      <c r="N3087" s="8" t="str">
        <f t="shared" si="1162"/>
        <v/>
      </c>
      <c r="O3087" s="2" t="str">
        <f t="shared" si="1163"/>
        <v>-</v>
      </c>
      <c r="P3087" s="2" t="str">
        <f t="shared" si="1164"/>
        <v>-</v>
      </c>
      <c r="Q3087" s="2" t="str">
        <f t="shared" si="1165"/>
        <v>-</v>
      </c>
      <c r="R3087" s="2" t="str">
        <f t="shared" si="1166"/>
        <v>-</v>
      </c>
      <c r="AS3087" t="s">
        <v>278</v>
      </c>
      <c r="AT3087" t="s">
        <v>2568</v>
      </c>
      <c r="AW3087" s="31">
        <v>53</v>
      </c>
      <c r="AX3087" s="33">
        <v>55</v>
      </c>
      <c r="AY3087" s="36">
        <f t="shared" si="1167"/>
        <v>53055</v>
      </c>
      <c r="BA3087" s="7" t="s">
        <v>31</v>
      </c>
    </row>
    <row r="3088" spans="1:53" hidden="1" outlineLevel="1">
      <c r="A3088" t="s">
        <v>2025</v>
      </c>
      <c r="B3088" t="s">
        <v>2568</v>
      </c>
      <c r="C3088" s="21">
        <v>120365</v>
      </c>
      <c r="F3088" s="1">
        <v>67205</v>
      </c>
      <c r="H3088" s="1">
        <v>40825</v>
      </c>
      <c r="I3088" s="1">
        <v>39085</v>
      </c>
      <c r="J3088" s="2" t="str">
        <f t="shared" si="1158"/>
        <v/>
      </c>
      <c r="K3088" s="2">
        <f t="shared" si="1159"/>
        <v>0.5815787515809836</v>
      </c>
      <c r="L3088" s="50" t="str">
        <f t="shared" si="1160"/>
        <v/>
      </c>
      <c r="M3088" s="9" t="str">
        <f t="shared" si="1161"/>
        <v/>
      </c>
      <c r="N3088" s="8" t="str">
        <f t="shared" si="1162"/>
        <v/>
      </c>
      <c r="O3088" s="2" t="str">
        <f t="shared" si="1163"/>
        <v>-</v>
      </c>
      <c r="P3088" s="2" t="str">
        <f t="shared" si="1164"/>
        <v>-</v>
      </c>
      <c r="Q3088" s="2" t="str">
        <f t="shared" si="1165"/>
        <v>-</v>
      </c>
      <c r="R3088" s="2" t="str">
        <f t="shared" si="1166"/>
        <v>-</v>
      </c>
      <c r="AS3088" t="s">
        <v>2025</v>
      </c>
      <c r="AT3088" t="s">
        <v>2568</v>
      </c>
      <c r="AW3088" s="31">
        <v>53</v>
      </c>
      <c r="AX3088" s="33">
        <v>57</v>
      </c>
      <c r="AY3088" s="36">
        <f t="shared" si="1167"/>
        <v>53057</v>
      </c>
      <c r="BA3088" s="7" t="s">
        <v>31</v>
      </c>
    </row>
    <row r="3089" spans="1:53" hidden="1" outlineLevel="1">
      <c r="A3089" t="s">
        <v>172</v>
      </c>
      <c r="B3089" t="s">
        <v>2568</v>
      </c>
      <c r="C3089" s="21">
        <v>11340</v>
      </c>
      <c r="F3089" s="1">
        <v>6862</v>
      </c>
      <c r="H3089" s="1">
        <v>4147</v>
      </c>
      <c r="I3089" s="1">
        <v>3968</v>
      </c>
      <c r="J3089" s="2" t="str">
        <f t="shared" si="1158"/>
        <v/>
      </c>
      <c r="K3089" s="2">
        <f t="shared" si="1159"/>
        <v>0.57825706791023024</v>
      </c>
      <c r="L3089" s="50" t="str">
        <f t="shared" si="1160"/>
        <v/>
      </c>
      <c r="M3089" s="9" t="str">
        <f t="shared" si="1161"/>
        <v/>
      </c>
      <c r="N3089" s="8" t="str">
        <f t="shared" si="1162"/>
        <v/>
      </c>
      <c r="O3089" s="2" t="str">
        <f t="shared" si="1163"/>
        <v>-</v>
      </c>
      <c r="P3089" s="2" t="str">
        <f t="shared" si="1164"/>
        <v>-</v>
      </c>
      <c r="Q3089" s="2" t="str">
        <f t="shared" si="1165"/>
        <v>-</v>
      </c>
      <c r="R3089" s="2" t="str">
        <f t="shared" si="1166"/>
        <v>-</v>
      </c>
      <c r="AS3089" t="s">
        <v>172</v>
      </c>
      <c r="AT3089" t="s">
        <v>2568</v>
      </c>
      <c r="AW3089" s="31">
        <v>53</v>
      </c>
      <c r="AX3089" s="33">
        <v>59</v>
      </c>
      <c r="AY3089" s="36">
        <f t="shared" si="1167"/>
        <v>53059</v>
      </c>
      <c r="BA3089" s="7" t="s">
        <v>31</v>
      </c>
    </row>
    <row r="3090" spans="1:53" hidden="1" outlineLevel="1">
      <c r="A3090" t="s">
        <v>173</v>
      </c>
      <c r="B3090" t="s">
        <v>2568</v>
      </c>
      <c r="C3090" s="21">
        <v>759583</v>
      </c>
      <c r="F3090" s="1">
        <v>416389</v>
      </c>
      <c r="H3090" s="1">
        <v>213647</v>
      </c>
      <c r="I3090" s="1">
        <v>203957</v>
      </c>
      <c r="J3090" s="2" t="str">
        <f t="shared" si="1158"/>
        <v/>
      </c>
      <c r="K3090" s="2">
        <f t="shared" si="1159"/>
        <v>0.48982321819260355</v>
      </c>
      <c r="L3090" s="50" t="str">
        <f t="shared" si="1160"/>
        <v/>
      </c>
      <c r="M3090" s="9" t="str">
        <f t="shared" si="1161"/>
        <v/>
      </c>
      <c r="N3090" s="8" t="str">
        <f t="shared" si="1162"/>
        <v/>
      </c>
      <c r="O3090" s="2" t="str">
        <f t="shared" si="1163"/>
        <v>-</v>
      </c>
      <c r="P3090" s="2" t="str">
        <f t="shared" si="1164"/>
        <v>-</v>
      </c>
      <c r="Q3090" s="2" t="str">
        <f t="shared" si="1165"/>
        <v>-</v>
      </c>
      <c r="R3090" s="2" t="str">
        <f t="shared" si="1166"/>
        <v>-</v>
      </c>
      <c r="AS3090" t="s">
        <v>173</v>
      </c>
      <c r="AT3090" t="s">
        <v>2568</v>
      </c>
      <c r="AW3090" s="31">
        <v>53</v>
      </c>
      <c r="AX3090" s="33">
        <v>61</v>
      </c>
      <c r="AY3090" s="36">
        <f t="shared" si="1167"/>
        <v>53061</v>
      </c>
      <c r="BA3090" s="7" t="s">
        <v>31</v>
      </c>
    </row>
    <row r="3091" spans="1:53" hidden="1" outlineLevel="1">
      <c r="A3091" t="s">
        <v>965</v>
      </c>
      <c r="B3091" t="s">
        <v>2568</v>
      </c>
      <c r="C3091" s="21">
        <v>484318</v>
      </c>
      <c r="F3091" s="1">
        <v>281536</v>
      </c>
      <c r="H3091" s="1">
        <v>158897</v>
      </c>
      <c r="I3091" s="1">
        <v>154961</v>
      </c>
      <c r="J3091" s="2" t="str">
        <f t="shared" si="1158"/>
        <v/>
      </c>
      <c r="K3091" s="2">
        <f t="shared" si="1159"/>
        <v>0.55041273584905659</v>
      </c>
      <c r="L3091" s="50" t="str">
        <f t="shared" si="1160"/>
        <v/>
      </c>
      <c r="M3091" s="9" t="str">
        <f t="shared" si="1161"/>
        <v/>
      </c>
      <c r="N3091" s="8" t="str">
        <f t="shared" si="1162"/>
        <v/>
      </c>
      <c r="O3091" s="2" t="str">
        <f t="shared" si="1163"/>
        <v>-</v>
      </c>
      <c r="P3091" s="2" t="str">
        <f t="shared" si="1164"/>
        <v>-</v>
      </c>
      <c r="Q3091" s="2" t="str">
        <f t="shared" si="1165"/>
        <v>-</v>
      </c>
      <c r="R3091" s="2" t="str">
        <f t="shared" si="1166"/>
        <v>-</v>
      </c>
      <c r="AS3091" t="s">
        <v>965</v>
      </c>
      <c r="AT3091" t="s">
        <v>2568</v>
      </c>
      <c r="AW3091" s="31">
        <v>53</v>
      </c>
      <c r="AX3091" s="33">
        <v>63</v>
      </c>
      <c r="AY3091" s="36">
        <f t="shared" si="1167"/>
        <v>53063</v>
      </c>
      <c r="BA3091" s="7" t="s">
        <v>31</v>
      </c>
    </row>
    <row r="3092" spans="1:53" hidden="1" outlineLevel="1">
      <c r="A3092" t="s">
        <v>697</v>
      </c>
      <c r="B3092" t="s">
        <v>2568</v>
      </c>
      <c r="C3092" s="21">
        <v>43650</v>
      </c>
      <c r="F3092" s="1">
        <v>28573</v>
      </c>
      <c r="H3092" s="1">
        <v>17800</v>
      </c>
      <c r="I3092" s="1">
        <v>17188</v>
      </c>
      <c r="J3092" s="2" t="str">
        <f t="shared" si="1158"/>
        <v/>
      </c>
      <c r="K3092" s="2">
        <f t="shared" si="1159"/>
        <v>0.60154691491967938</v>
      </c>
      <c r="L3092" s="50" t="str">
        <f t="shared" si="1160"/>
        <v/>
      </c>
      <c r="M3092" s="9" t="str">
        <f t="shared" si="1161"/>
        <v/>
      </c>
      <c r="N3092" s="8" t="str">
        <f t="shared" si="1162"/>
        <v/>
      </c>
      <c r="O3092" s="2" t="str">
        <f t="shared" si="1163"/>
        <v>-</v>
      </c>
      <c r="P3092" s="2" t="str">
        <f t="shared" si="1164"/>
        <v>-</v>
      </c>
      <c r="Q3092" s="2" t="str">
        <f t="shared" si="1165"/>
        <v>-</v>
      </c>
      <c r="R3092" s="2" t="str">
        <f t="shared" si="1166"/>
        <v>-</v>
      </c>
      <c r="AS3092" t="s">
        <v>697</v>
      </c>
      <c r="AT3092" t="s">
        <v>2568</v>
      </c>
      <c r="AW3092" s="31">
        <v>53</v>
      </c>
      <c r="AX3092" s="33">
        <v>65</v>
      </c>
      <c r="AY3092" s="36">
        <f t="shared" si="1167"/>
        <v>53065</v>
      </c>
      <c r="BA3092" s="7" t="s">
        <v>31</v>
      </c>
    </row>
    <row r="3093" spans="1:53" hidden="1" outlineLevel="1">
      <c r="A3093" t="s">
        <v>2189</v>
      </c>
      <c r="B3093" t="s">
        <v>2568</v>
      </c>
      <c r="C3093" s="21">
        <v>265851</v>
      </c>
      <c r="F3093" s="1">
        <v>162655</v>
      </c>
      <c r="H3093" s="1">
        <v>85446</v>
      </c>
      <c r="I3093" s="1">
        <v>82227</v>
      </c>
      <c r="J3093" s="2" t="str">
        <f t="shared" si="1158"/>
        <v/>
      </c>
      <c r="K3093" s="2">
        <f t="shared" si="1159"/>
        <v>0.50553010974147738</v>
      </c>
      <c r="L3093" s="50" t="str">
        <f t="shared" si="1160"/>
        <v/>
      </c>
      <c r="M3093" s="9" t="str">
        <f t="shared" si="1161"/>
        <v/>
      </c>
      <c r="N3093" s="8" t="str">
        <f t="shared" si="1162"/>
        <v/>
      </c>
      <c r="O3093" s="2" t="str">
        <f t="shared" si="1163"/>
        <v>-</v>
      </c>
      <c r="P3093" s="2" t="str">
        <f t="shared" si="1164"/>
        <v>-</v>
      </c>
      <c r="Q3093" s="2" t="str">
        <f t="shared" si="1165"/>
        <v>-</v>
      </c>
      <c r="R3093" s="2" t="str">
        <f t="shared" si="1166"/>
        <v>-</v>
      </c>
      <c r="AS3093" t="s">
        <v>2189</v>
      </c>
      <c r="AT3093" t="s">
        <v>2568</v>
      </c>
      <c r="AW3093" s="31">
        <v>53</v>
      </c>
      <c r="AX3093" s="33">
        <v>67</v>
      </c>
      <c r="AY3093" s="36">
        <f t="shared" si="1167"/>
        <v>53067</v>
      </c>
      <c r="BA3093" s="7" t="s">
        <v>31</v>
      </c>
    </row>
    <row r="3094" spans="1:53" hidden="1" outlineLevel="1">
      <c r="A3094" t="s">
        <v>2584</v>
      </c>
      <c r="B3094" t="s">
        <v>2568</v>
      </c>
      <c r="C3094" s="21">
        <v>4067</v>
      </c>
      <c r="F3094" s="1">
        <v>2874</v>
      </c>
      <c r="H3094" s="1">
        <v>1853</v>
      </c>
      <c r="I3094" s="1">
        <v>1768</v>
      </c>
      <c r="J3094" s="2" t="str">
        <f t="shared" si="1158"/>
        <v/>
      </c>
      <c r="K3094" s="2">
        <f t="shared" si="1159"/>
        <v>0.6151704940848991</v>
      </c>
      <c r="L3094" s="50" t="str">
        <f t="shared" si="1160"/>
        <v/>
      </c>
      <c r="M3094" s="9" t="str">
        <f t="shared" si="1161"/>
        <v/>
      </c>
      <c r="N3094" s="8" t="str">
        <f t="shared" si="1162"/>
        <v/>
      </c>
      <c r="O3094" s="2" t="str">
        <f t="shared" si="1163"/>
        <v>-</v>
      </c>
      <c r="P3094" s="2" t="str">
        <f t="shared" si="1164"/>
        <v>-</v>
      </c>
      <c r="Q3094" s="2" t="str">
        <f t="shared" si="1165"/>
        <v>-</v>
      </c>
      <c r="R3094" s="2" t="str">
        <f t="shared" si="1166"/>
        <v>-</v>
      </c>
      <c r="AS3094" t="s">
        <v>2584</v>
      </c>
      <c r="AT3094" t="s">
        <v>2568</v>
      </c>
      <c r="AW3094" s="31">
        <v>53</v>
      </c>
      <c r="AX3094" s="33">
        <v>69</v>
      </c>
      <c r="AY3094" s="36">
        <f t="shared" si="1167"/>
        <v>53069</v>
      </c>
      <c r="BA3094" s="7" t="s">
        <v>31</v>
      </c>
    </row>
    <row r="3095" spans="1:53" hidden="1" outlineLevel="1">
      <c r="A3095" t="s">
        <v>2709</v>
      </c>
      <c r="B3095" t="s">
        <v>2568</v>
      </c>
      <c r="C3095" s="21">
        <v>59844</v>
      </c>
      <c r="F3095" s="1">
        <v>31645</v>
      </c>
      <c r="H3095" s="1">
        <v>18887</v>
      </c>
      <c r="I3095" s="1">
        <v>18191</v>
      </c>
      <c r="J3095" s="2" t="str">
        <f t="shared" si="1158"/>
        <v/>
      </c>
      <c r="K3095" s="2">
        <f t="shared" si="1159"/>
        <v>0.57484594722705007</v>
      </c>
      <c r="L3095" s="50" t="str">
        <f t="shared" si="1160"/>
        <v/>
      </c>
      <c r="M3095" s="9" t="str">
        <f t="shared" si="1161"/>
        <v/>
      </c>
      <c r="N3095" s="8" t="str">
        <f t="shared" si="1162"/>
        <v/>
      </c>
      <c r="O3095" s="2" t="str">
        <f t="shared" si="1163"/>
        <v>-</v>
      </c>
      <c r="P3095" s="2" t="str">
        <f t="shared" si="1164"/>
        <v>-</v>
      </c>
      <c r="Q3095" s="2" t="str">
        <f t="shared" si="1165"/>
        <v>-</v>
      </c>
      <c r="R3095" s="2" t="str">
        <f t="shared" si="1166"/>
        <v>-</v>
      </c>
      <c r="AS3095" t="s">
        <v>2709</v>
      </c>
      <c r="AT3095" t="s">
        <v>2568</v>
      </c>
      <c r="AW3095" s="31">
        <v>53</v>
      </c>
      <c r="AX3095" s="33">
        <v>71</v>
      </c>
      <c r="AY3095" s="36">
        <f t="shared" si="1167"/>
        <v>53071</v>
      </c>
      <c r="BA3095" s="7" t="s">
        <v>31</v>
      </c>
    </row>
    <row r="3096" spans="1:53" hidden="1" outlineLevel="1">
      <c r="A3096" t="s">
        <v>2710</v>
      </c>
      <c r="B3096" t="s">
        <v>2568</v>
      </c>
      <c r="C3096" s="21">
        <v>208351</v>
      </c>
      <c r="F3096" s="1">
        <v>127280</v>
      </c>
      <c r="H3096" s="1">
        <v>76123</v>
      </c>
      <c r="I3096" s="1">
        <v>73582</v>
      </c>
      <c r="J3096" s="2" t="str">
        <f t="shared" si="1158"/>
        <v/>
      </c>
      <c r="K3096" s="2">
        <f t="shared" si="1159"/>
        <v>0.57811125078566938</v>
      </c>
      <c r="L3096" s="50" t="str">
        <f t="shared" si="1160"/>
        <v/>
      </c>
      <c r="M3096" s="9" t="str">
        <f t="shared" si="1161"/>
        <v/>
      </c>
      <c r="N3096" s="8" t="str">
        <f t="shared" si="1162"/>
        <v/>
      </c>
      <c r="O3096" s="2" t="str">
        <f t="shared" si="1163"/>
        <v>-</v>
      </c>
      <c r="P3096" s="2" t="str">
        <f t="shared" si="1164"/>
        <v>-</v>
      </c>
      <c r="Q3096" s="2" t="str">
        <f t="shared" si="1165"/>
        <v>-</v>
      </c>
      <c r="R3096" s="2" t="str">
        <f t="shared" si="1166"/>
        <v>-</v>
      </c>
      <c r="AS3096" t="s">
        <v>2710</v>
      </c>
      <c r="AT3096" t="s">
        <v>2568</v>
      </c>
      <c r="AW3096" s="31">
        <v>53</v>
      </c>
      <c r="AX3096" s="33">
        <v>73</v>
      </c>
      <c r="AY3096" s="36">
        <f t="shared" si="1167"/>
        <v>53073</v>
      </c>
      <c r="BA3096" s="7" t="s">
        <v>31</v>
      </c>
    </row>
    <row r="3097" spans="1:53" hidden="1" outlineLevel="1">
      <c r="A3097" t="s">
        <v>1126</v>
      </c>
      <c r="B3097" t="s">
        <v>2568</v>
      </c>
      <c r="C3097" s="21">
        <v>46827</v>
      </c>
      <c r="F3097" s="1">
        <v>19383</v>
      </c>
      <c r="H3097" s="1">
        <v>11732</v>
      </c>
      <c r="I3097" s="1">
        <v>11373</v>
      </c>
      <c r="J3097" s="2" t="str">
        <f t="shared" si="1158"/>
        <v/>
      </c>
      <c r="K3097" s="2">
        <f t="shared" si="1159"/>
        <v>0.58675127689212192</v>
      </c>
      <c r="L3097" s="50" t="str">
        <f t="shared" si="1160"/>
        <v/>
      </c>
      <c r="M3097" s="9" t="str">
        <f t="shared" si="1161"/>
        <v/>
      </c>
      <c r="N3097" s="8" t="str">
        <f t="shared" si="1162"/>
        <v/>
      </c>
      <c r="O3097" s="2" t="str">
        <f t="shared" si="1163"/>
        <v>-</v>
      </c>
      <c r="P3097" s="2" t="str">
        <f t="shared" si="1164"/>
        <v>-</v>
      </c>
      <c r="Q3097" s="2" t="str">
        <f t="shared" si="1165"/>
        <v>-</v>
      </c>
      <c r="R3097" s="2" t="str">
        <f t="shared" si="1166"/>
        <v>-</v>
      </c>
      <c r="AS3097" t="s">
        <v>1126</v>
      </c>
      <c r="AT3097" t="s">
        <v>2568</v>
      </c>
      <c r="AW3097" s="31">
        <v>53</v>
      </c>
      <c r="AX3097" s="33">
        <v>75</v>
      </c>
      <c r="AY3097" s="36">
        <f t="shared" si="1167"/>
        <v>53075</v>
      </c>
      <c r="BA3097" s="7" t="s">
        <v>31</v>
      </c>
    </row>
    <row r="3098" spans="1:53" hidden="1" outlineLevel="1">
      <c r="A3098" t="s">
        <v>2711</v>
      </c>
      <c r="B3098" t="s">
        <v>2568</v>
      </c>
      <c r="C3098" s="21">
        <v>247687</v>
      </c>
      <c r="F3098" s="1">
        <v>106415</v>
      </c>
      <c r="H3098" s="1">
        <v>50562</v>
      </c>
      <c r="I3098" s="1">
        <v>47344</v>
      </c>
      <c r="J3098" s="2" t="str">
        <f t="shared" si="1158"/>
        <v/>
      </c>
      <c r="K3098" s="2">
        <f t="shared" si="1159"/>
        <v>0.44489968519475637</v>
      </c>
      <c r="L3098" s="50" t="str">
        <f t="shared" si="1160"/>
        <v/>
      </c>
      <c r="M3098" s="9" t="str">
        <f t="shared" si="1161"/>
        <v/>
      </c>
      <c r="N3098" s="8" t="str">
        <f t="shared" si="1162"/>
        <v/>
      </c>
      <c r="O3098" s="2" t="str">
        <f t="shared" si="1163"/>
        <v>-</v>
      </c>
      <c r="P3098" s="2" t="str">
        <f t="shared" si="1164"/>
        <v>-</v>
      </c>
      <c r="Q3098" s="2" t="str">
        <f t="shared" si="1165"/>
        <v>-</v>
      </c>
      <c r="R3098" s="2" t="str">
        <f t="shared" si="1166"/>
        <v>-</v>
      </c>
      <c r="AS3098" t="s">
        <v>2711</v>
      </c>
      <c r="AT3098" t="s">
        <v>2568</v>
      </c>
      <c r="AW3098" s="31">
        <v>53</v>
      </c>
      <c r="AX3098" s="33">
        <v>77</v>
      </c>
      <c r="AY3098" s="36">
        <f t="shared" si="1167"/>
        <v>53077</v>
      </c>
      <c r="BA3098" s="7" t="s">
        <v>31</v>
      </c>
    </row>
    <row r="3099" spans="1:53" collapsed="1">
      <c r="A3099" t="s">
        <v>2086</v>
      </c>
      <c r="B3099" t="s">
        <v>2342</v>
      </c>
      <c r="C3099" s="1">
        <f>SUM(C3060:C3098)</f>
        <v>7061530</v>
      </c>
      <c r="D3099" s="69">
        <v>5333000</v>
      </c>
      <c r="E3099" s="69">
        <v>4776000</v>
      </c>
      <c r="F3099" s="1">
        <f>SUM(F3060:F3098)</f>
        <v>3922248</v>
      </c>
      <c r="H3099" s="1">
        <f>SUM(H3060:H3098)</f>
        <v>2124330</v>
      </c>
      <c r="I3099" s="1">
        <v>2029600</v>
      </c>
      <c r="J3099" s="2">
        <f t="shared" si="1158"/>
        <v>0.38057378586161633</v>
      </c>
      <c r="K3099" s="2">
        <f t="shared" si="1159"/>
        <v>0.51745835551449071</v>
      </c>
      <c r="L3099" s="50" t="str">
        <f t="shared" si="1160"/>
        <v/>
      </c>
      <c r="M3099" s="9" t="str">
        <f t="shared" si="1161"/>
        <v/>
      </c>
      <c r="N3099" s="8" t="str">
        <f t="shared" si="1162"/>
        <v/>
      </c>
      <c r="O3099" s="2" t="str">
        <f t="shared" si="1163"/>
        <v>-</v>
      </c>
      <c r="P3099" s="2" t="str">
        <f t="shared" si="1164"/>
        <v>-</v>
      </c>
      <c r="Q3099" s="2" t="str">
        <f t="shared" si="1165"/>
        <v>-</v>
      </c>
      <c r="R3099" s="2" t="str">
        <f t="shared" si="1166"/>
        <v>-</v>
      </c>
      <c r="AS3099" t="s">
        <v>2086</v>
      </c>
      <c r="AT3099" t="s">
        <v>2342</v>
      </c>
      <c r="AW3099" s="31">
        <v>53</v>
      </c>
      <c r="AX3099" s="33"/>
      <c r="AY3099" s="31">
        <v>53</v>
      </c>
      <c r="BA3099" s="7" t="s">
        <v>2145</v>
      </c>
    </row>
    <row r="3100" spans="1:53">
      <c r="C3100" s="21"/>
      <c r="J3100" s="2"/>
      <c r="K3100" s="2"/>
      <c r="L3100" s="50"/>
      <c r="M3100" s="9"/>
      <c r="N3100" s="8"/>
      <c r="AW3100" s="31"/>
      <c r="AX3100" s="33"/>
      <c r="AY3100" s="36"/>
    </row>
    <row r="3101" spans="1:53" hidden="1" outlineLevel="1">
      <c r="A3101" t="s">
        <v>809</v>
      </c>
      <c r="B3101" t="s">
        <v>751</v>
      </c>
      <c r="C3101" s="21">
        <v>16766</v>
      </c>
      <c r="F3101" s="1">
        <f t="shared" ref="F3101:F3132" si="1168">SUM(S3101:AP3101)</f>
        <v>9310</v>
      </c>
      <c r="H3101" s="1">
        <v>4330</v>
      </c>
      <c r="I3101" s="1">
        <v>4050</v>
      </c>
      <c r="J3101" s="2" t="str">
        <f t="shared" ref="J3101:J3132" si="1169">IF(D3101&gt;0,I3101/D3101,"")</f>
        <v/>
      </c>
      <c r="K3101" s="2">
        <f t="shared" ref="K3101:K3132" si="1170">IF(F3101&gt;0,I3101/F3101,"")</f>
        <v>0.43501611170784105</v>
      </c>
      <c r="L3101" s="50">
        <f t="shared" ref="L3101:L3132" si="1171">IF(S3101&gt;0,RANK(S3101,$S3101:$AP3101),"")</f>
        <v>1</v>
      </c>
      <c r="M3101" s="9">
        <f t="shared" ref="M3101:M3132" si="1172">IF(T3101&gt;0,RANK(T3101,$S3101:$AP3101),"")</f>
        <v>2</v>
      </c>
      <c r="N3101" s="8">
        <f t="shared" ref="N3101:N3132" si="1173">IF(U3101&gt;0,RANK(U3101,$S3101:$AP3101),"")</f>
        <v>3</v>
      </c>
      <c r="O3101" s="2">
        <f t="shared" ref="O3101:O3132" si="1174">IF(SUM($S3101:$AO3101)=0,"-",S3101/SUM($S3101:$AO3101))</f>
        <v>0.45198711063372715</v>
      </c>
      <c r="P3101" s="2">
        <f t="shared" ref="P3101:P3132" si="1175">IF(SUM($S3101:$AO3101)=0,"-",T3101/SUM($S3101:$AO3101))</f>
        <v>0.34951664876476907</v>
      </c>
      <c r="Q3101" s="2">
        <f t="shared" ref="Q3101:Q3132" si="1176">IF(SUM($S3101:$AO3101)=0,"-",U3101/SUM($S3101:$AO3101))</f>
        <v>0.17228786251342643</v>
      </c>
      <c r="R3101" s="2">
        <f t="shared" ref="R3101:R3132" si="1177">IF(SUM($S3101:$AO3101)=0,"-",(1-O3101-P3101-Q3101))</f>
        <v>2.62083780880773E-2</v>
      </c>
      <c r="S3101" s="1">
        <v>4208</v>
      </c>
      <c r="T3101" s="1">
        <v>3254</v>
      </c>
      <c r="U3101" s="1">
        <v>1604</v>
      </c>
      <c r="V3101" s="1">
        <v>12</v>
      </c>
      <c r="W3101" s="1">
        <v>10</v>
      </c>
      <c r="X3101" s="1">
        <v>222</v>
      </c>
      <c r="AS3101" t="s">
        <v>809</v>
      </c>
      <c r="AT3101" t="s">
        <v>751</v>
      </c>
      <c r="AW3101" s="31">
        <v>54</v>
      </c>
      <c r="AX3101" s="33">
        <v>1</v>
      </c>
      <c r="AY3101" s="36">
        <f t="shared" ref="AY3101:AY3132" si="1178">1000*AW3101+AX3101</f>
        <v>54001</v>
      </c>
      <c r="BA3101" s="7" t="s">
        <v>31</v>
      </c>
    </row>
    <row r="3102" spans="1:53" hidden="1" outlineLevel="1">
      <c r="A3102" t="s">
        <v>1670</v>
      </c>
      <c r="B3102" t="s">
        <v>751</v>
      </c>
      <c r="C3102" s="21">
        <v>110497</v>
      </c>
      <c r="F3102" s="1">
        <f t="shared" si="1168"/>
        <v>68045</v>
      </c>
      <c r="H3102" s="1">
        <v>21836</v>
      </c>
      <c r="I3102" s="1">
        <v>20893</v>
      </c>
      <c r="J3102" s="2" t="str">
        <f t="shared" si="1169"/>
        <v/>
      </c>
      <c r="K3102" s="2">
        <f t="shared" si="1170"/>
        <v>0.30704680725990152</v>
      </c>
      <c r="L3102" s="50">
        <f t="shared" si="1171"/>
        <v>2</v>
      </c>
      <c r="M3102" s="9">
        <f t="shared" si="1172"/>
        <v>1</v>
      </c>
      <c r="N3102" s="8">
        <f t="shared" si="1173"/>
        <v>3</v>
      </c>
      <c r="O3102" s="2">
        <f t="shared" si="1174"/>
        <v>0.32865015798368724</v>
      </c>
      <c r="P3102" s="2">
        <f t="shared" si="1175"/>
        <v>0.35729296788889703</v>
      </c>
      <c r="Q3102" s="2">
        <f t="shared" si="1176"/>
        <v>0.30440149900800939</v>
      </c>
      <c r="R3102" s="2">
        <f t="shared" si="1177"/>
        <v>9.6553751194063397E-3</v>
      </c>
      <c r="S3102" s="1">
        <v>22363</v>
      </c>
      <c r="T3102" s="1">
        <v>24312</v>
      </c>
      <c r="U3102" s="1">
        <v>20713</v>
      </c>
      <c r="V3102" s="1">
        <v>164</v>
      </c>
      <c r="W3102" s="1">
        <v>128</v>
      </c>
      <c r="X3102" s="1">
        <v>365</v>
      </c>
      <c r="AS3102" t="s">
        <v>1670</v>
      </c>
      <c r="AT3102" t="s">
        <v>751</v>
      </c>
      <c r="AW3102" s="31">
        <v>54</v>
      </c>
      <c r="AX3102" s="33">
        <v>3</v>
      </c>
      <c r="AY3102" s="36">
        <f t="shared" si="1178"/>
        <v>54003</v>
      </c>
      <c r="BA3102" s="7" t="s">
        <v>31</v>
      </c>
    </row>
    <row r="3103" spans="1:53" hidden="1" outlineLevel="1">
      <c r="A3103" t="s">
        <v>2943</v>
      </c>
      <c r="B3103" t="s">
        <v>751</v>
      </c>
      <c r="C3103" s="21">
        <v>23714</v>
      </c>
      <c r="F3103" s="1">
        <f t="shared" si="1168"/>
        <v>18545</v>
      </c>
      <c r="H3103" s="1">
        <v>6618</v>
      </c>
      <c r="I3103" s="1">
        <v>6159</v>
      </c>
      <c r="J3103" s="2" t="str">
        <f t="shared" si="1169"/>
        <v/>
      </c>
      <c r="K3103" s="2">
        <f t="shared" si="1170"/>
        <v>0.33211108115394983</v>
      </c>
      <c r="L3103" s="50">
        <f t="shared" si="1171"/>
        <v>1</v>
      </c>
      <c r="M3103" s="9">
        <f t="shared" si="1172"/>
        <v>2</v>
      </c>
      <c r="N3103" s="8">
        <f t="shared" si="1173"/>
        <v>3</v>
      </c>
      <c r="O3103" s="2">
        <f t="shared" si="1174"/>
        <v>0.73534645456996495</v>
      </c>
      <c r="P3103" s="2">
        <f t="shared" si="1175"/>
        <v>0.11846858991641952</v>
      </c>
      <c r="Q3103" s="2">
        <f t="shared" si="1176"/>
        <v>0.11464006470746832</v>
      </c>
      <c r="R3103" s="2">
        <f t="shared" si="1177"/>
        <v>3.1544890806147224E-2</v>
      </c>
      <c r="S3103" s="1">
        <v>13637</v>
      </c>
      <c r="T3103" s="1">
        <v>2197</v>
      </c>
      <c r="U3103" s="1">
        <v>2126</v>
      </c>
      <c r="V3103" s="1">
        <v>9</v>
      </c>
      <c r="W3103" s="1">
        <v>12</v>
      </c>
      <c r="X3103" s="1">
        <v>564</v>
      </c>
      <c r="AS3103" t="s">
        <v>2943</v>
      </c>
      <c r="AT3103" t="s">
        <v>751</v>
      </c>
      <c r="AW3103" s="31">
        <v>54</v>
      </c>
      <c r="AX3103" s="33">
        <v>5</v>
      </c>
      <c r="AY3103" s="36">
        <f t="shared" si="1178"/>
        <v>54005</v>
      </c>
      <c r="BA3103" s="7" t="s">
        <v>31</v>
      </c>
    </row>
    <row r="3104" spans="1:53" hidden="1" outlineLevel="1">
      <c r="A3104" t="s">
        <v>2404</v>
      </c>
      <c r="B3104" t="s">
        <v>751</v>
      </c>
      <c r="C3104" s="21">
        <v>14463</v>
      </c>
      <c r="F3104" s="1">
        <f t="shared" si="1168"/>
        <v>8684</v>
      </c>
      <c r="H3104" s="1">
        <v>3884</v>
      </c>
      <c r="I3104" s="1">
        <v>3233</v>
      </c>
      <c r="J3104" s="2" t="str">
        <f t="shared" si="1169"/>
        <v/>
      </c>
      <c r="K3104" s="2">
        <f t="shared" si="1170"/>
        <v>0.3722938737908798</v>
      </c>
      <c r="L3104" s="50">
        <f t="shared" si="1171"/>
        <v>1</v>
      </c>
      <c r="M3104" s="9">
        <f t="shared" si="1172"/>
        <v>2</v>
      </c>
      <c r="N3104" s="8">
        <f t="shared" si="1173"/>
        <v>3</v>
      </c>
      <c r="O3104" s="2">
        <f t="shared" si="1174"/>
        <v>0.66467065868263475</v>
      </c>
      <c r="P3104" s="2">
        <f t="shared" si="1175"/>
        <v>0.18493781667434361</v>
      </c>
      <c r="Q3104" s="2">
        <f t="shared" si="1176"/>
        <v>0.14233072316904652</v>
      </c>
      <c r="R3104" s="2">
        <f t="shared" si="1177"/>
        <v>8.0608014739751155E-3</v>
      </c>
      <c r="S3104" s="1">
        <v>5772</v>
      </c>
      <c r="T3104" s="1">
        <v>1606</v>
      </c>
      <c r="U3104" s="1">
        <v>1236</v>
      </c>
      <c r="V3104" s="1">
        <v>8</v>
      </c>
      <c r="W3104" s="1">
        <v>3</v>
      </c>
      <c r="X3104" s="1">
        <v>59</v>
      </c>
      <c r="AS3104" t="s">
        <v>2404</v>
      </c>
      <c r="AT3104" t="s">
        <v>751</v>
      </c>
      <c r="AW3104" s="31">
        <v>54</v>
      </c>
      <c r="AX3104" s="33">
        <v>7</v>
      </c>
      <c r="AY3104" s="36">
        <f t="shared" si="1178"/>
        <v>54007</v>
      </c>
      <c r="BA3104" s="7" t="s">
        <v>31</v>
      </c>
    </row>
    <row r="3105" spans="1:53" hidden="1" outlineLevel="1">
      <c r="A3105" t="s">
        <v>1618</v>
      </c>
      <c r="B3105" t="s">
        <v>751</v>
      </c>
      <c r="C3105" s="21">
        <v>23530</v>
      </c>
      <c r="F3105" s="1">
        <f t="shared" si="1168"/>
        <v>18196</v>
      </c>
      <c r="H3105" s="1">
        <v>6585</v>
      </c>
      <c r="I3105" s="1">
        <v>6034</v>
      </c>
      <c r="J3105" s="2" t="str">
        <f t="shared" si="1169"/>
        <v/>
      </c>
      <c r="K3105" s="2">
        <f t="shared" si="1170"/>
        <v>0.3316113431523412</v>
      </c>
      <c r="L3105" s="50">
        <f t="shared" si="1171"/>
        <v>1</v>
      </c>
      <c r="M3105" s="9">
        <f t="shared" si="1172"/>
        <v>2</v>
      </c>
      <c r="N3105" s="8">
        <f t="shared" si="1173"/>
        <v>3</v>
      </c>
      <c r="O3105" s="2">
        <f t="shared" si="1174"/>
        <v>0.58199604308639263</v>
      </c>
      <c r="P3105" s="2">
        <f t="shared" si="1175"/>
        <v>0.22054297647834689</v>
      </c>
      <c r="Q3105" s="2">
        <f t="shared" si="1176"/>
        <v>0.18190811167289514</v>
      </c>
      <c r="R3105" s="2">
        <f t="shared" si="1177"/>
        <v>1.5552868762365335E-2</v>
      </c>
      <c r="S3105" s="1">
        <v>10590</v>
      </c>
      <c r="T3105" s="1">
        <v>4013</v>
      </c>
      <c r="U3105" s="1">
        <v>3310</v>
      </c>
      <c r="V3105" s="1">
        <v>23</v>
      </c>
      <c r="W3105" s="1">
        <v>13</v>
      </c>
      <c r="X3105" s="1">
        <v>247</v>
      </c>
      <c r="AS3105" t="s">
        <v>1618</v>
      </c>
      <c r="AT3105" t="s">
        <v>751</v>
      </c>
      <c r="AW3105" s="31">
        <v>54</v>
      </c>
      <c r="AX3105" s="33">
        <v>9</v>
      </c>
      <c r="AY3105" s="36">
        <f t="shared" si="1178"/>
        <v>54009</v>
      </c>
      <c r="BA3105" s="7" t="s">
        <v>31</v>
      </c>
    </row>
    <row r="3106" spans="1:53" hidden="1" outlineLevel="1">
      <c r="A3106" t="s">
        <v>1851</v>
      </c>
      <c r="B3106" t="s">
        <v>751</v>
      </c>
      <c r="C3106" s="21">
        <v>97109</v>
      </c>
      <c r="F3106" s="1">
        <f t="shared" si="1168"/>
        <v>53519</v>
      </c>
      <c r="H3106" s="1">
        <v>22012</v>
      </c>
      <c r="I3106" s="1">
        <v>20977</v>
      </c>
      <c r="J3106" s="2" t="str">
        <f t="shared" si="1169"/>
        <v/>
      </c>
      <c r="K3106" s="2">
        <f t="shared" si="1170"/>
        <v>0.39195425923503802</v>
      </c>
      <c r="L3106" s="50">
        <f t="shared" si="1171"/>
        <v>1</v>
      </c>
      <c r="M3106" s="9">
        <f t="shared" si="1172"/>
        <v>2</v>
      </c>
      <c r="N3106" s="8">
        <f t="shared" si="1173"/>
        <v>3</v>
      </c>
      <c r="O3106" s="2">
        <f t="shared" si="1174"/>
        <v>0.49130215437508173</v>
      </c>
      <c r="P3106" s="2">
        <f t="shared" si="1175"/>
        <v>0.31988639548571535</v>
      </c>
      <c r="Q3106" s="2">
        <f t="shared" si="1176"/>
        <v>0.17560118836301128</v>
      </c>
      <c r="R3106" s="2">
        <f t="shared" si="1177"/>
        <v>1.321026177619164E-2</v>
      </c>
      <c r="S3106" s="1">
        <v>26294</v>
      </c>
      <c r="T3106" s="1">
        <v>17120</v>
      </c>
      <c r="U3106" s="1">
        <v>9398</v>
      </c>
      <c r="V3106" s="1">
        <v>97</v>
      </c>
      <c r="W3106" s="1">
        <v>73</v>
      </c>
      <c r="X3106" s="1">
        <v>537</v>
      </c>
      <c r="AS3106" t="s">
        <v>1851</v>
      </c>
      <c r="AT3106" t="s">
        <v>751</v>
      </c>
      <c r="AW3106" s="31">
        <v>54</v>
      </c>
      <c r="AX3106" s="33">
        <v>11</v>
      </c>
      <c r="AY3106" s="36">
        <f t="shared" si="1178"/>
        <v>54011</v>
      </c>
      <c r="BA3106" s="7" t="s">
        <v>31</v>
      </c>
    </row>
    <row r="3107" spans="1:53" hidden="1" outlineLevel="1">
      <c r="A3107" t="s">
        <v>1613</v>
      </c>
      <c r="B3107" t="s">
        <v>751</v>
      </c>
      <c r="C3107" s="21">
        <v>7513</v>
      </c>
      <c r="F3107" s="1">
        <f t="shared" si="1168"/>
        <v>5755</v>
      </c>
      <c r="H3107" s="1">
        <v>1844</v>
      </c>
      <c r="I3107" s="1">
        <v>1644</v>
      </c>
      <c r="J3107" s="2" t="str">
        <f t="shared" si="1169"/>
        <v/>
      </c>
      <c r="K3107" s="2">
        <f t="shared" si="1170"/>
        <v>0.28566463944396175</v>
      </c>
      <c r="L3107" s="50">
        <f t="shared" si="1171"/>
        <v>1</v>
      </c>
      <c r="M3107" s="9">
        <f t="shared" si="1172"/>
        <v>2</v>
      </c>
      <c r="N3107" s="8">
        <f t="shared" si="1173"/>
        <v>3</v>
      </c>
      <c r="O3107" s="2">
        <f t="shared" si="1174"/>
        <v>0.58175499565595135</v>
      </c>
      <c r="P3107" s="2">
        <f t="shared" si="1175"/>
        <v>0.2105994787141616</v>
      </c>
      <c r="Q3107" s="2">
        <f t="shared" si="1176"/>
        <v>0.16750651607298001</v>
      </c>
      <c r="R3107" s="2">
        <f t="shared" si="1177"/>
        <v>4.0139009556907052E-2</v>
      </c>
      <c r="S3107" s="1">
        <v>3348</v>
      </c>
      <c r="T3107" s="1">
        <v>1212</v>
      </c>
      <c r="U3107" s="1">
        <v>964</v>
      </c>
      <c r="V3107" s="1">
        <v>15</v>
      </c>
      <c r="W3107" s="1">
        <v>8</v>
      </c>
      <c r="X3107" s="1">
        <v>208</v>
      </c>
      <c r="AS3107" t="s">
        <v>1613</v>
      </c>
      <c r="AT3107" t="s">
        <v>751</v>
      </c>
      <c r="AW3107" s="31">
        <v>54</v>
      </c>
      <c r="AX3107" s="33">
        <v>13</v>
      </c>
      <c r="AY3107" s="36">
        <f t="shared" si="1178"/>
        <v>54013</v>
      </c>
      <c r="BA3107" s="7" t="s">
        <v>31</v>
      </c>
    </row>
    <row r="3108" spans="1:53" hidden="1" outlineLevel="1">
      <c r="A3108" t="s">
        <v>681</v>
      </c>
      <c r="B3108" t="s">
        <v>751</v>
      </c>
      <c r="C3108" s="21">
        <v>8941</v>
      </c>
      <c r="F3108" s="1">
        <f t="shared" si="1168"/>
        <v>6076</v>
      </c>
      <c r="H3108" s="1">
        <v>2327</v>
      </c>
      <c r="I3108" s="1">
        <v>2176</v>
      </c>
      <c r="J3108" s="2" t="str">
        <f t="shared" si="1169"/>
        <v/>
      </c>
      <c r="K3108" s="2">
        <f t="shared" si="1170"/>
        <v>0.35813034891375906</v>
      </c>
      <c r="L3108" s="50">
        <f t="shared" si="1171"/>
        <v>1</v>
      </c>
      <c r="M3108" s="9">
        <f t="shared" si="1172"/>
        <v>2</v>
      </c>
      <c r="N3108" s="8">
        <f t="shared" si="1173"/>
        <v>3</v>
      </c>
      <c r="O3108" s="2">
        <f t="shared" si="1174"/>
        <v>0.64203423304805796</v>
      </c>
      <c r="P3108" s="2">
        <f t="shared" si="1175"/>
        <v>0.19502962475312705</v>
      </c>
      <c r="Q3108" s="2">
        <f t="shared" si="1176"/>
        <v>0.10516787360105333</v>
      </c>
      <c r="R3108" s="2">
        <f t="shared" si="1177"/>
        <v>5.7768268597761671E-2</v>
      </c>
      <c r="S3108" s="1">
        <v>3901</v>
      </c>
      <c r="T3108" s="1">
        <v>1185</v>
      </c>
      <c r="U3108" s="1">
        <v>639</v>
      </c>
      <c r="V3108" s="1">
        <v>2</v>
      </c>
      <c r="W3108" s="1">
        <v>9</v>
      </c>
      <c r="X3108" s="1">
        <v>340</v>
      </c>
      <c r="AS3108" t="s">
        <v>681</v>
      </c>
      <c r="AT3108" t="s">
        <v>751</v>
      </c>
      <c r="AW3108" s="31">
        <v>54</v>
      </c>
      <c r="AX3108" s="33">
        <v>15</v>
      </c>
      <c r="AY3108" s="36">
        <f t="shared" si="1178"/>
        <v>54015</v>
      </c>
      <c r="BA3108" s="7" t="s">
        <v>31</v>
      </c>
    </row>
    <row r="3109" spans="1:53" hidden="1" outlineLevel="1">
      <c r="A3109" t="s">
        <v>1712</v>
      </c>
      <c r="B3109" t="s">
        <v>751</v>
      </c>
      <c r="C3109" s="21">
        <v>8391</v>
      </c>
      <c r="F3109" s="1">
        <f t="shared" si="1168"/>
        <v>4557</v>
      </c>
      <c r="H3109" s="1">
        <v>1722</v>
      </c>
      <c r="I3109" s="1">
        <v>1623</v>
      </c>
      <c r="J3109" s="2" t="str">
        <f t="shared" si="1169"/>
        <v/>
      </c>
      <c r="K3109" s="2">
        <f t="shared" si="1170"/>
        <v>0.35615536537195525</v>
      </c>
      <c r="L3109" s="50">
        <f t="shared" si="1171"/>
        <v>2</v>
      </c>
      <c r="M3109" s="9">
        <f t="shared" si="1172"/>
        <v>1</v>
      </c>
      <c r="N3109" s="8">
        <f t="shared" si="1173"/>
        <v>3</v>
      </c>
      <c r="O3109" s="2">
        <f t="shared" si="1174"/>
        <v>0.21988150098749176</v>
      </c>
      <c r="P3109" s="2">
        <f t="shared" si="1175"/>
        <v>0.56506473557164805</v>
      </c>
      <c r="Q3109" s="2">
        <f t="shared" si="1176"/>
        <v>0.174017994294492</v>
      </c>
      <c r="R3109" s="2">
        <f t="shared" si="1177"/>
        <v>4.1035769146368251E-2</v>
      </c>
      <c r="S3109" s="1">
        <v>1002</v>
      </c>
      <c r="T3109" s="1">
        <v>2575</v>
      </c>
      <c r="U3109" s="1">
        <v>793</v>
      </c>
      <c r="V3109" s="1">
        <v>9</v>
      </c>
      <c r="W3109" s="1">
        <v>9</v>
      </c>
      <c r="X3109" s="1">
        <v>169</v>
      </c>
      <c r="AS3109" t="s">
        <v>1712</v>
      </c>
      <c r="AT3109" t="s">
        <v>751</v>
      </c>
      <c r="AW3109" s="31">
        <v>54</v>
      </c>
      <c r="AX3109" s="33">
        <v>17</v>
      </c>
      <c r="AY3109" s="36">
        <f t="shared" si="1178"/>
        <v>54017</v>
      </c>
      <c r="BA3109" s="7" t="s">
        <v>31</v>
      </c>
    </row>
    <row r="3110" spans="1:53" hidden="1" outlineLevel="1">
      <c r="A3110" t="s">
        <v>2162</v>
      </c>
      <c r="B3110" t="s">
        <v>751</v>
      </c>
      <c r="C3110" s="21">
        <v>45132</v>
      </c>
      <c r="F3110" s="1">
        <f t="shared" si="1168"/>
        <v>28084</v>
      </c>
      <c r="H3110" s="1">
        <v>10415</v>
      </c>
      <c r="I3110" s="1">
        <v>9982</v>
      </c>
      <c r="J3110" s="2" t="str">
        <f t="shared" si="1169"/>
        <v/>
      </c>
      <c r="K3110" s="2">
        <f t="shared" si="1170"/>
        <v>0.35543369890329013</v>
      </c>
      <c r="L3110" s="50">
        <f t="shared" si="1171"/>
        <v>1</v>
      </c>
      <c r="M3110" s="9">
        <f t="shared" si="1172"/>
        <v>3</v>
      </c>
      <c r="N3110" s="8">
        <f t="shared" si="1173"/>
        <v>2</v>
      </c>
      <c r="O3110" s="2">
        <f t="shared" si="1174"/>
        <v>0.60899444523572144</v>
      </c>
      <c r="P3110" s="2">
        <f t="shared" si="1175"/>
        <v>0.19195983478137019</v>
      </c>
      <c r="Q3110" s="2">
        <f t="shared" si="1176"/>
        <v>0.19217347956131606</v>
      </c>
      <c r="R3110" s="2">
        <f t="shared" si="1177"/>
        <v>6.8722404215923183E-3</v>
      </c>
      <c r="S3110" s="1">
        <v>17103</v>
      </c>
      <c r="T3110" s="1">
        <v>5391</v>
      </c>
      <c r="U3110" s="1">
        <v>5397</v>
      </c>
      <c r="V3110" s="1">
        <v>45</v>
      </c>
      <c r="W3110" s="1">
        <v>50</v>
      </c>
      <c r="X3110" s="1">
        <v>98</v>
      </c>
      <c r="AS3110" t="s">
        <v>2162</v>
      </c>
      <c r="AT3110" t="s">
        <v>751</v>
      </c>
      <c r="AW3110" s="31">
        <v>54</v>
      </c>
      <c r="AX3110" s="33">
        <v>19</v>
      </c>
      <c r="AY3110" s="36">
        <f t="shared" si="1178"/>
        <v>54019</v>
      </c>
      <c r="BA3110" s="7" t="s">
        <v>31</v>
      </c>
    </row>
    <row r="3111" spans="1:53" hidden="1" outlineLevel="1">
      <c r="A3111" t="s">
        <v>248</v>
      </c>
      <c r="B3111" t="s">
        <v>751</v>
      </c>
      <c r="C3111" s="21">
        <v>8618</v>
      </c>
      <c r="F3111" s="1">
        <f t="shared" si="1168"/>
        <v>4768</v>
      </c>
      <c r="H3111" s="1">
        <v>1716</v>
      </c>
      <c r="I3111" s="1">
        <v>1653</v>
      </c>
      <c r="J3111" s="2" t="str">
        <f t="shared" si="1169"/>
        <v/>
      </c>
      <c r="K3111" s="2">
        <f t="shared" si="1170"/>
        <v>0.34668624161073824</v>
      </c>
      <c r="L3111" s="50">
        <f t="shared" si="1171"/>
        <v>1</v>
      </c>
      <c r="M3111" s="9">
        <f t="shared" si="1172"/>
        <v>2</v>
      </c>
      <c r="N3111" s="8">
        <f t="shared" si="1173"/>
        <v>3</v>
      </c>
      <c r="O3111" s="2">
        <f t="shared" si="1174"/>
        <v>0.64240771812080533</v>
      </c>
      <c r="P3111" s="2">
        <f t="shared" si="1175"/>
        <v>0.19190436241610739</v>
      </c>
      <c r="Q3111" s="2">
        <f t="shared" si="1176"/>
        <v>0.11451342281879194</v>
      </c>
      <c r="R3111" s="2">
        <f t="shared" si="1177"/>
        <v>5.1174496644295339E-2</v>
      </c>
      <c r="S3111" s="1">
        <v>3063</v>
      </c>
      <c r="T3111" s="1">
        <v>915</v>
      </c>
      <c r="U3111" s="1">
        <v>546</v>
      </c>
      <c r="V3111" s="1">
        <v>11</v>
      </c>
      <c r="W3111" s="1">
        <v>8</v>
      </c>
      <c r="X3111" s="1">
        <v>225</v>
      </c>
      <c r="AS3111" t="s">
        <v>248</v>
      </c>
      <c r="AT3111" t="s">
        <v>751</v>
      </c>
      <c r="AW3111" s="31">
        <v>54</v>
      </c>
      <c r="AX3111" s="33">
        <v>21</v>
      </c>
      <c r="AY3111" s="36">
        <f t="shared" si="1178"/>
        <v>54021</v>
      </c>
      <c r="BA3111" s="7" t="s">
        <v>31</v>
      </c>
    </row>
    <row r="3112" spans="1:53" hidden="1" outlineLevel="1">
      <c r="A3112" t="s">
        <v>872</v>
      </c>
      <c r="B3112" t="s">
        <v>751</v>
      </c>
      <c r="C3112" s="21">
        <v>11687</v>
      </c>
      <c r="F3112" s="1">
        <f t="shared" si="1168"/>
        <v>7656</v>
      </c>
      <c r="H3112" s="1">
        <v>2757</v>
      </c>
      <c r="I3112" s="1">
        <v>2619</v>
      </c>
      <c r="J3112" s="2" t="str">
        <f t="shared" si="1169"/>
        <v/>
      </c>
      <c r="K3112" s="2">
        <f t="shared" si="1170"/>
        <v>0.3420846394984326</v>
      </c>
      <c r="L3112" s="50">
        <f t="shared" si="1171"/>
        <v>3</v>
      </c>
      <c r="M3112" s="9">
        <f t="shared" si="1172"/>
        <v>1</v>
      </c>
      <c r="N3112" s="8">
        <f t="shared" si="1173"/>
        <v>2</v>
      </c>
      <c r="O3112" s="2">
        <f t="shared" si="1174"/>
        <v>0.14838035527690699</v>
      </c>
      <c r="P3112" s="2">
        <f t="shared" si="1175"/>
        <v>0.64354754440961337</v>
      </c>
      <c r="Q3112" s="2">
        <f t="shared" si="1176"/>
        <v>0.20258620689655171</v>
      </c>
      <c r="R3112" s="2">
        <f t="shared" si="1177"/>
        <v>5.4858934169279561E-3</v>
      </c>
      <c r="S3112" s="1">
        <v>1136</v>
      </c>
      <c r="T3112" s="1">
        <v>4927</v>
      </c>
      <c r="U3112" s="1">
        <v>1551</v>
      </c>
      <c r="V3112" s="1">
        <v>3</v>
      </c>
      <c r="W3112" s="1">
        <v>2</v>
      </c>
      <c r="X3112" s="1">
        <v>37</v>
      </c>
      <c r="AS3112" t="s">
        <v>872</v>
      </c>
      <c r="AT3112" t="s">
        <v>751</v>
      </c>
      <c r="AW3112" s="31">
        <v>54</v>
      </c>
      <c r="AX3112" s="33">
        <v>23</v>
      </c>
      <c r="AY3112" s="36">
        <f t="shared" si="1178"/>
        <v>54023</v>
      </c>
      <c r="BA3112" s="7" t="s">
        <v>31</v>
      </c>
    </row>
    <row r="3113" spans="1:53" hidden="1" outlineLevel="1">
      <c r="A3113" t="s">
        <v>1758</v>
      </c>
      <c r="B3113" t="s">
        <v>751</v>
      </c>
      <c r="C3113" s="21">
        <v>35450</v>
      </c>
      <c r="F3113" s="1">
        <f t="shared" si="1168"/>
        <v>25121</v>
      </c>
      <c r="H3113" s="1">
        <v>9791</v>
      </c>
      <c r="I3113" s="1">
        <v>9227</v>
      </c>
      <c r="J3113" s="2" t="str">
        <f t="shared" si="1169"/>
        <v/>
      </c>
      <c r="K3113" s="2">
        <f t="shared" si="1170"/>
        <v>0.36730225707575337</v>
      </c>
      <c r="L3113" s="50">
        <f t="shared" si="1171"/>
        <v>1</v>
      </c>
      <c r="M3113" s="9">
        <f t="shared" si="1172"/>
        <v>2</v>
      </c>
      <c r="N3113" s="8">
        <f t="shared" si="1173"/>
        <v>3</v>
      </c>
      <c r="O3113" s="2">
        <f t="shared" si="1174"/>
        <v>0.50579196688029937</v>
      </c>
      <c r="P3113" s="2">
        <f t="shared" si="1175"/>
        <v>0.26798296246168546</v>
      </c>
      <c r="Q3113" s="2">
        <f t="shared" si="1176"/>
        <v>0.17646590501970463</v>
      </c>
      <c r="R3113" s="2">
        <f t="shared" si="1177"/>
        <v>4.9759165638310537E-2</v>
      </c>
      <c r="S3113" s="1">
        <v>12706</v>
      </c>
      <c r="T3113" s="1">
        <v>6732</v>
      </c>
      <c r="U3113" s="1">
        <v>4433</v>
      </c>
      <c r="V3113" s="1">
        <v>32</v>
      </c>
      <c r="W3113" s="1">
        <v>19</v>
      </c>
      <c r="X3113" s="1">
        <v>1199</v>
      </c>
      <c r="AS3113" t="s">
        <v>1758</v>
      </c>
      <c r="AT3113" t="s">
        <v>751</v>
      </c>
      <c r="AW3113" s="31">
        <v>54</v>
      </c>
      <c r="AX3113" s="33">
        <v>25</v>
      </c>
      <c r="AY3113" s="36">
        <f t="shared" si="1178"/>
        <v>54025</v>
      </c>
      <c r="BA3113" s="7" t="s">
        <v>31</v>
      </c>
    </row>
    <row r="3114" spans="1:53" hidden="1" outlineLevel="1">
      <c r="A3114" t="s">
        <v>316</v>
      </c>
      <c r="B3114" t="s">
        <v>751</v>
      </c>
      <c r="C3114" s="21">
        <v>23483</v>
      </c>
      <c r="F3114" s="1">
        <f t="shared" si="1168"/>
        <v>14501</v>
      </c>
      <c r="H3114" s="1">
        <v>5359</v>
      </c>
      <c r="I3114" s="1">
        <v>5083</v>
      </c>
      <c r="J3114" s="2" t="str">
        <f t="shared" si="1169"/>
        <v/>
      </c>
      <c r="K3114" s="2">
        <f t="shared" si="1170"/>
        <v>0.35052754982415008</v>
      </c>
      <c r="L3114" s="50">
        <f t="shared" si="1171"/>
        <v>1</v>
      </c>
      <c r="M3114" s="9">
        <f t="shared" si="1172"/>
        <v>2</v>
      </c>
      <c r="N3114" s="8">
        <f t="shared" si="1173"/>
        <v>3</v>
      </c>
      <c r="O3114" s="2">
        <f t="shared" si="1174"/>
        <v>0.371767464312806</v>
      </c>
      <c r="P3114" s="2">
        <f t="shared" si="1175"/>
        <v>0.33963174953451486</v>
      </c>
      <c r="Q3114" s="2">
        <f t="shared" si="1176"/>
        <v>0.23191504034204538</v>
      </c>
      <c r="R3114" s="2">
        <f t="shared" si="1177"/>
        <v>5.668574581063382E-2</v>
      </c>
      <c r="S3114" s="1">
        <v>5391</v>
      </c>
      <c r="T3114" s="1">
        <v>4925</v>
      </c>
      <c r="U3114" s="1">
        <v>3363</v>
      </c>
      <c r="V3114" s="1">
        <v>21</v>
      </c>
      <c r="W3114" s="1">
        <v>29</v>
      </c>
      <c r="X3114" s="1">
        <v>772</v>
      </c>
      <c r="AS3114" t="s">
        <v>316</v>
      </c>
      <c r="AT3114" t="s">
        <v>751</v>
      </c>
      <c r="AW3114" s="31">
        <v>54</v>
      </c>
      <c r="AX3114" s="33">
        <v>27</v>
      </c>
      <c r="AY3114" s="36">
        <f t="shared" si="1178"/>
        <v>54027</v>
      </c>
      <c r="BA3114" s="7" t="s">
        <v>31</v>
      </c>
    </row>
    <row r="3115" spans="1:53" hidden="1" outlineLevel="1">
      <c r="A3115" t="s">
        <v>2740</v>
      </c>
      <c r="B3115" t="s">
        <v>751</v>
      </c>
      <c r="C3115" s="21">
        <v>30112</v>
      </c>
      <c r="F3115" s="1">
        <f t="shared" si="1168"/>
        <v>23916</v>
      </c>
      <c r="H3115" s="1">
        <v>7875</v>
      </c>
      <c r="I3115" s="1">
        <v>7229</v>
      </c>
      <c r="J3115" s="2" t="str">
        <f t="shared" si="1169"/>
        <v/>
      </c>
      <c r="K3115" s="2">
        <f t="shared" si="1170"/>
        <v>0.30226626526174943</v>
      </c>
      <c r="L3115" s="50">
        <f t="shared" si="1171"/>
        <v>1</v>
      </c>
      <c r="M3115" s="9">
        <f t="shared" si="1172"/>
        <v>2</v>
      </c>
      <c r="N3115" s="8">
        <f t="shared" si="1173"/>
        <v>3</v>
      </c>
      <c r="O3115" s="2">
        <f t="shared" si="1174"/>
        <v>0.55130456598093325</v>
      </c>
      <c r="P3115" s="2">
        <f t="shared" si="1175"/>
        <v>0.25589563472152532</v>
      </c>
      <c r="Q3115" s="2">
        <f t="shared" si="1176"/>
        <v>0.1816357250376317</v>
      </c>
      <c r="R3115" s="2">
        <f t="shared" si="1177"/>
        <v>1.1164074259909729E-2</v>
      </c>
      <c r="S3115" s="1">
        <v>13185</v>
      </c>
      <c r="T3115" s="1">
        <v>6120</v>
      </c>
      <c r="U3115" s="1">
        <v>4344</v>
      </c>
      <c r="V3115" s="1">
        <v>41</v>
      </c>
      <c r="W3115" s="1">
        <v>18</v>
      </c>
      <c r="X3115" s="1">
        <v>208</v>
      </c>
      <c r="AS3115" t="s">
        <v>2740</v>
      </c>
      <c r="AT3115" t="s">
        <v>751</v>
      </c>
      <c r="AW3115" s="31">
        <v>54</v>
      </c>
      <c r="AX3115" s="33">
        <v>29</v>
      </c>
      <c r="AY3115" s="36">
        <f t="shared" si="1178"/>
        <v>54029</v>
      </c>
      <c r="BA3115" s="7" t="s">
        <v>31</v>
      </c>
    </row>
    <row r="3116" spans="1:53" hidden="1" outlineLevel="1">
      <c r="A3116" t="s">
        <v>1981</v>
      </c>
      <c r="B3116" t="s">
        <v>751</v>
      </c>
      <c r="C3116" s="21">
        <v>13923</v>
      </c>
      <c r="F3116" s="1">
        <f t="shared" si="1168"/>
        <v>8777</v>
      </c>
      <c r="H3116" s="1">
        <v>3428</v>
      </c>
      <c r="I3116" s="1">
        <v>3262</v>
      </c>
      <c r="J3116" s="2" t="str">
        <f t="shared" si="1169"/>
        <v/>
      </c>
      <c r="K3116" s="2">
        <f t="shared" si="1170"/>
        <v>0.3716531844593825</v>
      </c>
      <c r="L3116" s="50">
        <f t="shared" si="1171"/>
        <v>1</v>
      </c>
      <c r="M3116" s="9">
        <f t="shared" si="1172"/>
        <v>2</v>
      </c>
      <c r="N3116" s="8">
        <f t="shared" si="1173"/>
        <v>3</v>
      </c>
      <c r="O3116" s="2">
        <f t="shared" si="1174"/>
        <v>0.5087159621738635</v>
      </c>
      <c r="P3116" s="2">
        <f t="shared" si="1175"/>
        <v>0.25270593596900992</v>
      </c>
      <c r="Q3116" s="2">
        <f t="shared" si="1176"/>
        <v>0.23345106528426571</v>
      </c>
      <c r="R3116" s="2">
        <f t="shared" si="1177"/>
        <v>5.1270365728608713E-3</v>
      </c>
      <c r="S3116" s="1">
        <v>4465</v>
      </c>
      <c r="T3116" s="1">
        <v>2218</v>
      </c>
      <c r="U3116" s="1">
        <v>2049</v>
      </c>
      <c r="V3116" s="1">
        <v>7</v>
      </c>
      <c r="W3116" s="1">
        <v>9</v>
      </c>
      <c r="X3116" s="1">
        <v>29</v>
      </c>
      <c r="AS3116" t="s">
        <v>1981</v>
      </c>
      <c r="AT3116" t="s">
        <v>751</v>
      </c>
      <c r="AW3116" s="31">
        <v>54</v>
      </c>
      <c r="AX3116" s="33">
        <v>31</v>
      </c>
      <c r="AY3116" s="36">
        <f t="shared" si="1178"/>
        <v>54031</v>
      </c>
      <c r="BA3116" s="7" t="s">
        <v>31</v>
      </c>
    </row>
    <row r="3117" spans="1:53" hidden="1" outlineLevel="1">
      <c r="A3117" t="s">
        <v>873</v>
      </c>
      <c r="B3117" t="s">
        <v>751</v>
      </c>
      <c r="C3117" s="21">
        <v>68761</v>
      </c>
      <c r="F3117" s="1">
        <f t="shared" si="1168"/>
        <v>42778</v>
      </c>
      <c r="H3117" s="1">
        <v>18231</v>
      </c>
      <c r="I3117" s="1">
        <v>17695</v>
      </c>
      <c r="J3117" s="2" t="str">
        <f t="shared" si="1169"/>
        <v/>
      </c>
      <c r="K3117" s="2">
        <f t="shared" si="1170"/>
        <v>0.41364720183271775</v>
      </c>
      <c r="L3117" s="50">
        <f t="shared" si="1171"/>
        <v>1</v>
      </c>
      <c r="M3117" s="9">
        <f t="shared" si="1172"/>
        <v>2</v>
      </c>
      <c r="N3117" s="8">
        <f t="shared" si="1173"/>
        <v>3</v>
      </c>
      <c r="O3117" s="2">
        <f t="shared" si="1174"/>
        <v>0.51042591986535135</v>
      </c>
      <c r="P3117" s="2">
        <f t="shared" si="1175"/>
        <v>0.27993361073448969</v>
      </c>
      <c r="Q3117" s="2">
        <f t="shared" si="1176"/>
        <v>0.20545607555285428</v>
      </c>
      <c r="R3117" s="2">
        <f t="shared" si="1177"/>
        <v>4.1843938473046793E-3</v>
      </c>
      <c r="S3117" s="1">
        <v>21835</v>
      </c>
      <c r="T3117" s="1">
        <v>11975</v>
      </c>
      <c r="U3117" s="1">
        <v>8789</v>
      </c>
      <c r="V3117" s="1">
        <v>49</v>
      </c>
      <c r="W3117" s="1">
        <v>44</v>
      </c>
      <c r="X3117" s="1">
        <v>86</v>
      </c>
      <c r="AS3117" t="s">
        <v>873</v>
      </c>
      <c r="AT3117" t="s">
        <v>751</v>
      </c>
      <c r="AW3117" s="31">
        <v>54</v>
      </c>
      <c r="AX3117" s="33">
        <v>33</v>
      </c>
      <c r="AY3117" s="36">
        <f t="shared" si="1178"/>
        <v>54033</v>
      </c>
      <c r="BA3117" s="7" t="s">
        <v>31</v>
      </c>
    </row>
    <row r="3118" spans="1:53" hidden="1" outlineLevel="1">
      <c r="A3118" t="s">
        <v>528</v>
      </c>
      <c r="B3118" t="s">
        <v>751</v>
      </c>
      <c r="C3118" s="21">
        <v>29126</v>
      </c>
      <c r="F3118" s="1">
        <f t="shared" si="1168"/>
        <v>21248</v>
      </c>
      <c r="H3118" s="1">
        <v>8527</v>
      </c>
      <c r="I3118" s="1">
        <v>8078</v>
      </c>
      <c r="J3118" s="2" t="str">
        <f t="shared" si="1169"/>
        <v/>
      </c>
      <c r="K3118" s="2">
        <f t="shared" si="1170"/>
        <v>0.38017695783132532</v>
      </c>
      <c r="L3118" s="50">
        <f t="shared" si="1171"/>
        <v>2</v>
      </c>
      <c r="M3118" s="9">
        <f t="shared" si="1172"/>
        <v>1</v>
      </c>
      <c r="N3118" s="8">
        <f t="shared" si="1173"/>
        <v>3</v>
      </c>
      <c r="O3118" s="2">
        <f t="shared" si="1174"/>
        <v>0.39156626506024095</v>
      </c>
      <c r="P3118" s="2">
        <f t="shared" si="1175"/>
        <v>0.39881400602409639</v>
      </c>
      <c r="Q3118" s="2">
        <f t="shared" si="1176"/>
        <v>0.19455948795180722</v>
      </c>
      <c r="R3118" s="2">
        <f t="shared" si="1177"/>
        <v>1.5060240963855442E-2</v>
      </c>
      <c r="S3118" s="1">
        <v>8320</v>
      </c>
      <c r="T3118" s="1">
        <v>8474</v>
      </c>
      <c r="U3118" s="1">
        <v>4134</v>
      </c>
      <c r="V3118" s="1">
        <v>33</v>
      </c>
      <c r="W3118" s="1">
        <v>29</v>
      </c>
      <c r="X3118" s="1">
        <v>258</v>
      </c>
      <c r="AS3118" t="s">
        <v>528</v>
      </c>
      <c r="AT3118" t="s">
        <v>751</v>
      </c>
      <c r="AW3118" s="31">
        <v>54</v>
      </c>
      <c r="AX3118" s="33">
        <v>35</v>
      </c>
      <c r="AY3118" s="36">
        <f t="shared" si="1178"/>
        <v>54035</v>
      </c>
      <c r="BA3118" s="7" t="s">
        <v>31</v>
      </c>
    </row>
    <row r="3119" spans="1:53" hidden="1" outlineLevel="1">
      <c r="A3119" t="s">
        <v>958</v>
      </c>
      <c r="B3119" t="s">
        <v>751</v>
      </c>
      <c r="C3119" s="21">
        <v>55713</v>
      </c>
      <c r="F3119" s="1">
        <f t="shared" si="1168"/>
        <v>33680</v>
      </c>
      <c r="H3119" s="1">
        <v>13870</v>
      </c>
      <c r="I3119" s="1">
        <v>13649</v>
      </c>
      <c r="J3119" s="2" t="str">
        <f t="shared" si="1169"/>
        <v/>
      </c>
      <c r="K3119" s="2">
        <f t="shared" si="1170"/>
        <v>0.40525534441805228</v>
      </c>
      <c r="L3119" s="50">
        <f t="shared" si="1171"/>
        <v>1</v>
      </c>
      <c r="M3119" s="9">
        <f t="shared" si="1172"/>
        <v>3</v>
      </c>
      <c r="N3119" s="8">
        <f t="shared" si="1173"/>
        <v>2</v>
      </c>
      <c r="O3119" s="2">
        <f t="shared" si="1174"/>
        <v>0.36520190023752969</v>
      </c>
      <c r="P3119" s="2">
        <f t="shared" si="1175"/>
        <v>0.293853919239905</v>
      </c>
      <c r="Q3119" s="2">
        <f t="shared" si="1176"/>
        <v>0.31157957244655582</v>
      </c>
      <c r="R3119" s="2">
        <f t="shared" si="1177"/>
        <v>2.9364608076009435E-2</v>
      </c>
      <c r="S3119" s="1">
        <v>12300</v>
      </c>
      <c r="T3119" s="1">
        <v>9897</v>
      </c>
      <c r="U3119" s="1">
        <v>10494</v>
      </c>
      <c r="V3119" s="1">
        <v>110</v>
      </c>
      <c r="W3119" s="1">
        <v>83</v>
      </c>
      <c r="X3119" s="1">
        <v>796</v>
      </c>
      <c r="AS3119" t="s">
        <v>958</v>
      </c>
      <c r="AT3119" t="s">
        <v>751</v>
      </c>
      <c r="AW3119" s="31">
        <v>54</v>
      </c>
      <c r="AX3119" s="33">
        <v>37</v>
      </c>
      <c r="AY3119" s="36">
        <f t="shared" si="1178"/>
        <v>54037</v>
      </c>
      <c r="BA3119" s="7" t="s">
        <v>31</v>
      </c>
    </row>
    <row r="3120" spans="1:53" hidden="1" outlineLevel="1">
      <c r="A3120" t="s">
        <v>2975</v>
      </c>
      <c r="B3120" t="s">
        <v>751</v>
      </c>
      <c r="C3120" s="21">
        <v>190223</v>
      </c>
      <c r="F3120" s="1">
        <f t="shared" si="1168"/>
        <v>135926</v>
      </c>
      <c r="H3120" s="1">
        <v>53880</v>
      </c>
      <c r="I3120" s="1">
        <v>52130</v>
      </c>
      <c r="J3120" s="2" t="str">
        <f t="shared" si="1169"/>
        <v/>
      </c>
      <c r="K3120" s="2">
        <f t="shared" si="1170"/>
        <v>0.38351750217029856</v>
      </c>
      <c r="L3120" s="50">
        <f t="shared" si="1171"/>
        <v>1</v>
      </c>
      <c r="M3120" s="9">
        <f t="shared" si="1172"/>
        <v>2</v>
      </c>
      <c r="N3120" s="8">
        <f t="shared" si="1173"/>
        <v>3</v>
      </c>
      <c r="O3120" s="2">
        <f t="shared" si="1174"/>
        <v>0.49982343333872842</v>
      </c>
      <c r="P3120" s="2">
        <f t="shared" si="1175"/>
        <v>0.28020393449376868</v>
      </c>
      <c r="Q3120" s="2">
        <f t="shared" si="1176"/>
        <v>0.2040007062666451</v>
      </c>
      <c r="R3120" s="2">
        <f t="shared" si="1177"/>
        <v>1.5971925900857858E-2</v>
      </c>
      <c r="S3120" s="1">
        <v>67939</v>
      </c>
      <c r="T3120" s="1">
        <v>38087</v>
      </c>
      <c r="U3120" s="1">
        <v>27729</v>
      </c>
      <c r="V3120" s="1">
        <v>231</v>
      </c>
      <c r="W3120" s="1">
        <v>206</v>
      </c>
      <c r="X3120" s="1">
        <v>1734</v>
      </c>
      <c r="AS3120" t="s">
        <v>2975</v>
      </c>
      <c r="AT3120" t="s">
        <v>751</v>
      </c>
      <c r="AW3120" s="31">
        <v>54</v>
      </c>
      <c r="AX3120" s="33">
        <v>39</v>
      </c>
      <c r="AY3120" s="36">
        <f t="shared" si="1178"/>
        <v>54039</v>
      </c>
      <c r="BA3120" s="7" t="s">
        <v>31</v>
      </c>
    </row>
    <row r="3121" spans="1:53" hidden="1" outlineLevel="1">
      <c r="A3121" t="s">
        <v>952</v>
      </c>
      <c r="B3121" t="s">
        <v>751</v>
      </c>
      <c r="C3121" s="21">
        <v>16414</v>
      </c>
      <c r="F3121" s="1">
        <f t="shared" si="1168"/>
        <v>9456</v>
      </c>
      <c r="H3121" s="1">
        <v>4709</v>
      </c>
      <c r="I3121" s="1">
        <v>4453</v>
      </c>
      <c r="J3121" s="2" t="str">
        <f t="shared" si="1169"/>
        <v/>
      </c>
      <c r="K3121" s="2">
        <f t="shared" si="1170"/>
        <v>0.47091793570219964</v>
      </c>
      <c r="L3121" s="50">
        <f t="shared" si="1171"/>
        <v>1</v>
      </c>
      <c r="M3121" s="9">
        <f t="shared" si="1172"/>
        <v>2</v>
      </c>
      <c r="N3121" s="8">
        <f t="shared" si="1173"/>
        <v>3</v>
      </c>
      <c r="O3121" s="2">
        <f t="shared" si="1174"/>
        <v>0.45061336717428085</v>
      </c>
      <c r="P3121" s="2">
        <f t="shared" si="1175"/>
        <v>0.35839678510998307</v>
      </c>
      <c r="Q3121" s="2">
        <f t="shared" si="1176"/>
        <v>0.18411590524534688</v>
      </c>
      <c r="R3121" s="2">
        <f t="shared" si="1177"/>
        <v>6.8739424703891383E-3</v>
      </c>
      <c r="S3121" s="1">
        <v>4261</v>
      </c>
      <c r="T3121" s="1">
        <v>3389</v>
      </c>
      <c r="U3121" s="1">
        <v>1741</v>
      </c>
      <c r="V3121" s="1">
        <v>5</v>
      </c>
      <c r="W3121" s="1">
        <v>11</v>
      </c>
      <c r="X3121" s="1">
        <v>49</v>
      </c>
      <c r="AS3121" t="s">
        <v>952</v>
      </c>
      <c r="AT3121" t="s">
        <v>751</v>
      </c>
      <c r="AW3121" s="31">
        <v>54</v>
      </c>
      <c r="AX3121" s="33">
        <v>41</v>
      </c>
      <c r="AY3121" s="36">
        <f t="shared" si="1178"/>
        <v>54041</v>
      </c>
      <c r="BA3121" s="7" t="s">
        <v>31</v>
      </c>
    </row>
    <row r="3122" spans="1:53" hidden="1" outlineLevel="1">
      <c r="A3122" t="s">
        <v>1901</v>
      </c>
      <c r="B3122" t="s">
        <v>751</v>
      </c>
      <c r="C3122" s="21">
        <v>21561</v>
      </c>
      <c r="F3122" s="1">
        <f t="shared" si="1168"/>
        <v>17997</v>
      </c>
      <c r="H3122" s="1">
        <v>4565</v>
      </c>
      <c r="I3122" s="1">
        <v>4316</v>
      </c>
      <c r="J3122" s="2" t="str">
        <f t="shared" si="1169"/>
        <v/>
      </c>
      <c r="K3122" s="2">
        <f t="shared" si="1170"/>
        <v>0.23981774740234482</v>
      </c>
      <c r="L3122" s="50">
        <f t="shared" si="1171"/>
        <v>1</v>
      </c>
      <c r="M3122" s="9">
        <f t="shared" si="1172"/>
        <v>2</v>
      </c>
      <c r="N3122" s="8">
        <f t="shared" si="1173"/>
        <v>3</v>
      </c>
      <c r="O3122" s="2">
        <f t="shared" si="1174"/>
        <v>0.68917041729177086</v>
      </c>
      <c r="P3122" s="2">
        <f t="shared" si="1175"/>
        <v>0.16308273601155748</v>
      </c>
      <c r="Q3122" s="2">
        <f t="shared" si="1176"/>
        <v>0.13329999444351837</v>
      </c>
      <c r="R3122" s="2">
        <f t="shared" si="1177"/>
        <v>1.4446852253153286E-2</v>
      </c>
      <c r="S3122" s="1">
        <v>12403</v>
      </c>
      <c r="T3122" s="1">
        <v>2935</v>
      </c>
      <c r="U3122" s="1">
        <v>2399</v>
      </c>
      <c r="V3122" s="1">
        <v>6</v>
      </c>
      <c r="W3122" s="1">
        <v>5</v>
      </c>
      <c r="X3122" s="1">
        <v>249</v>
      </c>
      <c r="AS3122" t="s">
        <v>1901</v>
      </c>
      <c r="AT3122" t="s">
        <v>751</v>
      </c>
      <c r="AW3122" s="31">
        <v>54</v>
      </c>
      <c r="AX3122" s="33">
        <v>43</v>
      </c>
      <c r="AY3122" s="36">
        <f t="shared" si="1178"/>
        <v>54043</v>
      </c>
      <c r="BA3122" s="7" t="s">
        <v>31</v>
      </c>
    </row>
    <row r="3123" spans="1:53" hidden="1" outlineLevel="1">
      <c r="A3123" t="s">
        <v>2712</v>
      </c>
      <c r="B3123" t="s">
        <v>751</v>
      </c>
      <c r="C3123" s="21">
        <v>35348</v>
      </c>
      <c r="F3123" s="1">
        <f t="shared" si="1168"/>
        <v>26341</v>
      </c>
      <c r="H3123" s="1">
        <v>7894</v>
      </c>
      <c r="I3123" s="1">
        <v>7325</v>
      </c>
      <c r="J3123" s="2" t="str">
        <f t="shared" si="1169"/>
        <v/>
      </c>
      <c r="K3123" s="2">
        <f t="shared" si="1170"/>
        <v>0.27808359591511334</v>
      </c>
      <c r="L3123" s="50">
        <f t="shared" si="1171"/>
        <v>1</v>
      </c>
      <c r="M3123" s="9">
        <f t="shared" si="1172"/>
        <v>2</v>
      </c>
      <c r="N3123" s="8">
        <f t="shared" si="1173"/>
        <v>3</v>
      </c>
      <c r="O3123" s="2">
        <f t="shared" si="1174"/>
        <v>0.77700163243612619</v>
      </c>
      <c r="P3123" s="2">
        <f t="shared" si="1175"/>
        <v>9.9388785543449376E-2</v>
      </c>
      <c r="Q3123" s="2">
        <f t="shared" si="1176"/>
        <v>8.3937587790896315E-2</v>
      </c>
      <c r="R3123" s="2">
        <f t="shared" si="1177"/>
        <v>3.9671994229528121E-2</v>
      </c>
      <c r="S3123" s="1">
        <v>20467</v>
      </c>
      <c r="T3123" s="1">
        <v>2618</v>
      </c>
      <c r="U3123" s="1">
        <v>2211</v>
      </c>
      <c r="V3123" s="1">
        <v>12</v>
      </c>
      <c r="W3123" s="1">
        <v>14</v>
      </c>
      <c r="X3123" s="1">
        <v>1019</v>
      </c>
      <c r="AS3123" t="s">
        <v>2712</v>
      </c>
      <c r="AT3123" t="s">
        <v>751</v>
      </c>
      <c r="AW3123" s="31">
        <v>54</v>
      </c>
      <c r="AX3123" s="33">
        <v>45</v>
      </c>
      <c r="AY3123" s="36">
        <f t="shared" si="1178"/>
        <v>54045</v>
      </c>
      <c r="BA3123" s="7" t="s">
        <v>31</v>
      </c>
    </row>
    <row r="3124" spans="1:53" hidden="1" outlineLevel="1">
      <c r="A3124" t="s">
        <v>1932</v>
      </c>
      <c r="B3124" t="s">
        <v>751</v>
      </c>
      <c r="C3124" s="21">
        <v>20448</v>
      </c>
      <c r="F3124" s="1">
        <f t="shared" si="1168"/>
        <v>16818</v>
      </c>
      <c r="H3124" s="1">
        <v>3715</v>
      </c>
      <c r="I3124" s="1">
        <v>3525</v>
      </c>
      <c r="J3124" s="2" t="str">
        <f t="shared" si="1169"/>
        <v/>
      </c>
      <c r="K3124" s="2">
        <f t="shared" si="1170"/>
        <v>0.20959686050660006</v>
      </c>
      <c r="L3124" s="50">
        <f t="shared" si="1171"/>
        <v>1</v>
      </c>
      <c r="M3124" s="9">
        <f t="shared" si="1172"/>
        <v>3</v>
      </c>
      <c r="N3124" s="8">
        <f t="shared" si="1173"/>
        <v>2</v>
      </c>
      <c r="O3124" s="2">
        <f t="shared" si="1174"/>
        <v>0.72166726126768943</v>
      </c>
      <c r="P3124" s="2">
        <f t="shared" si="1175"/>
        <v>8.8238791770721844E-2</v>
      </c>
      <c r="Q3124" s="2">
        <f t="shared" si="1176"/>
        <v>0.1394339398263765</v>
      </c>
      <c r="R3124" s="2">
        <f t="shared" si="1177"/>
        <v>5.0660007135212209E-2</v>
      </c>
      <c r="S3124" s="1">
        <v>12137</v>
      </c>
      <c r="T3124" s="1">
        <v>1484</v>
      </c>
      <c r="U3124" s="1">
        <v>2345</v>
      </c>
      <c r="V3124" s="1">
        <v>11</v>
      </c>
      <c r="W3124" s="1">
        <v>10</v>
      </c>
      <c r="X3124" s="1">
        <v>831</v>
      </c>
      <c r="AS3124" t="s">
        <v>1932</v>
      </c>
      <c r="AT3124" t="s">
        <v>751</v>
      </c>
      <c r="AW3124" s="31">
        <v>54</v>
      </c>
      <c r="AX3124" s="33">
        <v>47</v>
      </c>
      <c r="AY3124" s="36">
        <f t="shared" si="1178"/>
        <v>54047</v>
      </c>
      <c r="BA3124" s="7" t="s">
        <v>31</v>
      </c>
    </row>
    <row r="3125" spans="1:53" hidden="1" outlineLevel="1">
      <c r="A3125" t="s">
        <v>2699</v>
      </c>
      <c r="B3125" t="s">
        <v>751</v>
      </c>
      <c r="C3125" s="21">
        <v>56803</v>
      </c>
      <c r="F3125" s="1">
        <f t="shared" si="1168"/>
        <v>42262</v>
      </c>
      <c r="H3125" s="1">
        <v>14704</v>
      </c>
      <c r="I3125" s="1">
        <v>13846</v>
      </c>
      <c r="J3125" s="2" t="str">
        <f t="shared" si="1169"/>
        <v/>
      </c>
      <c r="K3125" s="2">
        <f t="shared" si="1170"/>
        <v>0.32762292366665091</v>
      </c>
      <c r="L3125" s="50">
        <f t="shared" si="1171"/>
        <v>1</v>
      </c>
      <c r="M3125" s="9">
        <f t="shared" si="1172"/>
        <v>2</v>
      </c>
      <c r="N3125" s="8">
        <f t="shared" si="1173"/>
        <v>3</v>
      </c>
      <c r="O3125" s="2">
        <f t="shared" si="1174"/>
        <v>0.58513558279305289</v>
      </c>
      <c r="P3125" s="2">
        <f t="shared" si="1175"/>
        <v>0.22261132932658179</v>
      </c>
      <c r="Q3125" s="2">
        <f t="shared" si="1176"/>
        <v>0.13368983957219252</v>
      </c>
      <c r="R3125" s="2">
        <f t="shared" si="1177"/>
        <v>5.8563248308172805E-2</v>
      </c>
      <c r="S3125" s="1">
        <v>24729</v>
      </c>
      <c r="T3125" s="1">
        <v>9408</v>
      </c>
      <c r="U3125" s="1">
        <v>5650</v>
      </c>
      <c r="V3125" s="1">
        <v>74</v>
      </c>
      <c r="W3125" s="1">
        <v>44</v>
      </c>
      <c r="X3125" s="1">
        <v>2357</v>
      </c>
      <c r="AS3125" t="s">
        <v>2699</v>
      </c>
      <c r="AT3125" t="s">
        <v>751</v>
      </c>
      <c r="AW3125" s="31">
        <v>54</v>
      </c>
      <c r="AX3125" s="33">
        <v>49</v>
      </c>
      <c r="AY3125" s="36">
        <f t="shared" si="1178"/>
        <v>54049</v>
      </c>
      <c r="BA3125" s="7" t="s">
        <v>31</v>
      </c>
    </row>
    <row r="3126" spans="1:53" hidden="1" outlineLevel="1">
      <c r="A3126" t="s">
        <v>2791</v>
      </c>
      <c r="B3126" t="s">
        <v>751</v>
      </c>
      <c r="C3126" s="21">
        <v>32416</v>
      </c>
      <c r="F3126" s="1">
        <f t="shared" si="1168"/>
        <v>22272</v>
      </c>
      <c r="H3126" s="1">
        <v>8648</v>
      </c>
      <c r="I3126" s="1">
        <v>8214</v>
      </c>
      <c r="J3126" s="2" t="str">
        <f t="shared" si="1169"/>
        <v/>
      </c>
      <c r="K3126" s="2">
        <f t="shared" si="1170"/>
        <v>0.36880387931034481</v>
      </c>
      <c r="L3126" s="50">
        <f t="shared" si="1171"/>
        <v>1</v>
      </c>
      <c r="M3126" s="9">
        <f t="shared" si="1172"/>
        <v>2</v>
      </c>
      <c r="N3126" s="8">
        <f t="shared" si="1173"/>
        <v>3</v>
      </c>
      <c r="O3126" s="2">
        <f t="shared" si="1174"/>
        <v>0.48720366379310343</v>
      </c>
      <c r="P3126" s="2">
        <f t="shared" si="1175"/>
        <v>0.2832255747126437</v>
      </c>
      <c r="Q3126" s="2">
        <f t="shared" si="1176"/>
        <v>0.20348419540229884</v>
      </c>
      <c r="R3126" s="2">
        <f t="shared" si="1177"/>
        <v>2.6086566091954033E-2</v>
      </c>
      <c r="S3126" s="1">
        <v>10851</v>
      </c>
      <c r="T3126" s="1">
        <v>6308</v>
      </c>
      <c r="U3126" s="1">
        <v>4532</v>
      </c>
      <c r="V3126" s="1">
        <v>26</v>
      </c>
      <c r="W3126" s="1">
        <v>24</v>
      </c>
      <c r="X3126" s="1">
        <v>531</v>
      </c>
      <c r="AS3126" t="s">
        <v>2791</v>
      </c>
      <c r="AT3126" t="s">
        <v>751</v>
      </c>
      <c r="AW3126" s="31">
        <v>54</v>
      </c>
      <c r="AX3126" s="33">
        <v>51</v>
      </c>
      <c r="AY3126" s="36">
        <f t="shared" si="1178"/>
        <v>54051</v>
      </c>
      <c r="BA3126" s="7" t="s">
        <v>31</v>
      </c>
    </row>
    <row r="3127" spans="1:53" hidden="1" outlineLevel="1">
      <c r="A3127" t="s">
        <v>1127</v>
      </c>
      <c r="B3127" t="s">
        <v>751</v>
      </c>
      <c r="C3127" s="21">
        <v>27016</v>
      </c>
      <c r="F3127" s="1">
        <f t="shared" si="1168"/>
        <v>17833</v>
      </c>
      <c r="H3127" s="1">
        <v>7122</v>
      </c>
      <c r="I3127" s="1">
        <v>6689</v>
      </c>
      <c r="J3127" s="2" t="str">
        <f t="shared" si="1169"/>
        <v/>
      </c>
      <c r="K3127" s="2">
        <f t="shared" si="1170"/>
        <v>0.37509112319856447</v>
      </c>
      <c r="L3127" s="50">
        <f t="shared" si="1171"/>
        <v>1</v>
      </c>
      <c r="M3127" s="9">
        <f t="shared" si="1172"/>
        <v>2</v>
      </c>
      <c r="N3127" s="8">
        <f t="shared" si="1173"/>
        <v>3</v>
      </c>
      <c r="O3127" s="2">
        <f t="shared" si="1174"/>
        <v>0.50496270958335665</v>
      </c>
      <c r="P3127" s="2">
        <f t="shared" si="1175"/>
        <v>0.33280995906465544</v>
      </c>
      <c r="Q3127" s="2">
        <f t="shared" si="1176"/>
        <v>0.13732966971345259</v>
      </c>
      <c r="R3127" s="2">
        <f t="shared" si="1177"/>
        <v>2.4897661638535323E-2</v>
      </c>
      <c r="S3127" s="1">
        <v>9005</v>
      </c>
      <c r="T3127" s="1">
        <v>5935</v>
      </c>
      <c r="U3127" s="1">
        <v>2449</v>
      </c>
      <c r="V3127" s="1">
        <v>14</v>
      </c>
      <c r="W3127" s="1">
        <v>15</v>
      </c>
      <c r="X3127" s="1">
        <v>415</v>
      </c>
      <c r="AS3127" t="s">
        <v>1127</v>
      </c>
      <c r="AT3127" t="s">
        <v>751</v>
      </c>
      <c r="AW3127" s="31">
        <v>54</v>
      </c>
      <c r="AX3127" s="33">
        <v>53</v>
      </c>
      <c r="AY3127" s="36">
        <f t="shared" si="1178"/>
        <v>54053</v>
      </c>
      <c r="BA3127" s="7" t="s">
        <v>31</v>
      </c>
    </row>
    <row r="3128" spans="1:53" hidden="1" outlineLevel="1">
      <c r="A3128" t="s">
        <v>2206</v>
      </c>
      <c r="B3128" t="s">
        <v>751</v>
      </c>
      <c r="C3128" s="21">
        <v>61785</v>
      </c>
      <c r="F3128" s="1">
        <f t="shared" si="1168"/>
        <v>39096</v>
      </c>
      <c r="H3128" s="1">
        <v>14829</v>
      </c>
      <c r="I3128" s="1">
        <v>14161</v>
      </c>
      <c r="J3128" s="2" t="str">
        <f t="shared" si="1169"/>
        <v/>
      </c>
      <c r="K3128" s="2">
        <f t="shared" si="1170"/>
        <v>0.3622109678739513</v>
      </c>
      <c r="L3128" s="50">
        <f t="shared" si="1171"/>
        <v>1</v>
      </c>
      <c r="M3128" s="9">
        <f t="shared" si="1172"/>
        <v>2</v>
      </c>
      <c r="N3128" s="8">
        <f t="shared" si="1173"/>
        <v>3</v>
      </c>
      <c r="O3128" s="2">
        <f t="shared" si="1174"/>
        <v>0.49521690198485779</v>
      </c>
      <c r="P3128" s="2">
        <f t="shared" si="1175"/>
        <v>0.25844076120319215</v>
      </c>
      <c r="Q3128" s="2">
        <f t="shared" si="1176"/>
        <v>0.22472887251892776</v>
      </c>
      <c r="R3128" s="2">
        <f t="shared" si="1177"/>
        <v>2.16134642930223E-2</v>
      </c>
      <c r="S3128" s="1">
        <v>19361</v>
      </c>
      <c r="T3128" s="1">
        <v>10104</v>
      </c>
      <c r="U3128" s="1">
        <v>8786</v>
      </c>
      <c r="V3128" s="1">
        <v>39</v>
      </c>
      <c r="W3128" s="1">
        <v>71</v>
      </c>
      <c r="X3128" s="1">
        <v>735</v>
      </c>
      <c r="AS3128" t="s">
        <v>2206</v>
      </c>
      <c r="AT3128" t="s">
        <v>751</v>
      </c>
      <c r="AW3128" s="31">
        <v>54</v>
      </c>
      <c r="AX3128" s="33">
        <v>55</v>
      </c>
      <c r="AY3128" s="36">
        <f t="shared" si="1178"/>
        <v>54055</v>
      </c>
      <c r="BA3128" s="7" t="s">
        <v>31</v>
      </c>
    </row>
    <row r="3129" spans="1:53" hidden="1" outlineLevel="1">
      <c r="A3129" t="s">
        <v>1004</v>
      </c>
      <c r="B3129" t="s">
        <v>751</v>
      </c>
      <c r="C3129" s="21">
        <v>27578</v>
      </c>
      <c r="F3129" s="1">
        <f t="shared" si="1168"/>
        <v>18030</v>
      </c>
      <c r="H3129" s="1">
        <v>6600</v>
      </c>
      <c r="I3129" s="1">
        <v>6496</v>
      </c>
      <c r="J3129" s="2" t="str">
        <f t="shared" si="1169"/>
        <v/>
      </c>
      <c r="K3129" s="2">
        <f t="shared" si="1170"/>
        <v>0.3602884082085413</v>
      </c>
      <c r="L3129" s="50">
        <f t="shared" si="1171"/>
        <v>2</v>
      </c>
      <c r="M3129" s="9">
        <f t="shared" si="1172"/>
        <v>1</v>
      </c>
      <c r="N3129" s="8">
        <f t="shared" si="1173"/>
        <v>3</v>
      </c>
      <c r="O3129" s="2">
        <f t="shared" si="1174"/>
        <v>0.33189129229062675</v>
      </c>
      <c r="P3129" s="2">
        <f t="shared" si="1175"/>
        <v>0.42762063227953412</v>
      </c>
      <c r="Q3129" s="2">
        <f t="shared" si="1176"/>
        <v>0.22773155851358845</v>
      </c>
      <c r="R3129" s="2">
        <f t="shared" si="1177"/>
        <v>1.2756516916250682E-2</v>
      </c>
      <c r="S3129" s="1">
        <v>5984</v>
      </c>
      <c r="T3129" s="1">
        <v>7710</v>
      </c>
      <c r="U3129" s="1">
        <v>4106</v>
      </c>
      <c r="V3129" s="1">
        <v>26</v>
      </c>
      <c r="W3129" s="1">
        <v>21</v>
      </c>
      <c r="X3129" s="1">
        <v>183</v>
      </c>
      <c r="AS3129" t="s">
        <v>1004</v>
      </c>
      <c r="AT3129" t="s">
        <v>751</v>
      </c>
      <c r="AW3129" s="31">
        <v>54</v>
      </c>
      <c r="AX3129" s="33">
        <v>57</v>
      </c>
      <c r="AY3129" s="36">
        <f t="shared" si="1178"/>
        <v>54057</v>
      </c>
      <c r="BA3129" s="7" t="s">
        <v>31</v>
      </c>
    </row>
    <row r="3130" spans="1:53" hidden="1" outlineLevel="1">
      <c r="A3130" t="s">
        <v>2130</v>
      </c>
      <c r="B3130" t="s">
        <v>751</v>
      </c>
      <c r="C3130" s="21">
        <v>25716</v>
      </c>
      <c r="F3130" s="1">
        <f t="shared" si="1168"/>
        <v>21789</v>
      </c>
      <c r="H3130" s="1">
        <v>6310</v>
      </c>
      <c r="I3130" s="1">
        <v>5926</v>
      </c>
      <c r="J3130" s="2" t="str">
        <f t="shared" si="1169"/>
        <v/>
      </c>
      <c r="K3130" s="2">
        <f t="shared" si="1170"/>
        <v>0.27197209601174904</v>
      </c>
      <c r="L3130" s="50">
        <f t="shared" si="1171"/>
        <v>1</v>
      </c>
      <c r="M3130" s="9">
        <f t="shared" si="1172"/>
        <v>2</v>
      </c>
      <c r="N3130" s="8">
        <f t="shared" si="1173"/>
        <v>3</v>
      </c>
      <c r="O3130" s="2">
        <f t="shared" si="1174"/>
        <v>0.80017439992656847</v>
      </c>
      <c r="P3130" s="2">
        <f t="shared" si="1175"/>
        <v>8.862269952728441E-2</v>
      </c>
      <c r="Q3130" s="2">
        <f t="shared" si="1176"/>
        <v>7.6827757125154897E-2</v>
      </c>
      <c r="R3130" s="2">
        <f t="shared" si="1177"/>
        <v>3.4375143420992224E-2</v>
      </c>
      <c r="S3130" s="1">
        <v>17435</v>
      </c>
      <c r="T3130" s="1">
        <v>1931</v>
      </c>
      <c r="U3130" s="1">
        <v>1674</v>
      </c>
      <c r="V3130" s="1">
        <v>11</v>
      </c>
      <c r="W3130" s="1">
        <v>4</v>
      </c>
      <c r="X3130" s="1">
        <v>734</v>
      </c>
      <c r="AS3130" t="s">
        <v>2130</v>
      </c>
      <c r="AT3130" t="s">
        <v>751</v>
      </c>
      <c r="AW3130" s="31">
        <v>54</v>
      </c>
      <c r="AX3130" s="33">
        <v>59</v>
      </c>
      <c r="AY3130" s="36">
        <f t="shared" si="1178"/>
        <v>54059</v>
      </c>
      <c r="BA3130" s="7" t="s">
        <v>31</v>
      </c>
    </row>
    <row r="3131" spans="1:53" hidden="1" outlineLevel="1">
      <c r="A3131" t="s">
        <v>2362</v>
      </c>
      <c r="B3131" t="s">
        <v>751</v>
      </c>
      <c r="C3131" s="21">
        <v>103463</v>
      </c>
      <c r="F3131" s="1">
        <f t="shared" si="1168"/>
        <v>59904</v>
      </c>
      <c r="H3131" s="1">
        <v>19691</v>
      </c>
      <c r="I3131" s="1">
        <v>18641</v>
      </c>
      <c r="J3131" s="2" t="str">
        <f t="shared" si="1169"/>
        <v/>
      </c>
      <c r="K3131" s="2">
        <f t="shared" si="1170"/>
        <v>0.31118122329059827</v>
      </c>
      <c r="L3131" s="50">
        <f t="shared" si="1171"/>
        <v>1</v>
      </c>
      <c r="M3131" s="9">
        <f t="shared" si="1172"/>
        <v>2</v>
      </c>
      <c r="N3131" s="8">
        <f t="shared" si="1173"/>
        <v>3</v>
      </c>
      <c r="O3131" s="2">
        <f t="shared" si="1174"/>
        <v>0.46412593482905984</v>
      </c>
      <c r="P3131" s="2">
        <f t="shared" si="1175"/>
        <v>0.28702590811965811</v>
      </c>
      <c r="Q3131" s="2">
        <f t="shared" si="1176"/>
        <v>0.2304019764957265</v>
      </c>
      <c r="R3131" s="2">
        <f t="shared" si="1177"/>
        <v>1.8446180555555552E-2</v>
      </c>
      <c r="S3131" s="1">
        <v>27803</v>
      </c>
      <c r="T3131" s="1">
        <v>17194</v>
      </c>
      <c r="U3131" s="1">
        <v>13802</v>
      </c>
      <c r="V3131" s="1">
        <v>217</v>
      </c>
      <c r="W3131" s="1">
        <v>120</v>
      </c>
      <c r="X3131" s="1">
        <v>768</v>
      </c>
      <c r="AS3131" t="s">
        <v>2362</v>
      </c>
      <c r="AT3131" t="s">
        <v>751</v>
      </c>
      <c r="AW3131" s="31">
        <v>54</v>
      </c>
      <c r="AX3131" s="33">
        <v>61</v>
      </c>
      <c r="AY3131" s="36">
        <f t="shared" si="1178"/>
        <v>54061</v>
      </c>
      <c r="BA3131" s="7" t="s">
        <v>31</v>
      </c>
    </row>
    <row r="3132" spans="1:53" hidden="1" outlineLevel="1">
      <c r="A3132" t="s">
        <v>1762</v>
      </c>
      <c r="B3132" t="s">
        <v>751</v>
      </c>
      <c r="C3132" s="21">
        <v>13582</v>
      </c>
      <c r="F3132" s="1">
        <f t="shared" si="1168"/>
        <v>10227</v>
      </c>
      <c r="H3132" s="1">
        <v>3718</v>
      </c>
      <c r="I3132" s="1">
        <v>3518</v>
      </c>
      <c r="J3132" s="2" t="str">
        <f t="shared" si="1169"/>
        <v/>
      </c>
      <c r="K3132" s="2">
        <f t="shared" si="1170"/>
        <v>0.34399139532609757</v>
      </c>
      <c r="L3132" s="50">
        <f t="shared" si="1171"/>
        <v>1</v>
      </c>
      <c r="M3132" s="9">
        <f t="shared" si="1172"/>
        <v>2</v>
      </c>
      <c r="N3132" s="8">
        <f t="shared" si="1173"/>
        <v>3</v>
      </c>
      <c r="O3132" s="2">
        <f t="shared" si="1174"/>
        <v>0.47208370000977806</v>
      </c>
      <c r="P3132" s="2">
        <f t="shared" si="1175"/>
        <v>0.33558228219419184</v>
      </c>
      <c r="Q3132" s="2">
        <f t="shared" si="1176"/>
        <v>0.18412046543463381</v>
      </c>
      <c r="R3132" s="2">
        <f t="shared" si="1177"/>
        <v>8.2135523613962869E-3</v>
      </c>
      <c r="S3132" s="1">
        <v>4828</v>
      </c>
      <c r="T3132" s="1">
        <v>3432</v>
      </c>
      <c r="U3132" s="1">
        <v>1883</v>
      </c>
      <c r="V3132" s="1">
        <v>13</v>
      </c>
      <c r="W3132" s="1">
        <v>6</v>
      </c>
      <c r="X3132" s="1">
        <v>65</v>
      </c>
      <c r="AS3132" t="s">
        <v>1762</v>
      </c>
      <c r="AT3132" t="s">
        <v>751</v>
      </c>
      <c r="AW3132" s="31">
        <v>54</v>
      </c>
      <c r="AX3132" s="33">
        <v>63</v>
      </c>
      <c r="AY3132" s="36">
        <f t="shared" si="1178"/>
        <v>54063</v>
      </c>
      <c r="BA3132" s="7" t="s">
        <v>31</v>
      </c>
    </row>
    <row r="3133" spans="1:53" hidden="1" outlineLevel="1">
      <c r="A3133" t="s">
        <v>2074</v>
      </c>
      <c r="B3133" t="s">
        <v>751</v>
      </c>
      <c r="C3133" s="21">
        <v>17453</v>
      </c>
      <c r="F3133" s="1">
        <f t="shared" ref="F3133:F3155" si="1179">SUM(S3133:AP3133)</f>
        <v>12384</v>
      </c>
      <c r="H3133" s="1">
        <v>5206</v>
      </c>
      <c r="I3133" s="1">
        <v>4667</v>
      </c>
      <c r="J3133" s="2" t="str">
        <f t="shared" ref="J3133:J3156" si="1180">IF(D3133&gt;0,I3133/D3133,"")</f>
        <v/>
      </c>
      <c r="K3133" s="2">
        <f t="shared" ref="K3133:K3156" si="1181">IF(F3133&gt;0,I3133/F3133,"")</f>
        <v>0.37685723514211888</v>
      </c>
      <c r="L3133" s="50">
        <f t="shared" ref="L3133:L3156" si="1182">IF(S3133&gt;0,RANK(S3133,$S3133:$AP3133),"")</f>
        <v>3</v>
      </c>
      <c r="M3133" s="9">
        <f t="shared" ref="M3133:M3156" si="1183">IF(T3133&gt;0,RANK(T3133,$S3133:$AP3133),"")</f>
        <v>1</v>
      </c>
      <c r="N3133" s="8">
        <f t="shared" ref="N3133:N3156" si="1184">IF(U3133&gt;0,RANK(U3133,$S3133:$AP3133),"")</f>
        <v>2</v>
      </c>
      <c r="O3133" s="2">
        <f t="shared" ref="O3133:O3156" si="1185">IF(SUM($S3133:$AO3133)=0,"-",S3133/SUM($S3133:$AO3133))</f>
        <v>0.27697028423772607</v>
      </c>
      <c r="P3133" s="2">
        <f t="shared" ref="P3133:P3156" si="1186">IF(SUM($S3133:$AO3133)=0,"-",T3133/SUM($S3133:$AO3133))</f>
        <v>0.41424418604651164</v>
      </c>
      <c r="Q3133" s="2">
        <f t="shared" ref="Q3133:Q3156" si="1187">IF(SUM($S3133:$AO3133)=0,"-",U3133/SUM($S3133:$AO3133))</f>
        <v>0.27858527131782945</v>
      </c>
      <c r="R3133" s="2">
        <f t="shared" ref="R3133:R3156" si="1188">IF(SUM($S3133:$AO3133)=0,"-",(1-O3133-P3133-Q3133))</f>
        <v>3.0200258397932833E-2</v>
      </c>
      <c r="S3133" s="1">
        <v>3430</v>
      </c>
      <c r="T3133" s="1">
        <v>5130</v>
      </c>
      <c r="U3133" s="1">
        <v>3450</v>
      </c>
      <c r="V3133" s="1">
        <v>24</v>
      </c>
      <c r="W3133" s="1">
        <v>54</v>
      </c>
      <c r="X3133" s="1">
        <v>296</v>
      </c>
      <c r="AS3133" t="s">
        <v>2074</v>
      </c>
      <c r="AT3133" t="s">
        <v>751</v>
      </c>
      <c r="AW3133" s="31">
        <v>54</v>
      </c>
      <c r="AX3133" s="33">
        <v>65</v>
      </c>
      <c r="AY3133" s="36">
        <f t="shared" ref="AY3133:AY3155" si="1189">1000*AW3133+AX3133</f>
        <v>54065</v>
      </c>
      <c r="BA3133" s="7" t="s">
        <v>31</v>
      </c>
    </row>
    <row r="3134" spans="1:53" hidden="1" outlineLevel="1">
      <c r="A3134" t="s">
        <v>1134</v>
      </c>
      <c r="B3134" t="s">
        <v>751</v>
      </c>
      <c r="C3134" s="21">
        <v>25827</v>
      </c>
      <c r="F3134" s="1">
        <f t="shared" si="1179"/>
        <v>16995</v>
      </c>
      <c r="H3134" s="1">
        <v>6923</v>
      </c>
      <c r="I3134" s="1">
        <v>6605</v>
      </c>
      <c r="J3134" s="2" t="str">
        <f t="shared" si="1180"/>
        <v/>
      </c>
      <c r="K3134" s="2">
        <f t="shared" si="1181"/>
        <v>0.38864371874080611</v>
      </c>
      <c r="L3134" s="50">
        <f t="shared" si="1182"/>
        <v>1</v>
      </c>
      <c r="M3134" s="9">
        <f t="shared" si="1183"/>
        <v>2</v>
      </c>
      <c r="N3134" s="8">
        <f t="shared" si="1184"/>
        <v>3</v>
      </c>
      <c r="O3134" s="2">
        <f t="shared" si="1185"/>
        <v>0.55928214180641367</v>
      </c>
      <c r="P3134" s="2">
        <f t="shared" si="1186"/>
        <v>0.23542218299499854</v>
      </c>
      <c r="Q3134" s="2">
        <f t="shared" si="1187"/>
        <v>0.17734627831715211</v>
      </c>
      <c r="R3134" s="2">
        <f t="shared" si="1188"/>
        <v>2.794939688143569E-2</v>
      </c>
      <c r="S3134" s="1">
        <v>9505</v>
      </c>
      <c r="T3134" s="1">
        <v>4001</v>
      </c>
      <c r="U3134" s="1">
        <v>3014</v>
      </c>
      <c r="V3134" s="1">
        <v>11</v>
      </c>
      <c r="W3134" s="1">
        <v>37</v>
      </c>
      <c r="X3134" s="1">
        <v>427</v>
      </c>
      <c r="AS3134" t="s">
        <v>1134</v>
      </c>
      <c r="AT3134" t="s">
        <v>751</v>
      </c>
      <c r="AW3134" s="31">
        <v>54</v>
      </c>
      <c r="AX3134" s="33">
        <v>67</v>
      </c>
      <c r="AY3134" s="36">
        <f t="shared" si="1189"/>
        <v>54067</v>
      </c>
      <c r="BA3134" s="7" t="s">
        <v>31</v>
      </c>
    </row>
    <row r="3135" spans="1:53" hidden="1" outlineLevel="1">
      <c r="A3135" t="s">
        <v>2730</v>
      </c>
      <c r="B3135" t="s">
        <v>751</v>
      </c>
      <c r="C3135" s="21">
        <v>43328</v>
      </c>
      <c r="F3135" s="1">
        <f t="shared" si="1179"/>
        <v>29507</v>
      </c>
      <c r="H3135" s="1">
        <v>12112</v>
      </c>
      <c r="I3135" s="1">
        <v>11547</v>
      </c>
      <c r="J3135" s="2" t="str">
        <f t="shared" si="1180"/>
        <v/>
      </c>
      <c r="K3135" s="2">
        <f t="shared" si="1181"/>
        <v>0.39133087064086486</v>
      </c>
      <c r="L3135" s="50">
        <f t="shared" si="1182"/>
        <v>1</v>
      </c>
      <c r="M3135" s="9">
        <f t="shared" si="1183"/>
        <v>2</v>
      </c>
      <c r="N3135" s="8">
        <f t="shared" si="1184"/>
        <v>3</v>
      </c>
      <c r="O3135" s="2">
        <f t="shared" si="1185"/>
        <v>0.45253668621005183</v>
      </c>
      <c r="P3135" s="2">
        <f t="shared" si="1186"/>
        <v>0.31019758023519844</v>
      </c>
      <c r="Q3135" s="2">
        <f t="shared" si="1187"/>
        <v>0.17385705086928527</v>
      </c>
      <c r="R3135" s="2">
        <f t="shared" si="1188"/>
        <v>6.3408682685464457E-2</v>
      </c>
      <c r="S3135" s="1">
        <v>13353</v>
      </c>
      <c r="T3135" s="1">
        <v>9153</v>
      </c>
      <c r="U3135" s="1">
        <v>5130</v>
      </c>
      <c r="V3135" s="1">
        <v>41</v>
      </c>
      <c r="W3135" s="1">
        <v>36</v>
      </c>
      <c r="X3135" s="1">
        <v>1794</v>
      </c>
      <c r="AS3135" t="s">
        <v>2730</v>
      </c>
      <c r="AT3135" t="s">
        <v>751</v>
      </c>
      <c r="AW3135" s="31">
        <v>54</v>
      </c>
      <c r="AX3135" s="33">
        <v>69</v>
      </c>
      <c r="AY3135" s="36">
        <f t="shared" si="1189"/>
        <v>54069</v>
      </c>
      <c r="BA3135" s="7" t="s">
        <v>31</v>
      </c>
    </row>
    <row r="3136" spans="1:53" hidden="1" outlineLevel="1">
      <c r="A3136" t="s">
        <v>2663</v>
      </c>
      <c r="B3136" t="s">
        <v>751</v>
      </c>
      <c r="C3136" s="21">
        <v>7371</v>
      </c>
      <c r="F3136" s="1">
        <f t="shared" si="1179"/>
        <v>5110</v>
      </c>
      <c r="H3136" s="1">
        <v>2143</v>
      </c>
      <c r="I3136" s="1">
        <v>2000</v>
      </c>
      <c r="J3136" s="2" t="str">
        <f t="shared" si="1180"/>
        <v/>
      </c>
      <c r="K3136" s="2">
        <f t="shared" si="1181"/>
        <v>0.39138943248532287</v>
      </c>
      <c r="L3136" s="50">
        <f t="shared" si="1182"/>
        <v>1</v>
      </c>
      <c r="M3136" s="9">
        <f t="shared" si="1183"/>
        <v>2</v>
      </c>
      <c r="N3136" s="8">
        <f t="shared" si="1184"/>
        <v>3</v>
      </c>
      <c r="O3136" s="2">
        <f t="shared" si="1185"/>
        <v>0.49373776908023481</v>
      </c>
      <c r="P3136" s="2">
        <f t="shared" si="1186"/>
        <v>0.27866927592954988</v>
      </c>
      <c r="Q3136" s="2">
        <f t="shared" si="1187"/>
        <v>0.17906066536203522</v>
      </c>
      <c r="R3136" s="2">
        <f t="shared" si="1188"/>
        <v>4.8532289628180098E-2</v>
      </c>
      <c r="S3136" s="1">
        <v>2523</v>
      </c>
      <c r="T3136" s="1">
        <v>1424</v>
      </c>
      <c r="U3136" s="1">
        <v>915</v>
      </c>
      <c r="V3136" s="1">
        <v>2</v>
      </c>
      <c r="W3136" s="1">
        <v>5</v>
      </c>
      <c r="X3136" s="1">
        <v>241</v>
      </c>
      <c r="AS3136" t="s">
        <v>2663</v>
      </c>
      <c r="AT3136" t="s">
        <v>751</v>
      </c>
      <c r="AW3136" s="31">
        <v>54</v>
      </c>
      <c r="AX3136" s="33">
        <v>71</v>
      </c>
      <c r="AY3136" s="36">
        <f t="shared" si="1189"/>
        <v>54071</v>
      </c>
      <c r="BA3136" s="7" t="s">
        <v>31</v>
      </c>
    </row>
    <row r="3137" spans="1:53" hidden="1" outlineLevel="1">
      <c r="A3137" t="s">
        <v>1263</v>
      </c>
      <c r="B3137" t="s">
        <v>751</v>
      </c>
      <c r="C3137" s="21">
        <v>7634</v>
      </c>
      <c r="F3137" s="1">
        <f t="shared" si="1179"/>
        <v>4867</v>
      </c>
      <c r="H3137" s="1">
        <v>1759</v>
      </c>
      <c r="I3137" s="1">
        <v>1685</v>
      </c>
      <c r="J3137" s="2" t="str">
        <f t="shared" si="1180"/>
        <v/>
      </c>
      <c r="K3137" s="2">
        <f t="shared" si="1181"/>
        <v>0.34620916375590716</v>
      </c>
      <c r="L3137" s="50">
        <f t="shared" si="1182"/>
        <v>1</v>
      </c>
      <c r="M3137" s="9">
        <f t="shared" si="1183"/>
        <v>2</v>
      </c>
      <c r="N3137" s="8">
        <f t="shared" si="1184"/>
        <v>3</v>
      </c>
      <c r="O3137" s="2">
        <f t="shared" si="1185"/>
        <v>0.46496815286624205</v>
      </c>
      <c r="P3137" s="2">
        <f t="shared" si="1186"/>
        <v>0.31662214916786524</v>
      </c>
      <c r="Q3137" s="2">
        <f t="shared" si="1187"/>
        <v>0.16889254160673928</v>
      </c>
      <c r="R3137" s="2">
        <f t="shared" si="1188"/>
        <v>4.9517156359153436E-2</v>
      </c>
      <c r="S3137" s="1">
        <v>2263</v>
      </c>
      <c r="T3137" s="1">
        <v>1541</v>
      </c>
      <c r="U3137" s="1">
        <v>822</v>
      </c>
      <c r="V3137" s="1">
        <v>8</v>
      </c>
      <c r="W3137" s="1">
        <v>2</v>
      </c>
      <c r="X3137" s="1">
        <v>231</v>
      </c>
      <c r="AS3137" t="s">
        <v>1263</v>
      </c>
      <c r="AT3137" t="s">
        <v>751</v>
      </c>
      <c r="AW3137" s="31">
        <v>54</v>
      </c>
      <c r="AX3137" s="33">
        <v>73</v>
      </c>
      <c r="AY3137" s="36">
        <f t="shared" si="1189"/>
        <v>54073</v>
      </c>
      <c r="BA3137" s="7" t="s">
        <v>31</v>
      </c>
    </row>
    <row r="3138" spans="1:53" hidden="1" outlineLevel="1">
      <c r="A3138" t="s">
        <v>657</v>
      </c>
      <c r="B3138" t="s">
        <v>751</v>
      </c>
      <c r="C3138" s="21">
        <v>8662</v>
      </c>
      <c r="F3138" s="1">
        <f t="shared" si="1179"/>
        <v>5308</v>
      </c>
      <c r="H3138" s="1">
        <v>2602</v>
      </c>
      <c r="I3138" s="1">
        <v>2404</v>
      </c>
      <c r="J3138" s="2" t="str">
        <f t="shared" si="1180"/>
        <v/>
      </c>
      <c r="K3138" s="2">
        <f t="shared" si="1181"/>
        <v>0.45290128108515448</v>
      </c>
      <c r="L3138" s="50">
        <f t="shared" si="1182"/>
        <v>1</v>
      </c>
      <c r="M3138" s="9">
        <f t="shared" si="1183"/>
        <v>2</v>
      </c>
      <c r="N3138" s="8">
        <f t="shared" si="1184"/>
        <v>3</v>
      </c>
      <c r="O3138" s="2">
        <f t="shared" si="1185"/>
        <v>0.49208741522230598</v>
      </c>
      <c r="P3138" s="2">
        <f t="shared" si="1186"/>
        <v>0.26525998492840996</v>
      </c>
      <c r="Q3138" s="2">
        <f t="shared" si="1187"/>
        <v>0.23813112283345894</v>
      </c>
      <c r="R3138" s="2">
        <f t="shared" si="1188"/>
        <v>4.5214770158250595E-3</v>
      </c>
      <c r="S3138" s="1">
        <v>2612</v>
      </c>
      <c r="T3138" s="1">
        <v>1408</v>
      </c>
      <c r="U3138" s="1">
        <v>1264</v>
      </c>
      <c r="V3138" s="1">
        <v>7</v>
      </c>
      <c r="W3138" s="1">
        <v>7</v>
      </c>
      <c r="X3138" s="1">
        <v>10</v>
      </c>
      <c r="AS3138" t="s">
        <v>657</v>
      </c>
      <c r="AT3138" t="s">
        <v>751</v>
      </c>
      <c r="AW3138" s="31">
        <v>54</v>
      </c>
      <c r="AX3138" s="33">
        <v>75</v>
      </c>
      <c r="AY3138" s="36">
        <f t="shared" si="1189"/>
        <v>54075</v>
      </c>
      <c r="BA3138" s="7" t="s">
        <v>31</v>
      </c>
    </row>
    <row r="3139" spans="1:53" hidden="1" outlineLevel="1">
      <c r="A3139" t="s">
        <v>1102</v>
      </c>
      <c r="B3139" t="s">
        <v>751</v>
      </c>
      <c r="C3139" s="21">
        <v>33788</v>
      </c>
      <c r="F3139" s="1">
        <f t="shared" si="1179"/>
        <v>17295</v>
      </c>
      <c r="H3139" s="1">
        <v>7389</v>
      </c>
      <c r="I3139" s="1">
        <v>6812</v>
      </c>
      <c r="J3139" s="2" t="str">
        <f t="shared" si="1180"/>
        <v/>
      </c>
      <c r="K3139" s="2">
        <f t="shared" si="1181"/>
        <v>0.39387106100028912</v>
      </c>
      <c r="L3139" s="50">
        <f t="shared" si="1182"/>
        <v>2</v>
      </c>
      <c r="M3139" s="9">
        <f t="shared" si="1183"/>
        <v>1</v>
      </c>
      <c r="N3139" s="8">
        <f t="shared" si="1184"/>
        <v>3</v>
      </c>
      <c r="O3139" s="2">
        <f t="shared" si="1185"/>
        <v>0.37016478751084131</v>
      </c>
      <c r="P3139" s="2">
        <f t="shared" si="1186"/>
        <v>0.42451575599884361</v>
      </c>
      <c r="Q3139" s="2">
        <f t="shared" si="1187"/>
        <v>0.18820468343451865</v>
      </c>
      <c r="R3139" s="2">
        <f t="shared" si="1188"/>
        <v>1.7114773055796367E-2</v>
      </c>
      <c r="S3139" s="1">
        <v>6402</v>
      </c>
      <c r="T3139" s="1">
        <v>7342</v>
      </c>
      <c r="U3139" s="1">
        <v>3255</v>
      </c>
      <c r="V3139" s="1">
        <v>32</v>
      </c>
      <c r="W3139" s="1">
        <v>21</v>
      </c>
      <c r="X3139" s="1">
        <v>243</v>
      </c>
      <c r="AS3139" t="s">
        <v>1102</v>
      </c>
      <c r="AT3139" t="s">
        <v>751</v>
      </c>
      <c r="AW3139" s="31">
        <v>54</v>
      </c>
      <c r="AX3139" s="33">
        <v>77</v>
      </c>
      <c r="AY3139" s="36">
        <f t="shared" si="1189"/>
        <v>54077</v>
      </c>
      <c r="BA3139" s="7" t="s">
        <v>31</v>
      </c>
    </row>
    <row r="3140" spans="1:53" hidden="1" outlineLevel="1">
      <c r="A3140" t="s">
        <v>2842</v>
      </c>
      <c r="B3140" t="s">
        <v>751</v>
      </c>
      <c r="C3140" s="21">
        <v>56770</v>
      </c>
      <c r="F3140" s="1">
        <f t="shared" si="1179"/>
        <v>35485</v>
      </c>
      <c r="H3140" s="1">
        <v>16236</v>
      </c>
      <c r="I3140" s="1">
        <v>15516</v>
      </c>
      <c r="J3140" s="2" t="str">
        <f t="shared" si="1180"/>
        <v/>
      </c>
      <c r="K3140" s="2">
        <f t="shared" si="1181"/>
        <v>0.43725517824432858</v>
      </c>
      <c r="L3140" s="50">
        <f t="shared" si="1182"/>
        <v>2</v>
      </c>
      <c r="M3140" s="9">
        <f t="shared" si="1183"/>
        <v>1</v>
      </c>
      <c r="N3140" s="8">
        <f t="shared" si="1184"/>
        <v>3</v>
      </c>
      <c r="O3140" s="2">
        <f t="shared" si="1185"/>
        <v>0.39022122023390166</v>
      </c>
      <c r="P3140" s="2">
        <f t="shared" si="1186"/>
        <v>0.41502043116809922</v>
      </c>
      <c r="Q3140" s="2">
        <f t="shared" si="1187"/>
        <v>0.17179089756235028</v>
      </c>
      <c r="R3140" s="2">
        <f t="shared" si="1188"/>
        <v>2.2967451035648789E-2</v>
      </c>
      <c r="S3140" s="1">
        <v>13847</v>
      </c>
      <c r="T3140" s="1">
        <v>14727</v>
      </c>
      <c r="U3140" s="1">
        <v>6096</v>
      </c>
      <c r="V3140" s="1">
        <v>49</v>
      </c>
      <c r="W3140" s="1">
        <v>40</v>
      </c>
      <c r="X3140" s="1">
        <v>726</v>
      </c>
      <c r="AS3140" t="s">
        <v>2842</v>
      </c>
      <c r="AT3140" t="s">
        <v>751</v>
      </c>
      <c r="AW3140" s="31">
        <v>54</v>
      </c>
      <c r="AX3140" s="33">
        <v>79</v>
      </c>
      <c r="AY3140" s="36">
        <f t="shared" si="1189"/>
        <v>54079</v>
      </c>
      <c r="BA3140" s="7" t="s">
        <v>31</v>
      </c>
    </row>
    <row r="3141" spans="1:53" hidden="1" outlineLevel="1">
      <c r="A3141" t="s">
        <v>2255</v>
      </c>
      <c r="B3141" t="s">
        <v>751</v>
      </c>
      <c r="C3141" s="21">
        <v>78241</v>
      </c>
      <c r="F3141" s="1">
        <f t="shared" si="1179"/>
        <v>53602</v>
      </c>
      <c r="H3141" s="1">
        <v>20959</v>
      </c>
      <c r="I3141" s="1">
        <v>20032</v>
      </c>
      <c r="J3141" s="2" t="str">
        <f t="shared" si="1180"/>
        <v/>
      </c>
      <c r="K3141" s="2">
        <f t="shared" si="1181"/>
        <v>0.37371739860452968</v>
      </c>
      <c r="L3141" s="50">
        <f t="shared" si="1182"/>
        <v>1</v>
      </c>
      <c r="M3141" s="9">
        <f t="shared" si="1183"/>
        <v>2</v>
      </c>
      <c r="N3141" s="8">
        <f t="shared" si="1184"/>
        <v>3</v>
      </c>
      <c r="O3141" s="2">
        <f t="shared" si="1185"/>
        <v>0.49643670012312974</v>
      </c>
      <c r="P3141" s="2">
        <f t="shared" si="1186"/>
        <v>0.28054923323756575</v>
      </c>
      <c r="Q3141" s="2">
        <f t="shared" si="1187"/>
        <v>0.21437632924144623</v>
      </c>
      <c r="R3141" s="2">
        <f t="shared" si="1188"/>
        <v>8.637737397858225E-3</v>
      </c>
      <c r="S3141" s="1">
        <v>26610</v>
      </c>
      <c r="T3141" s="1">
        <v>15038</v>
      </c>
      <c r="U3141" s="1">
        <v>11491</v>
      </c>
      <c r="V3141" s="1">
        <v>56</v>
      </c>
      <c r="W3141" s="1">
        <v>46</v>
      </c>
      <c r="X3141" s="1">
        <v>361</v>
      </c>
      <c r="AS3141" t="s">
        <v>2255</v>
      </c>
      <c r="AT3141" t="s">
        <v>751</v>
      </c>
      <c r="AW3141" s="31">
        <v>54</v>
      </c>
      <c r="AX3141" s="33">
        <v>81</v>
      </c>
      <c r="AY3141" s="36">
        <f t="shared" si="1189"/>
        <v>54081</v>
      </c>
      <c r="BA3141" s="7" t="s">
        <v>31</v>
      </c>
    </row>
    <row r="3142" spans="1:53" hidden="1" outlineLevel="1">
      <c r="A3142" t="s">
        <v>662</v>
      </c>
      <c r="B3142" t="s">
        <v>751</v>
      </c>
      <c r="C3142" s="21">
        <v>29429</v>
      </c>
      <c r="F3142" s="1">
        <f t="shared" si="1179"/>
        <v>18429</v>
      </c>
      <c r="H3142" s="1">
        <v>7073</v>
      </c>
      <c r="I3142" s="1">
        <v>6573</v>
      </c>
      <c r="J3142" s="2" t="str">
        <f t="shared" si="1180"/>
        <v/>
      </c>
      <c r="K3142" s="2">
        <f t="shared" si="1181"/>
        <v>0.35666612404362691</v>
      </c>
      <c r="L3142" s="50">
        <f t="shared" si="1182"/>
        <v>1</v>
      </c>
      <c r="M3142" s="9">
        <f t="shared" si="1183"/>
        <v>2</v>
      </c>
      <c r="N3142" s="8">
        <f t="shared" si="1184"/>
        <v>3</v>
      </c>
      <c r="O3142" s="2">
        <f t="shared" si="1185"/>
        <v>0.56324271528569103</v>
      </c>
      <c r="P3142" s="2">
        <f t="shared" si="1186"/>
        <v>0.22616528297791524</v>
      </c>
      <c r="Q3142" s="2">
        <f t="shared" si="1187"/>
        <v>0.16777904389820392</v>
      </c>
      <c r="R3142" s="2">
        <f t="shared" si="1188"/>
        <v>4.2812957838189808E-2</v>
      </c>
      <c r="S3142" s="1">
        <v>10380</v>
      </c>
      <c r="T3142" s="1">
        <v>4168</v>
      </c>
      <c r="U3142" s="1">
        <v>3092</v>
      </c>
      <c r="V3142" s="1">
        <v>23</v>
      </c>
      <c r="W3142" s="1">
        <v>27</v>
      </c>
      <c r="X3142" s="1">
        <v>739</v>
      </c>
      <c r="AS3142" t="s">
        <v>662</v>
      </c>
      <c r="AT3142" t="s">
        <v>751</v>
      </c>
      <c r="AW3142" s="31">
        <v>54</v>
      </c>
      <c r="AX3142" s="33">
        <v>83</v>
      </c>
      <c r="AY3142" s="36">
        <f t="shared" si="1189"/>
        <v>54083</v>
      </c>
      <c r="BA3142" s="7" t="s">
        <v>31</v>
      </c>
    </row>
    <row r="3143" spans="1:53" hidden="1" outlineLevel="1">
      <c r="A3143" t="s">
        <v>1939</v>
      </c>
      <c r="B3143" t="s">
        <v>751</v>
      </c>
      <c r="C3143" s="21">
        <v>10011</v>
      </c>
      <c r="F3143" s="1">
        <f t="shared" si="1179"/>
        <v>7176</v>
      </c>
      <c r="H3143" s="1">
        <v>2887</v>
      </c>
      <c r="I3143" s="1">
        <v>2687</v>
      </c>
      <c r="J3143" s="2" t="str">
        <f t="shared" si="1180"/>
        <v/>
      </c>
      <c r="K3143" s="2">
        <f t="shared" si="1181"/>
        <v>0.37444258639910816</v>
      </c>
      <c r="L3143" s="50">
        <f t="shared" si="1182"/>
        <v>2</v>
      </c>
      <c r="M3143" s="9">
        <f t="shared" si="1183"/>
        <v>1</v>
      </c>
      <c r="N3143" s="8">
        <f t="shared" si="1184"/>
        <v>3</v>
      </c>
      <c r="O3143" s="2">
        <f t="shared" si="1185"/>
        <v>0.26505016722408026</v>
      </c>
      <c r="P3143" s="2">
        <f t="shared" si="1186"/>
        <v>0.51560758082497216</v>
      </c>
      <c r="Q3143" s="2">
        <f t="shared" si="1187"/>
        <v>0.19620958751393533</v>
      </c>
      <c r="R3143" s="2">
        <f t="shared" si="1188"/>
        <v>2.3132664437012257E-2</v>
      </c>
      <c r="S3143" s="1">
        <v>1902</v>
      </c>
      <c r="T3143" s="1">
        <v>3700</v>
      </c>
      <c r="U3143" s="1">
        <v>1408</v>
      </c>
      <c r="V3143" s="1">
        <v>5</v>
      </c>
      <c r="W3143" s="1">
        <v>6</v>
      </c>
      <c r="X3143" s="1">
        <v>155</v>
      </c>
      <c r="AS3143" t="s">
        <v>1939</v>
      </c>
      <c r="AT3143" t="s">
        <v>751</v>
      </c>
      <c r="AW3143" s="31">
        <v>54</v>
      </c>
      <c r="AX3143" s="33">
        <v>85</v>
      </c>
      <c r="AY3143" s="36">
        <f t="shared" si="1189"/>
        <v>54085</v>
      </c>
      <c r="BA3143" s="7" t="s">
        <v>31</v>
      </c>
    </row>
    <row r="3144" spans="1:53" hidden="1" outlineLevel="1">
      <c r="A3144" t="s">
        <v>2323</v>
      </c>
      <c r="B3144" t="s">
        <v>751</v>
      </c>
      <c r="C3144" s="21">
        <v>14664</v>
      </c>
      <c r="F3144" s="1">
        <f t="shared" si="1179"/>
        <v>9991</v>
      </c>
      <c r="H3144" s="1">
        <v>4071</v>
      </c>
      <c r="I3144" s="1">
        <v>3751</v>
      </c>
      <c r="J3144" s="2" t="str">
        <f t="shared" si="1180"/>
        <v/>
      </c>
      <c r="K3144" s="2">
        <f t="shared" si="1181"/>
        <v>0.37543789410469425</v>
      </c>
      <c r="L3144" s="50">
        <f t="shared" si="1182"/>
        <v>1</v>
      </c>
      <c r="M3144" s="9">
        <f t="shared" si="1183"/>
        <v>2</v>
      </c>
      <c r="N3144" s="8">
        <f t="shared" si="1184"/>
        <v>3</v>
      </c>
      <c r="O3144" s="2">
        <f t="shared" si="1185"/>
        <v>0.42197978180362328</v>
      </c>
      <c r="P3144" s="2">
        <f t="shared" si="1186"/>
        <v>0.33309978981082977</v>
      </c>
      <c r="Q3144" s="2">
        <f t="shared" si="1187"/>
        <v>0.23941547392653387</v>
      </c>
      <c r="R3144" s="2">
        <f t="shared" si="1188"/>
        <v>5.5049544590130839E-3</v>
      </c>
      <c r="S3144" s="1">
        <v>4216</v>
      </c>
      <c r="T3144" s="1">
        <v>3328</v>
      </c>
      <c r="U3144" s="1">
        <v>2392</v>
      </c>
      <c r="V3144" s="1">
        <v>20</v>
      </c>
      <c r="W3144" s="1">
        <v>22</v>
      </c>
      <c r="X3144" s="1">
        <v>13</v>
      </c>
      <c r="AS3144" t="s">
        <v>2323</v>
      </c>
      <c r="AT3144" t="s">
        <v>751</v>
      </c>
      <c r="AW3144" s="31">
        <v>54</v>
      </c>
      <c r="AX3144" s="33">
        <v>87</v>
      </c>
      <c r="AY3144" s="36">
        <f t="shared" si="1189"/>
        <v>54087</v>
      </c>
      <c r="BA3144" s="7" t="s">
        <v>31</v>
      </c>
    </row>
    <row r="3145" spans="1:53" hidden="1" outlineLevel="1">
      <c r="A3145" t="s">
        <v>2214</v>
      </c>
      <c r="B3145" t="s">
        <v>751</v>
      </c>
      <c r="C3145" s="21">
        <v>13417</v>
      </c>
      <c r="F3145" s="1">
        <f t="shared" si="1179"/>
        <v>9500</v>
      </c>
      <c r="H3145" s="1">
        <v>3305</v>
      </c>
      <c r="I3145" s="1">
        <v>3165</v>
      </c>
      <c r="J3145" s="2" t="str">
        <f t="shared" si="1180"/>
        <v/>
      </c>
      <c r="K3145" s="2">
        <f t="shared" si="1181"/>
        <v>0.3331578947368421</v>
      </c>
      <c r="L3145" s="50">
        <f t="shared" si="1182"/>
        <v>1</v>
      </c>
      <c r="M3145" s="9">
        <f t="shared" si="1183"/>
        <v>2</v>
      </c>
      <c r="N3145" s="8">
        <f t="shared" si="1184"/>
        <v>3</v>
      </c>
      <c r="O3145" s="2">
        <f t="shared" si="1185"/>
        <v>0.61947368421052629</v>
      </c>
      <c r="P3145" s="2">
        <f t="shared" si="1186"/>
        <v>0.19063157894736843</v>
      </c>
      <c r="Q3145" s="2">
        <f t="shared" si="1187"/>
        <v>0.1628421052631579</v>
      </c>
      <c r="R3145" s="2">
        <f t="shared" si="1188"/>
        <v>2.7052631578947384E-2</v>
      </c>
      <c r="S3145" s="1">
        <v>5885</v>
      </c>
      <c r="T3145" s="1">
        <v>1811</v>
      </c>
      <c r="U3145" s="1">
        <v>1547</v>
      </c>
      <c r="V3145" s="1">
        <v>9</v>
      </c>
      <c r="W3145" s="1">
        <v>15</v>
      </c>
      <c r="X3145" s="1">
        <v>233</v>
      </c>
      <c r="AS3145" t="s">
        <v>2214</v>
      </c>
      <c r="AT3145" t="s">
        <v>751</v>
      </c>
      <c r="AW3145" s="31">
        <v>54</v>
      </c>
      <c r="AX3145" s="33">
        <v>89</v>
      </c>
      <c r="AY3145" s="36">
        <f t="shared" si="1189"/>
        <v>54089</v>
      </c>
      <c r="BA3145" s="7" t="s">
        <v>31</v>
      </c>
    </row>
    <row r="3146" spans="1:53" hidden="1" outlineLevel="1">
      <c r="A3146" t="s">
        <v>2976</v>
      </c>
      <c r="B3146" t="s">
        <v>751</v>
      </c>
      <c r="C3146" s="21">
        <v>17069</v>
      </c>
      <c r="F3146" s="1">
        <f t="shared" si="1179"/>
        <v>10558</v>
      </c>
      <c r="H3146" s="1">
        <v>4394</v>
      </c>
      <c r="I3146" s="1">
        <v>4260</v>
      </c>
      <c r="J3146" s="2" t="str">
        <f t="shared" si="1180"/>
        <v/>
      </c>
      <c r="K3146" s="2">
        <f t="shared" si="1181"/>
        <v>0.40348550861905663</v>
      </c>
      <c r="L3146" s="50">
        <f t="shared" si="1182"/>
        <v>1</v>
      </c>
      <c r="M3146" s="9">
        <f t="shared" si="1183"/>
        <v>2</v>
      </c>
      <c r="N3146" s="8">
        <f t="shared" si="1184"/>
        <v>3</v>
      </c>
      <c r="O3146" s="2">
        <f t="shared" si="1185"/>
        <v>0.47281682136768327</v>
      </c>
      <c r="P3146" s="2">
        <f t="shared" si="1186"/>
        <v>0.3156847887857549</v>
      </c>
      <c r="Q3146" s="2">
        <f t="shared" si="1187"/>
        <v>0.15343815116499337</v>
      </c>
      <c r="R3146" s="2">
        <f t="shared" si="1188"/>
        <v>5.8060238681568399E-2</v>
      </c>
      <c r="S3146" s="1">
        <v>4992</v>
      </c>
      <c r="T3146" s="1">
        <v>3333</v>
      </c>
      <c r="U3146" s="1">
        <v>1620</v>
      </c>
      <c r="V3146" s="1">
        <v>21</v>
      </c>
      <c r="W3146" s="1">
        <v>5</v>
      </c>
      <c r="X3146" s="1">
        <v>587</v>
      </c>
      <c r="AS3146" t="s">
        <v>2976</v>
      </c>
      <c r="AT3146" t="s">
        <v>751</v>
      </c>
      <c r="AW3146" s="31">
        <v>54</v>
      </c>
      <c r="AX3146" s="33">
        <v>91</v>
      </c>
      <c r="AY3146" s="36">
        <f t="shared" si="1189"/>
        <v>54091</v>
      </c>
      <c r="BA3146" s="7" t="s">
        <v>31</v>
      </c>
    </row>
    <row r="3147" spans="1:53" hidden="1" outlineLevel="1">
      <c r="A3147" t="s">
        <v>2113</v>
      </c>
      <c r="B3147" t="s">
        <v>751</v>
      </c>
      <c r="C3147" s="21">
        <v>6927</v>
      </c>
      <c r="F3147" s="1">
        <f t="shared" si="1179"/>
        <v>5460</v>
      </c>
      <c r="H3147" s="1">
        <v>2777</v>
      </c>
      <c r="I3147" s="1">
        <v>2642</v>
      </c>
      <c r="J3147" s="2" t="str">
        <f t="shared" si="1180"/>
        <v/>
      </c>
      <c r="K3147" s="2">
        <f t="shared" si="1181"/>
        <v>0.48388278388278388</v>
      </c>
      <c r="L3147" s="50">
        <f t="shared" si="1182"/>
        <v>1</v>
      </c>
      <c r="M3147" s="9">
        <f t="shared" si="1183"/>
        <v>2</v>
      </c>
      <c r="N3147" s="8">
        <f t="shared" si="1184"/>
        <v>3</v>
      </c>
      <c r="O3147" s="2">
        <f t="shared" si="1185"/>
        <v>0.48131868131868133</v>
      </c>
      <c r="P3147" s="2">
        <f t="shared" si="1186"/>
        <v>0.28168498168498168</v>
      </c>
      <c r="Q3147" s="2">
        <f t="shared" si="1187"/>
        <v>0.14743589743589744</v>
      </c>
      <c r="R3147" s="2">
        <f t="shared" si="1188"/>
        <v>8.9560439560439492E-2</v>
      </c>
      <c r="S3147" s="1">
        <v>2628</v>
      </c>
      <c r="T3147" s="1">
        <v>1538</v>
      </c>
      <c r="U3147" s="1">
        <v>805</v>
      </c>
      <c r="V3147" s="1">
        <v>5</v>
      </c>
      <c r="W3147" s="1">
        <v>9</v>
      </c>
      <c r="X3147" s="1">
        <v>475</v>
      </c>
      <c r="AS3147" t="s">
        <v>2113</v>
      </c>
      <c r="AT3147" t="s">
        <v>751</v>
      </c>
      <c r="AW3147" s="31">
        <v>54</v>
      </c>
      <c r="AX3147" s="33">
        <v>93</v>
      </c>
      <c r="AY3147" s="36">
        <f t="shared" si="1189"/>
        <v>54093</v>
      </c>
      <c r="BA3147" s="7" t="s">
        <v>31</v>
      </c>
    </row>
    <row r="3148" spans="1:53" hidden="1" outlineLevel="1">
      <c r="A3148" t="s">
        <v>2114</v>
      </c>
      <c r="B3148" t="s">
        <v>751</v>
      </c>
      <c r="C3148" s="21">
        <v>9098</v>
      </c>
      <c r="F3148" s="1">
        <f t="shared" si="1179"/>
        <v>6233</v>
      </c>
      <c r="H3148" s="1">
        <v>2171</v>
      </c>
      <c r="I3148" s="1">
        <v>2029</v>
      </c>
      <c r="J3148" s="2" t="str">
        <f t="shared" si="1180"/>
        <v/>
      </c>
      <c r="K3148" s="2">
        <f t="shared" si="1181"/>
        <v>0.32552542916733518</v>
      </c>
      <c r="L3148" s="50">
        <f t="shared" si="1182"/>
        <v>2</v>
      </c>
      <c r="M3148" s="9">
        <f t="shared" si="1183"/>
        <v>1</v>
      </c>
      <c r="N3148" s="8">
        <f t="shared" si="1184"/>
        <v>3</v>
      </c>
      <c r="O3148" s="2">
        <f t="shared" si="1185"/>
        <v>0.32600673832825283</v>
      </c>
      <c r="P3148" s="2">
        <f t="shared" si="1186"/>
        <v>0.47055992299053423</v>
      </c>
      <c r="Q3148" s="2">
        <f t="shared" si="1187"/>
        <v>0.18642708166212096</v>
      </c>
      <c r="R3148" s="2">
        <f t="shared" si="1188"/>
        <v>1.700625701909203E-2</v>
      </c>
      <c r="S3148" s="1">
        <v>2032</v>
      </c>
      <c r="T3148" s="1">
        <v>2933</v>
      </c>
      <c r="U3148" s="1">
        <v>1162</v>
      </c>
      <c r="V3148" s="1">
        <v>8</v>
      </c>
      <c r="W3148" s="1">
        <v>8</v>
      </c>
      <c r="X3148" s="1">
        <v>90</v>
      </c>
      <c r="AS3148" t="s">
        <v>2114</v>
      </c>
      <c r="AT3148" t="s">
        <v>751</v>
      </c>
      <c r="AW3148" s="31">
        <v>54</v>
      </c>
      <c r="AX3148" s="33">
        <v>95</v>
      </c>
      <c r="AY3148" s="36">
        <f t="shared" si="1189"/>
        <v>54095</v>
      </c>
      <c r="BA3148" s="7" t="s">
        <v>31</v>
      </c>
    </row>
    <row r="3149" spans="1:53" hidden="1" outlineLevel="1">
      <c r="A3149" t="s">
        <v>786</v>
      </c>
      <c r="B3149" t="s">
        <v>751</v>
      </c>
      <c r="C3149" s="21">
        <v>24731</v>
      </c>
      <c r="F3149" s="1">
        <f t="shared" si="1179"/>
        <v>13641</v>
      </c>
      <c r="H3149" s="1">
        <v>6240</v>
      </c>
      <c r="I3149" s="1">
        <v>5799</v>
      </c>
      <c r="J3149" s="2" t="str">
        <f t="shared" si="1180"/>
        <v/>
      </c>
      <c r="K3149" s="2">
        <f t="shared" si="1181"/>
        <v>0.42511546074334727</v>
      </c>
      <c r="L3149" s="50">
        <f t="shared" si="1182"/>
        <v>2</v>
      </c>
      <c r="M3149" s="9">
        <f t="shared" si="1183"/>
        <v>1</v>
      </c>
      <c r="N3149" s="8">
        <f t="shared" si="1184"/>
        <v>3</v>
      </c>
      <c r="O3149" s="2">
        <f t="shared" si="1185"/>
        <v>0.30664907264863278</v>
      </c>
      <c r="P3149" s="2">
        <f t="shared" si="1186"/>
        <v>0.47474525328055128</v>
      </c>
      <c r="Q3149" s="2">
        <f t="shared" si="1187"/>
        <v>0.21413386115387434</v>
      </c>
      <c r="R3149" s="2">
        <f t="shared" si="1188"/>
        <v>4.4718129169415421E-3</v>
      </c>
      <c r="S3149" s="1">
        <v>4183</v>
      </c>
      <c r="T3149" s="1">
        <v>6476</v>
      </c>
      <c r="U3149" s="1">
        <v>2921</v>
      </c>
      <c r="V3149" s="1">
        <v>25</v>
      </c>
      <c r="W3149" s="1">
        <v>14</v>
      </c>
      <c r="X3149" s="1">
        <v>22</v>
      </c>
      <c r="AS3149" t="s">
        <v>786</v>
      </c>
      <c r="AT3149" t="s">
        <v>751</v>
      </c>
      <c r="AW3149" s="31">
        <v>54</v>
      </c>
      <c r="AX3149" s="33">
        <v>97</v>
      </c>
      <c r="AY3149" s="36">
        <f t="shared" si="1189"/>
        <v>54097</v>
      </c>
      <c r="BA3149" s="7" t="s">
        <v>31</v>
      </c>
    </row>
    <row r="3150" spans="1:53" hidden="1" outlineLevel="1">
      <c r="A3150" t="s">
        <v>2661</v>
      </c>
      <c r="B3150" t="s">
        <v>751</v>
      </c>
      <c r="C3150" s="21">
        <v>41122</v>
      </c>
      <c r="F3150" s="1">
        <f t="shared" si="1179"/>
        <v>28942</v>
      </c>
      <c r="H3150" s="1">
        <v>10250</v>
      </c>
      <c r="I3150" s="1">
        <v>9700</v>
      </c>
      <c r="J3150" s="2" t="str">
        <f t="shared" si="1180"/>
        <v/>
      </c>
      <c r="K3150" s="2">
        <f t="shared" si="1181"/>
        <v>0.33515306475019002</v>
      </c>
      <c r="L3150" s="50">
        <f t="shared" si="1182"/>
        <v>1</v>
      </c>
      <c r="M3150" s="9">
        <f t="shared" si="1183"/>
        <v>2</v>
      </c>
      <c r="N3150" s="8">
        <f t="shared" si="1184"/>
        <v>3</v>
      </c>
      <c r="O3150" s="2">
        <f t="shared" si="1185"/>
        <v>0.62549236403842168</v>
      </c>
      <c r="P3150" s="2">
        <f t="shared" si="1186"/>
        <v>0.24265772925160667</v>
      </c>
      <c r="Q3150" s="2">
        <f t="shared" si="1187"/>
        <v>0.1093911961854744</v>
      </c>
      <c r="R3150" s="2">
        <f t="shared" si="1188"/>
        <v>2.2458710524497258E-2</v>
      </c>
      <c r="S3150" s="1">
        <v>18103</v>
      </c>
      <c r="T3150" s="1">
        <v>7023</v>
      </c>
      <c r="U3150" s="1">
        <v>3166</v>
      </c>
      <c r="V3150" s="1">
        <v>25</v>
      </c>
      <c r="W3150" s="1">
        <v>10</v>
      </c>
      <c r="X3150" s="1">
        <v>615</v>
      </c>
      <c r="AS3150" t="s">
        <v>2661</v>
      </c>
      <c r="AT3150" t="s">
        <v>751</v>
      </c>
      <c r="AW3150" s="31">
        <v>54</v>
      </c>
      <c r="AX3150" s="33">
        <v>99</v>
      </c>
      <c r="AY3150" s="36">
        <f t="shared" si="1189"/>
        <v>54099</v>
      </c>
      <c r="BA3150" s="7" t="s">
        <v>31</v>
      </c>
    </row>
    <row r="3151" spans="1:53" hidden="1" outlineLevel="1">
      <c r="A3151" t="s">
        <v>2537</v>
      </c>
      <c r="B3151" t="s">
        <v>751</v>
      </c>
      <c r="C3151" s="21">
        <v>8834</v>
      </c>
      <c r="F3151" s="1">
        <f t="shared" si="1179"/>
        <v>5757</v>
      </c>
      <c r="H3151" s="1">
        <v>2059</v>
      </c>
      <c r="I3151" s="1">
        <v>1974</v>
      </c>
      <c r="J3151" s="2" t="str">
        <f t="shared" si="1180"/>
        <v/>
      </c>
      <c r="K3151" s="2">
        <f t="shared" si="1181"/>
        <v>0.34288692027097445</v>
      </c>
      <c r="L3151" s="50">
        <f t="shared" si="1182"/>
        <v>1</v>
      </c>
      <c r="M3151" s="9">
        <f t="shared" si="1183"/>
        <v>3</v>
      </c>
      <c r="N3151" s="8">
        <f t="shared" si="1184"/>
        <v>4</v>
      </c>
      <c r="O3151" s="2">
        <f t="shared" si="1185"/>
        <v>0.70210178912628107</v>
      </c>
      <c r="P3151" s="2">
        <f t="shared" si="1186"/>
        <v>0.12054889699496266</v>
      </c>
      <c r="Q3151" s="2">
        <f t="shared" si="1187"/>
        <v>4.5683515719993052E-2</v>
      </c>
      <c r="R3151" s="2">
        <f t="shared" si="1188"/>
        <v>0.13166579815876323</v>
      </c>
      <c r="S3151" s="1">
        <v>4042</v>
      </c>
      <c r="T3151" s="1">
        <v>694</v>
      </c>
      <c r="U3151" s="1">
        <v>263</v>
      </c>
      <c r="V3151" s="1">
        <v>3</v>
      </c>
      <c r="W3151" s="1">
        <v>4</v>
      </c>
      <c r="X3151" s="1">
        <v>751</v>
      </c>
      <c r="AS3151" t="s">
        <v>2537</v>
      </c>
      <c r="AT3151" t="s">
        <v>751</v>
      </c>
      <c r="AW3151" s="31">
        <v>54</v>
      </c>
      <c r="AX3151" s="33">
        <v>101</v>
      </c>
      <c r="AY3151" s="36">
        <f t="shared" si="1189"/>
        <v>54101</v>
      </c>
      <c r="BA3151" s="7" t="s">
        <v>31</v>
      </c>
    </row>
    <row r="3152" spans="1:53" hidden="1" outlineLevel="1">
      <c r="A3152" t="s">
        <v>749</v>
      </c>
      <c r="B3152" t="s">
        <v>751</v>
      </c>
      <c r="C3152" s="21">
        <v>15988</v>
      </c>
      <c r="F3152" s="1">
        <f t="shared" si="1179"/>
        <v>11529</v>
      </c>
      <c r="H3152" s="1">
        <v>4176</v>
      </c>
      <c r="I3152" s="1">
        <v>3829</v>
      </c>
      <c r="J3152" s="2" t="str">
        <f t="shared" si="1180"/>
        <v/>
      </c>
      <c r="K3152" s="2">
        <f t="shared" si="1181"/>
        <v>0.33211900425015178</v>
      </c>
      <c r="L3152" s="50">
        <f t="shared" si="1182"/>
        <v>1</v>
      </c>
      <c r="M3152" s="9">
        <f t="shared" si="1183"/>
        <v>2</v>
      </c>
      <c r="N3152" s="8">
        <f t="shared" si="1184"/>
        <v>3</v>
      </c>
      <c r="O3152" s="2">
        <f t="shared" si="1185"/>
        <v>0.60967993754879002</v>
      </c>
      <c r="P3152" s="2">
        <f t="shared" si="1186"/>
        <v>0.21337496747332813</v>
      </c>
      <c r="Q3152" s="2">
        <f t="shared" si="1187"/>
        <v>0.13964784456587737</v>
      </c>
      <c r="R3152" s="2">
        <f t="shared" si="1188"/>
        <v>3.729725041200449E-2</v>
      </c>
      <c r="S3152" s="1">
        <v>7029</v>
      </c>
      <c r="T3152" s="1">
        <v>2460</v>
      </c>
      <c r="U3152" s="1">
        <v>1610</v>
      </c>
      <c r="V3152" s="1">
        <v>7</v>
      </c>
      <c r="W3152" s="1">
        <v>11</v>
      </c>
      <c r="X3152" s="1">
        <v>412</v>
      </c>
      <c r="AS3152" t="s">
        <v>749</v>
      </c>
      <c r="AT3152" t="s">
        <v>751</v>
      </c>
      <c r="AW3152" s="31">
        <v>54</v>
      </c>
      <c r="AX3152" s="33">
        <v>103</v>
      </c>
      <c r="AY3152" s="36">
        <f t="shared" si="1189"/>
        <v>54103</v>
      </c>
      <c r="BA3152" s="7" t="s">
        <v>31</v>
      </c>
    </row>
    <row r="3153" spans="1:53" hidden="1" outlineLevel="1">
      <c r="A3153" t="s">
        <v>772</v>
      </c>
      <c r="B3153" t="s">
        <v>751</v>
      </c>
      <c r="C3153" s="21">
        <v>5845</v>
      </c>
      <c r="F3153" s="1">
        <f t="shared" si="1179"/>
        <v>4399</v>
      </c>
      <c r="H3153" s="1">
        <v>1464</v>
      </c>
      <c r="I3153" s="1">
        <v>1347</v>
      </c>
      <c r="J3153" s="2" t="str">
        <f t="shared" si="1180"/>
        <v/>
      </c>
      <c r="K3153" s="2">
        <f t="shared" si="1181"/>
        <v>0.30620595589906796</v>
      </c>
      <c r="L3153" s="50">
        <f t="shared" si="1182"/>
        <v>1</v>
      </c>
      <c r="M3153" s="9">
        <f t="shared" si="1183"/>
        <v>2</v>
      </c>
      <c r="N3153" s="8">
        <f t="shared" si="1184"/>
        <v>3</v>
      </c>
      <c r="O3153" s="2">
        <f t="shared" si="1185"/>
        <v>0.46419640827460784</v>
      </c>
      <c r="P3153" s="2">
        <f t="shared" si="1186"/>
        <v>0.34053193907706297</v>
      </c>
      <c r="Q3153" s="2">
        <f t="shared" si="1187"/>
        <v>0.17572175494430553</v>
      </c>
      <c r="R3153" s="2">
        <f t="shared" si="1188"/>
        <v>1.9549897704023655E-2</v>
      </c>
      <c r="S3153" s="1">
        <v>2042</v>
      </c>
      <c r="T3153" s="1">
        <v>1498</v>
      </c>
      <c r="U3153" s="1">
        <v>773</v>
      </c>
      <c r="V3153" s="1">
        <v>9</v>
      </c>
      <c r="W3153" s="1">
        <v>7</v>
      </c>
      <c r="X3153" s="1">
        <v>70</v>
      </c>
      <c r="AS3153" t="s">
        <v>772</v>
      </c>
      <c r="AT3153" t="s">
        <v>751</v>
      </c>
      <c r="AW3153" s="31">
        <v>54</v>
      </c>
      <c r="AX3153" s="33">
        <v>105</v>
      </c>
      <c r="AY3153" s="36">
        <f t="shared" si="1189"/>
        <v>54105</v>
      </c>
      <c r="BA3153" s="7" t="s">
        <v>31</v>
      </c>
    </row>
    <row r="3154" spans="1:53" hidden="1" outlineLevel="1">
      <c r="A3154" t="s">
        <v>2370</v>
      </c>
      <c r="B3154" t="s">
        <v>751</v>
      </c>
      <c r="C3154" s="21">
        <v>86237</v>
      </c>
      <c r="F3154" s="1">
        <f t="shared" si="1179"/>
        <v>54830</v>
      </c>
      <c r="H3154" s="1">
        <v>22028</v>
      </c>
      <c r="I3154" s="1">
        <v>21146</v>
      </c>
      <c r="J3154" s="2" t="str">
        <f t="shared" si="1180"/>
        <v/>
      </c>
      <c r="K3154" s="2">
        <f t="shared" si="1181"/>
        <v>0.38566478205362026</v>
      </c>
      <c r="L3154" s="50">
        <f t="shared" si="1182"/>
        <v>2</v>
      </c>
      <c r="M3154" s="9">
        <f t="shared" si="1183"/>
        <v>1</v>
      </c>
      <c r="N3154" s="8">
        <f t="shared" si="1184"/>
        <v>3</v>
      </c>
      <c r="O3154" s="2">
        <f t="shared" si="1185"/>
        <v>0.3662411088819989</v>
      </c>
      <c r="P3154" s="2">
        <f t="shared" si="1186"/>
        <v>0.3948750683932154</v>
      </c>
      <c r="Q3154" s="2">
        <f t="shared" si="1187"/>
        <v>0.22819624293270108</v>
      </c>
      <c r="R3154" s="2">
        <f t="shared" si="1188"/>
        <v>1.0687579792084623E-2</v>
      </c>
      <c r="S3154" s="1">
        <v>20081</v>
      </c>
      <c r="T3154" s="1">
        <v>21651</v>
      </c>
      <c r="U3154" s="1">
        <v>12512</v>
      </c>
      <c r="V3154" s="1">
        <v>80</v>
      </c>
      <c r="W3154" s="1">
        <v>39</v>
      </c>
      <c r="X3154" s="1">
        <v>467</v>
      </c>
      <c r="AS3154" t="s">
        <v>2370</v>
      </c>
      <c r="AT3154" t="s">
        <v>751</v>
      </c>
      <c r="AW3154" s="31">
        <v>54</v>
      </c>
      <c r="AX3154" s="33">
        <v>107</v>
      </c>
      <c r="AY3154" s="36">
        <f t="shared" si="1189"/>
        <v>54107</v>
      </c>
      <c r="BA3154" s="7" t="s">
        <v>31</v>
      </c>
    </row>
    <row r="3155" spans="1:53" hidden="1" outlineLevel="1">
      <c r="A3155" t="s">
        <v>2143</v>
      </c>
      <c r="B3155" t="s">
        <v>751</v>
      </c>
      <c r="C3155" s="21">
        <v>22598</v>
      </c>
      <c r="F3155" s="1">
        <f t="shared" si="1179"/>
        <v>17761</v>
      </c>
      <c r="H3155" s="1">
        <v>5128</v>
      </c>
      <c r="I3155" s="1">
        <v>4716</v>
      </c>
      <c r="J3155" s="2" t="str">
        <f t="shared" si="1180"/>
        <v/>
      </c>
      <c r="K3155" s="2">
        <f t="shared" si="1181"/>
        <v>0.26552558977535051</v>
      </c>
      <c r="L3155" s="50">
        <f t="shared" si="1182"/>
        <v>1</v>
      </c>
      <c r="M3155" s="9">
        <f t="shared" si="1183"/>
        <v>2</v>
      </c>
      <c r="N3155" s="8">
        <f t="shared" si="1184"/>
        <v>3</v>
      </c>
      <c r="O3155" s="2">
        <f t="shared" si="1185"/>
        <v>0.64737345870164964</v>
      </c>
      <c r="P3155" s="2">
        <f t="shared" si="1186"/>
        <v>0.1981870390180733</v>
      </c>
      <c r="Q3155" s="2">
        <f t="shared" si="1187"/>
        <v>0.10613141151962165</v>
      </c>
      <c r="R3155" s="2">
        <f t="shared" si="1188"/>
        <v>4.8308090760655412E-2</v>
      </c>
      <c r="S3155" s="1">
        <v>11498</v>
      </c>
      <c r="T3155" s="1">
        <v>3520</v>
      </c>
      <c r="U3155" s="1">
        <v>1885</v>
      </c>
      <c r="V3155" s="1">
        <v>8</v>
      </c>
      <c r="W3155" s="1">
        <v>18</v>
      </c>
      <c r="X3155" s="1">
        <v>832</v>
      </c>
      <c r="AS3155" t="s">
        <v>2143</v>
      </c>
      <c r="AT3155" t="s">
        <v>751</v>
      </c>
      <c r="AW3155" s="31">
        <v>54</v>
      </c>
      <c r="AX3155" s="33">
        <v>109</v>
      </c>
      <c r="AY3155" s="36">
        <f t="shared" si="1189"/>
        <v>54109</v>
      </c>
      <c r="BA3155" s="7" t="s">
        <v>31</v>
      </c>
    </row>
    <row r="3156" spans="1:53" collapsed="1">
      <c r="A3156" t="s">
        <v>750</v>
      </c>
      <c r="B3156" t="s">
        <v>2342</v>
      </c>
      <c r="C3156" s="1">
        <f>SUM(C3101:C3155)</f>
        <v>1850326</v>
      </c>
      <c r="D3156" s="69">
        <v>1449000</v>
      </c>
      <c r="E3156" s="69">
        <v>1440000</v>
      </c>
      <c r="F3156" s="1">
        <f>SUM(F3101:F3155)</f>
        <v>1225926</v>
      </c>
      <c r="H3156" s="1">
        <f>SUM(H3101:H3155)</f>
        <v>462864</v>
      </c>
      <c r="I3156" s="1">
        <v>439392</v>
      </c>
      <c r="J3156" s="2">
        <f t="shared" si="1180"/>
        <v>0.30323809523809525</v>
      </c>
      <c r="K3156" s="2">
        <f t="shared" si="1181"/>
        <v>0.35841641338873637</v>
      </c>
      <c r="L3156" s="50">
        <f t="shared" si="1182"/>
        <v>1</v>
      </c>
      <c r="M3156" s="9">
        <f t="shared" si="1183"/>
        <v>2</v>
      </c>
      <c r="N3156" s="8">
        <f t="shared" si="1184"/>
        <v>3</v>
      </c>
      <c r="O3156" s="2">
        <f t="shared" si="1185"/>
        <v>0.49544589151384344</v>
      </c>
      <c r="P3156" s="2">
        <f t="shared" si="1186"/>
        <v>0.28833714269866206</v>
      </c>
      <c r="Q3156" s="2">
        <f t="shared" si="1187"/>
        <v>0.19233053218546634</v>
      </c>
      <c r="R3156" s="2">
        <f t="shared" si="1188"/>
        <v>2.3886433602028162E-2</v>
      </c>
      <c r="S3156" s="1">
        <f>SUM(S3101:S3155)</f>
        <v>607380</v>
      </c>
      <c r="T3156" s="1">
        <f t="shared" ref="T3156:X3156" si="1190">SUM(T3101:T3155)</f>
        <v>353480</v>
      </c>
      <c r="U3156" s="1">
        <f t="shared" si="1190"/>
        <v>235783</v>
      </c>
      <c r="V3156" s="1">
        <f t="shared" si="1190"/>
        <v>1854</v>
      </c>
      <c r="W3156" s="1">
        <f>SUM(W3101:W3155)</f>
        <v>1550</v>
      </c>
      <c r="X3156" s="1">
        <f t="shared" si="1190"/>
        <v>25879</v>
      </c>
      <c r="AS3156" t="s">
        <v>750</v>
      </c>
      <c r="AT3156" t="s">
        <v>2342</v>
      </c>
      <c r="AW3156" s="31">
        <v>54</v>
      </c>
      <c r="AX3156" s="33"/>
      <c r="AY3156" s="31">
        <v>54</v>
      </c>
      <c r="BA3156" s="7" t="s">
        <v>2145</v>
      </c>
    </row>
    <row r="3157" spans="1:53">
      <c r="C3157" s="21"/>
      <c r="J3157" s="2"/>
      <c r="K3157" s="2"/>
      <c r="L3157" s="50"/>
      <c r="M3157" s="9"/>
      <c r="N3157" s="8"/>
      <c r="AW3157" s="31"/>
      <c r="AX3157" s="33"/>
      <c r="AY3157" s="36"/>
    </row>
    <row r="3158" spans="1:53" hidden="1" outlineLevel="1">
      <c r="A3158" t="s">
        <v>1614</v>
      </c>
      <c r="B3158" t="s">
        <v>78</v>
      </c>
      <c r="C3158" s="21">
        <v>20215</v>
      </c>
      <c r="F3158" s="1">
        <v>11903</v>
      </c>
      <c r="H3158" s="25"/>
      <c r="I3158" s="1">
        <v>7925</v>
      </c>
      <c r="J3158" s="2" t="str">
        <f t="shared" ref="J3158:J3189" si="1191">IF(D3158&gt;0,I3158/D3158,"")</f>
        <v/>
      </c>
      <c r="K3158" s="2">
        <f t="shared" ref="K3158:K3189" si="1192">IF(F3158&gt;0,I3158/F3158,"")</f>
        <v>0.6657985381836512</v>
      </c>
      <c r="L3158" s="50" t="str">
        <f t="shared" ref="L3158:L3189" si="1193">IF(S3158&gt;0,RANK(S3158,$S3158:$AP3158),"")</f>
        <v/>
      </c>
      <c r="M3158" s="9" t="str">
        <f t="shared" ref="M3158:M3189" si="1194">IF(T3158&gt;0,RANK(T3158,$S3158:$AP3158),"")</f>
        <v/>
      </c>
      <c r="N3158" s="8" t="str">
        <f t="shared" ref="N3158:N3189" si="1195">IF(U3158&gt;0,RANK(U3158,$S3158:$AP3158),"")</f>
        <v/>
      </c>
      <c r="O3158" s="2" t="str">
        <f t="shared" ref="O3158:O3189" si="1196">IF(SUM($S3158:$AO3158)=0,"-",S3158/SUM($S3158:$AO3158))</f>
        <v>-</v>
      </c>
      <c r="P3158" s="2" t="str">
        <f t="shared" ref="P3158:P3189" si="1197">IF(SUM($S3158:$AO3158)=0,"-",T3158/SUM($S3158:$AO3158))</f>
        <v>-</v>
      </c>
      <c r="Q3158" s="2" t="str">
        <f t="shared" ref="Q3158:Q3189" si="1198">IF(SUM($S3158:$AO3158)=0,"-",U3158/SUM($S3158:$AO3158))</f>
        <v>-</v>
      </c>
      <c r="R3158" s="2" t="str">
        <f t="shared" ref="R3158:R3189" si="1199">IF(SUM($S3158:$AO3158)=0,"-",(1-O3158-P3158-Q3158))</f>
        <v>-</v>
      </c>
      <c r="AS3158" t="s">
        <v>1614</v>
      </c>
      <c r="AT3158" t="s">
        <v>78</v>
      </c>
      <c r="AU3158" s="1"/>
      <c r="AW3158" s="31">
        <v>55</v>
      </c>
      <c r="AX3158" s="33">
        <v>1</v>
      </c>
      <c r="AY3158" s="36">
        <f t="shared" ref="AY3158:AY3189" si="1200">1000*AW3158+AX3158</f>
        <v>55001</v>
      </c>
      <c r="BA3158" s="7" t="s">
        <v>31</v>
      </c>
    </row>
    <row r="3159" spans="1:53" hidden="1" outlineLevel="1">
      <c r="A3159" t="s">
        <v>2322</v>
      </c>
      <c r="B3159" t="s">
        <v>78</v>
      </c>
      <c r="C3159" s="21">
        <v>16103</v>
      </c>
      <c r="F3159" s="1">
        <v>9926</v>
      </c>
      <c r="H3159" s="25"/>
      <c r="I3159" s="1">
        <v>6516</v>
      </c>
      <c r="J3159" s="2" t="str">
        <f t="shared" si="1191"/>
        <v/>
      </c>
      <c r="K3159" s="2">
        <f t="shared" si="1192"/>
        <v>0.65645778762845053</v>
      </c>
      <c r="L3159" s="50" t="str">
        <f t="shared" si="1193"/>
        <v/>
      </c>
      <c r="M3159" s="9" t="str">
        <f t="shared" si="1194"/>
        <v/>
      </c>
      <c r="N3159" s="8" t="str">
        <f t="shared" si="1195"/>
        <v/>
      </c>
      <c r="O3159" s="2" t="str">
        <f t="shared" si="1196"/>
        <v>-</v>
      </c>
      <c r="P3159" s="2" t="str">
        <f t="shared" si="1197"/>
        <v>-</v>
      </c>
      <c r="Q3159" s="2" t="str">
        <f t="shared" si="1198"/>
        <v>-</v>
      </c>
      <c r="R3159" s="2" t="str">
        <f t="shared" si="1199"/>
        <v>-</v>
      </c>
      <c r="AS3159" t="s">
        <v>2322</v>
      </c>
      <c r="AT3159" t="s">
        <v>78</v>
      </c>
      <c r="AU3159" s="1"/>
      <c r="AW3159" s="31">
        <v>55</v>
      </c>
      <c r="AX3159" s="33">
        <v>3</v>
      </c>
      <c r="AY3159" s="36">
        <f t="shared" si="1200"/>
        <v>55003</v>
      </c>
      <c r="BA3159" s="7" t="s">
        <v>31</v>
      </c>
    </row>
    <row r="3160" spans="1:53" hidden="1" outlineLevel="1">
      <c r="A3160" t="s">
        <v>857</v>
      </c>
      <c r="B3160" t="s">
        <v>78</v>
      </c>
      <c r="C3160" s="21">
        <v>45455</v>
      </c>
      <c r="F3160" s="1">
        <v>26153</v>
      </c>
      <c r="H3160" s="25"/>
      <c r="I3160" s="1">
        <v>16526</v>
      </c>
      <c r="J3160" s="2" t="str">
        <f t="shared" si="1191"/>
        <v/>
      </c>
      <c r="K3160" s="2">
        <f t="shared" si="1192"/>
        <v>0.63189691431193362</v>
      </c>
      <c r="L3160" s="50" t="str">
        <f t="shared" si="1193"/>
        <v/>
      </c>
      <c r="M3160" s="9" t="str">
        <f t="shared" si="1194"/>
        <v/>
      </c>
      <c r="N3160" s="8" t="str">
        <f t="shared" si="1195"/>
        <v/>
      </c>
      <c r="O3160" s="2" t="str">
        <f t="shared" si="1196"/>
        <v>-</v>
      </c>
      <c r="P3160" s="2" t="str">
        <f t="shared" si="1197"/>
        <v>-</v>
      </c>
      <c r="Q3160" s="2" t="str">
        <f t="shared" si="1198"/>
        <v>-</v>
      </c>
      <c r="R3160" s="2" t="str">
        <f t="shared" si="1199"/>
        <v>-</v>
      </c>
      <c r="AS3160" t="s">
        <v>857</v>
      </c>
      <c r="AT3160" t="s">
        <v>78</v>
      </c>
      <c r="AU3160" s="1"/>
      <c r="AW3160" s="31">
        <v>55</v>
      </c>
      <c r="AX3160" s="33">
        <v>5</v>
      </c>
      <c r="AY3160" s="36">
        <f t="shared" si="1200"/>
        <v>55005</v>
      </c>
      <c r="BA3160" s="7" t="s">
        <v>31</v>
      </c>
    </row>
    <row r="3161" spans="1:53" hidden="1" outlineLevel="1">
      <c r="A3161" t="s">
        <v>858</v>
      </c>
      <c r="B3161" t="s">
        <v>78</v>
      </c>
      <c r="C3161" s="21">
        <v>14985</v>
      </c>
      <c r="F3161" s="1">
        <v>11116</v>
      </c>
      <c r="H3161" s="25"/>
      <c r="I3161" s="1">
        <v>7966</v>
      </c>
      <c r="J3161" s="2" t="str">
        <f t="shared" si="1191"/>
        <v/>
      </c>
      <c r="K3161" s="2">
        <f t="shared" si="1192"/>
        <v>0.71662468513853905</v>
      </c>
      <c r="L3161" s="50" t="str">
        <f t="shared" si="1193"/>
        <v/>
      </c>
      <c r="M3161" s="9" t="str">
        <f t="shared" si="1194"/>
        <v/>
      </c>
      <c r="N3161" s="8" t="str">
        <f t="shared" si="1195"/>
        <v/>
      </c>
      <c r="O3161" s="2" t="str">
        <f t="shared" si="1196"/>
        <v>-</v>
      </c>
      <c r="P3161" s="2" t="str">
        <f t="shared" si="1197"/>
        <v>-</v>
      </c>
      <c r="Q3161" s="2" t="str">
        <f t="shared" si="1198"/>
        <v>-</v>
      </c>
      <c r="R3161" s="2" t="str">
        <f t="shared" si="1199"/>
        <v>-</v>
      </c>
      <c r="AS3161" t="s">
        <v>858</v>
      </c>
      <c r="AT3161" t="s">
        <v>78</v>
      </c>
      <c r="AU3161" s="1"/>
      <c r="AW3161" s="31">
        <v>55</v>
      </c>
      <c r="AX3161" s="33">
        <v>7</v>
      </c>
      <c r="AY3161" s="36">
        <f t="shared" si="1200"/>
        <v>55007</v>
      </c>
      <c r="BA3161" s="7" t="s">
        <v>31</v>
      </c>
    </row>
    <row r="3162" spans="1:53" hidden="1" outlineLevel="1">
      <c r="A3162" t="s">
        <v>1155</v>
      </c>
      <c r="B3162" t="s">
        <v>78</v>
      </c>
      <c r="C3162" s="21">
        <v>256670</v>
      </c>
      <c r="F3162" s="1">
        <v>145205</v>
      </c>
      <c r="H3162" s="25"/>
      <c r="I3162" s="1">
        <v>97341</v>
      </c>
      <c r="J3162" s="2" t="str">
        <f t="shared" si="1191"/>
        <v/>
      </c>
      <c r="K3162" s="2">
        <f t="shared" si="1192"/>
        <v>0.67036947763506771</v>
      </c>
      <c r="L3162" s="50" t="str">
        <f t="shared" si="1193"/>
        <v/>
      </c>
      <c r="M3162" s="9" t="str">
        <f t="shared" si="1194"/>
        <v/>
      </c>
      <c r="N3162" s="8" t="str">
        <f t="shared" si="1195"/>
        <v/>
      </c>
      <c r="O3162" s="2" t="str">
        <f t="shared" si="1196"/>
        <v>-</v>
      </c>
      <c r="P3162" s="2" t="str">
        <f t="shared" si="1197"/>
        <v>-</v>
      </c>
      <c r="Q3162" s="2" t="str">
        <f t="shared" si="1198"/>
        <v>-</v>
      </c>
      <c r="R3162" s="2" t="str">
        <f t="shared" si="1199"/>
        <v>-</v>
      </c>
      <c r="AS3162" t="s">
        <v>1155</v>
      </c>
      <c r="AT3162" t="s">
        <v>78</v>
      </c>
      <c r="AU3162" s="1"/>
      <c r="AW3162" s="31">
        <v>55</v>
      </c>
      <c r="AX3162" s="33">
        <v>9</v>
      </c>
      <c r="AY3162" s="36">
        <f t="shared" si="1200"/>
        <v>55009</v>
      </c>
      <c r="BA3162" s="7" t="s">
        <v>31</v>
      </c>
    </row>
    <row r="3163" spans="1:53" hidden="1" outlineLevel="1">
      <c r="A3163" t="s">
        <v>839</v>
      </c>
      <c r="B3163" t="s">
        <v>78</v>
      </c>
      <c r="C3163" s="21">
        <v>13188</v>
      </c>
      <c r="F3163" s="1">
        <v>8153</v>
      </c>
      <c r="H3163" s="25"/>
      <c r="I3163" s="1">
        <v>5433</v>
      </c>
      <c r="J3163" s="2" t="str">
        <f t="shared" si="1191"/>
        <v/>
      </c>
      <c r="K3163" s="2">
        <f t="shared" si="1192"/>
        <v>0.66638047344535756</v>
      </c>
      <c r="L3163" s="50" t="str">
        <f t="shared" si="1193"/>
        <v/>
      </c>
      <c r="M3163" s="9" t="str">
        <f t="shared" si="1194"/>
        <v/>
      </c>
      <c r="N3163" s="8" t="str">
        <f t="shared" si="1195"/>
        <v/>
      </c>
      <c r="O3163" s="2" t="str">
        <f t="shared" si="1196"/>
        <v>-</v>
      </c>
      <c r="P3163" s="2" t="str">
        <f t="shared" si="1197"/>
        <v>-</v>
      </c>
      <c r="Q3163" s="2" t="str">
        <f t="shared" si="1198"/>
        <v>-</v>
      </c>
      <c r="R3163" s="2" t="str">
        <f t="shared" si="1199"/>
        <v>-</v>
      </c>
      <c r="AS3163" t="s">
        <v>839</v>
      </c>
      <c r="AT3163" t="s">
        <v>78</v>
      </c>
      <c r="AU3163" s="1"/>
      <c r="AW3163" s="31">
        <v>55</v>
      </c>
      <c r="AX3163" s="33">
        <v>11</v>
      </c>
      <c r="AY3163" s="36">
        <f t="shared" si="1200"/>
        <v>55011</v>
      </c>
      <c r="BA3163" s="7" t="s">
        <v>31</v>
      </c>
    </row>
    <row r="3164" spans="1:53" hidden="1" outlineLevel="1">
      <c r="A3164" t="s">
        <v>1724</v>
      </c>
      <c r="B3164" t="s">
        <v>78</v>
      </c>
      <c r="C3164" s="21">
        <v>15328</v>
      </c>
      <c r="F3164" s="1">
        <v>10035</v>
      </c>
      <c r="H3164" s="25"/>
      <c r="I3164" s="1">
        <v>6442</v>
      </c>
      <c r="J3164" s="2" t="str">
        <f t="shared" si="1191"/>
        <v/>
      </c>
      <c r="K3164" s="2">
        <f t="shared" si="1192"/>
        <v>0.64195316392625812</v>
      </c>
      <c r="L3164" s="50" t="str">
        <f t="shared" si="1193"/>
        <v/>
      </c>
      <c r="M3164" s="9" t="str">
        <f t="shared" si="1194"/>
        <v/>
      </c>
      <c r="N3164" s="8" t="str">
        <f t="shared" si="1195"/>
        <v/>
      </c>
      <c r="O3164" s="2" t="str">
        <f t="shared" si="1196"/>
        <v>-</v>
      </c>
      <c r="P3164" s="2" t="str">
        <f t="shared" si="1197"/>
        <v>-</v>
      </c>
      <c r="Q3164" s="2" t="str">
        <f t="shared" si="1198"/>
        <v>-</v>
      </c>
      <c r="R3164" s="2" t="str">
        <f t="shared" si="1199"/>
        <v>-</v>
      </c>
      <c r="AS3164" t="s">
        <v>1724</v>
      </c>
      <c r="AT3164" t="s">
        <v>78</v>
      </c>
      <c r="AU3164" s="1"/>
      <c r="AW3164" s="31">
        <v>55</v>
      </c>
      <c r="AX3164" s="33">
        <v>13</v>
      </c>
      <c r="AY3164" s="36">
        <f t="shared" si="1200"/>
        <v>55013</v>
      </c>
      <c r="BA3164" s="7" t="s">
        <v>31</v>
      </c>
    </row>
    <row r="3165" spans="1:53" hidden="1" outlineLevel="1">
      <c r="A3165" t="s">
        <v>835</v>
      </c>
      <c r="B3165" t="s">
        <v>78</v>
      </c>
      <c r="C3165" s="21">
        <v>49491</v>
      </c>
      <c r="F3165" s="1">
        <v>29635</v>
      </c>
      <c r="H3165" s="25"/>
      <c r="I3165" s="1">
        <v>21223</v>
      </c>
      <c r="J3165" s="2" t="str">
        <f t="shared" si="1191"/>
        <v/>
      </c>
      <c r="K3165" s="2">
        <f t="shared" si="1192"/>
        <v>0.71614644845621733</v>
      </c>
      <c r="L3165" s="50" t="str">
        <f t="shared" si="1193"/>
        <v/>
      </c>
      <c r="M3165" s="9" t="str">
        <f t="shared" si="1194"/>
        <v/>
      </c>
      <c r="N3165" s="8" t="str">
        <f t="shared" si="1195"/>
        <v/>
      </c>
      <c r="O3165" s="2" t="str">
        <f t="shared" si="1196"/>
        <v>-</v>
      </c>
      <c r="P3165" s="2" t="str">
        <f t="shared" si="1197"/>
        <v>-</v>
      </c>
      <c r="Q3165" s="2" t="str">
        <f t="shared" si="1198"/>
        <v>-</v>
      </c>
      <c r="R3165" s="2" t="str">
        <f t="shared" si="1199"/>
        <v>-</v>
      </c>
      <c r="AS3165" t="s">
        <v>835</v>
      </c>
      <c r="AT3165" t="s">
        <v>78</v>
      </c>
      <c r="AU3165" s="1"/>
      <c r="AW3165" s="31">
        <v>55</v>
      </c>
      <c r="AX3165" s="33">
        <v>15</v>
      </c>
      <c r="AY3165" s="36">
        <f t="shared" si="1200"/>
        <v>55015</v>
      </c>
      <c r="BA3165" s="7" t="s">
        <v>31</v>
      </c>
    </row>
    <row r="3166" spans="1:53" hidden="1" outlineLevel="1">
      <c r="A3166" t="s">
        <v>2424</v>
      </c>
      <c r="B3166" t="s">
        <v>78</v>
      </c>
      <c r="C3166" s="21">
        <v>63460</v>
      </c>
      <c r="F3166" s="1">
        <v>35598</v>
      </c>
      <c r="H3166" s="25"/>
      <c r="I3166" s="1">
        <v>24106</v>
      </c>
      <c r="J3166" s="2" t="str">
        <f t="shared" si="1191"/>
        <v/>
      </c>
      <c r="K3166" s="2">
        <f t="shared" si="1192"/>
        <v>0.67717287488061129</v>
      </c>
      <c r="L3166" s="50" t="str">
        <f t="shared" si="1193"/>
        <v/>
      </c>
      <c r="M3166" s="9" t="str">
        <f t="shared" si="1194"/>
        <v/>
      </c>
      <c r="N3166" s="8" t="str">
        <f t="shared" si="1195"/>
        <v/>
      </c>
      <c r="O3166" s="2" t="str">
        <f t="shared" si="1196"/>
        <v>-</v>
      </c>
      <c r="P3166" s="2" t="str">
        <f t="shared" si="1197"/>
        <v>-</v>
      </c>
      <c r="Q3166" s="2" t="str">
        <f t="shared" si="1198"/>
        <v>-</v>
      </c>
      <c r="R3166" s="2" t="str">
        <f t="shared" si="1199"/>
        <v>-</v>
      </c>
      <c r="AS3166" t="s">
        <v>2424</v>
      </c>
      <c r="AT3166" t="s">
        <v>78</v>
      </c>
      <c r="AU3166" s="1"/>
      <c r="AW3166" s="31">
        <v>55</v>
      </c>
      <c r="AX3166" s="33">
        <v>17</v>
      </c>
      <c r="AY3166" s="36">
        <f t="shared" si="1200"/>
        <v>55017</v>
      </c>
      <c r="BA3166" s="7" t="s">
        <v>31</v>
      </c>
    </row>
    <row r="3167" spans="1:53" hidden="1" outlineLevel="1">
      <c r="A3167" t="s">
        <v>1086</v>
      </c>
      <c r="B3167" t="s">
        <v>78</v>
      </c>
      <c r="C3167" s="21">
        <v>34423</v>
      </c>
      <c r="F3167" s="1">
        <v>16186</v>
      </c>
      <c r="H3167" s="25"/>
      <c r="I3167" s="1">
        <v>11139</v>
      </c>
      <c r="J3167" s="2" t="str">
        <f t="shared" si="1191"/>
        <v/>
      </c>
      <c r="K3167" s="2">
        <f t="shared" si="1192"/>
        <v>0.68818732237736313</v>
      </c>
      <c r="L3167" s="50" t="str">
        <f t="shared" si="1193"/>
        <v/>
      </c>
      <c r="M3167" s="9" t="str">
        <f t="shared" si="1194"/>
        <v/>
      </c>
      <c r="N3167" s="8" t="str">
        <f t="shared" si="1195"/>
        <v/>
      </c>
      <c r="O3167" s="2" t="str">
        <f t="shared" si="1196"/>
        <v>-</v>
      </c>
      <c r="P3167" s="2" t="str">
        <f t="shared" si="1197"/>
        <v>-</v>
      </c>
      <c r="Q3167" s="2" t="str">
        <f t="shared" si="1198"/>
        <v>-</v>
      </c>
      <c r="R3167" s="2" t="str">
        <f t="shared" si="1199"/>
        <v>-</v>
      </c>
      <c r="AS3167" t="s">
        <v>1086</v>
      </c>
      <c r="AT3167" t="s">
        <v>78</v>
      </c>
      <c r="AU3167" s="1"/>
      <c r="AW3167" s="31">
        <v>55</v>
      </c>
      <c r="AX3167" s="33">
        <v>19</v>
      </c>
      <c r="AY3167" s="36">
        <f t="shared" si="1200"/>
        <v>55019</v>
      </c>
      <c r="BA3167" s="7" t="s">
        <v>31</v>
      </c>
    </row>
    <row r="3168" spans="1:53" hidden="1" outlineLevel="1">
      <c r="A3168" t="s">
        <v>722</v>
      </c>
      <c r="B3168" t="s">
        <v>78</v>
      </c>
      <c r="C3168" s="21">
        <v>56615</v>
      </c>
      <c r="F3168" s="1">
        <v>34212</v>
      </c>
      <c r="H3168" s="25"/>
      <c r="I3168" s="1">
        <v>23787</v>
      </c>
      <c r="J3168" s="2" t="str">
        <f t="shared" si="1191"/>
        <v/>
      </c>
      <c r="K3168" s="2">
        <f t="shared" si="1192"/>
        <v>0.69528235706769559</v>
      </c>
      <c r="L3168" s="50" t="str">
        <f t="shared" si="1193"/>
        <v/>
      </c>
      <c r="M3168" s="9" t="str">
        <f t="shared" si="1194"/>
        <v/>
      </c>
      <c r="N3168" s="8" t="str">
        <f t="shared" si="1195"/>
        <v/>
      </c>
      <c r="O3168" s="2" t="str">
        <f t="shared" si="1196"/>
        <v>-</v>
      </c>
      <c r="P3168" s="2" t="str">
        <f t="shared" si="1197"/>
        <v>-</v>
      </c>
      <c r="Q3168" s="2" t="str">
        <f t="shared" si="1198"/>
        <v>-</v>
      </c>
      <c r="R3168" s="2" t="str">
        <f t="shared" si="1199"/>
        <v>-</v>
      </c>
      <c r="AS3168" t="s">
        <v>722</v>
      </c>
      <c r="AT3168" t="s">
        <v>78</v>
      </c>
      <c r="AU3168" s="1"/>
      <c r="AW3168" s="31">
        <v>55</v>
      </c>
      <c r="AX3168" s="33">
        <v>21</v>
      </c>
      <c r="AY3168" s="36">
        <f t="shared" si="1200"/>
        <v>55021</v>
      </c>
      <c r="BA3168" s="7" t="s">
        <v>31</v>
      </c>
    </row>
    <row r="3169" spans="1:53" hidden="1" outlineLevel="1">
      <c r="A3169" t="s">
        <v>516</v>
      </c>
      <c r="B3169" t="s">
        <v>78</v>
      </c>
      <c r="C3169" s="21">
        <v>16392</v>
      </c>
      <c r="F3169" s="1">
        <v>9383</v>
      </c>
      <c r="H3169" s="25"/>
      <c r="I3169" s="1">
        <v>6246</v>
      </c>
      <c r="J3169" s="2" t="str">
        <f t="shared" si="1191"/>
        <v/>
      </c>
      <c r="K3169" s="2">
        <f t="shared" si="1192"/>
        <v>0.66567195992752848</v>
      </c>
      <c r="L3169" s="50" t="str">
        <f t="shared" si="1193"/>
        <v/>
      </c>
      <c r="M3169" s="9" t="str">
        <f t="shared" si="1194"/>
        <v/>
      </c>
      <c r="N3169" s="8" t="str">
        <f t="shared" si="1195"/>
        <v/>
      </c>
      <c r="O3169" s="2" t="str">
        <f t="shared" si="1196"/>
        <v>-</v>
      </c>
      <c r="P3169" s="2" t="str">
        <f t="shared" si="1197"/>
        <v>-</v>
      </c>
      <c r="Q3169" s="2" t="str">
        <f t="shared" si="1198"/>
        <v>-</v>
      </c>
      <c r="R3169" s="2" t="str">
        <f t="shared" si="1199"/>
        <v>-</v>
      </c>
      <c r="AS3169" t="s">
        <v>516</v>
      </c>
      <c r="AT3169" t="s">
        <v>78</v>
      </c>
      <c r="AU3169" s="1"/>
      <c r="AW3169" s="31">
        <v>55</v>
      </c>
      <c r="AX3169" s="33">
        <v>23</v>
      </c>
      <c r="AY3169" s="36">
        <f t="shared" si="1200"/>
        <v>55023</v>
      </c>
      <c r="BA3169" s="7" t="s">
        <v>31</v>
      </c>
    </row>
    <row r="3170" spans="1:53" hidden="1" outlineLevel="1">
      <c r="A3170" t="s">
        <v>836</v>
      </c>
      <c r="B3170" t="s">
        <v>78</v>
      </c>
      <c r="C3170" s="21">
        <v>516284</v>
      </c>
      <c r="F3170" s="1">
        <v>348954</v>
      </c>
      <c r="H3170" s="25"/>
      <c r="I3170" s="1">
        <v>244836</v>
      </c>
      <c r="J3170" s="2" t="str">
        <f t="shared" si="1191"/>
        <v/>
      </c>
      <c r="K3170" s="2">
        <f t="shared" si="1192"/>
        <v>0.70162829484688527</v>
      </c>
      <c r="L3170" s="50" t="str">
        <f t="shared" si="1193"/>
        <v/>
      </c>
      <c r="M3170" s="9" t="str">
        <f t="shared" si="1194"/>
        <v/>
      </c>
      <c r="N3170" s="8" t="str">
        <f t="shared" si="1195"/>
        <v/>
      </c>
      <c r="O3170" s="2" t="str">
        <f t="shared" si="1196"/>
        <v>-</v>
      </c>
      <c r="P3170" s="2" t="str">
        <f t="shared" si="1197"/>
        <v>-</v>
      </c>
      <c r="Q3170" s="2" t="str">
        <f t="shared" si="1198"/>
        <v>-</v>
      </c>
      <c r="R3170" s="2" t="str">
        <f t="shared" si="1199"/>
        <v>-</v>
      </c>
      <c r="AS3170" t="s">
        <v>836</v>
      </c>
      <c r="AT3170" t="s">
        <v>78</v>
      </c>
      <c r="AU3170" s="1"/>
      <c r="AW3170" s="31">
        <v>55</v>
      </c>
      <c r="AX3170" s="33">
        <v>25</v>
      </c>
      <c r="AY3170" s="36">
        <f t="shared" si="1200"/>
        <v>55025</v>
      </c>
      <c r="BA3170" s="7" t="s">
        <v>31</v>
      </c>
    </row>
    <row r="3171" spans="1:53" hidden="1" outlineLevel="1">
      <c r="A3171" t="s">
        <v>667</v>
      </c>
      <c r="B3171" t="s">
        <v>78</v>
      </c>
      <c r="C3171" s="21">
        <v>88574</v>
      </c>
      <c r="F3171" s="1">
        <v>49829</v>
      </c>
      <c r="H3171" s="25"/>
      <c r="I3171" s="1">
        <v>35580</v>
      </c>
      <c r="J3171" s="2" t="str">
        <f t="shared" si="1191"/>
        <v/>
      </c>
      <c r="K3171" s="2">
        <f t="shared" si="1192"/>
        <v>0.71404202372112624</v>
      </c>
      <c r="L3171" s="50" t="str">
        <f t="shared" si="1193"/>
        <v/>
      </c>
      <c r="M3171" s="9" t="str">
        <f t="shared" si="1194"/>
        <v/>
      </c>
      <c r="N3171" s="8" t="str">
        <f t="shared" si="1195"/>
        <v/>
      </c>
      <c r="O3171" s="2" t="str">
        <f t="shared" si="1196"/>
        <v>-</v>
      </c>
      <c r="P3171" s="2" t="str">
        <f t="shared" si="1197"/>
        <v>-</v>
      </c>
      <c r="Q3171" s="2" t="str">
        <f t="shared" si="1198"/>
        <v>-</v>
      </c>
      <c r="R3171" s="2" t="str">
        <f t="shared" si="1199"/>
        <v>-</v>
      </c>
      <c r="AS3171" t="s">
        <v>667</v>
      </c>
      <c r="AT3171" t="s">
        <v>78</v>
      </c>
      <c r="AU3171" s="1"/>
      <c r="AW3171" s="31">
        <v>55</v>
      </c>
      <c r="AX3171" s="33">
        <v>27</v>
      </c>
      <c r="AY3171" s="36">
        <f t="shared" si="1200"/>
        <v>55027</v>
      </c>
      <c r="BA3171" s="7" t="s">
        <v>31</v>
      </c>
    </row>
    <row r="3172" spans="1:53" hidden="1" outlineLevel="1">
      <c r="A3172" t="s">
        <v>1443</v>
      </c>
      <c r="B3172" t="s">
        <v>78</v>
      </c>
      <c r="C3172" s="21">
        <v>27766</v>
      </c>
      <c r="F3172" s="1">
        <v>19989</v>
      </c>
      <c r="H3172" s="25"/>
      <c r="I3172" s="1">
        <v>14855</v>
      </c>
      <c r="J3172" s="2" t="str">
        <f t="shared" si="1191"/>
        <v/>
      </c>
      <c r="K3172" s="2">
        <f t="shared" si="1192"/>
        <v>0.74315873730551807</v>
      </c>
      <c r="L3172" s="50" t="str">
        <f t="shared" si="1193"/>
        <v/>
      </c>
      <c r="M3172" s="9" t="str">
        <f t="shared" si="1194"/>
        <v/>
      </c>
      <c r="N3172" s="8" t="str">
        <f t="shared" si="1195"/>
        <v/>
      </c>
      <c r="O3172" s="2" t="str">
        <f t="shared" si="1196"/>
        <v>-</v>
      </c>
      <c r="P3172" s="2" t="str">
        <f t="shared" si="1197"/>
        <v>-</v>
      </c>
      <c r="Q3172" s="2" t="str">
        <f t="shared" si="1198"/>
        <v>-</v>
      </c>
      <c r="R3172" s="2" t="str">
        <f t="shared" si="1199"/>
        <v>-</v>
      </c>
      <c r="AS3172" t="s">
        <v>1443</v>
      </c>
      <c r="AT3172" t="s">
        <v>78</v>
      </c>
      <c r="AU3172" s="1"/>
      <c r="AW3172" s="31">
        <v>55</v>
      </c>
      <c r="AX3172" s="33">
        <v>29</v>
      </c>
      <c r="AY3172" s="36">
        <f t="shared" si="1200"/>
        <v>55029</v>
      </c>
      <c r="BA3172" s="7" t="s">
        <v>31</v>
      </c>
    </row>
    <row r="3173" spans="1:53" hidden="1" outlineLevel="1">
      <c r="A3173" t="s">
        <v>2674</v>
      </c>
      <c r="B3173" t="s">
        <v>78</v>
      </c>
      <c r="C3173" s="21">
        <v>43698</v>
      </c>
      <c r="F3173" s="1">
        <v>26688</v>
      </c>
      <c r="H3173" s="25"/>
      <c r="I3173" s="1">
        <v>15581</v>
      </c>
      <c r="J3173" s="2" t="str">
        <f t="shared" si="1191"/>
        <v/>
      </c>
      <c r="K3173" s="2">
        <f t="shared" si="1192"/>
        <v>0.5838204436450839</v>
      </c>
      <c r="L3173" s="50" t="str">
        <f t="shared" si="1193"/>
        <v/>
      </c>
      <c r="M3173" s="9" t="str">
        <f t="shared" si="1194"/>
        <v/>
      </c>
      <c r="N3173" s="8" t="str">
        <f t="shared" si="1195"/>
        <v/>
      </c>
      <c r="O3173" s="2" t="str">
        <f t="shared" si="1196"/>
        <v>-</v>
      </c>
      <c r="P3173" s="2" t="str">
        <f t="shared" si="1197"/>
        <v>-</v>
      </c>
      <c r="Q3173" s="2" t="str">
        <f t="shared" si="1198"/>
        <v>-</v>
      </c>
      <c r="R3173" s="2" t="str">
        <f t="shared" si="1199"/>
        <v>-</v>
      </c>
      <c r="AS3173" t="s">
        <v>2674</v>
      </c>
      <c r="AT3173" t="s">
        <v>78</v>
      </c>
      <c r="AU3173" s="1"/>
      <c r="AW3173" s="31">
        <v>55</v>
      </c>
      <c r="AX3173" s="33">
        <v>31</v>
      </c>
      <c r="AY3173" s="36">
        <f t="shared" si="1200"/>
        <v>55031</v>
      </c>
      <c r="BA3173" s="7" t="s">
        <v>31</v>
      </c>
    </row>
    <row r="3174" spans="1:53" hidden="1" outlineLevel="1">
      <c r="A3174" t="s">
        <v>1088</v>
      </c>
      <c r="B3174" t="s">
        <v>78</v>
      </c>
      <c r="C3174" s="21">
        <v>44305</v>
      </c>
      <c r="F3174" s="1">
        <v>25549</v>
      </c>
      <c r="H3174" s="25"/>
      <c r="I3174" s="1">
        <v>15252</v>
      </c>
      <c r="J3174" s="2" t="str">
        <f t="shared" si="1191"/>
        <v/>
      </c>
      <c r="K3174" s="2">
        <f t="shared" si="1192"/>
        <v>0.59697052722220045</v>
      </c>
      <c r="L3174" s="50" t="str">
        <f t="shared" si="1193"/>
        <v/>
      </c>
      <c r="M3174" s="9" t="str">
        <f t="shared" si="1194"/>
        <v/>
      </c>
      <c r="N3174" s="8" t="str">
        <f t="shared" si="1195"/>
        <v/>
      </c>
      <c r="O3174" s="2" t="str">
        <f t="shared" si="1196"/>
        <v>-</v>
      </c>
      <c r="P3174" s="2" t="str">
        <f t="shared" si="1197"/>
        <v>-</v>
      </c>
      <c r="Q3174" s="2" t="str">
        <f t="shared" si="1198"/>
        <v>-</v>
      </c>
      <c r="R3174" s="2" t="str">
        <f t="shared" si="1199"/>
        <v>-</v>
      </c>
      <c r="AS3174" t="s">
        <v>1088</v>
      </c>
      <c r="AT3174" t="s">
        <v>78</v>
      </c>
      <c r="AU3174" s="1"/>
      <c r="AW3174" s="31">
        <v>55</v>
      </c>
      <c r="AX3174" s="33">
        <v>33</v>
      </c>
      <c r="AY3174" s="36">
        <f t="shared" si="1200"/>
        <v>55033</v>
      </c>
      <c r="BA3174" s="7" t="s">
        <v>31</v>
      </c>
    </row>
    <row r="3175" spans="1:53" hidden="1" outlineLevel="1">
      <c r="A3175" t="s">
        <v>2965</v>
      </c>
      <c r="B3175" t="s">
        <v>78</v>
      </c>
      <c r="C3175" s="21">
        <v>101564</v>
      </c>
      <c r="F3175" s="1">
        <v>62584</v>
      </c>
      <c r="H3175" s="25"/>
      <c r="I3175" s="1">
        <v>41406</v>
      </c>
      <c r="J3175" s="2" t="str">
        <f t="shared" si="1191"/>
        <v/>
      </c>
      <c r="K3175" s="2">
        <f t="shared" si="1192"/>
        <v>0.6616068004601815</v>
      </c>
      <c r="L3175" s="50" t="str">
        <f t="shared" si="1193"/>
        <v/>
      </c>
      <c r="M3175" s="9" t="str">
        <f t="shared" si="1194"/>
        <v/>
      </c>
      <c r="N3175" s="8" t="str">
        <f t="shared" si="1195"/>
        <v/>
      </c>
      <c r="O3175" s="2" t="str">
        <f t="shared" si="1196"/>
        <v>-</v>
      </c>
      <c r="P3175" s="2" t="str">
        <f t="shared" si="1197"/>
        <v>-</v>
      </c>
      <c r="Q3175" s="2" t="str">
        <f t="shared" si="1198"/>
        <v>-</v>
      </c>
      <c r="R3175" s="2" t="str">
        <f t="shared" si="1199"/>
        <v>-</v>
      </c>
      <c r="AS3175" t="s">
        <v>2965</v>
      </c>
      <c r="AT3175" t="s">
        <v>78</v>
      </c>
      <c r="AU3175" s="1"/>
      <c r="AW3175" s="31">
        <v>55</v>
      </c>
      <c r="AX3175" s="33">
        <v>35</v>
      </c>
      <c r="AY3175" s="36">
        <f t="shared" si="1200"/>
        <v>55035</v>
      </c>
      <c r="BA3175" s="7" t="s">
        <v>31</v>
      </c>
    </row>
    <row r="3176" spans="1:53" hidden="1" outlineLevel="1">
      <c r="A3176" t="s">
        <v>1935</v>
      </c>
      <c r="B3176" t="s">
        <v>78</v>
      </c>
      <c r="C3176" s="21">
        <v>4481</v>
      </c>
      <c r="F3176" s="1">
        <v>3044</v>
      </c>
      <c r="H3176" s="25"/>
      <c r="I3176" s="1">
        <v>1929</v>
      </c>
      <c r="J3176" s="2" t="str">
        <f t="shared" si="1191"/>
        <v/>
      </c>
      <c r="K3176" s="2">
        <f t="shared" si="1192"/>
        <v>0.63370565045992111</v>
      </c>
      <c r="L3176" s="50" t="str">
        <f t="shared" si="1193"/>
        <v/>
      </c>
      <c r="M3176" s="9" t="str">
        <f t="shared" si="1194"/>
        <v/>
      </c>
      <c r="N3176" s="8" t="str">
        <f t="shared" si="1195"/>
        <v/>
      </c>
      <c r="O3176" s="2" t="str">
        <f t="shared" si="1196"/>
        <v>-</v>
      </c>
      <c r="P3176" s="2" t="str">
        <f t="shared" si="1197"/>
        <v>-</v>
      </c>
      <c r="Q3176" s="2" t="str">
        <f t="shared" si="1198"/>
        <v>-</v>
      </c>
      <c r="R3176" s="2" t="str">
        <f t="shared" si="1199"/>
        <v>-</v>
      </c>
      <c r="AS3176" t="s">
        <v>1935</v>
      </c>
      <c r="AT3176" t="s">
        <v>78</v>
      </c>
      <c r="AU3176" s="1"/>
      <c r="AW3176" s="31">
        <v>55</v>
      </c>
      <c r="AX3176" s="33">
        <v>37</v>
      </c>
      <c r="AY3176" s="36">
        <f t="shared" si="1200"/>
        <v>55037</v>
      </c>
      <c r="BA3176" s="7" t="s">
        <v>31</v>
      </c>
    </row>
    <row r="3177" spans="1:53" hidden="1" outlineLevel="1">
      <c r="A3177" t="s">
        <v>2391</v>
      </c>
      <c r="B3177" t="s">
        <v>78</v>
      </c>
      <c r="C3177" s="21">
        <v>101759</v>
      </c>
      <c r="F3177" s="1">
        <v>59543</v>
      </c>
      <c r="H3177" s="25"/>
      <c r="I3177" s="1">
        <v>41649</v>
      </c>
      <c r="J3177" s="2" t="str">
        <f t="shared" si="1191"/>
        <v/>
      </c>
      <c r="K3177" s="2">
        <f t="shared" si="1192"/>
        <v>0.69947768839326196</v>
      </c>
      <c r="L3177" s="50" t="str">
        <f t="shared" si="1193"/>
        <v/>
      </c>
      <c r="M3177" s="9" t="str">
        <f t="shared" si="1194"/>
        <v/>
      </c>
      <c r="N3177" s="8" t="str">
        <f t="shared" si="1195"/>
        <v/>
      </c>
      <c r="O3177" s="2" t="str">
        <f t="shared" si="1196"/>
        <v>-</v>
      </c>
      <c r="P3177" s="2" t="str">
        <f t="shared" si="1197"/>
        <v>-</v>
      </c>
      <c r="Q3177" s="2" t="str">
        <f t="shared" si="1198"/>
        <v>-</v>
      </c>
      <c r="R3177" s="2" t="str">
        <f t="shared" si="1199"/>
        <v>-</v>
      </c>
      <c r="AS3177" t="s">
        <v>2391</v>
      </c>
      <c r="AT3177" t="s">
        <v>78</v>
      </c>
      <c r="AU3177" s="1"/>
      <c r="AW3177" s="31">
        <v>55</v>
      </c>
      <c r="AX3177" s="33">
        <v>39</v>
      </c>
      <c r="AY3177" s="36">
        <f t="shared" si="1200"/>
        <v>55039</v>
      </c>
      <c r="BA3177" s="7" t="s">
        <v>31</v>
      </c>
    </row>
    <row r="3178" spans="1:53" hidden="1" outlineLevel="1">
      <c r="A3178" t="s">
        <v>288</v>
      </c>
      <c r="B3178" t="s">
        <v>78</v>
      </c>
      <c r="C3178" s="21">
        <v>9127</v>
      </c>
      <c r="F3178" s="1">
        <v>5975</v>
      </c>
      <c r="H3178" s="25"/>
      <c r="I3178" s="1">
        <v>3496</v>
      </c>
      <c r="J3178" s="2" t="str">
        <f t="shared" si="1191"/>
        <v/>
      </c>
      <c r="K3178" s="2">
        <f t="shared" si="1192"/>
        <v>0.58510460251046026</v>
      </c>
      <c r="L3178" s="50" t="str">
        <f t="shared" si="1193"/>
        <v/>
      </c>
      <c r="M3178" s="9" t="str">
        <f t="shared" si="1194"/>
        <v/>
      </c>
      <c r="N3178" s="8" t="str">
        <f t="shared" si="1195"/>
        <v/>
      </c>
      <c r="O3178" s="2" t="str">
        <f t="shared" si="1196"/>
        <v>-</v>
      </c>
      <c r="P3178" s="2" t="str">
        <f t="shared" si="1197"/>
        <v>-</v>
      </c>
      <c r="Q3178" s="2" t="str">
        <f t="shared" si="1198"/>
        <v>-</v>
      </c>
      <c r="R3178" s="2" t="str">
        <f t="shared" si="1199"/>
        <v>-</v>
      </c>
      <c r="AS3178" t="s">
        <v>288</v>
      </c>
      <c r="AT3178" t="s">
        <v>78</v>
      </c>
      <c r="AU3178" s="1"/>
      <c r="AW3178" s="31">
        <v>55</v>
      </c>
      <c r="AX3178" s="33">
        <v>41</v>
      </c>
      <c r="AY3178" s="36">
        <f t="shared" si="1200"/>
        <v>55041</v>
      </c>
      <c r="BA3178" s="7" t="s">
        <v>31</v>
      </c>
    </row>
    <row r="3179" spans="1:53" hidden="1" outlineLevel="1">
      <c r="A3179" t="s">
        <v>872</v>
      </c>
      <c r="B3179" t="s">
        <v>78</v>
      </c>
      <c r="C3179" s="21">
        <v>51829</v>
      </c>
      <c r="F3179" s="1">
        <v>28809</v>
      </c>
      <c r="H3179" s="25"/>
      <c r="I3179" s="1">
        <v>17817</v>
      </c>
      <c r="J3179" s="2" t="str">
        <f t="shared" si="1191"/>
        <v/>
      </c>
      <c r="K3179" s="2">
        <f t="shared" si="1192"/>
        <v>0.61845256690617512</v>
      </c>
      <c r="L3179" s="50" t="str">
        <f t="shared" si="1193"/>
        <v/>
      </c>
      <c r="M3179" s="9" t="str">
        <f t="shared" si="1194"/>
        <v/>
      </c>
      <c r="N3179" s="8" t="str">
        <f t="shared" si="1195"/>
        <v/>
      </c>
      <c r="O3179" s="2" t="str">
        <f t="shared" si="1196"/>
        <v>-</v>
      </c>
      <c r="P3179" s="2" t="str">
        <f t="shared" si="1197"/>
        <v>-</v>
      </c>
      <c r="Q3179" s="2" t="str">
        <f t="shared" si="1198"/>
        <v>-</v>
      </c>
      <c r="R3179" s="2" t="str">
        <f t="shared" si="1199"/>
        <v>-</v>
      </c>
      <c r="AS3179" t="s">
        <v>872</v>
      </c>
      <c r="AT3179" t="s">
        <v>78</v>
      </c>
      <c r="AU3179" s="1"/>
      <c r="AW3179" s="31">
        <v>55</v>
      </c>
      <c r="AX3179" s="33">
        <v>43</v>
      </c>
      <c r="AY3179" s="36">
        <f t="shared" si="1200"/>
        <v>55043</v>
      </c>
      <c r="BA3179" s="7" t="s">
        <v>31</v>
      </c>
    </row>
    <row r="3180" spans="1:53" hidden="1" outlineLevel="1">
      <c r="A3180" t="s">
        <v>2182</v>
      </c>
      <c r="B3180" t="s">
        <v>78</v>
      </c>
      <c r="C3180" s="21">
        <v>37063</v>
      </c>
      <c r="F3180" s="1">
        <v>21922</v>
      </c>
      <c r="H3180" s="25"/>
      <c r="I3180" s="1">
        <v>14864</v>
      </c>
      <c r="J3180" s="2" t="str">
        <f t="shared" si="1191"/>
        <v/>
      </c>
      <c r="K3180" s="2">
        <f t="shared" si="1192"/>
        <v>0.67804032478788434</v>
      </c>
      <c r="L3180" s="50" t="str">
        <f t="shared" si="1193"/>
        <v/>
      </c>
      <c r="M3180" s="9" t="str">
        <f t="shared" si="1194"/>
        <v/>
      </c>
      <c r="N3180" s="8" t="str">
        <f t="shared" si="1195"/>
        <v/>
      </c>
      <c r="O3180" s="2" t="str">
        <f t="shared" si="1196"/>
        <v>-</v>
      </c>
      <c r="P3180" s="2" t="str">
        <f t="shared" si="1197"/>
        <v>-</v>
      </c>
      <c r="Q3180" s="2" t="str">
        <f t="shared" si="1198"/>
        <v>-</v>
      </c>
      <c r="R3180" s="2" t="str">
        <f t="shared" si="1199"/>
        <v>-</v>
      </c>
      <c r="AS3180" t="s">
        <v>2182</v>
      </c>
      <c r="AT3180" t="s">
        <v>78</v>
      </c>
      <c r="AU3180" s="1"/>
      <c r="AW3180" s="31">
        <v>55</v>
      </c>
      <c r="AX3180" s="33">
        <v>45</v>
      </c>
      <c r="AY3180" s="36">
        <f t="shared" si="1200"/>
        <v>55045</v>
      </c>
      <c r="BA3180" s="7" t="s">
        <v>31</v>
      </c>
    </row>
    <row r="3181" spans="1:53" hidden="1" outlineLevel="1">
      <c r="A3181" t="s">
        <v>2186</v>
      </c>
      <c r="B3181" t="s">
        <v>78</v>
      </c>
      <c r="C3181" s="21">
        <v>18836</v>
      </c>
      <c r="F3181" s="1">
        <v>11289</v>
      </c>
      <c r="H3181" s="25"/>
      <c r="I3181" s="1">
        <v>7699</v>
      </c>
      <c r="J3181" s="2" t="str">
        <f t="shared" si="1191"/>
        <v/>
      </c>
      <c r="K3181" s="2">
        <f t="shared" si="1192"/>
        <v>0.68199131898308085</v>
      </c>
      <c r="L3181" s="50" t="str">
        <f t="shared" si="1193"/>
        <v/>
      </c>
      <c r="M3181" s="9" t="str">
        <f t="shared" si="1194"/>
        <v/>
      </c>
      <c r="N3181" s="8" t="str">
        <f t="shared" si="1195"/>
        <v/>
      </c>
      <c r="O3181" s="2" t="str">
        <f t="shared" si="1196"/>
        <v>-</v>
      </c>
      <c r="P3181" s="2" t="str">
        <f t="shared" si="1197"/>
        <v>-</v>
      </c>
      <c r="Q3181" s="2" t="str">
        <f t="shared" si="1198"/>
        <v>-</v>
      </c>
      <c r="R3181" s="2" t="str">
        <f t="shared" si="1199"/>
        <v>-</v>
      </c>
      <c r="AS3181" t="s">
        <v>2186</v>
      </c>
      <c r="AT3181" t="s">
        <v>78</v>
      </c>
      <c r="AU3181" s="1"/>
      <c r="AW3181" s="31">
        <v>55</v>
      </c>
      <c r="AX3181" s="33">
        <v>47</v>
      </c>
      <c r="AY3181" s="36">
        <f t="shared" si="1200"/>
        <v>55047</v>
      </c>
      <c r="BA3181" s="7" t="s">
        <v>31</v>
      </c>
    </row>
    <row r="3182" spans="1:53" hidden="1" outlineLevel="1">
      <c r="A3182" t="s">
        <v>2414</v>
      </c>
      <c r="B3182" t="s">
        <v>78</v>
      </c>
      <c r="C3182" s="21">
        <v>23825</v>
      </c>
      <c r="F3182" s="1">
        <v>14157</v>
      </c>
      <c r="H3182" s="25"/>
      <c r="I3182" s="1">
        <v>10184</v>
      </c>
      <c r="J3182" s="2" t="str">
        <f t="shared" si="1191"/>
        <v/>
      </c>
      <c r="K3182" s="2">
        <f t="shared" si="1192"/>
        <v>0.7193614466341739</v>
      </c>
      <c r="L3182" s="50" t="str">
        <f t="shared" si="1193"/>
        <v/>
      </c>
      <c r="M3182" s="9" t="str">
        <f t="shared" si="1194"/>
        <v/>
      </c>
      <c r="N3182" s="8" t="str">
        <f t="shared" si="1195"/>
        <v/>
      </c>
      <c r="O3182" s="2" t="str">
        <f t="shared" si="1196"/>
        <v>-</v>
      </c>
      <c r="P3182" s="2" t="str">
        <f t="shared" si="1197"/>
        <v>-</v>
      </c>
      <c r="Q3182" s="2" t="str">
        <f t="shared" si="1198"/>
        <v>-</v>
      </c>
      <c r="R3182" s="2" t="str">
        <f t="shared" si="1199"/>
        <v>-</v>
      </c>
      <c r="AS3182" t="s">
        <v>2414</v>
      </c>
      <c r="AT3182" t="s">
        <v>78</v>
      </c>
      <c r="AU3182" s="1"/>
      <c r="AW3182" s="31">
        <v>55</v>
      </c>
      <c r="AX3182" s="33">
        <v>49</v>
      </c>
      <c r="AY3182" s="36">
        <f t="shared" si="1200"/>
        <v>55049</v>
      </c>
      <c r="BA3182" s="7" t="s">
        <v>31</v>
      </c>
    </row>
    <row r="3183" spans="1:53" hidden="1" outlineLevel="1">
      <c r="A3183" t="s">
        <v>771</v>
      </c>
      <c r="B3183" t="s">
        <v>78</v>
      </c>
      <c r="C3183" s="21">
        <v>5917</v>
      </c>
      <c r="F3183" s="1">
        <v>4262</v>
      </c>
      <c r="H3183" s="25"/>
      <c r="I3183" s="1">
        <v>2815</v>
      </c>
      <c r="J3183" s="2" t="str">
        <f t="shared" si="1191"/>
        <v/>
      </c>
      <c r="K3183" s="2">
        <f t="shared" si="1192"/>
        <v>0.66048803378695453</v>
      </c>
      <c r="L3183" s="50" t="str">
        <f t="shared" si="1193"/>
        <v/>
      </c>
      <c r="M3183" s="9" t="str">
        <f t="shared" si="1194"/>
        <v/>
      </c>
      <c r="N3183" s="8" t="str">
        <f t="shared" si="1195"/>
        <v/>
      </c>
      <c r="O3183" s="2" t="str">
        <f t="shared" si="1196"/>
        <v>-</v>
      </c>
      <c r="P3183" s="2" t="str">
        <f t="shared" si="1197"/>
        <v>-</v>
      </c>
      <c r="Q3183" s="2" t="str">
        <f t="shared" si="1198"/>
        <v>-</v>
      </c>
      <c r="R3183" s="2" t="str">
        <f t="shared" si="1199"/>
        <v>-</v>
      </c>
      <c r="AS3183" t="s">
        <v>771</v>
      </c>
      <c r="AT3183" t="s">
        <v>78</v>
      </c>
      <c r="AU3183" s="1"/>
      <c r="AW3183" s="31">
        <v>55</v>
      </c>
      <c r="AX3183" s="33">
        <v>51</v>
      </c>
      <c r="AY3183" s="36">
        <f t="shared" si="1200"/>
        <v>55051</v>
      </c>
      <c r="BA3183" s="7" t="s">
        <v>31</v>
      </c>
    </row>
    <row r="3184" spans="1:53" hidden="1" outlineLevel="1">
      <c r="A3184" t="s">
        <v>528</v>
      </c>
      <c r="B3184" t="s">
        <v>78</v>
      </c>
      <c r="C3184" s="21">
        <v>20652</v>
      </c>
      <c r="F3184" s="1">
        <v>11055</v>
      </c>
      <c r="H3184" s="25"/>
      <c r="I3184" s="1">
        <v>7471</v>
      </c>
      <c r="J3184" s="2" t="str">
        <f t="shared" si="1191"/>
        <v/>
      </c>
      <c r="K3184" s="2">
        <f t="shared" si="1192"/>
        <v>0.67580280416101313</v>
      </c>
      <c r="L3184" s="50" t="str">
        <f t="shared" si="1193"/>
        <v/>
      </c>
      <c r="M3184" s="9" t="str">
        <f t="shared" si="1194"/>
        <v/>
      </c>
      <c r="N3184" s="8" t="str">
        <f t="shared" si="1195"/>
        <v/>
      </c>
      <c r="O3184" s="2" t="str">
        <f t="shared" si="1196"/>
        <v>-</v>
      </c>
      <c r="P3184" s="2" t="str">
        <f t="shared" si="1197"/>
        <v>-</v>
      </c>
      <c r="Q3184" s="2" t="str">
        <f t="shared" si="1198"/>
        <v>-</v>
      </c>
      <c r="R3184" s="2" t="str">
        <f t="shared" si="1199"/>
        <v>-</v>
      </c>
      <c r="AS3184" t="s">
        <v>528</v>
      </c>
      <c r="AT3184" t="s">
        <v>78</v>
      </c>
      <c r="AU3184" s="1"/>
      <c r="AW3184" s="31">
        <v>55</v>
      </c>
      <c r="AX3184" s="33">
        <v>53</v>
      </c>
      <c r="AY3184" s="36">
        <f t="shared" si="1200"/>
        <v>55053</v>
      </c>
      <c r="BA3184" s="7" t="s">
        <v>31</v>
      </c>
    </row>
    <row r="3185" spans="1:53" hidden="1" outlineLevel="1">
      <c r="A3185" t="s">
        <v>958</v>
      </c>
      <c r="B3185" t="s">
        <v>78</v>
      </c>
      <c r="C3185" s="21">
        <v>84395</v>
      </c>
      <c r="F3185" s="1">
        <v>50126</v>
      </c>
      <c r="H3185" s="25"/>
      <c r="I3185" s="1">
        <v>34545</v>
      </c>
      <c r="J3185" s="2" t="str">
        <f t="shared" si="1191"/>
        <v/>
      </c>
      <c r="K3185" s="2">
        <f t="shared" si="1192"/>
        <v>0.68916330846267404</v>
      </c>
      <c r="L3185" s="50" t="str">
        <f t="shared" si="1193"/>
        <v/>
      </c>
      <c r="M3185" s="9" t="str">
        <f t="shared" si="1194"/>
        <v/>
      </c>
      <c r="N3185" s="8" t="str">
        <f t="shared" si="1195"/>
        <v/>
      </c>
      <c r="O3185" s="2" t="str">
        <f t="shared" si="1196"/>
        <v>-</v>
      </c>
      <c r="P3185" s="2" t="str">
        <f t="shared" si="1197"/>
        <v>-</v>
      </c>
      <c r="Q3185" s="2" t="str">
        <f t="shared" si="1198"/>
        <v>-</v>
      </c>
      <c r="R3185" s="2" t="str">
        <f t="shared" si="1199"/>
        <v>-</v>
      </c>
      <c r="AS3185" t="s">
        <v>958</v>
      </c>
      <c r="AT3185" t="s">
        <v>78</v>
      </c>
      <c r="AU3185" s="1"/>
      <c r="AW3185" s="31">
        <v>55</v>
      </c>
      <c r="AX3185" s="33">
        <v>55</v>
      </c>
      <c r="AY3185" s="36">
        <f t="shared" si="1200"/>
        <v>55055</v>
      </c>
      <c r="BA3185" s="7" t="s">
        <v>31</v>
      </c>
    </row>
    <row r="3186" spans="1:53" hidden="1" outlineLevel="1">
      <c r="A3186" t="s">
        <v>2510</v>
      </c>
      <c r="B3186" t="s">
        <v>78</v>
      </c>
      <c r="C3186" s="21">
        <v>26395</v>
      </c>
      <c r="F3186" s="1">
        <v>13911</v>
      </c>
      <c r="H3186" s="25"/>
      <c r="I3186" s="1">
        <v>8887</v>
      </c>
      <c r="J3186" s="2" t="str">
        <f t="shared" si="1191"/>
        <v/>
      </c>
      <c r="K3186" s="2">
        <f t="shared" si="1192"/>
        <v>0.63884695564661065</v>
      </c>
      <c r="L3186" s="50" t="str">
        <f t="shared" si="1193"/>
        <v/>
      </c>
      <c r="M3186" s="9" t="str">
        <f t="shared" si="1194"/>
        <v/>
      </c>
      <c r="N3186" s="8" t="str">
        <f t="shared" si="1195"/>
        <v/>
      </c>
      <c r="O3186" s="2" t="str">
        <f t="shared" si="1196"/>
        <v>-</v>
      </c>
      <c r="P3186" s="2" t="str">
        <f t="shared" si="1197"/>
        <v>-</v>
      </c>
      <c r="Q3186" s="2" t="str">
        <f t="shared" si="1198"/>
        <v>-</v>
      </c>
      <c r="R3186" s="2" t="str">
        <f t="shared" si="1199"/>
        <v>-</v>
      </c>
      <c r="AS3186" t="s">
        <v>2510</v>
      </c>
      <c r="AT3186" t="s">
        <v>78</v>
      </c>
      <c r="AU3186" s="1"/>
      <c r="AW3186" s="31">
        <v>55</v>
      </c>
      <c r="AX3186" s="33">
        <v>57</v>
      </c>
      <c r="AY3186" s="36">
        <f t="shared" si="1200"/>
        <v>55057</v>
      </c>
      <c r="BA3186" s="7" t="s">
        <v>31</v>
      </c>
    </row>
    <row r="3187" spans="1:53" hidden="1" outlineLevel="1">
      <c r="A3187" t="s">
        <v>907</v>
      </c>
      <c r="B3187" t="s">
        <v>78</v>
      </c>
      <c r="C3187" s="21">
        <v>168068</v>
      </c>
      <c r="F3187" s="1">
        <v>90461</v>
      </c>
      <c r="H3187" s="25"/>
      <c r="I3187" s="1">
        <v>55754</v>
      </c>
      <c r="J3187" s="2" t="str">
        <f t="shared" si="1191"/>
        <v/>
      </c>
      <c r="K3187" s="2">
        <f t="shared" si="1192"/>
        <v>0.61633189993477855</v>
      </c>
      <c r="L3187" s="50" t="str">
        <f t="shared" si="1193"/>
        <v/>
      </c>
      <c r="M3187" s="9" t="str">
        <f t="shared" si="1194"/>
        <v/>
      </c>
      <c r="N3187" s="8" t="str">
        <f t="shared" si="1195"/>
        <v/>
      </c>
      <c r="O3187" s="2" t="str">
        <f t="shared" si="1196"/>
        <v>-</v>
      </c>
      <c r="P3187" s="2" t="str">
        <f t="shared" si="1197"/>
        <v>-</v>
      </c>
      <c r="Q3187" s="2" t="str">
        <f t="shared" si="1198"/>
        <v>-</v>
      </c>
      <c r="R3187" s="2" t="str">
        <f t="shared" si="1199"/>
        <v>-</v>
      </c>
      <c r="AS3187" t="s">
        <v>907</v>
      </c>
      <c r="AT3187" t="s">
        <v>78</v>
      </c>
      <c r="AU3187" s="1"/>
      <c r="AW3187" s="31">
        <v>55</v>
      </c>
      <c r="AX3187" s="33">
        <v>59</v>
      </c>
      <c r="AY3187" s="36">
        <f t="shared" si="1200"/>
        <v>55059</v>
      </c>
      <c r="BA3187" s="7" t="s">
        <v>31</v>
      </c>
    </row>
    <row r="3188" spans="1:53" hidden="1" outlineLevel="1">
      <c r="A3188" t="s">
        <v>216</v>
      </c>
      <c r="B3188" t="s">
        <v>78</v>
      </c>
      <c r="C3188" s="21">
        <v>20444</v>
      </c>
      <c r="F3188" s="1">
        <v>12255</v>
      </c>
      <c r="H3188" s="25"/>
      <c r="I3188" s="1">
        <v>8981</v>
      </c>
      <c r="J3188" s="2" t="str">
        <f t="shared" si="1191"/>
        <v/>
      </c>
      <c r="K3188" s="2">
        <f t="shared" si="1192"/>
        <v>0.73284373725010199</v>
      </c>
      <c r="L3188" s="50" t="str">
        <f t="shared" si="1193"/>
        <v/>
      </c>
      <c r="M3188" s="9" t="str">
        <f t="shared" si="1194"/>
        <v/>
      </c>
      <c r="N3188" s="8" t="str">
        <f t="shared" si="1195"/>
        <v/>
      </c>
      <c r="O3188" s="2" t="str">
        <f t="shared" si="1196"/>
        <v>-</v>
      </c>
      <c r="P3188" s="2" t="str">
        <f t="shared" si="1197"/>
        <v>-</v>
      </c>
      <c r="Q3188" s="2" t="str">
        <f t="shared" si="1198"/>
        <v>-</v>
      </c>
      <c r="R3188" s="2" t="str">
        <f t="shared" si="1199"/>
        <v>-</v>
      </c>
      <c r="AS3188" t="s">
        <v>216</v>
      </c>
      <c r="AT3188" t="s">
        <v>78</v>
      </c>
      <c r="AU3188" s="1"/>
      <c r="AW3188" s="31">
        <v>55</v>
      </c>
      <c r="AX3188" s="33">
        <v>61</v>
      </c>
      <c r="AY3188" s="36">
        <f t="shared" si="1200"/>
        <v>55061</v>
      </c>
      <c r="BA3188" s="7" t="s">
        <v>31</v>
      </c>
    </row>
    <row r="3189" spans="1:53" hidden="1" outlineLevel="1">
      <c r="A3189" t="s">
        <v>1353</v>
      </c>
      <c r="B3189" t="s">
        <v>78</v>
      </c>
      <c r="C3189" s="21">
        <v>118011</v>
      </c>
      <c r="F3189" s="1">
        <v>74202</v>
      </c>
      <c r="H3189" s="25"/>
      <c r="I3189" s="1">
        <v>47913</v>
      </c>
      <c r="J3189" s="2" t="str">
        <f t="shared" si="1191"/>
        <v/>
      </c>
      <c r="K3189" s="2">
        <f t="shared" si="1192"/>
        <v>0.64571035821136902</v>
      </c>
      <c r="L3189" s="50" t="str">
        <f t="shared" si="1193"/>
        <v/>
      </c>
      <c r="M3189" s="9" t="str">
        <f t="shared" si="1194"/>
        <v/>
      </c>
      <c r="N3189" s="8" t="str">
        <f t="shared" si="1195"/>
        <v/>
      </c>
      <c r="O3189" s="2" t="str">
        <f t="shared" si="1196"/>
        <v>-</v>
      </c>
      <c r="P3189" s="2" t="str">
        <f t="shared" si="1197"/>
        <v>-</v>
      </c>
      <c r="Q3189" s="2" t="str">
        <f t="shared" si="1198"/>
        <v>-</v>
      </c>
      <c r="R3189" s="2" t="str">
        <f t="shared" si="1199"/>
        <v>-</v>
      </c>
      <c r="AS3189" t="s">
        <v>1353</v>
      </c>
      <c r="AT3189" t="s">
        <v>78</v>
      </c>
      <c r="AU3189" s="1"/>
      <c r="AW3189" s="31">
        <v>55</v>
      </c>
      <c r="AX3189" s="33">
        <v>63</v>
      </c>
      <c r="AY3189" s="36">
        <f t="shared" si="1200"/>
        <v>55063</v>
      </c>
      <c r="BA3189" s="7" t="s">
        <v>31</v>
      </c>
    </row>
    <row r="3190" spans="1:53" hidden="1" outlineLevel="1">
      <c r="A3190" t="s">
        <v>2476</v>
      </c>
      <c r="B3190" t="s">
        <v>78</v>
      </c>
      <c r="C3190" s="21">
        <v>16853</v>
      </c>
      <c r="F3190" s="1">
        <v>9522</v>
      </c>
      <c r="H3190" s="25"/>
      <c r="I3190" s="1">
        <v>5944</v>
      </c>
      <c r="J3190" s="2" t="str">
        <f t="shared" ref="J3190:J3221" si="1201">IF(D3190&gt;0,I3190/D3190,"")</f>
        <v/>
      </c>
      <c r="K3190" s="2">
        <f t="shared" ref="K3190:K3221" si="1202">IF(F3190&gt;0,I3190/F3190,"")</f>
        <v>0.62423860533501363</v>
      </c>
      <c r="L3190" s="50" t="str">
        <f t="shared" ref="L3190:L3221" si="1203">IF(S3190&gt;0,RANK(S3190,$S3190:$AP3190),"")</f>
        <v/>
      </c>
      <c r="M3190" s="9" t="str">
        <f t="shared" ref="M3190:M3221" si="1204">IF(T3190&gt;0,RANK(T3190,$S3190:$AP3190),"")</f>
        <v/>
      </c>
      <c r="N3190" s="8" t="str">
        <f t="shared" ref="N3190:N3221" si="1205">IF(U3190&gt;0,RANK(U3190,$S3190:$AP3190),"")</f>
        <v/>
      </c>
      <c r="O3190" s="2" t="str">
        <f t="shared" ref="O3190:O3221" si="1206">IF(SUM($S3190:$AO3190)=0,"-",S3190/SUM($S3190:$AO3190))</f>
        <v>-</v>
      </c>
      <c r="P3190" s="2" t="str">
        <f t="shared" ref="P3190:P3221" si="1207">IF(SUM($S3190:$AO3190)=0,"-",T3190/SUM($S3190:$AO3190))</f>
        <v>-</v>
      </c>
      <c r="Q3190" s="2" t="str">
        <f t="shared" ref="Q3190:Q3221" si="1208">IF(SUM($S3190:$AO3190)=0,"-",U3190/SUM($S3190:$AO3190))</f>
        <v>-</v>
      </c>
      <c r="R3190" s="2" t="str">
        <f t="shared" ref="R3190:R3221" si="1209">IF(SUM($S3190:$AO3190)=0,"-",(1-O3190-P3190-Q3190))</f>
        <v>-</v>
      </c>
      <c r="AS3190" t="s">
        <v>2476</v>
      </c>
      <c r="AT3190" t="s">
        <v>78</v>
      </c>
      <c r="AU3190" s="1"/>
      <c r="AW3190" s="31">
        <v>55</v>
      </c>
      <c r="AX3190" s="33">
        <v>65</v>
      </c>
      <c r="AY3190" s="36">
        <f t="shared" ref="AY3190:AY3221" si="1210">1000*AW3190+AX3190</f>
        <v>55065</v>
      </c>
      <c r="BA3190" s="7" t="s">
        <v>31</v>
      </c>
    </row>
    <row r="3191" spans="1:53" hidden="1" outlineLevel="1">
      <c r="A3191" t="s">
        <v>2935</v>
      </c>
      <c r="B3191" t="s">
        <v>78</v>
      </c>
      <c r="C3191" s="21">
        <v>19410</v>
      </c>
      <c r="F3191" s="1">
        <v>12026</v>
      </c>
      <c r="H3191" s="25"/>
      <c r="I3191" s="1">
        <v>8325</v>
      </c>
      <c r="J3191" s="2" t="str">
        <f t="shared" si="1201"/>
        <v/>
      </c>
      <c r="K3191" s="2">
        <f t="shared" si="1202"/>
        <v>0.69225012472975223</v>
      </c>
      <c r="L3191" s="50" t="str">
        <f t="shared" si="1203"/>
        <v/>
      </c>
      <c r="M3191" s="9" t="str">
        <f t="shared" si="1204"/>
        <v/>
      </c>
      <c r="N3191" s="8" t="str">
        <f t="shared" si="1205"/>
        <v/>
      </c>
      <c r="O3191" s="2" t="str">
        <f t="shared" si="1206"/>
        <v>-</v>
      </c>
      <c r="P3191" s="2" t="str">
        <f t="shared" si="1207"/>
        <v>-</v>
      </c>
      <c r="Q3191" s="2" t="str">
        <f t="shared" si="1208"/>
        <v>-</v>
      </c>
      <c r="R3191" s="2" t="str">
        <f t="shared" si="1209"/>
        <v>-</v>
      </c>
      <c r="AS3191" t="s">
        <v>2935</v>
      </c>
      <c r="AT3191" t="s">
        <v>78</v>
      </c>
      <c r="AU3191" s="1"/>
      <c r="AW3191" s="31">
        <v>55</v>
      </c>
      <c r="AX3191" s="33">
        <v>67</v>
      </c>
      <c r="AY3191" s="36">
        <f t="shared" si="1210"/>
        <v>55067</v>
      </c>
      <c r="BA3191" s="7" t="s">
        <v>31</v>
      </c>
    </row>
    <row r="3192" spans="1:53" hidden="1" outlineLevel="1">
      <c r="A3192" t="s">
        <v>1901</v>
      </c>
      <c r="B3192" t="s">
        <v>78</v>
      </c>
      <c r="C3192" s="21">
        <v>28493</v>
      </c>
      <c r="F3192" s="1">
        <v>17247</v>
      </c>
      <c r="H3192" s="25"/>
      <c r="I3192" s="1">
        <v>11995</v>
      </c>
      <c r="J3192" s="2" t="str">
        <f t="shared" si="1201"/>
        <v/>
      </c>
      <c r="K3192" s="2">
        <f t="shared" si="1202"/>
        <v>0.69548327245318031</v>
      </c>
      <c r="L3192" s="50" t="str">
        <f t="shared" si="1203"/>
        <v/>
      </c>
      <c r="M3192" s="9" t="str">
        <f t="shared" si="1204"/>
        <v/>
      </c>
      <c r="N3192" s="8" t="str">
        <f t="shared" si="1205"/>
        <v/>
      </c>
      <c r="O3192" s="2" t="str">
        <f t="shared" si="1206"/>
        <v>-</v>
      </c>
      <c r="P3192" s="2" t="str">
        <f t="shared" si="1207"/>
        <v>-</v>
      </c>
      <c r="Q3192" s="2" t="str">
        <f t="shared" si="1208"/>
        <v>-</v>
      </c>
      <c r="R3192" s="2" t="str">
        <f t="shared" si="1209"/>
        <v>-</v>
      </c>
      <c r="AS3192" t="s">
        <v>1901</v>
      </c>
      <c r="AT3192" t="s">
        <v>78</v>
      </c>
      <c r="AU3192" s="1"/>
      <c r="AW3192" s="31">
        <v>55</v>
      </c>
      <c r="AX3192" s="33">
        <v>69</v>
      </c>
      <c r="AY3192" s="36">
        <f t="shared" si="1210"/>
        <v>55069</v>
      </c>
      <c r="BA3192" s="7" t="s">
        <v>31</v>
      </c>
    </row>
    <row r="3193" spans="1:53" hidden="1" outlineLevel="1">
      <c r="A3193" t="s">
        <v>2688</v>
      </c>
      <c r="B3193" t="s">
        <v>78</v>
      </c>
      <c r="C3193" s="21">
        <v>80160</v>
      </c>
      <c r="F3193" s="1">
        <v>47830</v>
      </c>
      <c r="H3193" s="25"/>
      <c r="I3193" s="1">
        <v>33024</v>
      </c>
      <c r="J3193" s="2" t="str">
        <f t="shared" si="1201"/>
        <v/>
      </c>
      <c r="K3193" s="2">
        <f t="shared" si="1202"/>
        <v>0.69044532720050178</v>
      </c>
      <c r="L3193" s="50" t="str">
        <f t="shared" si="1203"/>
        <v/>
      </c>
      <c r="M3193" s="9" t="str">
        <f t="shared" si="1204"/>
        <v/>
      </c>
      <c r="N3193" s="8" t="str">
        <f t="shared" si="1205"/>
        <v/>
      </c>
      <c r="O3193" s="2" t="str">
        <f t="shared" si="1206"/>
        <v>-</v>
      </c>
      <c r="P3193" s="2" t="str">
        <f t="shared" si="1207"/>
        <v>-</v>
      </c>
      <c r="Q3193" s="2" t="str">
        <f t="shared" si="1208"/>
        <v>-</v>
      </c>
      <c r="R3193" s="2" t="str">
        <f t="shared" si="1209"/>
        <v>-</v>
      </c>
      <c r="AS3193" t="s">
        <v>2688</v>
      </c>
      <c r="AT3193" t="s">
        <v>78</v>
      </c>
      <c r="AU3193" s="1"/>
      <c r="AW3193" s="31">
        <v>55</v>
      </c>
      <c r="AX3193" s="33">
        <v>71</v>
      </c>
      <c r="AY3193" s="36">
        <f t="shared" si="1210"/>
        <v>55071</v>
      </c>
      <c r="BA3193" s="7" t="s">
        <v>31</v>
      </c>
    </row>
    <row r="3194" spans="1:53" hidden="1" outlineLevel="1">
      <c r="A3194" t="s">
        <v>2506</v>
      </c>
      <c r="B3194" t="s">
        <v>78</v>
      </c>
      <c r="C3194" s="21">
        <v>135780</v>
      </c>
      <c r="F3194" s="1">
        <v>79468</v>
      </c>
      <c r="H3194" s="25"/>
      <c r="I3194" s="1">
        <v>55757</v>
      </c>
      <c r="J3194" s="2" t="str">
        <f t="shared" si="1201"/>
        <v/>
      </c>
      <c r="K3194" s="2">
        <f t="shared" si="1202"/>
        <v>0.701628328383752</v>
      </c>
      <c r="L3194" s="50" t="str">
        <f t="shared" si="1203"/>
        <v/>
      </c>
      <c r="M3194" s="9" t="str">
        <f t="shared" si="1204"/>
        <v/>
      </c>
      <c r="N3194" s="8" t="str">
        <f t="shared" si="1205"/>
        <v/>
      </c>
      <c r="O3194" s="2" t="str">
        <f t="shared" si="1206"/>
        <v>-</v>
      </c>
      <c r="P3194" s="2" t="str">
        <f t="shared" si="1207"/>
        <v>-</v>
      </c>
      <c r="Q3194" s="2" t="str">
        <f t="shared" si="1208"/>
        <v>-</v>
      </c>
      <c r="R3194" s="2" t="str">
        <f t="shared" si="1209"/>
        <v>-</v>
      </c>
      <c r="AS3194" t="s">
        <v>2506</v>
      </c>
      <c r="AT3194" t="s">
        <v>78</v>
      </c>
      <c r="AU3194" s="1"/>
      <c r="AW3194" s="31">
        <v>55</v>
      </c>
      <c r="AX3194" s="33">
        <v>73</v>
      </c>
      <c r="AY3194" s="36">
        <f t="shared" si="1210"/>
        <v>55073</v>
      </c>
      <c r="BA3194" s="7" t="s">
        <v>31</v>
      </c>
    </row>
    <row r="3195" spans="1:53" hidden="1" outlineLevel="1">
      <c r="A3195" t="s">
        <v>2662</v>
      </c>
      <c r="B3195" t="s">
        <v>78</v>
      </c>
      <c r="C3195" s="21">
        <v>41298</v>
      </c>
      <c r="F3195" s="1">
        <v>24345</v>
      </c>
      <c r="H3195" s="25"/>
      <c r="I3195" s="1">
        <v>15494</v>
      </c>
      <c r="J3195" s="2" t="str">
        <f t="shared" si="1201"/>
        <v/>
      </c>
      <c r="K3195" s="2">
        <f t="shared" si="1202"/>
        <v>0.63643458615732185</v>
      </c>
      <c r="L3195" s="50" t="str">
        <f t="shared" si="1203"/>
        <v/>
      </c>
      <c r="M3195" s="9" t="str">
        <f t="shared" si="1204"/>
        <v/>
      </c>
      <c r="N3195" s="8" t="str">
        <f t="shared" si="1205"/>
        <v/>
      </c>
      <c r="O3195" s="2" t="str">
        <f t="shared" si="1206"/>
        <v>-</v>
      </c>
      <c r="P3195" s="2" t="str">
        <f t="shared" si="1207"/>
        <v>-</v>
      </c>
      <c r="Q3195" s="2" t="str">
        <f t="shared" si="1208"/>
        <v>-</v>
      </c>
      <c r="R3195" s="2" t="str">
        <f t="shared" si="1209"/>
        <v>-</v>
      </c>
      <c r="AS3195" t="s">
        <v>2662</v>
      </c>
      <c r="AT3195" t="s">
        <v>78</v>
      </c>
      <c r="AU3195" s="1"/>
      <c r="AW3195" s="31">
        <v>55</v>
      </c>
      <c r="AX3195" s="33">
        <v>75</v>
      </c>
      <c r="AY3195" s="36">
        <f t="shared" si="1210"/>
        <v>55075</v>
      </c>
      <c r="BA3195" s="7" t="s">
        <v>31</v>
      </c>
    </row>
    <row r="3196" spans="1:53" hidden="1" outlineLevel="1">
      <c r="A3196" t="s">
        <v>2865</v>
      </c>
      <c r="B3196" t="s">
        <v>78</v>
      </c>
      <c r="C3196" s="21">
        <v>15050</v>
      </c>
      <c r="F3196" s="1">
        <v>9170</v>
      </c>
      <c r="H3196" s="25"/>
      <c r="I3196" s="1">
        <v>6168</v>
      </c>
      <c r="J3196" s="2" t="str">
        <f t="shared" si="1201"/>
        <v/>
      </c>
      <c r="K3196" s="2">
        <f t="shared" si="1202"/>
        <v>0.67262813522355502</v>
      </c>
      <c r="L3196" s="50" t="str">
        <f t="shared" si="1203"/>
        <v/>
      </c>
      <c r="M3196" s="9" t="str">
        <f t="shared" si="1204"/>
        <v/>
      </c>
      <c r="N3196" s="8" t="str">
        <f t="shared" si="1205"/>
        <v/>
      </c>
      <c r="O3196" s="2" t="str">
        <f t="shared" si="1206"/>
        <v>-</v>
      </c>
      <c r="P3196" s="2" t="str">
        <f t="shared" si="1207"/>
        <v>-</v>
      </c>
      <c r="Q3196" s="2" t="str">
        <f t="shared" si="1208"/>
        <v>-</v>
      </c>
      <c r="R3196" s="2" t="str">
        <f t="shared" si="1209"/>
        <v>-</v>
      </c>
      <c r="AS3196" t="s">
        <v>2865</v>
      </c>
      <c r="AT3196" t="s">
        <v>78</v>
      </c>
      <c r="AU3196" s="1"/>
      <c r="AW3196" s="31">
        <v>55</v>
      </c>
      <c r="AX3196" s="33">
        <v>77</v>
      </c>
      <c r="AY3196" s="36">
        <f t="shared" si="1210"/>
        <v>55077</v>
      </c>
      <c r="BA3196" s="7" t="s">
        <v>31</v>
      </c>
    </row>
    <row r="3197" spans="1:53" hidden="1" outlineLevel="1">
      <c r="A3197" t="s">
        <v>1335</v>
      </c>
      <c r="B3197" t="s">
        <v>78</v>
      </c>
      <c r="C3197" s="21">
        <v>4522</v>
      </c>
      <c r="F3197" s="1">
        <v>1838</v>
      </c>
      <c r="H3197" s="25"/>
      <c r="I3197" s="1">
        <v>888</v>
      </c>
      <c r="J3197" s="2" t="str">
        <f t="shared" si="1201"/>
        <v/>
      </c>
      <c r="K3197" s="2">
        <f t="shared" si="1202"/>
        <v>0.48313384113166485</v>
      </c>
      <c r="L3197" s="50" t="str">
        <f t="shared" si="1203"/>
        <v/>
      </c>
      <c r="M3197" s="9" t="str">
        <f t="shared" si="1204"/>
        <v/>
      </c>
      <c r="N3197" s="8" t="str">
        <f t="shared" si="1205"/>
        <v/>
      </c>
      <c r="O3197" s="2" t="str">
        <f t="shared" si="1206"/>
        <v>-</v>
      </c>
      <c r="P3197" s="2" t="str">
        <f t="shared" si="1207"/>
        <v>-</v>
      </c>
      <c r="Q3197" s="2" t="str">
        <f t="shared" si="1208"/>
        <v>-</v>
      </c>
      <c r="R3197" s="2" t="str">
        <f t="shared" si="1209"/>
        <v>-</v>
      </c>
      <c r="AS3197" t="s">
        <v>1335</v>
      </c>
      <c r="AT3197" t="s">
        <v>78</v>
      </c>
      <c r="AU3197" s="1"/>
      <c r="AW3197" s="31">
        <v>55</v>
      </c>
      <c r="AX3197" s="33">
        <v>78</v>
      </c>
      <c r="AY3197" s="36">
        <f t="shared" si="1210"/>
        <v>55078</v>
      </c>
      <c r="BA3197" s="7" t="s">
        <v>31</v>
      </c>
    </row>
    <row r="3198" spans="1:53" hidden="1" outlineLevel="1">
      <c r="A3198" t="s">
        <v>682</v>
      </c>
      <c r="B3198" t="s">
        <v>78</v>
      </c>
      <c r="C3198" s="21">
        <v>956406</v>
      </c>
      <c r="F3198" s="1">
        <v>557511</v>
      </c>
      <c r="H3198" s="25"/>
      <c r="I3198" s="1">
        <v>358934</v>
      </c>
      <c r="J3198" s="2" t="str">
        <f t="shared" si="1201"/>
        <v/>
      </c>
      <c r="K3198" s="2">
        <f t="shared" si="1202"/>
        <v>0.64381509961238437</v>
      </c>
      <c r="L3198" s="50" t="str">
        <f t="shared" si="1203"/>
        <v/>
      </c>
      <c r="M3198" s="9" t="str">
        <f t="shared" si="1204"/>
        <v/>
      </c>
      <c r="N3198" s="8" t="str">
        <f t="shared" si="1205"/>
        <v/>
      </c>
      <c r="O3198" s="2" t="str">
        <f t="shared" si="1206"/>
        <v>-</v>
      </c>
      <c r="P3198" s="2" t="str">
        <f t="shared" si="1207"/>
        <v>-</v>
      </c>
      <c r="Q3198" s="2" t="str">
        <f t="shared" si="1208"/>
        <v>-</v>
      </c>
      <c r="R3198" s="2" t="str">
        <f t="shared" si="1209"/>
        <v>-</v>
      </c>
      <c r="AS3198" t="s">
        <v>682</v>
      </c>
      <c r="AT3198" t="s">
        <v>78</v>
      </c>
      <c r="AU3198" s="1"/>
      <c r="AW3198" s="31">
        <v>55</v>
      </c>
      <c r="AX3198" s="33">
        <v>79</v>
      </c>
      <c r="AY3198" s="36">
        <f t="shared" si="1210"/>
        <v>55079</v>
      </c>
      <c r="BA3198" s="7" t="s">
        <v>31</v>
      </c>
    </row>
    <row r="3199" spans="1:53" hidden="1" outlineLevel="1">
      <c r="A3199" t="s">
        <v>1762</v>
      </c>
      <c r="B3199" t="s">
        <v>78</v>
      </c>
      <c r="C3199" s="21">
        <v>45379</v>
      </c>
      <c r="F3199" s="1">
        <v>23106</v>
      </c>
      <c r="H3199" s="25"/>
      <c r="I3199" s="1">
        <v>14961</v>
      </c>
      <c r="J3199" s="2" t="str">
        <f t="shared" si="1201"/>
        <v/>
      </c>
      <c r="K3199" s="2">
        <f t="shared" si="1202"/>
        <v>0.64749415736172422</v>
      </c>
      <c r="L3199" s="50" t="str">
        <f t="shared" si="1203"/>
        <v/>
      </c>
      <c r="M3199" s="9" t="str">
        <f t="shared" si="1204"/>
        <v/>
      </c>
      <c r="N3199" s="8" t="str">
        <f t="shared" si="1205"/>
        <v/>
      </c>
      <c r="O3199" s="2" t="str">
        <f t="shared" si="1206"/>
        <v>-</v>
      </c>
      <c r="P3199" s="2" t="str">
        <f t="shared" si="1207"/>
        <v>-</v>
      </c>
      <c r="Q3199" s="2" t="str">
        <f t="shared" si="1208"/>
        <v>-</v>
      </c>
      <c r="R3199" s="2" t="str">
        <f t="shared" si="1209"/>
        <v>-</v>
      </c>
      <c r="AS3199" t="s">
        <v>1762</v>
      </c>
      <c r="AT3199" t="s">
        <v>78</v>
      </c>
      <c r="AU3199" s="1"/>
      <c r="AW3199" s="31">
        <v>55</v>
      </c>
      <c r="AX3199" s="33">
        <v>81</v>
      </c>
      <c r="AY3199" s="36">
        <f t="shared" si="1210"/>
        <v>55081</v>
      </c>
      <c r="BA3199" s="7" t="s">
        <v>31</v>
      </c>
    </row>
    <row r="3200" spans="1:53" hidden="1" outlineLevel="1">
      <c r="A3200" t="s">
        <v>2624</v>
      </c>
      <c r="B3200" t="s">
        <v>78</v>
      </c>
      <c r="C3200" s="21">
        <v>37417</v>
      </c>
      <c r="F3200" s="1">
        <v>23025</v>
      </c>
      <c r="H3200" s="25"/>
      <c r="I3200" s="1">
        <v>15807</v>
      </c>
      <c r="J3200" s="2" t="str">
        <f t="shared" si="1201"/>
        <v/>
      </c>
      <c r="K3200" s="2">
        <f t="shared" si="1202"/>
        <v>0.68651465798045608</v>
      </c>
      <c r="L3200" s="50" t="str">
        <f t="shared" si="1203"/>
        <v/>
      </c>
      <c r="M3200" s="9" t="str">
        <f t="shared" si="1204"/>
        <v/>
      </c>
      <c r="N3200" s="8" t="str">
        <f t="shared" si="1205"/>
        <v/>
      </c>
      <c r="O3200" s="2" t="str">
        <f t="shared" si="1206"/>
        <v>-</v>
      </c>
      <c r="P3200" s="2" t="str">
        <f t="shared" si="1207"/>
        <v>-</v>
      </c>
      <c r="Q3200" s="2" t="str">
        <f t="shared" si="1208"/>
        <v>-</v>
      </c>
      <c r="R3200" s="2" t="str">
        <f t="shared" si="1209"/>
        <v>-</v>
      </c>
      <c r="AS3200" t="s">
        <v>2624</v>
      </c>
      <c r="AT3200" t="s">
        <v>78</v>
      </c>
      <c r="AU3200" s="1"/>
      <c r="AW3200" s="31">
        <v>55</v>
      </c>
      <c r="AX3200" s="33">
        <v>83</v>
      </c>
      <c r="AY3200" s="36">
        <f t="shared" si="1210"/>
        <v>55083</v>
      </c>
      <c r="BA3200" s="7" t="s">
        <v>31</v>
      </c>
    </row>
    <row r="3201" spans="1:53" hidden="1" outlineLevel="1">
      <c r="A3201" t="s">
        <v>283</v>
      </c>
      <c r="B3201" t="s">
        <v>78</v>
      </c>
      <c r="C3201" s="21">
        <v>35563</v>
      </c>
      <c r="F3201" s="1">
        <v>24440</v>
      </c>
      <c r="H3201" s="25"/>
      <c r="I3201" s="1">
        <v>16994</v>
      </c>
      <c r="J3201" s="2" t="str">
        <f t="shared" si="1201"/>
        <v/>
      </c>
      <c r="K3201" s="2">
        <f t="shared" si="1202"/>
        <v>0.69533551554828155</v>
      </c>
      <c r="L3201" s="50" t="str">
        <f t="shared" si="1203"/>
        <v/>
      </c>
      <c r="M3201" s="9" t="str">
        <f t="shared" si="1204"/>
        <v/>
      </c>
      <c r="N3201" s="8" t="str">
        <f t="shared" si="1205"/>
        <v/>
      </c>
      <c r="O3201" s="2" t="str">
        <f t="shared" si="1206"/>
        <v>-</v>
      </c>
      <c r="P3201" s="2" t="str">
        <f t="shared" si="1207"/>
        <v>-</v>
      </c>
      <c r="Q3201" s="2" t="str">
        <f t="shared" si="1208"/>
        <v>-</v>
      </c>
      <c r="R3201" s="2" t="str">
        <f t="shared" si="1209"/>
        <v>-</v>
      </c>
      <c r="AS3201" t="s">
        <v>283</v>
      </c>
      <c r="AT3201" t="s">
        <v>78</v>
      </c>
      <c r="AU3201" s="1"/>
      <c r="AW3201" s="31">
        <v>55</v>
      </c>
      <c r="AX3201" s="33">
        <v>85</v>
      </c>
      <c r="AY3201" s="36">
        <f t="shared" si="1210"/>
        <v>55085</v>
      </c>
      <c r="BA3201" s="7" t="s">
        <v>31</v>
      </c>
    </row>
    <row r="3202" spans="1:53" hidden="1" outlineLevel="1">
      <c r="A3202" t="s">
        <v>1354</v>
      </c>
      <c r="B3202" t="s">
        <v>78</v>
      </c>
      <c r="C3202" s="21">
        <v>182006</v>
      </c>
      <c r="F3202" s="1">
        <v>106585</v>
      </c>
      <c r="H3202" s="25"/>
      <c r="I3202" s="1">
        <v>73259</v>
      </c>
      <c r="J3202" s="2" t="str">
        <f t="shared" si="1201"/>
        <v/>
      </c>
      <c r="K3202" s="2">
        <f t="shared" si="1202"/>
        <v>0.68732936154243096</v>
      </c>
      <c r="L3202" s="50" t="str">
        <f t="shared" si="1203"/>
        <v/>
      </c>
      <c r="M3202" s="9" t="str">
        <f t="shared" si="1204"/>
        <v/>
      </c>
      <c r="N3202" s="8" t="str">
        <f t="shared" si="1205"/>
        <v/>
      </c>
      <c r="O3202" s="2" t="str">
        <f t="shared" si="1206"/>
        <v>-</v>
      </c>
      <c r="P3202" s="2" t="str">
        <f t="shared" si="1207"/>
        <v>-</v>
      </c>
      <c r="Q3202" s="2" t="str">
        <f t="shared" si="1208"/>
        <v>-</v>
      </c>
      <c r="R3202" s="2" t="str">
        <f t="shared" si="1209"/>
        <v>-</v>
      </c>
      <c r="AS3202" t="s">
        <v>1354</v>
      </c>
      <c r="AT3202" t="s">
        <v>78</v>
      </c>
      <c r="AU3202" s="1"/>
      <c r="AW3202" s="31">
        <v>55</v>
      </c>
      <c r="AX3202" s="33">
        <v>87</v>
      </c>
      <c r="AY3202" s="36">
        <f t="shared" si="1210"/>
        <v>55087</v>
      </c>
      <c r="BA3202" s="7" t="s">
        <v>31</v>
      </c>
    </row>
    <row r="3203" spans="1:53" hidden="1" outlineLevel="1">
      <c r="A3203" t="s">
        <v>2228</v>
      </c>
      <c r="B3203" t="s">
        <v>78</v>
      </c>
      <c r="C3203" s="21">
        <v>87470</v>
      </c>
      <c r="F3203" s="1">
        <v>61823</v>
      </c>
      <c r="H3203" s="25"/>
      <c r="I3203" s="1">
        <v>45809</v>
      </c>
      <c r="J3203" s="2" t="str">
        <f t="shared" si="1201"/>
        <v/>
      </c>
      <c r="K3203" s="2">
        <f t="shared" si="1202"/>
        <v>0.74097018908820345</v>
      </c>
      <c r="L3203" s="50" t="str">
        <f t="shared" si="1203"/>
        <v/>
      </c>
      <c r="M3203" s="9" t="str">
        <f t="shared" si="1204"/>
        <v/>
      </c>
      <c r="N3203" s="8" t="str">
        <f t="shared" si="1205"/>
        <v/>
      </c>
      <c r="O3203" s="2" t="str">
        <f t="shared" si="1206"/>
        <v>-</v>
      </c>
      <c r="P3203" s="2" t="str">
        <f t="shared" si="1207"/>
        <v>-</v>
      </c>
      <c r="Q3203" s="2" t="str">
        <f t="shared" si="1208"/>
        <v>-</v>
      </c>
      <c r="R3203" s="2" t="str">
        <f t="shared" si="1209"/>
        <v>-</v>
      </c>
      <c r="AS3203" t="s">
        <v>2228</v>
      </c>
      <c r="AT3203" t="s">
        <v>78</v>
      </c>
      <c r="AU3203" s="1"/>
      <c r="AW3203" s="31">
        <v>55</v>
      </c>
      <c r="AX3203" s="33">
        <v>89</v>
      </c>
      <c r="AY3203" s="36">
        <f t="shared" si="1210"/>
        <v>55089</v>
      </c>
      <c r="BA3203" s="7" t="s">
        <v>31</v>
      </c>
    </row>
    <row r="3204" spans="1:53" hidden="1" outlineLevel="1">
      <c r="A3204" t="s">
        <v>2528</v>
      </c>
      <c r="B3204" t="s">
        <v>78</v>
      </c>
      <c r="C3204" s="21">
        <v>7335</v>
      </c>
      <c r="F3204" s="1">
        <v>4306</v>
      </c>
      <c r="H3204" s="25"/>
      <c r="I3204" s="1">
        <v>3117</v>
      </c>
      <c r="J3204" s="2" t="str">
        <f t="shared" si="1201"/>
        <v/>
      </c>
      <c r="K3204" s="2">
        <f t="shared" si="1202"/>
        <v>0.72387366465397118</v>
      </c>
      <c r="L3204" s="50" t="str">
        <f t="shared" si="1203"/>
        <v/>
      </c>
      <c r="M3204" s="9" t="str">
        <f t="shared" si="1204"/>
        <v/>
      </c>
      <c r="N3204" s="8" t="str">
        <f t="shared" si="1205"/>
        <v/>
      </c>
      <c r="O3204" s="2" t="str">
        <f t="shared" si="1206"/>
        <v>-</v>
      </c>
      <c r="P3204" s="2" t="str">
        <f t="shared" si="1207"/>
        <v>-</v>
      </c>
      <c r="Q3204" s="2" t="str">
        <f t="shared" si="1208"/>
        <v>-</v>
      </c>
      <c r="R3204" s="2" t="str">
        <f t="shared" si="1209"/>
        <v>-</v>
      </c>
      <c r="AS3204" t="s">
        <v>2528</v>
      </c>
      <c r="AT3204" t="s">
        <v>78</v>
      </c>
      <c r="AU3204" s="1"/>
      <c r="AW3204" s="31">
        <v>55</v>
      </c>
      <c r="AX3204" s="33">
        <v>91</v>
      </c>
      <c r="AY3204" s="36">
        <f t="shared" si="1210"/>
        <v>55091</v>
      </c>
      <c r="BA3204" s="7" t="s">
        <v>31</v>
      </c>
    </row>
    <row r="3205" spans="1:53" hidden="1" outlineLevel="1">
      <c r="A3205" t="s">
        <v>2582</v>
      </c>
      <c r="B3205" t="s">
        <v>78</v>
      </c>
      <c r="C3205" s="21">
        <v>40958</v>
      </c>
      <c r="F3205" s="1">
        <v>24538</v>
      </c>
      <c r="H3205" s="25"/>
      <c r="I3205" s="1">
        <v>14457</v>
      </c>
      <c r="J3205" s="2" t="str">
        <f t="shared" si="1201"/>
        <v/>
      </c>
      <c r="K3205" s="2">
        <f t="shared" si="1202"/>
        <v>0.58916782133833234</v>
      </c>
      <c r="L3205" s="50" t="str">
        <f t="shared" si="1203"/>
        <v/>
      </c>
      <c r="M3205" s="9" t="str">
        <f t="shared" si="1204"/>
        <v/>
      </c>
      <c r="N3205" s="8" t="str">
        <f t="shared" si="1205"/>
        <v/>
      </c>
      <c r="O3205" s="2" t="str">
        <f t="shared" si="1206"/>
        <v>-</v>
      </c>
      <c r="P3205" s="2" t="str">
        <f t="shared" si="1207"/>
        <v>-</v>
      </c>
      <c r="Q3205" s="2" t="str">
        <f t="shared" si="1208"/>
        <v>-</v>
      </c>
      <c r="R3205" s="2" t="str">
        <f t="shared" si="1209"/>
        <v>-</v>
      </c>
      <c r="AS3205" t="s">
        <v>2582</v>
      </c>
      <c r="AT3205" t="s">
        <v>78</v>
      </c>
      <c r="AU3205" s="1"/>
      <c r="AW3205" s="31">
        <v>55</v>
      </c>
      <c r="AX3205" s="33">
        <v>93</v>
      </c>
      <c r="AY3205" s="36">
        <f t="shared" si="1210"/>
        <v>55093</v>
      </c>
      <c r="BA3205" s="7" t="s">
        <v>31</v>
      </c>
    </row>
    <row r="3206" spans="1:53" hidden="1" outlineLevel="1">
      <c r="A3206" t="s">
        <v>1906</v>
      </c>
      <c r="B3206" t="s">
        <v>78</v>
      </c>
      <c r="C3206" s="21">
        <v>43437</v>
      </c>
      <c r="F3206" s="1">
        <v>26058</v>
      </c>
      <c r="H3206" s="25"/>
      <c r="I3206" s="1">
        <v>15883</v>
      </c>
      <c r="J3206" s="2" t="str">
        <f t="shared" si="1201"/>
        <v/>
      </c>
      <c r="K3206" s="2">
        <f t="shared" si="1202"/>
        <v>0.60952490597897002</v>
      </c>
      <c r="L3206" s="50" t="str">
        <f t="shared" si="1203"/>
        <v/>
      </c>
      <c r="M3206" s="9" t="str">
        <f t="shared" si="1204"/>
        <v/>
      </c>
      <c r="N3206" s="8" t="str">
        <f t="shared" si="1205"/>
        <v/>
      </c>
      <c r="O3206" s="2" t="str">
        <f t="shared" si="1206"/>
        <v>-</v>
      </c>
      <c r="P3206" s="2" t="str">
        <f t="shared" si="1207"/>
        <v>-</v>
      </c>
      <c r="Q3206" s="2" t="str">
        <f t="shared" si="1208"/>
        <v>-</v>
      </c>
      <c r="R3206" s="2" t="str">
        <f t="shared" si="1209"/>
        <v>-</v>
      </c>
      <c r="AS3206" t="s">
        <v>1906</v>
      </c>
      <c r="AT3206" t="s">
        <v>78</v>
      </c>
      <c r="AU3206" s="1"/>
      <c r="AW3206" s="31">
        <v>55</v>
      </c>
      <c r="AX3206" s="33">
        <v>95</v>
      </c>
      <c r="AY3206" s="36">
        <f t="shared" si="1210"/>
        <v>55095</v>
      </c>
      <c r="BA3206" s="7" t="s">
        <v>31</v>
      </c>
    </row>
    <row r="3207" spans="1:53" hidden="1" outlineLevel="1">
      <c r="A3207" t="s">
        <v>1118</v>
      </c>
      <c r="B3207" t="s">
        <v>78</v>
      </c>
      <c r="C3207" s="21">
        <v>70482</v>
      </c>
      <c r="F3207" s="1">
        <v>45387</v>
      </c>
      <c r="H3207" s="25"/>
      <c r="I3207" s="1">
        <v>29219</v>
      </c>
      <c r="J3207" s="2" t="str">
        <f t="shared" si="1201"/>
        <v/>
      </c>
      <c r="K3207" s="2">
        <f t="shared" si="1202"/>
        <v>0.64377464912860516</v>
      </c>
      <c r="L3207" s="50" t="str">
        <f t="shared" si="1203"/>
        <v/>
      </c>
      <c r="M3207" s="9" t="str">
        <f t="shared" si="1204"/>
        <v/>
      </c>
      <c r="N3207" s="8" t="str">
        <f t="shared" si="1205"/>
        <v/>
      </c>
      <c r="O3207" s="2" t="str">
        <f t="shared" si="1206"/>
        <v>-</v>
      </c>
      <c r="P3207" s="2" t="str">
        <f t="shared" si="1207"/>
        <v>-</v>
      </c>
      <c r="Q3207" s="2" t="str">
        <f t="shared" si="1208"/>
        <v>-</v>
      </c>
      <c r="R3207" s="2" t="str">
        <f t="shared" si="1209"/>
        <v>-</v>
      </c>
      <c r="AS3207" t="s">
        <v>1118</v>
      </c>
      <c r="AT3207" t="s">
        <v>78</v>
      </c>
      <c r="AU3207" s="1"/>
      <c r="AW3207" s="31">
        <v>55</v>
      </c>
      <c r="AX3207" s="33">
        <v>97</v>
      </c>
      <c r="AY3207" s="36">
        <f t="shared" si="1210"/>
        <v>55097</v>
      </c>
      <c r="BA3207" s="7" t="s">
        <v>31</v>
      </c>
    </row>
    <row r="3208" spans="1:53" hidden="1" outlineLevel="1">
      <c r="A3208" t="s">
        <v>2241</v>
      </c>
      <c r="B3208" t="s">
        <v>78</v>
      </c>
      <c r="C3208" s="21">
        <v>13675</v>
      </c>
      <c r="F3208" s="1">
        <v>9096</v>
      </c>
      <c r="H3208" s="25"/>
      <c r="I3208" s="1">
        <v>6444</v>
      </c>
      <c r="J3208" s="2" t="str">
        <f t="shared" si="1201"/>
        <v/>
      </c>
      <c r="K3208" s="2">
        <f t="shared" si="1202"/>
        <v>0.70844327176781008</v>
      </c>
      <c r="L3208" s="50" t="str">
        <f t="shared" si="1203"/>
        <v/>
      </c>
      <c r="M3208" s="9" t="str">
        <f t="shared" si="1204"/>
        <v/>
      </c>
      <c r="N3208" s="8" t="str">
        <f t="shared" si="1205"/>
        <v/>
      </c>
      <c r="O3208" s="2" t="str">
        <f t="shared" si="1206"/>
        <v>-</v>
      </c>
      <c r="P3208" s="2" t="str">
        <f t="shared" si="1207"/>
        <v>-</v>
      </c>
      <c r="Q3208" s="2" t="str">
        <f t="shared" si="1208"/>
        <v>-</v>
      </c>
      <c r="R3208" s="2" t="str">
        <f t="shared" si="1209"/>
        <v>-</v>
      </c>
      <c r="AS3208" t="s">
        <v>2241</v>
      </c>
      <c r="AT3208" t="s">
        <v>78</v>
      </c>
      <c r="AU3208" s="1"/>
      <c r="AW3208" s="31">
        <v>55</v>
      </c>
      <c r="AX3208" s="33">
        <v>99</v>
      </c>
      <c r="AY3208" s="36">
        <f t="shared" si="1210"/>
        <v>55099</v>
      </c>
      <c r="BA3208" s="7" t="s">
        <v>31</v>
      </c>
    </row>
    <row r="3209" spans="1:53" hidden="1" outlineLevel="1">
      <c r="A3209" t="s">
        <v>2242</v>
      </c>
      <c r="B3209" t="s">
        <v>78</v>
      </c>
      <c r="C3209" s="21">
        <v>195163</v>
      </c>
      <c r="F3209" s="1">
        <v>113994</v>
      </c>
      <c r="H3209" s="25"/>
      <c r="I3209" s="1">
        <v>78589</v>
      </c>
      <c r="J3209" s="2" t="str">
        <f t="shared" si="1201"/>
        <v/>
      </c>
      <c r="K3209" s="2">
        <f t="shared" si="1202"/>
        <v>0.68941347790234575</v>
      </c>
      <c r="L3209" s="50" t="str">
        <f t="shared" si="1203"/>
        <v/>
      </c>
      <c r="M3209" s="9" t="str">
        <f t="shared" si="1204"/>
        <v/>
      </c>
      <c r="N3209" s="8" t="str">
        <f t="shared" si="1205"/>
        <v/>
      </c>
      <c r="O3209" s="2" t="str">
        <f t="shared" si="1206"/>
        <v>-</v>
      </c>
      <c r="P3209" s="2" t="str">
        <f t="shared" si="1207"/>
        <v>-</v>
      </c>
      <c r="Q3209" s="2" t="str">
        <f t="shared" si="1208"/>
        <v>-</v>
      </c>
      <c r="R3209" s="2" t="str">
        <f t="shared" si="1209"/>
        <v>-</v>
      </c>
      <c r="AS3209" t="s">
        <v>2242</v>
      </c>
      <c r="AT3209" t="s">
        <v>78</v>
      </c>
      <c r="AU3209" s="1"/>
      <c r="AW3209" s="31">
        <v>55</v>
      </c>
      <c r="AX3209" s="33">
        <v>101</v>
      </c>
      <c r="AY3209" s="36">
        <f t="shared" si="1210"/>
        <v>55101</v>
      </c>
      <c r="BA3209" s="7" t="s">
        <v>31</v>
      </c>
    </row>
    <row r="3210" spans="1:53" hidden="1" outlineLevel="1">
      <c r="A3210" t="s">
        <v>2349</v>
      </c>
      <c r="B3210" t="s">
        <v>78</v>
      </c>
      <c r="C3210" s="21">
        <v>17662</v>
      </c>
      <c r="F3210" s="1">
        <v>10119</v>
      </c>
      <c r="H3210" s="25"/>
      <c r="I3210" s="1">
        <v>6603</v>
      </c>
      <c r="J3210" s="2" t="str">
        <f t="shared" si="1201"/>
        <v/>
      </c>
      <c r="K3210" s="2">
        <f t="shared" si="1202"/>
        <v>0.65253483545804924</v>
      </c>
      <c r="L3210" s="50" t="str">
        <f t="shared" si="1203"/>
        <v/>
      </c>
      <c r="M3210" s="9" t="str">
        <f t="shared" si="1204"/>
        <v/>
      </c>
      <c r="N3210" s="8" t="str">
        <f t="shared" si="1205"/>
        <v/>
      </c>
      <c r="O3210" s="2" t="str">
        <f t="shared" si="1206"/>
        <v>-</v>
      </c>
      <c r="P3210" s="2" t="str">
        <f t="shared" si="1207"/>
        <v>-</v>
      </c>
      <c r="Q3210" s="2" t="str">
        <f t="shared" si="1208"/>
        <v>-</v>
      </c>
      <c r="R3210" s="2" t="str">
        <f t="shared" si="1209"/>
        <v>-</v>
      </c>
      <c r="AS3210" t="s">
        <v>2349</v>
      </c>
      <c r="AT3210" t="s">
        <v>78</v>
      </c>
      <c r="AU3210" s="1"/>
      <c r="AW3210" s="31">
        <v>55</v>
      </c>
      <c r="AX3210" s="33">
        <v>103</v>
      </c>
      <c r="AY3210" s="36">
        <f t="shared" si="1210"/>
        <v>55103</v>
      </c>
      <c r="BA3210" s="7" t="s">
        <v>31</v>
      </c>
    </row>
    <row r="3211" spans="1:53" hidden="1" outlineLevel="1">
      <c r="A3211" t="s">
        <v>1796</v>
      </c>
      <c r="B3211" t="s">
        <v>78</v>
      </c>
      <c r="C3211" s="21">
        <v>161188</v>
      </c>
      <c r="F3211" s="1">
        <v>90679</v>
      </c>
      <c r="H3211" s="25"/>
      <c r="I3211" s="1">
        <v>57456</v>
      </c>
      <c r="J3211" s="2" t="str">
        <f t="shared" si="1201"/>
        <v/>
      </c>
      <c r="K3211" s="2">
        <f t="shared" si="1202"/>
        <v>0.63361969143903218</v>
      </c>
      <c r="L3211" s="50" t="str">
        <f t="shared" si="1203"/>
        <v/>
      </c>
      <c r="M3211" s="9" t="str">
        <f t="shared" si="1204"/>
        <v/>
      </c>
      <c r="N3211" s="8" t="str">
        <f t="shared" si="1205"/>
        <v/>
      </c>
      <c r="O3211" s="2" t="str">
        <f t="shared" si="1206"/>
        <v>-</v>
      </c>
      <c r="P3211" s="2" t="str">
        <f t="shared" si="1207"/>
        <v>-</v>
      </c>
      <c r="Q3211" s="2" t="str">
        <f t="shared" si="1208"/>
        <v>-</v>
      </c>
      <c r="R3211" s="2" t="str">
        <f t="shared" si="1209"/>
        <v>-</v>
      </c>
      <c r="AS3211" t="s">
        <v>1796</v>
      </c>
      <c r="AT3211" t="s">
        <v>78</v>
      </c>
      <c r="AU3211" s="1"/>
      <c r="AW3211" s="31">
        <v>55</v>
      </c>
      <c r="AX3211" s="33">
        <v>105</v>
      </c>
      <c r="AY3211" s="36">
        <f t="shared" si="1210"/>
        <v>55105</v>
      </c>
      <c r="BA3211" s="7" t="s">
        <v>31</v>
      </c>
    </row>
    <row r="3212" spans="1:53" ht="14" hidden="1" customHeight="1" outlineLevel="1">
      <c r="A3212" t="s">
        <v>2046</v>
      </c>
      <c r="B3212" t="s">
        <v>78</v>
      </c>
      <c r="C3212" s="21">
        <v>14333</v>
      </c>
      <c r="F3212" s="1">
        <v>8346</v>
      </c>
      <c r="H3212" s="25"/>
      <c r="I3212" s="1">
        <v>5788</v>
      </c>
      <c r="J3212" s="2" t="str">
        <f t="shared" si="1201"/>
        <v/>
      </c>
      <c r="K3212" s="2">
        <f t="shared" si="1202"/>
        <v>0.69350587107596451</v>
      </c>
      <c r="L3212" s="50" t="str">
        <f t="shared" si="1203"/>
        <v/>
      </c>
      <c r="M3212" s="9" t="str">
        <f t="shared" si="1204"/>
        <v/>
      </c>
      <c r="N3212" s="8" t="str">
        <f t="shared" si="1205"/>
        <v/>
      </c>
      <c r="O3212" s="2" t="str">
        <f t="shared" si="1206"/>
        <v>-</v>
      </c>
      <c r="P3212" s="2" t="str">
        <f t="shared" si="1207"/>
        <v>-</v>
      </c>
      <c r="Q3212" s="2" t="str">
        <f t="shared" si="1208"/>
        <v>-</v>
      </c>
      <c r="R3212" s="2" t="str">
        <f t="shared" si="1209"/>
        <v>-</v>
      </c>
      <c r="AS3212" t="s">
        <v>2046</v>
      </c>
      <c r="AT3212" t="s">
        <v>78</v>
      </c>
      <c r="AU3212" s="1"/>
      <c r="AW3212" s="31">
        <v>55</v>
      </c>
      <c r="AX3212" s="33">
        <v>107</v>
      </c>
      <c r="AY3212" s="36">
        <f t="shared" si="1210"/>
        <v>55107</v>
      </c>
      <c r="BA3212" s="7" t="s">
        <v>31</v>
      </c>
    </row>
    <row r="3213" spans="1:53" ht="14" hidden="1" customHeight="1" outlineLevel="1">
      <c r="A3213" t="s">
        <v>1781</v>
      </c>
      <c r="B3213" t="s">
        <v>78</v>
      </c>
      <c r="C3213" s="21">
        <v>86759</v>
      </c>
      <c r="F3213" s="1">
        <v>52828</v>
      </c>
      <c r="H3213" s="25"/>
      <c r="I3213" s="1">
        <v>33185</v>
      </c>
      <c r="J3213" s="2" t="str">
        <f t="shared" si="1201"/>
        <v/>
      </c>
      <c r="K3213" s="2">
        <f t="shared" si="1202"/>
        <v>0.62817066707049296</v>
      </c>
      <c r="L3213" s="50" t="str">
        <f t="shared" si="1203"/>
        <v/>
      </c>
      <c r="M3213" s="9" t="str">
        <f t="shared" si="1204"/>
        <v/>
      </c>
      <c r="N3213" s="8" t="str">
        <f t="shared" si="1205"/>
        <v/>
      </c>
      <c r="O3213" s="2" t="str">
        <f t="shared" si="1206"/>
        <v>-</v>
      </c>
      <c r="P3213" s="2" t="str">
        <f t="shared" si="1207"/>
        <v>-</v>
      </c>
      <c r="Q3213" s="2" t="str">
        <f t="shared" si="1208"/>
        <v>-</v>
      </c>
      <c r="R3213" s="2" t="str">
        <f t="shared" si="1209"/>
        <v>-</v>
      </c>
      <c r="AS3213" t="s">
        <v>1781</v>
      </c>
      <c r="AT3213" t="s">
        <v>78</v>
      </c>
      <c r="AU3213" s="1"/>
      <c r="AW3213" s="31">
        <v>55</v>
      </c>
      <c r="AX3213" s="33">
        <v>109</v>
      </c>
      <c r="AY3213" s="36">
        <f t="shared" si="1210"/>
        <v>55109</v>
      </c>
      <c r="BA3213" s="7" t="s">
        <v>31</v>
      </c>
    </row>
    <row r="3214" spans="1:53" hidden="1" outlineLevel="1">
      <c r="A3214" t="s">
        <v>1782</v>
      </c>
      <c r="B3214" t="s">
        <v>78</v>
      </c>
      <c r="C3214" s="21">
        <v>63379</v>
      </c>
      <c r="F3214" s="1">
        <v>36680</v>
      </c>
      <c r="H3214" s="25"/>
      <c r="I3214" s="1">
        <v>24761</v>
      </c>
      <c r="J3214" s="2" t="str">
        <f t="shared" si="1201"/>
        <v/>
      </c>
      <c r="K3214" s="2">
        <f t="shared" si="1202"/>
        <v>0.67505452562704471</v>
      </c>
      <c r="L3214" s="50" t="str">
        <f t="shared" si="1203"/>
        <v/>
      </c>
      <c r="M3214" s="9" t="str">
        <f t="shared" si="1204"/>
        <v/>
      </c>
      <c r="N3214" s="8" t="str">
        <f t="shared" si="1205"/>
        <v/>
      </c>
      <c r="O3214" s="2" t="str">
        <f t="shared" si="1206"/>
        <v>-</v>
      </c>
      <c r="P3214" s="2" t="str">
        <f t="shared" si="1207"/>
        <v>-</v>
      </c>
      <c r="Q3214" s="2" t="str">
        <f t="shared" si="1208"/>
        <v>-</v>
      </c>
      <c r="R3214" s="2" t="str">
        <f t="shared" si="1209"/>
        <v>-</v>
      </c>
      <c r="AS3214" t="s">
        <v>1782</v>
      </c>
      <c r="AT3214" t="s">
        <v>78</v>
      </c>
      <c r="AU3214" s="1"/>
      <c r="AW3214" s="31">
        <v>55</v>
      </c>
      <c r="AX3214" s="33">
        <v>111</v>
      </c>
      <c r="AY3214" s="36">
        <f t="shared" si="1210"/>
        <v>55111</v>
      </c>
      <c r="BA3214" s="7" t="s">
        <v>31</v>
      </c>
    </row>
    <row r="3215" spans="1:53" hidden="1" outlineLevel="1">
      <c r="A3215" t="s">
        <v>2005</v>
      </c>
      <c r="B3215" t="s">
        <v>78</v>
      </c>
      <c r="C3215" s="21">
        <v>16437</v>
      </c>
      <c r="F3215" s="1">
        <v>10767</v>
      </c>
      <c r="H3215" s="25"/>
      <c r="I3215" s="1">
        <v>6756</v>
      </c>
      <c r="J3215" s="2" t="str">
        <f t="shared" si="1201"/>
        <v/>
      </c>
      <c r="K3215" s="2">
        <f t="shared" si="1202"/>
        <v>0.62747283365840067</v>
      </c>
      <c r="L3215" s="50" t="str">
        <f t="shared" si="1203"/>
        <v/>
      </c>
      <c r="M3215" s="9" t="str">
        <f t="shared" si="1204"/>
        <v/>
      </c>
      <c r="N3215" s="8" t="str">
        <f t="shared" si="1205"/>
        <v/>
      </c>
      <c r="O3215" s="2" t="str">
        <f t="shared" si="1206"/>
        <v>-</v>
      </c>
      <c r="P3215" s="2" t="str">
        <f t="shared" si="1207"/>
        <v>-</v>
      </c>
      <c r="Q3215" s="2" t="str">
        <f t="shared" si="1208"/>
        <v>-</v>
      </c>
      <c r="R3215" s="2" t="str">
        <f t="shared" si="1209"/>
        <v>-</v>
      </c>
      <c r="AS3215" t="s">
        <v>2005</v>
      </c>
      <c r="AT3215" t="s">
        <v>78</v>
      </c>
      <c r="AU3215" s="1"/>
      <c r="AW3215" s="31">
        <v>55</v>
      </c>
      <c r="AX3215" s="33">
        <v>113</v>
      </c>
      <c r="AY3215" s="36">
        <f t="shared" si="1210"/>
        <v>55113</v>
      </c>
      <c r="BA3215" s="7" t="s">
        <v>31</v>
      </c>
    </row>
    <row r="3216" spans="1:53" hidden="1" outlineLevel="1">
      <c r="A3216" t="s">
        <v>2006</v>
      </c>
      <c r="B3216" t="s">
        <v>78</v>
      </c>
      <c r="C3216" s="21">
        <v>41579</v>
      </c>
      <c r="F3216" s="1">
        <v>23013</v>
      </c>
      <c r="H3216" s="25"/>
      <c r="I3216" s="1">
        <v>16324</v>
      </c>
      <c r="J3216" s="2" t="str">
        <f t="shared" si="1201"/>
        <v/>
      </c>
      <c r="K3216" s="2">
        <f t="shared" si="1202"/>
        <v>0.70933820014774263</v>
      </c>
      <c r="L3216" s="50" t="str">
        <f t="shared" si="1203"/>
        <v/>
      </c>
      <c r="M3216" s="9" t="str">
        <f t="shared" si="1204"/>
        <v/>
      </c>
      <c r="N3216" s="8" t="str">
        <f t="shared" si="1205"/>
        <v/>
      </c>
      <c r="O3216" s="2" t="str">
        <f t="shared" si="1206"/>
        <v>-</v>
      </c>
      <c r="P3216" s="2" t="str">
        <f t="shared" si="1207"/>
        <v>-</v>
      </c>
      <c r="Q3216" s="2" t="str">
        <f t="shared" si="1208"/>
        <v>-</v>
      </c>
      <c r="R3216" s="2" t="str">
        <f t="shared" si="1209"/>
        <v>-</v>
      </c>
      <c r="AS3216" t="s">
        <v>2006</v>
      </c>
      <c r="AT3216" t="s">
        <v>78</v>
      </c>
      <c r="AU3216" s="1"/>
      <c r="AW3216" s="31">
        <v>55</v>
      </c>
      <c r="AX3216" s="33">
        <v>115</v>
      </c>
      <c r="AY3216" s="36">
        <f t="shared" si="1210"/>
        <v>55115</v>
      </c>
      <c r="BA3216" s="7" t="s">
        <v>31</v>
      </c>
    </row>
    <row r="3217" spans="1:53" hidden="1" outlineLevel="1">
      <c r="A3217" t="s">
        <v>2570</v>
      </c>
      <c r="B3217" t="s">
        <v>78</v>
      </c>
      <c r="C3217" s="21">
        <v>115290</v>
      </c>
      <c r="F3217" s="1">
        <v>69678</v>
      </c>
      <c r="H3217" s="25"/>
      <c r="I3217" s="1">
        <v>49204</v>
      </c>
      <c r="J3217" s="2" t="str">
        <f t="shared" si="1201"/>
        <v/>
      </c>
      <c r="K3217" s="2">
        <f t="shared" si="1202"/>
        <v>0.7061626338299033</v>
      </c>
      <c r="L3217" s="50" t="str">
        <f t="shared" si="1203"/>
        <v/>
      </c>
      <c r="M3217" s="9" t="str">
        <f t="shared" si="1204"/>
        <v/>
      </c>
      <c r="N3217" s="8" t="str">
        <f t="shared" si="1205"/>
        <v/>
      </c>
      <c r="O3217" s="2" t="str">
        <f t="shared" si="1206"/>
        <v>-</v>
      </c>
      <c r="P3217" s="2" t="str">
        <f t="shared" si="1207"/>
        <v>-</v>
      </c>
      <c r="Q3217" s="2" t="str">
        <f t="shared" si="1208"/>
        <v>-</v>
      </c>
      <c r="R3217" s="2" t="str">
        <f t="shared" si="1209"/>
        <v>-</v>
      </c>
      <c r="AS3217" t="s">
        <v>2570</v>
      </c>
      <c r="AT3217" t="s">
        <v>78</v>
      </c>
      <c r="AU3217" s="1"/>
      <c r="AW3217" s="31">
        <v>55</v>
      </c>
      <c r="AX3217" s="33">
        <v>117</v>
      </c>
      <c r="AY3217" s="36">
        <f t="shared" si="1210"/>
        <v>55117</v>
      </c>
      <c r="BA3217" s="7" t="s">
        <v>31</v>
      </c>
    </row>
    <row r="3218" spans="1:53" hidden="1" outlineLevel="1">
      <c r="A3218" t="s">
        <v>2976</v>
      </c>
      <c r="B3218" t="s">
        <v>78</v>
      </c>
      <c r="C3218" s="21">
        <v>20540</v>
      </c>
      <c r="F3218" s="1">
        <v>11118</v>
      </c>
      <c r="H3218" s="25"/>
      <c r="I3218" s="1">
        <v>7636</v>
      </c>
      <c r="J3218" s="2" t="str">
        <f t="shared" si="1201"/>
        <v/>
      </c>
      <c r="K3218" s="2">
        <f t="shared" si="1202"/>
        <v>0.686814175211369</v>
      </c>
      <c r="L3218" s="50" t="str">
        <f t="shared" si="1203"/>
        <v/>
      </c>
      <c r="M3218" s="9" t="str">
        <f t="shared" si="1204"/>
        <v/>
      </c>
      <c r="N3218" s="8" t="str">
        <f t="shared" si="1205"/>
        <v/>
      </c>
      <c r="O3218" s="2" t="str">
        <f t="shared" si="1206"/>
        <v>-</v>
      </c>
      <c r="P3218" s="2" t="str">
        <f t="shared" si="1207"/>
        <v>-</v>
      </c>
      <c r="Q3218" s="2" t="str">
        <f t="shared" si="1208"/>
        <v>-</v>
      </c>
      <c r="R3218" s="2" t="str">
        <f t="shared" si="1209"/>
        <v>-</v>
      </c>
      <c r="AS3218" t="s">
        <v>2976</v>
      </c>
      <c r="AT3218" t="s">
        <v>78</v>
      </c>
      <c r="AU3218" s="1"/>
      <c r="AW3218" s="31">
        <v>55</v>
      </c>
      <c r="AX3218" s="33">
        <v>119</v>
      </c>
      <c r="AY3218" s="36">
        <f t="shared" si="1210"/>
        <v>55119</v>
      </c>
      <c r="BA3218" s="7" t="s">
        <v>31</v>
      </c>
    </row>
    <row r="3219" spans="1:53" hidden="1" outlineLevel="1">
      <c r="A3219" t="s">
        <v>2235</v>
      </c>
      <c r="B3219" t="s">
        <v>78</v>
      </c>
      <c r="C3219" s="21">
        <v>29509</v>
      </c>
      <c r="F3219" s="1">
        <v>16089</v>
      </c>
      <c r="H3219" s="25"/>
      <c r="I3219" s="1">
        <v>10655</v>
      </c>
      <c r="J3219" s="2" t="str">
        <f t="shared" si="1201"/>
        <v/>
      </c>
      <c r="K3219" s="2">
        <f t="shared" si="1202"/>
        <v>0.66225371371744668</v>
      </c>
      <c r="L3219" s="50" t="str">
        <f t="shared" si="1203"/>
        <v/>
      </c>
      <c r="M3219" s="9" t="str">
        <f t="shared" si="1204"/>
        <v/>
      </c>
      <c r="N3219" s="8" t="str">
        <f t="shared" si="1205"/>
        <v/>
      </c>
      <c r="O3219" s="2" t="str">
        <f t="shared" si="1206"/>
        <v>-</v>
      </c>
      <c r="P3219" s="2" t="str">
        <f t="shared" si="1207"/>
        <v>-</v>
      </c>
      <c r="Q3219" s="2" t="str">
        <f t="shared" si="1208"/>
        <v>-</v>
      </c>
      <c r="R3219" s="2" t="str">
        <f t="shared" si="1209"/>
        <v>-</v>
      </c>
      <c r="AS3219" t="s">
        <v>2235</v>
      </c>
      <c r="AT3219" t="s">
        <v>78</v>
      </c>
      <c r="AU3219" s="1"/>
      <c r="AW3219" s="31">
        <v>55</v>
      </c>
      <c r="AX3219" s="33">
        <v>121</v>
      </c>
      <c r="AY3219" s="36">
        <f t="shared" si="1210"/>
        <v>55121</v>
      </c>
      <c r="BA3219" s="7" t="s">
        <v>31</v>
      </c>
    </row>
    <row r="3220" spans="1:53" hidden="1" outlineLevel="1">
      <c r="A3220" t="s">
        <v>1824</v>
      </c>
      <c r="B3220" t="s">
        <v>78</v>
      </c>
      <c r="C3220" s="21">
        <v>30362</v>
      </c>
      <c r="F3220" s="1">
        <v>16735</v>
      </c>
      <c r="H3220" s="25"/>
      <c r="I3220" s="1">
        <v>11677</v>
      </c>
      <c r="J3220" s="2" t="str">
        <f t="shared" si="1201"/>
        <v/>
      </c>
      <c r="K3220" s="2">
        <f t="shared" si="1202"/>
        <v>0.69775918733193909</v>
      </c>
      <c r="L3220" s="50" t="str">
        <f t="shared" si="1203"/>
        <v/>
      </c>
      <c r="M3220" s="9" t="str">
        <f t="shared" si="1204"/>
        <v/>
      </c>
      <c r="N3220" s="8" t="str">
        <f t="shared" si="1205"/>
        <v/>
      </c>
      <c r="O3220" s="2" t="str">
        <f t="shared" si="1206"/>
        <v>-</v>
      </c>
      <c r="P3220" s="2" t="str">
        <f t="shared" si="1207"/>
        <v>-</v>
      </c>
      <c r="Q3220" s="2" t="str">
        <f t="shared" si="1208"/>
        <v>-</v>
      </c>
      <c r="R3220" s="2" t="str">
        <f t="shared" si="1209"/>
        <v>-</v>
      </c>
      <c r="AS3220" t="s">
        <v>1824</v>
      </c>
      <c r="AT3220" t="s">
        <v>78</v>
      </c>
      <c r="AU3220" s="1"/>
      <c r="AW3220" s="31">
        <v>55</v>
      </c>
      <c r="AX3220" s="33">
        <v>123</v>
      </c>
      <c r="AY3220" s="36">
        <f t="shared" si="1210"/>
        <v>55123</v>
      </c>
      <c r="BA3220" s="7" t="s">
        <v>31</v>
      </c>
    </row>
    <row r="3221" spans="1:53" hidden="1" outlineLevel="1">
      <c r="A3221" t="s">
        <v>1727</v>
      </c>
      <c r="B3221" t="s">
        <v>78</v>
      </c>
      <c r="C3221" s="21">
        <v>21398</v>
      </c>
      <c r="F3221" s="1">
        <v>15619</v>
      </c>
      <c r="H3221" s="25"/>
      <c r="I3221" s="1">
        <v>11204</v>
      </c>
      <c r="J3221" s="2" t="str">
        <f t="shared" si="1201"/>
        <v/>
      </c>
      <c r="K3221" s="2">
        <f t="shared" si="1202"/>
        <v>0.71733145527882702</v>
      </c>
      <c r="L3221" s="50" t="str">
        <f t="shared" si="1203"/>
        <v/>
      </c>
      <c r="M3221" s="9" t="str">
        <f t="shared" si="1204"/>
        <v/>
      </c>
      <c r="N3221" s="8" t="str">
        <f t="shared" si="1205"/>
        <v/>
      </c>
      <c r="O3221" s="2" t="str">
        <f t="shared" si="1206"/>
        <v>-</v>
      </c>
      <c r="P3221" s="2" t="str">
        <f t="shared" si="1207"/>
        <v>-</v>
      </c>
      <c r="Q3221" s="2" t="str">
        <f t="shared" si="1208"/>
        <v>-</v>
      </c>
      <c r="R3221" s="2" t="str">
        <f t="shared" si="1209"/>
        <v>-</v>
      </c>
      <c r="AS3221" t="s">
        <v>1727</v>
      </c>
      <c r="AT3221" t="s">
        <v>78</v>
      </c>
      <c r="AU3221" s="1"/>
      <c r="AW3221" s="31">
        <v>55</v>
      </c>
      <c r="AX3221" s="33">
        <v>125</v>
      </c>
      <c r="AY3221" s="36">
        <f t="shared" si="1210"/>
        <v>55125</v>
      </c>
      <c r="BA3221" s="7" t="s">
        <v>31</v>
      </c>
    </row>
    <row r="3222" spans="1:53" hidden="1" outlineLevel="1">
      <c r="A3222" t="s">
        <v>2092</v>
      </c>
      <c r="B3222" t="s">
        <v>78</v>
      </c>
      <c r="C3222" s="21">
        <v>103527</v>
      </c>
      <c r="F3222" s="1">
        <v>58809</v>
      </c>
      <c r="H3222" s="25"/>
      <c r="I3222" s="1">
        <v>39355</v>
      </c>
      <c r="J3222" s="2" t="str">
        <f t="shared" ref="J3222:J3230" si="1211">IF(D3222&gt;0,I3222/D3222,"")</f>
        <v/>
      </c>
      <c r="K3222" s="2">
        <f t="shared" ref="K3222:K3230" si="1212">IF(F3222&gt;0,I3222/F3222,"")</f>
        <v>0.66920029247224067</v>
      </c>
      <c r="L3222" s="50" t="str">
        <f t="shared" ref="L3222:L3230" si="1213">IF(S3222&gt;0,RANK(S3222,$S3222:$AP3222),"")</f>
        <v/>
      </c>
      <c r="M3222" s="9" t="str">
        <f t="shared" ref="M3222:M3230" si="1214">IF(T3222&gt;0,RANK(T3222,$S3222:$AP3222),"")</f>
        <v/>
      </c>
      <c r="N3222" s="8" t="str">
        <f t="shared" ref="N3222:N3230" si="1215">IF(U3222&gt;0,RANK(U3222,$S3222:$AP3222),"")</f>
        <v/>
      </c>
      <c r="O3222" s="2" t="str">
        <f t="shared" ref="O3222:O3230" si="1216">IF(SUM($S3222:$AO3222)=0,"-",S3222/SUM($S3222:$AO3222))</f>
        <v>-</v>
      </c>
      <c r="P3222" s="2" t="str">
        <f t="shared" ref="P3222:P3230" si="1217">IF(SUM($S3222:$AO3222)=0,"-",T3222/SUM($S3222:$AO3222))</f>
        <v>-</v>
      </c>
      <c r="Q3222" s="2" t="str">
        <f t="shared" ref="Q3222:Q3230" si="1218">IF(SUM($S3222:$AO3222)=0,"-",U3222/SUM($S3222:$AO3222))</f>
        <v>-</v>
      </c>
      <c r="R3222" s="2" t="str">
        <f t="shared" ref="R3222:R3230" si="1219">IF(SUM($S3222:$AO3222)=0,"-",(1-O3222-P3222-Q3222))</f>
        <v>-</v>
      </c>
      <c r="AS3222" t="s">
        <v>2092</v>
      </c>
      <c r="AT3222" t="s">
        <v>78</v>
      </c>
      <c r="AU3222" s="1"/>
      <c r="AW3222" s="31">
        <v>55</v>
      </c>
      <c r="AX3222" s="33">
        <v>127</v>
      </c>
      <c r="AY3222" s="36">
        <f t="shared" ref="AY3222:AY3229" si="1220">1000*AW3222+AX3222</f>
        <v>55127</v>
      </c>
      <c r="BA3222" s="7" t="s">
        <v>31</v>
      </c>
    </row>
    <row r="3223" spans="1:53" hidden="1" outlineLevel="1">
      <c r="A3223" t="s">
        <v>2875</v>
      </c>
      <c r="B3223" t="s">
        <v>78</v>
      </c>
      <c r="C3223" s="21">
        <v>15694</v>
      </c>
      <c r="F3223" s="1">
        <v>10407</v>
      </c>
      <c r="H3223" s="25"/>
      <c r="I3223" s="1">
        <v>7020</v>
      </c>
      <c r="J3223" s="2" t="str">
        <f t="shared" si="1211"/>
        <v/>
      </c>
      <c r="K3223" s="2">
        <f t="shared" si="1212"/>
        <v>0.67454597866820409</v>
      </c>
      <c r="L3223" s="50" t="str">
        <f t="shared" si="1213"/>
        <v/>
      </c>
      <c r="M3223" s="9" t="str">
        <f t="shared" si="1214"/>
        <v/>
      </c>
      <c r="N3223" s="8" t="str">
        <f t="shared" si="1215"/>
        <v/>
      </c>
      <c r="O3223" s="2" t="str">
        <f t="shared" si="1216"/>
        <v>-</v>
      </c>
      <c r="P3223" s="2" t="str">
        <f t="shared" si="1217"/>
        <v>-</v>
      </c>
      <c r="Q3223" s="2" t="str">
        <f t="shared" si="1218"/>
        <v>-</v>
      </c>
      <c r="R3223" s="2" t="str">
        <f t="shared" si="1219"/>
        <v>-</v>
      </c>
      <c r="AS3223" t="s">
        <v>2875</v>
      </c>
      <c r="AT3223" t="s">
        <v>78</v>
      </c>
      <c r="AU3223" s="1"/>
      <c r="AW3223" s="31">
        <v>55</v>
      </c>
      <c r="AX3223" s="33">
        <v>129</v>
      </c>
      <c r="AY3223" s="36">
        <f t="shared" si="1220"/>
        <v>55129</v>
      </c>
      <c r="BA3223" s="7" t="s">
        <v>31</v>
      </c>
    </row>
    <row r="3224" spans="1:53" hidden="1" outlineLevel="1">
      <c r="A3224" t="s">
        <v>2086</v>
      </c>
      <c r="B3224" t="s">
        <v>78</v>
      </c>
      <c r="C3224" s="21">
        <v>133251</v>
      </c>
      <c r="F3224" s="1">
        <v>87227</v>
      </c>
      <c r="H3224" s="25"/>
      <c r="I3224" s="1">
        <v>64720</v>
      </c>
      <c r="J3224" s="2" t="str">
        <f t="shared" si="1211"/>
        <v/>
      </c>
      <c r="K3224" s="2">
        <f t="shared" si="1212"/>
        <v>0.74197209579602641</v>
      </c>
      <c r="L3224" s="50" t="str">
        <f t="shared" si="1213"/>
        <v/>
      </c>
      <c r="M3224" s="9" t="str">
        <f t="shared" si="1214"/>
        <v/>
      </c>
      <c r="N3224" s="8" t="str">
        <f t="shared" si="1215"/>
        <v/>
      </c>
      <c r="O3224" s="2" t="str">
        <f t="shared" si="1216"/>
        <v>-</v>
      </c>
      <c r="P3224" s="2" t="str">
        <f t="shared" si="1217"/>
        <v>-</v>
      </c>
      <c r="Q3224" s="2" t="str">
        <f t="shared" si="1218"/>
        <v>-</v>
      </c>
      <c r="R3224" s="2" t="str">
        <f t="shared" si="1219"/>
        <v>-</v>
      </c>
      <c r="AS3224" t="s">
        <v>2086</v>
      </c>
      <c r="AT3224" t="s">
        <v>78</v>
      </c>
      <c r="AU3224" s="1"/>
      <c r="AW3224" s="31">
        <v>55</v>
      </c>
      <c r="AX3224" s="33">
        <v>131</v>
      </c>
      <c r="AY3224" s="36">
        <f t="shared" si="1220"/>
        <v>55131</v>
      </c>
      <c r="BA3224" s="7" t="s">
        <v>31</v>
      </c>
    </row>
    <row r="3225" spans="1:53" hidden="1" outlineLevel="1">
      <c r="A3225" t="s">
        <v>1879</v>
      </c>
      <c r="B3225" t="s">
        <v>78</v>
      </c>
      <c r="C3225" s="21">
        <v>395118</v>
      </c>
      <c r="F3225" s="1">
        <v>268882</v>
      </c>
      <c r="H3225" s="25"/>
      <c r="I3225" s="1">
        <v>198101</v>
      </c>
      <c r="J3225" s="2" t="str">
        <f t="shared" si="1211"/>
        <v/>
      </c>
      <c r="K3225" s="2">
        <f t="shared" si="1212"/>
        <v>0.73675813181990613</v>
      </c>
      <c r="L3225" s="50" t="str">
        <f t="shared" si="1213"/>
        <v/>
      </c>
      <c r="M3225" s="9" t="str">
        <f t="shared" si="1214"/>
        <v/>
      </c>
      <c r="N3225" s="8" t="str">
        <f t="shared" si="1215"/>
        <v/>
      </c>
      <c r="O3225" s="2" t="str">
        <f t="shared" si="1216"/>
        <v>-</v>
      </c>
      <c r="P3225" s="2" t="str">
        <f t="shared" si="1217"/>
        <v>-</v>
      </c>
      <c r="Q3225" s="2" t="str">
        <f t="shared" si="1218"/>
        <v>-</v>
      </c>
      <c r="R3225" s="2" t="str">
        <f t="shared" si="1219"/>
        <v>-</v>
      </c>
      <c r="AS3225" t="s">
        <v>1879</v>
      </c>
      <c r="AT3225" t="s">
        <v>78</v>
      </c>
      <c r="AU3225" s="1"/>
      <c r="AW3225" s="31">
        <v>55</v>
      </c>
      <c r="AX3225" s="33">
        <v>133</v>
      </c>
      <c r="AY3225" s="36">
        <f t="shared" si="1220"/>
        <v>55133</v>
      </c>
      <c r="BA3225" s="7" t="s">
        <v>31</v>
      </c>
    </row>
    <row r="3226" spans="1:53" hidden="1" outlineLevel="1">
      <c r="A3226" t="s">
        <v>2244</v>
      </c>
      <c r="B3226" t="s">
        <v>78</v>
      </c>
      <c r="C3226" s="21">
        <v>52066</v>
      </c>
      <c r="F3226" s="1">
        <v>29759</v>
      </c>
      <c r="H3226" s="25"/>
      <c r="I3226" s="1">
        <v>20315</v>
      </c>
      <c r="J3226" s="2" t="str">
        <f t="shared" si="1211"/>
        <v/>
      </c>
      <c r="K3226" s="2">
        <f t="shared" si="1212"/>
        <v>0.68265062670116605</v>
      </c>
      <c r="L3226" s="50" t="str">
        <f t="shared" si="1213"/>
        <v/>
      </c>
      <c r="M3226" s="9" t="str">
        <f t="shared" si="1214"/>
        <v/>
      </c>
      <c r="N3226" s="8" t="str">
        <f t="shared" si="1215"/>
        <v/>
      </c>
      <c r="O3226" s="2" t="str">
        <f t="shared" si="1216"/>
        <v>-</v>
      </c>
      <c r="P3226" s="2" t="str">
        <f t="shared" si="1217"/>
        <v>-</v>
      </c>
      <c r="Q3226" s="2" t="str">
        <f t="shared" si="1218"/>
        <v>-</v>
      </c>
      <c r="R3226" s="2" t="str">
        <f t="shared" si="1219"/>
        <v>-</v>
      </c>
      <c r="AS3226" t="s">
        <v>2244</v>
      </c>
      <c r="AT3226" t="s">
        <v>78</v>
      </c>
      <c r="AU3226" s="1"/>
      <c r="AW3226" s="31">
        <v>55</v>
      </c>
      <c r="AX3226" s="33">
        <v>135</v>
      </c>
      <c r="AY3226" s="36">
        <f t="shared" si="1220"/>
        <v>55135</v>
      </c>
      <c r="BA3226" s="7" t="s">
        <v>31</v>
      </c>
    </row>
    <row r="3227" spans="1:53" hidden="1" outlineLevel="1">
      <c r="A3227" t="s">
        <v>1734</v>
      </c>
      <c r="B3227" t="s">
        <v>78</v>
      </c>
      <c r="C3227" s="21">
        <v>24178</v>
      </c>
      <c r="F3227" s="1">
        <v>13492</v>
      </c>
      <c r="H3227" s="25"/>
      <c r="I3227" s="1">
        <v>9565</v>
      </c>
      <c r="J3227" s="2" t="str">
        <f t="shared" si="1211"/>
        <v/>
      </c>
      <c r="K3227" s="2">
        <f t="shared" si="1212"/>
        <v>0.70893863029943671</v>
      </c>
      <c r="L3227" s="50" t="str">
        <f t="shared" si="1213"/>
        <v/>
      </c>
      <c r="M3227" s="9" t="str">
        <f t="shared" si="1214"/>
        <v/>
      </c>
      <c r="N3227" s="8" t="str">
        <f t="shared" si="1215"/>
        <v/>
      </c>
      <c r="O3227" s="2" t="str">
        <f t="shared" si="1216"/>
        <v>-</v>
      </c>
      <c r="P3227" s="2" t="str">
        <f t="shared" si="1217"/>
        <v>-</v>
      </c>
      <c r="Q3227" s="2" t="str">
        <f t="shared" si="1218"/>
        <v>-</v>
      </c>
      <c r="R3227" s="2" t="str">
        <f t="shared" si="1219"/>
        <v>-</v>
      </c>
      <c r="AS3227" t="s">
        <v>1734</v>
      </c>
      <c r="AT3227" t="s">
        <v>78</v>
      </c>
      <c r="AU3227" s="1"/>
      <c r="AW3227" s="31">
        <v>55</v>
      </c>
      <c r="AX3227" s="33">
        <v>137</v>
      </c>
      <c r="AY3227" s="36">
        <f t="shared" si="1220"/>
        <v>55137</v>
      </c>
      <c r="BA3227" s="7" t="s">
        <v>31</v>
      </c>
    </row>
    <row r="3228" spans="1:53" hidden="1" outlineLevel="1">
      <c r="A3228" t="s">
        <v>1953</v>
      </c>
      <c r="B3228" t="s">
        <v>78</v>
      </c>
      <c r="C3228" s="21">
        <v>169511</v>
      </c>
      <c r="F3228" s="1">
        <v>99995</v>
      </c>
      <c r="H3228" s="25"/>
      <c r="I3228" s="1">
        <v>67543</v>
      </c>
      <c r="J3228" s="2" t="str">
        <f t="shared" si="1211"/>
        <v/>
      </c>
      <c r="K3228" s="2">
        <f t="shared" si="1212"/>
        <v>0.67546377318865947</v>
      </c>
      <c r="L3228" s="50" t="str">
        <f t="shared" si="1213"/>
        <v/>
      </c>
      <c r="M3228" s="9" t="str">
        <f t="shared" si="1214"/>
        <v/>
      </c>
      <c r="N3228" s="8" t="str">
        <f t="shared" si="1215"/>
        <v/>
      </c>
      <c r="O3228" s="2" t="str">
        <f t="shared" si="1216"/>
        <v>-</v>
      </c>
      <c r="P3228" s="2" t="str">
        <f t="shared" si="1217"/>
        <v>-</v>
      </c>
      <c r="Q3228" s="2" t="str">
        <f t="shared" si="1218"/>
        <v>-</v>
      </c>
      <c r="R3228" s="2" t="str">
        <f t="shared" si="1219"/>
        <v>-</v>
      </c>
      <c r="AS3228" t="s">
        <v>1953</v>
      </c>
      <c r="AT3228" t="s">
        <v>78</v>
      </c>
      <c r="AU3228" s="1"/>
      <c r="AW3228" s="31">
        <v>55</v>
      </c>
      <c r="AX3228" s="33">
        <v>139</v>
      </c>
      <c r="AY3228" s="36">
        <f t="shared" si="1220"/>
        <v>55139</v>
      </c>
      <c r="BA3228" s="7" t="s">
        <v>31</v>
      </c>
    </row>
    <row r="3229" spans="1:53" hidden="1" outlineLevel="1">
      <c r="A3229" t="s">
        <v>2370</v>
      </c>
      <c r="B3229" t="s">
        <v>78</v>
      </c>
      <c r="C3229" s="21">
        <v>73608</v>
      </c>
      <c r="F3229" s="1">
        <v>43156</v>
      </c>
      <c r="H3229" s="25"/>
      <c r="I3229" s="1">
        <v>30480</v>
      </c>
      <c r="J3229" s="2" t="str">
        <f t="shared" si="1211"/>
        <v/>
      </c>
      <c r="K3229" s="2">
        <f t="shared" si="1212"/>
        <v>0.70627490963017892</v>
      </c>
      <c r="L3229" s="50" t="str">
        <f t="shared" si="1213"/>
        <v/>
      </c>
      <c r="M3229" s="9" t="str">
        <f t="shared" si="1214"/>
        <v/>
      </c>
      <c r="N3229" s="8" t="str">
        <f t="shared" si="1215"/>
        <v/>
      </c>
      <c r="O3229" s="2" t="str">
        <f t="shared" si="1216"/>
        <v>-</v>
      </c>
      <c r="P3229" s="2" t="str">
        <f t="shared" si="1217"/>
        <v>-</v>
      </c>
      <c r="Q3229" s="2" t="str">
        <f t="shared" si="1218"/>
        <v>-</v>
      </c>
      <c r="R3229" s="2" t="str">
        <f t="shared" si="1219"/>
        <v>-</v>
      </c>
      <c r="AS3229" t="s">
        <v>2370</v>
      </c>
      <c r="AT3229" t="s">
        <v>78</v>
      </c>
      <c r="AU3229" s="1"/>
      <c r="AW3229" s="31">
        <v>55</v>
      </c>
      <c r="AX3229" s="33">
        <v>141</v>
      </c>
      <c r="AY3229" s="36">
        <f t="shared" si="1220"/>
        <v>55141</v>
      </c>
      <c r="BA3229" s="7" t="s">
        <v>31</v>
      </c>
    </row>
    <row r="3230" spans="1:53" collapsed="1">
      <c r="A3230" t="s">
        <v>1749</v>
      </c>
      <c r="B3230" t="s">
        <v>2342</v>
      </c>
      <c r="C3230" s="1">
        <f>SUM(C3158:C3229)</f>
        <v>5757564</v>
      </c>
      <c r="D3230" s="69">
        <v>4356000</v>
      </c>
      <c r="E3230" s="69">
        <v>4232000</v>
      </c>
      <c r="F3230" s="1">
        <f>SUM(F3158:F3229)</f>
        <v>3476822</v>
      </c>
      <c r="H3230" s="25"/>
      <c r="I3230" s="1">
        <v>2355580</v>
      </c>
      <c r="J3230" s="2">
        <f t="shared" si="1211"/>
        <v>0.54076675849403122</v>
      </c>
      <c r="K3230" s="2">
        <f t="shared" si="1212"/>
        <v>0.67750951875016896</v>
      </c>
      <c r="L3230" s="50" t="str">
        <f t="shared" si="1213"/>
        <v/>
      </c>
      <c r="M3230" s="9" t="str">
        <f t="shared" si="1214"/>
        <v/>
      </c>
      <c r="N3230" s="8" t="str">
        <f t="shared" si="1215"/>
        <v/>
      </c>
      <c r="O3230" s="2" t="str">
        <f t="shared" si="1216"/>
        <v>-</v>
      </c>
      <c r="P3230" s="2" t="str">
        <f t="shared" si="1217"/>
        <v>-</v>
      </c>
      <c r="Q3230" s="2" t="str">
        <f t="shared" si="1218"/>
        <v>-</v>
      </c>
      <c r="R3230" s="2" t="str">
        <f t="shared" si="1219"/>
        <v>-</v>
      </c>
      <c r="AS3230" t="s">
        <v>1749</v>
      </c>
      <c r="AT3230" t="s">
        <v>2342</v>
      </c>
      <c r="AW3230" s="31">
        <v>55</v>
      </c>
      <c r="AX3230" s="33"/>
      <c r="AY3230" s="31">
        <v>55</v>
      </c>
      <c r="BA3230" s="7" t="s">
        <v>2145</v>
      </c>
    </row>
    <row r="3231" spans="1:53">
      <c r="C3231" s="21"/>
      <c r="J3231" s="2"/>
      <c r="K3231" s="2"/>
      <c r="L3231" s="50"/>
      <c r="M3231" s="9"/>
      <c r="N3231" s="8"/>
      <c r="AW3231" s="31"/>
      <c r="AX3231" s="33"/>
      <c r="AY3231" s="36"/>
    </row>
    <row r="3232" spans="1:53" hidden="1" outlineLevel="1">
      <c r="A3232" t="s">
        <v>2982</v>
      </c>
      <c r="B3232" t="s">
        <v>738</v>
      </c>
      <c r="C3232" s="21">
        <v>37811</v>
      </c>
      <c r="F3232" s="1">
        <f t="shared" ref="F3232:F3254" si="1221">SUM(S3232:AP3232)</f>
        <v>17402</v>
      </c>
      <c r="H3232" s="1">
        <v>10437</v>
      </c>
      <c r="I3232" s="1">
        <v>10047</v>
      </c>
      <c r="J3232" s="2" t="str">
        <f t="shared" ref="J3232:J3255" si="1222">IF(D3232&gt;0,I3232/D3232,"")</f>
        <v/>
      </c>
      <c r="K3232" s="2">
        <f t="shared" ref="K3232:K3255" si="1223">IF(F3232&gt;0,I3232/F3232,"")</f>
        <v>0.57734743132973221</v>
      </c>
      <c r="L3232" s="50">
        <f t="shared" ref="L3232:L3249" si="1224">IF(S3232&gt;0,RANK(S3232,$S3232:$AP3232),"")</f>
        <v>2</v>
      </c>
      <c r="M3232" s="9">
        <f t="shared" ref="M3232:M3249" si="1225">IF(T3232&gt;0,RANK(T3232,$S3232:$AP3232),"")</f>
        <v>1</v>
      </c>
      <c r="N3232" s="8">
        <f t="shared" ref="N3232:N3249" si="1226">IF(U3232&gt;0,RANK(U3232,$S3232:$AP3232),"")</f>
        <v>3</v>
      </c>
      <c r="O3232" s="2">
        <f t="shared" ref="O3232:O3255" si="1227">IF(SUM($S3232:$AO3232)=0,"-",S3232/SUM($S3232:$AO3232))</f>
        <v>0.32513504194920123</v>
      </c>
      <c r="P3232" s="2">
        <f t="shared" ref="P3232:P3255" si="1228">IF(SUM($S3232:$AO3232)=0,"-",T3232/SUM($S3232:$AO3232))</f>
        <v>0.46006206183197335</v>
      </c>
      <c r="Q3232" s="2">
        <f t="shared" ref="Q3232:Q3255" si="1229">IF(SUM($S3232:$AO3232)=0,"-",U3232/SUM($S3232:$AO3232))</f>
        <v>0.19888518561084934</v>
      </c>
      <c r="R3232" s="2">
        <f t="shared" ref="R3232:R3255" si="1230">IF(SUM($S3232:$AO3232)=0,"-",(1-O3232-P3232-Q3232))</f>
        <v>1.5917710607976143E-2</v>
      </c>
      <c r="S3232" s="1">
        <v>5658</v>
      </c>
      <c r="T3232" s="1">
        <v>8006</v>
      </c>
      <c r="U3232" s="1">
        <v>3461</v>
      </c>
      <c r="V3232" s="1">
        <v>248</v>
      </c>
      <c r="X3232" s="1">
        <v>4</v>
      </c>
      <c r="AB3232" s="1">
        <v>25</v>
      </c>
      <c r="AS3232" t="s">
        <v>2982</v>
      </c>
      <c r="AT3232" t="s">
        <v>738</v>
      </c>
      <c r="AU3232" s="1"/>
      <c r="AW3232" s="31">
        <v>56</v>
      </c>
      <c r="AX3232" s="33">
        <v>1</v>
      </c>
      <c r="AY3232" s="36">
        <f t="shared" ref="AY3232:AY3254" si="1231">1000*AW3232+AX3232</f>
        <v>56001</v>
      </c>
      <c r="BA3232" s="7" t="s">
        <v>31</v>
      </c>
    </row>
    <row r="3233" spans="1:53" hidden="1" outlineLevel="1">
      <c r="A3233" t="s">
        <v>439</v>
      </c>
      <c r="B3233" t="s">
        <v>738</v>
      </c>
      <c r="C3233" s="21">
        <v>11930</v>
      </c>
      <c r="F3233" s="1">
        <f t="shared" si="1221"/>
        <v>5870</v>
      </c>
      <c r="H3233" s="1">
        <v>4241</v>
      </c>
      <c r="I3233" s="1">
        <v>4066</v>
      </c>
      <c r="J3233" s="2" t="str">
        <f t="shared" si="1222"/>
        <v/>
      </c>
      <c r="K3233" s="2">
        <f t="shared" si="1223"/>
        <v>0.69267461669505959</v>
      </c>
      <c r="L3233" s="50">
        <f t="shared" si="1224"/>
        <v>2</v>
      </c>
      <c r="M3233" s="9">
        <f t="shared" si="1225"/>
        <v>1</v>
      </c>
      <c r="N3233" s="8">
        <f t="shared" si="1226"/>
        <v>3</v>
      </c>
      <c r="O3233" s="2">
        <f t="shared" si="1227"/>
        <v>9.0459965928449751E-2</v>
      </c>
      <c r="P3233" s="2">
        <f t="shared" si="1228"/>
        <v>0.82827938671209544</v>
      </c>
      <c r="Q3233" s="2">
        <f t="shared" si="1229"/>
        <v>7.3594548551959113E-2</v>
      </c>
      <c r="R3233" s="2">
        <f t="shared" si="1230"/>
        <v>7.6660988074957054E-3</v>
      </c>
      <c r="S3233" s="1">
        <v>531</v>
      </c>
      <c r="T3233" s="1">
        <v>4862</v>
      </c>
      <c r="U3233" s="1">
        <v>432</v>
      </c>
      <c r="V3233" s="1">
        <v>30</v>
      </c>
      <c r="X3233" s="1">
        <v>0</v>
      </c>
      <c r="AB3233" s="1">
        <v>15</v>
      </c>
      <c r="AS3233" t="s">
        <v>439</v>
      </c>
      <c r="AT3233" t="s">
        <v>738</v>
      </c>
      <c r="AU3233" s="1"/>
      <c r="AW3233" s="31">
        <v>56</v>
      </c>
      <c r="AX3233" s="33">
        <v>3</v>
      </c>
      <c r="AY3233" s="36">
        <f t="shared" si="1231"/>
        <v>56003</v>
      </c>
      <c r="BA3233" s="7" t="s">
        <v>31</v>
      </c>
    </row>
    <row r="3234" spans="1:53" hidden="1" outlineLevel="1">
      <c r="A3234" t="s">
        <v>2726</v>
      </c>
      <c r="B3234" t="s">
        <v>738</v>
      </c>
      <c r="C3234" s="21">
        <v>48320</v>
      </c>
      <c r="F3234" s="1">
        <f t="shared" si="1221"/>
        <v>18403</v>
      </c>
      <c r="H3234" s="1">
        <v>10824</v>
      </c>
      <c r="I3234" s="1">
        <v>10443</v>
      </c>
      <c r="J3234" s="2" t="str">
        <f t="shared" si="1222"/>
        <v/>
      </c>
      <c r="K3234" s="2">
        <f t="shared" si="1223"/>
        <v>0.56746182687605284</v>
      </c>
      <c r="L3234" s="50">
        <f t="shared" si="1224"/>
        <v>3</v>
      </c>
      <c r="M3234" s="9">
        <f t="shared" si="1225"/>
        <v>1</v>
      </c>
      <c r="N3234" s="8">
        <f t="shared" si="1226"/>
        <v>2</v>
      </c>
      <c r="O3234" s="2">
        <f t="shared" si="1227"/>
        <v>7.6346247894365046E-2</v>
      </c>
      <c r="P3234" s="2">
        <f t="shared" si="1228"/>
        <v>0.81106341357387379</v>
      </c>
      <c r="Q3234" s="2">
        <f t="shared" si="1229"/>
        <v>0.10411345976199533</v>
      </c>
      <c r="R3234" s="2">
        <f t="shared" si="1230"/>
        <v>8.4768787697658138E-3</v>
      </c>
      <c r="S3234" s="1">
        <v>1405</v>
      </c>
      <c r="T3234" s="1">
        <v>14926</v>
      </c>
      <c r="U3234" s="1">
        <v>1916</v>
      </c>
      <c r="V3234" s="1">
        <v>128</v>
      </c>
      <c r="X3234" s="1">
        <v>13</v>
      </c>
      <c r="AB3234" s="1">
        <v>15</v>
      </c>
      <c r="AS3234" t="s">
        <v>2726</v>
      </c>
      <c r="AT3234" t="s">
        <v>738</v>
      </c>
      <c r="AU3234" s="1"/>
      <c r="AW3234" s="31">
        <v>56</v>
      </c>
      <c r="AX3234" s="33">
        <v>5</v>
      </c>
      <c r="AY3234" s="36">
        <f t="shared" si="1231"/>
        <v>56005</v>
      </c>
      <c r="BA3234" s="7" t="s">
        <v>31</v>
      </c>
    </row>
    <row r="3235" spans="1:53" hidden="1" outlineLevel="1">
      <c r="A3235" t="s">
        <v>2600</v>
      </c>
      <c r="B3235" t="s">
        <v>738</v>
      </c>
      <c r="C3235" s="21">
        <v>15854</v>
      </c>
      <c r="F3235" s="1">
        <f t="shared" si="1221"/>
        <v>6981</v>
      </c>
      <c r="H3235" s="1">
        <v>4647</v>
      </c>
      <c r="I3235" s="1">
        <v>4461</v>
      </c>
      <c r="J3235" s="2" t="str">
        <f t="shared" si="1222"/>
        <v/>
      </c>
      <c r="K3235" s="2">
        <f t="shared" si="1223"/>
        <v>0.63902019767941554</v>
      </c>
      <c r="L3235" s="50">
        <f t="shared" si="1224"/>
        <v>2</v>
      </c>
      <c r="M3235" s="9">
        <f t="shared" si="1225"/>
        <v>1</v>
      </c>
      <c r="N3235" s="8">
        <f t="shared" si="1226"/>
        <v>3</v>
      </c>
      <c r="O3235" s="2">
        <f t="shared" si="1227"/>
        <v>0.24480733419280906</v>
      </c>
      <c r="P3235" s="2">
        <f t="shared" si="1228"/>
        <v>0.59203552499641887</v>
      </c>
      <c r="Q3235" s="2">
        <f t="shared" si="1229"/>
        <v>0.15413264575275748</v>
      </c>
      <c r="R3235" s="2">
        <f t="shared" si="1230"/>
        <v>9.0244950580145589E-3</v>
      </c>
      <c r="S3235" s="1">
        <v>1709</v>
      </c>
      <c r="T3235" s="1">
        <v>4133</v>
      </c>
      <c r="U3235" s="1">
        <v>1076</v>
      </c>
      <c r="V3235" s="1">
        <v>47</v>
      </c>
      <c r="X3235" s="1">
        <v>5</v>
      </c>
      <c r="AB3235" s="1">
        <v>11</v>
      </c>
      <c r="AS3235" t="s">
        <v>2600</v>
      </c>
      <c r="AT3235" t="s">
        <v>738</v>
      </c>
      <c r="AU3235" s="1"/>
      <c r="AW3235" s="31">
        <v>56</v>
      </c>
      <c r="AX3235" s="33">
        <v>7</v>
      </c>
      <c r="AY3235" s="36">
        <f t="shared" si="1231"/>
        <v>56007</v>
      </c>
      <c r="BA3235" s="7" t="s">
        <v>31</v>
      </c>
    </row>
    <row r="3236" spans="1:53" hidden="1" outlineLevel="1">
      <c r="A3236" t="s">
        <v>2514</v>
      </c>
      <c r="B3236" t="s">
        <v>738</v>
      </c>
      <c r="C3236" s="21">
        <v>14097</v>
      </c>
      <c r="F3236" s="1">
        <f t="shared" si="1221"/>
        <v>6653</v>
      </c>
      <c r="H3236" s="1">
        <v>4310</v>
      </c>
      <c r="I3236" s="1">
        <v>4145</v>
      </c>
      <c r="J3236" s="2" t="str">
        <f t="shared" si="1222"/>
        <v/>
      </c>
      <c r="K3236" s="2">
        <f t="shared" si="1223"/>
        <v>0.62302720577183224</v>
      </c>
      <c r="L3236" s="50">
        <f t="shared" si="1224"/>
        <v>2</v>
      </c>
      <c r="M3236" s="9">
        <f t="shared" si="1225"/>
        <v>1</v>
      </c>
      <c r="N3236" s="8">
        <f t="shared" si="1226"/>
        <v>3</v>
      </c>
      <c r="O3236" s="2">
        <f t="shared" si="1227"/>
        <v>0.10536600030061627</v>
      </c>
      <c r="P3236" s="2">
        <f t="shared" si="1228"/>
        <v>0.80550127761911916</v>
      </c>
      <c r="Q3236" s="2">
        <f t="shared" si="1229"/>
        <v>8.4623478130166838E-2</v>
      </c>
      <c r="R3236" s="2">
        <f t="shared" si="1230"/>
        <v>4.5092439500977327E-3</v>
      </c>
      <c r="S3236" s="1">
        <v>701</v>
      </c>
      <c r="T3236" s="1">
        <v>5359</v>
      </c>
      <c r="U3236" s="1">
        <v>563</v>
      </c>
      <c r="V3236" s="1">
        <v>22</v>
      </c>
      <c r="X3236" s="1">
        <v>3</v>
      </c>
      <c r="AB3236" s="1">
        <v>5</v>
      </c>
      <c r="AS3236" t="s">
        <v>2514</v>
      </c>
      <c r="AT3236" t="s">
        <v>738</v>
      </c>
      <c r="AU3236" s="1"/>
      <c r="AW3236" s="31">
        <v>56</v>
      </c>
      <c r="AX3236" s="33">
        <v>9</v>
      </c>
      <c r="AY3236" s="36">
        <f t="shared" si="1231"/>
        <v>56009</v>
      </c>
      <c r="BA3236" s="7" t="s">
        <v>31</v>
      </c>
    </row>
    <row r="3237" spans="1:53" hidden="1" outlineLevel="1">
      <c r="A3237" t="s">
        <v>1918</v>
      </c>
      <c r="B3237" t="s">
        <v>738</v>
      </c>
      <c r="C3237" s="21">
        <v>7248</v>
      </c>
      <c r="F3237" s="1">
        <f t="shared" si="1221"/>
        <v>4139</v>
      </c>
      <c r="H3237" s="1">
        <v>2840</v>
      </c>
      <c r="I3237" s="1">
        <v>2763</v>
      </c>
      <c r="J3237" s="2" t="str">
        <f t="shared" si="1222"/>
        <v/>
      </c>
      <c r="K3237" s="2">
        <f t="shared" si="1223"/>
        <v>0.66755254892486104</v>
      </c>
      <c r="L3237" s="50">
        <f t="shared" si="1224"/>
        <v>3</v>
      </c>
      <c r="M3237" s="9">
        <f t="shared" si="1225"/>
        <v>1</v>
      </c>
      <c r="N3237" s="8">
        <f t="shared" si="1226"/>
        <v>2</v>
      </c>
      <c r="O3237" s="2">
        <f t="shared" si="1227"/>
        <v>7.1273254409277606E-2</v>
      </c>
      <c r="P3237" s="2">
        <f t="shared" si="1228"/>
        <v>0.84513167431746794</v>
      </c>
      <c r="Q3237" s="2">
        <f t="shared" si="1229"/>
        <v>7.8038173471853101E-2</v>
      </c>
      <c r="R3237" s="2">
        <f t="shared" si="1230"/>
        <v>5.5568978014013948E-3</v>
      </c>
      <c r="S3237" s="1">
        <v>295</v>
      </c>
      <c r="T3237" s="1">
        <v>3498</v>
      </c>
      <c r="U3237" s="1">
        <v>323</v>
      </c>
      <c r="V3237" s="1">
        <v>15</v>
      </c>
      <c r="X3237" s="1">
        <v>1</v>
      </c>
      <c r="AB3237" s="1">
        <v>7</v>
      </c>
      <c r="AS3237" t="s">
        <v>1918</v>
      </c>
      <c r="AT3237" t="s">
        <v>738</v>
      </c>
      <c r="AU3237" s="1"/>
      <c r="AW3237" s="31">
        <v>56</v>
      </c>
      <c r="AX3237" s="33">
        <v>11</v>
      </c>
      <c r="AY3237" s="36">
        <f t="shared" si="1231"/>
        <v>56011</v>
      </c>
      <c r="BA3237" s="7" t="s">
        <v>31</v>
      </c>
    </row>
    <row r="3238" spans="1:53" hidden="1" outlineLevel="1">
      <c r="A3238" t="s">
        <v>2919</v>
      </c>
      <c r="B3238" t="s">
        <v>738</v>
      </c>
      <c r="C3238" s="21">
        <v>40703</v>
      </c>
      <c r="F3238" s="1">
        <f t="shared" si="1221"/>
        <v>17940</v>
      </c>
      <c r="H3238" s="1">
        <v>12526</v>
      </c>
      <c r="I3238" s="1">
        <v>12069</v>
      </c>
      <c r="J3238" s="2" t="str">
        <f t="shared" si="1222"/>
        <v/>
      </c>
      <c r="K3238" s="2">
        <f t="shared" si="1223"/>
        <v>0.67274247491638794</v>
      </c>
      <c r="L3238" s="50">
        <f t="shared" si="1224"/>
        <v>2</v>
      </c>
      <c r="M3238" s="9">
        <f t="shared" si="1225"/>
        <v>1</v>
      </c>
      <c r="N3238" s="8">
        <f t="shared" si="1226"/>
        <v>3</v>
      </c>
      <c r="O3238" s="2">
        <f t="shared" si="1227"/>
        <v>0.22162764771460425</v>
      </c>
      <c r="P3238" s="2">
        <f t="shared" si="1228"/>
        <v>0.66527313266443699</v>
      </c>
      <c r="Q3238" s="2">
        <f t="shared" si="1229"/>
        <v>0.10496098104793757</v>
      </c>
      <c r="R3238" s="2">
        <f t="shared" si="1230"/>
        <v>8.1382385730212475E-3</v>
      </c>
      <c r="S3238" s="1">
        <v>3976</v>
      </c>
      <c r="T3238" s="1">
        <v>11935</v>
      </c>
      <c r="U3238" s="1">
        <v>1883</v>
      </c>
      <c r="V3238" s="1">
        <v>118</v>
      </c>
      <c r="X3238" s="1">
        <v>12</v>
      </c>
      <c r="AB3238" s="1">
        <v>16</v>
      </c>
      <c r="AS3238" t="s">
        <v>2919</v>
      </c>
      <c r="AT3238" t="s">
        <v>738</v>
      </c>
      <c r="AU3238" s="1"/>
      <c r="AW3238" s="31">
        <v>56</v>
      </c>
      <c r="AX3238" s="33">
        <v>13</v>
      </c>
      <c r="AY3238" s="36">
        <f t="shared" si="1231"/>
        <v>56013</v>
      </c>
      <c r="BA3238" s="7" t="s">
        <v>31</v>
      </c>
    </row>
    <row r="3239" spans="1:53" hidden="1" outlineLevel="1">
      <c r="A3239" t="s">
        <v>2592</v>
      </c>
      <c r="B3239" t="s">
        <v>738</v>
      </c>
      <c r="C3239" s="21">
        <v>13514</v>
      </c>
      <c r="F3239" s="1">
        <f t="shared" si="1221"/>
        <v>6159</v>
      </c>
      <c r="H3239" s="1">
        <v>4375</v>
      </c>
      <c r="I3239" s="1">
        <v>4251</v>
      </c>
      <c r="J3239" s="2" t="str">
        <f t="shared" si="1222"/>
        <v/>
      </c>
      <c r="K3239" s="2">
        <f t="shared" si="1223"/>
        <v>0.69020944958597175</v>
      </c>
      <c r="L3239" s="50">
        <f t="shared" si="1224"/>
        <v>2</v>
      </c>
      <c r="M3239" s="9">
        <f t="shared" si="1225"/>
        <v>1</v>
      </c>
      <c r="N3239" s="8">
        <f t="shared" si="1226"/>
        <v>3</v>
      </c>
      <c r="O3239" s="2">
        <f t="shared" si="1227"/>
        <v>0.17681441792498781</v>
      </c>
      <c r="P3239" s="2">
        <f t="shared" si="1228"/>
        <v>0.7355090112031174</v>
      </c>
      <c r="Q3239" s="2">
        <f t="shared" si="1229"/>
        <v>8.3292742328300043E-2</v>
      </c>
      <c r="R3239" s="2">
        <f t="shared" si="1230"/>
        <v>4.3838285435948005E-3</v>
      </c>
      <c r="S3239" s="1">
        <v>1089</v>
      </c>
      <c r="T3239" s="1">
        <v>4530</v>
      </c>
      <c r="U3239" s="1">
        <v>513</v>
      </c>
      <c r="V3239" s="1">
        <v>20</v>
      </c>
      <c r="X3239" s="1">
        <v>0</v>
      </c>
      <c r="AB3239" s="1">
        <v>7</v>
      </c>
      <c r="AS3239" t="s">
        <v>2592</v>
      </c>
      <c r="AT3239" t="s">
        <v>738</v>
      </c>
      <c r="AU3239" s="1"/>
      <c r="AW3239" s="31">
        <v>56</v>
      </c>
      <c r="AX3239" s="33">
        <v>15</v>
      </c>
      <c r="AY3239" s="36">
        <f t="shared" si="1231"/>
        <v>56015</v>
      </c>
      <c r="BA3239" s="7" t="s">
        <v>31</v>
      </c>
    </row>
    <row r="3240" spans="1:53" hidden="1" outlineLevel="1">
      <c r="A3240" t="s">
        <v>1722</v>
      </c>
      <c r="B3240" t="s">
        <v>738</v>
      </c>
      <c r="C3240" s="21">
        <v>4816</v>
      </c>
      <c r="F3240" s="1">
        <f t="shared" si="1221"/>
        <v>2841</v>
      </c>
      <c r="H3240" s="1">
        <v>2070</v>
      </c>
      <c r="I3240" s="1">
        <v>1967</v>
      </c>
      <c r="J3240" s="2" t="str">
        <f t="shared" si="1222"/>
        <v/>
      </c>
      <c r="K3240" s="2">
        <f t="shared" si="1223"/>
        <v>0.69236184442097848</v>
      </c>
      <c r="L3240" s="50">
        <f t="shared" si="1224"/>
        <v>2</v>
      </c>
      <c r="M3240" s="9">
        <f t="shared" si="1225"/>
        <v>1</v>
      </c>
      <c r="N3240" s="8">
        <f t="shared" si="1226"/>
        <v>3</v>
      </c>
      <c r="O3240" s="2">
        <f t="shared" si="1227"/>
        <v>0.11791622668074622</v>
      </c>
      <c r="P3240" s="2">
        <f t="shared" si="1228"/>
        <v>0.791974656810982</v>
      </c>
      <c r="Q3240" s="2">
        <f t="shared" si="1229"/>
        <v>8.4829285462865195E-2</v>
      </c>
      <c r="R3240" s="2">
        <f t="shared" si="1230"/>
        <v>5.2798310454066077E-3</v>
      </c>
      <c r="S3240" s="1">
        <v>335</v>
      </c>
      <c r="T3240" s="1">
        <v>2250</v>
      </c>
      <c r="U3240" s="1">
        <v>241</v>
      </c>
      <c r="V3240" s="1">
        <v>11</v>
      </c>
      <c r="X3240" s="1">
        <v>0</v>
      </c>
      <c r="AB3240" s="1">
        <v>4</v>
      </c>
      <c r="AS3240" t="s">
        <v>1722</v>
      </c>
      <c r="AT3240" t="s">
        <v>738</v>
      </c>
      <c r="AU3240" s="1"/>
      <c r="AW3240" s="31">
        <v>56</v>
      </c>
      <c r="AX3240" s="33">
        <v>17</v>
      </c>
      <c r="AY3240" s="36">
        <f t="shared" si="1231"/>
        <v>56017</v>
      </c>
      <c r="BA3240" s="7" t="s">
        <v>31</v>
      </c>
    </row>
    <row r="3241" spans="1:53" hidden="1" outlineLevel="1">
      <c r="A3241" t="s">
        <v>1833</v>
      </c>
      <c r="B3241" t="s">
        <v>738</v>
      </c>
      <c r="C3241" s="21">
        <v>8573</v>
      </c>
      <c r="F3241" s="1">
        <f t="shared" si="1221"/>
        <v>4686</v>
      </c>
      <c r="H3241" s="1">
        <v>3334</v>
      </c>
      <c r="I3241" s="1">
        <v>3222</v>
      </c>
      <c r="J3241" s="2" t="str">
        <f t="shared" si="1222"/>
        <v/>
      </c>
      <c r="K3241" s="2">
        <f t="shared" si="1223"/>
        <v>0.68758002560819464</v>
      </c>
      <c r="L3241" s="50">
        <f t="shared" si="1224"/>
        <v>2</v>
      </c>
      <c r="M3241" s="9">
        <f t="shared" si="1225"/>
        <v>1</v>
      </c>
      <c r="N3241" s="8">
        <f t="shared" si="1226"/>
        <v>3</v>
      </c>
      <c r="O3241" s="2">
        <f t="shared" si="1227"/>
        <v>6.444728979940248E-2</v>
      </c>
      <c r="P3241" s="2">
        <f t="shared" si="1228"/>
        <v>0.87089201877934275</v>
      </c>
      <c r="Q3241" s="2">
        <f t="shared" si="1229"/>
        <v>6.0819462227912929E-2</v>
      </c>
      <c r="R3241" s="2">
        <f t="shared" si="1230"/>
        <v>3.8412291933418163E-3</v>
      </c>
      <c r="S3241" s="1">
        <v>302</v>
      </c>
      <c r="T3241" s="1">
        <v>4081</v>
      </c>
      <c r="U3241" s="1">
        <v>285</v>
      </c>
      <c r="V3241" s="1">
        <v>16</v>
      </c>
      <c r="X3241" s="1">
        <v>0</v>
      </c>
      <c r="AB3241" s="1">
        <v>2</v>
      </c>
      <c r="AS3241" t="s">
        <v>1833</v>
      </c>
      <c r="AT3241" t="s">
        <v>738</v>
      </c>
      <c r="AU3241" s="1"/>
      <c r="AW3241" s="31">
        <v>56</v>
      </c>
      <c r="AX3241" s="33">
        <v>19</v>
      </c>
      <c r="AY3241" s="36">
        <f t="shared" si="1231"/>
        <v>56019</v>
      </c>
      <c r="BA3241" s="7" t="s">
        <v>31</v>
      </c>
    </row>
    <row r="3242" spans="1:53" hidden="1" outlineLevel="1">
      <c r="A3242" t="s">
        <v>1723</v>
      </c>
      <c r="B3242" t="s">
        <v>738</v>
      </c>
      <c r="C3242" s="21">
        <v>96389</v>
      </c>
      <c r="F3242" s="1">
        <f t="shared" si="1221"/>
        <v>41535</v>
      </c>
      <c r="H3242" s="1">
        <v>26165</v>
      </c>
      <c r="I3242" s="1">
        <v>25404</v>
      </c>
      <c r="J3242" s="2" t="str">
        <f t="shared" si="1222"/>
        <v/>
      </c>
      <c r="K3242" s="2">
        <f t="shared" si="1223"/>
        <v>0.61162874684001445</v>
      </c>
      <c r="L3242" s="50">
        <f t="shared" si="1224"/>
        <v>2</v>
      </c>
      <c r="M3242" s="9">
        <f t="shared" si="1225"/>
        <v>1</v>
      </c>
      <c r="N3242" s="8">
        <f t="shared" si="1226"/>
        <v>3</v>
      </c>
      <c r="O3242" s="2">
        <f t="shared" si="1227"/>
        <v>0.25867340796918259</v>
      </c>
      <c r="P3242" s="2">
        <f t="shared" si="1228"/>
        <v>0.59985554351751535</v>
      </c>
      <c r="Q3242" s="2">
        <f t="shared" si="1229"/>
        <v>0.13386300710244373</v>
      </c>
      <c r="R3242" s="2">
        <f t="shared" si="1230"/>
        <v>7.6080414108583294E-3</v>
      </c>
      <c r="S3242" s="1">
        <v>10744</v>
      </c>
      <c r="T3242" s="1">
        <v>24915</v>
      </c>
      <c r="U3242" s="1">
        <v>5560</v>
      </c>
      <c r="V3242" s="1">
        <v>261</v>
      </c>
      <c r="X3242" s="1">
        <v>21</v>
      </c>
      <c r="AB3242" s="1">
        <v>34</v>
      </c>
      <c r="AS3242" t="s">
        <v>1723</v>
      </c>
      <c r="AT3242" t="s">
        <v>738</v>
      </c>
      <c r="AU3242" s="1"/>
      <c r="AW3242" s="31">
        <v>56</v>
      </c>
      <c r="AX3242" s="33">
        <v>21</v>
      </c>
      <c r="AY3242" s="36">
        <f t="shared" si="1231"/>
        <v>56021</v>
      </c>
      <c r="BA3242" s="7" t="s">
        <v>31</v>
      </c>
    </row>
    <row r="3243" spans="1:53" hidden="1" outlineLevel="1">
      <c r="A3243" t="s">
        <v>1901</v>
      </c>
      <c r="B3243" t="s">
        <v>738</v>
      </c>
      <c r="C3243" s="21">
        <v>18567</v>
      </c>
      <c r="F3243" s="1">
        <f t="shared" si="1221"/>
        <v>9236</v>
      </c>
      <c r="H3243" s="1">
        <v>5902</v>
      </c>
      <c r="I3243" s="1">
        <v>5733</v>
      </c>
      <c r="J3243" s="2" t="str">
        <f t="shared" si="1222"/>
        <v/>
      </c>
      <c r="K3243" s="2">
        <f t="shared" si="1223"/>
        <v>0.62072325682113472</v>
      </c>
      <c r="L3243" s="50">
        <f t="shared" si="1224"/>
        <v>3</v>
      </c>
      <c r="M3243" s="9">
        <f t="shared" si="1225"/>
        <v>1</v>
      </c>
      <c r="N3243" s="8">
        <f t="shared" si="1226"/>
        <v>2</v>
      </c>
      <c r="O3243" s="2">
        <f t="shared" si="1227"/>
        <v>0.10621481160675617</v>
      </c>
      <c r="P3243" s="2">
        <f t="shared" si="1228"/>
        <v>0.76829796448679077</v>
      </c>
      <c r="Q3243" s="2">
        <f t="shared" si="1229"/>
        <v>0.11801645734084019</v>
      </c>
      <c r="R3243" s="2">
        <f t="shared" si="1230"/>
        <v>7.4707665656128658E-3</v>
      </c>
      <c r="S3243" s="1">
        <v>981</v>
      </c>
      <c r="T3243" s="1">
        <v>7096</v>
      </c>
      <c r="U3243" s="1">
        <v>1090</v>
      </c>
      <c r="V3243" s="1">
        <v>52</v>
      </c>
      <c r="X3243" s="1">
        <v>5</v>
      </c>
      <c r="AB3243" s="1">
        <v>12</v>
      </c>
      <c r="AS3243" t="s">
        <v>1901</v>
      </c>
      <c r="AT3243" t="s">
        <v>738</v>
      </c>
      <c r="AU3243" s="1"/>
      <c r="AW3243" s="31">
        <v>56</v>
      </c>
      <c r="AX3243" s="33">
        <v>23</v>
      </c>
      <c r="AY3243" s="36">
        <f t="shared" si="1231"/>
        <v>56023</v>
      </c>
      <c r="BA3243" s="7" t="s">
        <v>31</v>
      </c>
    </row>
    <row r="3244" spans="1:53" hidden="1" outlineLevel="1">
      <c r="A3244" t="s">
        <v>2288</v>
      </c>
      <c r="B3244" t="s">
        <v>738</v>
      </c>
      <c r="C3244" s="21">
        <v>81624</v>
      </c>
      <c r="F3244" s="1">
        <f t="shared" si="1221"/>
        <v>33675</v>
      </c>
      <c r="H3244" s="1">
        <v>21350</v>
      </c>
      <c r="I3244" s="1">
        <v>20506</v>
      </c>
      <c r="J3244" s="2" t="str">
        <f t="shared" si="1222"/>
        <v/>
      </c>
      <c r="K3244" s="2">
        <f t="shared" si="1223"/>
        <v>0.60893838158871572</v>
      </c>
      <c r="L3244" s="50">
        <f t="shared" si="1224"/>
        <v>2</v>
      </c>
      <c r="M3244" s="9">
        <f t="shared" si="1225"/>
        <v>1</v>
      </c>
      <c r="N3244" s="8">
        <f t="shared" si="1226"/>
        <v>3</v>
      </c>
      <c r="O3244" s="2">
        <f t="shared" si="1227"/>
        <v>0.19694135115070527</v>
      </c>
      <c r="P3244" s="2">
        <f t="shared" si="1228"/>
        <v>0.65214550853749076</v>
      </c>
      <c r="Q3244" s="2">
        <f t="shared" si="1229"/>
        <v>0.13930215293244247</v>
      </c>
      <c r="R3244" s="2">
        <f t="shared" si="1230"/>
        <v>1.1610987379361559E-2</v>
      </c>
      <c r="S3244" s="1">
        <v>6632</v>
      </c>
      <c r="T3244" s="1">
        <v>21961</v>
      </c>
      <c r="U3244" s="1">
        <v>4691</v>
      </c>
      <c r="V3244" s="1">
        <v>307</v>
      </c>
      <c r="X3244" s="1">
        <v>18</v>
      </c>
      <c r="AB3244" s="1">
        <v>66</v>
      </c>
      <c r="AS3244" t="s">
        <v>2288</v>
      </c>
      <c r="AT3244" t="s">
        <v>738</v>
      </c>
      <c r="AU3244" s="1"/>
      <c r="AW3244" s="31">
        <v>56</v>
      </c>
      <c r="AX3244" s="33">
        <v>25</v>
      </c>
      <c r="AY3244" s="36">
        <f t="shared" si="1231"/>
        <v>56025</v>
      </c>
      <c r="BA3244" s="7" t="s">
        <v>31</v>
      </c>
    </row>
    <row r="3245" spans="1:53" hidden="1" outlineLevel="1">
      <c r="A3245" t="s">
        <v>454</v>
      </c>
      <c r="B3245" t="s">
        <v>738</v>
      </c>
      <c r="C3245" s="21">
        <v>2463</v>
      </c>
      <c r="F3245" s="1">
        <f t="shared" si="1221"/>
        <v>1444</v>
      </c>
      <c r="H3245" s="1">
        <v>1074</v>
      </c>
      <c r="I3245" s="1">
        <v>1037</v>
      </c>
      <c r="J3245" s="2" t="str">
        <f t="shared" si="1222"/>
        <v/>
      </c>
      <c r="K3245" s="2">
        <f t="shared" si="1223"/>
        <v>0.71814404432132961</v>
      </c>
      <c r="L3245" s="50">
        <f t="shared" si="1224"/>
        <v>2</v>
      </c>
      <c r="M3245" s="9">
        <f t="shared" si="1225"/>
        <v>1</v>
      </c>
      <c r="N3245" s="8">
        <f t="shared" si="1226"/>
        <v>3</v>
      </c>
      <c r="O3245" s="2">
        <f t="shared" si="1227"/>
        <v>5.1939058171745149E-2</v>
      </c>
      <c r="P3245" s="2">
        <f t="shared" si="1228"/>
        <v>0.90373961218836563</v>
      </c>
      <c r="Q3245" s="2">
        <f t="shared" si="1229"/>
        <v>4.224376731301939E-2</v>
      </c>
      <c r="R3245" s="2">
        <f t="shared" si="1230"/>
        <v>2.0775623268698279E-3</v>
      </c>
      <c r="S3245" s="1">
        <v>75</v>
      </c>
      <c r="T3245" s="1">
        <v>1305</v>
      </c>
      <c r="U3245" s="1">
        <v>61</v>
      </c>
      <c r="V3245" s="1">
        <v>3</v>
      </c>
      <c r="X3245" s="1">
        <v>0</v>
      </c>
      <c r="AB3245" s="1">
        <v>0</v>
      </c>
      <c r="AS3245" t="s">
        <v>454</v>
      </c>
      <c r="AT3245" t="s">
        <v>738</v>
      </c>
      <c r="AU3245" s="1"/>
      <c r="AW3245" s="31">
        <v>56</v>
      </c>
      <c r="AX3245" s="33">
        <v>27</v>
      </c>
      <c r="AY3245" s="36">
        <f t="shared" si="1231"/>
        <v>56027</v>
      </c>
      <c r="BA3245" s="7" t="s">
        <v>31</v>
      </c>
    </row>
    <row r="3246" spans="1:53" hidden="1" outlineLevel="1">
      <c r="A3246" t="s">
        <v>701</v>
      </c>
      <c r="B3246" t="s">
        <v>738</v>
      </c>
      <c r="C3246" s="21">
        <v>28989</v>
      </c>
      <c r="F3246" s="1">
        <f t="shared" si="1221"/>
        <v>15579</v>
      </c>
      <c r="H3246" s="1">
        <v>9696</v>
      </c>
      <c r="I3246" s="1">
        <v>9431</v>
      </c>
      <c r="J3246" s="2" t="str">
        <f t="shared" si="1222"/>
        <v/>
      </c>
      <c r="K3246" s="2">
        <f t="shared" si="1223"/>
        <v>0.60536619808716863</v>
      </c>
      <c r="L3246" s="50">
        <f t="shared" si="1224"/>
        <v>3</v>
      </c>
      <c r="M3246" s="9">
        <f t="shared" si="1225"/>
        <v>1</v>
      </c>
      <c r="N3246" s="8">
        <f t="shared" si="1226"/>
        <v>2</v>
      </c>
      <c r="O3246" s="2">
        <f t="shared" si="1227"/>
        <v>9.9364529173887925E-2</v>
      </c>
      <c r="P3246" s="2">
        <f t="shared" si="1228"/>
        <v>0.79145002888503757</v>
      </c>
      <c r="Q3246" s="2">
        <f t="shared" si="1229"/>
        <v>0.10405032415431029</v>
      </c>
      <c r="R3246" s="2">
        <f t="shared" si="1230"/>
        <v>5.1351177867642039E-3</v>
      </c>
      <c r="S3246" s="1">
        <v>1548</v>
      </c>
      <c r="T3246" s="1">
        <v>12330</v>
      </c>
      <c r="U3246" s="1">
        <v>1621</v>
      </c>
      <c r="V3246" s="1">
        <v>75</v>
      </c>
      <c r="X3246" s="1">
        <v>1</v>
      </c>
      <c r="AB3246" s="1">
        <v>4</v>
      </c>
      <c r="AS3246" t="s">
        <v>701</v>
      </c>
      <c r="AT3246" t="s">
        <v>738</v>
      </c>
      <c r="AU3246" s="1"/>
      <c r="AW3246" s="31">
        <v>56</v>
      </c>
      <c r="AX3246" s="33">
        <v>29</v>
      </c>
      <c r="AY3246" s="36">
        <f t="shared" si="1231"/>
        <v>56029</v>
      </c>
      <c r="BA3246" s="7" t="s">
        <v>31</v>
      </c>
    </row>
    <row r="3247" spans="1:53" hidden="1" outlineLevel="1">
      <c r="A3247" t="s">
        <v>2016</v>
      </c>
      <c r="B3247" t="s">
        <v>738</v>
      </c>
      <c r="C3247" s="21">
        <v>8799</v>
      </c>
      <c r="F3247" s="1">
        <f t="shared" si="1221"/>
        <v>4871</v>
      </c>
      <c r="H3247" s="1">
        <v>3606</v>
      </c>
      <c r="I3247" s="1">
        <v>3517</v>
      </c>
      <c r="J3247" s="2" t="str">
        <f t="shared" si="1222"/>
        <v/>
      </c>
      <c r="K3247" s="2">
        <f t="shared" si="1223"/>
        <v>0.72202833093820573</v>
      </c>
      <c r="L3247" s="50">
        <f t="shared" si="1224"/>
        <v>2</v>
      </c>
      <c r="M3247" s="9">
        <f t="shared" si="1225"/>
        <v>1</v>
      </c>
      <c r="N3247" s="8">
        <f t="shared" si="1226"/>
        <v>3</v>
      </c>
      <c r="O3247" s="2">
        <f t="shared" si="1227"/>
        <v>0.18312461506877437</v>
      </c>
      <c r="P3247" s="2">
        <f t="shared" si="1228"/>
        <v>0.71258468486963666</v>
      </c>
      <c r="Q3247" s="2">
        <f t="shared" si="1229"/>
        <v>9.464175733935537E-2</v>
      </c>
      <c r="R3247" s="2">
        <f t="shared" si="1230"/>
        <v>9.6489427222335444E-3</v>
      </c>
      <c r="S3247" s="1">
        <v>892</v>
      </c>
      <c r="T3247" s="1">
        <v>3471</v>
      </c>
      <c r="U3247" s="1">
        <v>461</v>
      </c>
      <c r="V3247" s="1">
        <v>27</v>
      </c>
      <c r="X3247" s="1">
        <v>0</v>
      </c>
      <c r="AB3247" s="1">
        <v>20</v>
      </c>
      <c r="AS3247" t="s">
        <v>2016</v>
      </c>
      <c r="AT3247" t="s">
        <v>738</v>
      </c>
      <c r="AU3247" s="1"/>
      <c r="AW3247" s="31">
        <v>56</v>
      </c>
      <c r="AX3247" s="33">
        <v>31</v>
      </c>
      <c r="AY3247" s="36">
        <f t="shared" si="1231"/>
        <v>56031</v>
      </c>
      <c r="BA3247" s="7" t="s">
        <v>31</v>
      </c>
    </row>
    <row r="3248" spans="1:53" hidden="1" outlineLevel="1">
      <c r="A3248" t="s">
        <v>969</v>
      </c>
      <c r="B3248" t="s">
        <v>738</v>
      </c>
      <c r="C3248" s="21">
        <v>30032</v>
      </c>
      <c r="F3248" s="1">
        <f t="shared" si="1221"/>
        <v>15159</v>
      </c>
      <c r="H3248" s="1">
        <v>9664</v>
      </c>
      <c r="I3248" s="1">
        <v>9383</v>
      </c>
      <c r="J3248" s="2" t="str">
        <f t="shared" si="1222"/>
        <v/>
      </c>
      <c r="K3248" s="2">
        <f t="shared" si="1223"/>
        <v>0.61897222771950655</v>
      </c>
      <c r="L3248" s="50">
        <f t="shared" si="1224"/>
        <v>2</v>
      </c>
      <c r="M3248" s="9">
        <f t="shared" si="1225"/>
        <v>1</v>
      </c>
      <c r="N3248" s="8">
        <f t="shared" si="1226"/>
        <v>3</v>
      </c>
      <c r="O3248" s="2">
        <f t="shared" si="1227"/>
        <v>0.17844184972623525</v>
      </c>
      <c r="P3248" s="2">
        <f t="shared" si="1228"/>
        <v>0.68606108582360315</v>
      </c>
      <c r="Q3248" s="2">
        <f t="shared" si="1229"/>
        <v>0.1278448446467445</v>
      </c>
      <c r="R3248" s="2">
        <f t="shared" si="1230"/>
        <v>7.6522198034171263E-3</v>
      </c>
      <c r="S3248" s="1">
        <v>2705</v>
      </c>
      <c r="T3248" s="1">
        <v>10400</v>
      </c>
      <c r="U3248" s="1">
        <v>1938</v>
      </c>
      <c r="V3248" s="1">
        <v>100</v>
      </c>
      <c r="X3248" s="1">
        <v>4</v>
      </c>
      <c r="AB3248" s="1">
        <v>12</v>
      </c>
      <c r="AS3248" t="s">
        <v>969</v>
      </c>
      <c r="AT3248" t="s">
        <v>738</v>
      </c>
      <c r="AU3248" s="1"/>
      <c r="AW3248" s="31">
        <v>56</v>
      </c>
      <c r="AX3248" s="33">
        <v>33</v>
      </c>
      <c r="AY3248" s="36">
        <f t="shared" si="1231"/>
        <v>56033</v>
      </c>
      <c r="BA3248" s="7" t="s">
        <v>31</v>
      </c>
    </row>
    <row r="3249" spans="1:53" hidden="1" outlineLevel="1">
      <c r="A3249" t="s">
        <v>877</v>
      </c>
      <c r="B3249" t="s">
        <v>738</v>
      </c>
      <c r="C3249" s="21">
        <v>10057</v>
      </c>
      <c r="F3249" s="1">
        <f t="shared" si="1221"/>
        <v>4719</v>
      </c>
      <c r="H3249" s="1">
        <v>3280</v>
      </c>
      <c r="I3249" s="1">
        <v>3118</v>
      </c>
      <c r="J3249" s="2" t="str">
        <f t="shared" si="1222"/>
        <v/>
      </c>
      <c r="K3249" s="2">
        <f t="shared" si="1223"/>
        <v>0.66073320618775166</v>
      </c>
      <c r="L3249" s="50">
        <f t="shared" si="1224"/>
        <v>3</v>
      </c>
      <c r="M3249" s="9">
        <f t="shared" si="1225"/>
        <v>1</v>
      </c>
      <c r="N3249" s="8">
        <f t="shared" si="1226"/>
        <v>2</v>
      </c>
      <c r="O3249" s="2">
        <f t="shared" si="1227"/>
        <v>7.8618351345624074E-2</v>
      </c>
      <c r="P3249" s="2">
        <f t="shared" si="1228"/>
        <v>0.83386310659037932</v>
      </c>
      <c r="Q3249" s="2">
        <f t="shared" si="1229"/>
        <v>8.2220809493536773E-2</v>
      </c>
      <c r="R3249" s="2">
        <f t="shared" si="1230"/>
        <v>5.29773257045979E-3</v>
      </c>
      <c r="S3249" s="1">
        <v>371</v>
      </c>
      <c r="T3249" s="1">
        <v>3935</v>
      </c>
      <c r="U3249" s="1">
        <v>388</v>
      </c>
      <c r="V3249" s="1">
        <v>21</v>
      </c>
      <c r="X3249" s="1">
        <v>2</v>
      </c>
      <c r="AB3249" s="1">
        <v>2</v>
      </c>
      <c r="AS3249" t="s">
        <v>877</v>
      </c>
      <c r="AT3249" t="s">
        <v>738</v>
      </c>
      <c r="AU3249" s="1"/>
      <c r="AW3249" s="31">
        <v>56</v>
      </c>
      <c r="AX3249" s="33">
        <v>35</v>
      </c>
      <c r="AY3249" s="36">
        <f t="shared" si="1231"/>
        <v>56035</v>
      </c>
      <c r="BA3249" s="7" t="s">
        <v>31</v>
      </c>
    </row>
    <row r="3250" spans="1:53" hidden="1" outlineLevel="1">
      <c r="A3250" t="s">
        <v>2621</v>
      </c>
      <c r="B3250" t="s">
        <v>738</v>
      </c>
      <c r="C3250" s="21">
        <v>45010</v>
      </c>
      <c r="F3250" s="1">
        <f t="shared" si="1221"/>
        <v>17595</v>
      </c>
      <c r="H3250" s="1">
        <v>11461</v>
      </c>
      <c r="I3250" s="1">
        <v>10966</v>
      </c>
      <c r="J3250" s="2" t="str">
        <f t="shared" si="1222"/>
        <v/>
      </c>
      <c r="K3250" s="2">
        <f t="shared" si="1223"/>
        <v>0.62324524012503557</v>
      </c>
      <c r="L3250" s="50">
        <f t="shared" ref="L3250:L3255" si="1232">IF(S3250&gt;0,RANK(S3250,$S3250:$AP3250),"")</f>
        <v>2</v>
      </c>
      <c r="M3250" s="9">
        <f t="shared" ref="M3250:M3255" si="1233">IF(T3250&gt;0,RANK(T3250,$S3250:$AP3250),"")</f>
        <v>1</v>
      </c>
      <c r="N3250" s="8">
        <f t="shared" ref="N3250:N3255" si="1234">IF(U3250&gt;0,RANK(U3250,$S3250:$AP3250),"")</f>
        <v>3</v>
      </c>
      <c r="O3250" s="2">
        <f t="shared" si="1227"/>
        <v>0.33361750497300369</v>
      </c>
      <c r="P3250" s="2">
        <f t="shared" si="1228"/>
        <v>0.52065927820403524</v>
      </c>
      <c r="Q3250" s="2">
        <f t="shared" si="1229"/>
        <v>0.13549303779482808</v>
      </c>
      <c r="R3250" s="2">
        <f t="shared" si="1230"/>
        <v>1.0230179028133002E-2</v>
      </c>
      <c r="S3250" s="1">
        <v>5870</v>
      </c>
      <c r="T3250" s="1">
        <v>9161</v>
      </c>
      <c r="U3250" s="1">
        <v>2384</v>
      </c>
      <c r="V3250" s="1">
        <v>155</v>
      </c>
      <c r="X3250" s="1">
        <v>2</v>
      </c>
      <c r="AB3250" s="1">
        <v>23</v>
      </c>
      <c r="AS3250" t="s">
        <v>2621</v>
      </c>
      <c r="AT3250" t="s">
        <v>738</v>
      </c>
      <c r="AU3250" s="1"/>
      <c r="AW3250" s="31">
        <v>56</v>
      </c>
      <c r="AX3250" s="33">
        <v>37</v>
      </c>
      <c r="AY3250" s="36">
        <f t="shared" si="1231"/>
        <v>56037</v>
      </c>
      <c r="BA3250" s="7" t="s">
        <v>31</v>
      </c>
    </row>
    <row r="3251" spans="1:53" hidden="1" outlineLevel="1">
      <c r="A3251" t="s">
        <v>1041</v>
      </c>
      <c r="B3251" t="s">
        <v>738</v>
      </c>
      <c r="C3251" s="21">
        <v>22930</v>
      </c>
      <c r="F3251" s="1">
        <f t="shared" si="1221"/>
        <v>12864</v>
      </c>
      <c r="H3251" s="1">
        <v>8096</v>
      </c>
      <c r="I3251" s="1">
        <v>7647</v>
      </c>
      <c r="J3251" s="2" t="str">
        <f t="shared" si="1222"/>
        <v/>
      </c>
      <c r="K3251" s="2">
        <f t="shared" si="1223"/>
        <v>0.5944496268656716</v>
      </c>
      <c r="L3251" s="50">
        <f t="shared" si="1232"/>
        <v>2</v>
      </c>
      <c r="M3251" s="9">
        <f t="shared" si="1233"/>
        <v>1</v>
      </c>
      <c r="N3251" s="8">
        <f t="shared" si="1234"/>
        <v>3</v>
      </c>
      <c r="O3251" s="2">
        <f t="shared" si="1227"/>
        <v>0.32532649253731344</v>
      </c>
      <c r="P3251" s="2">
        <f t="shared" si="1228"/>
        <v>0.43439054726368159</v>
      </c>
      <c r="Q3251" s="2">
        <f t="shared" si="1229"/>
        <v>0.23118781094527363</v>
      </c>
      <c r="R3251" s="2">
        <f t="shared" si="1230"/>
        <v>9.0951492537313938E-3</v>
      </c>
      <c r="S3251" s="1">
        <v>4185</v>
      </c>
      <c r="T3251" s="1">
        <v>5588</v>
      </c>
      <c r="U3251" s="1">
        <v>2974</v>
      </c>
      <c r="V3251" s="1">
        <v>110</v>
      </c>
      <c r="X3251" s="1">
        <v>3</v>
      </c>
      <c r="AB3251" s="1">
        <v>4</v>
      </c>
      <c r="AS3251" t="s">
        <v>1041</v>
      </c>
      <c r="AT3251" t="s">
        <v>738</v>
      </c>
      <c r="AU3251" s="1"/>
      <c r="AW3251" s="31">
        <v>56</v>
      </c>
      <c r="AX3251" s="33">
        <v>39</v>
      </c>
      <c r="AY3251" s="36">
        <f t="shared" si="1231"/>
        <v>56039</v>
      </c>
      <c r="BA3251" s="7" t="s">
        <v>31</v>
      </c>
    </row>
    <row r="3252" spans="1:53" hidden="1" outlineLevel="1">
      <c r="A3252" t="s">
        <v>2947</v>
      </c>
      <c r="B3252" t="s">
        <v>738</v>
      </c>
      <c r="C3252" s="21">
        <v>20904</v>
      </c>
      <c r="F3252" s="1">
        <f t="shared" si="1221"/>
        <v>9280</v>
      </c>
      <c r="H3252" s="1">
        <v>5831</v>
      </c>
      <c r="I3252" s="1">
        <v>5652</v>
      </c>
      <c r="J3252" s="2" t="str">
        <f t="shared" si="1222"/>
        <v/>
      </c>
      <c r="K3252" s="2">
        <f t="shared" si="1223"/>
        <v>0.60905172413793107</v>
      </c>
      <c r="L3252" s="50">
        <f t="shared" si="1232"/>
        <v>2</v>
      </c>
      <c r="M3252" s="9">
        <f t="shared" si="1233"/>
        <v>1</v>
      </c>
      <c r="N3252" s="8">
        <f t="shared" si="1234"/>
        <v>3</v>
      </c>
      <c r="O3252" s="2">
        <f t="shared" si="1227"/>
        <v>0.15635775862068965</v>
      </c>
      <c r="P3252" s="2">
        <f t="shared" si="1228"/>
        <v>0.7296336206896552</v>
      </c>
      <c r="Q3252" s="2">
        <f t="shared" si="1229"/>
        <v>0.10592672413793103</v>
      </c>
      <c r="R3252" s="2">
        <f t="shared" si="1230"/>
        <v>8.0818965517240882E-3</v>
      </c>
      <c r="S3252" s="1">
        <v>1451</v>
      </c>
      <c r="T3252" s="1">
        <v>6771</v>
      </c>
      <c r="U3252" s="1">
        <v>983</v>
      </c>
      <c r="V3252" s="1">
        <v>61</v>
      </c>
      <c r="X3252" s="1">
        <v>3</v>
      </c>
      <c r="AB3252" s="1">
        <v>11</v>
      </c>
      <c r="AS3252" t="s">
        <v>2947</v>
      </c>
      <c r="AT3252" t="s">
        <v>738</v>
      </c>
      <c r="AU3252" s="1"/>
      <c r="AW3252" s="31">
        <v>56</v>
      </c>
      <c r="AX3252" s="33">
        <v>41</v>
      </c>
      <c r="AY3252" s="36">
        <f t="shared" si="1231"/>
        <v>56041</v>
      </c>
      <c r="BA3252" s="7" t="s">
        <v>31</v>
      </c>
    </row>
    <row r="3253" spans="1:53" hidden="1" outlineLevel="1">
      <c r="A3253" t="s">
        <v>1392</v>
      </c>
      <c r="B3253" t="s">
        <v>738</v>
      </c>
      <c r="C3253" s="21">
        <v>8322</v>
      </c>
      <c r="F3253" s="1">
        <f t="shared" si="1221"/>
        <v>4280</v>
      </c>
      <c r="H3253" s="1">
        <v>2897</v>
      </c>
      <c r="I3253" s="1">
        <v>2815</v>
      </c>
      <c r="J3253" s="2" t="str">
        <f t="shared" si="1222"/>
        <v/>
      </c>
      <c r="K3253" s="2">
        <f t="shared" si="1223"/>
        <v>0.65771028037383172</v>
      </c>
      <c r="L3253" s="50">
        <f t="shared" si="1232"/>
        <v>2</v>
      </c>
      <c r="M3253" s="9">
        <f t="shared" si="1233"/>
        <v>1</v>
      </c>
      <c r="N3253" s="8">
        <f t="shared" si="1234"/>
        <v>3</v>
      </c>
      <c r="O3253" s="2">
        <f t="shared" si="1227"/>
        <v>0.1336448598130841</v>
      </c>
      <c r="P3253" s="2">
        <f t="shared" si="1228"/>
        <v>0.77242990654205612</v>
      </c>
      <c r="Q3253" s="2">
        <f t="shared" si="1229"/>
        <v>8.9018691588785046E-2</v>
      </c>
      <c r="R3253" s="2">
        <f t="shared" si="1230"/>
        <v>4.9065420560746725E-3</v>
      </c>
      <c r="S3253" s="1">
        <v>572</v>
      </c>
      <c r="T3253" s="1">
        <v>3306</v>
      </c>
      <c r="U3253" s="1">
        <v>381</v>
      </c>
      <c r="V3253" s="1">
        <v>13</v>
      </c>
      <c r="X3253" s="1">
        <v>0</v>
      </c>
      <c r="AB3253" s="1">
        <v>8</v>
      </c>
      <c r="AS3253" t="s">
        <v>1392</v>
      </c>
      <c r="AT3253" t="s">
        <v>738</v>
      </c>
      <c r="AU3253" s="1"/>
      <c r="AW3253" s="31">
        <v>56</v>
      </c>
      <c r="AX3253" s="33">
        <v>43</v>
      </c>
      <c r="AY3253" s="36">
        <f t="shared" si="1231"/>
        <v>56043</v>
      </c>
      <c r="BA3253" s="7" t="s">
        <v>31</v>
      </c>
    </row>
    <row r="3254" spans="1:53" hidden="1" outlineLevel="1">
      <c r="A3254" t="s">
        <v>1905</v>
      </c>
      <c r="B3254" t="s">
        <v>738</v>
      </c>
      <c r="C3254" s="21">
        <v>7201</v>
      </c>
      <c r="F3254" s="1">
        <f t="shared" si="1221"/>
        <v>3619</v>
      </c>
      <c r="H3254" s="1">
        <v>2527</v>
      </c>
      <c r="I3254" s="1">
        <v>2457</v>
      </c>
      <c r="J3254" s="2" t="str">
        <f t="shared" si="1222"/>
        <v/>
      </c>
      <c r="K3254" s="2">
        <f t="shared" si="1223"/>
        <v>0.67891682785299812</v>
      </c>
      <c r="L3254" s="50">
        <f t="shared" si="1232"/>
        <v>2</v>
      </c>
      <c r="M3254" s="9">
        <f t="shared" si="1233"/>
        <v>1</v>
      </c>
      <c r="N3254" s="8">
        <f t="shared" si="1234"/>
        <v>3</v>
      </c>
      <c r="O3254" s="2">
        <f t="shared" si="1227"/>
        <v>8.676429953025698E-2</v>
      </c>
      <c r="P3254" s="2">
        <f t="shared" si="1228"/>
        <v>0.82895827576678638</v>
      </c>
      <c r="Q3254" s="2">
        <f t="shared" si="1229"/>
        <v>7.6264161370544356E-2</v>
      </c>
      <c r="R3254" s="2">
        <f t="shared" si="1230"/>
        <v>8.013263332412271E-3</v>
      </c>
      <c r="S3254" s="1">
        <v>314</v>
      </c>
      <c r="T3254" s="1">
        <v>3000</v>
      </c>
      <c r="U3254" s="1">
        <v>276</v>
      </c>
      <c r="V3254" s="1">
        <v>22</v>
      </c>
      <c r="X3254" s="1">
        <v>2</v>
      </c>
      <c r="AB3254" s="1">
        <v>5</v>
      </c>
      <c r="AS3254" t="s">
        <v>1905</v>
      </c>
      <c r="AT3254" t="s">
        <v>738</v>
      </c>
      <c r="AU3254" s="1"/>
      <c r="AW3254" s="31">
        <v>56</v>
      </c>
      <c r="AX3254" s="33">
        <v>45</v>
      </c>
      <c r="AY3254" s="36">
        <f t="shared" si="1231"/>
        <v>56045</v>
      </c>
      <c r="BA3254" s="7" t="s">
        <v>31</v>
      </c>
    </row>
    <row r="3255" spans="1:53" collapsed="1">
      <c r="A3255" t="s">
        <v>2143</v>
      </c>
      <c r="B3255" t="s">
        <v>2342</v>
      </c>
      <c r="C3255" s="1">
        <f>SUM(C3232:C3254)</f>
        <v>584153</v>
      </c>
      <c r="D3255" s="69">
        <v>441000</v>
      </c>
      <c r="E3255" s="69">
        <v>427000</v>
      </c>
      <c r="F3255" s="1">
        <f>SUM(F3232:F3254)</f>
        <v>264930</v>
      </c>
      <c r="H3255" s="1">
        <f>SUM(H3232:H3254)</f>
        <v>171153</v>
      </c>
      <c r="I3255" s="1">
        <v>165100</v>
      </c>
      <c r="J3255" s="2">
        <f t="shared" si="1222"/>
        <v>0.37437641723356008</v>
      </c>
      <c r="K3255" s="2">
        <f t="shared" si="1223"/>
        <v>0.62318348242932098</v>
      </c>
      <c r="L3255" s="50">
        <f t="shared" si="1232"/>
        <v>2</v>
      </c>
      <c r="M3255" s="9">
        <f t="shared" si="1233"/>
        <v>1</v>
      </c>
      <c r="N3255" s="8">
        <f t="shared" si="1234"/>
        <v>3</v>
      </c>
      <c r="O3255" s="2">
        <f t="shared" si="1227"/>
        <v>0.19756539463254444</v>
      </c>
      <c r="P3255" s="2">
        <f t="shared" si="1228"/>
        <v>0.66741780847771104</v>
      </c>
      <c r="Q3255" s="2">
        <f t="shared" si="1229"/>
        <v>0.12645227041105198</v>
      </c>
      <c r="R3255" s="2">
        <f t="shared" si="1230"/>
        <v>8.5645264786925746E-3</v>
      </c>
      <c r="S3255" s="1">
        <f>SUM(S3232:S3254)</f>
        <v>52341</v>
      </c>
      <c r="T3255" s="1">
        <f>SUM(T3232:T3254)</f>
        <v>176819</v>
      </c>
      <c r="U3255" s="1">
        <f>SUM(U3232:U3254)</f>
        <v>33501</v>
      </c>
      <c r="V3255" s="1">
        <f>SUM(V3232:V3254)</f>
        <v>1862</v>
      </c>
      <c r="X3255" s="1">
        <f>SUM(X3232:X3254)</f>
        <v>99</v>
      </c>
      <c r="AB3255" s="1">
        <f>SUM(AB3232:AB3254)</f>
        <v>308</v>
      </c>
      <c r="AS3255" t="s">
        <v>2143</v>
      </c>
      <c r="AT3255" t="s">
        <v>2342</v>
      </c>
      <c r="AW3255" s="31">
        <v>56</v>
      </c>
      <c r="AX3255" s="33"/>
      <c r="AY3255" s="31">
        <v>56</v>
      </c>
      <c r="BA3255" s="7" t="s">
        <v>2145</v>
      </c>
    </row>
    <row r="3256" spans="1:53">
      <c r="J3256" s="2"/>
      <c r="K3256" s="2"/>
      <c r="AW3256" s="31"/>
      <c r="AX3256" s="33"/>
      <c r="AY3256" s="36"/>
    </row>
    <row r="3257" spans="1:53">
      <c r="AW3257" s="31"/>
      <c r="AX3257" s="33"/>
      <c r="AY3257" s="36"/>
    </row>
    <row r="3258" spans="1:53">
      <c r="AW3258" s="31"/>
      <c r="AX3258" s="33"/>
      <c r="AY3258" s="36"/>
    </row>
    <row r="3259" spans="1:53">
      <c r="AW3259" s="31"/>
      <c r="AX3259" s="33"/>
      <c r="AY3259" s="36"/>
    </row>
    <row r="3260" spans="1:53">
      <c r="AW3260" s="31"/>
      <c r="AX3260" s="33"/>
      <c r="AY3260" s="36"/>
    </row>
    <row r="3261" spans="1:53">
      <c r="AW3261" s="31"/>
      <c r="AX3261" s="33"/>
      <c r="AY3261" s="36"/>
    </row>
    <row r="3262" spans="1:53">
      <c r="AW3262" s="31"/>
      <c r="AX3262" s="33"/>
      <c r="AY3262" s="36"/>
    </row>
    <row r="3263" spans="1:53">
      <c r="AW3263" s="31"/>
      <c r="AX3263" s="33"/>
      <c r="AY3263" s="36"/>
    </row>
    <row r="3264" spans="1:53">
      <c r="AW3264" s="31"/>
      <c r="AX3264" s="33"/>
      <c r="AY3264" s="36"/>
    </row>
    <row r="3265" spans="49:51">
      <c r="AW3265" s="31"/>
      <c r="AX3265" s="33"/>
      <c r="AY3265" s="36"/>
    </row>
    <row r="3266" spans="49:51">
      <c r="AW3266" s="31"/>
      <c r="AX3266" s="33"/>
      <c r="AY3266" s="36"/>
    </row>
    <row r="3267" spans="49:51">
      <c r="AW3267" s="31"/>
      <c r="AX3267" s="33"/>
      <c r="AY3267" s="36"/>
    </row>
    <row r="3268" spans="49:51">
      <c r="AW3268" s="31"/>
      <c r="AX3268" s="33"/>
      <c r="AY3268" s="36"/>
    </row>
    <row r="3269" spans="49:51">
      <c r="AW3269" s="31"/>
      <c r="AX3269" s="33"/>
      <c r="AY3269" s="36"/>
    </row>
    <row r="3270" spans="49:51">
      <c r="AW3270" s="31"/>
      <c r="AX3270" s="33"/>
      <c r="AY3270" s="36"/>
    </row>
    <row r="3271" spans="49:51">
      <c r="AW3271" s="31"/>
      <c r="AX3271" s="33"/>
      <c r="AY3271" s="36"/>
    </row>
    <row r="3272" spans="49:51">
      <c r="AW3272" s="31"/>
      <c r="AX3272" s="33"/>
      <c r="AY3272" s="36"/>
    </row>
    <row r="3273" spans="49:51">
      <c r="AW3273" s="31"/>
      <c r="AX3273" s="33"/>
      <c r="AY3273" s="36"/>
    </row>
    <row r="3274" spans="49:51">
      <c r="AW3274" s="31"/>
      <c r="AX3274" s="33"/>
      <c r="AY3274" s="36"/>
    </row>
    <row r="3275" spans="49:51">
      <c r="AW3275" s="31"/>
      <c r="AX3275" s="33"/>
      <c r="AY3275" s="36"/>
    </row>
    <row r="3276" spans="49:51">
      <c r="AW3276" s="31"/>
      <c r="AX3276" s="33"/>
      <c r="AY3276" s="36"/>
    </row>
    <row r="3277" spans="49:51">
      <c r="AW3277" s="31"/>
      <c r="AX3277" s="33"/>
      <c r="AY3277" s="36"/>
    </row>
    <row r="3278" spans="49:51">
      <c r="AW3278" s="31"/>
      <c r="AX3278" s="33"/>
      <c r="AY3278" s="36"/>
    </row>
    <row r="3279" spans="49:51">
      <c r="AW3279" s="31"/>
      <c r="AX3279" s="33"/>
      <c r="AY3279" s="36"/>
    </row>
    <row r="3280" spans="49:51">
      <c r="AW3280" s="31"/>
      <c r="AX3280" s="33"/>
      <c r="AY3280" s="36"/>
    </row>
    <row r="3281" spans="49:51">
      <c r="AW3281" s="31"/>
      <c r="AX3281" s="33"/>
      <c r="AY3281" s="36"/>
    </row>
    <row r="3282" spans="49:51">
      <c r="AW3282" s="31"/>
      <c r="AX3282" s="33"/>
      <c r="AY3282" s="36"/>
    </row>
    <row r="3283" spans="49:51">
      <c r="AW3283" s="31"/>
      <c r="AX3283" s="33"/>
      <c r="AY3283" s="36"/>
    </row>
    <row r="3284" spans="49:51">
      <c r="AW3284" s="31"/>
      <c r="AX3284" s="33"/>
      <c r="AY3284" s="36"/>
    </row>
    <row r="3285" spans="49:51">
      <c r="AW3285" s="31"/>
      <c r="AX3285" s="33"/>
      <c r="AY3285" s="36"/>
    </row>
    <row r="3286" spans="49:51">
      <c r="AW3286" s="31"/>
      <c r="AX3286" s="33"/>
      <c r="AY3286" s="36"/>
    </row>
    <row r="3287" spans="49:51">
      <c r="AW3287" s="31"/>
      <c r="AX3287" s="33"/>
      <c r="AY3287" s="36"/>
    </row>
    <row r="3288" spans="49:51">
      <c r="AW3288" s="31"/>
      <c r="AX3288" s="33"/>
      <c r="AY3288" s="36"/>
    </row>
    <row r="3289" spans="49:51">
      <c r="AW3289" s="31"/>
      <c r="AX3289" s="33"/>
      <c r="AY3289" s="36"/>
    </row>
    <row r="3290" spans="49:51">
      <c r="AW3290" s="31"/>
      <c r="AX3290" s="33"/>
      <c r="AY3290" s="36"/>
    </row>
    <row r="3291" spans="49:51">
      <c r="AW3291" s="31"/>
      <c r="AX3291" s="33"/>
      <c r="AY3291" s="36"/>
    </row>
    <row r="3292" spans="49:51">
      <c r="AW3292" s="31"/>
      <c r="AX3292" s="33"/>
      <c r="AY3292" s="36"/>
    </row>
    <row r="3293" spans="49:51">
      <c r="AW3293" s="31"/>
      <c r="AX3293" s="33"/>
      <c r="AY3293" s="36"/>
    </row>
    <row r="3294" spans="49:51">
      <c r="AW3294" s="31"/>
      <c r="AX3294" s="33"/>
      <c r="AY3294" s="36"/>
    </row>
    <row r="3295" spans="49:51">
      <c r="AW3295" s="31"/>
      <c r="AX3295" s="33"/>
      <c r="AY3295" s="36"/>
    </row>
    <row r="3296" spans="49:51">
      <c r="AW3296" s="31"/>
      <c r="AX3296" s="33"/>
      <c r="AY3296" s="36"/>
    </row>
    <row r="3297" spans="49:51">
      <c r="AW3297" s="31"/>
      <c r="AX3297" s="33"/>
      <c r="AY3297" s="36"/>
    </row>
    <row r="3298" spans="49:51">
      <c r="AW3298" s="31"/>
      <c r="AX3298" s="33"/>
      <c r="AY3298" s="36"/>
    </row>
    <row r="3299" spans="49:51">
      <c r="AW3299" s="31"/>
      <c r="AX3299" s="33"/>
      <c r="AY3299" s="36"/>
    </row>
    <row r="3300" spans="49:51">
      <c r="AW3300" s="31"/>
      <c r="AX3300" s="33"/>
      <c r="AY3300" s="36"/>
    </row>
    <row r="3301" spans="49:51">
      <c r="AW3301" s="31"/>
      <c r="AX3301" s="33"/>
      <c r="AY3301" s="36"/>
    </row>
    <row r="3302" spans="49:51">
      <c r="AW3302" s="31"/>
      <c r="AX3302" s="33"/>
      <c r="AY3302" s="36"/>
    </row>
    <row r="3303" spans="49:51">
      <c r="AW3303" s="31"/>
      <c r="AX3303" s="33"/>
      <c r="AY3303" s="36"/>
    </row>
    <row r="3304" spans="49:51">
      <c r="AW3304" s="31"/>
      <c r="AX3304" s="33"/>
      <c r="AY3304" s="36"/>
    </row>
    <row r="3305" spans="49:51">
      <c r="AW3305" s="31"/>
      <c r="AX3305" s="33"/>
      <c r="AY3305" s="36"/>
    </row>
    <row r="3306" spans="49:51">
      <c r="AW3306" s="31"/>
      <c r="AX3306" s="33"/>
      <c r="AY3306" s="36"/>
    </row>
    <row r="3307" spans="49:51">
      <c r="AW3307" s="31"/>
      <c r="AX3307" s="33"/>
      <c r="AY3307" s="36"/>
    </row>
    <row r="3308" spans="49:51">
      <c r="AW3308" s="31"/>
      <c r="AX3308" s="33"/>
      <c r="AY3308" s="36"/>
    </row>
    <row r="3309" spans="49:51">
      <c r="AW3309" s="31"/>
      <c r="AX3309" s="33"/>
      <c r="AY3309" s="36"/>
    </row>
    <row r="3310" spans="49:51">
      <c r="AW3310" s="31"/>
      <c r="AX3310" s="33"/>
      <c r="AY3310" s="36"/>
    </row>
    <row r="3311" spans="49:51">
      <c r="AW3311" s="31"/>
      <c r="AX3311" s="33"/>
      <c r="AY3311" s="36"/>
    </row>
    <row r="3312" spans="49:51">
      <c r="AW3312" s="31"/>
      <c r="AX3312" s="33"/>
      <c r="AY3312" s="36"/>
    </row>
    <row r="3313" spans="49:51">
      <c r="AW3313" s="31"/>
      <c r="AX3313" s="33"/>
      <c r="AY3313" s="36"/>
    </row>
    <row r="3314" spans="49:51">
      <c r="AW3314" s="31"/>
      <c r="AX3314" s="33"/>
      <c r="AY3314" s="36"/>
    </row>
    <row r="3315" spans="49:51">
      <c r="AW3315" s="31"/>
      <c r="AX3315" s="33"/>
      <c r="AY3315" s="36"/>
    </row>
    <row r="3316" spans="49:51">
      <c r="AW3316" s="31"/>
      <c r="AX3316" s="33"/>
      <c r="AY3316" s="36"/>
    </row>
    <row r="3317" spans="49:51">
      <c r="AW3317" s="31"/>
      <c r="AX3317" s="33"/>
      <c r="AY3317" s="36"/>
    </row>
    <row r="3318" spans="49:51">
      <c r="AW3318" s="31"/>
      <c r="AX3318" s="33"/>
      <c r="AY3318" s="36"/>
    </row>
    <row r="3319" spans="49:51">
      <c r="AW3319" s="31"/>
      <c r="AX3319" s="33"/>
      <c r="AY3319" s="36"/>
    </row>
    <row r="3320" spans="49:51">
      <c r="AW3320" s="31"/>
      <c r="AX3320" s="33"/>
      <c r="AY3320" s="36"/>
    </row>
    <row r="3321" spans="49:51">
      <c r="AW3321" s="31"/>
      <c r="AX3321" s="33"/>
      <c r="AY3321" s="36"/>
    </row>
    <row r="3322" spans="49:51">
      <c r="AW3322" s="31"/>
      <c r="AX3322" s="33"/>
      <c r="AY3322" s="36"/>
    </row>
    <row r="3323" spans="49:51">
      <c r="AW3323" s="31"/>
      <c r="AX3323" s="33"/>
      <c r="AY3323" s="36"/>
    </row>
    <row r="3324" spans="49:51">
      <c r="AW3324" s="31"/>
      <c r="AX3324" s="33"/>
      <c r="AY3324" s="36"/>
    </row>
    <row r="3325" spans="49:51">
      <c r="AW3325" s="31"/>
      <c r="AX3325" s="33"/>
      <c r="AY3325" s="36"/>
    </row>
    <row r="3326" spans="49:51">
      <c r="AW3326" s="31"/>
      <c r="AX3326" s="33"/>
      <c r="AY3326" s="36"/>
    </row>
    <row r="3327" spans="49:51">
      <c r="AW3327" s="31"/>
      <c r="AX3327" s="33"/>
      <c r="AY3327" s="36"/>
    </row>
    <row r="3328" spans="49:51">
      <c r="AW3328" s="31"/>
      <c r="AX3328" s="33"/>
      <c r="AY3328" s="36"/>
    </row>
    <row r="3329" spans="49:51">
      <c r="AW3329" s="31"/>
      <c r="AX3329" s="33"/>
      <c r="AY3329" s="36"/>
    </row>
    <row r="3330" spans="49:51">
      <c r="AW3330" s="31"/>
      <c r="AX3330" s="33"/>
      <c r="AY3330" s="36"/>
    </row>
    <row r="3331" spans="49:51">
      <c r="AW3331" s="31"/>
      <c r="AX3331" s="33"/>
      <c r="AY3331" s="36"/>
    </row>
    <row r="3332" spans="49:51">
      <c r="AW3332" s="31"/>
      <c r="AX3332" s="33"/>
      <c r="AY3332" s="36"/>
    </row>
    <row r="3333" spans="49:51">
      <c r="AW3333" s="31"/>
      <c r="AX3333" s="33"/>
      <c r="AY3333" s="36"/>
    </row>
    <row r="3334" spans="49:51">
      <c r="AW3334" s="31"/>
      <c r="AX3334" s="33"/>
      <c r="AY3334" s="36"/>
    </row>
    <row r="3335" spans="49:51">
      <c r="AW3335" s="31"/>
      <c r="AX3335" s="33"/>
      <c r="AY3335" s="36"/>
    </row>
    <row r="3336" spans="49:51">
      <c r="AW3336" s="31"/>
      <c r="AX3336" s="33"/>
      <c r="AY3336" s="36"/>
    </row>
    <row r="3337" spans="49:51">
      <c r="AW3337" s="31"/>
      <c r="AX3337" s="33"/>
      <c r="AY3337" s="36"/>
    </row>
    <row r="3338" spans="49:51">
      <c r="AW3338" s="31"/>
      <c r="AX3338" s="33"/>
      <c r="AY3338" s="36"/>
    </row>
    <row r="3339" spans="49:51">
      <c r="AW3339" s="31"/>
      <c r="AX3339" s="33"/>
      <c r="AY3339" s="36"/>
    </row>
    <row r="3340" spans="49:51">
      <c r="AW3340" s="31"/>
      <c r="AX3340" s="33"/>
      <c r="AY3340" s="36"/>
    </row>
    <row r="3341" spans="49:51">
      <c r="AW3341" s="31"/>
      <c r="AX3341" s="33"/>
      <c r="AY3341" s="36"/>
    </row>
    <row r="3342" spans="49:51">
      <c r="AW3342" s="31"/>
      <c r="AX3342" s="33"/>
      <c r="AY3342" s="36"/>
    </row>
    <row r="3343" spans="49:51">
      <c r="AW3343" s="31"/>
      <c r="AX3343" s="33"/>
      <c r="AY3343" s="36"/>
    </row>
    <row r="3344" spans="49:51">
      <c r="AW3344" s="31"/>
      <c r="AX3344" s="33"/>
      <c r="AY3344" s="36"/>
    </row>
    <row r="3345" spans="49:51">
      <c r="AW3345" s="31"/>
      <c r="AX3345" s="33"/>
      <c r="AY3345" s="36"/>
    </row>
    <row r="3346" spans="49:51">
      <c r="AW3346" s="31"/>
      <c r="AX3346" s="33"/>
      <c r="AY3346" s="36"/>
    </row>
    <row r="3347" spans="49:51">
      <c r="AW3347" s="31"/>
      <c r="AX3347" s="33"/>
      <c r="AY3347" s="36"/>
    </row>
    <row r="3348" spans="49:51">
      <c r="AW3348" s="31"/>
      <c r="AX3348" s="33"/>
      <c r="AY3348" s="36"/>
    </row>
    <row r="3349" spans="49:51">
      <c r="AW3349" s="31"/>
      <c r="AX3349" s="33"/>
      <c r="AY3349" s="36"/>
    </row>
    <row r="3350" spans="49:51">
      <c r="AW3350" s="31"/>
      <c r="AX3350" s="33"/>
      <c r="AY3350" s="36"/>
    </row>
    <row r="3351" spans="49:51">
      <c r="AW3351" s="31"/>
      <c r="AX3351" s="33"/>
      <c r="AY3351" s="36"/>
    </row>
    <row r="3352" spans="49:51">
      <c r="AW3352" s="31"/>
      <c r="AX3352" s="33"/>
      <c r="AY3352" s="36"/>
    </row>
    <row r="3353" spans="49:51">
      <c r="AW3353" s="31"/>
      <c r="AX3353" s="33"/>
      <c r="AY3353" s="36"/>
    </row>
    <row r="3354" spans="49:51">
      <c r="AW3354" s="31"/>
      <c r="AX3354" s="33"/>
      <c r="AY3354" s="36"/>
    </row>
    <row r="3355" spans="49:51">
      <c r="AW3355" s="31"/>
      <c r="AX3355" s="33"/>
      <c r="AY3355" s="36"/>
    </row>
    <row r="3356" spans="49:51">
      <c r="AW3356" s="31"/>
      <c r="AX3356" s="33"/>
      <c r="AY3356" s="36"/>
    </row>
    <row r="3357" spans="49:51">
      <c r="AW3357" s="31"/>
      <c r="AX3357" s="33"/>
      <c r="AY3357" s="36"/>
    </row>
    <row r="3358" spans="49:51">
      <c r="AW3358" s="31"/>
      <c r="AX3358" s="33"/>
      <c r="AY3358" s="36"/>
    </row>
    <row r="3359" spans="49:51">
      <c r="AW3359" s="31"/>
      <c r="AX3359" s="33"/>
      <c r="AY3359" s="36"/>
    </row>
    <row r="3360" spans="49:51">
      <c r="AW3360" s="31"/>
      <c r="AX3360" s="33"/>
      <c r="AY3360" s="36"/>
    </row>
    <row r="3361" spans="49:51">
      <c r="AW3361" s="31"/>
      <c r="AX3361" s="33"/>
      <c r="AY3361" s="36"/>
    </row>
    <row r="3362" spans="49:51">
      <c r="AW3362" s="31"/>
      <c r="AX3362" s="33"/>
      <c r="AY3362" s="36"/>
    </row>
    <row r="3363" spans="49:51">
      <c r="AW3363" s="31"/>
      <c r="AX3363" s="33"/>
      <c r="AY3363" s="36"/>
    </row>
    <row r="3364" spans="49:51">
      <c r="AW3364" s="31"/>
      <c r="AX3364" s="33"/>
      <c r="AY3364" s="36"/>
    </row>
    <row r="3365" spans="49:51">
      <c r="AW3365" s="31"/>
      <c r="AX3365" s="33"/>
      <c r="AY3365" s="36"/>
    </row>
    <row r="3366" spans="49:51">
      <c r="AW3366" s="31"/>
      <c r="AX3366" s="33"/>
      <c r="AY3366" s="36"/>
    </row>
    <row r="3367" spans="49:51">
      <c r="AW3367" s="31"/>
      <c r="AX3367" s="33"/>
      <c r="AY3367" s="36"/>
    </row>
    <row r="3368" spans="49:51">
      <c r="AW3368" s="31"/>
      <c r="AX3368" s="33"/>
      <c r="AY3368" s="36"/>
    </row>
    <row r="3369" spans="49:51">
      <c r="AW3369" s="31"/>
      <c r="AX3369" s="33"/>
      <c r="AY3369" s="36"/>
    </row>
    <row r="3370" spans="49:51">
      <c r="AW3370" s="31"/>
      <c r="AX3370" s="33"/>
      <c r="AY3370" s="36"/>
    </row>
    <row r="3371" spans="49:51">
      <c r="AW3371" s="31"/>
      <c r="AX3371" s="33"/>
      <c r="AY3371" s="36"/>
    </row>
    <row r="3372" spans="49:51">
      <c r="AW3372" s="31"/>
      <c r="AX3372" s="33"/>
      <c r="AY3372" s="36"/>
    </row>
    <row r="3373" spans="49:51">
      <c r="AW3373" s="31"/>
      <c r="AX3373" s="33"/>
      <c r="AY3373" s="36"/>
    </row>
    <row r="3374" spans="49:51">
      <c r="AW3374" s="31"/>
      <c r="AX3374" s="33"/>
      <c r="AY3374" s="36"/>
    </row>
    <row r="3375" spans="49:51">
      <c r="AW3375" s="31"/>
      <c r="AX3375" s="33"/>
      <c r="AY3375" s="36"/>
    </row>
    <row r="3376" spans="49:51">
      <c r="AW3376" s="31"/>
      <c r="AX3376" s="33"/>
      <c r="AY3376" s="36"/>
    </row>
    <row r="3377" spans="49:51">
      <c r="AW3377" s="31"/>
      <c r="AX3377" s="33"/>
      <c r="AY3377" s="36"/>
    </row>
    <row r="3378" spans="49:51">
      <c r="AW3378" s="31"/>
      <c r="AX3378" s="33"/>
      <c r="AY3378" s="36"/>
    </row>
    <row r="3379" spans="49:51">
      <c r="AW3379" s="31"/>
      <c r="AX3379" s="33"/>
      <c r="AY3379" s="36"/>
    </row>
    <row r="3380" spans="49:51">
      <c r="AW3380" s="31"/>
      <c r="AX3380" s="33"/>
      <c r="AY3380" s="36"/>
    </row>
    <row r="3381" spans="49:51">
      <c r="AW3381" s="31"/>
      <c r="AX3381" s="33"/>
      <c r="AY3381" s="36"/>
    </row>
    <row r="3382" spans="49:51">
      <c r="AW3382" s="31"/>
      <c r="AX3382" s="33"/>
      <c r="AY3382" s="36"/>
    </row>
    <row r="3383" spans="49:51">
      <c r="AW3383" s="31"/>
      <c r="AX3383" s="33"/>
      <c r="AY3383" s="36"/>
    </row>
    <row r="3384" spans="49:51">
      <c r="AW3384" s="31"/>
      <c r="AX3384" s="33"/>
      <c r="AY3384" s="36"/>
    </row>
    <row r="3385" spans="49:51">
      <c r="AW3385" s="31"/>
      <c r="AX3385" s="33"/>
      <c r="AY3385" s="36"/>
    </row>
    <row r="3386" spans="49:51">
      <c r="AW3386" s="31"/>
      <c r="AX3386" s="33"/>
      <c r="AY3386" s="36"/>
    </row>
    <row r="3387" spans="49:51">
      <c r="AW3387" s="31"/>
      <c r="AX3387" s="33"/>
      <c r="AY3387" s="36"/>
    </row>
    <row r="3388" spans="49:51">
      <c r="AW3388" s="31"/>
      <c r="AX3388" s="33"/>
      <c r="AY3388" s="36"/>
    </row>
    <row r="3389" spans="49:51">
      <c r="AW3389" s="31"/>
      <c r="AX3389" s="33"/>
      <c r="AY3389" s="36"/>
    </row>
    <row r="3390" spans="49:51">
      <c r="AW3390" s="31"/>
      <c r="AX3390" s="33"/>
      <c r="AY3390" s="36"/>
    </row>
    <row r="3391" spans="49:51">
      <c r="AW3391" s="31"/>
      <c r="AX3391" s="33"/>
      <c r="AY3391" s="36"/>
    </row>
    <row r="3392" spans="49:51">
      <c r="AW3392" s="31"/>
      <c r="AX3392" s="33"/>
      <c r="AY3392" s="36"/>
    </row>
    <row r="3393" spans="49:51">
      <c r="AW3393" s="31"/>
      <c r="AX3393" s="33"/>
      <c r="AY3393" s="36"/>
    </row>
    <row r="3394" spans="49:51">
      <c r="AW3394" s="31"/>
      <c r="AX3394" s="33"/>
      <c r="AY3394" s="36"/>
    </row>
    <row r="3395" spans="49:51">
      <c r="AW3395" s="31"/>
      <c r="AX3395" s="33"/>
      <c r="AY3395" s="36"/>
    </row>
    <row r="3396" spans="49:51">
      <c r="AW3396" s="31"/>
      <c r="AX3396" s="33"/>
      <c r="AY3396" s="36"/>
    </row>
    <row r="3397" spans="49:51">
      <c r="AW3397" s="31"/>
      <c r="AX3397" s="33"/>
      <c r="AY3397" s="36"/>
    </row>
    <row r="3398" spans="49:51">
      <c r="AW3398" s="31"/>
      <c r="AX3398" s="33"/>
      <c r="AY3398" s="36"/>
    </row>
    <row r="3399" spans="49:51">
      <c r="AW3399" s="31"/>
      <c r="AX3399" s="33"/>
      <c r="AY3399" s="36"/>
    </row>
    <row r="3400" spans="49:51">
      <c r="AW3400" s="31"/>
      <c r="AX3400" s="33"/>
      <c r="AY3400" s="36"/>
    </row>
    <row r="3401" spans="49:51">
      <c r="AW3401" s="31"/>
      <c r="AX3401" s="33"/>
      <c r="AY3401" s="36"/>
    </row>
    <row r="3402" spans="49:51">
      <c r="AW3402" s="31"/>
      <c r="AX3402" s="33"/>
      <c r="AY3402" s="36"/>
    </row>
    <row r="3403" spans="49:51">
      <c r="AW3403" s="31"/>
      <c r="AX3403" s="33"/>
      <c r="AY3403" s="36"/>
    </row>
    <row r="3404" spans="49:51">
      <c r="AW3404" s="31"/>
      <c r="AX3404" s="33"/>
      <c r="AY3404" s="36"/>
    </row>
    <row r="3405" spans="49:51">
      <c r="AW3405" s="31"/>
      <c r="AX3405" s="33"/>
      <c r="AY3405" s="36"/>
    </row>
    <row r="3406" spans="49:51">
      <c r="AW3406" s="31"/>
      <c r="AX3406" s="33"/>
      <c r="AY3406" s="36"/>
    </row>
    <row r="3407" spans="49:51">
      <c r="AW3407" s="31"/>
      <c r="AX3407" s="33"/>
      <c r="AY3407" s="36"/>
    </row>
    <row r="3408" spans="49:51">
      <c r="AW3408" s="31"/>
      <c r="AX3408" s="33"/>
      <c r="AY3408" s="36"/>
    </row>
    <row r="3409" spans="49:51">
      <c r="AW3409" s="31"/>
      <c r="AX3409" s="33"/>
      <c r="AY3409" s="36"/>
    </row>
    <row r="3410" spans="49:51">
      <c r="AW3410" s="31"/>
      <c r="AX3410" s="33"/>
      <c r="AY3410" s="36"/>
    </row>
    <row r="3411" spans="49:51">
      <c r="AW3411" s="31"/>
      <c r="AX3411" s="33"/>
      <c r="AY3411" s="36"/>
    </row>
    <row r="3412" spans="49:51">
      <c r="AW3412" s="31"/>
      <c r="AX3412" s="33"/>
      <c r="AY3412" s="36"/>
    </row>
    <row r="3413" spans="49:51">
      <c r="AW3413" s="31"/>
      <c r="AX3413" s="33"/>
      <c r="AY3413" s="36"/>
    </row>
    <row r="3414" spans="49:51">
      <c r="AW3414" s="31"/>
      <c r="AX3414" s="33"/>
      <c r="AY3414" s="36"/>
    </row>
    <row r="3415" spans="49:51">
      <c r="AW3415" s="31"/>
      <c r="AX3415" s="33"/>
      <c r="AY3415" s="36"/>
    </row>
    <row r="3416" spans="49:51">
      <c r="AW3416" s="31"/>
      <c r="AX3416" s="33"/>
      <c r="AY3416" s="36"/>
    </row>
    <row r="3417" spans="49:51">
      <c r="AW3417" s="31"/>
      <c r="AX3417" s="33"/>
      <c r="AY3417" s="36"/>
    </row>
    <row r="3418" spans="49:51">
      <c r="AW3418" s="31"/>
      <c r="AX3418" s="33"/>
      <c r="AY3418" s="36"/>
    </row>
    <row r="3419" spans="49:51">
      <c r="AW3419" s="31"/>
      <c r="AX3419" s="33"/>
      <c r="AY3419" s="36"/>
    </row>
    <row r="3420" spans="49:51">
      <c r="AW3420" s="31"/>
      <c r="AX3420" s="33"/>
      <c r="AY3420" s="36"/>
    </row>
    <row r="3421" spans="49:51">
      <c r="AW3421" s="31"/>
      <c r="AX3421" s="33"/>
      <c r="AY3421" s="36"/>
    </row>
    <row r="3422" spans="49:51">
      <c r="AW3422" s="31"/>
      <c r="AX3422" s="33"/>
      <c r="AY3422" s="36"/>
    </row>
    <row r="3423" spans="49:51">
      <c r="AW3423" s="31"/>
      <c r="AX3423" s="33"/>
      <c r="AY3423" s="36"/>
    </row>
    <row r="3424" spans="49:51">
      <c r="AW3424" s="31"/>
      <c r="AX3424" s="33"/>
      <c r="AY3424" s="36"/>
    </row>
    <row r="3425" spans="49:51">
      <c r="AW3425" s="31"/>
      <c r="AX3425" s="33"/>
      <c r="AY3425" s="36"/>
    </row>
    <row r="3426" spans="49:51">
      <c r="AW3426" s="31"/>
      <c r="AX3426" s="33"/>
      <c r="AY3426" s="36"/>
    </row>
    <row r="3427" spans="49:51">
      <c r="AW3427" s="31"/>
      <c r="AX3427" s="33"/>
      <c r="AY3427" s="36"/>
    </row>
    <row r="3428" spans="49:51">
      <c r="AW3428" s="31"/>
      <c r="AX3428" s="33"/>
      <c r="AY3428" s="36"/>
    </row>
    <row r="3429" spans="49:51">
      <c r="AW3429" s="31"/>
      <c r="AX3429" s="33"/>
      <c r="AY3429" s="36"/>
    </row>
    <row r="3430" spans="49:51">
      <c r="AW3430" s="31"/>
      <c r="AX3430" s="33"/>
      <c r="AY3430" s="36"/>
    </row>
    <row r="3431" spans="49:51">
      <c r="AW3431" s="31"/>
      <c r="AX3431" s="33"/>
      <c r="AY3431" s="36"/>
    </row>
    <row r="3432" spans="49:51">
      <c r="AW3432" s="31"/>
      <c r="AX3432" s="33"/>
      <c r="AY3432" s="36"/>
    </row>
    <row r="3433" spans="49:51">
      <c r="AW3433" s="31"/>
      <c r="AX3433" s="33"/>
      <c r="AY3433" s="36"/>
    </row>
    <row r="3434" spans="49:51">
      <c r="AW3434" s="31"/>
      <c r="AX3434" s="33"/>
      <c r="AY3434" s="36"/>
    </row>
    <row r="3435" spans="49:51">
      <c r="AW3435" s="31"/>
      <c r="AX3435" s="33"/>
      <c r="AY3435" s="36"/>
    </row>
    <row r="3436" spans="49:51">
      <c r="AW3436" s="31"/>
      <c r="AX3436" s="33"/>
      <c r="AY3436" s="36"/>
    </row>
    <row r="3437" spans="49:51">
      <c r="AW3437" s="31"/>
      <c r="AX3437" s="33"/>
      <c r="AY3437" s="36"/>
    </row>
    <row r="3438" spans="49:51">
      <c r="AW3438" s="31"/>
      <c r="AX3438" s="33"/>
      <c r="AY3438" s="36"/>
    </row>
    <row r="3439" spans="49:51">
      <c r="AW3439" s="31"/>
      <c r="AX3439" s="33"/>
      <c r="AY3439" s="36"/>
    </row>
    <row r="3440" spans="49:51">
      <c r="AW3440" s="31"/>
      <c r="AX3440" s="33"/>
      <c r="AY3440" s="36"/>
    </row>
    <row r="3441" spans="49:51">
      <c r="AW3441" s="31"/>
      <c r="AX3441" s="33"/>
      <c r="AY3441" s="36"/>
    </row>
    <row r="3442" spans="49:51">
      <c r="AW3442" s="31"/>
      <c r="AX3442" s="33"/>
      <c r="AY3442" s="36"/>
    </row>
    <row r="3443" spans="49:51">
      <c r="AW3443" s="31"/>
      <c r="AX3443" s="33"/>
      <c r="AY3443" s="36"/>
    </row>
    <row r="3444" spans="49:51">
      <c r="AW3444" s="31"/>
      <c r="AX3444" s="33"/>
      <c r="AY3444" s="36"/>
    </row>
    <row r="3445" spans="49:51">
      <c r="AW3445" s="31"/>
      <c r="AX3445" s="33"/>
      <c r="AY3445" s="36"/>
    </row>
    <row r="3446" spans="49:51">
      <c r="AW3446" s="31"/>
      <c r="AX3446" s="33"/>
      <c r="AY3446" s="36"/>
    </row>
    <row r="3447" spans="49:51">
      <c r="AW3447" s="31"/>
      <c r="AX3447" s="33"/>
      <c r="AY3447" s="36"/>
    </row>
    <row r="3448" spans="49:51">
      <c r="AW3448" s="31"/>
      <c r="AX3448" s="33"/>
      <c r="AY3448" s="36"/>
    </row>
    <row r="3449" spans="49:51">
      <c r="AW3449" s="31"/>
      <c r="AX3449" s="33"/>
      <c r="AY3449" s="36"/>
    </row>
    <row r="3450" spans="49:51">
      <c r="AW3450" s="31"/>
      <c r="AX3450" s="33"/>
      <c r="AY3450" s="36"/>
    </row>
    <row r="3451" spans="49:51">
      <c r="AW3451" s="31"/>
      <c r="AX3451" s="33"/>
      <c r="AY3451" s="36"/>
    </row>
    <row r="3452" spans="49:51">
      <c r="AW3452" s="31"/>
      <c r="AX3452" s="33"/>
      <c r="AY3452" s="36"/>
    </row>
    <row r="3453" spans="49:51">
      <c r="AW3453" s="31"/>
      <c r="AX3453" s="33"/>
      <c r="AY3453" s="36"/>
    </row>
    <row r="3454" spans="49:51">
      <c r="AW3454" s="31"/>
      <c r="AX3454" s="33"/>
      <c r="AY3454" s="36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666"/>
  <sheetViews>
    <sheetView workbookViewId="0">
      <pane xSplit="2" ySplit="1" topLeftCell="C2" activePane="bottomRight" state="frozenSplit"/>
      <selection pane="topRight" activeCell="C1" sqref="C1"/>
      <selection pane="bottomLeft"/>
      <selection pane="bottomRight" activeCell="O1669" sqref="O1669"/>
    </sheetView>
  </sheetViews>
  <sheetFormatPr baseColWidth="10" defaultRowHeight="13" outlineLevelRow="1" x14ac:dyDescent="0"/>
  <cols>
    <col min="1" max="1" width="16.28515625" customWidth="1"/>
    <col min="2" max="2" width="3.140625" style="19" bestFit="1" customWidth="1"/>
    <col min="3" max="7" width="10.7109375" style="1"/>
    <col min="11" max="13" width="2" customWidth="1"/>
    <col min="14" max="17" width="7.5703125" customWidth="1"/>
    <col min="18" max="23" width="9.7109375" style="1" customWidth="1"/>
    <col min="27" max="27" width="14.28515625" customWidth="1"/>
    <col min="28" max="28" width="3" bestFit="1" customWidth="1"/>
    <col min="29" max="29" width="6.28515625" customWidth="1"/>
    <col min="30" max="30" width="3" style="31" customWidth="1"/>
    <col min="31" max="31" width="4" style="33" customWidth="1"/>
    <col min="32" max="32" width="4.140625" style="33" customWidth="1"/>
    <col min="33" max="33" width="7.140625" style="36" customWidth="1"/>
    <col min="34" max="34" width="6" style="36" customWidth="1"/>
    <col min="37" max="43" width="10.7109375" style="1"/>
  </cols>
  <sheetData>
    <row r="1" spans="1:43">
      <c r="A1" s="19" t="s">
        <v>1188</v>
      </c>
      <c r="C1" s="1" t="s">
        <v>3052</v>
      </c>
      <c r="D1" s="1" t="s">
        <v>3051</v>
      </c>
      <c r="E1" s="1" t="s">
        <v>3054</v>
      </c>
      <c r="F1" s="1" t="s">
        <v>3055</v>
      </c>
      <c r="G1" s="1" t="s">
        <v>3030</v>
      </c>
      <c r="H1" s="1" t="s">
        <v>3029</v>
      </c>
      <c r="I1" s="1" t="s">
        <v>3048</v>
      </c>
      <c r="J1" s="1" t="s">
        <v>3047</v>
      </c>
      <c r="K1" s="15" t="str">
        <f>LEFT(R1)</f>
        <v>D</v>
      </c>
      <c r="L1" s="12" t="str">
        <f>LEFT(S1)</f>
        <v>R</v>
      </c>
      <c r="M1" s="13" t="str">
        <f>LEFT(T1)</f>
        <v>I</v>
      </c>
      <c r="N1" s="11" t="str">
        <f>R1</f>
        <v>Democrat</v>
      </c>
      <c r="O1" s="12" t="str">
        <f>S1</f>
        <v>Republican</v>
      </c>
      <c r="P1" s="13" t="str">
        <f>T1</f>
        <v>Independent/Unenrolled</v>
      </c>
      <c r="Q1" s="2" t="s">
        <v>1154</v>
      </c>
      <c r="R1" s="3" t="s">
        <v>3025</v>
      </c>
      <c r="S1" s="4" t="s">
        <v>2428</v>
      </c>
      <c r="T1" s="14" t="s">
        <v>3024</v>
      </c>
      <c r="U1" s="1" t="s">
        <v>2007</v>
      </c>
      <c r="V1" s="1" t="s">
        <v>2182</v>
      </c>
      <c r="W1" s="1" t="s">
        <v>1154</v>
      </c>
      <c r="AA1" t="s">
        <v>31</v>
      </c>
      <c r="AD1" s="35" t="s">
        <v>101</v>
      </c>
      <c r="AE1" s="33" t="s">
        <v>44</v>
      </c>
      <c r="AF1" s="33" t="s">
        <v>83</v>
      </c>
      <c r="AG1" s="36" t="s">
        <v>1024</v>
      </c>
      <c r="AH1" s="36" t="s">
        <v>2029</v>
      </c>
      <c r="AI1" t="s">
        <v>1783</v>
      </c>
      <c r="AK1" s="1" t="s">
        <v>3040</v>
      </c>
      <c r="AL1" s="1" t="s">
        <v>3039</v>
      </c>
      <c r="AM1" s="1" t="s">
        <v>2771</v>
      </c>
      <c r="AO1" s="1" t="s">
        <v>3038</v>
      </c>
      <c r="AP1" s="1" t="s">
        <v>3037</v>
      </c>
      <c r="AQ1" s="1" t="s">
        <v>3241</v>
      </c>
    </row>
    <row r="2" spans="1:43">
      <c r="A2" s="10"/>
      <c r="B2" s="10"/>
      <c r="J2" s="2"/>
      <c r="AO2"/>
      <c r="AP2"/>
    </row>
    <row r="3" spans="1:43" hidden="1" outlineLevel="1">
      <c r="A3" t="s">
        <v>1249</v>
      </c>
      <c r="B3" s="10" t="s">
        <v>737</v>
      </c>
      <c r="E3" s="1">
        <f>AM3</f>
        <v>2078</v>
      </c>
      <c r="F3" s="1">
        <v>2036</v>
      </c>
      <c r="G3" s="1">
        <f>AO3</f>
        <v>1368</v>
      </c>
      <c r="H3" s="1">
        <v>1347</v>
      </c>
      <c r="I3" s="2"/>
      <c r="J3" s="2">
        <f t="shared" ref="J3:J65" si="0">IF(E3&gt;0,H3/E3,"")</f>
        <v>0.6482194417709336</v>
      </c>
      <c r="K3" s="50">
        <f t="shared" ref="K3:K65" si="1">IF(R3&gt;0,RANK(R3,$R3:$W3),"")</f>
        <v>2</v>
      </c>
      <c r="L3" s="9">
        <f t="shared" ref="L3:L65" si="2">IF(S3&gt;0,RANK(S3,$R3:$W3),"")</f>
        <v>3</v>
      </c>
      <c r="M3" s="8">
        <f t="shared" ref="M3:M65" si="3">IF(T3&gt;0,RANK(T3,$R3:$W3),"")</f>
        <v>1</v>
      </c>
      <c r="N3" s="2">
        <f t="shared" ref="N3:N34" si="4">IF(SUM($R3:$W3)=0,"-",R3/SUM($R3:$W3))</f>
        <v>0.31974459724950882</v>
      </c>
      <c r="O3" s="2">
        <f t="shared" ref="O3:O34" si="5">IF(SUM($R3:$W3)=0,"-",S3/SUM($R3:$W3))</f>
        <v>0.25</v>
      </c>
      <c r="P3" s="2">
        <f t="shared" ref="P3:P34" si="6">IF(SUM($R3:$W3)=0,"-",T3/SUM($R3:$W3))</f>
        <v>0.41797642436149313</v>
      </c>
      <c r="Q3" s="2">
        <f t="shared" ref="Q3:Q34" si="7">IF(SUM($R3:$W3)=0,"-",(1-N3-O3-P3))</f>
        <v>1.2278978388998107E-2</v>
      </c>
      <c r="R3" s="1">
        <v>651</v>
      </c>
      <c r="S3" s="1">
        <v>509</v>
      </c>
      <c r="T3" s="1">
        <v>851</v>
      </c>
      <c r="W3" s="1">
        <v>25</v>
      </c>
      <c r="AA3" t="s">
        <v>2440</v>
      </c>
      <c r="AD3" s="31">
        <v>9</v>
      </c>
      <c r="AE3" s="33">
        <v>13</v>
      </c>
      <c r="AF3" s="33">
        <v>5</v>
      </c>
      <c r="AG3" s="36">
        <v>1080</v>
      </c>
      <c r="AH3" s="36">
        <f t="shared" ref="AH3:AH34" si="8">AD3*1000+AE3</f>
        <v>9013</v>
      </c>
      <c r="AI3" t="s">
        <v>1188</v>
      </c>
      <c r="AK3" s="1">
        <f>F3</f>
        <v>2036</v>
      </c>
      <c r="AL3" s="1">
        <v>42</v>
      </c>
      <c r="AM3" s="1">
        <f t="shared" ref="AM3:AM66" si="9">AL3+AK3</f>
        <v>2078</v>
      </c>
      <c r="AO3" s="1">
        <v>1368</v>
      </c>
      <c r="AP3" s="1">
        <f>AO3-AQ3</f>
        <v>1329</v>
      </c>
      <c r="AQ3" s="1">
        <v>39</v>
      </c>
    </row>
    <row r="4" spans="1:43" hidden="1" outlineLevel="1">
      <c r="A4" t="s">
        <v>812</v>
      </c>
      <c r="B4" s="10" t="s">
        <v>737</v>
      </c>
      <c r="E4" s="1">
        <f t="shared" ref="E4:E67" si="10">AM4</f>
        <v>10342</v>
      </c>
      <c r="F4" s="1">
        <v>9454</v>
      </c>
      <c r="G4" s="1">
        <f t="shared" ref="G4:G67" si="11">AO4</f>
        <v>4858</v>
      </c>
      <c r="H4" s="1">
        <v>4681</v>
      </c>
      <c r="I4" s="2"/>
      <c r="J4" s="2">
        <f t="shared" si="0"/>
        <v>0.45262038290466061</v>
      </c>
      <c r="K4" s="50">
        <f t="shared" si="1"/>
        <v>2</v>
      </c>
      <c r="L4" s="9">
        <f t="shared" si="2"/>
        <v>3</v>
      </c>
      <c r="M4" s="8">
        <f t="shared" si="3"/>
        <v>1</v>
      </c>
      <c r="N4" s="2">
        <f t="shared" si="4"/>
        <v>0.36198083067092651</v>
      </c>
      <c r="O4" s="2">
        <f t="shared" si="5"/>
        <v>0.14568690095846645</v>
      </c>
      <c r="P4" s="2">
        <f t="shared" si="6"/>
        <v>0.4896698615548456</v>
      </c>
      <c r="Q4" s="2">
        <f t="shared" si="7"/>
        <v>2.6624068157614644E-3</v>
      </c>
      <c r="R4" s="1">
        <v>3399</v>
      </c>
      <c r="S4" s="1">
        <v>1368</v>
      </c>
      <c r="T4" s="1">
        <v>4598</v>
      </c>
      <c r="W4" s="1">
        <v>25</v>
      </c>
      <c r="AA4" t="s">
        <v>1281</v>
      </c>
      <c r="AD4" s="31">
        <v>9</v>
      </c>
      <c r="AE4" s="33">
        <v>9</v>
      </c>
      <c r="AF4" s="33">
        <v>5</v>
      </c>
      <c r="AG4" s="36">
        <v>1220</v>
      </c>
      <c r="AH4" s="36">
        <f t="shared" si="8"/>
        <v>9009</v>
      </c>
      <c r="AI4" t="s">
        <v>1188</v>
      </c>
      <c r="AK4" s="1">
        <f t="shared" ref="AK4:AK67" si="12">F4</f>
        <v>9454</v>
      </c>
      <c r="AL4" s="1">
        <v>888</v>
      </c>
      <c r="AM4" s="1">
        <f t="shared" si="9"/>
        <v>10342</v>
      </c>
      <c r="AO4" s="1">
        <v>4858</v>
      </c>
      <c r="AP4" s="1">
        <f t="shared" ref="AP4:AP67" si="13">AO4-AQ4</f>
        <v>4697</v>
      </c>
      <c r="AQ4" s="1">
        <v>161</v>
      </c>
    </row>
    <row r="5" spans="1:43" hidden="1" outlineLevel="1">
      <c r="A5" t="s">
        <v>867</v>
      </c>
      <c r="B5" s="10" t="s">
        <v>737</v>
      </c>
      <c r="E5" s="1">
        <f t="shared" si="10"/>
        <v>2907</v>
      </c>
      <c r="F5" s="1">
        <v>2658</v>
      </c>
      <c r="G5" s="1">
        <f t="shared" si="11"/>
        <v>1706</v>
      </c>
      <c r="H5" s="1">
        <v>1649</v>
      </c>
      <c r="I5" s="2"/>
      <c r="J5" s="2">
        <f t="shared" si="0"/>
        <v>0.56725146198830412</v>
      </c>
      <c r="K5" s="50">
        <f t="shared" si="1"/>
        <v>2</v>
      </c>
      <c r="L5" s="9">
        <f t="shared" si="2"/>
        <v>3</v>
      </c>
      <c r="M5" s="8">
        <f t="shared" si="3"/>
        <v>1</v>
      </c>
      <c r="N5" s="2">
        <f t="shared" si="4"/>
        <v>0.35840541556976308</v>
      </c>
      <c r="O5" s="2">
        <f t="shared" si="5"/>
        <v>0.18503196690485144</v>
      </c>
      <c r="P5" s="2">
        <f t="shared" si="6"/>
        <v>0.44716058668672432</v>
      </c>
      <c r="Q5" s="2">
        <f t="shared" si="7"/>
        <v>9.4020308386610907E-3</v>
      </c>
      <c r="R5" s="1">
        <v>953</v>
      </c>
      <c r="S5" s="1">
        <v>492</v>
      </c>
      <c r="T5" s="1">
        <v>1189</v>
      </c>
      <c r="W5" s="1">
        <v>25</v>
      </c>
      <c r="AA5" t="s">
        <v>677</v>
      </c>
      <c r="AD5" s="31">
        <v>9</v>
      </c>
      <c r="AE5" s="33">
        <v>15</v>
      </c>
      <c r="AF5" s="33">
        <v>5</v>
      </c>
      <c r="AG5" s="36">
        <v>1430</v>
      </c>
      <c r="AH5" s="36">
        <f t="shared" si="8"/>
        <v>9015</v>
      </c>
      <c r="AI5" t="s">
        <v>1188</v>
      </c>
      <c r="AK5" s="1">
        <f t="shared" si="12"/>
        <v>2658</v>
      </c>
      <c r="AL5" s="1">
        <v>249</v>
      </c>
      <c r="AM5" s="1">
        <f t="shared" si="9"/>
        <v>2907</v>
      </c>
      <c r="AO5" s="1">
        <v>1706</v>
      </c>
      <c r="AP5" s="1">
        <f t="shared" si="13"/>
        <v>1665</v>
      </c>
      <c r="AQ5" s="1">
        <v>41</v>
      </c>
    </row>
    <row r="6" spans="1:43" hidden="1" outlineLevel="1">
      <c r="A6" t="s">
        <v>2445</v>
      </c>
      <c r="B6" s="10" t="s">
        <v>737</v>
      </c>
      <c r="E6" s="1">
        <f t="shared" si="10"/>
        <v>12829</v>
      </c>
      <c r="F6" s="1">
        <v>11558</v>
      </c>
      <c r="G6" s="1">
        <f t="shared" si="11"/>
        <v>7781</v>
      </c>
      <c r="H6" s="1">
        <v>7964</v>
      </c>
      <c r="I6" s="2"/>
      <c r="J6" s="2">
        <f t="shared" si="0"/>
        <v>0.62078104294956737</v>
      </c>
      <c r="K6" s="50">
        <f t="shared" si="1"/>
        <v>3</v>
      </c>
      <c r="L6" s="9">
        <f t="shared" si="2"/>
        <v>2</v>
      </c>
      <c r="M6" s="8">
        <f t="shared" si="3"/>
        <v>1</v>
      </c>
      <c r="N6" s="2">
        <f t="shared" si="4"/>
        <v>0.27851389971421148</v>
      </c>
      <c r="O6" s="2">
        <f t="shared" si="5"/>
        <v>0.3331601281718195</v>
      </c>
      <c r="P6" s="2">
        <f t="shared" si="6"/>
        <v>0.3840824456568806</v>
      </c>
      <c r="Q6" s="2">
        <f t="shared" si="7"/>
        <v>4.2435264570884201E-3</v>
      </c>
      <c r="R6" s="1">
        <v>3216</v>
      </c>
      <c r="S6" s="1">
        <v>3847</v>
      </c>
      <c r="T6" s="1">
        <v>4435</v>
      </c>
      <c r="W6" s="1">
        <v>49</v>
      </c>
      <c r="AA6" t="s">
        <v>1919</v>
      </c>
      <c r="AD6" s="31">
        <v>9</v>
      </c>
      <c r="AE6" s="33">
        <v>3</v>
      </c>
      <c r="AF6" s="33">
        <v>5</v>
      </c>
      <c r="AG6" s="36">
        <v>2060</v>
      </c>
      <c r="AH6" s="36">
        <f t="shared" si="8"/>
        <v>9003</v>
      </c>
      <c r="AI6" t="s">
        <v>1188</v>
      </c>
      <c r="AK6" s="1">
        <f t="shared" si="12"/>
        <v>11558</v>
      </c>
      <c r="AL6" s="1">
        <v>1271</v>
      </c>
      <c r="AM6" s="1">
        <f t="shared" si="9"/>
        <v>12829</v>
      </c>
      <c r="AO6" s="1">
        <v>7781</v>
      </c>
      <c r="AP6" s="1">
        <f t="shared" si="13"/>
        <v>7207</v>
      </c>
      <c r="AQ6" s="1">
        <v>574</v>
      </c>
    </row>
    <row r="7" spans="1:43" hidden="1" outlineLevel="1">
      <c r="A7" t="s">
        <v>2503</v>
      </c>
      <c r="B7" s="10" t="s">
        <v>737</v>
      </c>
      <c r="E7" s="1">
        <f t="shared" si="10"/>
        <v>2700</v>
      </c>
      <c r="F7" s="1">
        <v>2604</v>
      </c>
      <c r="G7" s="1">
        <f t="shared" si="11"/>
        <v>1602</v>
      </c>
      <c r="H7" s="1">
        <v>1549</v>
      </c>
      <c r="I7" s="2"/>
      <c r="J7" s="2">
        <f t="shared" si="0"/>
        <v>0.57370370370370372</v>
      </c>
      <c r="K7" s="50">
        <f t="shared" si="1"/>
        <v>3</v>
      </c>
      <c r="L7" s="9">
        <f t="shared" si="2"/>
        <v>2</v>
      </c>
      <c r="M7" s="8">
        <f t="shared" si="3"/>
        <v>1</v>
      </c>
      <c r="N7" s="2">
        <f t="shared" si="4"/>
        <v>0.25868725868725867</v>
      </c>
      <c r="O7" s="2">
        <f t="shared" si="5"/>
        <v>0.27606177606177607</v>
      </c>
      <c r="P7" s="2">
        <f t="shared" si="6"/>
        <v>0.45637065637065638</v>
      </c>
      <c r="Q7" s="2">
        <f t="shared" si="7"/>
        <v>8.8803088803089403E-3</v>
      </c>
      <c r="R7" s="1">
        <v>670</v>
      </c>
      <c r="S7" s="1">
        <v>715</v>
      </c>
      <c r="T7" s="1">
        <v>1182</v>
      </c>
      <c r="W7" s="1">
        <v>23</v>
      </c>
      <c r="AA7" t="s">
        <v>1162</v>
      </c>
      <c r="AD7" s="31">
        <v>9</v>
      </c>
      <c r="AE7" s="33">
        <v>5</v>
      </c>
      <c r="AF7" s="33">
        <v>5</v>
      </c>
      <c r="AG7" s="36">
        <v>2760</v>
      </c>
      <c r="AH7" s="36">
        <f t="shared" si="8"/>
        <v>9005</v>
      </c>
      <c r="AI7" t="s">
        <v>1188</v>
      </c>
      <c r="AK7" s="1">
        <f t="shared" si="12"/>
        <v>2604</v>
      </c>
      <c r="AL7" s="1">
        <v>96</v>
      </c>
      <c r="AM7" s="1">
        <f t="shared" si="9"/>
        <v>2700</v>
      </c>
      <c r="AO7" s="1">
        <v>1602</v>
      </c>
      <c r="AP7" s="1">
        <f t="shared" si="13"/>
        <v>1544</v>
      </c>
      <c r="AQ7" s="1">
        <v>58</v>
      </c>
    </row>
    <row r="8" spans="1:43" hidden="1" outlineLevel="1">
      <c r="A8" t="s">
        <v>482</v>
      </c>
      <c r="B8" s="10" t="s">
        <v>737</v>
      </c>
      <c r="E8" s="1">
        <f t="shared" si="10"/>
        <v>4113</v>
      </c>
      <c r="F8" s="1">
        <v>3908</v>
      </c>
      <c r="G8" s="1">
        <f t="shared" si="11"/>
        <v>2113</v>
      </c>
      <c r="H8" s="1">
        <v>2123</v>
      </c>
      <c r="I8" s="2"/>
      <c r="J8" s="2">
        <f t="shared" si="0"/>
        <v>0.51616824702163866</v>
      </c>
      <c r="K8" s="50">
        <f t="shared" si="1"/>
        <v>2</v>
      </c>
      <c r="L8" s="9">
        <f t="shared" si="2"/>
        <v>3</v>
      </c>
      <c r="M8" s="8">
        <f t="shared" si="3"/>
        <v>1</v>
      </c>
      <c r="N8" s="2">
        <f t="shared" si="4"/>
        <v>0.25386597938144329</v>
      </c>
      <c r="O8" s="2">
        <f t="shared" si="5"/>
        <v>0.23298969072164949</v>
      </c>
      <c r="P8" s="2">
        <f t="shared" si="6"/>
        <v>0.50283505154639174</v>
      </c>
      <c r="Q8" s="2">
        <f t="shared" si="7"/>
        <v>1.0309278350515427E-2</v>
      </c>
      <c r="R8" s="1">
        <v>985</v>
      </c>
      <c r="S8" s="1">
        <v>904</v>
      </c>
      <c r="T8" s="1">
        <v>1951</v>
      </c>
      <c r="W8" s="1">
        <v>40</v>
      </c>
      <c r="AA8" t="s">
        <v>1281</v>
      </c>
      <c r="AD8" s="31">
        <v>9</v>
      </c>
      <c r="AE8" s="33">
        <v>9</v>
      </c>
      <c r="AF8" s="33">
        <v>10</v>
      </c>
      <c r="AG8" s="36">
        <v>3250</v>
      </c>
      <c r="AH8" s="36">
        <f t="shared" si="8"/>
        <v>9009</v>
      </c>
      <c r="AI8" t="s">
        <v>1188</v>
      </c>
      <c r="AK8" s="1">
        <f t="shared" si="12"/>
        <v>3908</v>
      </c>
      <c r="AL8" s="1">
        <v>205</v>
      </c>
      <c r="AM8" s="1">
        <f t="shared" si="9"/>
        <v>4113</v>
      </c>
      <c r="AO8" s="1">
        <v>2113</v>
      </c>
      <c r="AP8" s="1">
        <f t="shared" si="13"/>
        <v>2028</v>
      </c>
      <c r="AQ8" s="1">
        <v>85</v>
      </c>
    </row>
    <row r="9" spans="1:43" hidden="1" outlineLevel="1">
      <c r="A9" t="s">
        <v>2727</v>
      </c>
      <c r="B9" s="10" t="s">
        <v>737</v>
      </c>
      <c r="E9" s="1">
        <f t="shared" si="10"/>
        <v>13796</v>
      </c>
      <c r="F9" s="1">
        <v>12912</v>
      </c>
      <c r="G9" s="1">
        <f t="shared" si="11"/>
        <v>8794</v>
      </c>
      <c r="H9" s="1">
        <v>8204</v>
      </c>
      <c r="I9" s="2"/>
      <c r="J9" s="2">
        <f t="shared" si="0"/>
        <v>0.59466512032473184</v>
      </c>
      <c r="K9" s="50">
        <f t="shared" si="1"/>
        <v>2</v>
      </c>
      <c r="L9" s="9">
        <f t="shared" si="2"/>
        <v>3</v>
      </c>
      <c r="M9" s="8">
        <f t="shared" si="3"/>
        <v>1</v>
      </c>
      <c r="N9" s="2">
        <f t="shared" si="4"/>
        <v>0.37161582273542954</v>
      </c>
      <c r="O9" s="2">
        <f t="shared" si="5"/>
        <v>0.23718498868690022</v>
      </c>
      <c r="P9" s="2">
        <f t="shared" si="6"/>
        <v>0.38675197003979089</v>
      </c>
      <c r="Q9" s="2">
        <f t="shared" si="7"/>
        <v>4.4472185378793272E-3</v>
      </c>
      <c r="R9" s="1">
        <v>4763</v>
      </c>
      <c r="S9" s="1">
        <v>3040</v>
      </c>
      <c r="T9" s="1">
        <v>4957</v>
      </c>
      <c r="W9" s="1">
        <v>57</v>
      </c>
      <c r="AA9" t="s">
        <v>1919</v>
      </c>
      <c r="AD9" s="31">
        <v>9</v>
      </c>
      <c r="AE9" s="33">
        <v>3</v>
      </c>
      <c r="AF9" s="33">
        <v>10</v>
      </c>
      <c r="AG9" s="36">
        <v>4300</v>
      </c>
      <c r="AH9" s="36">
        <f t="shared" si="8"/>
        <v>9003</v>
      </c>
      <c r="AI9" t="s">
        <v>1188</v>
      </c>
      <c r="AK9" s="1">
        <f t="shared" si="12"/>
        <v>12912</v>
      </c>
      <c r="AL9" s="1">
        <v>884</v>
      </c>
      <c r="AM9" s="1">
        <f t="shared" si="9"/>
        <v>13796</v>
      </c>
      <c r="AO9" s="1">
        <v>8794</v>
      </c>
      <c r="AP9" s="1">
        <f t="shared" si="13"/>
        <v>8447</v>
      </c>
      <c r="AQ9" s="1">
        <v>347</v>
      </c>
    </row>
    <row r="10" spans="1:43" hidden="1" outlineLevel="1">
      <c r="A10" t="s">
        <v>802</v>
      </c>
      <c r="B10" s="10" t="s">
        <v>737</v>
      </c>
      <c r="E10" s="1">
        <f t="shared" si="10"/>
        <v>4084</v>
      </c>
      <c r="F10" s="1">
        <v>3893</v>
      </c>
      <c r="G10" s="1">
        <f t="shared" si="11"/>
        <v>2501</v>
      </c>
      <c r="H10" s="1">
        <v>2453</v>
      </c>
      <c r="I10" s="2"/>
      <c r="J10" s="2">
        <f t="shared" si="0"/>
        <v>0.60063663075416263</v>
      </c>
      <c r="K10" s="50">
        <f t="shared" si="1"/>
        <v>3</v>
      </c>
      <c r="L10" s="9">
        <f t="shared" si="2"/>
        <v>2</v>
      </c>
      <c r="M10" s="8">
        <f t="shared" si="3"/>
        <v>1</v>
      </c>
      <c r="N10" s="2">
        <f t="shared" si="4"/>
        <v>0.25297465080186238</v>
      </c>
      <c r="O10" s="2">
        <f t="shared" si="5"/>
        <v>0.2578892912571133</v>
      </c>
      <c r="P10" s="2">
        <f t="shared" si="6"/>
        <v>0.47723745473357476</v>
      </c>
      <c r="Q10" s="2">
        <f t="shared" si="7"/>
        <v>1.189860320744951E-2</v>
      </c>
      <c r="R10" s="1">
        <v>978</v>
      </c>
      <c r="S10" s="1">
        <v>997</v>
      </c>
      <c r="T10" s="1">
        <v>1845</v>
      </c>
      <c r="W10" s="1">
        <v>46</v>
      </c>
      <c r="AA10" t="s">
        <v>1281</v>
      </c>
      <c r="AD10" s="31">
        <v>9</v>
      </c>
      <c r="AE10" s="33">
        <v>9</v>
      </c>
      <c r="AF10" s="33">
        <v>15</v>
      </c>
      <c r="AG10" s="36">
        <v>4580</v>
      </c>
      <c r="AH10" s="36">
        <f t="shared" si="8"/>
        <v>9009</v>
      </c>
      <c r="AI10" t="s">
        <v>1188</v>
      </c>
      <c r="AK10" s="1">
        <f t="shared" si="12"/>
        <v>3893</v>
      </c>
      <c r="AL10" s="1">
        <v>191</v>
      </c>
      <c r="AM10" s="1">
        <f t="shared" si="9"/>
        <v>4084</v>
      </c>
      <c r="AO10" s="1">
        <v>2501</v>
      </c>
      <c r="AP10" s="1">
        <f t="shared" si="13"/>
        <v>2389</v>
      </c>
      <c r="AQ10" s="1">
        <v>112</v>
      </c>
    </row>
    <row r="11" spans="1:43" hidden="1" outlineLevel="1">
      <c r="A11" t="s">
        <v>2728</v>
      </c>
      <c r="B11" s="10" t="s">
        <v>737</v>
      </c>
      <c r="E11" s="1">
        <f t="shared" si="10"/>
        <v>11780</v>
      </c>
      <c r="F11" s="1">
        <v>11320</v>
      </c>
      <c r="G11" s="1">
        <f t="shared" si="11"/>
        <v>6404</v>
      </c>
      <c r="H11" s="1">
        <v>6261</v>
      </c>
      <c r="I11" s="2"/>
      <c r="J11" s="2">
        <f t="shared" si="0"/>
        <v>0.5314940577249575</v>
      </c>
      <c r="K11" s="50">
        <f t="shared" si="1"/>
        <v>3</v>
      </c>
      <c r="L11" s="9">
        <f t="shared" si="2"/>
        <v>2</v>
      </c>
      <c r="M11" s="8">
        <f t="shared" si="3"/>
        <v>1</v>
      </c>
      <c r="N11" s="2">
        <f t="shared" si="4"/>
        <v>0.25443786982248523</v>
      </c>
      <c r="O11" s="2">
        <f t="shared" si="5"/>
        <v>0.26415260973240307</v>
      </c>
      <c r="P11" s="2">
        <f t="shared" si="6"/>
        <v>0.46639583149342045</v>
      </c>
      <c r="Q11" s="2">
        <f t="shared" si="7"/>
        <v>1.5013688951691306E-2</v>
      </c>
      <c r="R11" s="1">
        <v>2881</v>
      </c>
      <c r="S11" s="1">
        <v>2991</v>
      </c>
      <c r="T11" s="1">
        <v>5281</v>
      </c>
      <c r="W11" s="1">
        <v>170</v>
      </c>
      <c r="AA11" t="s">
        <v>2590</v>
      </c>
      <c r="AD11" s="31">
        <v>9</v>
      </c>
      <c r="AE11" s="33">
        <v>1</v>
      </c>
      <c r="AF11" s="33">
        <v>5</v>
      </c>
      <c r="AG11" s="36">
        <v>4720</v>
      </c>
      <c r="AH11" s="36">
        <f t="shared" si="8"/>
        <v>9001</v>
      </c>
      <c r="AI11" t="s">
        <v>1188</v>
      </c>
      <c r="AK11" s="1">
        <f t="shared" si="12"/>
        <v>11320</v>
      </c>
      <c r="AL11" s="1">
        <v>460</v>
      </c>
      <c r="AM11" s="1">
        <f t="shared" si="9"/>
        <v>11780</v>
      </c>
      <c r="AO11" s="1">
        <v>6404</v>
      </c>
      <c r="AP11" s="1">
        <f t="shared" si="13"/>
        <v>6153</v>
      </c>
      <c r="AQ11" s="1">
        <v>251</v>
      </c>
    </row>
    <row r="12" spans="1:43" hidden="1" outlineLevel="1">
      <c r="A12" t="s">
        <v>1589</v>
      </c>
      <c r="B12" s="10" t="s">
        <v>737</v>
      </c>
      <c r="E12" s="1">
        <f t="shared" si="10"/>
        <v>2856</v>
      </c>
      <c r="F12" s="1">
        <v>2503</v>
      </c>
      <c r="G12" s="1">
        <f t="shared" si="11"/>
        <v>1715</v>
      </c>
      <c r="H12" s="1">
        <v>1679</v>
      </c>
      <c r="I12" s="2"/>
      <c r="J12" s="2">
        <f t="shared" si="0"/>
        <v>0.58788515406162467</v>
      </c>
      <c r="K12" s="50">
        <f t="shared" si="1"/>
        <v>3</v>
      </c>
      <c r="L12" s="9">
        <f t="shared" si="2"/>
        <v>2</v>
      </c>
      <c r="M12" s="8">
        <f t="shared" si="3"/>
        <v>1</v>
      </c>
      <c r="N12" s="2">
        <f t="shared" si="4"/>
        <v>0.23667205169628433</v>
      </c>
      <c r="O12" s="2">
        <f t="shared" si="5"/>
        <v>0.31704361873990305</v>
      </c>
      <c r="P12" s="2">
        <f t="shared" si="6"/>
        <v>0.43699515347334411</v>
      </c>
      <c r="Q12" s="2">
        <f t="shared" si="7"/>
        <v>9.2891760904684761E-3</v>
      </c>
      <c r="R12" s="1">
        <v>586</v>
      </c>
      <c r="S12" s="1">
        <v>785</v>
      </c>
      <c r="T12" s="1">
        <v>1082</v>
      </c>
      <c r="W12" s="1">
        <v>23</v>
      </c>
      <c r="AA12" t="s">
        <v>1162</v>
      </c>
      <c r="AD12" s="31">
        <v>9</v>
      </c>
      <c r="AE12" s="33">
        <v>5</v>
      </c>
      <c r="AF12" s="33">
        <v>10</v>
      </c>
      <c r="AG12" s="36">
        <v>4930</v>
      </c>
      <c r="AH12" s="36">
        <f t="shared" si="8"/>
        <v>9005</v>
      </c>
      <c r="AI12" t="s">
        <v>1188</v>
      </c>
      <c r="AK12" s="1">
        <f t="shared" si="12"/>
        <v>2503</v>
      </c>
      <c r="AL12" s="1">
        <v>353</v>
      </c>
      <c r="AM12" s="1">
        <f t="shared" si="9"/>
        <v>2856</v>
      </c>
      <c r="AO12" s="1">
        <v>1715</v>
      </c>
      <c r="AP12" s="1">
        <f t="shared" si="13"/>
        <v>1638</v>
      </c>
      <c r="AQ12" s="1">
        <v>77</v>
      </c>
    </row>
    <row r="13" spans="1:43" hidden="1" outlineLevel="1">
      <c r="A13" t="s">
        <v>2008</v>
      </c>
      <c r="B13" s="10" t="s">
        <v>737</v>
      </c>
      <c r="E13" s="1">
        <f t="shared" si="10"/>
        <v>15448</v>
      </c>
      <c r="F13" s="1">
        <v>12707</v>
      </c>
      <c r="G13" s="1">
        <f t="shared" si="11"/>
        <v>8444</v>
      </c>
      <c r="H13" s="1">
        <v>8145</v>
      </c>
      <c r="I13" s="2"/>
      <c r="J13" s="2">
        <f t="shared" si="0"/>
        <v>0.52725271879854996</v>
      </c>
      <c r="K13" s="50">
        <f t="shared" si="1"/>
        <v>1</v>
      </c>
      <c r="L13" s="9">
        <f t="shared" si="2"/>
        <v>3</v>
      </c>
      <c r="M13" s="8">
        <f t="shared" si="3"/>
        <v>2</v>
      </c>
      <c r="N13" s="2">
        <f t="shared" si="4"/>
        <v>0.60717137837406165</v>
      </c>
      <c r="O13" s="2">
        <f t="shared" si="5"/>
        <v>0.10725123782143428</v>
      </c>
      <c r="P13" s="2">
        <f t="shared" si="6"/>
        <v>0.28014694138316565</v>
      </c>
      <c r="Q13" s="2">
        <f t="shared" si="7"/>
        <v>5.4304424213383884E-3</v>
      </c>
      <c r="R13" s="1">
        <v>7603</v>
      </c>
      <c r="S13" s="1">
        <v>1343</v>
      </c>
      <c r="T13" s="1">
        <v>3508</v>
      </c>
      <c r="W13" s="1">
        <v>68</v>
      </c>
      <c r="AA13" t="s">
        <v>1919</v>
      </c>
      <c r="AD13" s="31">
        <v>9</v>
      </c>
      <c r="AE13" s="33">
        <v>3</v>
      </c>
      <c r="AF13" s="33">
        <v>15</v>
      </c>
      <c r="AG13" s="36">
        <v>5910</v>
      </c>
      <c r="AH13" s="36">
        <f t="shared" si="8"/>
        <v>9003</v>
      </c>
      <c r="AI13" t="s">
        <v>1188</v>
      </c>
      <c r="AK13" s="1">
        <f t="shared" si="12"/>
        <v>12707</v>
      </c>
      <c r="AL13" s="1">
        <v>2741</v>
      </c>
      <c r="AM13" s="1">
        <f t="shared" si="9"/>
        <v>15448</v>
      </c>
      <c r="AO13" s="1">
        <v>8444</v>
      </c>
      <c r="AP13" s="1">
        <f t="shared" si="13"/>
        <v>7844</v>
      </c>
      <c r="AQ13" s="1">
        <v>600</v>
      </c>
    </row>
    <row r="14" spans="1:43" hidden="1" outlineLevel="1">
      <c r="A14" t="s">
        <v>2009</v>
      </c>
      <c r="B14" s="10" t="s">
        <v>737</v>
      </c>
      <c r="E14" s="1">
        <f t="shared" si="10"/>
        <v>3551</v>
      </c>
      <c r="F14" s="1">
        <v>3224</v>
      </c>
      <c r="G14" s="1">
        <f t="shared" si="11"/>
        <v>2346</v>
      </c>
      <c r="H14" s="1">
        <v>2258</v>
      </c>
      <c r="I14" s="2"/>
      <c r="J14" s="2">
        <f t="shared" si="0"/>
        <v>0.63587721768515915</v>
      </c>
      <c r="K14" s="50">
        <f t="shared" si="1"/>
        <v>2</v>
      </c>
      <c r="L14" s="9">
        <f t="shared" si="2"/>
        <v>3</v>
      </c>
      <c r="M14" s="8">
        <f t="shared" si="3"/>
        <v>1</v>
      </c>
      <c r="N14" s="2">
        <f t="shared" si="4"/>
        <v>0.29924953095684803</v>
      </c>
      <c r="O14" s="2">
        <f t="shared" si="5"/>
        <v>0.27423389618511568</v>
      </c>
      <c r="P14" s="2">
        <f t="shared" si="6"/>
        <v>0.41494684177611008</v>
      </c>
      <c r="Q14" s="2">
        <f t="shared" si="7"/>
        <v>1.1569731081926216E-2</v>
      </c>
      <c r="R14" s="1">
        <v>957</v>
      </c>
      <c r="S14" s="1">
        <v>877</v>
      </c>
      <c r="T14" s="1">
        <v>1327</v>
      </c>
      <c r="W14" s="1">
        <v>37</v>
      </c>
      <c r="AA14" t="s">
        <v>2440</v>
      </c>
      <c r="AD14" s="31">
        <v>9</v>
      </c>
      <c r="AE14" s="33">
        <v>13</v>
      </c>
      <c r="AF14" s="33">
        <v>10</v>
      </c>
      <c r="AG14" s="36">
        <v>6260</v>
      </c>
      <c r="AH14" s="36">
        <f t="shared" si="8"/>
        <v>9013</v>
      </c>
      <c r="AI14" t="s">
        <v>1188</v>
      </c>
      <c r="AK14" s="1">
        <f t="shared" si="12"/>
        <v>3224</v>
      </c>
      <c r="AL14" s="1">
        <v>327</v>
      </c>
      <c r="AM14" s="1">
        <f t="shared" si="9"/>
        <v>3551</v>
      </c>
      <c r="AO14" s="1">
        <v>2346</v>
      </c>
      <c r="AP14" s="1">
        <f t="shared" si="13"/>
        <v>2279</v>
      </c>
      <c r="AQ14" s="1">
        <v>67</v>
      </c>
    </row>
    <row r="15" spans="1:43" hidden="1" outlineLevel="1">
      <c r="A15" t="s">
        <v>519</v>
      </c>
      <c r="B15" s="10" t="s">
        <v>737</v>
      </c>
      <c r="E15" s="1">
        <f t="shared" si="10"/>
        <v>1807</v>
      </c>
      <c r="F15" s="1">
        <v>1706</v>
      </c>
      <c r="G15" s="1">
        <f t="shared" si="11"/>
        <v>1008</v>
      </c>
      <c r="H15" s="1">
        <v>987</v>
      </c>
      <c r="I15" s="2"/>
      <c r="J15" s="2">
        <f t="shared" si="0"/>
        <v>0.54620918649695627</v>
      </c>
      <c r="K15" s="50">
        <f t="shared" si="1"/>
        <v>2</v>
      </c>
      <c r="L15" s="9">
        <f t="shared" si="2"/>
        <v>3</v>
      </c>
      <c r="M15" s="8">
        <f t="shared" si="3"/>
        <v>1</v>
      </c>
      <c r="N15" s="2">
        <f t="shared" si="4"/>
        <v>0.35478158205430932</v>
      </c>
      <c r="O15" s="2">
        <f t="shared" si="5"/>
        <v>0.18890200708382526</v>
      </c>
      <c r="P15" s="2">
        <f t="shared" si="6"/>
        <v>0.42975206611570249</v>
      </c>
      <c r="Q15" s="2">
        <f t="shared" si="7"/>
        <v>2.6564344746162927E-2</v>
      </c>
      <c r="R15" s="1">
        <v>601</v>
      </c>
      <c r="S15" s="1">
        <v>320</v>
      </c>
      <c r="T15" s="1">
        <v>728</v>
      </c>
      <c r="W15" s="1">
        <v>45</v>
      </c>
      <c r="AA15" t="s">
        <v>2439</v>
      </c>
      <c r="AD15" s="31">
        <v>9</v>
      </c>
      <c r="AE15" s="33">
        <v>11</v>
      </c>
      <c r="AF15" s="33">
        <v>5</v>
      </c>
      <c r="AG15" s="36">
        <v>6820</v>
      </c>
      <c r="AH15" s="36">
        <f t="shared" si="8"/>
        <v>9011</v>
      </c>
      <c r="AI15" t="s">
        <v>1188</v>
      </c>
      <c r="AK15" s="1">
        <f t="shared" si="12"/>
        <v>1706</v>
      </c>
      <c r="AL15" s="1">
        <v>101</v>
      </c>
      <c r="AM15" s="1">
        <f t="shared" si="9"/>
        <v>1807</v>
      </c>
      <c r="AO15" s="1">
        <v>1008</v>
      </c>
      <c r="AP15" s="1">
        <f t="shared" si="13"/>
        <v>973</v>
      </c>
      <c r="AQ15" s="1">
        <v>35</v>
      </c>
    </row>
    <row r="16" spans="1:43" hidden="1" outlineLevel="1">
      <c r="A16" t="s">
        <v>336</v>
      </c>
      <c r="B16" s="10" t="s">
        <v>737</v>
      </c>
      <c r="E16" s="1">
        <f t="shared" si="10"/>
        <v>19209</v>
      </c>
      <c r="F16" s="1">
        <v>18025</v>
      </c>
      <c r="G16" s="1">
        <f t="shared" si="11"/>
        <v>10869</v>
      </c>
      <c r="H16" s="1">
        <v>10664</v>
      </c>
      <c r="I16" s="2"/>
      <c r="J16" s="2">
        <f t="shared" si="0"/>
        <v>0.5551564370867822</v>
      </c>
      <c r="K16" s="50">
        <f t="shared" si="1"/>
        <v>2</v>
      </c>
      <c r="L16" s="9">
        <f t="shared" si="2"/>
        <v>3</v>
      </c>
      <c r="M16" s="8">
        <f t="shared" si="3"/>
        <v>1</v>
      </c>
      <c r="N16" s="2">
        <f t="shared" si="4"/>
        <v>0.33046614872364038</v>
      </c>
      <c r="O16" s="2">
        <f t="shared" si="5"/>
        <v>0.1599889012208657</v>
      </c>
      <c r="P16" s="2">
        <f t="shared" si="6"/>
        <v>0.50527192008879018</v>
      </c>
      <c r="Q16" s="2">
        <f t="shared" si="7"/>
        <v>4.2730299667036453E-3</v>
      </c>
      <c r="R16" s="1">
        <v>5955</v>
      </c>
      <c r="S16" s="1">
        <v>2883</v>
      </c>
      <c r="T16" s="1">
        <v>9105</v>
      </c>
      <c r="W16" s="1">
        <v>77</v>
      </c>
      <c r="AA16" t="s">
        <v>1281</v>
      </c>
      <c r="AD16" s="31">
        <v>9</v>
      </c>
      <c r="AE16" s="33">
        <v>9</v>
      </c>
      <c r="AF16" s="33">
        <v>20</v>
      </c>
      <c r="AG16" s="36">
        <v>7310</v>
      </c>
      <c r="AH16" s="36">
        <f t="shared" si="8"/>
        <v>9009</v>
      </c>
      <c r="AI16" t="s">
        <v>1188</v>
      </c>
      <c r="AK16" s="1">
        <f t="shared" si="12"/>
        <v>18025</v>
      </c>
      <c r="AL16" s="1">
        <v>1184</v>
      </c>
      <c r="AM16" s="1">
        <f t="shared" si="9"/>
        <v>19209</v>
      </c>
      <c r="AO16" s="1">
        <v>10869</v>
      </c>
      <c r="AP16" s="1">
        <f t="shared" si="13"/>
        <v>10257</v>
      </c>
      <c r="AQ16" s="1">
        <v>612</v>
      </c>
    </row>
    <row r="17" spans="1:43" hidden="1" outlineLevel="1">
      <c r="A17" t="s">
        <v>74</v>
      </c>
      <c r="B17" s="10" t="s">
        <v>737</v>
      </c>
      <c r="E17" s="1">
        <f t="shared" si="10"/>
        <v>74929</v>
      </c>
      <c r="F17" s="1">
        <v>58076</v>
      </c>
      <c r="G17" s="1">
        <f t="shared" si="11"/>
        <v>21760</v>
      </c>
      <c r="H17" s="1">
        <v>20662</v>
      </c>
      <c r="I17" s="2"/>
      <c r="J17" s="2">
        <f t="shared" si="0"/>
        <v>0.27575438081383707</v>
      </c>
      <c r="K17" s="50">
        <f t="shared" si="1"/>
        <v>1</v>
      </c>
      <c r="L17" s="9">
        <f t="shared" si="2"/>
        <v>3</v>
      </c>
      <c r="M17" s="8">
        <f t="shared" si="3"/>
        <v>2</v>
      </c>
      <c r="N17" s="2">
        <f t="shared" si="4"/>
        <v>0.66418244406196214</v>
      </c>
      <c r="O17" s="2">
        <f t="shared" si="5"/>
        <v>6.0774526678141136E-2</v>
      </c>
      <c r="P17" s="2">
        <f t="shared" si="6"/>
        <v>0.27063683304647163</v>
      </c>
      <c r="Q17" s="2">
        <f t="shared" si="7"/>
        <v>4.4061962134250843E-3</v>
      </c>
      <c r="R17" s="1">
        <v>38589</v>
      </c>
      <c r="S17" s="1">
        <v>3531</v>
      </c>
      <c r="T17" s="1">
        <v>15724</v>
      </c>
      <c r="W17" s="1">
        <v>256</v>
      </c>
      <c r="AA17" t="s">
        <v>2590</v>
      </c>
      <c r="AD17" s="31">
        <v>9</v>
      </c>
      <c r="AE17" s="33">
        <v>1</v>
      </c>
      <c r="AF17" s="33">
        <v>10</v>
      </c>
      <c r="AG17" s="36">
        <v>8070</v>
      </c>
      <c r="AH17" s="36">
        <f t="shared" si="8"/>
        <v>9001</v>
      </c>
      <c r="AI17" t="s">
        <v>1188</v>
      </c>
      <c r="AK17" s="1">
        <f t="shared" si="12"/>
        <v>58076</v>
      </c>
      <c r="AL17" s="1">
        <v>16853</v>
      </c>
      <c r="AM17" s="1">
        <f t="shared" si="9"/>
        <v>74929</v>
      </c>
      <c r="AO17" s="1">
        <v>21760</v>
      </c>
      <c r="AP17" s="1">
        <f t="shared" si="13"/>
        <v>20449</v>
      </c>
      <c r="AQ17" s="1">
        <v>1311</v>
      </c>
    </row>
    <row r="18" spans="1:43" hidden="1" outlineLevel="1">
      <c r="A18" t="s">
        <v>2453</v>
      </c>
      <c r="B18" s="10" t="s">
        <v>737</v>
      </c>
      <c r="E18" s="1">
        <f t="shared" si="10"/>
        <v>1291</v>
      </c>
      <c r="F18" s="1">
        <v>1284</v>
      </c>
      <c r="G18" s="1">
        <f t="shared" si="11"/>
        <v>942</v>
      </c>
      <c r="H18" s="1">
        <v>917</v>
      </c>
      <c r="I18" s="2"/>
      <c r="J18" s="2">
        <f t="shared" si="0"/>
        <v>0.71030209140201395</v>
      </c>
      <c r="K18" s="50">
        <f t="shared" si="1"/>
        <v>3</v>
      </c>
      <c r="L18" s="9">
        <f t="shared" si="2"/>
        <v>2</v>
      </c>
      <c r="M18" s="8">
        <f t="shared" si="3"/>
        <v>1</v>
      </c>
      <c r="N18" s="2">
        <f t="shared" si="4"/>
        <v>0.3021243115656963</v>
      </c>
      <c r="O18" s="2">
        <f t="shared" si="5"/>
        <v>0.31392604248623129</v>
      </c>
      <c r="P18" s="2">
        <f t="shared" si="6"/>
        <v>0.37372147915027537</v>
      </c>
      <c r="Q18" s="2">
        <f t="shared" si="7"/>
        <v>1.0228166797797034E-2</v>
      </c>
      <c r="R18" s="1">
        <v>384</v>
      </c>
      <c r="S18" s="1">
        <v>399</v>
      </c>
      <c r="T18" s="1">
        <v>475</v>
      </c>
      <c r="W18" s="1">
        <v>13</v>
      </c>
      <c r="AA18" t="s">
        <v>1162</v>
      </c>
      <c r="AD18" s="31">
        <v>9</v>
      </c>
      <c r="AE18" s="33">
        <v>5</v>
      </c>
      <c r="AF18" s="33">
        <v>15</v>
      </c>
      <c r="AG18" s="36">
        <v>8210</v>
      </c>
      <c r="AH18" s="36">
        <f t="shared" si="8"/>
        <v>9005</v>
      </c>
      <c r="AI18" t="s">
        <v>1188</v>
      </c>
      <c r="AK18" s="1">
        <f t="shared" si="12"/>
        <v>1284</v>
      </c>
      <c r="AL18" s="1">
        <v>7</v>
      </c>
      <c r="AM18" s="1">
        <f t="shared" si="9"/>
        <v>1291</v>
      </c>
      <c r="AO18" s="1">
        <v>942</v>
      </c>
      <c r="AP18" s="1">
        <f t="shared" si="13"/>
        <v>875</v>
      </c>
      <c r="AQ18" s="1">
        <v>67</v>
      </c>
    </row>
    <row r="19" spans="1:43" hidden="1" outlineLevel="1">
      <c r="A19" t="s">
        <v>1602</v>
      </c>
      <c r="B19" s="10" t="s">
        <v>737</v>
      </c>
      <c r="E19" s="1">
        <f t="shared" si="10"/>
        <v>35616</v>
      </c>
      <c r="F19" s="1">
        <v>31760</v>
      </c>
      <c r="G19" s="1">
        <f t="shared" si="11"/>
        <v>17835</v>
      </c>
      <c r="H19" s="1">
        <v>17060</v>
      </c>
      <c r="I19" s="2"/>
      <c r="J19" s="2">
        <f t="shared" si="0"/>
        <v>0.47899820305480684</v>
      </c>
      <c r="K19" s="50">
        <f t="shared" si="1"/>
        <v>2</v>
      </c>
      <c r="L19" s="9">
        <f t="shared" si="2"/>
        <v>3</v>
      </c>
      <c r="M19" s="8">
        <f t="shared" si="3"/>
        <v>1</v>
      </c>
      <c r="N19" s="2">
        <f t="shared" si="4"/>
        <v>0.39860983273558259</v>
      </c>
      <c r="O19" s="2">
        <f t="shared" si="5"/>
        <v>0.18135652394705939</v>
      </c>
      <c r="P19" s="2">
        <f t="shared" si="6"/>
        <v>0.40898847875075378</v>
      </c>
      <c r="Q19" s="2">
        <f t="shared" si="7"/>
        <v>1.104516456660426E-2</v>
      </c>
      <c r="R19" s="1">
        <v>12559</v>
      </c>
      <c r="S19" s="1">
        <v>5714</v>
      </c>
      <c r="T19" s="1">
        <v>12886</v>
      </c>
      <c r="W19" s="1">
        <v>348</v>
      </c>
      <c r="AA19" t="s">
        <v>1919</v>
      </c>
      <c r="AD19" s="31">
        <v>9</v>
      </c>
      <c r="AE19" s="33">
        <v>3</v>
      </c>
      <c r="AF19" s="33">
        <v>20</v>
      </c>
      <c r="AG19" s="36">
        <v>8490</v>
      </c>
      <c r="AH19" s="36">
        <f t="shared" si="8"/>
        <v>9003</v>
      </c>
      <c r="AI19" t="s">
        <v>1188</v>
      </c>
      <c r="AK19" s="1">
        <f t="shared" si="12"/>
        <v>31760</v>
      </c>
      <c r="AL19" s="1">
        <v>3856</v>
      </c>
      <c r="AM19" s="1">
        <f t="shared" si="9"/>
        <v>35616</v>
      </c>
      <c r="AO19" s="1">
        <v>17835</v>
      </c>
      <c r="AP19" s="1">
        <f t="shared" si="13"/>
        <v>17143</v>
      </c>
      <c r="AQ19" s="1">
        <v>692</v>
      </c>
    </row>
    <row r="20" spans="1:43" hidden="1" outlineLevel="1">
      <c r="A20" t="s">
        <v>1965</v>
      </c>
      <c r="B20" s="10" t="s">
        <v>737</v>
      </c>
      <c r="E20" s="1">
        <f t="shared" si="10"/>
        <v>11231</v>
      </c>
      <c r="F20" s="1">
        <v>9878</v>
      </c>
      <c r="G20" s="1">
        <f t="shared" si="11"/>
        <v>6282</v>
      </c>
      <c r="H20" s="1">
        <v>6138</v>
      </c>
      <c r="I20" s="2"/>
      <c r="J20" s="2">
        <f t="shared" si="0"/>
        <v>0.54652301665034275</v>
      </c>
      <c r="K20" s="50">
        <f t="shared" si="1"/>
        <v>3</v>
      </c>
      <c r="L20" s="9">
        <f t="shared" si="2"/>
        <v>2</v>
      </c>
      <c r="M20" s="8">
        <f t="shared" si="3"/>
        <v>1</v>
      </c>
      <c r="N20" s="2">
        <f t="shared" si="4"/>
        <v>0.20893992208324791</v>
      </c>
      <c r="O20" s="2">
        <f t="shared" si="5"/>
        <v>0.34560180438794341</v>
      </c>
      <c r="P20" s="2">
        <f t="shared" si="6"/>
        <v>0.42987492310846831</v>
      </c>
      <c r="Q20" s="2">
        <f t="shared" si="7"/>
        <v>1.5583350420340314E-2</v>
      </c>
      <c r="R20" s="1">
        <v>2038</v>
      </c>
      <c r="S20" s="1">
        <v>3371</v>
      </c>
      <c r="T20" s="1">
        <v>4193</v>
      </c>
      <c r="W20" s="1">
        <v>152</v>
      </c>
      <c r="AA20" t="s">
        <v>2590</v>
      </c>
      <c r="AD20" s="31">
        <v>9</v>
      </c>
      <c r="AE20" s="33">
        <v>1</v>
      </c>
      <c r="AF20" s="33">
        <v>15</v>
      </c>
      <c r="AG20" s="36">
        <v>8980</v>
      </c>
      <c r="AH20" s="36">
        <f t="shared" si="8"/>
        <v>9001</v>
      </c>
      <c r="AI20" t="s">
        <v>1188</v>
      </c>
      <c r="AK20" s="1">
        <f t="shared" si="12"/>
        <v>9878</v>
      </c>
      <c r="AL20" s="1">
        <v>1353</v>
      </c>
      <c r="AM20" s="1">
        <f t="shared" si="9"/>
        <v>11231</v>
      </c>
      <c r="AO20" s="1">
        <v>6282</v>
      </c>
      <c r="AP20" s="1">
        <f t="shared" si="13"/>
        <v>6058</v>
      </c>
      <c r="AQ20" s="1">
        <v>224</v>
      </c>
    </row>
    <row r="21" spans="1:43" hidden="1" outlineLevel="1">
      <c r="A21" t="s">
        <v>473</v>
      </c>
      <c r="B21" s="10" t="s">
        <v>737</v>
      </c>
      <c r="E21" s="1">
        <f t="shared" si="10"/>
        <v>4893</v>
      </c>
      <c r="F21" s="1">
        <v>4683</v>
      </c>
      <c r="G21" s="1">
        <f t="shared" si="11"/>
        <v>2441</v>
      </c>
      <c r="H21" s="1">
        <v>2572</v>
      </c>
      <c r="I21" s="2"/>
      <c r="J21" s="2">
        <f t="shared" si="0"/>
        <v>0.52564888616390759</v>
      </c>
      <c r="K21" s="50">
        <f t="shared" si="1"/>
        <v>2</v>
      </c>
      <c r="L21" s="9">
        <f t="shared" si="2"/>
        <v>3</v>
      </c>
      <c r="M21" s="8">
        <f t="shared" si="3"/>
        <v>1</v>
      </c>
      <c r="N21" s="2">
        <f t="shared" si="4"/>
        <v>0.27039966694421314</v>
      </c>
      <c r="O21" s="2">
        <f t="shared" si="5"/>
        <v>0.20587010824313073</v>
      </c>
      <c r="P21" s="2">
        <f t="shared" si="6"/>
        <v>0.50686927560366357</v>
      </c>
      <c r="Q21" s="2">
        <f t="shared" si="7"/>
        <v>1.6860949208992504E-2</v>
      </c>
      <c r="R21" s="1">
        <v>1299</v>
      </c>
      <c r="S21" s="1">
        <v>989</v>
      </c>
      <c r="T21" s="1">
        <v>2435</v>
      </c>
      <c r="W21" s="1">
        <v>81</v>
      </c>
      <c r="AA21" t="s">
        <v>677</v>
      </c>
      <c r="AD21" s="31">
        <v>9</v>
      </c>
      <c r="AE21" s="33">
        <v>15</v>
      </c>
      <c r="AF21" s="33">
        <v>10</v>
      </c>
      <c r="AG21" s="36">
        <v>9190</v>
      </c>
      <c r="AH21" s="36">
        <f t="shared" si="8"/>
        <v>9015</v>
      </c>
      <c r="AI21" t="s">
        <v>1188</v>
      </c>
      <c r="AK21" s="1">
        <f t="shared" si="12"/>
        <v>4683</v>
      </c>
      <c r="AL21" s="1">
        <v>210</v>
      </c>
      <c r="AM21" s="1">
        <f t="shared" si="9"/>
        <v>4893</v>
      </c>
      <c r="AO21" s="1">
        <v>2441</v>
      </c>
      <c r="AP21" s="1">
        <f t="shared" si="13"/>
        <v>2371</v>
      </c>
      <c r="AQ21" s="1">
        <v>70</v>
      </c>
    </row>
    <row r="22" spans="1:43" hidden="1" outlineLevel="1">
      <c r="A22" t="s">
        <v>1610</v>
      </c>
      <c r="B22" s="10" t="s">
        <v>737</v>
      </c>
      <c r="E22" s="1">
        <f t="shared" si="10"/>
        <v>6151</v>
      </c>
      <c r="F22" s="1">
        <v>6081</v>
      </c>
      <c r="G22" s="1">
        <f t="shared" si="11"/>
        <v>3919</v>
      </c>
      <c r="H22" s="1">
        <v>3857</v>
      </c>
      <c r="I22" s="2"/>
      <c r="J22" s="2">
        <f t="shared" si="0"/>
        <v>0.62705251178670129</v>
      </c>
      <c r="K22" s="50">
        <f t="shared" si="1"/>
        <v>3</v>
      </c>
      <c r="L22" s="9">
        <f t="shared" si="2"/>
        <v>2</v>
      </c>
      <c r="M22" s="8">
        <f t="shared" si="3"/>
        <v>1</v>
      </c>
      <c r="N22" s="2">
        <f t="shared" si="4"/>
        <v>0.26852917009038618</v>
      </c>
      <c r="O22" s="2">
        <f t="shared" si="5"/>
        <v>0.27230895645028758</v>
      </c>
      <c r="P22" s="2">
        <f t="shared" si="6"/>
        <v>0.45045193097781427</v>
      </c>
      <c r="Q22" s="2">
        <f t="shared" si="7"/>
        <v>8.709942481511912E-3</v>
      </c>
      <c r="R22" s="1">
        <v>1634</v>
      </c>
      <c r="S22" s="1">
        <v>1657</v>
      </c>
      <c r="T22" s="1">
        <v>2741</v>
      </c>
      <c r="W22" s="1">
        <v>53</v>
      </c>
      <c r="AA22" t="s">
        <v>1919</v>
      </c>
      <c r="AD22" s="31">
        <v>9</v>
      </c>
      <c r="AE22" s="33">
        <v>3</v>
      </c>
      <c r="AF22" s="33">
        <v>25</v>
      </c>
      <c r="AG22" s="36">
        <v>10100</v>
      </c>
      <c r="AH22" s="36">
        <f t="shared" si="8"/>
        <v>9003</v>
      </c>
      <c r="AI22" t="s">
        <v>1188</v>
      </c>
      <c r="AK22" s="1">
        <f t="shared" si="12"/>
        <v>6081</v>
      </c>
      <c r="AL22" s="1">
        <v>70</v>
      </c>
      <c r="AM22" s="1">
        <f t="shared" si="9"/>
        <v>6151</v>
      </c>
      <c r="AO22" s="1">
        <v>3919</v>
      </c>
      <c r="AP22" s="1">
        <f t="shared" si="13"/>
        <v>3767</v>
      </c>
      <c r="AQ22" s="1">
        <v>152</v>
      </c>
    </row>
    <row r="23" spans="1:43" hidden="1" outlineLevel="1">
      <c r="A23" t="s">
        <v>815</v>
      </c>
      <c r="B23" s="10" t="s">
        <v>737</v>
      </c>
      <c r="E23" s="1">
        <f t="shared" si="10"/>
        <v>795</v>
      </c>
      <c r="F23" s="1">
        <v>778</v>
      </c>
      <c r="G23" s="1">
        <f t="shared" si="11"/>
        <v>471</v>
      </c>
      <c r="H23" s="1">
        <v>460</v>
      </c>
      <c r="I23" s="2"/>
      <c r="J23" s="2">
        <f t="shared" si="0"/>
        <v>0.57861635220125784</v>
      </c>
      <c r="K23" s="50">
        <f t="shared" si="1"/>
        <v>2</v>
      </c>
      <c r="L23" s="9">
        <f t="shared" si="2"/>
        <v>3</v>
      </c>
      <c r="M23" s="8">
        <f t="shared" si="3"/>
        <v>1</v>
      </c>
      <c r="N23" s="2">
        <f t="shared" si="4"/>
        <v>0.33246073298429318</v>
      </c>
      <c r="O23" s="2">
        <f t="shared" si="5"/>
        <v>0.2513089005235602</v>
      </c>
      <c r="P23" s="2">
        <f t="shared" si="6"/>
        <v>0.41099476439790578</v>
      </c>
      <c r="Q23" s="2">
        <f t="shared" si="7"/>
        <v>5.2356020942407877E-3</v>
      </c>
      <c r="R23" s="1">
        <v>254</v>
      </c>
      <c r="S23" s="1">
        <v>192</v>
      </c>
      <c r="T23" s="1">
        <v>314</v>
      </c>
      <c r="W23" s="1">
        <v>4</v>
      </c>
      <c r="AA23" t="s">
        <v>1162</v>
      </c>
      <c r="AD23" s="31">
        <v>9</v>
      </c>
      <c r="AE23" s="33">
        <v>5</v>
      </c>
      <c r="AF23" s="33">
        <v>20</v>
      </c>
      <c r="AG23" s="36">
        <v>10940</v>
      </c>
      <c r="AH23" s="36">
        <f t="shared" si="8"/>
        <v>9005</v>
      </c>
      <c r="AI23" t="s">
        <v>1188</v>
      </c>
      <c r="AK23" s="1">
        <f t="shared" si="12"/>
        <v>778</v>
      </c>
      <c r="AL23" s="1">
        <v>17</v>
      </c>
      <c r="AM23" s="1">
        <f t="shared" si="9"/>
        <v>795</v>
      </c>
      <c r="AO23" s="1">
        <v>471</v>
      </c>
      <c r="AP23" s="1">
        <f t="shared" si="13"/>
        <v>425</v>
      </c>
      <c r="AQ23" s="1">
        <v>46</v>
      </c>
    </row>
    <row r="24" spans="1:43" hidden="1" outlineLevel="1">
      <c r="A24" t="s">
        <v>818</v>
      </c>
      <c r="B24" s="10" t="s">
        <v>737</v>
      </c>
      <c r="E24" s="1">
        <f t="shared" si="10"/>
        <v>3477</v>
      </c>
      <c r="F24" s="1">
        <v>3315</v>
      </c>
      <c r="G24" s="1">
        <f t="shared" si="11"/>
        <v>1981</v>
      </c>
      <c r="H24" s="1">
        <v>1924</v>
      </c>
      <c r="I24" s="2"/>
      <c r="J24" s="2">
        <f t="shared" si="0"/>
        <v>0.55335058958872596</v>
      </c>
      <c r="K24" s="50">
        <f t="shared" si="1"/>
        <v>3</v>
      </c>
      <c r="L24" s="9">
        <f t="shared" si="2"/>
        <v>2</v>
      </c>
      <c r="M24" s="8">
        <f t="shared" si="3"/>
        <v>1</v>
      </c>
      <c r="N24" s="2">
        <f t="shared" si="4"/>
        <v>0.22535638459205337</v>
      </c>
      <c r="O24" s="2">
        <f t="shared" si="5"/>
        <v>0.29360024264482865</v>
      </c>
      <c r="P24" s="2">
        <f t="shared" si="6"/>
        <v>0.46951774340309371</v>
      </c>
      <c r="Q24" s="2">
        <f t="shared" si="7"/>
        <v>1.1525629360024214E-2</v>
      </c>
      <c r="R24" s="1">
        <v>743</v>
      </c>
      <c r="S24" s="1">
        <v>968</v>
      </c>
      <c r="T24" s="1">
        <v>1548</v>
      </c>
      <c r="W24" s="1">
        <v>38</v>
      </c>
      <c r="AA24" t="s">
        <v>677</v>
      </c>
      <c r="AD24" s="31">
        <v>9</v>
      </c>
      <c r="AE24" s="33">
        <v>15</v>
      </c>
      <c r="AF24" s="33">
        <v>15</v>
      </c>
      <c r="AG24" s="36">
        <v>12130</v>
      </c>
      <c r="AH24" s="36">
        <f t="shared" si="8"/>
        <v>9015</v>
      </c>
      <c r="AI24" t="s">
        <v>1188</v>
      </c>
      <c r="AK24" s="1">
        <f t="shared" si="12"/>
        <v>3315</v>
      </c>
      <c r="AL24" s="1">
        <v>162</v>
      </c>
      <c r="AM24" s="1">
        <f t="shared" si="9"/>
        <v>3477</v>
      </c>
      <c r="AO24" s="1">
        <v>1981</v>
      </c>
      <c r="AP24" s="1">
        <f t="shared" si="13"/>
        <v>1923</v>
      </c>
      <c r="AQ24" s="1">
        <v>58</v>
      </c>
    </row>
    <row r="25" spans="1:43" hidden="1" outlineLevel="1">
      <c r="A25" t="s">
        <v>478</v>
      </c>
      <c r="B25" s="10" t="s">
        <v>737</v>
      </c>
      <c r="E25" s="1">
        <f t="shared" si="10"/>
        <v>7362</v>
      </c>
      <c r="F25" s="1">
        <v>7061</v>
      </c>
      <c r="G25" s="1">
        <f t="shared" si="11"/>
        <v>4456</v>
      </c>
      <c r="H25" s="1">
        <v>4315</v>
      </c>
      <c r="I25" s="2"/>
      <c r="J25" s="2">
        <f t="shared" si="0"/>
        <v>0.58611790274381959</v>
      </c>
      <c r="K25" s="50">
        <f t="shared" si="1"/>
        <v>2</v>
      </c>
      <c r="L25" s="9">
        <f t="shared" si="2"/>
        <v>3</v>
      </c>
      <c r="M25" s="8">
        <f t="shared" si="3"/>
        <v>1</v>
      </c>
      <c r="N25" s="2">
        <f t="shared" si="4"/>
        <v>0.30258460659717262</v>
      </c>
      <c r="O25" s="2">
        <f t="shared" si="5"/>
        <v>0.29972868770526917</v>
      </c>
      <c r="P25" s="2">
        <f t="shared" si="6"/>
        <v>0.38740539768670568</v>
      </c>
      <c r="Q25" s="2">
        <f t="shared" si="7"/>
        <v>1.0281308010852475E-2</v>
      </c>
      <c r="R25" s="1">
        <v>2119</v>
      </c>
      <c r="S25" s="1">
        <v>2099</v>
      </c>
      <c r="T25" s="1">
        <v>2713</v>
      </c>
      <c r="W25" s="1">
        <v>72</v>
      </c>
      <c r="AA25" t="s">
        <v>1919</v>
      </c>
      <c r="AD25" s="31">
        <v>9</v>
      </c>
      <c r="AE25" s="33">
        <v>3</v>
      </c>
      <c r="AF25" s="33">
        <v>30</v>
      </c>
      <c r="AG25" s="36">
        <v>12270</v>
      </c>
      <c r="AH25" s="36">
        <f t="shared" si="8"/>
        <v>9003</v>
      </c>
      <c r="AI25" t="s">
        <v>1188</v>
      </c>
      <c r="AK25" s="1">
        <f t="shared" si="12"/>
        <v>7061</v>
      </c>
      <c r="AL25" s="1">
        <v>301</v>
      </c>
      <c r="AM25" s="1">
        <f t="shared" si="9"/>
        <v>7362</v>
      </c>
      <c r="AO25" s="1">
        <v>4456</v>
      </c>
      <c r="AP25" s="1">
        <f t="shared" si="13"/>
        <v>4246</v>
      </c>
      <c r="AQ25" s="1">
        <v>210</v>
      </c>
    </row>
    <row r="26" spans="1:43" hidden="1" outlineLevel="1">
      <c r="A26" t="s">
        <v>289</v>
      </c>
      <c r="B26" s="10" t="s">
        <v>737</v>
      </c>
      <c r="E26" s="1">
        <f t="shared" si="10"/>
        <v>1365</v>
      </c>
      <c r="F26" s="1">
        <v>1330</v>
      </c>
      <c r="G26" s="1">
        <f t="shared" si="11"/>
        <v>854</v>
      </c>
      <c r="H26" s="1">
        <v>815</v>
      </c>
      <c r="I26" s="2"/>
      <c r="J26" s="2">
        <f t="shared" si="0"/>
        <v>0.59706959706959706</v>
      </c>
      <c r="K26" s="50">
        <f t="shared" si="1"/>
        <v>3</v>
      </c>
      <c r="L26" s="9">
        <f t="shared" si="2"/>
        <v>2</v>
      </c>
      <c r="M26" s="8">
        <f t="shared" si="3"/>
        <v>1</v>
      </c>
      <c r="N26" s="2">
        <f t="shared" si="4"/>
        <v>0.28614457831325302</v>
      </c>
      <c r="O26" s="2">
        <f t="shared" si="5"/>
        <v>0.32379518072289154</v>
      </c>
      <c r="P26" s="2">
        <f t="shared" si="6"/>
        <v>0.38930722891566266</v>
      </c>
      <c r="Q26" s="2">
        <f t="shared" si="7"/>
        <v>7.5301204819278045E-4</v>
      </c>
      <c r="R26" s="1">
        <v>380</v>
      </c>
      <c r="S26" s="1">
        <v>430</v>
      </c>
      <c r="T26" s="1">
        <v>517</v>
      </c>
      <c r="W26" s="1">
        <v>1</v>
      </c>
      <c r="AA26" t="s">
        <v>677</v>
      </c>
      <c r="AD26" s="31">
        <v>9</v>
      </c>
      <c r="AE26" s="33">
        <v>15</v>
      </c>
      <c r="AF26" s="33">
        <v>20</v>
      </c>
      <c r="AG26" s="36">
        <v>13810</v>
      </c>
      <c r="AH26" s="36">
        <f t="shared" si="8"/>
        <v>9015</v>
      </c>
      <c r="AI26" t="s">
        <v>1188</v>
      </c>
      <c r="AK26" s="1">
        <f t="shared" si="12"/>
        <v>1330</v>
      </c>
      <c r="AL26" s="1">
        <v>35</v>
      </c>
      <c r="AM26" s="1">
        <f t="shared" si="9"/>
        <v>1365</v>
      </c>
      <c r="AO26" s="1">
        <v>854</v>
      </c>
      <c r="AP26" s="1">
        <f t="shared" si="13"/>
        <v>843</v>
      </c>
      <c r="AQ26" s="1">
        <v>11</v>
      </c>
    </row>
    <row r="27" spans="1:43" hidden="1" outlineLevel="1">
      <c r="A27" t="s">
        <v>636</v>
      </c>
      <c r="B27" s="10" t="s">
        <v>737</v>
      </c>
      <c r="E27" s="1">
        <f t="shared" si="10"/>
        <v>19250</v>
      </c>
      <c r="F27" s="1">
        <v>17057</v>
      </c>
      <c r="G27" s="1">
        <f t="shared" si="11"/>
        <v>11602</v>
      </c>
      <c r="H27" s="1">
        <v>11455</v>
      </c>
      <c r="I27" s="2"/>
      <c r="J27" s="2">
        <f t="shared" si="0"/>
        <v>0.59506493506493507</v>
      </c>
      <c r="K27" s="50">
        <f t="shared" si="1"/>
        <v>2</v>
      </c>
      <c r="L27" s="9">
        <f t="shared" si="2"/>
        <v>3</v>
      </c>
      <c r="M27" s="8">
        <f t="shared" si="3"/>
        <v>1</v>
      </c>
      <c r="N27" s="2">
        <f t="shared" si="4"/>
        <v>0.26401690835437092</v>
      </c>
      <c r="O27" s="2">
        <f t="shared" si="5"/>
        <v>0.24734339223859567</v>
      </c>
      <c r="P27" s="2">
        <f t="shared" si="6"/>
        <v>0.48071390829566135</v>
      </c>
      <c r="Q27" s="2">
        <f t="shared" si="7"/>
        <v>7.9257911113720936E-3</v>
      </c>
      <c r="R27" s="1">
        <v>4497</v>
      </c>
      <c r="S27" s="1">
        <v>4213</v>
      </c>
      <c r="T27" s="1">
        <v>8188</v>
      </c>
      <c r="W27" s="1">
        <v>135</v>
      </c>
      <c r="AA27" t="s">
        <v>1281</v>
      </c>
      <c r="AD27" s="31">
        <v>9</v>
      </c>
      <c r="AE27" s="33">
        <v>9</v>
      </c>
      <c r="AF27" s="33">
        <v>25</v>
      </c>
      <c r="AG27" s="36">
        <v>14160</v>
      </c>
      <c r="AH27" s="36">
        <f t="shared" si="8"/>
        <v>9009</v>
      </c>
      <c r="AI27" t="s">
        <v>1188</v>
      </c>
      <c r="AK27" s="1">
        <f t="shared" si="12"/>
        <v>17057</v>
      </c>
      <c r="AL27" s="1">
        <v>2193</v>
      </c>
      <c r="AM27" s="1">
        <f t="shared" si="9"/>
        <v>19250</v>
      </c>
      <c r="AO27" s="1">
        <v>11602</v>
      </c>
      <c r="AP27" s="1">
        <f t="shared" si="13"/>
        <v>10928</v>
      </c>
      <c r="AQ27" s="1">
        <v>674</v>
      </c>
    </row>
    <row r="28" spans="1:43" hidden="1" outlineLevel="1">
      <c r="A28" t="s">
        <v>2680</v>
      </c>
      <c r="B28" s="10" t="s">
        <v>737</v>
      </c>
      <c r="E28" s="1">
        <f t="shared" si="10"/>
        <v>2648</v>
      </c>
      <c r="F28" s="1">
        <v>2471</v>
      </c>
      <c r="G28" s="1">
        <f t="shared" si="11"/>
        <v>1643</v>
      </c>
      <c r="H28" s="1">
        <v>1590</v>
      </c>
      <c r="I28" s="2"/>
      <c r="J28" s="2">
        <f t="shared" si="0"/>
        <v>0.60045317220543803</v>
      </c>
      <c r="K28" s="50">
        <f t="shared" si="1"/>
        <v>2</v>
      </c>
      <c r="L28" s="9">
        <f t="shared" si="2"/>
        <v>3</v>
      </c>
      <c r="M28" s="8">
        <f t="shared" si="3"/>
        <v>1</v>
      </c>
      <c r="N28" s="2">
        <f t="shared" si="4"/>
        <v>0.37082818294190356</v>
      </c>
      <c r="O28" s="2">
        <f t="shared" si="5"/>
        <v>0.19241862381540997</v>
      </c>
      <c r="P28" s="2">
        <f t="shared" si="6"/>
        <v>0.42356819118252986</v>
      </c>
      <c r="Q28" s="2">
        <f t="shared" si="7"/>
        <v>1.3185002060156603E-2</v>
      </c>
      <c r="R28" s="1">
        <v>900</v>
      </c>
      <c r="S28" s="1">
        <v>467</v>
      </c>
      <c r="T28" s="1">
        <v>1028</v>
      </c>
      <c r="W28" s="1">
        <v>32</v>
      </c>
      <c r="AA28" t="s">
        <v>2978</v>
      </c>
      <c r="AD28" s="31">
        <v>9</v>
      </c>
      <c r="AE28" s="33">
        <v>7</v>
      </c>
      <c r="AF28" s="33">
        <v>5</v>
      </c>
      <c r="AG28" s="36">
        <v>14300</v>
      </c>
      <c r="AH28" s="36">
        <f t="shared" si="8"/>
        <v>9007</v>
      </c>
      <c r="AI28" t="s">
        <v>1188</v>
      </c>
      <c r="AK28" s="1">
        <f t="shared" si="12"/>
        <v>2471</v>
      </c>
      <c r="AL28" s="1">
        <v>177</v>
      </c>
      <c r="AM28" s="1">
        <f t="shared" si="9"/>
        <v>2648</v>
      </c>
      <c r="AO28" s="1">
        <v>1643</v>
      </c>
      <c r="AP28" s="1">
        <f t="shared" si="13"/>
        <v>1558</v>
      </c>
      <c r="AQ28" s="1">
        <v>85</v>
      </c>
    </row>
    <row r="29" spans="1:43" hidden="1" outlineLevel="1">
      <c r="A29" t="s">
        <v>1449</v>
      </c>
      <c r="B29" s="10" t="s">
        <v>737</v>
      </c>
      <c r="E29" s="1">
        <f t="shared" si="10"/>
        <v>9490</v>
      </c>
      <c r="F29" s="1">
        <v>9285</v>
      </c>
      <c r="G29" s="1">
        <f t="shared" si="11"/>
        <v>5156</v>
      </c>
      <c r="H29" s="1">
        <v>4989</v>
      </c>
      <c r="I29" s="2"/>
      <c r="J29" s="2">
        <f t="shared" si="0"/>
        <v>0.52571127502634352</v>
      </c>
      <c r="K29" s="50">
        <f t="shared" si="1"/>
        <v>2</v>
      </c>
      <c r="L29" s="9">
        <f t="shared" si="2"/>
        <v>3</v>
      </c>
      <c r="M29" s="8">
        <f t="shared" si="3"/>
        <v>1</v>
      </c>
      <c r="N29" s="2">
        <f t="shared" si="4"/>
        <v>0.27299381040286674</v>
      </c>
      <c r="O29" s="2">
        <f t="shared" si="5"/>
        <v>0.24432620262786406</v>
      </c>
      <c r="P29" s="2">
        <f t="shared" si="6"/>
        <v>0.46726028884786625</v>
      </c>
      <c r="Q29" s="2">
        <f t="shared" si="7"/>
        <v>1.5419698121402925E-2</v>
      </c>
      <c r="R29" s="1">
        <v>2514</v>
      </c>
      <c r="S29" s="1">
        <v>2250</v>
      </c>
      <c r="T29" s="1">
        <v>4303</v>
      </c>
      <c r="W29" s="1">
        <v>142</v>
      </c>
      <c r="AA29" t="s">
        <v>2978</v>
      </c>
      <c r="AD29" s="31">
        <v>9</v>
      </c>
      <c r="AE29" s="33">
        <v>7</v>
      </c>
      <c r="AF29" s="33">
        <v>10</v>
      </c>
      <c r="AG29" s="36">
        <v>15350</v>
      </c>
      <c r="AH29" s="36">
        <f t="shared" si="8"/>
        <v>9007</v>
      </c>
      <c r="AI29" t="s">
        <v>1188</v>
      </c>
      <c r="AK29" s="1">
        <f t="shared" si="12"/>
        <v>9285</v>
      </c>
      <c r="AL29" s="1">
        <v>205</v>
      </c>
      <c r="AM29" s="1">
        <f t="shared" si="9"/>
        <v>9490</v>
      </c>
      <c r="AO29" s="1">
        <v>5156</v>
      </c>
      <c r="AP29" s="1">
        <f t="shared" si="13"/>
        <v>4952</v>
      </c>
      <c r="AQ29" s="1">
        <v>204</v>
      </c>
    </row>
    <row r="30" spans="1:43" hidden="1" outlineLevel="1">
      <c r="A30" t="s">
        <v>11</v>
      </c>
      <c r="B30" s="10" t="s">
        <v>737</v>
      </c>
      <c r="E30" s="1">
        <f t="shared" si="10"/>
        <v>10472</v>
      </c>
      <c r="F30" s="1">
        <v>10136</v>
      </c>
      <c r="G30" s="1">
        <f t="shared" si="11"/>
        <v>6080</v>
      </c>
      <c r="H30" s="1">
        <v>5911</v>
      </c>
      <c r="I30" s="2"/>
      <c r="J30" s="2">
        <f t="shared" si="0"/>
        <v>0.56445760122230715</v>
      </c>
      <c r="K30" s="50">
        <f t="shared" si="1"/>
        <v>2</v>
      </c>
      <c r="L30" s="9">
        <f t="shared" si="2"/>
        <v>3</v>
      </c>
      <c r="M30" s="8">
        <f t="shared" si="3"/>
        <v>1</v>
      </c>
      <c r="N30" s="2">
        <f t="shared" si="4"/>
        <v>0.29260355029585799</v>
      </c>
      <c r="O30" s="2">
        <f t="shared" si="5"/>
        <v>0.21449704142011836</v>
      </c>
      <c r="P30" s="2">
        <f t="shared" si="6"/>
        <v>0.48333333333333334</v>
      </c>
      <c r="Q30" s="2">
        <f t="shared" si="7"/>
        <v>9.5660749506903398E-3</v>
      </c>
      <c r="R30" s="1">
        <v>2967</v>
      </c>
      <c r="S30" s="1">
        <v>2175</v>
      </c>
      <c r="T30" s="1">
        <v>4901</v>
      </c>
      <c r="W30" s="1">
        <v>97</v>
      </c>
      <c r="AA30" t="s">
        <v>2439</v>
      </c>
      <c r="AD30" s="31">
        <v>9</v>
      </c>
      <c r="AE30" s="33">
        <v>11</v>
      </c>
      <c r="AF30" s="33">
        <v>10</v>
      </c>
      <c r="AG30" s="36">
        <v>15910</v>
      </c>
      <c r="AH30" s="36">
        <f t="shared" si="8"/>
        <v>9011</v>
      </c>
      <c r="AI30" t="s">
        <v>1188</v>
      </c>
      <c r="AK30" s="1">
        <f t="shared" si="12"/>
        <v>10136</v>
      </c>
      <c r="AL30" s="1">
        <v>336</v>
      </c>
      <c r="AM30" s="1">
        <f t="shared" si="9"/>
        <v>10472</v>
      </c>
      <c r="AO30" s="1">
        <v>6080</v>
      </c>
      <c r="AP30" s="1">
        <f t="shared" si="13"/>
        <v>5853</v>
      </c>
      <c r="AQ30" s="1">
        <v>227</v>
      </c>
    </row>
    <row r="31" spans="1:43" hidden="1" outlineLevel="1">
      <c r="A31" t="s">
        <v>2329</v>
      </c>
      <c r="B31" s="10" t="s">
        <v>737</v>
      </c>
      <c r="E31" s="1">
        <f t="shared" si="10"/>
        <v>1097</v>
      </c>
      <c r="F31" s="1">
        <v>1075</v>
      </c>
      <c r="G31" s="1">
        <f t="shared" si="11"/>
        <v>692</v>
      </c>
      <c r="H31" s="1">
        <v>647</v>
      </c>
      <c r="I31" s="2"/>
      <c r="J31" s="2">
        <f t="shared" si="0"/>
        <v>0.5897903372835005</v>
      </c>
      <c r="K31" s="50">
        <f t="shared" si="1"/>
        <v>3</v>
      </c>
      <c r="L31" s="9">
        <f t="shared" si="2"/>
        <v>2</v>
      </c>
      <c r="M31" s="8">
        <f t="shared" si="3"/>
        <v>1</v>
      </c>
      <c r="N31" s="2">
        <f t="shared" si="4"/>
        <v>0.2558139534883721</v>
      </c>
      <c r="O31" s="2">
        <f t="shared" si="5"/>
        <v>0.26046511627906976</v>
      </c>
      <c r="P31" s="2">
        <f t="shared" si="6"/>
        <v>0.46697674418604651</v>
      </c>
      <c r="Q31" s="2">
        <f t="shared" si="7"/>
        <v>1.6744186046511622E-2</v>
      </c>
      <c r="R31" s="1">
        <v>275</v>
      </c>
      <c r="S31" s="1">
        <v>280</v>
      </c>
      <c r="T31" s="1">
        <v>502</v>
      </c>
      <c r="W31" s="1">
        <v>18</v>
      </c>
      <c r="AA31" t="s">
        <v>1162</v>
      </c>
      <c r="AD31" s="31">
        <v>9</v>
      </c>
      <c r="AE31" s="33">
        <v>5</v>
      </c>
      <c r="AF31" s="33">
        <v>25</v>
      </c>
      <c r="AG31" s="36">
        <v>16050</v>
      </c>
      <c r="AH31" s="36">
        <f t="shared" si="8"/>
        <v>9005</v>
      </c>
      <c r="AI31" t="s">
        <v>1188</v>
      </c>
      <c r="AK31" s="1">
        <f t="shared" si="12"/>
        <v>1075</v>
      </c>
      <c r="AL31" s="1">
        <v>22</v>
      </c>
      <c r="AM31" s="1">
        <f t="shared" si="9"/>
        <v>1097</v>
      </c>
      <c r="AO31" s="1">
        <v>692</v>
      </c>
      <c r="AP31" s="1">
        <f t="shared" si="13"/>
        <v>678</v>
      </c>
      <c r="AQ31" s="1">
        <v>14</v>
      </c>
    </row>
    <row r="32" spans="1:43" hidden="1" outlineLevel="1">
      <c r="A32" t="s">
        <v>722</v>
      </c>
      <c r="B32" s="10" t="s">
        <v>737</v>
      </c>
      <c r="E32" s="1">
        <f t="shared" si="10"/>
        <v>3699</v>
      </c>
      <c r="F32" s="1">
        <v>3623</v>
      </c>
      <c r="G32" s="1">
        <f t="shared" si="11"/>
        <v>2527</v>
      </c>
      <c r="H32" s="1">
        <v>2452</v>
      </c>
      <c r="I32" s="2"/>
      <c r="J32" s="2">
        <f t="shared" si="0"/>
        <v>0.66288185996215199</v>
      </c>
      <c r="K32" s="50">
        <f t="shared" si="1"/>
        <v>2</v>
      </c>
      <c r="L32" s="9">
        <f t="shared" si="2"/>
        <v>3</v>
      </c>
      <c r="M32" s="8">
        <f t="shared" si="3"/>
        <v>1</v>
      </c>
      <c r="N32" s="2">
        <f t="shared" si="4"/>
        <v>0.32820369334079463</v>
      </c>
      <c r="O32" s="2">
        <f t="shared" si="5"/>
        <v>0.23223279238947958</v>
      </c>
      <c r="P32" s="2">
        <f t="shared" si="6"/>
        <v>0.37772803581421377</v>
      </c>
      <c r="Q32" s="2">
        <f t="shared" si="7"/>
        <v>6.1835478455512072E-2</v>
      </c>
      <c r="R32" s="1">
        <v>1173</v>
      </c>
      <c r="S32" s="1">
        <v>830</v>
      </c>
      <c r="T32" s="1">
        <v>1350</v>
      </c>
      <c r="W32" s="1">
        <v>221</v>
      </c>
      <c r="AA32" t="s">
        <v>2440</v>
      </c>
      <c r="AD32" s="31">
        <v>9</v>
      </c>
      <c r="AE32" s="33">
        <v>13</v>
      </c>
      <c r="AF32" s="33">
        <v>15</v>
      </c>
      <c r="AG32" s="36">
        <v>16400</v>
      </c>
      <c r="AH32" s="36">
        <f t="shared" si="8"/>
        <v>9013</v>
      </c>
      <c r="AI32" t="s">
        <v>1188</v>
      </c>
      <c r="AK32" s="1">
        <f t="shared" si="12"/>
        <v>3623</v>
      </c>
      <c r="AL32" s="1">
        <v>76</v>
      </c>
      <c r="AM32" s="1">
        <f t="shared" si="9"/>
        <v>3699</v>
      </c>
      <c r="AO32" s="1">
        <v>2527</v>
      </c>
      <c r="AP32" s="1">
        <f t="shared" si="13"/>
        <v>2411</v>
      </c>
      <c r="AQ32" s="1">
        <v>116</v>
      </c>
    </row>
    <row r="33" spans="1:43" hidden="1" outlineLevel="1">
      <c r="A33" t="s">
        <v>1063</v>
      </c>
      <c r="B33" s="10" t="s">
        <v>737</v>
      </c>
      <c r="E33" s="1">
        <f t="shared" si="10"/>
        <v>1050</v>
      </c>
      <c r="F33" s="1">
        <v>983</v>
      </c>
      <c r="G33" s="1">
        <f t="shared" si="11"/>
        <v>735</v>
      </c>
      <c r="H33" s="1">
        <v>715</v>
      </c>
      <c r="I33" s="2"/>
      <c r="J33" s="2">
        <f t="shared" si="0"/>
        <v>0.68095238095238098</v>
      </c>
      <c r="K33" s="50">
        <f t="shared" si="1"/>
        <v>1</v>
      </c>
      <c r="L33" s="9">
        <f t="shared" si="2"/>
        <v>3</v>
      </c>
      <c r="M33" s="8">
        <f t="shared" si="3"/>
        <v>2</v>
      </c>
      <c r="N33" s="2">
        <f t="shared" si="4"/>
        <v>0.40183112919633773</v>
      </c>
      <c r="O33" s="2">
        <f t="shared" si="5"/>
        <v>0.19328585961342828</v>
      </c>
      <c r="P33" s="2">
        <f t="shared" si="6"/>
        <v>0.3977619532044761</v>
      </c>
      <c r="Q33" s="2">
        <f t="shared" si="7"/>
        <v>7.1210579857579615E-3</v>
      </c>
      <c r="R33" s="1">
        <v>395</v>
      </c>
      <c r="S33" s="1">
        <v>190</v>
      </c>
      <c r="T33" s="1">
        <v>391</v>
      </c>
      <c r="W33" s="1">
        <v>7</v>
      </c>
      <c r="AA33" t="s">
        <v>1162</v>
      </c>
      <c r="AD33" s="31">
        <v>9</v>
      </c>
      <c r="AE33" s="33">
        <v>5</v>
      </c>
      <c r="AF33" s="33">
        <v>30</v>
      </c>
      <c r="AG33" s="36">
        <v>17240</v>
      </c>
      <c r="AH33" s="36">
        <f t="shared" si="8"/>
        <v>9005</v>
      </c>
      <c r="AI33" t="s">
        <v>1188</v>
      </c>
      <c r="AK33" s="1">
        <f t="shared" si="12"/>
        <v>983</v>
      </c>
      <c r="AL33" s="1">
        <v>67</v>
      </c>
      <c r="AM33" s="1">
        <f t="shared" si="9"/>
        <v>1050</v>
      </c>
      <c r="AO33" s="1">
        <v>735</v>
      </c>
      <c r="AP33" s="1">
        <f t="shared" si="13"/>
        <v>677</v>
      </c>
      <c r="AQ33" s="1">
        <v>58</v>
      </c>
    </row>
    <row r="34" spans="1:43" hidden="1" outlineLevel="1">
      <c r="A34" t="s">
        <v>1195</v>
      </c>
      <c r="B34" s="10" t="s">
        <v>737</v>
      </c>
      <c r="E34" s="1">
        <f t="shared" si="10"/>
        <v>7767</v>
      </c>
      <c r="F34" s="1">
        <v>7111</v>
      </c>
      <c r="G34" s="1">
        <f t="shared" si="11"/>
        <v>4823</v>
      </c>
      <c r="H34" s="1">
        <v>4693</v>
      </c>
      <c r="I34" s="2"/>
      <c r="J34" s="2">
        <f t="shared" si="0"/>
        <v>0.60422299472125662</v>
      </c>
      <c r="K34" s="50">
        <f t="shared" si="1"/>
        <v>2</v>
      </c>
      <c r="L34" s="9">
        <f t="shared" si="2"/>
        <v>3</v>
      </c>
      <c r="M34" s="8">
        <f t="shared" si="3"/>
        <v>1</v>
      </c>
      <c r="N34" s="2">
        <f t="shared" si="4"/>
        <v>0.2942144228132712</v>
      </c>
      <c r="O34" s="2">
        <f t="shared" si="5"/>
        <v>0.21524540718398683</v>
      </c>
      <c r="P34" s="2">
        <f t="shared" si="6"/>
        <v>0.48423361667123666</v>
      </c>
      <c r="Q34" s="2">
        <f t="shared" si="7"/>
        <v>6.3065533315052602E-3</v>
      </c>
      <c r="R34" s="1">
        <v>2146</v>
      </c>
      <c r="S34" s="1">
        <v>1570</v>
      </c>
      <c r="T34" s="1">
        <v>3532</v>
      </c>
      <c r="W34" s="1">
        <v>46</v>
      </c>
      <c r="AA34" t="s">
        <v>2440</v>
      </c>
      <c r="AD34" s="31">
        <v>9</v>
      </c>
      <c r="AE34" s="33">
        <v>13</v>
      </c>
      <c r="AF34" s="33">
        <v>20</v>
      </c>
      <c r="AG34" s="36">
        <v>17800</v>
      </c>
      <c r="AH34" s="36">
        <f t="shared" si="8"/>
        <v>9013</v>
      </c>
      <c r="AI34" t="s">
        <v>1188</v>
      </c>
      <c r="AK34" s="1">
        <f t="shared" si="12"/>
        <v>7111</v>
      </c>
      <c r="AL34" s="1">
        <v>656</v>
      </c>
      <c r="AM34" s="1">
        <f t="shared" si="9"/>
        <v>7767</v>
      </c>
      <c r="AO34" s="1">
        <v>4823</v>
      </c>
      <c r="AP34" s="1">
        <f t="shared" si="13"/>
        <v>4647</v>
      </c>
      <c r="AQ34" s="1">
        <v>176</v>
      </c>
    </row>
    <row r="35" spans="1:43" hidden="1" outlineLevel="1">
      <c r="A35" t="s">
        <v>361</v>
      </c>
      <c r="B35" s="10" t="s">
        <v>737</v>
      </c>
      <c r="E35" s="1">
        <f t="shared" si="10"/>
        <v>9684</v>
      </c>
      <c r="F35" s="1">
        <v>9328</v>
      </c>
      <c r="G35" s="1">
        <f t="shared" si="11"/>
        <v>5522</v>
      </c>
      <c r="H35" s="1">
        <v>5329</v>
      </c>
      <c r="I35" s="2"/>
      <c r="J35" s="2">
        <f t="shared" si="0"/>
        <v>0.5502891367203635</v>
      </c>
      <c r="K35" s="50">
        <f t="shared" si="1"/>
        <v>2</v>
      </c>
      <c r="L35" s="9">
        <f t="shared" si="2"/>
        <v>3</v>
      </c>
      <c r="M35" s="8">
        <f t="shared" si="3"/>
        <v>1</v>
      </c>
      <c r="N35" s="2">
        <f t="shared" ref="N35:N66" si="14">IF(SUM($R35:$W35)=0,"-",R35/SUM($R35:$W35))</f>
        <v>0.33952684455007021</v>
      </c>
      <c r="O35" s="2">
        <f t="shared" ref="O35:O66" si="15">IF(SUM($R35:$W35)=0,"-",S35/SUM($R35:$W35))</f>
        <v>0.2114075834503619</v>
      </c>
      <c r="P35" s="2">
        <f t="shared" ref="P35:P66" si="16">IF(SUM($R35:$W35)=0,"-",T35/SUM($R35:$W35))</f>
        <v>0.43891109430701092</v>
      </c>
      <c r="Q35" s="2">
        <f t="shared" ref="Q35:Q66" si="17">IF(SUM($R35:$W35)=0,"-",(1-N35-O35-P35))</f>
        <v>1.0154477692556951E-2</v>
      </c>
      <c r="R35" s="1">
        <v>3143</v>
      </c>
      <c r="S35" s="1">
        <v>1957</v>
      </c>
      <c r="T35" s="1">
        <v>4063</v>
      </c>
      <c r="W35" s="1">
        <v>94</v>
      </c>
      <c r="AA35" t="s">
        <v>2978</v>
      </c>
      <c r="AD35" s="31">
        <v>9</v>
      </c>
      <c r="AE35" s="33">
        <v>7</v>
      </c>
      <c r="AF35" s="33">
        <v>15</v>
      </c>
      <c r="AG35" s="36">
        <v>18080</v>
      </c>
      <c r="AH35" s="36">
        <f t="shared" ref="AH35:AH66" si="18">AD35*1000+AE35</f>
        <v>9007</v>
      </c>
      <c r="AI35" t="s">
        <v>1188</v>
      </c>
      <c r="AK35" s="1">
        <f t="shared" si="12"/>
        <v>9328</v>
      </c>
      <c r="AL35" s="1">
        <v>356</v>
      </c>
      <c r="AM35" s="1">
        <f t="shared" si="9"/>
        <v>9684</v>
      </c>
      <c r="AO35" s="1">
        <v>5522</v>
      </c>
      <c r="AP35" s="1">
        <f t="shared" si="13"/>
        <v>5255</v>
      </c>
      <c r="AQ35" s="1">
        <v>267</v>
      </c>
    </row>
    <row r="36" spans="1:43" hidden="1" outlineLevel="1">
      <c r="A36" t="s">
        <v>2406</v>
      </c>
      <c r="B36" s="10" t="s">
        <v>737</v>
      </c>
      <c r="E36" s="1">
        <f t="shared" si="10"/>
        <v>36184</v>
      </c>
      <c r="F36" s="1">
        <v>34631</v>
      </c>
      <c r="G36" s="1">
        <f t="shared" si="11"/>
        <v>16129</v>
      </c>
      <c r="H36" s="1">
        <v>15731</v>
      </c>
      <c r="I36" s="2"/>
      <c r="J36" s="2">
        <f t="shared" si="0"/>
        <v>0.43475016581914661</v>
      </c>
      <c r="K36" s="50">
        <f t="shared" si="1"/>
        <v>2</v>
      </c>
      <c r="L36" s="9">
        <f t="shared" si="2"/>
        <v>3</v>
      </c>
      <c r="M36" s="8">
        <f t="shared" si="3"/>
        <v>1</v>
      </c>
      <c r="N36" s="2">
        <f t="shared" si="14"/>
        <v>0.31002223313025151</v>
      </c>
      <c r="O36" s="2">
        <f t="shared" si="15"/>
        <v>0.19799035601882597</v>
      </c>
      <c r="P36" s="2">
        <f t="shared" si="16"/>
        <v>0.47737706811422631</v>
      </c>
      <c r="Q36" s="2">
        <f t="shared" si="17"/>
        <v>1.4610342736696147E-2</v>
      </c>
      <c r="R36" s="1">
        <v>10737</v>
      </c>
      <c r="S36" s="1">
        <v>6857</v>
      </c>
      <c r="T36" s="1">
        <v>16533</v>
      </c>
      <c r="W36" s="1">
        <v>506</v>
      </c>
      <c r="AA36" t="s">
        <v>2590</v>
      </c>
      <c r="AD36" s="31">
        <v>9</v>
      </c>
      <c r="AE36" s="33">
        <v>1</v>
      </c>
      <c r="AF36" s="33">
        <v>20</v>
      </c>
      <c r="AG36" s="36">
        <v>18500</v>
      </c>
      <c r="AH36" s="36">
        <f t="shared" si="18"/>
        <v>9001</v>
      </c>
      <c r="AI36" t="s">
        <v>1188</v>
      </c>
      <c r="AK36" s="1">
        <f t="shared" si="12"/>
        <v>34631</v>
      </c>
      <c r="AL36" s="1">
        <v>1553</v>
      </c>
      <c r="AM36" s="1">
        <f t="shared" si="9"/>
        <v>36184</v>
      </c>
      <c r="AO36" s="1">
        <v>16129</v>
      </c>
      <c r="AP36" s="1">
        <f t="shared" si="13"/>
        <v>15441</v>
      </c>
      <c r="AQ36" s="1">
        <v>688</v>
      </c>
    </row>
    <row r="37" spans="1:43" hidden="1" outlineLevel="1">
      <c r="A37" t="s">
        <v>26</v>
      </c>
      <c r="B37" s="10" t="s">
        <v>737</v>
      </c>
      <c r="E37" s="1">
        <f t="shared" si="10"/>
        <v>13234</v>
      </c>
      <c r="F37" s="1">
        <v>12251</v>
      </c>
      <c r="G37" s="1">
        <f t="shared" si="11"/>
        <v>7171</v>
      </c>
      <c r="H37" s="1">
        <v>6834</v>
      </c>
      <c r="I37" s="2"/>
      <c r="J37" s="2">
        <f t="shared" si="0"/>
        <v>0.51639715883330817</v>
      </c>
      <c r="K37" s="50">
        <f t="shared" si="1"/>
        <v>3</v>
      </c>
      <c r="L37" s="9">
        <f t="shared" si="2"/>
        <v>1</v>
      </c>
      <c r="M37" s="8">
        <f t="shared" si="3"/>
        <v>2</v>
      </c>
      <c r="N37" s="2">
        <f t="shared" si="14"/>
        <v>0.18594400457105542</v>
      </c>
      <c r="O37" s="2">
        <f t="shared" si="15"/>
        <v>0.47628764998775608</v>
      </c>
      <c r="P37" s="2">
        <f t="shared" si="16"/>
        <v>0.33319729001714143</v>
      </c>
      <c r="Q37" s="2">
        <f t="shared" si="17"/>
        <v>4.5710554240470658E-3</v>
      </c>
      <c r="R37" s="1">
        <v>2278</v>
      </c>
      <c r="S37" s="1">
        <v>5835</v>
      </c>
      <c r="T37" s="1">
        <v>4082</v>
      </c>
      <c r="W37" s="1">
        <v>56</v>
      </c>
      <c r="AA37" t="s">
        <v>2590</v>
      </c>
      <c r="AD37" s="31">
        <v>9</v>
      </c>
      <c r="AE37" s="33">
        <v>1</v>
      </c>
      <c r="AF37" s="33">
        <v>25</v>
      </c>
      <c r="AG37" s="36">
        <v>18850</v>
      </c>
      <c r="AH37" s="36">
        <f t="shared" si="18"/>
        <v>9001</v>
      </c>
      <c r="AI37" t="s">
        <v>1188</v>
      </c>
      <c r="AK37" s="1">
        <f t="shared" si="12"/>
        <v>12251</v>
      </c>
      <c r="AL37" s="1">
        <v>983</v>
      </c>
      <c r="AM37" s="1">
        <f t="shared" si="9"/>
        <v>13234</v>
      </c>
      <c r="AO37" s="1">
        <v>7171</v>
      </c>
      <c r="AP37" s="1">
        <f t="shared" si="13"/>
        <v>6747</v>
      </c>
      <c r="AQ37" s="1">
        <v>424</v>
      </c>
    </row>
    <row r="38" spans="1:43" hidden="1" outlineLevel="1">
      <c r="A38" t="s">
        <v>476</v>
      </c>
      <c r="B38" s="10" t="s">
        <v>737</v>
      </c>
      <c r="E38" s="1">
        <f t="shared" si="10"/>
        <v>3271</v>
      </c>
      <c r="F38" s="1">
        <v>3153</v>
      </c>
      <c r="G38" s="1">
        <f t="shared" si="11"/>
        <v>1930</v>
      </c>
      <c r="H38" s="1">
        <v>1894</v>
      </c>
      <c r="I38" s="2"/>
      <c r="J38" s="2">
        <f t="shared" si="0"/>
        <v>0.57902782023845922</v>
      </c>
      <c r="K38" s="50">
        <f t="shared" si="1"/>
        <v>2</v>
      </c>
      <c r="L38" s="9">
        <f t="shared" si="2"/>
        <v>3</v>
      </c>
      <c r="M38" s="8">
        <f t="shared" si="3"/>
        <v>1</v>
      </c>
      <c r="N38" s="2">
        <f t="shared" si="14"/>
        <v>0.32855321861058001</v>
      </c>
      <c r="O38" s="2">
        <f t="shared" si="15"/>
        <v>0.19407265774378585</v>
      </c>
      <c r="P38" s="2">
        <f t="shared" si="16"/>
        <v>0.46908859145952836</v>
      </c>
      <c r="Q38" s="2">
        <f t="shared" si="17"/>
        <v>8.2855321861058373E-3</v>
      </c>
      <c r="R38" s="1">
        <v>1031</v>
      </c>
      <c r="S38" s="1">
        <v>609</v>
      </c>
      <c r="T38" s="1">
        <v>1472</v>
      </c>
      <c r="W38" s="1">
        <v>26</v>
      </c>
      <c r="AA38" t="s">
        <v>2978</v>
      </c>
      <c r="AD38" s="31">
        <v>9</v>
      </c>
      <c r="AE38" s="33">
        <v>7</v>
      </c>
      <c r="AF38" s="33">
        <v>20</v>
      </c>
      <c r="AG38" s="36">
        <v>19130</v>
      </c>
      <c r="AH38" s="36">
        <f t="shared" si="18"/>
        <v>9007</v>
      </c>
      <c r="AI38" t="s">
        <v>1188</v>
      </c>
      <c r="AK38" s="1">
        <f t="shared" si="12"/>
        <v>3153</v>
      </c>
      <c r="AL38" s="1">
        <v>118</v>
      </c>
      <c r="AM38" s="1">
        <f t="shared" si="9"/>
        <v>3271</v>
      </c>
      <c r="AO38" s="1">
        <v>1930</v>
      </c>
      <c r="AP38" s="1">
        <f t="shared" si="13"/>
        <v>1852</v>
      </c>
      <c r="AQ38" s="1">
        <v>78</v>
      </c>
    </row>
    <row r="39" spans="1:43" hidden="1" outlineLevel="1">
      <c r="A39" t="s">
        <v>199</v>
      </c>
      <c r="B39" s="10" t="s">
        <v>737</v>
      </c>
      <c r="E39" s="1">
        <f t="shared" si="10"/>
        <v>6675</v>
      </c>
      <c r="F39" s="1">
        <v>5398</v>
      </c>
      <c r="G39" s="1">
        <f t="shared" si="11"/>
        <v>3327</v>
      </c>
      <c r="H39" s="1">
        <v>3230</v>
      </c>
      <c r="I39" s="2"/>
      <c r="J39" s="2">
        <f t="shared" si="0"/>
        <v>0.48389513108614235</v>
      </c>
      <c r="K39" s="50">
        <f t="shared" si="1"/>
        <v>2</v>
      </c>
      <c r="L39" s="9">
        <f t="shared" si="2"/>
        <v>3</v>
      </c>
      <c r="M39" s="8">
        <f t="shared" si="3"/>
        <v>1</v>
      </c>
      <c r="N39" s="2">
        <f t="shared" si="14"/>
        <v>0.40811411633938494</v>
      </c>
      <c r="O39" s="2">
        <f t="shared" si="15"/>
        <v>0.1526491293071508</v>
      </c>
      <c r="P39" s="2">
        <f t="shared" si="16"/>
        <v>0.42997406446832159</v>
      </c>
      <c r="Q39" s="2">
        <f t="shared" si="17"/>
        <v>9.2626898851427275E-3</v>
      </c>
      <c r="R39" s="1">
        <v>2203</v>
      </c>
      <c r="S39" s="1">
        <v>824</v>
      </c>
      <c r="T39" s="1">
        <v>2321</v>
      </c>
      <c r="W39" s="1">
        <v>50</v>
      </c>
      <c r="AA39" t="s">
        <v>1281</v>
      </c>
      <c r="AD39" s="31">
        <v>9</v>
      </c>
      <c r="AE39" s="33">
        <v>9</v>
      </c>
      <c r="AF39" s="33">
        <v>30</v>
      </c>
      <c r="AG39" s="36">
        <v>19550</v>
      </c>
      <c r="AH39" s="36">
        <f t="shared" si="18"/>
        <v>9009</v>
      </c>
      <c r="AI39" t="s">
        <v>1188</v>
      </c>
      <c r="AK39" s="1">
        <f t="shared" si="12"/>
        <v>5398</v>
      </c>
      <c r="AL39" s="1">
        <v>1277</v>
      </c>
      <c r="AM39" s="1">
        <f t="shared" si="9"/>
        <v>6675</v>
      </c>
      <c r="AO39" s="1">
        <v>3327</v>
      </c>
      <c r="AP39" s="1">
        <f t="shared" si="13"/>
        <v>3186</v>
      </c>
      <c r="AQ39" s="1">
        <v>141</v>
      </c>
    </row>
    <row r="40" spans="1:43" hidden="1" outlineLevel="1">
      <c r="A40" t="s">
        <v>1855</v>
      </c>
      <c r="B40" s="10" t="s">
        <v>737</v>
      </c>
      <c r="E40" s="1">
        <f t="shared" si="10"/>
        <v>5217</v>
      </c>
      <c r="F40" s="1">
        <v>5036</v>
      </c>
      <c r="G40" s="1">
        <f t="shared" si="11"/>
        <v>3283</v>
      </c>
      <c r="H40" s="1">
        <v>3187</v>
      </c>
      <c r="I40" s="2"/>
      <c r="J40" s="2">
        <f t="shared" si="0"/>
        <v>0.61088748322790876</v>
      </c>
      <c r="K40" s="50">
        <f t="shared" si="1"/>
        <v>3</v>
      </c>
      <c r="L40" s="9">
        <f t="shared" si="2"/>
        <v>2</v>
      </c>
      <c r="M40" s="8">
        <f t="shared" si="3"/>
        <v>1</v>
      </c>
      <c r="N40" s="2">
        <f t="shared" si="14"/>
        <v>0.23380506278652582</v>
      </c>
      <c r="O40" s="2">
        <f t="shared" si="15"/>
        <v>0.27327087901136138</v>
      </c>
      <c r="P40" s="2">
        <f t="shared" si="16"/>
        <v>0.48614709986047439</v>
      </c>
      <c r="Q40" s="2">
        <f t="shared" si="17"/>
        <v>6.7769583416384394E-3</v>
      </c>
      <c r="R40" s="1">
        <v>1173</v>
      </c>
      <c r="S40" s="1">
        <v>1371</v>
      </c>
      <c r="T40" s="1">
        <v>2439</v>
      </c>
      <c r="W40" s="1">
        <v>34</v>
      </c>
      <c r="AA40" t="s">
        <v>2978</v>
      </c>
      <c r="AD40" s="31">
        <v>9</v>
      </c>
      <c r="AE40" s="33">
        <v>7</v>
      </c>
      <c r="AF40" s="33">
        <v>25</v>
      </c>
      <c r="AG40" s="36">
        <v>20810</v>
      </c>
      <c r="AH40" s="36">
        <f t="shared" si="18"/>
        <v>9007</v>
      </c>
      <c r="AI40" t="s">
        <v>1188</v>
      </c>
      <c r="AK40" s="1">
        <f t="shared" si="12"/>
        <v>5036</v>
      </c>
      <c r="AL40" s="1">
        <v>181</v>
      </c>
      <c r="AM40" s="1">
        <f t="shared" si="9"/>
        <v>5217</v>
      </c>
      <c r="AO40" s="1">
        <v>3283</v>
      </c>
      <c r="AP40" s="1">
        <f t="shared" si="13"/>
        <v>3149</v>
      </c>
      <c r="AQ40" s="1">
        <v>134</v>
      </c>
    </row>
    <row r="41" spans="1:43" hidden="1" outlineLevel="1">
      <c r="A41" t="s">
        <v>387</v>
      </c>
      <c r="B41" s="10" t="s">
        <v>737</v>
      </c>
      <c r="E41" s="1">
        <f t="shared" si="10"/>
        <v>3631</v>
      </c>
      <c r="F41" s="1">
        <v>3519</v>
      </c>
      <c r="G41" s="1">
        <f t="shared" si="11"/>
        <v>2299</v>
      </c>
      <c r="H41" s="1">
        <v>2233</v>
      </c>
      <c r="I41" s="2"/>
      <c r="J41" s="2">
        <f t="shared" si="0"/>
        <v>0.61498209859542829</v>
      </c>
      <c r="K41" s="50">
        <f t="shared" si="1"/>
        <v>3</v>
      </c>
      <c r="L41" s="9">
        <f t="shared" si="2"/>
        <v>2</v>
      </c>
      <c r="M41" s="8">
        <f t="shared" si="3"/>
        <v>1</v>
      </c>
      <c r="N41" s="2">
        <f t="shared" si="14"/>
        <v>0.27525832376578646</v>
      </c>
      <c r="O41" s="2">
        <f t="shared" si="15"/>
        <v>0.28099885189437429</v>
      </c>
      <c r="P41" s="2">
        <f t="shared" si="16"/>
        <v>0.43312284730195177</v>
      </c>
      <c r="Q41" s="2">
        <f t="shared" si="17"/>
        <v>1.0619977037887529E-2</v>
      </c>
      <c r="R41" s="1">
        <v>959</v>
      </c>
      <c r="S41" s="1">
        <v>979</v>
      </c>
      <c r="T41" s="1">
        <v>1509</v>
      </c>
      <c r="W41" s="1">
        <v>37</v>
      </c>
      <c r="AA41" t="s">
        <v>1919</v>
      </c>
      <c r="AD41" s="31">
        <v>9</v>
      </c>
      <c r="AE41" s="33">
        <v>3</v>
      </c>
      <c r="AF41" s="33">
        <v>35</v>
      </c>
      <c r="AG41" s="36">
        <v>22070</v>
      </c>
      <c r="AH41" s="36">
        <f t="shared" si="18"/>
        <v>9003</v>
      </c>
      <c r="AI41" t="s">
        <v>1188</v>
      </c>
      <c r="AK41" s="1">
        <f t="shared" si="12"/>
        <v>3519</v>
      </c>
      <c r="AL41" s="1">
        <v>112</v>
      </c>
      <c r="AM41" s="1">
        <f t="shared" si="9"/>
        <v>3631</v>
      </c>
      <c r="AO41" s="1">
        <v>2299</v>
      </c>
      <c r="AP41" s="1">
        <f t="shared" si="13"/>
        <v>2229</v>
      </c>
      <c r="AQ41" s="1">
        <v>70</v>
      </c>
    </row>
    <row r="42" spans="1:43" hidden="1" outlineLevel="1">
      <c r="A42" t="s">
        <v>615</v>
      </c>
      <c r="B42" s="10" t="s">
        <v>737</v>
      </c>
      <c r="E42" s="1">
        <f t="shared" si="10"/>
        <v>5991</v>
      </c>
      <c r="F42" s="1">
        <v>5834</v>
      </c>
      <c r="G42" s="1">
        <f t="shared" si="11"/>
        <v>3678</v>
      </c>
      <c r="H42" s="1">
        <v>3550</v>
      </c>
      <c r="I42" s="2"/>
      <c r="J42" s="2">
        <f t="shared" si="0"/>
        <v>0.59255549991654144</v>
      </c>
      <c r="K42" s="50">
        <f t="shared" si="1"/>
        <v>2</v>
      </c>
      <c r="L42" s="9">
        <f t="shared" si="2"/>
        <v>3</v>
      </c>
      <c r="M42" s="8">
        <f t="shared" si="3"/>
        <v>1</v>
      </c>
      <c r="N42" s="2">
        <f t="shared" si="14"/>
        <v>0.29566854990583802</v>
      </c>
      <c r="O42" s="2">
        <f t="shared" si="15"/>
        <v>0.22222222222222221</v>
      </c>
      <c r="P42" s="2">
        <f t="shared" si="16"/>
        <v>0.47269303201506591</v>
      </c>
      <c r="Q42" s="2">
        <f t="shared" si="17"/>
        <v>9.4161958568738657E-3</v>
      </c>
      <c r="R42" s="1">
        <v>1727</v>
      </c>
      <c r="S42" s="1">
        <v>1298</v>
      </c>
      <c r="T42" s="1">
        <v>2761</v>
      </c>
      <c r="W42" s="1">
        <v>55</v>
      </c>
      <c r="AA42" t="s">
        <v>2978</v>
      </c>
      <c r="AD42" s="31">
        <v>9</v>
      </c>
      <c r="AE42" s="33">
        <v>7</v>
      </c>
      <c r="AF42" s="33">
        <v>30</v>
      </c>
      <c r="AG42" s="36">
        <v>22280</v>
      </c>
      <c r="AH42" s="36">
        <f t="shared" si="18"/>
        <v>9007</v>
      </c>
      <c r="AI42" t="s">
        <v>1188</v>
      </c>
      <c r="AK42" s="1">
        <f t="shared" si="12"/>
        <v>5834</v>
      </c>
      <c r="AL42" s="1">
        <v>157</v>
      </c>
      <c r="AM42" s="1">
        <f t="shared" si="9"/>
        <v>5991</v>
      </c>
      <c r="AO42" s="1">
        <v>3678</v>
      </c>
      <c r="AP42" s="1">
        <f t="shared" si="13"/>
        <v>3520</v>
      </c>
      <c r="AQ42" s="1">
        <v>158</v>
      </c>
    </row>
    <row r="43" spans="1:43" hidden="1" outlineLevel="1">
      <c r="A43" t="s">
        <v>1668</v>
      </c>
      <c r="B43" s="10" t="s">
        <v>737</v>
      </c>
      <c r="E43" s="1">
        <f t="shared" si="10"/>
        <v>8685</v>
      </c>
      <c r="F43" s="1">
        <v>7775</v>
      </c>
      <c r="G43" s="1">
        <f t="shared" si="11"/>
        <v>5294</v>
      </c>
      <c r="H43" s="1">
        <v>5073</v>
      </c>
      <c r="I43" s="2"/>
      <c r="J43" s="2">
        <f t="shared" si="0"/>
        <v>0.58411053540587221</v>
      </c>
      <c r="K43" s="50">
        <f t="shared" si="1"/>
        <v>2</v>
      </c>
      <c r="L43" s="9">
        <f t="shared" si="2"/>
        <v>3</v>
      </c>
      <c r="M43" s="8">
        <f t="shared" si="3"/>
        <v>1</v>
      </c>
      <c r="N43" s="2">
        <f t="shared" si="14"/>
        <v>0.29927197087883517</v>
      </c>
      <c r="O43" s="2">
        <f t="shared" si="15"/>
        <v>0.21736869474778991</v>
      </c>
      <c r="P43" s="2">
        <f t="shared" si="16"/>
        <v>0.47204888195527822</v>
      </c>
      <c r="Q43" s="2">
        <f t="shared" si="17"/>
        <v>1.1310452418096695E-2</v>
      </c>
      <c r="R43" s="1">
        <v>2302</v>
      </c>
      <c r="S43" s="1">
        <v>1672</v>
      </c>
      <c r="T43" s="1">
        <v>3631</v>
      </c>
      <c r="W43" s="1">
        <v>87</v>
      </c>
      <c r="AA43" t="s">
        <v>2978</v>
      </c>
      <c r="AD43" s="31">
        <v>9</v>
      </c>
      <c r="AE43" s="33">
        <v>7</v>
      </c>
      <c r="AF43" s="33">
        <v>35</v>
      </c>
      <c r="AG43" s="36">
        <v>22490</v>
      </c>
      <c r="AH43" s="36">
        <f t="shared" si="18"/>
        <v>9007</v>
      </c>
      <c r="AI43" t="s">
        <v>1188</v>
      </c>
      <c r="AK43" s="1">
        <f t="shared" si="12"/>
        <v>7775</v>
      </c>
      <c r="AL43" s="1">
        <v>910</v>
      </c>
      <c r="AM43" s="1">
        <f t="shared" si="9"/>
        <v>8685</v>
      </c>
      <c r="AO43" s="1">
        <v>5294</v>
      </c>
      <c r="AP43" s="1">
        <f t="shared" si="13"/>
        <v>5111</v>
      </c>
      <c r="AQ43" s="1">
        <v>183</v>
      </c>
    </row>
    <row r="44" spans="1:43" hidden="1" outlineLevel="1">
      <c r="A44" t="s">
        <v>410</v>
      </c>
      <c r="B44" s="10" t="s">
        <v>737</v>
      </c>
      <c r="E44" s="1">
        <f t="shared" si="10"/>
        <v>27930</v>
      </c>
      <c r="F44" s="1">
        <v>25531</v>
      </c>
      <c r="G44" s="1">
        <f t="shared" si="11"/>
        <v>12205</v>
      </c>
      <c r="H44" s="1">
        <v>11745</v>
      </c>
      <c r="I44" s="2"/>
      <c r="J44" s="2">
        <f t="shared" si="0"/>
        <v>0.42051557465091299</v>
      </c>
      <c r="K44" s="50">
        <f t="shared" si="1"/>
        <v>1</v>
      </c>
      <c r="L44" s="9">
        <f t="shared" si="2"/>
        <v>3</v>
      </c>
      <c r="M44" s="8">
        <f t="shared" si="3"/>
        <v>2</v>
      </c>
      <c r="N44" s="2">
        <f t="shared" si="14"/>
        <v>0.48754016142935508</v>
      </c>
      <c r="O44" s="2">
        <f t="shared" si="15"/>
        <v>0.10046234621111198</v>
      </c>
      <c r="P44" s="2">
        <f t="shared" si="16"/>
        <v>0.40635530130867487</v>
      </c>
      <c r="Q44" s="2">
        <f t="shared" si="17"/>
        <v>5.6421910508580586E-3</v>
      </c>
      <c r="R44" s="1">
        <v>12443</v>
      </c>
      <c r="S44" s="1">
        <v>2564</v>
      </c>
      <c r="T44" s="1">
        <v>10371</v>
      </c>
      <c r="W44" s="1">
        <v>144</v>
      </c>
      <c r="AA44" t="s">
        <v>1919</v>
      </c>
      <c r="AD44" s="31">
        <v>9</v>
      </c>
      <c r="AE44" s="33">
        <v>3</v>
      </c>
      <c r="AF44" s="33">
        <v>40</v>
      </c>
      <c r="AG44" s="36">
        <v>22630</v>
      </c>
      <c r="AH44" s="36">
        <f t="shared" si="18"/>
        <v>9003</v>
      </c>
      <c r="AI44" t="s">
        <v>1188</v>
      </c>
      <c r="AK44" s="1">
        <f t="shared" si="12"/>
        <v>25531</v>
      </c>
      <c r="AL44" s="1">
        <v>2399</v>
      </c>
      <c r="AM44" s="1">
        <f t="shared" si="9"/>
        <v>27930</v>
      </c>
      <c r="AO44" s="1">
        <v>12205</v>
      </c>
      <c r="AP44" s="1">
        <f t="shared" si="13"/>
        <v>11849</v>
      </c>
      <c r="AQ44" s="1">
        <v>356</v>
      </c>
    </row>
    <row r="45" spans="1:43" hidden="1" outlineLevel="1">
      <c r="A45" t="s">
        <v>954</v>
      </c>
      <c r="B45" s="10" t="s">
        <v>737</v>
      </c>
      <c r="E45" s="1">
        <f t="shared" si="10"/>
        <v>16452</v>
      </c>
      <c r="F45" s="1">
        <v>15047</v>
      </c>
      <c r="G45" s="1">
        <f t="shared" si="11"/>
        <v>8174</v>
      </c>
      <c r="H45" s="1">
        <v>7867</v>
      </c>
      <c r="I45" s="2"/>
      <c r="J45" s="2">
        <f t="shared" si="0"/>
        <v>0.47817894480914175</v>
      </c>
      <c r="K45" s="50">
        <f t="shared" si="1"/>
        <v>2</v>
      </c>
      <c r="L45" s="9">
        <f t="shared" si="2"/>
        <v>3</v>
      </c>
      <c r="M45" s="8">
        <f t="shared" si="3"/>
        <v>1</v>
      </c>
      <c r="N45" s="2">
        <f t="shared" si="14"/>
        <v>0.3692111788754105</v>
      </c>
      <c r="O45" s="2">
        <f t="shared" si="15"/>
        <v>0.16359493331546143</v>
      </c>
      <c r="P45" s="2">
        <f t="shared" si="16"/>
        <v>0.45693988338583202</v>
      </c>
      <c r="Q45" s="2">
        <f t="shared" si="17"/>
        <v>1.0254004423296104E-2</v>
      </c>
      <c r="R45" s="1">
        <v>5509</v>
      </c>
      <c r="S45" s="1">
        <v>2441</v>
      </c>
      <c r="T45" s="1">
        <v>6818</v>
      </c>
      <c r="W45" s="1">
        <v>153</v>
      </c>
      <c r="AA45" t="s">
        <v>1281</v>
      </c>
      <c r="AD45" s="31">
        <v>9</v>
      </c>
      <c r="AE45" s="33">
        <v>9</v>
      </c>
      <c r="AF45" s="33">
        <v>35</v>
      </c>
      <c r="AG45" s="36">
        <v>22910</v>
      </c>
      <c r="AH45" s="36">
        <f t="shared" si="18"/>
        <v>9009</v>
      </c>
      <c r="AI45" t="s">
        <v>1188</v>
      </c>
      <c r="AK45" s="1">
        <f t="shared" si="12"/>
        <v>15047</v>
      </c>
      <c r="AL45" s="1">
        <v>1405</v>
      </c>
      <c r="AM45" s="1">
        <f t="shared" si="9"/>
        <v>16452</v>
      </c>
      <c r="AO45" s="1">
        <v>8174</v>
      </c>
      <c r="AP45" s="1">
        <f t="shared" si="13"/>
        <v>7743</v>
      </c>
      <c r="AQ45" s="1">
        <v>431</v>
      </c>
    </row>
    <row r="46" spans="1:43" hidden="1" outlineLevel="1">
      <c r="A46" t="s">
        <v>1124</v>
      </c>
      <c r="B46" s="10" t="s">
        <v>737</v>
      </c>
      <c r="E46" s="1">
        <f t="shared" si="10"/>
        <v>12575</v>
      </c>
      <c r="F46" s="1">
        <v>10907</v>
      </c>
      <c r="G46" s="1">
        <f t="shared" si="11"/>
        <v>7465</v>
      </c>
      <c r="H46" s="1">
        <v>7215</v>
      </c>
      <c r="I46" s="2"/>
      <c r="J46" s="2">
        <f t="shared" si="0"/>
        <v>0.57375745526838962</v>
      </c>
      <c r="K46" s="50">
        <f t="shared" si="1"/>
        <v>2</v>
      </c>
      <c r="L46" s="9">
        <f t="shared" si="2"/>
        <v>3</v>
      </c>
      <c r="M46" s="8">
        <f t="shared" si="3"/>
        <v>1</v>
      </c>
      <c r="N46" s="2">
        <f t="shared" si="14"/>
        <v>0.30497309333828171</v>
      </c>
      <c r="O46" s="2">
        <f t="shared" si="15"/>
        <v>0.23807756541102246</v>
      </c>
      <c r="P46" s="2">
        <f t="shared" si="16"/>
        <v>0.45342364074967528</v>
      </c>
      <c r="Q46" s="2">
        <f t="shared" si="17"/>
        <v>3.5257005010205789E-3</v>
      </c>
      <c r="R46" s="1">
        <v>3287</v>
      </c>
      <c r="S46" s="1">
        <v>2566</v>
      </c>
      <c r="T46" s="1">
        <v>4887</v>
      </c>
      <c r="W46" s="1">
        <v>38</v>
      </c>
      <c r="AA46" t="s">
        <v>2439</v>
      </c>
      <c r="AD46" s="31">
        <v>9</v>
      </c>
      <c r="AE46" s="33">
        <v>11</v>
      </c>
      <c r="AF46" s="33">
        <v>15</v>
      </c>
      <c r="AG46" s="36">
        <v>23400</v>
      </c>
      <c r="AH46" s="36">
        <f t="shared" si="18"/>
        <v>9011</v>
      </c>
      <c r="AI46" t="s">
        <v>1188</v>
      </c>
      <c r="AK46" s="1">
        <f t="shared" si="12"/>
        <v>10907</v>
      </c>
      <c r="AL46" s="1">
        <v>1668</v>
      </c>
      <c r="AM46" s="1">
        <f t="shared" si="9"/>
        <v>12575</v>
      </c>
      <c r="AO46" s="1">
        <v>7465</v>
      </c>
      <c r="AP46" s="1">
        <f t="shared" si="13"/>
        <v>7019</v>
      </c>
      <c r="AQ46" s="1">
        <v>446</v>
      </c>
    </row>
    <row r="47" spans="1:43" hidden="1" outlineLevel="1">
      <c r="A47" t="s">
        <v>1105</v>
      </c>
      <c r="B47" s="10" t="s">
        <v>737</v>
      </c>
      <c r="E47" s="1">
        <f t="shared" si="10"/>
        <v>7443</v>
      </c>
      <c r="F47" s="1">
        <v>7198</v>
      </c>
      <c r="G47" s="1">
        <f t="shared" si="11"/>
        <v>3647</v>
      </c>
      <c r="H47" s="1">
        <v>3526</v>
      </c>
      <c r="I47" s="2"/>
      <c r="J47" s="2">
        <f t="shared" si="0"/>
        <v>0.47373370952572885</v>
      </c>
      <c r="K47" s="50">
        <f t="shared" si="1"/>
        <v>2</v>
      </c>
      <c r="L47" s="9">
        <f t="shared" si="2"/>
        <v>3</v>
      </c>
      <c r="M47" s="8">
        <f t="shared" si="3"/>
        <v>1</v>
      </c>
      <c r="N47" s="2">
        <f t="shared" si="14"/>
        <v>0.31784024492067908</v>
      </c>
      <c r="O47" s="2">
        <f t="shared" si="15"/>
        <v>0.19913721124408573</v>
      </c>
      <c r="P47" s="2">
        <f t="shared" si="16"/>
        <v>0.47592541052045645</v>
      </c>
      <c r="Q47" s="2">
        <f t="shared" si="17"/>
        <v>7.0971333147787363E-3</v>
      </c>
      <c r="R47" s="1">
        <v>2284</v>
      </c>
      <c r="S47" s="1">
        <v>1431</v>
      </c>
      <c r="T47" s="1">
        <v>3420</v>
      </c>
      <c r="W47" s="1">
        <v>51</v>
      </c>
      <c r="AA47" t="s">
        <v>1919</v>
      </c>
      <c r="AD47" s="31">
        <v>9</v>
      </c>
      <c r="AE47" s="33">
        <v>3</v>
      </c>
      <c r="AF47" s="33">
        <v>45</v>
      </c>
      <c r="AG47" s="36">
        <v>24800</v>
      </c>
      <c r="AH47" s="36">
        <f t="shared" si="18"/>
        <v>9003</v>
      </c>
      <c r="AI47" t="s">
        <v>1188</v>
      </c>
      <c r="AK47" s="1">
        <f t="shared" si="12"/>
        <v>7198</v>
      </c>
      <c r="AL47" s="1">
        <v>245</v>
      </c>
      <c r="AM47" s="1">
        <f t="shared" si="9"/>
        <v>7443</v>
      </c>
      <c r="AO47" s="1">
        <v>3647</v>
      </c>
      <c r="AP47" s="1">
        <f t="shared" si="13"/>
        <v>3534</v>
      </c>
      <c r="AQ47" s="1">
        <v>113</v>
      </c>
    </row>
    <row r="48" spans="1:43" hidden="1" outlineLevel="1">
      <c r="A48" t="s">
        <v>1106</v>
      </c>
      <c r="B48" s="10" t="s">
        <v>737</v>
      </c>
      <c r="E48" s="1">
        <f t="shared" si="10"/>
        <v>1203</v>
      </c>
      <c r="F48" s="1">
        <v>1174</v>
      </c>
      <c r="G48" s="1">
        <f t="shared" si="11"/>
        <v>725</v>
      </c>
      <c r="H48" s="1">
        <v>708</v>
      </c>
      <c r="I48" s="2"/>
      <c r="J48" s="2">
        <f t="shared" si="0"/>
        <v>0.58852867830423938</v>
      </c>
      <c r="K48" s="50">
        <f t="shared" si="1"/>
        <v>3</v>
      </c>
      <c r="L48" s="9">
        <f t="shared" si="2"/>
        <v>2</v>
      </c>
      <c r="M48" s="8">
        <f t="shared" si="3"/>
        <v>1</v>
      </c>
      <c r="N48" s="2">
        <f t="shared" si="14"/>
        <v>0.25471698113207547</v>
      </c>
      <c r="O48" s="2">
        <f t="shared" si="15"/>
        <v>0.35334476843910806</v>
      </c>
      <c r="P48" s="2">
        <f t="shared" si="16"/>
        <v>0.3867924528301887</v>
      </c>
      <c r="Q48" s="2">
        <f t="shared" si="17"/>
        <v>5.1457975986277105E-3</v>
      </c>
      <c r="R48" s="1">
        <v>297</v>
      </c>
      <c r="S48" s="1">
        <v>412</v>
      </c>
      <c r="T48" s="1">
        <v>451</v>
      </c>
      <c r="W48" s="1">
        <v>6</v>
      </c>
      <c r="AA48" t="s">
        <v>677</v>
      </c>
      <c r="AD48" s="31">
        <v>9</v>
      </c>
      <c r="AE48" s="33">
        <v>15</v>
      </c>
      <c r="AF48" s="33">
        <v>25</v>
      </c>
      <c r="AG48" s="36">
        <v>21860</v>
      </c>
      <c r="AH48" s="36">
        <f t="shared" si="18"/>
        <v>9015</v>
      </c>
      <c r="AI48" t="s">
        <v>1188</v>
      </c>
      <c r="AK48" s="1">
        <f t="shared" si="12"/>
        <v>1174</v>
      </c>
      <c r="AL48" s="1">
        <v>29</v>
      </c>
      <c r="AM48" s="1">
        <f t="shared" si="9"/>
        <v>1203</v>
      </c>
      <c r="AO48" s="1">
        <v>725</v>
      </c>
      <c r="AP48" s="1">
        <f t="shared" si="13"/>
        <v>700</v>
      </c>
      <c r="AQ48" s="1">
        <v>25</v>
      </c>
    </row>
    <row r="49" spans="1:43" hidden="1" outlineLevel="1">
      <c r="A49" t="s">
        <v>748</v>
      </c>
      <c r="B49" s="10" t="s">
        <v>737</v>
      </c>
      <c r="E49" s="1">
        <f t="shared" si="10"/>
        <v>5428</v>
      </c>
      <c r="F49" s="1">
        <v>5177</v>
      </c>
      <c r="G49" s="1">
        <f t="shared" si="11"/>
        <v>3008</v>
      </c>
      <c r="H49" s="1">
        <v>2955</v>
      </c>
      <c r="I49" s="2"/>
      <c r="J49" s="2">
        <f t="shared" si="0"/>
        <v>0.54439941046425944</v>
      </c>
      <c r="K49" s="50">
        <f t="shared" si="1"/>
        <v>3</v>
      </c>
      <c r="L49" s="9">
        <f t="shared" si="2"/>
        <v>2</v>
      </c>
      <c r="M49" s="8">
        <f t="shared" si="3"/>
        <v>1</v>
      </c>
      <c r="N49" s="2">
        <f t="shared" si="14"/>
        <v>0.22092570984052898</v>
      </c>
      <c r="O49" s="2">
        <f t="shared" si="15"/>
        <v>0.32905484247374561</v>
      </c>
      <c r="P49" s="2">
        <f t="shared" si="16"/>
        <v>0.44126798910929599</v>
      </c>
      <c r="Q49" s="2">
        <f t="shared" si="17"/>
        <v>8.7514585764294495E-3</v>
      </c>
      <c r="R49" s="1">
        <v>1136</v>
      </c>
      <c r="S49" s="1">
        <v>1692</v>
      </c>
      <c r="T49" s="1">
        <v>2269</v>
      </c>
      <c r="W49" s="1">
        <v>45</v>
      </c>
      <c r="AA49" t="s">
        <v>2590</v>
      </c>
      <c r="AD49" s="31">
        <v>9</v>
      </c>
      <c r="AE49" s="33">
        <v>1</v>
      </c>
      <c r="AF49" s="33">
        <v>30</v>
      </c>
      <c r="AG49" s="36">
        <v>23890</v>
      </c>
      <c r="AH49" s="36">
        <f t="shared" si="18"/>
        <v>9001</v>
      </c>
      <c r="AI49" t="s">
        <v>1188</v>
      </c>
      <c r="AK49" s="1">
        <f t="shared" si="12"/>
        <v>5177</v>
      </c>
      <c r="AL49" s="1">
        <v>251</v>
      </c>
      <c r="AM49" s="1">
        <f t="shared" si="9"/>
        <v>5428</v>
      </c>
      <c r="AO49" s="1">
        <v>3008</v>
      </c>
      <c r="AP49" s="1">
        <f t="shared" si="13"/>
        <v>2891</v>
      </c>
      <c r="AQ49" s="1">
        <v>117</v>
      </c>
    </row>
    <row r="50" spans="1:43" hidden="1" outlineLevel="1">
      <c r="A50" t="s">
        <v>861</v>
      </c>
      <c r="B50" s="10" t="s">
        <v>737</v>
      </c>
      <c r="E50" s="1">
        <f t="shared" si="10"/>
        <v>10043</v>
      </c>
      <c r="F50" s="1">
        <v>9402</v>
      </c>
      <c r="G50" s="1">
        <f t="shared" si="11"/>
        <v>5709</v>
      </c>
      <c r="H50" s="1">
        <v>5524</v>
      </c>
      <c r="I50" s="2"/>
      <c r="J50" s="2">
        <f t="shared" si="0"/>
        <v>0.55003485014437914</v>
      </c>
      <c r="K50" s="50">
        <f t="shared" si="1"/>
        <v>2</v>
      </c>
      <c r="L50" s="9">
        <f t="shared" si="2"/>
        <v>3</v>
      </c>
      <c r="M50" s="8">
        <f t="shared" si="3"/>
        <v>1</v>
      </c>
      <c r="N50" s="2">
        <f t="shared" si="14"/>
        <v>0.2412718874207756</v>
      </c>
      <c r="O50" s="2">
        <f t="shared" si="15"/>
        <v>0.2366527016865399</v>
      </c>
      <c r="P50" s="2">
        <f t="shared" si="16"/>
        <v>0.50896981415834142</v>
      </c>
      <c r="Q50" s="2">
        <f t="shared" si="17"/>
        <v>1.3105596734343194E-2</v>
      </c>
      <c r="R50" s="1">
        <v>2246</v>
      </c>
      <c r="S50" s="1">
        <v>2203</v>
      </c>
      <c r="T50" s="1">
        <v>4738</v>
      </c>
      <c r="W50" s="1">
        <v>122</v>
      </c>
      <c r="AA50" t="s">
        <v>2440</v>
      </c>
      <c r="AD50" s="31">
        <v>9</v>
      </c>
      <c r="AE50" s="33">
        <v>13</v>
      </c>
      <c r="AF50" s="33">
        <v>25</v>
      </c>
      <c r="AG50" s="36">
        <v>25360</v>
      </c>
      <c r="AH50" s="36">
        <f t="shared" si="18"/>
        <v>9013</v>
      </c>
      <c r="AI50" t="s">
        <v>1188</v>
      </c>
      <c r="AK50" s="1">
        <f t="shared" si="12"/>
        <v>9402</v>
      </c>
      <c r="AL50" s="1">
        <v>641</v>
      </c>
      <c r="AM50" s="1">
        <f t="shared" si="9"/>
        <v>10043</v>
      </c>
      <c r="AO50" s="1">
        <v>5709</v>
      </c>
      <c r="AP50" s="1">
        <f t="shared" si="13"/>
        <v>5539</v>
      </c>
      <c r="AQ50" s="1">
        <v>170</v>
      </c>
    </row>
    <row r="51" spans="1:43" hidden="1" outlineLevel="1">
      <c r="A51" t="s">
        <v>1669</v>
      </c>
      <c r="B51" s="10" t="s">
        <v>737</v>
      </c>
      <c r="E51" s="1">
        <f t="shared" si="10"/>
        <v>26470</v>
      </c>
      <c r="F51" s="1">
        <v>21637</v>
      </c>
      <c r="G51" s="1">
        <f t="shared" si="11"/>
        <v>12423</v>
      </c>
      <c r="H51" s="1">
        <v>12035</v>
      </c>
      <c r="I51" s="2"/>
      <c r="J51" s="2">
        <f t="shared" si="0"/>
        <v>0.45466565923687191</v>
      </c>
      <c r="K51" s="50">
        <f t="shared" si="1"/>
        <v>2</v>
      </c>
      <c r="L51" s="9">
        <f t="shared" si="2"/>
        <v>3</v>
      </c>
      <c r="M51" s="8">
        <f t="shared" si="3"/>
        <v>1</v>
      </c>
      <c r="N51" s="2">
        <f t="shared" si="14"/>
        <v>0.35446898974027174</v>
      </c>
      <c r="O51" s="2">
        <f t="shared" si="15"/>
        <v>0.21055550420556429</v>
      </c>
      <c r="P51" s="2">
        <f t="shared" si="16"/>
        <v>0.41635086422035306</v>
      </c>
      <c r="Q51" s="2">
        <f t="shared" si="17"/>
        <v>1.8624641833810907E-2</v>
      </c>
      <c r="R51" s="1">
        <v>7670</v>
      </c>
      <c r="S51" s="1">
        <v>4556</v>
      </c>
      <c r="T51" s="1">
        <v>9009</v>
      </c>
      <c r="W51" s="1">
        <v>403</v>
      </c>
      <c r="AA51" t="s">
        <v>1919</v>
      </c>
      <c r="AD51" s="31">
        <v>9</v>
      </c>
      <c r="AE51" s="33">
        <v>3</v>
      </c>
      <c r="AF51" s="33">
        <v>50</v>
      </c>
      <c r="AG51" s="36">
        <v>25990</v>
      </c>
      <c r="AH51" s="36">
        <f t="shared" si="18"/>
        <v>9003</v>
      </c>
      <c r="AI51" t="s">
        <v>1188</v>
      </c>
      <c r="AK51" s="1">
        <f t="shared" si="12"/>
        <v>21637</v>
      </c>
      <c r="AL51" s="1">
        <v>4833</v>
      </c>
      <c r="AM51" s="1">
        <f t="shared" si="9"/>
        <v>26470</v>
      </c>
      <c r="AO51" s="1">
        <v>12423</v>
      </c>
      <c r="AP51" s="1">
        <f t="shared" si="13"/>
        <v>11934</v>
      </c>
      <c r="AQ51" s="1">
        <v>489</v>
      </c>
    </row>
    <row r="52" spans="1:43" hidden="1" outlineLevel="1">
      <c r="A52" t="s">
        <v>2306</v>
      </c>
      <c r="B52" s="10" t="s">
        <v>737</v>
      </c>
      <c r="E52" s="1">
        <f t="shared" si="10"/>
        <v>4821</v>
      </c>
      <c r="F52" s="1">
        <v>4657</v>
      </c>
      <c r="G52" s="1">
        <f t="shared" si="11"/>
        <v>3242</v>
      </c>
      <c r="H52" s="1">
        <v>3156</v>
      </c>
      <c r="I52" s="2"/>
      <c r="J52" s="2">
        <f t="shared" si="0"/>
        <v>0.65463596764156817</v>
      </c>
      <c r="K52" s="50">
        <f t="shared" si="1"/>
        <v>2</v>
      </c>
      <c r="L52" s="9">
        <f t="shared" si="2"/>
        <v>3</v>
      </c>
      <c r="M52" s="8">
        <f t="shared" si="3"/>
        <v>1</v>
      </c>
      <c r="N52" s="2">
        <f t="shared" si="14"/>
        <v>0.30489901160292221</v>
      </c>
      <c r="O52" s="2">
        <f t="shared" si="15"/>
        <v>0.28835410399656208</v>
      </c>
      <c r="P52" s="2">
        <f t="shared" si="16"/>
        <v>0.3979372582724538</v>
      </c>
      <c r="Q52" s="2">
        <f t="shared" si="17"/>
        <v>8.8096261280619093E-3</v>
      </c>
      <c r="R52" s="1">
        <v>1419</v>
      </c>
      <c r="S52" s="1">
        <v>1342</v>
      </c>
      <c r="T52" s="1">
        <v>1852</v>
      </c>
      <c r="W52" s="1">
        <v>41</v>
      </c>
      <c r="AA52" t="s">
        <v>2978</v>
      </c>
      <c r="AD52" s="31">
        <v>9</v>
      </c>
      <c r="AE52" s="33">
        <v>7</v>
      </c>
      <c r="AF52" s="33">
        <v>40</v>
      </c>
      <c r="AG52" s="36">
        <v>26270</v>
      </c>
      <c r="AH52" s="36">
        <f t="shared" si="18"/>
        <v>9007</v>
      </c>
      <c r="AI52" t="s">
        <v>1188</v>
      </c>
      <c r="AK52" s="1">
        <f t="shared" si="12"/>
        <v>4657</v>
      </c>
      <c r="AL52" s="1">
        <v>164</v>
      </c>
      <c r="AM52" s="1">
        <f t="shared" si="9"/>
        <v>4821</v>
      </c>
      <c r="AO52" s="1">
        <v>3242</v>
      </c>
      <c r="AP52" s="1">
        <f t="shared" si="13"/>
        <v>3008</v>
      </c>
      <c r="AQ52" s="1">
        <v>234</v>
      </c>
    </row>
    <row r="53" spans="1:43" hidden="1" outlineLevel="1">
      <c r="A53" t="s">
        <v>2590</v>
      </c>
      <c r="B53" s="10" t="s">
        <v>737</v>
      </c>
      <c r="E53" s="1">
        <f t="shared" si="10"/>
        <v>39336</v>
      </c>
      <c r="F53" s="1">
        <v>36865</v>
      </c>
      <c r="G53" s="1">
        <f t="shared" si="11"/>
        <v>20998</v>
      </c>
      <c r="H53" s="1">
        <v>20608</v>
      </c>
      <c r="I53" s="2"/>
      <c r="J53" s="2">
        <f t="shared" si="0"/>
        <v>0.52389668497051045</v>
      </c>
      <c r="K53" s="50">
        <f t="shared" si="1"/>
        <v>3</v>
      </c>
      <c r="L53" s="9">
        <f t="shared" si="2"/>
        <v>2</v>
      </c>
      <c r="M53" s="8">
        <f t="shared" si="3"/>
        <v>1</v>
      </c>
      <c r="N53" s="2">
        <f t="shared" si="14"/>
        <v>0.27698867494093043</v>
      </c>
      <c r="O53" s="2">
        <f t="shared" si="15"/>
        <v>0.29116536758914752</v>
      </c>
      <c r="P53" s="2">
        <f t="shared" si="16"/>
        <v>0.42217756171749815</v>
      </c>
      <c r="Q53" s="2">
        <f t="shared" si="17"/>
        <v>9.6683957524238417E-3</v>
      </c>
      <c r="R53" s="1">
        <v>10199</v>
      </c>
      <c r="S53" s="1">
        <v>10721</v>
      </c>
      <c r="T53" s="1">
        <v>15545</v>
      </c>
      <c r="W53" s="1">
        <v>356</v>
      </c>
      <c r="AA53" t="s">
        <v>2590</v>
      </c>
      <c r="AD53" s="31">
        <v>9</v>
      </c>
      <c r="AE53" s="33">
        <v>1</v>
      </c>
      <c r="AF53" s="33">
        <v>35</v>
      </c>
      <c r="AG53" s="36">
        <v>26620</v>
      </c>
      <c r="AH53" s="36">
        <f t="shared" si="18"/>
        <v>9001</v>
      </c>
      <c r="AI53" t="s">
        <v>1188</v>
      </c>
      <c r="AK53" s="1">
        <f t="shared" si="12"/>
        <v>36865</v>
      </c>
      <c r="AL53" s="1">
        <v>2471</v>
      </c>
      <c r="AM53" s="1">
        <f t="shared" si="9"/>
        <v>39336</v>
      </c>
      <c r="AO53" s="1">
        <v>20998</v>
      </c>
      <c r="AP53" s="1">
        <f t="shared" si="13"/>
        <v>19976</v>
      </c>
      <c r="AQ53" s="1">
        <v>1022</v>
      </c>
    </row>
    <row r="54" spans="1:43" hidden="1" outlineLevel="1">
      <c r="A54" t="s">
        <v>2183</v>
      </c>
      <c r="B54" s="10" t="s">
        <v>737</v>
      </c>
      <c r="E54" s="1">
        <f t="shared" si="10"/>
        <v>18245</v>
      </c>
      <c r="F54" s="1">
        <v>17311</v>
      </c>
      <c r="G54" s="1">
        <f t="shared" si="11"/>
        <v>10599</v>
      </c>
      <c r="H54" s="1">
        <v>10248</v>
      </c>
      <c r="I54" s="2"/>
      <c r="J54" s="2">
        <f t="shared" si="0"/>
        <v>0.56168813373526993</v>
      </c>
      <c r="K54" s="50">
        <f t="shared" si="1"/>
        <v>2</v>
      </c>
      <c r="L54" s="9">
        <f t="shared" si="2"/>
        <v>3</v>
      </c>
      <c r="M54" s="8">
        <f t="shared" si="3"/>
        <v>1</v>
      </c>
      <c r="N54" s="2">
        <f t="shared" si="14"/>
        <v>0.2999476226502939</v>
      </c>
      <c r="O54" s="2">
        <f t="shared" si="15"/>
        <v>0.25734737822266196</v>
      </c>
      <c r="P54" s="2">
        <f t="shared" si="16"/>
        <v>0.4319967409649072</v>
      </c>
      <c r="Q54" s="2">
        <f t="shared" si="17"/>
        <v>1.0708258162136886E-2</v>
      </c>
      <c r="R54" s="1">
        <v>5154</v>
      </c>
      <c r="S54" s="1">
        <v>4422</v>
      </c>
      <c r="T54" s="1">
        <v>7423</v>
      </c>
      <c r="W54" s="1">
        <v>184</v>
      </c>
      <c r="AA54" t="s">
        <v>1919</v>
      </c>
      <c r="AD54" s="31">
        <v>9</v>
      </c>
      <c r="AE54" s="33">
        <v>3</v>
      </c>
      <c r="AF54" s="33">
        <v>55</v>
      </c>
      <c r="AG54" s="36">
        <v>27600</v>
      </c>
      <c r="AH54" s="36">
        <f t="shared" si="18"/>
        <v>9003</v>
      </c>
      <c r="AI54" t="s">
        <v>1188</v>
      </c>
      <c r="AK54" s="1">
        <f t="shared" si="12"/>
        <v>17311</v>
      </c>
      <c r="AL54" s="1">
        <v>934</v>
      </c>
      <c r="AM54" s="1">
        <f t="shared" si="9"/>
        <v>18245</v>
      </c>
      <c r="AO54" s="1">
        <v>10599</v>
      </c>
      <c r="AP54" s="1">
        <f t="shared" si="13"/>
        <v>10028</v>
      </c>
      <c r="AQ54" s="1">
        <v>571</v>
      </c>
    </row>
    <row r="55" spans="1:43" hidden="1" outlineLevel="1">
      <c r="A55" t="s">
        <v>2024</v>
      </c>
      <c r="B55" s="10" t="s">
        <v>737</v>
      </c>
      <c r="E55" s="1">
        <f t="shared" si="10"/>
        <v>1298</v>
      </c>
      <c r="F55" s="1">
        <v>1207</v>
      </c>
      <c r="G55" s="1">
        <f t="shared" si="11"/>
        <v>843</v>
      </c>
      <c r="H55" s="1">
        <v>815</v>
      </c>
      <c r="I55" s="2"/>
      <c r="J55" s="2">
        <f t="shared" si="0"/>
        <v>0.62788906009244994</v>
      </c>
      <c r="K55" s="50">
        <f t="shared" si="1"/>
        <v>2</v>
      </c>
      <c r="L55" s="9">
        <f t="shared" si="2"/>
        <v>3</v>
      </c>
      <c r="M55" s="8">
        <f t="shared" si="3"/>
        <v>1</v>
      </c>
      <c r="N55" s="2">
        <f t="shared" si="14"/>
        <v>0.28427249789739278</v>
      </c>
      <c r="O55" s="2">
        <f t="shared" si="15"/>
        <v>0.24810765349032801</v>
      </c>
      <c r="P55" s="2">
        <f t="shared" si="16"/>
        <v>0.46005046257359128</v>
      </c>
      <c r="Q55" s="2">
        <f t="shared" si="17"/>
        <v>7.569386038687953E-3</v>
      </c>
      <c r="R55" s="1">
        <v>338</v>
      </c>
      <c r="S55" s="1">
        <v>295</v>
      </c>
      <c r="T55" s="1">
        <v>547</v>
      </c>
      <c r="W55" s="1">
        <v>9</v>
      </c>
      <c r="AA55" t="s">
        <v>2439</v>
      </c>
      <c r="AD55" s="31">
        <v>9</v>
      </c>
      <c r="AE55" s="33">
        <v>11</v>
      </c>
      <c r="AF55" s="33">
        <v>20</v>
      </c>
      <c r="AG55" s="36">
        <v>29910</v>
      </c>
      <c r="AH55" s="36">
        <f t="shared" si="18"/>
        <v>9011</v>
      </c>
      <c r="AI55" t="s">
        <v>1188</v>
      </c>
      <c r="AK55" s="1">
        <f t="shared" si="12"/>
        <v>1207</v>
      </c>
      <c r="AL55" s="1">
        <v>91</v>
      </c>
      <c r="AM55" s="1">
        <f t="shared" si="9"/>
        <v>1298</v>
      </c>
      <c r="AO55" s="1">
        <v>843</v>
      </c>
      <c r="AP55" s="1">
        <f t="shared" si="13"/>
        <v>814</v>
      </c>
      <c r="AQ55" s="1">
        <v>29</v>
      </c>
    </row>
    <row r="56" spans="1:43" hidden="1" outlineLevel="1">
      <c r="A56" t="s">
        <v>1617</v>
      </c>
      <c r="B56" s="10" t="s">
        <v>737</v>
      </c>
      <c r="E56" s="1">
        <f t="shared" si="10"/>
        <v>23053</v>
      </c>
      <c r="F56" s="1">
        <v>20960</v>
      </c>
      <c r="G56" s="1">
        <f t="shared" si="11"/>
        <v>14545</v>
      </c>
      <c r="H56" s="1">
        <v>14119</v>
      </c>
      <c r="I56" s="2"/>
      <c r="J56" s="2">
        <f t="shared" si="0"/>
        <v>0.6124582483841583</v>
      </c>
      <c r="K56" s="50">
        <f t="shared" si="1"/>
        <v>2</v>
      </c>
      <c r="L56" s="9">
        <f t="shared" si="2"/>
        <v>3</v>
      </c>
      <c r="M56" s="8">
        <f t="shared" si="3"/>
        <v>1</v>
      </c>
      <c r="N56" s="2">
        <f t="shared" si="14"/>
        <v>0.31889180797707189</v>
      </c>
      <c r="O56" s="2">
        <f t="shared" si="15"/>
        <v>0.26696919035108668</v>
      </c>
      <c r="P56" s="2">
        <f t="shared" si="16"/>
        <v>0.4067351325531407</v>
      </c>
      <c r="Q56" s="2">
        <f t="shared" si="17"/>
        <v>7.4038691187006678E-3</v>
      </c>
      <c r="R56" s="1">
        <v>6676</v>
      </c>
      <c r="S56" s="1">
        <v>5589</v>
      </c>
      <c r="T56" s="1">
        <v>8515</v>
      </c>
      <c r="W56" s="1">
        <v>155</v>
      </c>
      <c r="AA56" t="s">
        <v>1919</v>
      </c>
      <c r="AD56" s="31">
        <v>9</v>
      </c>
      <c r="AE56" s="33">
        <v>3</v>
      </c>
      <c r="AF56" s="33">
        <v>60</v>
      </c>
      <c r="AG56" s="36">
        <v>31240</v>
      </c>
      <c r="AH56" s="36">
        <f t="shared" si="18"/>
        <v>9003</v>
      </c>
      <c r="AI56" t="s">
        <v>1188</v>
      </c>
      <c r="AK56" s="1">
        <f t="shared" si="12"/>
        <v>20960</v>
      </c>
      <c r="AL56" s="1">
        <v>2093</v>
      </c>
      <c r="AM56" s="1">
        <f t="shared" si="9"/>
        <v>23053</v>
      </c>
      <c r="AO56" s="1">
        <v>14545</v>
      </c>
      <c r="AP56" s="1">
        <f t="shared" si="13"/>
        <v>13613</v>
      </c>
      <c r="AQ56" s="1">
        <v>932</v>
      </c>
    </row>
    <row r="57" spans="1:43" hidden="1" outlineLevel="1">
      <c r="A57" t="s">
        <v>2592</v>
      </c>
      <c r="B57" s="10" t="s">
        <v>737</v>
      </c>
      <c r="E57" s="1">
        <f t="shared" si="10"/>
        <v>2091</v>
      </c>
      <c r="F57" s="1">
        <v>2048</v>
      </c>
      <c r="G57" s="1">
        <f t="shared" si="11"/>
        <v>1439</v>
      </c>
      <c r="H57" s="1">
        <v>1402</v>
      </c>
      <c r="I57" s="2"/>
      <c r="J57" s="2">
        <f t="shared" si="0"/>
        <v>0.670492587278814</v>
      </c>
      <c r="K57" s="50">
        <f t="shared" si="1"/>
        <v>3</v>
      </c>
      <c r="L57" s="9">
        <f t="shared" si="2"/>
        <v>2</v>
      </c>
      <c r="M57" s="8">
        <f t="shared" si="3"/>
        <v>1</v>
      </c>
      <c r="N57" s="2">
        <f t="shared" si="14"/>
        <v>0.24641975308641975</v>
      </c>
      <c r="O57" s="2">
        <f t="shared" si="15"/>
        <v>0.36839506172839503</v>
      </c>
      <c r="P57" s="2">
        <f t="shared" si="16"/>
        <v>0.37037037037037035</v>
      </c>
      <c r="Q57" s="2">
        <f t="shared" si="17"/>
        <v>1.4814814814814892E-2</v>
      </c>
      <c r="R57" s="1">
        <v>499</v>
      </c>
      <c r="S57" s="1">
        <v>746</v>
      </c>
      <c r="T57" s="1">
        <v>750</v>
      </c>
      <c r="W57" s="1">
        <v>30</v>
      </c>
      <c r="AA57" t="s">
        <v>1162</v>
      </c>
      <c r="AD57" s="31">
        <v>9</v>
      </c>
      <c r="AE57" s="33">
        <v>5</v>
      </c>
      <c r="AF57" s="33">
        <v>35</v>
      </c>
      <c r="AG57" s="36">
        <v>32290</v>
      </c>
      <c r="AH57" s="36">
        <f t="shared" si="18"/>
        <v>9005</v>
      </c>
      <c r="AI57" t="s">
        <v>1188</v>
      </c>
      <c r="AK57" s="1">
        <f t="shared" si="12"/>
        <v>2048</v>
      </c>
      <c r="AL57" s="1">
        <v>43</v>
      </c>
      <c r="AM57" s="1">
        <f t="shared" si="9"/>
        <v>2091</v>
      </c>
      <c r="AO57" s="1">
        <v>1439</v>
      </c>
      <c r="AP57" s="1">
        <f t="shared" si="13"/>
        <v>1353</v>
      </c>
      <c r="AQ57" s="1">
        <v>86</v>
      </c>
    </row>
    <row r="58" spans="1:43" hidden="1" outlineLevel="1">
      <c r="A58" t="s">
        <v>407</v>
      </c>
      <c r="B58" s="10" t="s">
        <v>737</v>
      </c>
      <c r="E58" s="1">
        <f t="shared" si="10"/>
        <v>7665</v>
      </c>
      <c r="F58" s="1">
        <v>7058</v>
      </c>
      <c r="G58" s="1">
        <f t="shared" si="11"/>
        <v>4800</v>
      </c>
      <c r="H58" s="1">
        <v>4703</v>
      </c>
      <c r="I58" s="2"/>
      <c r="J58" s="2">
        <f t="shared" si="0"/>
        <v>0.61356816699282457</v>
      </c>
      <c r="K58" s="50">
        <f t="shared" si="1"/>
        <v>3</v>
      </c>
      <c r="L58" s="9">
        <f t="shared" si="2"/>
        <v>2</v>
      </c>
      <c r="M58" s="8">
        <f t="shared" si="3"/>
        <v>1</v>
      </c>
      <c r="N58" s="2">
        <f t="shared" si="14"/>
        <v>0.26097526097526097</v>
      </c>
      <c r="O58" s="2">
        <f t="shared" si="15"/>
        <v>0.31931931931931934</v>
      </c>
      <c r="P58" s="2">
        <f t="shared" si="16"/>
        <v>0.40697840697840698</v>
      </c>
      <c r="Q58" s="2">
        <f t="shared" si="17"/>
        <v>1.2727012727012765E-2</v>
      </c>
      <c r="R58" s="1">
        <v>1825</v>
      </c>
      <c r="S58" s="1">
        <v>2233</v>
      </c>
      <c r="T58" s="1">
        <v>2846</v>
      </c>
      <c r="W58" s="1">
        <v>89</v>
      </c>
      <c r="AA58" t="s">
        <v>1919</v>
      </c>
      <c r="AD58" s="31">
        <v>9</v>
      </c>
      <c r="AE58" s="33">
        <v>3</v>
      </c>
      <c r="AF58" s="33">
        <v>65</v>
      </c>
      <c r="AG58" s="36">
        <v>32640</v>
      </c>
      <c r="AH58" s="36">
        <f t="shared" si="18"/>
        <v>9003</v>
      </c>
      <c r="AI58" t="s">
        <v>1188</v>
      </c>
      <c r="AK58" s="1">
        <f t="shared" si="12"/>
        <v>7058</v>
      </c>
      <c r="AL58" s="1">
        <v>607</v>
      </c>
      <c r="AM58" s="1">
        <f t="shared" si="9"/>
        <v>7665</v>
      </c>
      <c r="AO58" s="1">
        <v>4800</v>
      </c>
      <c r="AP58" s="1">
        <f t="shared" si="13"/>
        <v>4594</v>
      </c>
      <c r="AQ58" s="1">
        <v>206</v>
      </c>
    </row>
    <row r="59" spans="1:43" hidden="1" outlineLevel="1">
      <c r="A59" t="s">
        <v>385</v>
      </c>
      <c r="B59" s="10" t="s">
        <v>737</v>
      </c>
      <c r="E59" s="1">
        <f t="shared" si="10"/>
        <v>37799</v>
      </c>
      <c r="F59" s="1">
        <v>32376</v>
      </c>
      <c r="G59" s="1">
        <f t="shared" si="11"/>
        <v>19117</v>
      </c>
      <c r="H59" s="1">
        <v>18920</v>
      </c>
      <c r="I59" s="2"/>
      <c r="J59" s="2">
        <f t="shared" si="0"/>
        <v>0.50054234239001028</v>
      </c>
      <c r="K59" s="50">
        <f t="shared" si="1"/>
        <v>3</v>
      </c>
      <c r="L59" s="9">
        <f t="shared" si="2"/>
        <v>1</v>
      </c>
      <c r="M59" s="8">
        <f t="shared" si="3"/>
        <v>2</v>
      </c>
      <c r="N59" s="2">
        <f t="shared" si="14"/>
        <v>0.24340230454714409</v>
      </c>
      <c r="O59" s="2">
        <f t="shared" si="15"/>
        <v>0.38238756040143723</v>
      </c>
      <c r="P59" s="2">
        <f t="shared" si="16"/>
        <v>0.3630281253871887</v>
      </c>
      <c r="Q59" s="2">
        <f t="shared" si="17"/>
        <v>1.1182009664229997E-2</v>
      </c>
      <c r="R59" s="1">
        <v>7858</v>
      </c>
      <c r="S59" s="1">
        <v>12345</v>
      </c>
      <c r="T59" s="1">
        <v>11720</v>
      </c>
      <c r="W59" s="1">
        <v>361</v>
      </c>
      <c r="AA59" t="s">
        <v>2590</v>
      </c>
      <c r="AD59" s="31">
        <v>9</v>
      </c>
      <c r="AE59" s="33">
        <v>1</v>
      </c>
      <c r="AF59" s="33">
        <v>40</v>
      </c>
      <c r="AG59" s="36">
        <v>33620</v>
      </c>
      <c r="AH59" s="36">
        <f t="shared" si="18"/>
        <v>9001</v>
      </c>
      <c r="AI59" t="s">
        <v>1188</v>
      </c>
      <c r="AK59" s="1">
        <f t="shared" si="12"/>
        <v>32376</v>
      </c>
      <c r="AL59" s="1">
        <v>5423</v>
      </c>
      <c r="AM59" s="1">
        <f t="shared" si="9"/>
        <v>37799</v>
      </c>
      <c r="AO59" s="1">
        <v>19117</v>
      </c>
      <c r="AP59" s="1">
        <f t="shared" si="13"/>
        <v>17743</v>
      </c>
      <c r="AQ59" s="1">
        <v>1374</v>
      </c>
    </row>
    <row r="60" spans="1:43" hidden="1" outlineLevel="1">
      <c r="A60" t="s">
        <v>317</v>
      </c>
      <c r="B60" s="10" t="s">
        <v>737</v>
      </c>
      <c r="E60" s="1">
        <f t="shared" si="10"/>
        <v>6969</v>
      </c>
      <c r="F60" s="1">
        <v>6618</v>
      </c>
      <c r="G60" s="1">
        <f t="shared" si="11"/>
        <v>3690</v>
      </c>
      <c r="H60" s="1">
        <v>3536</v>
      </c>
      <c r="I60" s="2"/>
      <c r="J60" s="2">
        <f t="shared" si="0"/>
        <v>0.50738986942172482</v>
      </c>
      <c r="K60" s="50">
        <f t="shared" si="1"/>
        <v>2</v>
      </c>
      <c r="L60" s="9">
        <f t="shared" si="2"/>
        <v>3</v>
      </c>
      <c r="M60" s="8">
        <f t="shared" si="3"/>
        <v>1</v>
      </c>
      <c r="N60" s="2">
        <f t="shared" si="14"/>
        <v>0.33063035495716037</v>
      </c>
      <c r="O60" s="2">
        <f t="shared" si="15"/>
        <v>0.20104039167686658</v>
      </c>
      <c r="P60" s="2">
        <f t="shared" si="16"/>
        <v>0.450734394124847</v>
      </c>
      <c r="Q60" s="2">
        <f t="shared" si="17"/>
        <v>1.7594859241126082E-2</v>
      </c>
      <c r="R60" s="1">
        <v>2161</v>
      </c>
      <c r="S60" s="1">
        <v>1314</v>
      </c>
      <c r="T60" s="1">
        <v>2946</v>
      </c>
      <c r="W60" s="1">
        <v>115</v>
      </c>
      <c r="AA60" t="s">
        <v>2439</v>
      </c>
      <c r="AD60" s="31">
        <v>9</v>
      </c>
      <c r="AE60" s="33">
        <v>11</v>
      </c>
      <c r="AF60" s="33">
        <v>25</v>
      </c>
      <c r="AG60" s="36">
        <v>33900</v>
      </c>
      <c r="AH60" s="36">
        <f t="shared" si="18"/>
        <v>9011</v>
      </c>
      <c r="AI60" t="s">
        <v>1188</v>
      </c>
      <c r="AK60" s="1">
        <f t="shared" si="12"/>
        <v>6618</v>
      </c>
      <c r="AL60" s="1">
        <v>351</v>
      </c>
      <c r="AM60" s="1">
        <f t="shared" si="9"/>
        <v>6969</v>
      </c>
      <c r="AO60" s="1">
        <v>3690</v>
      </c>
      <c r="AP60" s="1">
        <f t="shared" si="13"/>
        <v>3617</v>
      </c>
      <c r="AQ60" s="1">
        <v>73</v>
      </c>
    </row>
    <row r="61" spans="1:43" hidden="1" outlineLevel="1">
      <c r="A61" t="s">
        <v>474</v>
      </c>
      <c r="B61" s="10" t="s">
        <v>737</v>
      </c>
      <c r="E61" s="1">
        <f t="shared" si="10"/>
        <v>21079</v>
      </c>
      <c r="F61" s="1">
        <v>17996</v>
      </c>
      <c r="G61" s="1">
        <f t="shared" si="11"/>
        <v>9917</v>
      </c>
      <c r="H61" s="1">
        <v>9678</v>
      </c>
      <c r="I61" s="2"/>
      <c r="J61" s="2">
        <f t="shared" si="0"/>
        <v>0.45912993975046257</v>
      </c>
      <c r="K61" s="50">
        <f t="shared" si="1"/>
        <v>2</v>
      </c>
      <c r="L61" s="9">
        <f t="shared" si="2"/>
        <v>3</v>
      </c>
      <c r="M61" s="8">
        <f t="shared" si="3"/>
        <v>1</v>
      </c>
      <c r="N61" s="2">
        <f t="shared" si="14"/>
        <v>0.29394024015638087</v>
      </c>
      <c r="O61" s="2">
        <f t="shared" si="15"/>
        <v>0.20156380899190171</v>
      </c>
      <c r="P61" s="2">
        <f t="shared" si="16"/>
        <v>0.4980173135995532</v>
      </c>
      <c r="Q61" s="2">
        <f t="shared" si="17"/>
        <v>6.4786372521641877E-3</v>
      </c>
      <c r="R61" s="1">
        <v>5263</v>
      </c>
      <c r="S61" s="1">
        <v>3609</v>
      </c>
      <c r="T61" s="1">
        <v>8917</v>
      </c>
      <c r="W61" s="1">
        <v>116</v>
      </c>
      <c r="AA61" t="s">
        <v>2439</v>
      </c>
      <c r="AD61" s="31">
        <v>9</v>
      </c>
      <c r="AE61" s="33">
        <v>11</v>
      </c>
      <c r="AF61" s="33">
        <v>30</v>
      </c>
      <c r="AG61" s="36">
        <v>34250</v>
      </c>
      <c r="AH61" s="36">
        <f t="shared" si="18"/>
        <v>9011</v>
      </c>
      <c r="AI61" t="s">
        <v>1188</v>
      </c>
      <c r="AK61" s="1">
        <f t="shared" si="12"/>
        <v>17996</v>
      </c>
      <c r="AL61" s="1">
        <v>3083</v>
      </c>
      <c r="AM61" s="1">
        <f t="shared" si="9"/>
        <v>21079</v>
      </c>
      <c r="AO61" s="1">
        <v>9917</v>
      </c>
      <c r="AP61" s="1">
        <f t="shared" si="13"/>
        <v>9353</v>
      </c>
      <c r="AQ61" s="1">
        <v>564</v>
      </c>
    </row>
    <row r="62" spans="1:43" hidden="1" outlineLevel="1">
      <c r="A62" t="s">
        <v>1665</v>
      </c>
      <c r="B62" s="10" t="s">
        <v>737</v>
      </c>
      <c r="E62" s="1">
        <f t="shared" si="10"/>
        <v>16134</v>
      </c>
      <c r="F62" s="1">
        <v>14132</v>
      </c>
      <c r="G62" s="1">
        <f t="shared" si="11"/>
        <v>10056</v>
      </c>
      <c r="H62" s="1">
        <v>9792</v>
      </c>
      <c r="I62" s="2"/>
      <c r="J62" s="2">
        <f t="shared" si="0"/>
        <v>0.60691706954258084</v>
      </c>
      <c r="K62" s="50">
        <f t="shared" si="1"/>
        <v>2</v>
      </c>
      <c r="L62" s="9">
        <f t="shared" si="2"/>
        <v>3</v>
      </c>
      <c r="M62" s="8">
        <f t="shared" si="3"/>
        <v>1</v>
      </c>
      <c r="N62" s="2">
        <f t="shared" si="14"/>
        <v>0.3384231180877631</v>
      </c>
      <c r="O62" s="2">
        <f t="shared" si="15"/>
        <v>0.2271138066357474</v>
      </c>
      <c r="P62" s="2">
        <f t="shared" si="16"/>
        <v>0.42775597574027829</v>
      </c>
      <c r="Q62" s="2">
        <f t="shared" si="17"/>
        <v>6.7070995362112362E-3</v>
      </c>
      <c r="R62" s="1">
        <v>4743</v>
      </c>
      <c r="S62" s="1">
        <v>3183</v>
      </c>
      <c r="T62" s="1">
        <v>5995</v>
      </c>
      <c r="W62" s="1">
        <v>94</v>
      </c>
      <c r="AA62" t="s">
        <v>1281</v>
      </c>
      <c r="AD62" s="31">
        <v>9</v>
      </c>
      <c r="AE62" s="33">
        <v>9</v>
      </c>
      <c r="AF62" s="33">
        <v>40</v>
      </c>
      <c r="AG62" s="36">
        <v>34950</v>
      </c>
      <c r="AH62" s="36">
        <f t="shared" si="18"/>
        <v>9009</v>
      </c>
      <c r="AI62" t="s">
        <v>1188</v>
      </c>
      <c r="AK62" s="1">
        <f t="shared" si="12"/>
        <v>14132</v>
      </c>
      <c r="AL62" s="1">
        <v>2002</v>
      </c>
      <c r="AM62" s="1">
        <f t="shared" si="9"/>
        <v>16134</v>
      </c>
      <c r="AO62" s="1">
        <v>10056</v>
      </c>
      <c r="AP62" s="1">
        <f t="shared" si="13"/>
        <v>9369</v>
      </c>
      <c r="AQ62" s="1">
        <v>687</v>
      </c>
    </row>
    <row r="63" spans="1:43" hidden="1" outlineLevel="1">
      <c r="A63" t="s">
        <v>549</v>
      </c>
      <c r="B63" s="10" t="s">
        <v>737</v>
      </c>
      <c r="E63" s="1">
        <f t="shared" si="10"/>
        <v>6090</v>
      </c>
      <c r="F63" s="1">
        <v>5772</v>
      </c>
      <c r="G63" s="1">
        <f t="shared" si="11"/>
        <v>3761</v>
      </c>
      <c r="H63" s="1">
        <v>3639</v>
      </c>
      <c r="I63" s="2"/>
      <c r="J63" s="2">
        <f t="shared" si="0"/>
        <v>0.59753694581280792</v>
      </c>
      <c r="K63" s="50">
        <f t="shared" si="1"/>
        <v>2</v>
      </c>
      <c r="L63" s="9">
        <f t="shared" si="2"/>
        <v>3</v>
      </c>
      <c r="M63" s="8">
        <f t="shared" si="3"/>
        <v>1</v>
      </c>
      <c r="N63" s="2">
        <f t="shared" si="14"/>
        <v>0.2967493883257602</v>
      </c>
      <c r="O63" s="2">
        <f t="shared" si="15"/>
        <v>0.22771758126529185</v>
      </c>
      <c r="P63" s="2">
        <f t="shared" si="16"/>
        <v>0.46871723173715485</v>
      </c>
      <c r="Q63" s="2">
        <f t="shared" si="17"/>
        <v>6.8157986717931607E-3</v>
      </c>
      <c r="R63" s="1">
        <v>1698</v>
      </c>
      <c r="S63" s="1">
        <v>1303</v>
      </c>
      <c r="T63" s="1">
        <v>2682</v>
      </c>
      <c r="W63" s="1">
        <v>39</v>
      </c>
      <c r="AA63" t="s">
        <v>2978</v>
      </c>
      <c r="AD63" s="31">
        <v>9</v>
      </c>
      <c r="AE63" s="33">
        <v>7</v>
      </c>
      <c r="AF63" s="33">
        <v>45</v>
      </c>
      <c r="AG63" s="36">
        <v>35230</v>
      </c>
      <c r="AH63" s="36">
        <f t="shared" si="18"/>
        <v>9007</v>
      </c>
      <c r="AI63" t="s">
        <v>1188</v>
      </c>
      <c r="AK63" s="1">
        <f t="shared" si="12"/>
        <v>5772</v>
      </c>
      <c r="AL63" s="1">
        <v>318</v>
      </c>
      <c r="AM63" s="1">
        <f t="shared" si="9"/>
        <v>6090</v>
      </c>
      <c r="AO63" s="1">
        <v>3761</v>
      </c>
      <c r="AP63" s="1">
        <f t="shared" si="13"/>
        <v>3591</v>
      </c>
      <c r="AQ63" s="1">
        <v>170</v>
      </c>
    </row>
    <row r="64" spans="1:43" hidden="1" outlineLevel="1">
      <c r="A64" t="s">
        <v>550</v>
      </c>
      <c r="B64" s="10" t="s">
        <v>737</v>
      </c>
      <c r="E64" s="1">
        <f t="shared" si="10"/>
        <v>34721</v>
      </c>
      <c r="F64" s="1">
        <v>33235</v>
      </c>
      <c r="G64" s="1">
        <f t="shared" si="11"/>
        <v>18726</v>
      </c>
      <c r="H64" s="1">
        <v>18223</v>
      </c>
      <c r="I64" s="2"/>
      <c r="J64" s="2">
        <f t="shared" si="0"/>
        <v>0.5248408743987788</v>
      </c>
      <c r="K64" s="50">
        <f t="shared" si="1"/>
        <v>1</v>
      </c>
      <c r="L64" s="9">
        <f t="shared" si="2"/>
        <v>3</v>
      </c>
      <c r="M64" s="8">
        <f t="shared" si="3"/>
        <v>2</v>
      </c>
      <c r="N64" s="2">
        <f t="shared" si="14"/>
        <v>0.47976826013103618</v>
      </c>
      <c r="O64" s="2">
        <f t="shared" si="15"/>
        <v>0.11896384372725066</v>
      </c>
      <c r="P64" s="2">
        <f t="shared" si="16"/>
        <v>0.39283547682601311</v>
      </c>
      <c r="Q64" s="2">
        <f t="shared" si="17"/>
        <v>8.4324193156999905E-3</v>
      </c>
      <c r="R64" s="1">
        <v>15817</v>
      </c>
      <c r="S64" s="1">
        <v>3922</v>
      </c>
      <c r="T64" s="1">
        <v>12951</v>
      </c>
      <c r="W64" s="1">
        <v>278</v>
      </c>
      <c r="AA64" t="s">
        <v>1281</v>
      </c>
      <c r="AD64" s="31">
        <v>9</v>
      </c>
      <c r="AE64" s="33">
        <v>9</v>
      </c>
      <c r="AF64" s="33">
        <v>45</v>
      </c>
      <c r="AG64" s="36">
        <v>35650</v>
      </c>
      <c r="AH64" s="36">
        <f t="shared" si="18"/>
        <v>9009</v>
      </c>
      <c r="AI64" t="s">
        <v>1188</v>
      </c>
      <c r="AK64" s="1">
        <f t="shared" si="12"/>
        <v>33235</v>
      </c>
      <c r="AL64" s="1">
        <v>1486</v>
      </c>
      <c r="AM64" s="1">
        <f t="shared" si="9"/>
        <v>34721</v>
      </c>
      <c r="AO64" s="1">
        <v>18726</v>
      </c>
      <c r="AP64" s="1">
        <f t="shared" si="13"/>
        <v>17892</v>
      </c>
      <c r="AQ64" s="1">
        <v>834</v>
      </c>
    </row>
    <row r="65" spans="1:43" hidden="1" outlineLevel="1">
      <c r="A65" t="s">
        <v>2347</v>
      </c>
      <c r="B65" s="10" t="s">
        <v>737</v>
      </c>
      <c r="E65" s="1">
        <f t="shared" si="10"/>
        <v>1338</v>
      </c>
      <c r="F65" s="1">
        <v>1183</v>
      </c>
      <c r="G65" s="1">
        <f t="shared" si="11"/>
        <v>829</v>
      </c>
      <c r="H65" s="1">
        <v>812</v>
      </c>
      <c r="I65" s="2"/>
      <c r="J65" s="2">
        <f t="shared" si="0"/>
        <v>0.60687593423019437</v>
      </c>
      <c r="K65" s="50">
        <f t="shared" si="1"/>
        <v>2</v>
      </c>
      <c r="L65" s="9">
        <f t="shared" si="2"/>
        <v>3</v>
      </c>
      <c r="M65" s="8">
        <f t="shared" si="3"/>
        <v>1</v>
      </c>
      <c r="N65" s="2">
        <f t="shared" si="14"/>
        <v>0.32512733446519526</v>
      </c>
      <c r="O65" s="2">
        <f t="shared" si="15"/>
        <v>0.26146010186757218</v>
      </c>
      <c r="P65" s="2">
        <f t="shared" si="16"/>
        <v>0.39898132427843802</v>
      </c>
      <c r="Q65" s="2">
        <f t="shared" si="17"/>
        <v>1.4431239388794537E-2</v>
      </c>
      <c r="R65" s="1">
        <v>383</v>
      </c>
      <c r="S65" s="1">
        <v>308</v>
      </c>
      <c r="T65" s="1">
        <v>470</v>
      </c>
      <c r="W65" s="1">
        <v>17</v>
      </c>
      <c r="AA65" t="s">
        <v>677</v>
      </c>
      <c r="AD65" s="31">
        <v>9</v>
      </c>
      <c r="AE65" s="33">
        <v>15</v>
      </c>
      <c r="AF65" s="33">
        <v>30</v>
      </c>
      <c r="AG65" s="36">
        <v>36000</v>
      </c>
      <c r="AH65" s="36">
        <f t="shared" si="18"/>
        <v>9015</v>
      </c>
      <c r="AI65" t="s">
        <v>1188</v>
      </c>
      <c r="AK65" s="1">
        <f t="shared" si="12"/>
        <v>1183</v>
      </c>
      <c r="AL65" s="1">
        <v>155</v>
      </c>
      <c r="AM65" s="1">
        <f t="shared" si="9"/>
        <v>1338</v>
      </c>
      <c r="AO65" s="1">
        <v>829</v>
      </c>
      <c r="AP65" s="1">
        <f t="shared" si="13"/>
        <v>814</v>
      </c>
      <c r="AQ65" s="1">
        <v>15</v>
      </c>
    </row>
    <row r="66" spans="1:43" hidden="1" outlineLevel="1">
      <c r="A66" t="s">
        <v>1919</v>
      </c>
      <c r="B66" s="10" t="s">
        <v>737</v>
      </c>
      <c r="E66" s="1">
        <f t="shared" si="10"/>
        <v>58342</v>
      </c>
      <c r="F66" s="1">
        <v>48694</v>
      </c>
      <c r="G66" s="1">
        <f t="shared" si="11"/>
        <v>15668</v>
      </c>
      <c r="H66" s="1">
        <v>16657</v>
      </c>
      <c r="I66" s="2"/>
      <c r="J66" s="2">
        <f t="shared" ref="J66:J129" si="19">IF(E66&gt;0,H66/E66,"")</f>
        <v>0.28550615337149909</v>
      </c>
      <c r="K66" s="50">
        <f t="shared" ref="K66:K129" si="20">IF(R66&gt;0,RANK(R66,$R66:$W66),"")</f>
        <v>1</v>
      </c>
      <c r="L66" s="9">
        <f t="shared" ref="L66:L129" si="21">IF(S66&gt;0,RANK(S66,$R66:$W66),"")</f>
        <v>3</v>
      </c>
      <c r="M66" s="8">
        <f t="shared" ref="M66:M129" si="22">IF(T66&gt;0,RANK(T66,$R66:$W66),"")</f>
        <v>2</v>
      </c>
      <c r="N66" s="2">
        <f t="shared" si="14"/>
        <v>0.71964027289642341</v>
      </c>
      <c r="O66" s="2">
        <f t="shared" si="15"/>
        <v>3.6965060988215837E-2</v>
      </c>
      <c r="P66" s="2">
        <f t="shared" si="16"/>
        <v>0.23657225553028738</v>
      </c>
      <c r="Q66" s="2">
        <f t="shared" si="17"/>
        <v>6.8224105850733796E-3</v>
      </c>
      <c r="R66" s="1">
        <v>34809</v>
      </c>
      <c r="S66" s="1">
        <v>1788</v>
      </c>
      <c r="T66" s="1">
        <v>11443</v>
      </c>
      <c r="W66" s="1">
        <v>330</v>
      </c>
      <c r="AA66" t="s">
        <v>1919</v>
      </c>
      <c r="AD66" s="31">
        <v>9</v>
      </c>
      <c r="AE66" s="33">
        <v>3</v>
      </c>
      <c r="AF66" s="33">
        <v>70</v>
      </c>
      <c r="AG66" s="36">
        <v>37070</v>
      </c>
      <c r="AH66" s="36">
        <f t="shared" si="18"/>
        <v>9003</v>
      </c>
      <c r="AI66" t="s">
        <v>1188</v>
      </c>
      <c r="AK66" s="1">
        <f t="shared" si="12"/>
        <v>48694</v>
      </c>
      <c r="AL66" s="1">
        <v>9648</v>
      </c>
      <c r="AM66" s="1">
        <f t="shared" si="9"/>
        <v>58342</v>
      </c>
      <c r="AO66" s="1">
        <v>15668</v>
      </c>
      <c r="AP66" s="1">
        <f t="shared" si="13"/>
        <v>14382</v>
      </c>
      <c r="AQ66" s="1">
        <v>1286</v>
      </c>
    </row>
    <row r="67" spans="1:43" hidden="1" outlineLevel="1">
      <c r="A67" t="s">
        <v>1049</v>
      </c>
      <c r="B67" s="10" t="s">
        <v>737</v>
      </c>
      <c r="E67" s="1">
        <f t="shared" si="10"/>
        <v>1575</v>
      </c>
      <c r="F67" s="1">
        <v>1530</v>
      </c>
      <c r="G67" s="1">
        <f t="shared" si="11"/>
        <v>932</v>
      </c>
      <c r="H67" s="1">
        <v>890</v>
      </c>
      <c r="I67" s="2"/>
      <c r="J67" s="2">
        <f t="shared" si="19"/>
        <v>0.56507936507936507</v>
      </c>
      <c r="K67" s="50">
        <f t="shared" si="20"/>
        <v>3</v>
      </c>
      <c r="L67" s="9">
        <f t="shared" si="21"/>
        <v>1</v>
      </c>
      <c r="M67" s="8">
        <f t="shared" si="22"/>
        <v>2</v>
      </c>
      <c r="N67" s="2">
        <f t="shared" ref="N67:N98" si="23">IF(SUM($R67:$W67)=0,"-",R67/SUM($R67:$W67))</f>
        <v>0.21724818959842002</v>
      </c>
      <c r="O67" s="2">
        <f t="shared" ref="O67:O98" si="24">IF(SUM($R67:$W67)=0,"-",S67/SUM($R67:$W67))</f>
        <v>0.40223831468071097</v>
      </c>
      <c r="P67" s="2">
        <f t="shared" ref="P67:P98" si="25">IF(SUM($R67:$W67)=0,"-",T67/SUM($R67:$W67))</f>
        <v>0.36405529953917048</v>
      </c>
      <c r="Q67" s="2">
        <f t="shared" ref="Q67:Q98" si="26">IF(SUM($R67:$W67)=0,"-",(1-N67-O67-P67))</f>
        <v>1.6458196181698581E-2</v>
      </c>
      <c r="R67" s="1">
        <v>330</v>
      </c>
      <c r="S67" s="1">
        <v>611</v>
      </c>
      <c r="T67" s="1">
        <v>553</v>
      </c>
      <c r="W67" s="1">
        <v>25</v>
      </c>
      <c r="AA67" t="s">
        <v>1919</v>
      </c>
      <c r="AD67" s="31">
        <v>9</v>
      </c>
      <c r="AE67" s="33">
        <v>3</v>
      </c>
      <c r="AF67" s="33">
        <v>75</v>
      </c>
      <c r="AG67" s="36">
        <v>37140</v>
      </c>
      <c r="AH67" s="36">
        <f t="shared" ref="AH67:AH98" si="27">AD67*1000+AE67</f>
        <v>9003</v>
      </c>
      <c r="AI67" t="s">
        <v>1188</v>
      </c>
      <c r="AK67" s="1">
        <f t="shared" si="12"/>
        <v>1530</v>
      </c>
      <c r="AL67" s="1">
        <v>45</v>
      </c>
      <c r="AM67" s="1">
        <f t="shared" ref="AM67:AM130" si="28">AL67+AK67</f>
        <v>1575</v>
      </c>
      <c r="AO67" s="1">
        <v>932</v>
      </c>
      <c r="AP67" s="1">
        <f t="shared" si="13"/>
        <v>907</v>
      </c>
      <c r="AQ67" s="1">
        <v>25</v>
      </c>
    </row>
    <row r="68" spans="1:43" hidden="1" outlineLevel="1">
      <c r="A68" t="s">
        <v>2801</v>
      </c>
      <c r="B68" s="10" t="s">
        <v>737</v>
      </c>
      <c r="E68" s="1">
        <f t="shared" ref="E68:E131" si="29">AM68</f>
        <v>4247</v>
      </c>
      <c r="F68" s="1">
        <v>4082</v>
      </c>
      <c r="G68" s="1">
        <f t="shared" ref="G68:G131" si="30">AO68</f>
        <v>2453</v>
      </c>
      <c r="H68" s="1">
        <v>2508</v>
      </c>
      <c r="I68" s="2"/>
      <c r="J68" s="2">
        <f t="shared" si="19"/>
        <v>0.59053449493760302</v>
      </c>
      <c r="K68" s="50">
        <f t="shared" si="20"/>
        <v>3</v>
      </c>
      <c r="L68" s="9">
        <f t="shared" si="21"/>
        <v>2</v>
      </c>
      <c r="M68" s="8">
        <f t="shared" si="22"/>
        <v>1</v>
      </c>
      <c r="N68" s="2">
        <f t="shared" si="23"/>
        <v>0.22974636788968233</v>
      </c>
      <c r="O68" s="2">
        <f t="shared" si="24"/>
        <v>0.30041861610440779</v>
      </c>
      <c r="P68" s="2">
        <f t="shared" si="25"/>
        <v>0.45924649101206599</v>
      </c>
      <c r="Q68" s="2">
        <f t="shared" si="26"/>
        <v>1.058852499384394E-2</v>
      </c>
      <c r="R68" s="1">
        <v>933</v>
      </c>
      <c r="S68" s="1">
        <v>1220</v>
      </c>
      <c r="T68" s="1">
        <v>1865</v>
      </c>
      <c r="W68" s="1">
        <v>43</v>
      </c>
      <c r="AA68" t="s">
        <v>1162</v>
      </c>
      <c r="AD68" s="31">
        <v>9</v>
      </c>
      <c r="AE68" s="33">
        <v>5</v>
      </c>
      <c r="AF68" s="33">
        <v>40</v>
      </c>
      <c r="AG68" s="36">
        <v>37280</v>
      </c>
      <c r="AH68" s="36">
        <f t="shared" si="27"/>
        <v>9005</v>
      </c>
      <c r="AI68" t="s">
        <v>1188</v>
      </c>
      <c r="AK68" s="1">
        <f t="shared" ref="AK68:AK131" si="31">F68</f>
        <v>4082</v>
      </c>
      <c r="AL68" s="1">
        <v>165</v>
      </c>
      <c r="AM68" s="1">
        <f t="shared" si="28"/>
        <v>4247</v>
      </c>
      <c r="AO68" s="1">
        <v>2453</v>
      </c>
      <c r="AP68" s="1">
        <f t="shared" ref="AP68:AP131" si="32">AO68-AQ68</f>
        <v>2364</v>
      </c>
      <c r="AQ68" s="1">
        <v>89</v>
      </c>
    </row>
    <row r="69" spans="1:43" hidden="1" outlineLevel="1">
      <c r="A69" t="s">
        <v>1297</v>
      </c>
      <c r="B69" s="10" t="s">
        <v>737</v>
      </c>
      <c r="E69" s="1">
        <f t="shared" si="29"/>
        <v>6537</v>
      </c>
      <c r="F69" s="1">
        <v>6447</v>
      </c>
      <c r="G69" s="1">
        <f t="shared" si="30"/>
        <v>4065</v>
      </c>
      <c r="H69" s="1">
        <v>3919</v>
      </c>
      <c r="I69" s="2"/>
      <c r="J69" s="2">
        <f t="shared" si="19"/>
        <v>0.59951047881291109</v>
      </c>
      <c r="K69" s="50">
        <f t="shared" si="20"/>
        <v>2</v>
      </c>
      <c r="L69" s="9">
        <f t="shared" si="21"/>
        <v>3</v>
      </c>
      <c r="M69" s="8">
        <f t="shared" si="22"/>
        <v>1</v>
      </c>
      <c r="N69" s="2">
        <f t="shared" si="23"/>
        <v>0.27140198511166252</v>
      </c>
      <c r="O69" s="2">
        <f t="shared" si="24"/>
        <v>0.24782878411910669</v>
      </c>
      <c r="P69" s="2">
        <f t="shared" si="25"/>
        <v>0.47596153846153844</v>
      </c>
      <c r="Q69" s="2">
        <f t="shared" si="26"/>
        <v>4.8076923076924016E-3</v>
      </c>
      <c r="R69" s="1">
        <v>1750</v>
      </c>
      <c r="S69" s="1">
        <v>1598</v>
      </c>
      <c r="T69" s="1">
        <v>3069</v>
      </c>
      <c r="W69" s="1">
        <v>31</v>
      </c>
      <c r="AA69" t="s">
        <v>2440</v>
      </c>
      <c r="AD69" s="31">
        <v>9</v>
      </c>
      <c r="AE69" s="33">
        <v>13</v>
      </c>
      <c r="AF69" s="33">
        <v>30</v>
      </c>
      <c r="AG69" s="36">
        <v>37910</v>
      </c>
      <c r="AH69" s="36">
        <f t="shared" si="27"/>
        <v>9013</v>
      </c>
      <c r="AI69" t="s">
        <v>1188</v>
      </c>
      <c r="AK69" s="1">
        <f t="shared" si="31"/>
        <v>6447</v>
      </c>
      <c r="AL69" s="1">
        <v>90</v>
      </c>
      <c r="AM69" s="1">
        <f t="shared" si="28"/>
        <v>6537</v>
      </c>
      <c r="AO69" s="1">
        <v>4065</v>
      </c>
      <c r="AP69" s="1">
        <f t="shared" si="32"/>
        <v>3920</v>
      </c>
      <c r="AQ69" s="1">
        <v>145</v>
      </c>
    </row>
    <row r="70" spans="1:43" hidden="1" outlineLevel="1">
      <c r="A70" t="s">
        <v>1904</v>
      </c>
      <c r="B70" s="10" t="s">
        <v>737</v>
      </c>
      <c r="E70" s="1">
        <f t="shared" si="29"/>
        <v>2006</v>
      </c>
      <c r="F70" s="1">
        <v>1891</v>
      </c>
      <c r="G70" s="1">
        <f t="shared" si="30"/>
        <v>1284</v>
      </c>
      <c r="H70" s="1">
        <v>1264</v>
      </c>
      <c r="I70" s="2"/>
      <c r="J70" s="2">
        <f t="shared" si="19"/>
        <v>0.63010967098703885</v>
      </c>
      <c r="K70" s="50">
        <f t="shared" si="20"/>
        <v>2</v>
      </c>
      <c r="L70" s="9">
        <f t="shared" si="21"/>
        <v>3</v>
      </c>
      <c r="M70" s="8">
        <f t="shared" si="22"/>
        <v>1</v>
      </c>
      <c r="N70" s="2">
        <f t="shared" si="23"/>
        <v>0.37235169491525422</v>
      </c>
      <c r="O70" s="2">
        <f t="shared" si="24"/>
        <v>0.2409957627118644</v>
      </c>
      <c r="P70" s="2">
        <f t="shared" si="25"/>
        <v>0.38559322033898308</v>
      </c>
      <c r="Q70" s="2">
        <f t="shared" si="26"/>
        <v>1.0593220338983023E-3</v>
      </c>
      <c r="R70" s="1">
        <v>703</v>
      </c>
      <c r="S70" s="1">
        <v>455</v>
      </c>
      <c r="T70" s="1">
        <v>728</v>
      </c>
      <c r="W70" s="1">
        <v>2</v>
      </c>
      <c r="AA70" t="s">
        <v>1162</v>
      </c>
      <c r="AD70" s="31">
        <v>9</v>
      </c>
      <c r="AE70" s="33">
        <v>5</v>
      </c>
      <c r="AF70" s="33">
        <v>45</v>
      </c>
      <c r="AG70" s="36">
        <v>40290</v>
      </c>
      <c r="AH70" s="36">
        <f t="shared" si="27"/>
        <v>9005</v>
      </c>
      <c r="AI70" t="s">
        <v>1188</v>
      </c>
      <c r="AK70" s="1">
        <f t="shared" si="31"/>
        <v>1891</v>
      </c>
      <c r="AL70" s="1">
        <v>115</v>
      </c>
      <c r="AM70" s="1">
        <f t="shared" si="28"/>
        <v>2006</v>
      </c>
      <c r="AO70" s="1">
        <v>1284</v>
      </c>
      <c r="AP70" s="1">
        <f t="shared" si="32"/>
        <v>1187</v>
      </c>
      <c r="AQ70" s="1">
        <v>97</v>
      </c>
    </row>
    <row r="71" spans="1:43" hidden="1" outlineLevel="1">
      <c r="A71" t="s">
        <v>380</v>
      </c>
      <c r="B71" s="10" t="s">
        <v>737</v>
      </c>
      <c r="E71" s="1">
        <f t="shared" si="29"/>
        <v>9552</v>
      </c>
      <c r="F71" s="1">
        <v>9283</v>
      </c>
      <c r="G71" s="1">
        <f t="shared" si="30"/>
        <v>4409</v>
      </c>
      <c r="H71" s="1">
        <v>4211</v>
      </c>
      <c r="I71" s="2"/>
      <c r="J71" s="2">
        <f t="shared" si="19"/>
        <v>0.44085008375209378</v>
      </c>
      <c r="K71" s="50">
        <f t="shared" si="20"/>
        <v>2</v>
      </c>
      <c r="L71" s="9">
        <f t="shared" si="21"/>
        <v>3</v>
      </c>
      <c r="M71" s="8">
        <f t="shared" si="22"/>
        <v>1</v>
      </c>
      <c r="N71" s="2">
        <f t="shared" si="23"/>
        <v>0.2674067687001509</v>
      </c>
      <c r="O71" s="2">
        <f t="shared" si="24"/>
        <v>0.16964863117051088</v>
      </c>
      <c r="P71" s="2">
        <f t="shared" si="25"/>
        <v>0.5504419055830998</v>
      </c>
      <c r="Q71" s="2">
        <f t="shared" si="26"/>
        <v>1.2502694546238424E-2</v>
      </c>
      <c r="R71" s="1">
        <v>2481</v>
      </c>
      <c r="S71" s="1">
        <v>1574</v>
      </c>
      <c r="T71" s="1">
        <v>5107</v>
      </c>
      <c r="W71" s="1">
        <v>116</v>
      </c>
      <c r="AA71" t="s">
        <v>677</v>
      </c>
      <c r="AD71" s="31">
        <v>9</v>
      </c>
      <c r="AE71" s="33">
        <v>15</v>
      </c>
      <c r="AF71" s="33">
        <v>35</v>
      </c>
      <c r="AG71" s="36">
        <v>40500</v>
      </c>
      <c r="AH71" s="36">
        <f t="shared" si="27"/>
        <v>9015</v>
      </c>
      <c r="AI71" t="s">
        <v>1188</v>
      </c>
      <c r="AK71" s="1">
        <f t="shared" si="31"/>
        <v>9283</v>
      </c>
      <c r="AL71" s="1">
        <v>269</v>
      </c>
      <c r="AM71" s="1">
        <f t="shared" si="28"/>
        <v>9552</v>
      </c>
      <c r="AO71" s="1">
        <v>4409</v>
      </c>
      <c r="AP71" s="1">
        <f t="shared" si="32"/>
        <v>4267</v>
      </c>
      <c r="AQ71" s="1">
        <v>142</v>
      </c>
    </row>
    <row r="72" spans="1:43" hidden="1" outlineLevel="1">
      <c r="A72" t="s">
        <v>2609</v>
      </c>
      <c r="B72" s="10" t="s">
        <v>737</v>
      </c>
      <c r="E72" s="1">
        <f t="shared" si="29"/>
        <v>4609</v>
      </c>
      <c r="F72" s="1">
        <v>4306</v>
      </c>
      <c r="G72" s="1">
        <f t="shared" si="30"/>
        <v>2936</v>
      </c>
      <c r="H72" s="1">
        <v>2883</v>
      </c>
      <c r="I72" s="2"/>
      <c r="J72" s="2">
        <f t="shared" si="19"/>
        <v>0.62551529615968759</v>
      </c>
      <c r="K72" s="50">
        <f t="shared" si="20"/>
        <v>3</v>
      </c>
      <c r="L72" s="9">
        <f t="shared" si="21"/>
        <v>2</v>
      </c>
      <c r="M72" s="8">
        <f t="shared" si="22"/>
        <v>1</v>
      </c>
      <c r="N72" s="2">
        <f t="shared" si="23"/>
        <v>0.24537145535505039</v>
      </c>
      <c r="O72" s="2">
        <f t="shared" si="24"/>
        <v>0.29786735411295995</v>
      </c>
      <c r="P72" s="2">
        <f t="shared" si="25"/>
        <v>0.44973048980548397</v>
      </c>
      <c r="Q72" s="2">
        <f t="shared" si="26"/>
        <v>7.0307007265057453E-3</v>
      </c>
      <c r="R72" s="1">
        <v>1047</v>
      </c>
      <c r="S72" s="1">
        <v>1271</v>
      </c>
      <c r="T72" s="1">
        <v>1919</v>
      </c>
      <c r="W72" s="1">
        <v>30</v>
      </c>
      <c r="AA72" t="s">
        <v>2978</v>
      </c>
      <c r="AD72" s="31">
        <v>9</v>
      </c>
      <c r="AE72" s="33">
        <v>7</v>
      </c>
      <c r="AF72" s="33">
        <v>50</v>
      </c>
      <c r="AG72" s="36">
        <v>40710</v>
      </c>
      <c r="AH72" s="36">
        <f t="shared" si="27"/>
        <v>9007</v>
      </c>
      <c r="AI72" t="s">
        <v>1188</v>
      </c>
      <c r="AK72" s="1">
        <f t="shared" si="31"/>
        <v>4306</v>
      </c>
      <c r="AL72" s="1">
        <v>303</v>
      </c>
      <c r="AM72" s="1">
        <f t="shared" si="28"/>
        <v>4609</v>
      </c>
      <c r="AO72" s="1">
        <v>2936</v>
      </c>
      <c r="AP72" s="1">
        <f t="shared" si="32"/>
        <v>2773</v>
      </c>
      <c r="AQ72" s="1">
        <v>163</v>
      </c>
    </row>
    <row r="73" spans="1:43" hidden="1" outlineLevel="1">
      <c r="A73" t="s">
        <v>2266</v>
      </c>
      <c r="B73" s="10" t="s">
        <v>737</v>
      </c>
      <c r="E73" s="1">
        <f t="shared" si="29"/>
        <v>4884</v>
      </c>
      <c r="F73" s="1">
        <v>4318</v>
      </c>
      <c r="G73" s="1">
        <f t="shared" si="30"/>
        <v>2884</v>
      </c>
      <c r="H73" s="1">
        <v>2828</v>
      </c>
      <c r="I73" s="2"/>
      <c r="J73" s="2">
        <f t="shared" si="19"/>
        <v>0.57903357903357899</v>
      </c>
      <c r="K73" s="50">
        <f t="shared" si="20"/>
        <v>2</v>
      </c>
      <c r="L73" s="9">
        <f t="shared" si="21"/>
        <v>3</v>
      </c>
      <c r="M73" s="8">
        <f t="shared" si="22"/>
        <v>1</v>
      </c>
      <c r="N73" s="2">
        <f t="shared" si="23"/>
        <v>0.26682242990654204</v>
      </c>
      <c r="O73" s="2">
        <f t="shared" si="24"/>
        <v>0.2630841121495327</v>
      </c>
      <c r="P73" s="2">
        <f t="shared" si="25"/>
        <v>0.45911214953271029</v>
      </c>
      <c r="Q73" s="2">
        <f t="shared" si="26"/>
        <v>1.0981308411214974E-2</v>
      </c>
      <c r="R73" s="1">
        <v>1142</v>
      </c>
      <c r="S73" s="1">
        <v>1126</v>
      </c>
      <c r="T73" s="1">
        <v>1965</v>
      </c>
      <c r="W73" s="1">
        <v>47</v>
      </c>
      <c r="AA73" t="s">
        <v>2439</v>
      </c>
      <c r="AD73" s="31">
        <v>9</v>
      </c>
      <c r="AE73" s="33">
        <v>11</v>
      </c>
      <c r="AF73" s="33">
        <v>35</v>
      </c>
      <c r="AG73" s="36">
        <v>42390</v>
      </c>
      <c r="AH73" s="36">
        <f t="shared" si="27"/>
        <v>9011</v>
      </c>
      <c r="AI73" t="s">
        <v>1188</v>
      </c>
      <c r="AK73" s="1">
        <f t="shared" si="31"/>
        <v>4318</v>
      </c>
      <c r="AL73" s="1">
        <v>566</v>
      </c>
      <c r="AM73" s="1">
        <f t="shared" si="28"/>
        <v>4884</v>
      </c>
      <c r="AO73" s="1">
        <v>2884</v>
      </c>
      <c r="AP73" s="1">
        <f t="shared" si="32"/>
        <v>2789</v>
      </c>
      <c r="AQ73" s="1">
        <v>95</v>
      </c>
    </row>
    <row r="74" spans="1:43" hidden="1" outlineLevel="1">
      <c r="A74" t="s">
        <v>1057</v>
      </c>
      <c r="B74" s="10" t="s">
        <v>737</v>
      </c>
      <c r="E74" s="1">
        <f t="shared" si="29"/>
        <v>9475</v>
      </c>
      <c r="F74" s="1">
        <v>8402</v>
      </c>
      <c r="G74" s="1">
        <f t="shared" si="30"/>
        <v>5073</v>
      </c>
      <c r="H74" s="1">
        <v>4940</v>
      </c>
      <c r="I74" s="2"/>
      <c r="J74" s="2">
        <f t="shared" si="19"/>
        <v>0.52137203166226909</v>
      </c>
      <c r="K74" s="50">
        <f t="shared" si="20"/>
        <v>3</v>
      </c>
      <c r="L74" s="9">
        <f t="shared" si="21"/>
        <v>2</v>
      </c>
      <c r="M74" s="8">
        <f t="shared" si="22"/>
        <v>1</v>
      </c>
      <c r="N74" s="2">
        <f t="shared" si="23"/>
        <v>0.26123427201917315</v>
      </c>
      <c r="O74" s="2">
        <f t="shared" si="24"/>
        <v>0.27321749550629121</v>
      </c>
      <c r="P74" s="2">
        <f t="shared" si="25"/>
        <v>0.43019772318753746</v>
      </c>
      <c r="Q74" s="2">
        <f t="shared" si="26"/>
        <v>3.5350509286998177E-2</v>
      </c>
      <c r="R74" s="1">
        <v>2180</v>
      </c>
      <c r="S74" s="1">
        <v>2280</v>
      </c>
      <c r="T74" s="1">
        <v>3590</v>
      </c>
      <c r="W74" s="1">
        <v>295</v>
      </c>
      <c r="AA74" t="s">
        <v>2439</v>
      </c>
      <c r="AD74" s="31">
        <v>9</v>
      </c>
      <c r="AE74" s="33">
        <v>11</v>
      </c>
      <c r="AF74" s="33">
        <v>40</v>
      </c>
      <c r="AG74" s="36">
        <v>42600</v>
      </c>
      <c r="AH74" s="36">
        <f t="shared" si="27"/>
        <v>9011</v>
      </c>
      <c r="AI74" t="s">
        <v>1188</v>
      </c>
      <c r="AK74" s="1">
        <f t="shared" si="31"/>
        <v>8402</v>
      </c>
      <c r="AL74" s="1">
        <v>1073</v>
      </c>
      <c r="AM74" s="1">
        <f t="shared" si="28"/>
        <v>9475</v>
      </c>
      <c r="AO74" s="1">
        <v>5073</v>
      </c>
      <c r="AP74" s="1">
        <f t="shared" si="32"/>
        <v>4882</v>
      </c>
      <c r="AQ74" s="1">
        <v>191</v>
      </c>
    </row>
    <row r="75" spans="1:43" hidden="1" outlineLevel="1">
      <c r="A75" t="s">
        <v>741</v>
      </c>
      <c r="B75" s="10" t="s">
        <v>737</v>
      </c>
      <c r="E75" s="1">
        <f t="shared" si="29"/>
        <v>2703</v>
      </c>
      <c r="F75" s="1">
        <v>2576</v>
      </c>
      <c r="G75" s="1">
        <f t="shared" si="30"/>
        <v>1561</v>
      </c>
      <c r="H75" s="1">
        <v>1512</v>
      </c>
      <c r="I75" s="2"/>
      <c r="J75" s="2">
        <f t="shared" si="19"/>
        <v>0.55937846836847949</v>
      </c>
      <c r="K75" s="50">
        <f t="shared" si="20"/>
        <v>2</v>
      </c>
      <c r="L75" s="9">
        <f t="shared" si="21"/>
        <v>3</v>
      </c>
      <c r="M75" s="8">
        <f t="shared" si="22"/>
        <v>1</v>
      </c>
      <c r="N75" s="2">
        <f t="shared" si="23"/>
        <v>0.33229813664596275</v>
      </c>
      <c r="O75" s="2">
        <f t="shared" si="24"/>
        <v>0.20031055900621117</v>
      </c>
      <c r="P75" s="2">
        <f t="shared" si="25"/>
        <v>0.45923913043478259</v>
      </c>
      <c r="Q75" s="2">
        <f t="shared" si="26"/>
        <v>8.152173913043459E-3</v>
      </c>
      <c r="R75" s="1">
        <v>856</v>
      </c>
      <c r="S75" s="1">
        <v>516</v>
      </c>
      <c r="T75" s="1">
        <v>1183</v>
      </c>
      <c r="W75" s="1">
        <v>21</v>
      </c>
      <c r="AA75" t="s">
        <v>2439</v>
      </c>
      <c r="AD75" s="31">
        <v>9</v>
      </c>
      <c r="AE75" s="33">
        <v>11</v>
      </c>
      <c r="AF75" s="33">
        <v>45</v>
      </c>
      <c r="AG75" s="36">
        <v>43230</v>
      </c>
      <c r="AH75" s="36">
        <f t="shared" si="27"/>
        <v>9011</v>
      </c>
      <c r="AI75" t="s">
        <v>1188</v>
      </c>
      <c r="AK75" s="1">
        <f t="shared" si="31"/>
        <v>2576</v>
      </c>
      <c r="AL75" s="1">
        <v>127</v>
      </c>
      <c r="AM75" s="1">
        <f t="shared" si="28"/>
        <v>2703</v>
      </c>
      <c r="AO75" s="1">
        <v>1561</v>
      </c>
      <c r="AP75" s="1">
        <f t="shared" si="32"/>
        <v>1517</v>
      </c>
      <c r="AQ75" s="1">
        <v>44</v>
      </c>
    </row>
    <row r="76" spans="1:43" hidden="1" outlineLevel="1">
      <c r="A76" t="s">
        <v>1162</v>
      </c>
      <c r="B76" s="10" t="s">
        <v>737</v>
      </c>
      <c r="E76" s="1">
        <f t="shared" si="29"/>
        <v>6309</v>
      </c>
      <c r="F76" s="1">
        <v>5210</v>
      </c>
      <c r="G76" s="1">
        <f t="shared" si="30"/>
        <v>3663</v>
      </c>
      <c r="H76" s="1">
        <v>3596</v>
      </c>
      <c r="I76" s="2"/>
      <c r="J76" s="2">
        <f t="shared" si="19"/>
        <v>0.56997939451577118</v>
      </c>
      <c r="K76" s="50">
        <f t="shared" si="20"/>
        <v>3</v>
      </c>
      <c r="L76" s="9">
        <f t="shared" si="21"/>
        <v>2</v>
      </c>
      <c r="M76" s="8">
        <f t="shared" si="22"/>
        <v>1</v>
      </c>
      <c r="N76" s="2">
        <f t="shared" si="23"/>
        <v>0.26807112485504447</v>
      </c>
      <c r="O76" s="2">
        <f t="shared" si="24"/>
        <v>0.34538074990336298</v>
      </c>
      <c r="P76" s="2">
        <f t="shared" si="25"/>
        <v>0.3741785852338616</v>
      </c>
      <c r="Q76" s="2">
        <f t="shared" si="26"/>
        <v>1.2369540007730939E-2</v>
      </c>
      <c r="R76" s="1">
        <v>1387</v>
      </c>
      <c r="S76" s="1">
        <v>1787</v>
      </c>
      <c r="T76" s="1">
        <v>1936</v>
      </c>
      <c r="W76" s="1">
        <v>64</v>
      </c>
      <c r="AA76" t="s">
        <v>1162</v>
      </c>
      <c r="AD76" s="31">
        <v>9</v>
      </c>
      <c r="AE76" s="33">
        <v>5</v>
      </c>
      <c r="AF76" s="33">
        <v>50</v>
      </c>
      <c r="AG76" s="36">
        <v>43370</v>
      </c>
      <c r="AH76" s="36">
        <f t="shared" si="27"/>
        <v>9005</v>
      </c>
      <c r="AI76" t="s">
        <v>1188</v>
      </c>
      <c r="AK76" s="1">
        <f t="shared" si="31"/>
        <v>5210</v>
      </c>
      <c r="AL76" s="1">
        <v>1099</v>
      </c>
      <c r="AM76" s="1">
        <f t="shared" si="28"/>
        <v>6309</v>
      </c>
      <c r="AO76" s="1">
        <v>3663</v>
      </c>
      <c r="AP76" s="1">
        <f t="shared" si="32"/>
        <v>3456</v>
      </c>
      <c r="AQ76" s="1">
        <v>207</v>
      </c>
    </row>
    <row r="77" spans="1:43" hidden="1" outlineLevel="1">
      <c r="A77" t="s">
        <v>1000</v>
      </c>
      <c r="B77" s="10" t="s">
        <v>737</v>
      </c>
      <c r="E77" s="1">
        <f t="shared" si="29"/>
        <v>1861</v>
      </c>
      <c r="F77" s="1">
        <v>1788</v>
      </c>
      <c r="G77" s="1">
        <f t="shared" si="30"/>
        <v>1218</v>
      </c>
      <c r="H77" s="1">
        <v>1184</v>
      </c>
      <c r="I77" s="2"/>
      <c r="J77" s="2">
        <f t="shared" si="19"/>
        <v>0.63621708758731865</v>
      </c>
      <c r="K77" s="50">
        <f t="shared" si="20"/>
        <v>2</v>
      </c>
      <c r="L77" s="9">
        <f t="shared" si="21"/>
        <v>3</v>
      </c>
      <c r="M77" s="8">
        <f t="shared" si="22"/>
        <v>1</v>
      </c>
      <c r="N77" s="2">
        <f t="shared" si="23"/>
        <v>0.30369127516778521</v>
      </c>
      <c r="O77" s="2">
        <f t="shared" si="24"/>
        <v>0.29865771812080538</v>
      </c>
      <c r="P77" s="2">
        <f t="shared" si="25"/>
        <v>0.38646532438478748</v>
      </c>
      <c r="Q77" s="2">
        <f t="shared" si="26"/>
        <v>1.1185682326621982E-2</v>
      </c>
      <c r="R77" s="1">
        <v>543</v>
      </c>
      <c r="S77" s="1">
        <v>534</v>
      </c>
      <c r="T77" s="1">
        <v>691</v>
      </c>
      <c r="W77" s="1">
        <v>20</v>
      </c>
      <c r="AA77" t="s">
        <v>2439</v>
      </c>
      <c r="AD77" s="31">
        <v>9</v>
      </c>
      <c r="AE77" s="33">
        <v>11</v>
      </c>
      <c r="AF77" s="33">
        <v>50</v>
      </c>
      <c r="AG77" s="36">
        <v>44210</v>
      </c>
      <c r="AH77" s="36">
        <f t="shared" si="27"/>
        <v>9011</v>
      </c>
      <c r="AI77" t="s">
        <v>1188</v>
      </c>
      <c r="AK77" s="1">
        <f t="shared" si="31"/>
        <v>1788</v>
      </c>
      <c r="AL77" s="1">
        <v>73</v>
      </c>
      <c r="AM77" s="1">
        <f t="shared" si="28"/>
        <v>1861</v>
      </c>
      <c r="AO77" s="1">
        <v>1218</v>
      </c>
      <c r="AP77" s="1">
        <f t="shared" si="32"/>
        <v>1152</v>
      </c>
      <c r="AQ77" s="1">
        <v>66</v>
      </c>
    </row>
    <row r="78" spans="1:43" hidden="1" outlineLevel="1">
      <c r="A78" t="s">
        <v>1256</v>
      </c>
      <c r="B78" s="10" t="s">
        <v>737</v>
      </c>
      <c r="E78" s="1">
        <f t="shared" si="29"/>
        <v>14138</v>
      </c>
      <c r="F78" s="1">
        <v>13259</v>
      </c>
      <c r="G78" s="1">
        <f t="shared" si="30"/>
        <v>8044</v>
      </c>
      <c r="H78" s="1">
        <v>7744</v>
      </c>
      <c r="I78" s="2"/>
      <c r="J78" s="2">
        <f t="shared" si="19"/>
        <v>0.54774366954307541</v>
      </c>
      <c r="K78" s="50">
        <f t="shared" si="20"/>
        <v>3</v>
      </c>
      <c r="L78" s="9">
        <f t="shared" si="21"/>
        <v>2</v>
      </c>
      <c r="M78" s="8">
        <f t="shared" si="22"/>
        <v>1</v>
      </c>
      <c r="N78" s="2">
        <f t="shared" si="23"/>
        <v>0.26536206502703114</v>
      </c>
      <c r="O78" s="2">
        <f t="shared" si="24"/>
        <v>0.31089621563999087</v>
      </c>
      <c r="P78" s="2">
        <f t="shared" si="25"/>
        <v>0.41627960100510164</v>
      </c>
      <c r="Q78" s="2">
        <f t="shared" si="26"/>
        <v>7.4621183278762993E-3</v>
      </c>
      <c r="R78" s="1">
        <v>3485</v>
      </c>
      <c r="S78" s="1">
        <v>4083</v>
      </c>
      <c r="T78" s="1">
        <v>5467</v>
      </c>
      <c r="W78" s="1">
        <v>98</v>
      </c>
      <c r="AA78" t="s">
        <v>1281</v>
      </c>
      <c r="AD78" s="31">
        <v>9</v>
      </c>
      <c r="AE78" s="33">
        <v>9</v>
      </c>
      <c r="AF78" s="33">
        <v>50</v>
      </c>
      <c r="AG78" s="36">
        <v>44560</v>
      </c>
      <c r="AH78" s="36">
        <f t="shared" si="27"/>
        <v>9009</v>
      </c>
      <c r="AI78" t="s">
        <v>1188</v>
      </c>
      <c r="AK78" s="1">
        <f t="shared" si="31"/>
        <v>13259</v>
      </c>
      <c r="AL78" s="1">
        <v>879</v>
      </c>
      <c r="AM78" s="1">
        <f t="shared" si="28"/>
        <v>14138</v>
      </c>
      <c r="AO78" s="1">
        <v>8044</v>
      </c>
      <c r="AP78" s="1">
        <f t="shared" si="32"/>
        <v>7526</v>
      </c>
      <c r="AQ78" s="1">
        <v>518</v>
      </c>
    </row>
    <row r="79" spans="1:43" hidden="1" outlineLevel="1">
      <c r="A79" t="s">
        <v>119</v>
      </c>
      <c r="B79" s="10" t="s">
        <v>737</v>
      </c>
      <c r="E79" s="1">
        <f t="shared" si="29"/>
        <v>32816</v>
      </c>
      <c r="F79" s="1">
        <v>26832</v>
      </c>
      <c r="G79" s="1">
        <f t="shared" si="30"/>
        <v>16615</v>
      </c>
      <c r="H79" s="1">
        <v>15948</v>
      </c>
      <c r="I79" s="2"/>
      <c r="J79" s="2">
        <f t="shared" si="19"/>
        <v>0.48598244758654313</v>
      </c>
      <c r="K79" s="50">
        <f t="shared" si="20"/>
        <v>2</v>
      </c>
      <c r="L79" s="9">
        <f t="shared" si="21"/>
        <v>3</v>
      </c>
      <c r="M79" s="8">
        <f t="shared" si="22"/>
        <v>1</v>
      </c>
      <c r="N79" s="2">
        <f t="shared" si="23"/>
        <v>0.39568101303987335</v>
      </c>
      <c r="O79" s="2">
        <f t="shared" si="24"/>
        <v>0.18074922740634658</v>
      </c>
      <c r="P79" s="2">
        <f t="shared" si="25"/>
        <v>0.40612044923494384</v>
      </c>
      <c r="Q79" s="2">
        <f t="shared" si="26"/>
        <v>1.7449310318836231E-2</v>
      </c>
      <c r="R79" s="1">
        <v>10499</v>
      </c>
      <c r="S79" s="1">
        <v>4796</v>
      </c>
      <c r="T79" s="1">
        <v>10776</v>
      </c>
      <c r="W79" s="1">
        <v>463</v>
      </c>
      <c r="AA79" t="s">
        <v>1919</v>
      </c>
      <c r="AD79" s="31">
        <v>9</v>
      </c>
      <c r="AE79" s="33">
        <v>3</v>
      </c>
      <c r="AF79" s="33">
        <v>80</v>
      </c>
      <c r="AG79" s="36">
        <v>44700</v>
      </c>
      <c r="AH79" s="36">
        <f t="shared" si="27"/>
        <v>9003</v>
      </c>
      <c r="AI79" t="s">
        <v>1188</v>
      </c>
      <c r="AK79" s="1">
        <f t="shared" si="31"/>
        <v>26832</v>
      </c>
      <c r="AL79" s="1">
        <v>5984</v>
      </c>
      <c r="AM79" s="1">
        <f t="shared" si="28"/>
        <v>32816</v>
      </c>
      <c r="AO79" s="1">
        <v>16615</v>
      </c>
      <c r="AP79" s="1">
        <f t="shared" si="32"/>
        <v>15840</v>
      </c>
      <c r="AQ79" s="1">
        <v>775</v>
      </c>
    </row>
    <row r="80" spans="1:43" hidden="1" outlineLevel="1">
      <c r="A80" t="s">
        <v>2870</v>
      </c>
      <c r="B80" s="10" t="s">
        <v>737</v>
      </c>
      <c r="E80" s="1">
        <f t="shared" si="29"/>
        <v>15092</v>
      </c>
      <c r="F80" s="1">
        <v>11357</v>
      </c>
      <c r="G80" s="1">
        <f t="shared" si="30"/>
        <v>5704</v>
      </c>
      <c r="H80" s="1">
        <v>5576</v>
      </c>
      <c r="I80" s="2"/>
      <c r="J80" s="2">
        <f t="shared" si="19"/>
        <v>0.36946726742645108</v>
      </c>
      <c r="K80" s="50">
        <f t="shared" si="20"/>
        <v>2</v>
      </c>
      <c r="L80" s="9">
        <f t="shared" si="21"/>
        <v>3</v>
      </c>
      <c r="M80" s="8">
        <f t="shared" si="22"/>
        <v>1</v>
      </c>
      <c r="N80" s="2">
        <f t="shared" si="23"/>
        <v>0.38527261516779704</v>
      </c>
      <c r="O80" s="2">
        <f t="shared" si="24"/>
        <v>0.12428433013300449</v>
      </c>
      <c r="P80" s="2">
        <f t="shared" si="25"/>
        <v>0.47652602836254737</v>
      </c>
      <c r="Q80" s="2">
        <f t="shared" si="26"/>
        <v>1.391702633665115E-2</v>
      </c>
      <c r="R80" s="1">
        <v>4374</v>
      </c>
      <c r="S80" s="1">
        <v>1411</v>
      </c>
      <c r="T80" s="1">
        <v>5410</v>
      </c>
      <c r="W80" s="1">
        <v>158</v>
      </c>
      <c r="AA80" t="s">
        <v>2440</v>
      </c>
      <c r="AD80" s="31">
        <v>9</v>
      </c>
      <c r="AE80" s="33">
        <v>13</v>
      </c>
      <c r="AF80" s="33">
        <v>35</v>
      </c>
      <c r="AG80" s="36">
        <v>44910</v>
      </c>
      <c r="AH80" s="36">
        <f t="shared" si="27"/>
        <v>9013</v>
      </c>
      <c r="AI80" t="s">
        <v>1188</v>
      </c>
      <c r="AK80" s="1">
        <f t="shared" si="31"/>
        <v>11357</v>
      </c>
      <c r="AL80" s="1">
        <v>3735</v>
      </c>
      <c r="AM80" s="1">
        <f t="shared" si="28"/>
        <v>15092</v>
      </c>
      <c r="AO80" s="1">
        <v>5704</v>
      </c>
      <c r="AP80" s="1">
        <f t="shared" si="32"/>
        <v>5414</v>
      </c>
      <c r="AQ80" s="1">
        <v>290</v>
      </c>
    </row>
    <row r="81" spans="1:43" hidden="1" outlineLevel="1">
      <c r="A81" t="s">
        <v>2860</v>
      </c>
      <c r="B81" s="10" t="s">
        <v>737</v>
      </c>
      <c r="E81" s="1">
        <f t="shared" si="29"/>
        <v>4248</v>
      </c>
      <c r="F81" s="1">
        <v>4011</v>
      </c>
      <c r="G81" s="1">
        <f t="shared" si="30"/>
        <v>2735</v>
      </c>
      <c r="H81" s="1">
        <v>2675</v>
      </c>
      <c r="I81" s="2"/>
      <c r="J81" s="2">
        <f t="shared" si="19"/>
        <v>0.62970809792843696</v>
      </c>
      <c r="K81" s="50">
        <f t="shared" si="20"/>
        <v>2</v>
      </c>
      <c r="L81" s="9">
        <f t="shared" si="21"/>
        <v>3</v>
      </c>
      <c r="M81" s="8">
        <f t="shared" si="22"/>
        <v>1</v>
      </c>
      <c r="N81" s="2">
        <f t="shared" si="23"/>
        <v>0.29987546699875467</v>
      </c>
      <c r="O81" s="2">
        <f t="shared" si="24"/>
        <v>0.25628891656288916</v>
      </c>
      <c r="P81" s="2">
        <f t="shared" si="25"/>
        <v>0.42540473225404735</v>
      </c>
      <c r="Q81" s="2">
        <f t="shared" si="26"/>
        <v>1.8430884184308827E-2</v>
      </c>
      <c r="R81" s="1">
        <v>1204</v>
      </c>
      <c r="S81" s="1">
        <v>1029</v>
      </c>
      <c r="T81" s="1">
        <v>1708</v>
      </c>
      <c r="W81" s="1">
        <v>74</v>
      </c>
      <c r="AA81" t="s">
        <v>1919</v>
      </c>
      <c r="AD81" s="31">
        <v>9</v>
      </c>
      <c r="AE81" s="33">
        <v>3</v>
      </c>
      <c r="AF81" s="33">
        <v>85</v>
      </c>
      <c r="AG81" s="36">
        <v>45820</v>
      </c>
      <c r="AH81" s="36">
        <f t="shared" si="27"/>
        <v>9003</v>
      </c>
      <c r="AI81" t="s">
        <v>1188</v>
      </c>
      <c r="AK81" s="1">
        <f t="shared" si="31"/>
        <v>4011</v>
      </c>
      <c r="AL81" s="1">
        <v>237</v>
      </c>
      <c r="AM81" s="1">
        <f t="shared" si="28"/>
        <v>4248</v>
      </c>
      <c r="AO81" s="1">
        <v>2735</v>
      </c>
      <c r="AP81" s="1">
        <f t="shared" si="32"/>
        <v>2618</v>
      </c>
      <c r="AQ81" s="1">
        <v>117</v>
      </c>
    </row>
    <row r="82" spans="1:43" hidden="1" outlineLevel="1">
      <c r="A82" t="s">
        <v>853</v>
      </c>
      <c r="B82" s="10" t="s">
        <v>737</v>
      </c>
      <c r="E82" s="1">
        <f t="shared" si="29"/>
        <v>33168</v>
      </c>
      <c r="F82" s="1">
        <v>28312</v>
      </c>
      <c r="G82" s="1">
        <f t="shared" si="30"/>
        <v>14546</v>
      </c>
      <c r="H82" s="1">
        <v>14136</v>
      </c>
      <c r="I82" s="2"/>
      <c r="J82" s="2">
        <f t="shared" si="19"/>
        <v>0.42619392185238786</v>
      </c>
      <c r="K82" s="50">
        <f t="shared" si="20"/>
        <v>2</v>
      </c>
      <c r="L82" s="9">
        <f t="shared" si="21"/>
        <v>3</v>
      </c>
      <c r="M82" s="8">
        <f t="shared" si="22"/>
        <v>1</v>
      </c>
      <c r="N82" s="2">
        <f t="shared" si="23"/>
        <v>0.3484694414250149</v>
      </c>
      <c r="O82" s="2">
        <f t="shared" si="24"/>
        <v>0.13773273957712404</v>
      </c>
      <c r="P82" s="2">
        <f t="shared" si="25"/>
        <v>0.50646937129632874</v>
      </c>
      <c r="Q82" s="2">
        <f t="shared" si="26"/>
        <v>7.3284477015322924E-3</v>
      </c>
      <c r="R82" s="1">
        <v>9938</v>
      </c>
      <c r="S82" s="1">
        <v>3928</v>
      </c>
      <c r="T82" s="1">
        <v>14444</v>
      </c>
      <c r="W82" s="1">
        <v>209</v>
      </c>
      <c r="AA82" t="s">
        <v>1281</v>
      </c>
      <c r="AD82" s="31">
        <v>9</v>
      </c>
      <c r="AE82" s="33">
        <v>9</v>
      </c>
      <c r="AF82" s="33">
        <v>55</v>
      </c>
      <c r="AG82" s="36">
        <v>46520</v>
      </c>
      <c r="AH82" s="36">
        <f t="shared" si="27"/>
        <v>9009</v>
      </c>
      <c r="AI82" t="s">
        <v>1188</v>
      </c>
      <c r="AK82" s="1">
        <f t="shared" si="31"/>
        <v>28312</v>
      </c>
      <c r="AL82" s="1">
        <v>4856</v>
      </c>
      <c r="AM82" s="1">
        <f t="shared" si="28"/>
        <v>33168</v>
      </c>
      <c r="AO82" s="1">
        <v>14546</v>
      </c>
      <c r="AP82" s="1">
        <f t="shared" si="32"/>
        <v>13817</v>
      </c>
      <c r="AQ82" s="1">
        <v>729</v>
      </c>
    </row>
    <row r="83" spans="1:43" hidden="1" outlineLevel="1">
      <c r="A83" t="s">
        <v>543</v>
      </c>
      <c r="B83" s="10" t="s">
        <v>737</v>
      </c>
      <c r="E83" s="1">
        <f t="shared" si="29"/>
        <v>5312</v>
      </c>
      <c r="F83" s="1">
        <v>5215</v>
      </c>
      <c r="G83" s="1">
        <f t="shared" si="30"/>
        <v>3255</v>
      </c>
      <c r="H83" s="1">
        <v>3150</v>
      </c>
      <c r="I83" s="2"/>
      <c r="J83" s="2">
        <f t="shared" si="19"/>
        <v>0.59299698795180722</v>
      </c>
      <c r="K83" s="50">
        <f t="shared" si="20"/>
        <v>3</v>
      </c>
      <c r="L83" s="9">
        <f t="shared" si="21"/>
        <v>1</v>
      </c>
      <c r="M83" s="8">
        <f t="shared" si="22"/>
        <v>2</v>
      </c>
      <c r="N83" s="2">
        <f t="shared" si="23"/>
        <v>0.20336037079953651</v>
      </c>
      <c r="O83" s="2">
        <f t="shared" si="24"/>
        <v>0.44495944380069524</v>
      </c>
      <c r="P83" s="2">
        <f t="shared" si="25"/>
        <v>0.34125144843568944</v>
      </c>
      <c r="Q83" s="2">
        <f t="shared" si="26"/>
        <v>1.0428736964078811E-2</v>
      </c>
      <c r="R83" s="1">
        <v>1053</v>
      </c>
      <c r="S83" s="1">
        <v>2304</v>
      </c>
      <c r="T83" s="1">
        <v>1767</v>
      </c>
      <c r="W83" s="1">
        <v>54</v>
      </c>
      <c r="AA83" t="s">
        <v>1281</v>
      </c>
      <c r="AD83" s="31">
        <v>9</v>
      </c>
      <c r="AE83" s="33">
        <v>9</v>
      </c>
      <c r="AF83" s="33">
        <v>60</v>
      </c>
      <c r="AG83" s="36">
        <v>46940</v>
      </c>
      <c r="AH83" s="36">
        <f t="shared" si="27"/>
        <v>9009</v>
      </c>
      <c r="AI83" t="s">
        <v>1188</v>
      </c>
      <c r="AK83" s="1">
        <f t="shared" si="31"/>
        <v>5215</v>
      </c>
      <c r="AL83" s="1">
        <v>97</v>
      </c>
      <c r="AM83" s="1">
        <f t="shared" si="28"/>
        <v>5312</v>
      </c>
      <c r="AO83" s="1">
        <v>3255</v>
      </c>
      <c r="AP83" s="1">
        <f t="shared" si="32"/>
        <v>3073</v>
      </c>
      <c r="AQ83" s="1">
        <v>182</v>
      </c>
    </row>
    <row r="84" spans="1:43" hidden="1" outlineLevel="1">
      <c r="A84" t="s">
        <v>2014</v>
      </c>
      <c r="B84" s="10" t="s">
        <v>737</v>
      </c>
      <c r="E84" s="1">
        <f t="shared" si="29"/>
        <v>3294</v>
      </c>
      <c r="F84" s="1">
        <v>3132</v>
      </c>
      <c r="G84" s="1">
        <f t="shared" si="30"/>
        <v>2015</v>
      </c>
      <c r="H84" s="1">
        <v>1962</v>
      </c>
      <c r="I84" s="2"/>
      <c r="J84" s="2">
        <f t="shared" si="19"/>
        <v>0.59562841530054644</v>
      </c>
      <c r="K84" s="50">
        <f t="shared" si="20"/>
        <v>2</v>
      </c>
      <c r="L84" s="9">
        <f t="shared" si="21"/>
        <v>3</v>
      </c>
      <c r="M84" s="8">
        <f t="shared" si="22"/>
        <v>1</v>
      </c>
      <c r="N84" s="2">
        <f t="shared" si="23"/>
        <v>0.30054122890799106</v>
      </c>
      <c r="O84" s="2">
        <f t="shared" si="24"/>
        <v>0.19802610633556192</v>
      </c>
      <c r="P84" s="2">
        <f t="shared" si="25"/>
        <v>0.4941101560012735</v>
      </c>
      <c r="Q84" s="2">
        <f t="shared" si="26"/>
        <v>7.3225087551734847E-3</v>
      </c>
      <c r="R84" s="1">
        <v>944</v>
      </c>
      <c r="S84" s="1">
        <v>622</v>
      </c>
      <c r="T84" s="1">
        <v>1552</v>
      </c>
      <c r="W84" s="1">
        <v>23</v>
      </c>
      <c r="AA84" t="s">
        <v>2978</v>
      </c>
      <c r="AD84" s="31">
        <v>9</v>
      </c>
      <c r="AE84" s="33">
        <v>7</v>
      </c>
      <c r="AF84" s="33">
        <v>55</v>
      </c>
      <c r="AG84" s="36">
        <v>47080</v>
      </c>
      <c r="AH84" s="36">
        <f t="shared" si="27"/>
        <v>9007</v>
      </c>
      <c r="AI84" t="s">
        <v>1188</v>
      </c>
      <c r="AK84" s="1">
        <f t="shared" si="31"/>
        <v>3132</v>
      </c>
      <c r="AL84" s="1">
        <v>162</v>
      </c>
      <c r="AM84" s="1">
        <f t="shared" si="28"/>
        <v>3294</v>
      </c>
      <c r="AO84" s="1">
        <v>2015</v>
      </c>
      <c r="AP84" s="1">
        <f t="shared" si="32"/>
        <v>1925</v>
      </c>
      <c r="AQ84" s="1">
        <v>90</v>
      </c>
    </row>
    <row r="85" spans="1:43" hidden="1" outlineLevel="1">
      <c r="A85" t="s">
        <v>1500</v>
      </c>
      <c r="B85" s="10" t="s">
        <v>737</v>
      </c>
      <c r="E85" s="1">
        <f t="shared" si="29"/>
        <v>26158</v>
      </c>
      <c r="F85" s="1">
        <v>22142</v>
      </c>
      <c r="G85" s="1">
        <f t="shared" si="30"/>
        <v>14260</v>
      </c>
      <c r="H85" s="1">
        <v>13808</v>
      </c>
      <c r="I85" s="2"/>
      <c r="J85" s="2">
        <f t="shared" si="19"/>
        <v>0.52786910314244206</v>
      </c>
      <c r="K85" s="50">
        <f t="shared" si="20"/>
        <v>1</v>
      </c>
      <c r="L85" s="9">
        <f t="shared" si="21"/>
        <v>3</v>
      </c>
      <c r="M85" s="8">
        <f t="shared" si="22"/>
        <v>2</v>
      </c>
      <c r="N85" s="2">
        <f t="shared" si="23"/>
        <v>0.46199763054770804</v>
      </c>
      <c r="O85" s="2">
        <f t="shared" si="24"/>
        <v>0.15433336371092682</v>
      </c>
      <c r="P85" s="2">
        <f t="shared" si="25"/>
        <v>0.37054588535496219</v>
      </c>
      <c r="Q85" s="2">
        <f t="shared" si="26"/>
        <v>1.3123120386402953E-2</v>
      </c>
      <c r="R85" s="1">
        <v>10139</v>
      </c>
      <c r="S85" s="1">
        <v>3387</v>
      </c>
      <c r="T85" s="1">
        <v>8132</v>
      </c>
      <c r="W85" s="1">
        <v>288</v>
      </c>
      <c r="AA85" t="s">
        <v>2978</v>
      </c>
      <c r="AD85" s="31">
        <v>9</v>
      </c>
      <c r="AE85" s="33">
        <v>7</v>
      </c>
      <c r="AF85" s="33">
        <v>60</v>
      </c>
      <c r="AG85" s="36">
        <v>47360</v>
      </c>
      <c r="AH85" s="36">
        <f t="shared" si="27"/>
        <v>9007</v>
      </c>
      <c r="AI85" t="s">
        <v>1188</v>
      </c>
      <c r="AK85" s="1">
        <f t="shared" si="31"/>
        <v>22142</v>
      </c>
      <c r="AL85" s="1">
        <v>4016</v>
      </c>
      <c r="AM85" s="1">
        <f t="shared" si="28"/>
        <v>26158</v>
      </c>
      <c r="AO85" s="1">
        <v>14260</v>
      </c>
      <c r="AP85" s="1">
        <f t="shared" si="32"/>
        <v>13390</v>
      </c>
      <c r="AQ85" s="1">
        <v>870</v>
      </c>
    </row>
    <row r="86" spans="1:43" hidden="1" outlineLevel="1">
      <c r="A86" t="s">
        <v>966</v>
      </c>
      <c r="B86" s="10" t="s">
        <v>737</v>
      </c>
      <c r="E86" s="1">
        <f t="shared" si="29"/>
        <v>34460</v>
      </c>
      <c r="F86" s="1">
        <v>33249</v>
      </c>
      <c r="G86" s="1">
        <f t="shared" si="30"/>
        <v>18602</v>
      </c>
      <c r="H86" s="1">
        <v>18227</v>
      </c>
      <c r="I86" s="2"/>
      <c r="J86" s="2">
        <f t="shared" si="19"/>
        <v>0.52893209518282069</v>
      </c>
      <c r="K86" s="50">
        <f t="shared" si="20"/>
        <v>2</v>
      </c>
      <c r="L86" s="9">
        <f t="shared" si="21"/>
        <v>3</v>
      </c>
      <c r="M86" s="8">
        <f t="shared" si="22"/>
        <v>1</v>
      </c>
      <c r="N86" s="2">
        <f t="shared" si="23"/>
        <v>0.27421212121212118</v>
      </c>
      <c r="O86" s="2">
        <f t="shared" si="24"/>
        <v>0.21218181818181819</v>
      </c>
      <c r="P86" s="2">
        <f t="shared" si="25"/>
        <v>0.50357575757575757</v>
      </c>
      <c r="Q86" s="2">
        <f t="shared" si="26"/>
        <v>1.0030303030303056E-2</v>
      </c>
      <c r="R86" s="1">
        <v>9049</v>
      </c>
      <c r="S86" s="1">
        <v>7002</v>
      </c>
      <c r="T86" s="1">
        <v>16618</v>
      </c>
      <c r="W86" s="1">
        <v>331</v>
      </c>
      <c r="AA86" t="s">
        <v>1281</v>
      </c>
      <c r="AD86" s="31">
        <v>9</v>
      </c>
      <c r="AE86" s="33">
        <v>9</v>
      </c>
      <c r="AF86" s="33">
        <v>65</v>
      </c>
      <c r="AG86" s="36">
        <v>47535</v>
      </c>
      <c r="AH86" s="36">
        <f t="shared" si="27"/>
        <v>9009</v>
      </c>
      <c r="AI86" t="s">
        <v>1188</v>
      </c>
      <c r="AK86" s="1">
        <f t="shared" si="31"/>
        <v>33249</v>
      </c>
      <c r="AL86" s="1">
        <v>1211</v>
      </c>
      <c r="AM86" s="1">
        <f t="shared" si="28"/>
        <v>34460</v>
      </c>
      <c r="AO86" s="1">
        <v>18602</v>
      </c>
      <c r="AP86" s="1">
        <f t="shared" si="32"/>
        <v>17726</v>
      </c>
      <c r="AQ86" s="1">
        <v>876</v>
      </c>
    </row>
    <row r="87" spans="1:43" hidden="1" outlineLevel="1">
      <c r="A87" t="s">
        <v>1762</v>
      </c>
      <c r="B87" s="10" t="s">
        <v>737</v>
      </c>
      <c r="E87" s="1">
        <f t="shared" si="29"/>
        <v>13299</v>
      </c>
      <c r="F87" s="1">
        <v>11779</v>
      </c>
      <c r="G87" s="1">
        <f t="shared" si="30"/>
        <v>7239</v>
      </c>
      <c r="H87" s="1">
        <v>7061</v>
      </c>
      <c r="I87" s="2"/>
      <c r="J87" s="2">
        <f t="shared" si="19"/>
        <v>0.53094217610346639</v>
      </c>
      <c r="K87" s="50">
        <f t="shared" si="20"/>
        <v>3</v>
      </c>
      <c r="L87" s="9">
        <f t="shared" si="21"/>
        <v>2</v>
      </c>
      <c r="M87" s="8">
        <f t="shared" si="22"/>
        <v>1</v>
      </c>
      <c r="N87" s="2">
        <f t="shared" si="23"/>
        <v>0.1991974043715847</v>
      </c>
      <c r="O87" s="2">
        <f t="shared" si="24"/>
        <v>0.27108948087431695</v>
      </c>
      <c r="P87" s="2">
        <f t="shared" si="25"/>
        <v>0.52322404371584696</v>
      </c>
      <c r="Q87" s="2">
        <f t="shared" si="26"/>
        <v>6.4890710382513594E-3</v>
      </c>
      <c r="R87" s="1">
        <v>2333</v>
      </c>
      <c r="S87" s="1">
        <v>3175</v>
      </c>
      <c r="T87" s="1">
        <v>6128</v>
      </c>
      <c r="W87" s="1">
        <v>76</v>
      </c>
      <c r="AA87" t="s">
        <v>2590</v>
      </c>
      <c r="AD87" s="31">
        <v>9</v>
      </c>
      <c r="AE87" s="33">
        <v>1</v>
      </c>
      <c r="AF87" s="33">
        <v>45</v>
      </c>
      <c r="AG87" s="36">
        <v>48620</v>
      </c>
      <c r="AH87" s="36">
        <f t="shared" si="27"/>
        <v>9001</v>
      </c>
      <c r="AI87" t="s">
        <v>1188</v>
      </c>
      <c r="AK87" s="1">
        <f t="shared" si="31"/>
        <v>11779</v>
      </c>
      <c r="AL87" s="1">
        <v>1520</v>
      </c>
      <c r="AM87" s="1">
        <f t="shared" si="28"/>
        <v>13299</v>
      </c>
      <c r="AO87" s="1">
        <v>7239</v>
      </c>
      <c r="AP87" s="1">
        <f t="shared" si="32"/>
        <v>6989</v>
      </c>
      <c r="AQ87" s="1">
        <v>250</v>
      </c>
    </row>
    <row r="88" spans="1:43" hidden="1" outlineLevel="1">
      <c r="A88" t="s">
        <v>2126</v>
      </c>
      <c r="B88" s="10" t="s">
        <v>737</v>
      </c>
      <c r="E88" s="1">
        <f t="shared" si="29"/>
        <v>10098</v>
      </c>
      <c r="F88" s="1">
        <v>8451</v>
      </c>
      <c r="G88" s="1">
        <f t="shared" si="30"/>
        <v>5377</v>
      </c>
      <c r="H88" s="1">
        <v>5242</v>
      </c>
      <c r="I88" s="2"/>
      <c r="J88" s="2">
        <f t="shared" si="19"/>
        <v>0.51911269558328377</v>
      </c>
      <c r="K88" s="50">
        <f t="shared" si="20"/>
        <v>2</v>
      </c>
      <c r="L88" s="9">
        <f t="shared" si="21"/>
        <v>3</v>
      </c>
      <c r="M88" s="8">
        <f t="shared" si="22"/>
        <v>1</v>
      </c>
      <c r="N88" s="2">
        <f t="shared" si="23"/>
        <v>0.29120552183743903</v>
      </c>
      <c r="O88" s="2">
        <f t="shared" si="24"/>
        <v>0.18540997262882303</v>
      </c>
      <c r="P88" s="2">
        <f t="shared" si="25"/>
        <v>0.51374509103891464</v>
      </c>
      <c r="Q88" s="2">
        <f t="shared" si="26"/>
        <v>9.6394144948234173E-3</v>
      </c>
      <c r="R88" s="1">
        <v>2447</v>
      </c>
      <c r="S88" s="1">
        <v>1558</v>
      </c>
      <c r="T88" s="1">
        <v>4317</v>
      </c>
      <c r="W88" s="1">
        <v>81</v>
      </c>
      <c r="AA88" t="s">
        <v>2439</v>
      </c>
      <c r="AD88" s="31">
        <v>9</v>
      </c>
      <c r="AE88" s="33">
        <v>11</v>
      </c>
      <c r="AF88" s="33">
        <v>55</v>
      </c>
      <c r="AG88" s="36">
        <v>48900</v>
      </c>
      <c r="AH88" s="36">
        <f t="shared" si="27"/>
        <v>9011</v>
      </c>
      <c r="AI88" t="s">
        <v>1188</v>
      </c>
      <c r="AK88" s="1">
        <f t="shared" si="31"/>
        <v>8451</v>
      </c>
      <c r="AL88" s="1">
        <v>1647</v>
      </c>
      <c r="AM88" s="1">
        <f t="shared" si="28"/>
        <v>10098</v>
      </c>
      <c r="AO88" s="1">
        <v>5377</v>
      </c>
      <c r="AP88" s="1">
        <f t="shared" si="32"/>
        <v>5226</v>
      </c>
      <c r="AQ88" s="1">
        <v>151</v>
      </c>
    </row>
    <row r="89" spans="1:43" hidden="1" outlineLevel="1">
      <c r="A89" t="s">
        <v>1160</v>
      </c>
      <c r="B89" s="10" t="s">
        <v>737</v>
      </c>
      <c r="E89" s="1">
        <f t="shared" si="29"/>
        <v>1743</v>
      </c>
      <c r="F89" s="1">
        <v>1657</v>
      </c>
      <c r="G89" s="1">
        <f t="shared" si="30"/>
        <v>1025</v>
      </c>
      <c r="H89" s="1">
        <v>1021</v>
      </c>
      <c r="I89" s="2"/>
      <c r="J89" s="2">
        <f t="shared" si="19"/>
        <v>0.58577165806081466</v>
      </c>
      <c r="K89" s="50">
        <f t="shared" si="20"/>
        <v>3</v>
      </c>
      <c r="L89" s="9">
        <f t="shared" si="21"/>
        <v>2</v>
      </c>
      <c r="M89" s="8">
        <f t="shared" si="22"/>
        <v>1</v>
      </c>
      <c r="N89" s="2">
        <f t="shared" si="23"/>
        <v>0.21940928270042195</v>
      </c>
      <c r="O89" s="2">
        <f t="shared" si="24"/>
        <v>0.37552742616033757</v>
      </c>
      <c r="P89" s="2">
        <f t="shared" si="25"/>
        <v>0.39602169981916818</v>
      </c>
      <c r="Q89" s="2">
        <f t="shared" si="26"/>
        <v>9.0415913200723175E-3</v>
      </c>
      <c r="R89" s="1">
        <v>364</v>
      </c>
      <c r="S89" s="1">
        <v>623</v>
      </c>
      <c r="T89" s="1">
        <v>657</v>
      </c>
      <c r="W89" s="1">
        <v>15</v>
      </c>
      <c r="AA89" t="s">
        <v>1162</v>
      </c>
      <c r="AD89" s="31">
        <v>9</v>
      </c>
      <c r="AE89" s="33">
        <v>5</v>
      </c>
      <c r="AF89" s="33">
        <v>55</v>
      </c>
      <c r="AG89" s="36">
        <v>49460</v>
      </c>
      <c r="AH89" s="36">
        <f t="shared" si="27"/>
        <v>9005</v>
      </c>
      <c r="AI89" t="s">
        <v>1188</v>
      </c>
      <c r="AK89" s="1">
        <f t="shared" si="31"/>
        <v>1657</v>
      </c>
      <c r="AL89" s="1">
        <v>86</v>
      </c>
      <c r="AM89" s="1">
        <f t="shared" si="28"/>
        <v>1743</v>
      </c>
      <c r="AO89" s="1">
        <v>1025</v>
      </c>
      <c r="AP89" s="1">
        <f t="shared" si="32"/>
        <v>981</v>
      </c>
      <c r="AQ89" s="1">
        <v>44</v>
      </c>
    </row>
    <row r="90" spans="1:43" hidden="1" outlineLevel="1">
      <c r="A90" t="s">
        <v>243</v>
      </c>
      <c r="B90" s="10" t="s">
        <v>737</v>
      </c>
      <c r="E90" s="1">
        <f t="shared" si="29"/>
        <v>17998</v>
      </c>
      <c r="F90" s="1">
        <v>16888</v>
      </c>
      <c r="G90" s="1">
        <f t="shared" si="30"/>
        <v>8329</v>
      </c>
      <c r="H90" s="1">
        <v>8017</v>
      </c>
      <c r="I90" s="2"/>
      <c r="J90" s="2">
        <f t="shared" si="19"/>
        <v>0.44543838204244918</v>
      </c>
      <c r="K90" s="50">
        <f t="shared" si="20"/>
        <v>2</v>
      </c>
      <c r="L90" s="9">
        <f t="shared" si="21"/>
        <v>3</v>
      </c>
      <c r="M90" s="8">
        <f t="shared" si="22"/>
        <v>1</v>
      </c>
      <c r="N90" s="2">
        <f t="shared" si="23"/>
        <v>0.32517917431736065</v>
      </c>
      <c r="O90" s="2">
        <f t="shared" si="24"/>
        <v>0.1948113486939525</v>
      </c>
      <c r="P90" s="2">
        <f t="shared" si="25"/>
        <v>0.46579399395841969</v>
      </c>
      <c r="Q90" s="2">
        <f t="shared" si="26"/>
        <v>1.4215483030267151E-2</v>
      </c>
      <c r="R90" s="1">
        <v>5490</v>
      </c>
      <c r="S90" s="1">
        <v>3289</v>
      </c>
      <c r="T90" s="1">
        <v>7864</v>
      </c>
      <c r="W90" s="1">
        <v>240</v>
      </c>
      <c r="AA90" t="s">
        <v>1281</v>
      </c>
      <c r="AD90" s="31">
        <v>9</v>
      </c>
      <c r="AE90" s="33">
        <v>9</v>
      </c>
      <c r="AF90" s="33">
        <v>70</v>
      </c>
      <c r="AG90" s="36">
        <v>49950</v>
      </c>
      <c r="AH90" s="36">
        <f t="shared" si="27"/>
        <v>9009</v>
      </c>
      <c r="AI90" t="s">
        <v>1188</v>
      </c>
      <c r="AK90" s="1">
        <f t="shared" si="31"/>
        <v>16888</v>
      </c>
      <c r="AL90" s="1">
        <v>1110</v>
      </c>
      <c r="AM90" s="1">
        <f t="shared" si="28"/>
        <v>17998</v>
      </c>
      <c r="AO90" s="1">
        <v>8329</v>
      </c>
      <c r="AP90" s="1">
        <f t="shared" si="32"/>
        <v>8103</v>
      </c>
      <c r="AQ90" s="1">
        <v>226</v>
      </c>
    </row>
    <row r="91" spans="1:43" hidden="1" outlineLevel="1">
      <c r="A91" t="s">
        <v>1337</v>
      </c>
      <c r="B91" s="10" t="s">
        <v>737</v>
      </c>
      <c r="E91" s="1">
        <f t="shared" si="29"/>
        <v>35192</v>
      </c>
      <c r="F91" s="1">
        <v>25640</v>
      </c>
      <c r="G91" s="1">
        <f t="shared" si="30"/>
        <v>13112</v>
      </c>
      <c r="H91" s="1">
        <v>12660</v>
      </c>
      <c r="I91" s="2"/>
      <c r="J91" s="2">
        <f t="shared" si="19"/>
        <v>0.35974085019322571</v>
      </c>
      <c r="K91" s="50">
        <f t="shared" si="20"/>
        <v>1</v>
      </c>
      <c r="L91" s="9">
        <f t="shared" si="21"/>
        <v>3</v>
      </c>
      <c r="M91" s="8">
        <f t="shared" si="22"/>
        <v>2</v>
      </c>
      <c r="N91" s="2">
        <f t="shared" si="23"/>
        <v>0.52642108979639868</v>
      </c>
      <c r="O91" s="2">
        <f t="shared" si="24"/>
        <v>0.11062728021654701</v>
      </c>
      <c r="P91" s="2">
        <f t="shared" si="25"/>
        <v>0.34949590051390689</v>
      </c>
      <c r="Q91" s="2">
        <f t="shared" si="26"/>
        <v>1.3455729473147438E-2</v>
      </c>
      <c r="R91" s="1">
        <v>13419</v>
      </c>
      <c r="S91" s="1">
        <v>2820</v>
      </c>
      <c r="T91" s="1">
        <v>8909</v>
      </c>
      <c r="W91" s="1">
        <v>343</v>
      </c>
      <c r="AA91" t="s">
        <v>1919</v>
      </c>
      <c r="AD91" s="31">
        <v>9</v>
      </c>
      <c r="AE91" s="33">
        <v>3</v>
      </c>
      <c r="AF91" s="33">
        <v>90</v>
      </c>
      <c r="AG91" s="36">
        <v>50440</v>
      </c>
      <c r="AH91" s="36">
        <f t="shared" si="27"/>
        <v>9003</v>
      </c>
      <c r="AI91" t="s">
        <v>1188</v>
      </c>
      <c r="AK91" s="1">
        <f t="shared" si="31"/>
        <v>25640</v>
      </c>
      <c r="AL91" s="1">
        <v>9552</v>
      </c>
      <c r="AM91" s="1">
        <f t="shared" si="28"/>
        <v>35192</v>
      </c>
      <c r="AO91" s="1">
        <v>13112</v>
      </c>
      <c r="AP91" s="1">
        <f t="shared" si="32"/>
        <v>12487</v>
      </c>
      <c r="AQ91" s="1">
        <v>625</v>
      </c>
    </row>
    <row r="92" spans="1:43" hidden="1" outlineLevel="1">
      <c r="A92" t="s">
        <v>438</v>
      </c>
      <c r="B92" s="10" t="s">
        <v>737</v>
      </c>
      <c r="E92" s="1">
        <f t="shared" si="29"/>
        <v>13650</v>
      </c>
      <c r="F92" s="1">
        <v>12857</v>
      </c>
      <c r="G92" s="1">
        <f t="shared" si="30"/>
        <v>7172</v>
      </c>
      <c r="H92" s="1">
        <v>7089</v>
      </c>
      <c r="I92" s="2"/>
      <c r="J92" s="2">
        <f t="shared" si="19"/>
        <v>0.51934065934065932</v>
      </c>
      <c r="K92" s="50">
        <f t="shared" si="20"/>
        <v>3</v>
      </c>
      <c r="L92" s="9">
        <f t="shared" si="21"/>
        <v>1</v>
      </c>
      <c r="M92" s="8">
        <f t="shared" si="22"/>
        <v>2</v>
      </c>
      <c r="N92" s="2">
        <f t="shared" si="23"/>
        <v>0.19559099437148217</v>
      </c>
      <c r="O92" s="2">
        <f t="shared" si="24"/>
        <v>0.50945903689806127</v>
      </c>
      <c r="P92" s="2">
        <f t="shared" si="25"/>
        <v>0.29002501563477173</v>
      </c>
      <c r="Q92" s="2">
        <f t="shared" si="26"/>
        <v>4.9249530956848031E-3</v>
      </c>
      <c r="R92" s="1">
        <v>2502</v>
      </c>
      <c r="S92" s="1">
        <v>6517</v>
      </c>
      <c r="T92" s="1">
        <v>3710</v>
      </c>
      <c r="W92" s="1">
        <v>63</v>
      </c>
      <c r="AA92" t="s">
        <v>2590</v>
      </c>
      <c r="AD92" s="31">
        <v>9</v>
      </c>
      <c r="AE92" s="33">
        <v>1</v>
      </c>
      <c r="AF92" s="33">
        <v>50</v>
      </c>
      <c r="AG92" s="36">
        <v>50580</v>
      </c>
      <c r="AH92" s="36">
        <f t="shared" si="27"/>
        <v>9001</v>
      </c>
      <c r="AI92" t="s">
        <v>1188</v>
      </c>
      <c r="AK92" s="1">
        <f t="shared" si="31"/>
        <v>12857</v>
      </c>
      <c r="AL92" s="1">
        <v>793</v>
      </c>
      <c r="AM92" s="1">
        <f t="shared" si="28"/>
        <v>13650</v>
      </c>
      <c r="AO92" s="1">
        <v>7172</v>
      </c>
      <c r="AP92" s="1">
        <f t="shared" si="32"/>
        <v>6651</v>
      </c>
      <c r="AQ92" s="1">
        <v>521</v>
      </c>
    </row>
    <row r="93" spans="1:43" hidden="1" outlineLevel="1">
      <c r="A93" t="s">
        <v>2280</v>
      </c>
      <c r="B93" s="10" t="s">
        <v>737</v>
      </c>
      <c r="E93" s="1">
        <f t="shared" si="29"/>
        <v>9533</v>
      </c>
      <c r="F93" s="1">
        <v>9503</v>
      </c>
      <c r="G93" s="1">
        <f t="shared" si="30"/>
        <v>4596</v>
      </c>
      <c r="H93" s="1">
        <v>4503</v>
      </c>
      <c r="I93" s="2"/>
      <c r="J93" s="2">
        <f t="shared" si="19"/>
        <v>0.47235917339767125</v>
      </c>
      <c r="K93" s="50">
        <f t="shared" si="20"/>
        <v>3</v>
      </c>
      <c r="L93" s="9">
        <f t="shared" si="21"/>
        <v>2</v>
      </c>
      <c r="M93" s="8">
        <f t="shared" si="22"/>
        <v>1</v>
      </c>
      <c r="N93" s="2">
        <f t="shared" si="23"/>
        <v>0.20799158780231336</v>
      </c>
      <c r="O93" s="2">
        <f t="shared" si="24"/>
        <v>0.30767613038906416</v>
      </c>
      <c r="P93" s="2">
        <f t="shared" si="25"/>
        <v>0.46845425867507884</v>
      </c>
      <c r="Q93" s="2">
        <f t="shared" si="26"/>
        <v>1.5878023133543695E-2</v>
      </c>
      <c r="R93" s="1">
        <v>1978</v>
      </c>
      <c r="S93" s="1">
        <v>2926</v>
      </c>
      <c r="T93" s="1">
        <v>4455</v>
      </c>
      <c r="W93" s="1">
        <v>151</v>
      </c>
      <c r="AA93" t="s">
        <v>2590</v>
      </c>
      <c r="AD93" s="31">
        <v>9</v>
      </c>
      <c r="AE93" s="33">
        <v>1</v>
      </c>
      <c r="AF93" s="33">
        <v>55</v>
      </c>
      <c r="AG93" s="36">
        <v>50860</v>
      </c>
      <c r="AH93" s="36">
        <f t="shared" si="27"/>
        <v>9001</v>
      </c>
      <c r="AI93" t="s">
        <v>1188</v>
      </c>
      <c r="AK93" s="1">
        <f t="shared" si="31"/>
        <v>9503</v>
      </c>
      <c r="AL93" s="1">
        <v>30</v>
      </c>
      <c r="AM93" s="1">
        <f t="shared" si="28"/>
        <v>9533</v>
      </c>
      <c r="AO93" s="1">
        <v>4596</v>
      </c>
      <c r="AP93" s="1">
        <f t="shared" si="32"/>
        <v>4383</v>
      </c>
      <c r="AQ93" s="1">
        <v>213</v>
      </c>
    </row>
    <row r="94" spans="1:43" hidden="1" outlineLevel="1">
      <c r="A94" t="s">
        <v>621</v>
      </c>
      <c r="B94" s="10" t="s">
        <v>737</v>
      </c>
      <c r="E94" s="1">
        <f t="shared" si="29"/>
        <v>4769</v>
      </c>
      <c r="F94" s="1">
        <v>4394</v>
      </c>
      <c r="G94" s="1">
        <f t="shared" si="30"/>
        <v>3086</v>
      </c>
      <c r="H94" s="1">
        <v>2977</v>
      </c>
      <c r="I94" s="2"/>
      <c r="J94" s="2">
        <f t="shared" si="19"/>
        <v>0.62423988257496332</v>
      </c>
      <c r="K94" s="50">
        <f t="shared" si="20"/>
        <v>3</v>
      </c>
      <c r="L94" s="9">
        <f t="shared" si="21"/>
        <v>2</v>
      </c>
      <c r="M94" s="8">
        <f t="shared" si="22"/>
        <v>1</v>
      </c>
      <c r="N94" s="2">
        <f t="shared" si="23"/>
        <v>0.26215157797742455</v>
      </c>
      <c r="O94" s="2">
        <f t="shared" si="24"/>
        <v>0.30522920985947938</v>
      </c>
      <c r="P94" s="2">
        <f t="shared" si="25"/>
        <v>0.40866159870997465</v>
      </c>
      <c r="Q94" s="2">
        <f t="shared" si="26"/>
        <v>2.3957613453121362E-2</v>
      </c>
      <c r="R94" s="1">
        <v>1138</v>
      </c>
      <c r="S94" s="1">
        <v>1325</v>
      </c>
      <c r="T94" s="1">
        <v>1774</v>
      </c>
      <c r="W94" s="1">
        <v>104</v>
      </c>
      <c r="AA94" t="s">
        <v>1162</v>
      </c>
      <c r="AD94" s="31">
        <v>9</v>
      </c>
      <c r="AE94" s="33">
        <v>5</v>
      </c>
      <c r="AF94" s="33">
        <v>60</v>
      </c>
      <c r="AG94" s="36">
        <v>51350</v>
      </c>
      <c r="AH94" s="36">
        <f t="shared" si="27"/>
        <v>9005</v>
      </c>
      <c r="AI94" t="s">
        <v>1188</v>
      </c>
      <c r="AK94" s="1">
        <f t="shared" si="31"/>
        <v>4394</v>
      </c>
      <c r="AL94" s="1">
        <v>375</v>
      </c>
      <c r="AM94" s="1">
        <f t="shared" si="28"/>
        <v>4769</v>
      </c>
      <c r="AO94" s="1">
        <v>3086</v>
      </c>
      <c r="AP94" s="1">
        <f t="shared" si="32"/>
        <v>2963</v>
      </c>
      <c r="AQ94" s="1">
        <v>123</v>
      </c>
    </row>
    <row r="95" spans="1:43" hidden="1" outlineLevel="1">
      <c r="A95" t="s">
        <v>1281</v>
      </c>
      <c r="B95" s="10" t="s">
        <v>737</v>
      </c>
      <c r="E95" s="1">
        <f t="shared" si="29"/>
        <v>78266</v>
      </c>
      <c r="F95" s="1">
        <v>70832</v>
      </c>
      <c r="G95" s="1">
        <f t="shared" si="30"/>
        <v>27127</v>
      </c>
      <c r="H95" s="1">
        <v>26157</v>
      </c>
      <c r="I95" s="2"/>
      <c r="J95" s="2">
        <f t="shared" si="19"/>
        <v>0.33420642424552166</v>
      </c>
      <c r="K95" s="50">
        <f t="shared" si="20"/>
        <v>1</v>
      </c>
      <c r="L95" s="9">
        <f t="shared" si="21"/>
        <v>3</v>
      </c>
      <c r="M95" s="8">
        <f t="shared" si="22"/>
        <v>2</v>
      </c>
      <c r="N95" s="2">
        <f t="shared" si="23"/>
        <v>0.69303752521091955</v>
      </c>
      <c r="O95" s="2">
        <f t="shared" si="24"/>
        <v>3.5451524017839388E-2</v>
      </c>
      <c r="P95" s="2">
        <f t="shared" si="25"/>
        <v>0.26565917677470668</v>
      </c>
      <c r="Q95" s="2">
        <f t="shared" si="26"/>
        <v>5.8517739965343596E-3</v>
      </c>
      <c r="R95" s="1">
        <v>48794</v>
      </c>
      <c r="S95" s="1">
        <v>2496</v>
      </c>
      <c r="T95" s="1">
        <v>18704</v>
      </c>
      <c r="W95" s="1">
        <v>412</v>
      </c>
      <c r="AA95" t="s">
        <v>1281</v>
      </c>
      <c r="AD95" s="31">
        <v>9</v>
      </c>
      <c r="AE95" s="33">
        <v>9</v>
      </c>
      <c r="AF95" s="33">
        <v>75</v>
      </c>
      <c r="AG95" s="36">
        <v>52070</v>
      </c>
      <c r="AH95" s="36">
        <f t="shared" si="27"/>
        <v>9009</v>
      </c>
      <c r="AI95" t="s">
        <v>1188</v>
      </c>
      <c r="AK95" s="1">
        <f t="shared" si="31"/>
        <v>70832</v>
      </c>
      <c r="AL95" s="1">
        <v>7434</v>
      </c>
      <c r="AM95" s="1">
        <f t="shared" si="28"/>
        <v>78266</v>
      </c>
      <c r="AO95" s="1">
        <v>27127</v>
      </c>
      <c r="AP95" s="1">
        <f t="shared" si="32"/>
        <v>26016</v>
      </c>
      <c r="AQ95" s="1">
        <v>1111</v>
      </c>
    </row>
    <row r="96" spans="1:43" hidden="1" outlineLevel="1">
      <c r="A96" t="s">
        <v>2439</v>
      </c>
      <c r="B96" s="10" t="s">
        <v>737</v>
      </c>
      <c r="E96" s="1">
        <f t="shared" si="29"/>
        <v>15057</v>
      </c>
      <c r="F96" s="1">
        <v>14462</v>
      </c>
      <c r="G96" s="1">
        <f t="shared" si="30"/>
        <v>5253</v>
      </c>
      <c r="H96" s="1">
        <v>4871</v>
      </c>
      <c r="I96" s="2"/>
      <c r="J96" s="2">
        <f t="shared" si="19"/>
        <v>0.32350401806468754</v>
      </c>
      <c r="K96" s="50">
        <f t="shared" si="20"/>
        <v>1</v>
      </c>
      <c r="L96" s="9">
        <f t="shared" si="21"/>
        <v>3</v>
      </c>
      <c r="M96" s="8">
        <f t="shared" si="22"/>
        <v>2</v>
      </c>
      <c r="N96" s="2">
        <f t="shared" si="23"/>
        <v>0.46820282952794506</v>
      </c>
      <c r="O96" s="2">
        <f t="shared" si="24"/>
        <v>9.4270906289396272E-2</v>
      </c>
      <c r="P96" s="2">
        <f t="shared" si="25"/>
        <v>0.42660036419666619</v>
      </c>
      <c r="Q96" s="2">
        <f t="shared" si="26"/>
        <v>1.0925899985992527E-2</v>
      </c>
      <c r="R96" s="1">
        <v>6685</v>
      </c>
      <c r="S96" s="1">
        <v>1346</v>
      </c>
      <c r="T96" s="1">
        <v>6091</v>
      </c>
      <c r="W96" s="1">
        <v>156</v>
      </c>
      <c r="AA96" t="s">
        <v>2439</v>
      </c>
      <c r="AD96" s="31">
        <v>9</v>
      </c>
      <c r="AE96" s="33">
        <v>11</v>
      </c>
      <c r="AF96" s="33">
        <v>60</v>
      </c>
      <c r="AG96" s="36">
        <v>52350</v>
      </c>
      <c r="AH96" s="36">
        <f t="shared" si="27"/>
        <v>9011</v>
      </c>
      <c r="AI96" t="s">
        <v>1188</v>
      </c>
      <c r="AK96" s="1">
        <f t="shared" si="31"/>
        <v>14462</v>
      </c>
      <c r="AL96" s="1">
        <v>595</v>
      </c>
      <c r="AM96" s="1">
        <f t="shared" si="28"/>
        <v>15057</v>
      </c>
      <c r="AO96" s="1">
        <v>5253</v>
      </c>
      <c r="AP96" s="1">
        <f t="shared" si="32"/>
        <v>4992</v>
      </c>
      <c r="AQ96" s="1">
        <v>261</v>
      </c>
    </row>
    <row r="97" spans="1:43" hidden="1" outlineLevel="1">
      <c r="A97" t="s">
        <v>396</v>
      </c>
      <c r="B97" s="10" t="s">
        <v>737</v>
      </c>
      <c r="E97" s="1">
        <f t="shared" si="29"/>
        <v>17370</v>
      </c>
      <c r="F97" s="1">
        <v>16401</v>
      </c>
      <c r="G97" s="1">
        <f t="shared" si="30"/>
        <v>8455</v>
      </c>
      <c r="H97" s="1">
        <v>8514</v>
      </c>
      <c r="I97" s="2"/>
      <c r="J97" s="2">
        <f t="shared" si="19"/>
        <v>0.49015544041450776</v>
      </c>
      <c r="K97" s="50">
        <f t="shared" si="20"/>
        <v>3</v>
      </c>
      <c r="L97" s="9">
        <f t="shared" si="21"/>
        <v>2</v>
      </c>
      <c r="M97" s="8">
        <f t="shared" si="22"/>
        <v>1</v>
      </c>
      <c r="N97" s="2">
        <f t="shared" si="23"/>
        <v>0.2381859521907454</v>
      </c>
      <c r="O97" s="2">
        <f t="shared" si="24"/>
        <v>0.27493393965464263</v>
      </c>
      <c r="P97" s="2">
        <f t="shared" si="25"/>
        <v>0.47231610643397037</v>
      </c>
      <c r="Q97" s="2">
        <f t="shared" si="26"/>
        <v>1.456400172064154E-2</v>
      </c>
      <c r="R97" s="1">
        <v>3876</v>
      </c>
      <c r="S97" s="1">
        <v>4474</v>
      </c>
      <c r="T97" s="1">
        <v>7686</v>
      </c>
      <c r="W97" s="1">
        <v>237</v>
      </c>
      <c r="AA97" t="s">
        <v>1162</v>
      </c>
      <c r="AD97" s="31">
        <v>9</v>
      </c>
      <c r="AE97" s="33">
        <v>5</v>
      </c>
      <c r="AF97" s="33">
        <v>65</v>
      </c>
      <c r="AG97" s="36">
        <v>52630</v>
      </c>
      <c r="AH97" s="36">
        <f t="shared" si="27"/>
        <v>9005</v>
      </c>
      <c r="AI97" t="s">
        <v>1188</v>
      </c>
      <c r="AK97" s="1">
        <f t="shared" si="31"/>
        <v>16401</v>
      </c>
      <c r="AL97" s="1">
        <v>969</v>
      </c>
      <c r="AM97" s="1">
        <f t="shared" si="28"/>
        <v>17370</v>
      </c>
      <c r="AO97" s="1">
        <v>8455</v>
      </c>
      <c r="AP97" s="1">
        <f t="shared" si="32"/>
        <v>8150</v>
      </c>
      <c r="AQ97" s="1">
        <v>305</v>
      </c>
    </row>
    <row r="98" spans="1:43" hidden="1" outlineLevel="1">
      <c r="A98" t="s">
        <v>152</v>
      </c>
      <c r="B98" s="10" t="s">
        <v>737</v>
      </c>
      <c r="E98" s="1">
        <f t="shared" si="29"/>
        <v>19317</v>
      </c>
      <c r="F98" s="1">
        <v>17406</v>
      </c>
      <c r="G98" s="1">
        <f t="shared" si="30"/>
        <v>10771</v>
      </c>
      <c r="H98" s="1">
        <v>10873</v>
      </c>
      <c r="I98" s="2"/>
      <c r="J98" s="2">
        <f t="shared" si="19"/>
        <v>0.56287208158616764</v>
      </c>
      <c r="K98" s="50">
        <f t="shared" si="20"/>
        <v>1</v>
      </c>
      <c r="L98" s="9">
        <f t="shared" si="21"/>
        <v>3</v>
      </c>
      <c r="M98" s="8">
        <f t="shared" si="22"/>
        <v>2</v>
      </c>
      <c r="N98" s="2">
        <f t="shared" si="23"/>
        <v>0.41628361296253735</v>
      </c>
      <c r="O98" s="2">
        <f t="shared" si="24"/>
        <v>0.1756492760284992</v>
      </c>
      <c r="P98" s="2">
        <f t="shared" si="25"/>
        <v>0.39410480349344978</v>
      </c>
      <c r="Q98" s="2">
        <f t="shared" si="26"/>
        <v>1.3962307515513639E-2</v>
      </c>
      <c r="R98" s="1">
        <v>7245</v>
      </c>
      <c r="S98" s="1">
        <v>3057</v>
      </c>
      <c r="T98" s="1">
        <v>6859</v>
      </c>
      <c r="W98" s="1">
        <v>243</v>
      </c>
      <c r="AA98" t="s">
        <v>1919</v>
      </c>
      <c r="AD98" s="31">
        <v>9</v>
      </c>
      <c r="AE98" s="33">
        <v>3</v>
      </c>
      <c r="AF98" s="33">
        <v>95</v>
      </c>
      <c r="AG98" s="36">
        <v>52140</v>
      </c>
      <c r="AH98" s="36">
        <f t="shared" si="27"/>
        <v>9003</v>
      </c>
      <c r="AI98" t="s">
        <v>1188</v>
      </c>
      <c r="AK98" s="1">
        <f t="shared" si="31"/>
        <v>17406</v>
      </c>
      <c r="AL98" s="1">
        <v>1911</v>
      </c>
      <c r="AM98" s="1">
        <f t="shared" si="28"/>
        <v>19317</v>
      </c>
      <c r="AO98" s="1">
        <v>10771</v>
      </c>
      <c r="AP98" s="1">
        <f t="shared" si="32"/>
        <v>10288</v>
      </c>
      <c r="AQ98" s="1">
        <v>483</v>
      </c>
    </row>
    <row r="99" spans="1:43" hidden="1" outlineLevel="1">
      <c r="A99" t="s">
        <v>397</v>
      </c>
      <c r="B99" s="10" t="s">
        <v>737</v>
      </c>
      <c r="E99" s="1">
        <f t="shared" si="29"/>
        <v>17868</v>
      </c>
      <c r="F99" s="1">
        <v>17125</v>
      </c>
      <c r="G99" s="1">
        <f t="shared" si="30"/>
        <v>10264</v>
      </c>
      <c r="H99" s="1">
        <v>10148</v>
      </c>
      <c r="I99" s="2"/>
      <c r="J99" s="2">
        <f t="shared" si="19"/>
        <v>0.56794269084396687</v>
      </c>
      <c r="K99" s="50">
        <f t="shared" si="20"/>
        <v>3</v>
      </c>
      <c r="L99" s="9">
        <f t="shared" si="21"/>
        <v>2</v>
      </c>
      <c r="M99" s="8">
        <f t="shared" si="22"/>
        <v>1</v>
      </c>
      <c r="N99" s="2">
        <f t="shared" ref="N99:N130" si="33">IF(SUM($R99:$W99)=0,"-",R99/SUM($R99:$W99))</f>
        <v>0.26003745756759922</v>
      </c>
      <c r="O99" s="2">
        <f t="shared" ref="O99:O130" si="34">IF(SUM($R99:$W99)=0,"-",S99/SUM($R99:$W99))</f>
        <v>0.30522064848413905</v>
      </c>
      <c r="P99" s="2">
        <f t="shared" ref="P99:P130" si="35">IF(SUM($R99:$W99)=0,"-",T99/SUM($R99:$W99))</f>
        <v>0.41583752780053845</v>
      </c>
      <c r="Q99" s="2">
        <f t="shared" ref="Q99:Q130" si="36">IF(SUM($R99:$W99)=0,"-",(1-N99-O99-P99))</f>
        <v>1.8904366147723284E-2</v>
      </c>
      <c r="R99" s="1">
        <v>4443</v>
      </c>
      <c r="S99" s="1">
        <v>5215</v>
      </c>
      <c r="T99" s="1">
        <v>7105</v>
      </c>
      <c r="W99" s="1">
        <v>323</v>
      </c>
      <c r="AA99" t="s">
        <v>2590</v>
      </c>
      <c r="AD99" s="31">
        <v>9</v>
      </c>
      <c r="AE99" s="33">
        <v>1</v>
      </c>
      <c r="AF99" s="33">
        <v>60</v>
      </c>
      <c r="AG99" s="36">
        <v>52980</v>
      </c>
      <c r="AH99" s="36">
        <f t="shared" ref="AH99:AH130" si="37">AD99*1000+AE99</f>
        <v>9001</v>
      </c>
      <c r="AI99" t="s">
        <v>1188</v>
      </c>
      <c r="AK99" s="1">
        <f t="shared" si="31"/>
        <v>17125</v>
      </c>
      <c r="AL99" s="1">
        <v>743</v>
      </c>
      <c r="AM99" s="1">
        <f t="shared" si="28"/>
        <v>17868</v>
      </c>
      <c r="AO99" s="1">
        <v>10264</v>
      </c>
      <c r="AP99" s="1">
        <f t="shared" si="32"/>
        <v>9774</v>
      </c>
      <c r="AQ99" s="1">
        <v>490</v>
      </c>
    </row>
    <row r="100" spans="1:43" hidden="1" outlineLevel="1">
      <c r="A100" t="s">
        <v>1517</v>
      </c>
      <c r="B100" s="10" t="s">
        <v>737</v>
      </c>
      <c r="E100" s="1">
        <f t="shared" si="29"/>
        <v>1156</v>
      </c>
      <c r="F100" s="1">
        <v>1033</v>
      </c>
      <c r="G100" s="1">
        <f t="shared" si="30"/>
        <v>738</v>
      </c>
      <c r="H100" s="1">
        <v>723</v>
      </c>
      <c r="I100" s="2"/>
      <c r="J100" s="2">
        <f t="shared" si="19"/>
        <v>0.62543252595155707</v>
      </c>
      <c r="K100" s="50">
        <f t="shared" si="20"/>
        <v>2</v>
      </c>
      <c r="L100" s="9">
        <f t="shared" si="21"/>
        <v>3</v>
      </c>
      <c r="M100" s="8">
        <f t="shared" si="22"/>
        <v>1</v>
      </c>
      <c r="N100" s="2">
        <f t="shared" si="33"/>
        <v>0.35589941972920697</v>
      </c>
      <c r="O100" s="2">
        <f t="shared" si="34"/>
        <v>0.20793036750483559</v>
      </c>
      <c r="P100" s="2">
        <f t="shared" si="35"/>
        <v>0.42456479690522242</v>
      </c>
      <c r="Q100" s="2">
        <f t="shared" si="36"/>
        <v>1.1605415860735047E-2</v>
      </c>
      <c r="R100" s="1">
        <v>368</v>
      </c>
      <c r="S100" s="1">
        <v>215</v>
      </c>
      <c r="T100" s="1">
        <v>439</v>
      </c>
      <c r="W100" s="1">
        <v>12</v>
      </c>
      <c r="AA100" t="s">
        <v>1162</v>
      </c>
      <c r="AD100" s="31">
        <v>9</v>
      </c>
      <c r="AE100" s="33">
        <v>5</v>
      </c>
      <c r="AF100" s="33">
        <v>70</v>
      </c>
      <c r="AG100" s="36">
        <v>53470</v>
      </c>
      <c r="AH100" s="36">
        <f t="shared" si="37"/>
        <v>9005</v>
      </c>
      <c r="AI100" t="s">
        <v>1188</v>
      </c>
      <c r="AK100" s="1">
        <f t="shared" si="31"/>
        <v>1033</v>
      </c>
      <c r="AL100" s="1">
        <v>123</v>
      </c>
      <c r="AM100" s="1">
        <f t="shared" si="28"/>
        <v>1156</v>
      </c>
      <c r="AO100" s="1">
        <v>738</v>
      </c>
      <c r="AP100" s="1">
        <f t="shared" si="32"/>
        <v>693</v>
      </c>
      <c r="AQ100" s="1">
        <v>45</v>
      </c>
    </row>
    <row r="101" spans="1:43" hidden="1" outlineLevel="1">
      <c r="A101" t="s">
        <v>1607</v>
      </c>
      <c r="B101" s="10" t="s">
        <v>737</v>
      </c>
      <c r="E101" s="1">
        <f t="shared" si="29"/>
        <v>9060</v>
      </c>
      <c r="F101" s="1">
        <v>8956</v>
      </c>
      <c r="G101" s="1">
        <f t="shared" si="30"/>
        <v>5141</v>
      </c>
      <c r="H101" s="1">
        <v>4980</v>
      </c>
      <c r="I101" s="2"/>
      <c r="J101" s="2">
        <f t="shared" si="19"/>
        <v>0.54966887417218546</v>
      </c>
      <c r="K101" s="50">
        <f t="shared" si="20"/>
        <v>2</v>
      </c>
      <c r="L101" s="9">
        <f t="shared" si="21"/>
        <v>3</v>
      </c>
      <c r="M101" s="8">
        <f t="shared" si="22"/>
        <v>1</v>
      </c>
      <c r="N101" s="2">
        <f t="shared" si="33"/>
        <v>0.23322109988776654</v>
      </c>
      <c r="O101" s="2">
        <f t="shared" si="34"/>
        <v>0.20493827160493827</v>
      </c>
      <c r="P101" s="2">
        <f t="shared" si="35"/>
        <v>0.55667789001122336</v>
      </c>
      <c r="Q101" s="2">
        <f t="shared" si="36"/>
        <v>5.1627384960718503E-3</v>
      </c>
      <c r="R101" s="1">
        <v>2078</v>
      </c>
      <c r="S101" s="1">
        <v>1826</v>
      </c>
      <c r="T101" s="1">
        <v>4960</v>
      </c>
      <c r="W101" s="1">
        <v>46</v>
      </c>
      <c r="AA101" t="s">
        <v>1281</v>
      </c>
      <c r="AD101" s="31">
        <v>9</v>
      </c>
      <c r="AE101" s="33">
        <v>9</v>
      </c>
      <c r="AF101" s="33">
        <v>80</v>
      </c>
      <c r="AG101" s="36">
        <v>53890</v>
      </c>
      <c r="AH101" s="36">
        <f t="shared" si="37"/>
        <v>9009</v>
      </c>
      <c r="AI101" t="s">
        <v>1188</v>
      </c>
      <c r="AK101" s="1">
        <f t="shared" si="31"/>
        <v>8956</v>
      </c>
      <c r="AL101" s="1">
        <v>104</v>
      </c>
      <c r="AM101" s="1">
        <f t="shared" si="28"/>
        <v>9060</v>
      </c>
      <c r="AO101" s="1">
        <v>5141</v>
      </c>
      <c r="AP101" s="1">
        <f t="shared" si="32"/>
        <v>4928</v>
      </c>
      <c r="AQ101" s="1">
        <v>213</v>
      </c>
    </row>
    <row r="102" spans="1:43" hidden="1" outlineLevel="1">
      <c r="A102" t="s">
        <v>1856</v>
      </c>
      <c r="B102" s="10" t="s">
        <v>737</v>
      </c>
      <c r="E102" s="1">
        <f t="shared" si="29"/>
        <v>1987</v>
      </c>
      <c r="F102" s="1">
        <v>1982</v>
      </c>
      <c r="G102" s="1">
        <f t="shared" si="30"/>
        <v>1103</v>
      </c>
      <c r="H102" s="1">
        <v>1042</v>
      </c>
      <c r="I102" s="2"/>
      <c r="J102" s="2">
        <f t="shared" si="19"/>
        <v>0.52440865626572719</v>
      </c>
      <c r="K102" s="50">
        <f t="shared" si="20"/>
        <v>3</v>
      </c>
      <c r="L102" s="9">
        <f t="shared" si="21"/>
        <v>2</v>
      </c>
      <c r="M102" s="8">
        <f t="shared" si="22"/>
        <v>1</v>
      </c>
      <c r="N102" s="2">
        <f t="shared" si="33"/>
        <v>0.2313131313131313</v>
      </c>
      <c r="O102" s="2">
        <f t="shared" si="34"/>
        <v>0.27727272727272728</v>
      </c>
      <c r="P102" s="2">
        <f t="shared" si="35"/>
        <v>0.4813131313131313</v>
      </c>
      <c r="Q102" s="2">
        <f t="shared" si="36"/>
        <v>1.0101010101010055E-2</v>
      </c>
      <c r="R102" s="1">
        <v>458</v>
      </c>
      <c r="S102" s="1">
        <v>549</v>
      </c>
      <c r="T102" s="1">
        <v>953</v>
      </c>
      <c r="W102" s="1">
        <v>20</v>
      </c>
      <c r="AA102" t="s">
        <v>1162</v>
      </c>
      <c r="AD102" s="31">
        <v>9</v>
      </c>
      <c r="AE102" s="33">
        <v>5</v>
      </c>
      <c r="AF102" s="33">
        <v>75</v>
      </c>
      <c r="AG102" s="36">
        <v>54030</v>
      </c>
      <c r="AH102" s="36">
        <f t="shared" si="37"/>
        <v>9005</v>
      </c>
      <c r="AI102" t="s">
        <v>1188</v>
      </c>
      <c r="AK102" s="1">
        <f t="shared" si="31"/>
        <v>1982</v>
      </c>
      <c r="AL102" s="1">
        <v>5</v>
      </c>
      <c r="AM102" s="1">
        <f t="shared" si="28"/>
        <v>1987</v>
      </c>
      <c r="AO102" s="1">
        <v>1103</v>
      </c>
      <c r="AP102" s="1">
        <f t="shared" si="32"/>
        <v>1023</v>
      </c>
      <c r="AQ102" s="1">
        <v>80</v>
      </c>
    </row>
    <row r="103" spans="1:43" hidden="1" outlineLevel="1">
      <c r="A103" t="s">
        <v>417</v>
      </c>
      <c r="B103" s="10" t="s">
        <v>737</v>
      </c>
      <c r="E103" s="1">
        <f t="shared" si="29"/>
        <v>15840</v>
      </c>
      <c r="F103" s="1">
        <v>15308</v>
      </c>
      <c r="G103" s="1">
        <f t="shared" si="30"/>
        <v>9533</v>
      </c>
      <c r="H103" s="1">
        <v>9192</v>
      </c>
      <c r="I103" s="2"/>
      <c r="J103" s="2">
        <f t="shared" si="19"/>
        <v>0.58030303030303032</v>
      </c>
      <c r="K103" s="50">
        <f t="shared" si="20"/>
        <v>2</v>
      </c>
      <c r="L103" s="9">
        <f t="shared" si="21"/>
        <v>3</v>
      </c>
      <c r="M103" s="8">
        <f t="shared" si="22"/>
        <v>1</v>
      </c>
      <c r="N103" s="2">
        <f t="shared" si="33"/>
        <v>0.24256353010703263</v>
      </c>
      <c r="O103" s="2">
        <f t="shared" si="34"/>
        <v>0.24019961914767876</v>
      </c>
      <c r="P103" s="2">
        <f t="shared" si="35"/>
        <v>0.51178672270011161</v>
      </c>
      <c r="Q103" s="2">
        <f t="shared" si="36"/>
        <v>5.4501280451770828E-3</v>
      </c>
      <c r="R103" s="1">
        <v>3694</v>
      </c>
      <c r="S103" s="1">
        <v>3658</v>
      </c>
      <c r="T103" s="1">
        <v>7794</v>
      </c>
      <c r="W103" s="1">
        <v>83</v>
      </c>
      <c r="AA103" t="s">
        <v>1281</v>
      </c>
      <c r="AD103" s="31">
        <v>9</v>
      </c>
      <c r="AE103" s="33">
        <v>9</v>
      </c>
      <c r="AF103" s="33">
        <v>85</v>
      </c>
      <c r="AG103" s="36">
        <v>54870</v>
      </c>
      <c r="AH103" s="36">
        <f t="shared" si="37"/>
        <v>9009</v>
      </c>
      <c r="AI103" t="s">
        <v>1188</v>
      </c>
      <c r="AK103" s="1">
        <f t="shared" si="31"/>
        <v>15308</v>
      </c>
      <c r="AL103" s="1">
        <v>532</v>
      </c>
      <c r="AM103" s="1">
        <f t="shared" si="28"/>
        <v>15840</v>
      </c>
      <c r="AO103" s="1">
        <v>9533</v>
      </c>
      <c r="AP103" s="1">
        <f t="shared" si="32"/>
        <v>9140</v>
      </c>
      <c r="AQ103" s="1">
        <v>393</v>
      </c>
    </row>
    <row r="104" spans="1:43" hidden="1" outlineLevel="1">
      <c r="A104" t="s">
        <v>1380</v>
      </c>
      <c r="B104" s="10" t="s">
        <v>737</v>
      </c>
      <c r="E104" s="1">
        <f t="shared" si="29"/>
        <v>3877</v>
      </c>
      <c r="F104" s="1">
        <v>3794</v>
      </c>
      <c r="G104" s="1">
        <f t="shared" si="30"/>
        <v>2123</v>
      </c>
      <c r="H104" s="1">
        <v>2051</v>
      </c>
      <c r="I104" s="2"/>
      <c r="J104" s="2">
        <f t="shared" si="19"/>
        <v>0.52901728140314674</v>
      </c>
      <c r="K104" s="50">
        <f t="shared" si="20"/>
        <v>3</v>
      </c>
      <c r="L104" s="9">
        <f t="shared" si="21"/>
        <v>2</v>
      </c>
      <c r="M104" s="8">
        <f t="shared" si="22"/>
        <v>1</v>
      </c>
      <c r="N104" s="2">
        <f t="shared" si="33"/>
        <v>0.24130663856691253</v>
      </c>
      <c r="O104" s="2">
        <f t="shared" si="34"/>
        <v>0.28161222339304531</v>
      </c>
      <c r="P104" s="2">
        <f t="shared" si="35"/>
        <v>0.46891464699683877</v>
      </c>
      <c r="Q104" s="2">
        <f t="shared" si="36"/>
        <v>8.1664910432034388E-3</v>
      </c>
      <c r="R104" s="1">
        <v>916</v>
      </c>
      <c r="S104" s="1">
        <v>1069</v>
      </c>
      <c r="T104" s="1">
        <v>1780</v>
      </c>
      <c r="W104" s="1">
        <v>31</v>
      </c>
      <c r="AA104" t="s">
        <v>2439</v>
      </c>
      <c r="AD104" s="31">
        <v>9</v>
      </c>
      <c r="AE104" s="33">
        <v>11</v>
      </c>
      <c r="AF104" s="33">
        <v>65</v>
      </c>
      <c r="AG104" s="36">
        <v>55500</v>
      </c>
      <c r="AH104" s="36">
        <f t="shared" si="37"/>
        <v>9011</v>
      </c>
      <c r="AI104" t="s">
        <v>1188</v>
      </c>
      <c r="AK104" s="1">
        <f t="shared" si="31"/>
        <v>3794</v>
      </c>
      <c r="AL104" s="1">
        <v>83</v>
      </c>
      <c r="AM104" s="1">
        <f t="shared" si="28"/>
        <v>3877</v>
      </c>
      <c r="AO104" s="1">
        <v>2123</v>
      </c>
      <c r="AP104" s="1">
        <f t="shared" si="32"/>
        <v>2049</v>
      </c>
      <c r="AQ104" s="1">
        <v>74</v>
      </c>
    </row>
    <row r="105" spans="1:43" hidden="1" outlineLevel="1">
      <c r="A105" t="s">
        <v>1381</v>
      </c>
      <c r="B105" s="10" t="s">
        <v>737</v>
      </c>
      <c r="E105" s="1">
        <f t="shared" si="29"/>
        <v>48016</v>
      </c>
      <c r="F105" s="1">
        <v>44394</v>
      </c>
      <c r="G105" s="1">
        <f t="shared" si="30"/>
        <v>22492</v>
      </c>
      <c r="H105" s="1">
        <v>21863</v>
      </c>
      <c r="I105" s="2"/>
      <c r="J105" s="2">
        <f t="shared" si="19"/>
        <v>0.45532739086971008</v>
      </c>
      <c r="K105" s="50">
        <f t="shared" si="20"/>
        <v>2</v>
      </c>
      <c r="L105" s="9">
        <f t="shared" si="21"/>
        <v>3</v>
      </c>
      <c r="M105" s="8">
        <f t="shared" si="22"/>
        <v>1</v>
      </c>
      <c r="N105" s="2">
        <f t="shared" si="33"/>
        <v>0.36480891719745223</v>
      </c>
      <c r="O105" s="2">
        <f t="shared" si="34"/>
        <v>0.19636032757051866</v>
      </c>
      <c r="P105" s="2">
        <f t="shared" si="35"/>
        <v>0.41772065514103729</v>
      </c>
      <c r="Q105" s="2">
        <f t="shared" si="36"/>
        <v>2.111010009099179E-2</v>
      </c>
      <c r="R105" s="1">
        <v>16037</v>
      </c>
      <c r="S105" s="1">
        <v>8632</v>
      </c>
      <c r="T105" s="1">
        <v>18363</v>
      </c>
      <c r="W105" s="1">
        <v>928</v>
      </c>
      <c r="AA105" t="s">
        <v>2590</v>
      </c>
      <c r="AD105" s="31">
        <v>9</v>
      </c>
      <c r="AE105" s="33">
        <v>1</v>
      </c>
      <c r="AF105" s="33">
        <v>65</v>
      </c>
      <c r="AG105" s="36">
        <v>56060</v>
      </c>
      <c r="AH105" s="36">
        <f t="shared" si="37"/>
        <v>9001</v>
      </c>
      <c r="AI105" t="s">
        <v>1188</v>
      </c>
      <c r="AK105" s="1">
        <f t="shared" si="31"/>
        <v>44394</v>
      </c>
      <c r="AL105" s="1">
        <v>3622</v>
      </c>
      <c r="AM105" s="1">
        <f t="shared" si="28"/>
        <v>48016</v>
      </c>
      <c r="AO105" s="1">
        <v>22492</v>
      </c>
      <c r="AP105" s="1">
        <f t="shared" si="32"/>
        <v>21550</v>
      </c>
      <c r="AQ105" s="1">
        <v>942</v>
      </c>
    </row>
    <row r="106" spans="1:43" hidden="1" outlineLevel="1">
      <c r="A106" t="s">
        <v>431</v>
      </c>
      <c r="B106" s="10" t="s">
        <v>737</v>
      </c>
      <c r="E106" s="1">
        <f t="shared" si="29"/>
        <v>25503</v>
      </c>
      <c r="F106" s="1">
        <v>19546</v>
      </c>
      <c r="G106" s="1">
        <f t="shared" si="30"/>
        <v>8411</v>
      </c>
      <c r="H106" s="1">
        <v>8123</v>
      </c>
      <c r="I106" s="2"/>
      <c r="J106" s="2">
        <f t="shared" si="19"/>
        <v>0.31851154766105949</v>
      </c>
      <c r="K106" s="50">
        <f t="shared" si="20"/>
        <v>2</v>
      </c>
      <c r="L106" s="9">
        <f t="shared" si="21"/>
        <v>3</v>
      </c>
      <c r="M106" s="8">
        <f t="shared" si="22"/>
        <v>1</v>
      </c>
      <c r="N106" s="2">
        <f t="shared" si="33"/>
        <v>0.39157811885084615</v>
      </c>
      <c r="O106" s="2">
        <f t="shared" si="34"/>
        <v>0.14528400892037255</v>
      </c>
      <c r="P106" s="2">
        <f t="shared" si="35"/>
        <v>0.45146267873540602</v>
      </c>
      <c r="Q106" s="2">
        <f t="shared" si="36"/>
        <v>1.1675193493375313E-2</v>
      </c>
      <c r="R106" s="1">
        <v>5970</v>
      </c>
      <c r="S106" s="1">
        <v>2215</v>
      </c>
      <c r="T106" s="1">
        <v>6883</v>
      </c>
      <c r="W106" s="1">
        <v>178</v>
      </c>
      <c r="AA106" t="s">
        <v>2439</v>
      </c>
      <c r="AD106" s="31">
        <v>9</v>
      </c>
      <c r="AE106" s="33">
        <v>11</v>
      </c>
      <c r="AF106" s="33">
        <v>70</v>
      </c>
      <c r="AG106" s="36">
        <v>56270</v>
      </c>
      <c r="AH106" s="36">
        <f t="shared" si="37"/>
        <v>9011</v>
      </c>
      <c r="AI106" t="s">
        <v>1188</v>
      </c>
      <c r="AK106" s="1">
        <f t="shared" si="31"/>
        <v>19546</v>
      </c>
      <c r="AL106" s="1">
        <v>5957</v>
      </c>
      <c r="AM106" s="1">
        <f t="shared" si="28"/>
        <v>25503</v>
      </c>
      <c r="AO106" s="1">
        <v>8411</v>
      </c>
      <c r="AP106" s="1">
        <f t="shared" si="32"/>
        <v>8009</v>
      </c>
      <c r="AQ106" s="1">
        <v>402</v>
      </c>
    </row>
    <row r="107" spans="1:43" hidden="1" outlineLevel="1">
      <c r="A107" t="s">
        <v>2761</v>
      </c>
      <c r="B107" s="10" t="s">
        <v>737</v>
      </c>
      <c r="E107" s="1">
        <f t="shared" si="29"/>
        <v>6201</v>
      </c>
      <c r="F107" s="1">
        <v>5114</v>
      </c>
      <c r="G107" s="1">
        <f t="shared" si="30"/>
        <v>3577</v>
      </c>
      <c r="H107" s="1">
        <v>3486</v>
      </c>
      <c r="I107" s="2"/>
      <c r="J107" s="2">
        <f t="shared" si="19"/>
        <v>0.5621673923560716</v>
      </c>
      <c r="K107" s="50">
        <f t="shared" si="20"/>
        <v>3</v>
      </c>
      <c r="L107" s="9">
        <f t="shared" si="21"/>
        <v>2</v>
      </c>
      <c r="M107" s="8">
        <f t="shared" si="22"/>
        <v>1</v>
      </c>
      <c r="N107" s="2">
        <f t="shared" si="33"/>
        <v>0.29681978798586572</v>
      </c>
      <c r="O107" s="2">
        <f t="shared" si="34"/>
        <v>0.31154299175500588</v>
      </c>
      <c r="P107" s="2">
        <f t="shared" si="35"/>
        <v>0.38182175107970162</v>
      </c>
      <c r="Q107" s="2">
        <f t="shared" si="36"/>
        <v>9.8154691794267723E-3</v>
      </c>
      <c r="R107" s="1">
        <v>1512</v>
      </c>
      <c r="S107" s="1">
        <v>1587</v>
      </c>
      <c r="T107" s="1">
        <v>1945</v>
      </c>
      <c r="W107" s="1">
        <v>50</v>
      </c>
      <c r="AA107" t="s">
        <v>2439</v>
      </c>
      <c r="AD107" s="31">
        <v>9</v>
      </c>
      <c r="AE107" s="33">
        <v>11</v>
      </c>
      <c r="AF107" s="33">
        <v>75</v>
      </c>
      <c r="AG107" s="36">
        <v>57040</v>
      </c>
      <c r="AH107" s="36">
        <f t="shared" si="37"/>
        <v>9011</v>
      </c>
      <c r="AI107" t="s">
        <v>1188</v>
      </c>
      <c r="AK107" s="1">
        <f t="shared" si="31"/>
        <v>5114</v>
      </c>
      <c r="AL107" s="1">
        <v>1087</v>
      </c>
      <c r="AM107" s="1">
        <f t="shared" si="28"/>
        <v>6201</v>
      </c>
      <c r="AO107" s="1">
        <v>3577</v>
      </c>
      <c r="AP107" s="1">
        <f t="shared" si="32"/>
        <v>3343</v>
      </c>
      <c r="AQ107" s="1">
        <v>234</v>
      </c>
    </row>
    <row r="108" spans="1:43" hidden="1" outlineLevel="1">
      <c r="A108" t="s">
        <v>2618</v>
      </c>
      <c r="B108" s="10" t="s">
        <v>737</v>
      </c>
      <c r="E108" s="1">
        <f t="shared" si="29"/>
        <v>7994</v>
      </c>
      <c r="F108" s="1">
        <v>7585</v>
      </c>
      <c r="G108" s="1">
        <f t="shared" si="30"/>
        <v>4682</v>
      </c>
      <c r="H108" s="1">
        <v>4527</v>
      </c>
      <c r="I108" s="2"/>
      <c r="J108" s="2">
        <f t="shared" si="19"/>
        <v>0.56629972479359525</v>
      </c>
      <c r="K108" s="50">
        <f t="shared" si="20"/>
        <v>3</v>
      </c>
      <c r="L108" s="9">
        <f t="shared" si="21"/>
        <v>2</v>
      </c>
      <c r="M108" s="8">
        <f t="shared" si="22"/>
        <v>1</v>
      </c>
      <c r="N108" s="2">
        <f t="shared" si="33"/>
        <v>0.27667774086378738</v>
      </c>
      <c r="O108" s="2">
        <f t="shared" si="34"/>
        <v>0.31003322259136212</v>
      </c>
      <c r="P108" s="2">
        <f t="shared" si="35"/>
        <v>0.40292358803986711</v>
      </c>
      <c r="Q108" s="2">
        <f t="shared" si="36"/>
        <v>1.0365448504983388E-2</v>
      </c>
      <c r="R108" s="1">
        <v>2082</v>
      </c>
      <c r="S108" s="1">
        <v>2333</v>
      </c>
      <c r="T108" s="1">
        <v>3032</v>
      </c>
      <c r="W108" s="1">
        <v>78</v>
      </c>
      <c r="AA108" t="s">
        <v>2978</v>
      </c>
      <c r="AD108" s="31">
        <v>9</v>
      </c>
      <c r="AE108" s="33">
        <v>7</v>
      </c>
      <c r="AF108" s="33">
        <v>65</v>
      </c>
      <c r="AG108" s="36">
        <v>57320</v>
      </c>
      <c r="AH108" s="36">
        <f t="shared" si="37"/>
        <v>9007</v>
      </c>
      <c r="AI108" t="s">
        <v>1188</v>
      </c>
      <c r="AK108" s="1">
        <f t="shared" si="31"/>
        <v>7585</v>
      </c>
      <c r="AL108" s="1">
        <v>409</v>
      </c>
      <c r="AM108" s="1">
        <f t="shared" si="28"/>
        <v>7994</v>
      </c>
      <c r="AO108" s="1">
        <v>4682</v>
      </c>
      <c r="AP108" s="1">
        <f t="shared" si="32"/>
        <v>4311</v>
      </c>
      <c r="AQ108" s="1">
        <v>371</v>
      </c>
    </row>
    <row r="109" spans="1:43" hidden="1" outlineLevel="1">
      <c r="A109" t="s">
        <v>2750</v>
      </c>
      <c r="B109" s="10" t="s">
        <v>737</v>
      </c>
      <c r="E109" s="1">
        <f t="shared" si="29"/>
        <v>10465</v>
      </c>
      <c r="F109" s="1">
        <v>10354</v>
      </c>
      <c r="G109" s="1">
        <f t="shared" si="30"/>
        <v>5833</v>
      </c>
      <c r="H109" s="1">
        <v>5707</v>
      </c>
      <c r="I109" s="2"/>
      <c r="J109" s="2">
        <f t="shared" si="19"/>
        <v>0.54534161490683231</v>
      </c>
      <c r="K109" s="50">
        <f t="shared" si="20"/>
        <v>2</v>
      </c>
      <c r="L109" s="9">
        <f t="shared" si="21"/>
        <v>3</v>
      </c>
      <c r="M109" s="8">
        <f t="shared" si="22"/>
        <v>1</v>
      </c>
      <c r="N109" s="2">
        <f t="shared" si="33"/>
        <v>0.24117931367810536</v>
      </c>
      <c r="O109" s="2">
        <f t="shared" si="34"/>
        <v>0.23595940067665538</v>
      </c>
      <c r="P109" s="2">
        <f t="shared" si="35"/>
        <v>0.51338811019816333</v>
      </c>
      <c r="Q109" s="2">
        <f t="shared" si="36"/>
        <v>9.4731754470759322E-3</v>
      </c>
      <c r="R109" s="1">
        <v>2495</v>
      </c>
      <c r="S109" s="1">
        <v>2441</v>
      </c>
      <c r="T109" s="1">
        <v>5311</v>
      </c>
      <c r="W109" s="1">
        <v>98</v>
      </c>
      <c r="AA109" t="s">
        <v>1281</v>
      </c>
      <c r="AD109" s="31">
        <v>9</v>
      </c>
      <c r="AE109" s="33">
        <v>9</v>
      </c>
      <c r="AF109" s="33">
        <v>90</v>
      </c>
      <c r="AG109" s="36">
        <v>57600</v>
      </c>
      <c r="AH109" s="36">
        <f t="shared" si="37"/>
        <v>9009</v>
      </c>
      <c r="AI109" t="s">
        <v>1188</v>
      </c>
      <c r="AK109" s="1">
        <f t="shared" si="31"/>
        <v>10354</v>
      </c>
      <c r="AL109" s="1">
        <v>111</v>
      </c>
      <c r="AM109" s="1">
        <f t="shared" si="28"/>
        <v>10465</v>
      </c>
      <c r="AO109" s="1">
        <v>5833</v>
      </c>
      <c r="AP109" s="1">
        <f t="shared" si="32"/>
        <v>5489</v>
      </c>
      <c r="AQ109" s="1">
        <v>344</v>
      </c>
    </row>
    <row r="110" spans="1:43" hidden="1" outlineLevel="1">
      <c r="A110" t="s">
        <v>1621</v>
      </c>
      <c r="B110" s="10" t="s">
        <v>737</v>
      </c>
      <c r="E110" s="1">
        <f t="shared" si="29"/>
        <v>9045</v>
      </c>
      <c r="F110" s="1">
        <v>8751</v>
      </c>
      <c r="G110" s="1">
        <f t="shared" si="30"/>
        <v>4911</v>
      </c>
      <c r="H110" s="1">
        <v>4742</v>
      </c>
      <c r="I110" s="2"/>
      <c r="J110" s="2">
        <f t="shared" si="19"/>
        <v>0.52426755113322276</v>
      </c>
      <c r="K110" s="50">
        <f t="shared" si="20"/>
        <v>3</v>
      </c>
      <c r="L110" s="9">
        <f t="shared" si="21"/>
        <v>2</v>
      </c>
      <c r="M110" s="8">
        <f t="shared" si="22"/>
        <v>1</v>
      </c>
      <c r="N110" s="2">
        <f t="shared" si="33"/>
        <v>0.16773816481589712</v>
      </c>
      <c r="O110" s="2">
        <f t="shared" si="34"/>
        <v>0.31373465809468148</v>
      </c>
      <c r="P110" s="2">
        <f t="shared" si="35"/>
        <v>0.50157802454704847</v>
      </c>
      <c r="Q110" s="2">
        <f t="shared" si="36"/>
        <v>1.6949152542372947E-2</v>
      </c>
      <c r="R110" s="1">
        <v>1435</v>
      </c>
      <c r="S110" s="1">
        <v>2684</v>
      </c>
      <c r="T110" s="1">
        <v>4291</v>
      </c>
      <c r="W110" s="1">
        <v>145</v>
      </c>
      <c r="AA110" t="s">
        <v>1281</v>
      </c>
      <c r="AD110" s="31">
        <v>9</v>
      </c>
      <c r="AE110" s="33">
        <v>9</v>
      </c>
      <c r="AF110" s="33">
        <v>95</v>
      </c>
      <c r="AG110" s="36">
        <v>58300</v>
      </c>
      <c r="AH110" s="36">
        <f t="shared" si="37"/>
        <v>9009</v>
      </c>
      <c r="AI110" t="s">
        <v>1188</v>
      </c>
      <c r="AK110" s="1">
        <f t="shared" si="31"/>
        <v>8751</v>
      </c>
      <c r="AL110" s="1">
        <v>294</v>
      </c>
      <c r="AM110" s="1">
        <f t="shared" si="28"/>
        <v>9045</v>
      </c>
      <c r="AO110" s="1">
        <v>4911</v>
      </c>
      <c r="AP110" s="1">
        <f t="shared" si="32"/>
        <v>4762</v>
      </c>
      <c r="AQ110" s="1">
        <v>149</v>
      </c>
    </row>
    <row r="111" spans="1:43" hidden="1" outlineLevel="1">
      <c r="A111" t="s">
        <v>418</v>
      </c>
      <c r="B111" s="10" t="s">
        <v>737</v>
      </c>
      <c r="E111" s="1">
        <f t="shared" si="29"/>
        <v>8849</v>
      </c>
      <c r="F111" s="1">
        <v>8643</v>
      </c>
      <c r="G111" s="1">
        <f t="shared" si="30"/>
        <v>3845</v>
      </c>
      <c r="H111" s="1">
        <v>3805</v>
      </c>
      <c r="I111" s="2"/>
      <c r="J111" s="2">
        <f t="shared" si="19"/>
        <v>0.42999208950163859</v>
      </c>
      <c r="K111" s="50">
        <f t="shared" si="20"/>
        <v>2</v>
      </c>
      <c r="L111" s="9">
        <f t="shared" si="21"/>
        <v>3</v>
      </c>
      <c r="M111" s="8">
        <f t="shared" si="22"/>
        <v>1</v>
      </c>
      <c r="N111" s="2">
        <f t="shared" si="33"/>
        <v>0.34303606633422246</v>
      </c>
      <c r="O111" s="2">
        <f t="shared" si="34"/>
        <v>0.17673663458193203</v>
      </c>
      <c r="P111" s="2">
        <f t="shared" si="35"/>
        <v>0.46526730836135916</v>
      </c>
      <c r="Q111" s="2">
        <f t="shared" si="36"/>
        <v>1.4959990722486383E-2</v>
      </c>
      <c r="R111" s="1">
        <v>2958</v>
      </c>
      <c r="S111" s="1">
        <v>1524</v>
      </c>
      <c r="T111" s="1">
        <v>4012</v>
      </c>
      <c r="W111" s="1">
        <v>129</v>
      </c>
      <c r="AA111" t="s">
        <v>677</v>
      </c>
      <c r="AD111" s="31">
        <v>9</v>
      </c>
      <c r="AE111" s="33">
        <v>15</v>
      </c>
      <c r="AF111" s="33">
        <v>40</v>
      </c>
      <c r="AG111" s="36">
        <v>59980</v>
      </c>
      <c r="AH111" s="36">
        <f t="shared" si="37"/>
        <v>9015</v>
      </c>
      <c r="AI111" t="s">
        <v>1188</v>
      </c>
      <c r="AK111" s="1">
        <f t="shared" si="31"/>
        <v>8643</v>
      </c>
      <c r="AL111" s="1">
        <v>206</v>
      </c>
      <c r="AM111" s="1">
        <f t="shared" si="28"/>
        <v>8849</v>
      </c>
      <c r="AO111" s="1">
        <v>3845</v>
      </c>
      <c r="AP111" s="1">
        <f t="shared" si="32"/>
        <v>3756</v>
      </c>
      <c r="AQ111" s="1">
        <v>89</v>
      </c>
    </row>
    <row r="112" spans="1:43" hidden="1" outlineLevel="1">
      <c r="A112" t="s">
        <v>185</v>
      </c>
      <c r="B112" s="10" t="s">
        <v>737</v>
      </c>
      <c r="E112" s="1">
        <f t="shared" si="29"/>
        <v>10677</v>
      </c>
      <c r="F112" s="1">
        <v>10587</v>
      </c>
      <c r="G112" s="1">
        <f t="shared" si="30"/>
        <v>6001</v>
      </c>
      <c r="H112" s="1">
        <v>5849</v>
      </c>
      <c r="I112" s="2"/>
      <c r="J112" s="2">
        <f t="shared" si="19"/>
        <v>0.54781305610190123</v>
      </c>
      <c r="K112" s="50">
        <f t="shared" si="20"/>
        <v>2</v>
      </c>
      <c r="L112" s="9">
        <f t="shared" si="21"/>
        <v>3</v>
      </c>
      <c r="M112" s="8">
        <f t="shared" si="22"/>
        <v>1</v>
      </c>
      <c r="N112" s="2">
        <f t="shared" si="33"/>
        <v>0.35519228952092979</v>
      </c>
      <c r="O112" s="2">
        <f t="shared" si="34"/>
        <v>0.19569120287253142</v>
      </c>
      <c r="P112" s="2">
        <f t="shared" si="35"/>
        <v>0.44571482566380044</v>
      </c>
      <c r="Q112" s="2">
        <f t="shared" si="36"/>
        <v>3.4016819427383216E-3</v>
      </c>
      <c r="R112" s="1">
        <v>3759</v>
      </c>
      <c r="S112" s="1">
        <v>2071</v>
      </c>
      <c r="T112" s="1">
        <v>4717</v>
      </c>
      <c r="W112" s="1">
        <v>36</v>
      </c>
      <c r="AA112" t="s">
        <v>1919</v>
      </c>
      <c r="AD112" s="31">
        <v>9</v>
      </c>
      <c r="AE112" s="33">
        <v>3</v>
      </c>
      <c r="AF112" s="33">
        <v>100</v>
      </c>
      <c r="AG112" s="36">
        <v>60120</v>
      </c>
      <c r="AH112" s="36">
        <f t="shared" si="37"/>
        <v>9003</v>
      </c>
      <c r="AI112" t="s">
        <v>1188</v>
      </c>
      <c r="AK112" s="1">
        <f t="shared" si="31"/>
        <v>10587</v>
      </c>
      <c r="AL112" s="1">
        <v>90</v>
      </c>
      <c r="AM112" s="1">
        <f t="shared" si="28"/>
        <v>10677</v>
      </c>
      <c r="AO112" s="1">
        <v>6001</v>
      </c>
      <c r="AP112" s="1">
        <f t="shared" si="32"/>
        <v>5833</v>
      </c>
      <c r="AQ112" s="1">
        <v>168</v>
      </c>
    </row>
    <row r="113" spans="1:43" hidden="1" outlineLevel="1">
      <c r="A113" t="s">
        <v>2560</v>
      </c>
      <c r="B113" s="10" t="s">
        <v>737</v>
      </c>
      <c r="E113" s="1">
        <f t="shared" si="29"/>
        <v>7878</v>
      </c>
      <c r="F113" s="1">
        <v>7383</v>
      </c>
      <c r="G113" s="1">
        <f t="shared" si="30"/>
        <v>3873</v>
      </c>
      <c r="H113" s="1">
        <v>3908</v>
      </c>
      <c r="I113" s="2"/>
      <c r="J113" s="2">
        <f t="shared" si="19"/>
        <v>0.49606499111449609</v>
      </c>
      <c r="K113" s="50">
        <f t="shared" si="20"/>
        <v>2</v>
      </c>
      <c r="L113" s="9">
        <f t="shared" si="21"/>
        <v>3</v>
      </c>
      <c r="M113" s="8">
        <f t="shared" si="22"/>
        <v>1</v>
      </c>
      <c r="N113" s="2">
        <f t="shared" si="33"/>
        <v>0.24603712234114619</v>
      </c>
      <c r="O113" s="2">
        <f t="shared" si="34"/>
        <v>0.21284378810459287</v>
      </c>
      <c r="P113" s="2">
        <f t="shared" si="35"/>
        <v>0.53488687169760196</v>
      </c>
      <c r="Q113" s="2">
        <f t="shared" si="36"/>
        <v>6.2322178566590614E-3</v>
      </c>
      <c r="R113" s="1">
        <v>1816</v>
      </c>
      <c r="S113" s="1">
        <v>1571</v>
      </c>
      <c r="T113" s="1">
        <v>3948</v>
      </c>
      <c r="W113" s="1">
        <v>46</v>
      </c>
      <c r="AA113" t="s">
        <v>1162</v>
      </c>
      <c r="AD113" s="31">
        <v>9</v>
      </c>
      <c r="AE113" s="33">
        <v>5</v>
      </c>
      <c r="AF113" s="33">
        <v>80</v>
      </c>
      <c r="AG113" s="36">
        <v>60750</v>
      </c>
      <c r="AH113" s="36">
        <f t="shared" si="37"/>
        <v>9005</v>
      </c>
      <c r="AI113" t="s">
        <v>1188</v>
      </c>
      <c r="AK113" s="1">
        <f t="shared" si="31"/>
        <v>7383</v>
      </c>
      <c r="AL113" s="1">
        <v>495</v>
      </c>
      <c r="AM113" s="1">
        <f t="shared" si="28"/>
        <v>7878</v>
      </c>
      <c r="AO113" s="1">
        <v>3873</v>
      </c>
      <c r="AP113" s="1">
        <f t="shared" si="32"/>
        <v>3770</v>
      </c>
      <c r="AQ113" s="1">
        <v>103</v>
      </c>
    </row>
    <row r="114" spans="1:43" hidden="1" outlineLevel="1">
      <c r="A114" t="s">
        <v>1343</v>
      </c>
      <c r="B114" s="10" t="s">
        <v>737</v>
      </c>
      <c r="E114" s="1">
        <f t="shared" si="29"/>
        <v>2754</v>
      </c>
      <c r="F114" s="1">
        <v>2488</v>
      </c>
      <c r="G114" s="1">
        <f t="shared" si="30"/>
        <v>1575</v>
      </c>
      <c r="H114" s="1">
        <v>1547</v>
      </c>
      <c r="I114" s="2"/>
      <c r="J114" s="2">
        <f t="shared" si="19"/>
        <v>0.56172839506172845</v>
      </c>
      <c r="K114" s="50">
        <f t="shared" si="20"/>
        <v>2</v>
      </c>
      <c r="L114" s="9">
        <f t="shared" si="21"/>
        <v>3</v>
      </c>
      <c r="M114" s="8">
        <f t="shared" si="22"/>
        <v>1</v>
      </c>
      <c r="N114" s="2">
        <f t="shared" si="33"/>
        <v>0.2857721929468991</v>
      </c>
      <c r="O114" s="2">
        <f t="shared" si="34"/>
        <v>0.26388325901905146</v>
      </c>
      <c r="P114" s="2">
        <f t="shared" si="35"/>
        <v>0.44548034049452778</v>
      </c>
      <c r="Q114" s="2">
        <f t="shared" si="36"/>
        <v>4.8642075395217144E-3</v>
      </c>
      <c r="R114" s="1">
        <v>705</v>
      </c>
      <c r="S114" s="1">
        <v>651</v>
      </c>
      <c r="T114" s="1">
        <v>1099</v>
      </c>
      <c r="W114" s="1">
        <v>12</v>
      </c>
      <c r="AA114" t="s">
        <v>677</v>
      </c>
      <c r="AD114" s="31">
        <v>9</v>
      </c>
      <c r="AE114" s="33">
        <v>15</v>
      </c>
      <c r="AF114" s="33">
        <v>45</v>
      </c>
      <c r="AG114" s="36">
        <v>61030</v>
      </c>
      <c r="AH114" s="36">
        <f t="shared" si="37"/>
        <v>9015</v>
      </c>
      <c r="AI114" t="s">
        <v>1188</v>
      </c>
      <c r="AK114" s="1">
        <f t="shared" si="31"/>
        <v>2488</v>
      </c>
      <c r="AL114" s="1">
        <v>266</v>
      </c>
      <c r="AM114" s="1">
        <f t="shared" si="28"/>
        <v>2754</v>
      </c>
      <c r="AO114" s="1">
        <v>1575</v>
      </c>
      <c r="AP114" s="1">
        <f t="shared" si="32"/>
        <v>1518</v>
      </c>
      <c r="AQ114" s="1">
        <v>57</v>
      </c>
    </row>
    <row r="115" spans="1:43" hidden="1" outlineLevel="1">
      <c r="A115" t="s">
        <v>1738</v>
      </c>
      <c r="B115" s="10" t="s">
        <v>737</v>
      </c>
      <c r="E115" s="1">
        <f t="shared" si="29"/>
        <v>6162</v>
      </c>
      <c r="F115" s="1">
        <v>5480</v>
      </c>
      <c r="G115" s="1">
        <f t="shared" si="30"/>
        <v>3773</v>
      </c>
      <c r="H115" s="1">
        <v>2875</v>
      </c>
      <c r="I115" s="2"/>
      <c r="J115" s="2">
        <f t="shared" si="19"/>
        <v>0.46656929568321975</v>
      </c>
      <c r="K115" s="50">
        <f t="shared" si="20"/>
        <v>2</v>
      </c>
      <c r="L115" s="9">
        <f t="shared" si="21"/>
        <v>3</v>
      </c>
      <c r="M115" s="8">
        <f t="shared" si="22"/>
        <v>1</v>
      </c>
      <c r="N115" s="2">
        <f t="shared" si="33"/>
        <v>0.35792549306062821</v>
      </c>
      <c r="O115" s="2">
        <f t="shared" si="34"/>
        <v>0.21055514974433892</v>
      </c>
      <c r="P115" s="2">
        <f t="shared" si="35"/>
        <v>0.42768444119795473</v>
      </c>
      <c r="Q115" s="2">
        <f t="shared" si="36"/>
        <v>3.8349159970781921E-3</v>
      </c>
      <c r="R115" s="1">
        <v>1960</v>
      </c>
      <c r="S115" s="1">
        <v>1153</v>
      </c>
      <c r="T115" s="1">
        <v>2342</v>
      </c>
      <c r="W115" s="1">
        <v>21</v>
      </c>
      <c r="AA115" t="s">
        <v>2978</v>
      </c>
      <c r="AD115" s="31">
        <v>9</v>
      </c>
      <c r="AE115" s="33">
        <v>7</v>
      </c>
      <c r="AF115" s="33">
        <v>70</v>
      </c>
      <c r="AG115" s="36">
        <v>61800</v>
      </c>
      <c r="AH115" s="36">
        <f t="shared" si="37"/>
        <v>9007</v>
      </c>
      <c r="AI115" t="s">
        <v>1188</v>
      </c>
      <c r="AK115" s="1">
        <f t="shared" si="31"/>
        <v>5480</v>
      </c>
      <c r="AL115" s="1">
        <v>682</v>
      </c>
      <c r="AM115" s="1">
        <f t="shared" si="28"/>
        <v>6162</v>
      </c>
      <c r="AO115" s="1">
        <v>3773</v>
      </c>
      <c r="AP115" s="1">
        <f t="shared" si="32"/>
        <v>3559</v>
      </c>
      <c r="AQ115" s="1">
        <v>214</v>
      </c>
    </row>
    <row r="116" spans="1:43" hidden="1" outlineLevel="1">
      <c r="A116" t="s">
        <v>1102</v>
      </c>
      <c r="B116" s="10" t="s">
        <v>737</v>
      </c>
      <c r="E116" s="1">
        <f t="shared" si="29"/>
        <v>3337</v>
      </c>
      <c r="F116" s="1">
        <v>2964</v>
      </c>
      <c r="G116" s="1">
        <f t="shared" si="30"/>
        <v>1710</v>
      </c>
      <c r="H116" s="1">
        <v>1726</v>
      </c>
      <c r="I116" s="2"/>
      <c r="J116" s="2">
        <f t="shared" si="19"/>
        <v>0.51723104584956547</v>
      </c>
      <c r="K116" s="50">
        <f t="shared" si="20"/>
        <v>3</v>
      </c>
      <c r="L116" s="9">
        <f t="shared" si="21"/>
        <v>2</v>
      </c>
      <c r="M116" s="8">
        <f t="shared" si="22"/>
        <v>1</v>
      </c>
      <c r="N116" s="2">
        <f t="shared" si="33"/>
        <v>0.24107744107744108</v>
      </c>
      <c r="O116" s="2">
        <f t="shared" si="34"/>
        <v>0.26801346801346804</v>
      </c>
      <c r="P116" s="2">
        <f t="shared" si="35"/>
        <v>0.47912457912457912</v>
      </c>
      <c r="Q116" s="2">
        <f t="shared" si="36"/>
        <v>1.1784511784511731E-2</v>
      </c>
      <c r="R116" s="1">
        <v>716</v>
      </c>
      <c r="S116" s="1">
        <v>796</v>
      </c>
      <c r="T116" s="1">
        <v>1423</v>
      </c>
      <c r="W116" s="1">
        <v>35</v>
      </c>
      <c r="AA116" t="s">
        <v>2439</v>
      </c>
      <c r="AD116" s="31">
        <v>9</v>
      </c>
      <c r="AE116" s="33">
        <v>11</v>
      </c>
      <c r="AF116" s="33">
        <v>80</v>
      </c>
      <c r="AG116" s="36">
        <v>62150</v>
      </c>
      <c r="AH116" s="36">
        <f t="shared" si="37"/>
        <v>9011</v>
      </c>
      <c r="AI116" t="s">
        <v>1188</v>
      </c>
      <c r="AK116" s="1">
        <f t="shared" si="31"/>
        <v>2964</v>
      </c>
      <c r="AL116" s="1">
        <v>373</v>
      </c>
      <c r="AM116" s="1">
        <f t="shared" si="28"/>
        <v>3337</v>
      </c>
      <c r="AO116" s="1">
        <v>1710</v>
      </c>
      <c r="AP116" s="1">
        <f t="shared" si="32"/>
        <v>1641</v>
      </c>
      <c r="AQ116" s="1">
        <v>69</v>
      </c>
    </row>
    <row r="117" spans="1:43" hidden="1" outlineLevel="1">
      <c r="A117" t="s">
        <v>746</v>
      </c>
      <c r="B117" s="10" t="s">
        <v>737</v>
      </c>
      <c r="E117" s="1">
        <f t="shared" si="29"/>
        <v>6511</v>
      </c>
      <c r="F117" s="1">
        <v>6126</v>
      </c>
      <c r="G117" s="1">
        <f t="shared" si="30"/>
        <v>4181</v>
      </c>
      <c r="H117" s="1">
        <v>4060</v>
      </c>
      <c r="I117" s="2"/>
      <c r="J117" s="2">
        <f t="shared" si="19"/>
        <v>0.62356012901244051</v>
      </c>
      <c r="K117" s="50">
        <f t="shared" si="20"/>
        <v>3</v>
      </c>
      <c r="L117" s="9">
        <f t="shared" si="21"/>
        <v>2</v>
      </c>
      <c r="M117" s="8">
        <f t="shared" si="22"/>
        <v>1</v>
      </c>
      <c r="N117" s="2">
        <f t="shared" si="33"/>
        <v>0.2087386644682605</v>
      </c>
      <c r="O117" s="2">
        <f t="shared" si="34"/>
        <v>0.30684253915910964</v>
      </c>
      <c r="P117" s="2">
        <f t="shared" si="35"/>
        <v>0.474361088211047</v>
      </c>
      <c r="Q117" s="2">
        <f t="shared" si="36"/>
        <v>1.0057708161582857E-2</v>
      </c>
      <c r="R117" s="1">
        <v>1266</v>
      </c>
      <c r="S117" s="1">
        <v>1861</v>
      </c>
      <c r="T117" s="1">
        <v>2877</v>
      </c>
      <c r="W117" s="1">
        <v>61</v>
      </c>
      <c r="AA117" t="s">
        <v>1281</v>
      </c>
      <c r="AD117" s="31">
        <v>9</v>
      </c>
      <c r="AE117" s="33">
        <v>9</v>
      </c>
      <c r="AF117" s="33">
        <v>100</v>
      </c>
      <c r="AG117" s="36">
        <v>62290</v>
      </c>
      <c r="AH117" s="36">
        <f t="shared" si="37"/>
        <v>9009</v>
      </c>
      <c r="AI117" t="s">
        <v>1188</v>
      </c>
      <c r="AK117" s="1">
        <f t="shared" si="31"/>
        <v>6126</v>
      </c>
      <c r="AL117" s="1">
        <v>385</v>
      </c>
      <c r="AM117" s="1">
        <f t="shared" si="28"/>
        <v>6511</v>
      </c>
      <c r="AO117" s="1">
        <v>4181</v>
      </c>
      <c r="AP117" s="1">
        <f t="shared" si="32"/>
        <v>4045</v>
      </c>
      <c r="AQ117" s="1">
        <v>136</v>
      </c>
    </row>
    <row r="118" spans="1:43" hidden="1" outlineLevel="1">
      <c r="A118" t="s">
        <v>2842</v>
      </c>
      <c r="B118" s="10" t="s">
        <v>737</v>
      </c>
      <c r="E118" s="1">
        <f t="shared" si="29"/>
        <v>5379</v>
      </c>
      <c r="F118" s="1">
        <v>5203</v>
      </c>
      <c r="G118" s="1">
        <f t="shared" si="30"/>
        <v>2422</v>
      </c>
      <c r="H118" s="1">
        <v>2341</v>
      </c>
      <c r="I118" s="2"/>
      <c r="J118" s="2">
        <f t="shared" si="19"/>
        <v>0.43521100576315302</v>
      </c>
      <c r="K118" s="50">
        <f t="shared" si="20"/>
        <v>2</v>
      </c>
      <c r="L118" s="9">
        <f t="shared" si="21"/>
        <v>3</v>
      </c>
      <c r="M118" s="8">
        <f t="shared" si="22"/>
        <v>1</v>
      </c>
      <c r="N118" s="2">
        <f t="shared" si="33"/>
        <v>0.32728325931647034</v>
      </c>
      <c r="O118" s="2">
        <f t="shared" si="34"/>
        <v>0.17937825835103302</v>
      </c>
      <c r="P118" s="2">
        <f t="shared" si="35"/>
        <v>0.47653987256227071</v>
      </c>
      <c r="Q118" s="2">
        <f t="shared" si="36"/>
        <v>1.6798609770225958E-2</v>
      </c>
      <c r="R118" s="1">
        <v>1695</v>
      </c>
      <c r="S118" s="1">
        <v>929</v>
      </c>
      <c r="T118" s="1">
        <v>2468</v>
      </c>
      <c r="W118" s="1">
        <v>87</v>
      </c>
      <c r="AA118" t="s">
        <v>677</v>
      </c>
      <c r="AD118" s="31">
        <v>9</v>
      </c>
      <c r="AE118" s="33">
        <v>15</v>
      </c>
      <c r="AF118" s="33">
        <v>50</v>
      </c>
      <c r="AG118" s="36">
        <v>62710</v>
      </c>
      <c r="AH118" s="36">
        <f t="shared" si="37"/>
        <v>9015</v>
      </c>
      <c r="AI118" t="s">
        <v>1188</v>
      </c>
      <c r="AK118" s="1">
        <f t="shared" si="31"/>
        <v>5203</v>
      </c>
      <c r="AL118" s="1">
        <v>176</v>
      </c>
      <c r="AM118" s="1">
        <f t="shared" si="28"/>
        <v>5379</v>
      </c>
      <c r="AO118" s="1">
        <v>2422</v>
      </c>
      <c r="AP118" s="1">
        <f t="shared" si="32"/>
        <v>2350</v>
      </c>
      <c r="AQ118" s="1">
        <v>72</v>
      </c>
    </row>
    <row r="119" spans="1:43" hidden="1" outlineLevel="1">
      <c r="A119" t="s">
        <v>1366</v>
      </c>
      <c r="B119" s="10" t="s">
        <v>737</v>
      </c>
      <c r="E119" s="1">
        <f t="shared" si="29"/>
        <v>7075</v>
      </c>
      <c r="F119" s="1">
        <v>6957</v>
      </c>
      <c r="G119" s="1">
        <f t="shared" si="30"/>
        <v>3831</v>
      </c>
      <c r="H119" s="1">
        <v>3788</v>
      </c>
      <c r="I119" s="2"/>
      <c r="J119" s="2">
        <f t="shared" si="19"/>
        <v>0.53540636042402823</v>
      </c>
      <c r="K119" s="50">
        <f t="shared" si="20"/>
        <v>3</v>
      </c>
      <c r="L119" s="9">
        <f t="shared" si="21"/>
        <v>2</v>
      </c>
      <c r="M119" s="8">
        <f t="shared" si="22"/>
        <v>1</v>
      </c>
      <c r="N119" s="2">
        <f t="shared" si="33"/>
        <v>0.29224137931034483</v>
      </c>
      <c r="O119" s="2">
        <f t="shared" si="34"/>
        <v>0.30890804597701149</v>
      </c>
      <c r="P119" s="2">
        <f t="shared" si="35"/>
        <v>0.38836206896551723</v>
      </c>
      <c r="Q119" s="2">
        <f t="shared" si="36"/>
        <v>1.0488505747126398E-2</v>
      </c>
      <c r="R119" s="1">
        <v>2034</v>
      </c>
      <c r="S119" s="1">
        <v>2150</v>
      </c>
      <c r="T119" s="1">
        <v>2703</v>
      </c>
      <c r="W119" s="1">
        <v>73</v>
      </c>
      <c r="AA119" t="s">
        <v>2590</v>
      </c>
      <c r="AD119" s="31">
        <v>9</v>
      </c>
      <c r="AE119" s="33">
        <v>1</v>
      </c>
      <c r="AF119" s="33">
        <v>70</v>
      </c>
      <c r="AG119" s="36">
        <v>63480</v>
      </c>
      <c r="AH119" s="36">
        <f t="shared" si="37"/>
        <v>9001</v>
      </c>
      <c r="AI119" t="s">
        <v>1188</v>
      </c>
      <c r="AK119" s="1">
        <f t="shared" si="31"/>
        <v>6957</v>
      </c>
      <c r="AL119" s="1">
        <v>118</v>
      </c>
      <c r="AM119" s="1">
        <f t="shared" si="28"/>
        <v>7075</v>
      </c>
      <c r="AO119" s="1">
        <v>3831</v>
      </c>
      <c r="AP119" s="1">
        <f t="shared" si="32"/>
        <v>3559</v>
      </c>
      <c r="AQ119" s="1">
        <v>272</v>
      </c>
    </row>
    <row r="120" spans="1:43" hidden="1" outlineLevel="1">
      <c r="A120" t="s">
        <v>2297</v>
      </c>
      <c r="B120" s="10" t="s">
        <v>737</v>
      </c>
      <c r="E120" s="1">
        <f t="shared" si="29"/>
        <v>17733</v>
      </c>
      <c r="F120" s="1">
        <v>16644</v>
      </c>
      <c r="G120" s="1">
        <f t="shared" si="30"/>
        <v>9446</v>
      </c>
      <c r="H120" s="1">
        <v>9159</v>
      </c>
      <c r="I120" s="2"/>
      <c r="J120" s="2">
        <f t="shared" si="19"/>
        <v>0.51649467095246149</v>
      </c>
      <c r="K120" s="50">
        <f t="shared" si="20"/>
        <v>3</v>
      </c>
      <c r="L120" s="9">
        <f t="shared" si="21"/>
        <v>2</v>
      </c>
      <c r="M120" s="8">
        <f t="shared" si="22"/>
        <v>1</v>
      </c>
      <c r="N120" s="2">
        <f t="shared" si="33"/>
        <v>0.27283229964733063</v>
      </c>
      <c r="O120" s="2">
        <f t="shared" si="34"/>
        <v>0.35735133163079169</v>
      </c>
      <c r="P120" s="2">
        <f t="shared" si="35"/>
        <v>0.36130366046455065</v>
      </c>
      <c r="Q120" s="2">
        <f t="shared" si="36"/>
        <v>8.512708257326973E-3</v>
      </c>
      <c r="R120" s="1">
        <v>4487</v>
      </c>
      <c r="S120" s="1">
        <v>5877</v>
      </c>
      <c r="T120" s="1">
        <v>5942</v>
      </c>
      <c r="W120" s="1">
        <v>140</v>
      </c>
      <c r="AA120" t="s">
        <v>2590</v>
      </c>
      <c r="AD120" s="31">
        <v>9</v>
      </c>
      <c r="AE120" s="33">
        <v>1</v>
      </c>
      <c r="AF120" s="33">
        <v>75</v>
      </c>
      <c r="AG120" s="36">
        <v>63970</v>
      </c>
      <c r="AH120" s="36">
        <f t="shared" si="37"/>
        <v>9001</v>
      </c>
      <c r="AI120" t="s">
        <v>1188</v>
      </c>
      <c r="AK120" s="1">
        <f t="shared" si="31"/>
        <v>16644</v>
      </c>
      <c r="AL120" s="1">
        <v>1089</v>
      </c>
      <c r="AM120" s="1">
        <f t="shared" si="28"/>
        <v>17733</v>
      </c>
      <c r="AO120" s="1">
        <v>9446</v>
      </c>
      <c r="AP120" s="1">
        <f t="shared" si="32"/>
        <v>8822</v>
      </c>
      <c r="AQ120" s="1">
        <v>624</v>
      </c>
    </row>
    <row r="121" spans="1:43" hidden="1" outlineLevel="1">
      <c r="A121" t="s">
        <v>2411</v>
      </c>
      <c r="B121" s="10" t="s">
        <v>737</v>
      </c>
      <c r="E121" s="1">
        <f t="shared" si="29"/>
        <v>11990</v>
      </c>
      <c r="F121" s="1">
        <v>10956</v>
      </c>
      <c r="G121" s="1">
        <f t="shared" si="30"/>
        <v>6961</v>
      </c>
      <c r="H121" s="1">
        <v>6695</v>
      </c>
      <c r="I121" s="2"/>
      <c r="J121" s="2">
        <f t="shared" si="19"/>
        <v>0.55838198498748959</v>
      </c>
      <c r="K121" s="50">
        <f t="shared" si="20"/>
        <v>2</v>
      </c>
      <c r="L121" s="9">
        <f t="shared" si="21"/>
        <v>3</v>
      </c>
      <c r="M121" s="8">
        <f t="shared" si="22"/>
        <v>1</v>
      </c>
      <c r="N121" s="2">
        <f t="shared" si="33"/>
        <v>0.37959635056676805</v>
      </c>
      <c r="O121" s="2">
        <f t="shared" si="34"/>
        <v>0.20587964242926921</v>
      </c>
      <c r="P121" s="2">
        <f t="shared" si="35"/>
        <v>0.41341811814579299</v>
      </c>
      <c r="Q121" s="2">
        <f t="shared" si="36"/>
        <v>1.1058888581697013E-3</v>
      </c>
      <c r="R121" s="1">
        <v>4119</v>
      </c>
      <c r="S121" s="1">
        <v>2234</v>
      </c>
      <c r="T121" s="1">
        <v>4486</v>
      </c>
      <c r="W121" s="1">
        <v>12</v>
      </c>
      <c r="AA121" t="s">
        <v>1919</v>
      </c>
      <c r="AD121" s="31">
        <v>9</v>
      </c>
      <c r="AE121" s="33">
        <v>3</v>
      </c>
      <c r="AF121" s="33">
        <v>105</v>
      </c>
      <c r="AG121" s="36">
        <v>65370</v>
      </c>
      <c r="AH121" s="36">
        <f t="shared" si="37"/>
        <v>9003</v>
      </c>
      <c r="AI121" t="s">
        <v>1188</v>
      </c>
      <c r="AK121" s="1">
        <f t="shared" si="31"/>
        <v>10956</v>
      </c>
      <c r="AL121" s="1">
        <v>1034</v>
      </c>
      <c r="AM121" s="1">
        <f t="shared" si="28"/>
        <v>11990</v>
      </c>
      <c r="AO121" s="1">
        <v>6961</v>
      </c>
      <c r="AP121" s="1">
        <f t="shared" si="32"/>
        <v>6595</v>
      </c>
      <c r="AQ121" s="1">
        <v>366</v>
      </c>
    </row>
    <row r="122" spans="1:43" hidden="1" outlineLevel="1">
      <c r="A122" t="s">
        <v>825</v>
      </c>
      <c r="B122" s="10" t="s">
        <v>737</v>
      </c>
      <c r="E122" s="1">
        <f t="shared" si="29"/>
        <v>1719</v>
      </c>
      <c r="F122" s="1">
        <v>1691</v>
      </c>
      <c r="G122" s="1">
        <f t="shared" si="30"/>
        <v>1157</v>
      </c>
      <c r="H122" s="1">
        <v>1138</v>
      </c>
      <c r="I122" s="2"/>
      <c r="J122" s="2">
        <f t="shared" si="19"/>
        <v>0.6620127981384526</v>
      </c>
      <c r="K122" s="50">
        <f t="shared" si="20"/>
        <v>3</v>
      </c>
      <c r="L122" s="9">
        <f t="shared" si="21"/>
        <v>2</v>
      </c>
      <c r="M122" s="8">
        <f t="shared" si="22"/>
        <v>1</v>
      </c>
      <c r="N122" s="2">
        <f t="shared" si="33"/>
        <v>0.28698752228163993</v>
      </c>
      <c r="O122" s="2">
        <f t="shared" si="34"/>
        <v>0.29174093879976232</v>
      </c>
      <c r="P122" s="2">
        <f t="shared" si="35"/>
        <v>0.41235888294711825</v>
      </c>
      <c r="Q122" s="2">
        <f t="shared" si="36"/>
        <v>8.9126559714794995E-3</v>
      </c>
      <c r="R122" s="1">
        <v>483</v>
      </c>
      <c r="S122" s="1">
        <v>491</v>
      </c>
      <c r="T122" s="1">
        <v>694</v>
      </c>
      <c r="W122" s="1">
        <v>15</v>
      </c>
      <c r="AA122" t="s">
        <v>1162</v>
      </c>
      <c r="AD122" s="31">
        <v>9</v>
      </c>
      <c r="AE122" s="33">
        <v>5</v>
      </c>
      <c r="AF122" s="33">
        <v>85</v>
      </c>
      <c r="AG122" s="36">
        <v>65930</v>
      </c>
      <c r="AH122" s="36">
        <f t="shared" si="37"/>
        <v>9005</v>
      </c>
      <c r="AI122" t="s">
        <v>1188</v>
      </c>
      <c r="AK122" s="1">
        <f t="shared" si="31"/>
        <v>1691</v>
      </c>
      <c r="AL122" s="1">
        <v>28</v>
      </c>
      <c r="AM122" s="1">
        <f t="shared" si="28"/>
        <v>1719</v>
      </c>
      <c r="AO122" s="1">
        <v>1157</v>
      </c>
      <c r="AP122" s="1">
        <f t="shared" si="32"/>
        <v>1038</v>
      </c>
      <c r="AQ122" s="1">
        <v>119</v>
      </c>
    </row>
    <row r="123" spans="1:43" hidden="1" outlineLevel="1">
      <c r="A123" t="s">
        <v>132</v>
      </c>
      <c r="B123" s="10" t="s">
        <v>737</v>
      </c>
      <c r="E123" s="1">
        <f t="shared" si="29"/>
        <v>2885</v>
      </c>
      <c r="F123" s="1">
        <v>2432</v>
      </c>
      <c r="G123" s="1">
        <f t="shared" si="30"/>
        <v>1695</v>
      </c>
      <c r="H123" s="1">
        <v>1628</v>
      </c>
      <c r="I123" s="2"/>
      <c r="J123" s="2">
        <f t="shared" si="19"/>
        <v>0.5642980935875217</v>
      </c>
      <c r="K123" s="50">
        <f t="shared" si="20"/>
        <v>2</v>
      </c>
      <c r="L123" s="9">
        <f t="shared" si="21"/>
        <v>3</v>
      </c>
      <c r="M123" s="8">
        <f t="shared" si="22"/>
        <v>1</v>
      </c>
      <c r="N123" s="2">
        <f t="shared" si="33"/>
        <v>0.32223147377185679</v>
      </c>
      <c r="O123" s="2">
        <f t="shared" si="34"/>
        <v>0.24771024146544546</v>
      </c>
      <c r="P123" s="2">
        <f t="shared" si="35"/>
        <v>0.42048293089092426</v>
      </c>
      <c r="Q123" s="2">
        <f t="shared" si="36"/>
        <v>9.5753538717734954E-3</v>
      </c>
      <c r="R123" s="1">
        <v>774</v>
      </c>
      <c r="S123" s="1">
        <v>595</v>
      </c>
      <c r="T123" s="1">
        <v>1010</v>
      </c>
      <c r="W123" s="1">
        <v>23</v>
      </c>
      <c r="AA123" t="s">
        <v>2439</v>
      </c>
      <c r="AD123" s="31">
        <v>9</v>
      </c>
      <c r="AE123" s="33">
        <v>11</v>
      </c>
      <c r="AF123" s="33">
        <v>85</v>
      </c>
      <c r="AG123" s="36">
        <v>66210</v>
      </c>
      <c r="AH123" s="36">
        <f t="shared" si="37"/>
        <v>9011</v>
      </c>
      <c r="AI123" t="s">
        <v>1188</v>
      </c>
      <c r="AK123" s="1">
        <f t="shared" si="31"/>
        <v>2432</v>
      </c>
      <c r="AL123" s="1">
        <v>453</v>
      </c>
      <c r="AM123" s="1">
        <f t="shared" si="28"/>
        <v>2885</v>
      </c>
      <c r="AO123" s="1">
        <v>1695</v>
      </c>
      <c r="AP123" s="1">
        <f t="shared" si="32"/>
        <v>1630</v>
      </c>
      <c r="AQ123" s="1">
        <v>65</v>
      </c>
    </row>
    <row r="124" spans="1:43" hidden="1" outlineLevel="1">
      <c r="A124" t="s">
        <v>2957</v>
      </c>
      <c r="B124" s="10" t="s">
        <v>737</v>
      </c>
      <c r="E124" s="1">
        <f t="shared" si="29"/>
        <v>3162</v>
      </c>
      <c r="F124" s="1">
        <v>2898</v>
      </c>
      <c r="G124" s="1">
        <f t="shared" si="30"/>
        <v>1761</v>
      </c>
      <c r="H124" s="1">
        <v>1730</v>
      </c>
      <c r="I124" s="2"/>
      <c r="J124" s="2">
        <f t="shared" si="19"/>
        <v>0.54712207463630613</v>
      </c>
      <c r="K124" s="50">
        <f t="shared" si="20"/>
        <v>1</v>
      </c>
      <c r="L124" s="9">
        <f t="shared" si="21"/>
        <v>3</v>
      </c>
      <c r="M124" s="8">
        <f t="shared" si="22"/>
        <v>2</v>
      </c>
      <c r="N124" s="2">
        <f t="shared" si="33"/>
        <v>0.39728412256267409</v>
      </c>
      <c r="O124" s="2">
        <f t="shared" si="34"/>
        <v>0.21483286908077995</v>
      </c>
      <c r="P124" s="2">
        <f t="shared" si="35"/>
        <v>0.37325905292479111</v>
      </c>
      <c r="Q124" s="2">
        <f t="shared" si="36"/>
        <v>1.4623955431754876E-2</v>
      </c>
      <c r="R124" s="1">
        <v>1141</v>
      </c>
      <c r="S124" s="1">
        <v>617</v>
      </c>
      <c r="T124" s="1">
        <v>1072</v>
      </c>
      <c r="W124" s="1">
        <v>42</v>
      </c>
      <c r="AA124" t="s">
        <v>1162</v>
      </c>
      <c r="AD124" s="31">
        <v>9</v>
      </c>
      <c r="AE124" s="33">
        <v>5</v>
      </c>
      <c r="AF124" s="33">
        <v>90</v>
      </c>
      <c r="AG124" s="36">
        <v>66420</v>
      </c>
      <c r="AH124" s="36">
        <f t="shared" si="37"/>
        <v>9005</v>
      </c>
      <c r="AI124" t="s">
        <v>1188</v>
      </c>
      <c r="AK124" s="1">
        <f t="shared" si="31"/>
        <v>2898</v>
      </c>
      <c r="AL124" s="1">
        <v>264</v>
      </c>
      <c r="AM124" s="1">
        <f t="shared" si="28"/>
        <v>3162</v>
      </c>
      <c r="AO124" s="1">
        <v>1761</v>
      </c>
      <c r="AP124" s="1">
        <f t="shared" si="32"/>
        <v>1513</v>
      </c>
      <c r="AQ124" s="1">
        <v>248</v>
      </c>
    </row>
    <row r="125" spans="1:43" hidden="1" outlineLevel="1">
      <c r="A125" t="s">
        <v>863</v>
      </c>
      <c r="B125" s="10" t="s">
        <v>737</v>
      </c>
      <c r="E125" s="1">
        <f t="shared" si="29"/>
        <v>1120</v>
      </c>
      <c r="F125" s="1">
        <v>1118</v>
      </c>
      <c r="G125" s="1">
        <f t="shared" si="30"/>
        <v>679</v>
      </c>
      <c r="H125" s="1">
        <v>662</v>
      </c>
      <c r="I125" s="2"/>
      <c r="J125" s="2">
        <f t="shared" si="19"/>
        <v>0.59107142857142858</v>
      </c>
      <c r="K125" s="50">
        <f t="shared" si="20"/>
        <v>2</v>
      </c>
      <c r="L125" s="9">
        <f t="shared" si="21"/>
        <v>3</v>
      </c>
      <c r="M125" s="8">
        <f t="shared" si="22"/>
        <v>1</v>
      </c>
      <c r="N125" s="2">
        <f t="shared" si="33"/>
        <v>0.27500000000000002</v>
      </c>
      <c r="O125" s="2">
        <f t="shared" si="34"/>
        <v>0.24732142857142858</v>
      </c>
      <c r="P125" s="2">
        <f t="shared" si="35"/>
        <v>0.45982142857142855</v>
      </c>
      <c r="Q125" s="2">
        <f t="shared" si="36"/>
        <v>1.7857142857142849E-2</v>
      </c>
      <c r="R125" s="1">
        <v>308</v>
      </c>
      <c r="S125" s="1">
        <v>277</v>
      </c>
      <c r="T125" s="1">
        <v>515</v>
      </c>
      <c r="W125" s="1">
        <v>20</v>
      </c>
      <c r="AA125" t="s">
        <v>677</v>
      </c>
      <c r="AD125" s="31">
        <v>9</v>
      </c>
      <c r="AE125" s="33">
        <v>15</v>
      </c>
      <c r="AF125" s="33">
        <v>55</v>
      </c>
      <c r="AG125" s="36">
        <v>67400</v>
      </c>
      <c r="AH125" s="36">
        <f t="shared" si="37"/>
        <v>9015</v>
      </c>
      <c r="AI125" t="s">
        <v>1188</v>
      </c>
      <c r="AK125" s="1">
        <f t="shared" si="31"/>
        <v>1118</v>
      </c>
      <c r="AL125" s="1">
        <v>2</v>
      </c>
      <c r="AM125" s="1">
        <f t="shared" si="28"/>
        <v>1120</v>
      </c>
      <c r="AO125" s="1">
        <v>679</v>
      </c>
      <c r="AP125" s="1">
        <f t="shared" si="32"/>
        <v>659</v>
      </c>
      <c r="AQ125" s="1">
        <v>20</v>
      </c>
    </row>
    <row r="126" spans="1:43" hidden="1" outlineLevel="1">
      <c r="A126" t="s">
        <v>1540</v>
      </c>
      <c r="B126" s="10" t="s">
        <v>737</v>
      </c>
      <c r="E126" s="1">
        <f t="shared" si="29"/>
        <v>9914</v>
      </c>
      <c r="F126" s="1">
        <v>9495</v>
      </c>
      <c r="G126" s="1">
        <f t="shared" si="30"/>
        <v>5415</v>
      </c>
      <c r="H126" s="1">
        <v>5243</v>
      </c>
      <c r="I126" s="2"/>
      <c r="J126" s="2">
        <f t="shared" si="19"/>
        <v>0.52884809360500307</v>
      </c>
      <c r="K126" s="50">
        <f t="shared" si="20"/>
        <v>2</v>
      </c>
      <c r="L126" s="9">
        <f t="shared" si="21"/>
        <v>3</v>
      </c>
      <c r="M126" s="8">
        <f t="shared" si="22"/>
        <v>1</v>
      </c>
      <c r="N126" s="2">
        <f t="shared" si="33"/>
        <v>0.22699321458863445</v>
      </c>
      <c r="O126" s="2">
        <f t="shared" si="34"/>
        <v>0.21946564885496184</v>
      </c>
      <c r="P126" s="2">
        <f t="shared" si="35"/>
        <v>0.55078456318914337</v>
      </c>
      <c r="Q126" s="2">
        <f t="shared" si="36"/>
        <v>2.7565733672604287E-3</v>
      </c>
      <c r="R126" s="1">
        <v>2141</v>
      </c>
      <c r="S126" s="1">
        <v>2070</v>
      </c>
      <c r="T126" s="1">
        <v>5195</v>
      </c>
      <c r="W126" s="1">
        <v>26</v>
      </c>
      <c r="AA126" t="s">
        <v>1281</v>
      </c>
      <c r="AD126" s="31">
        <v>9</v>
      </c>
      <c r="AE126" s="33">
        <v>9</v>
      </c>
      <c r="AF126" s="33">
        <v>105</v>
      </c>
      <c r="AG126" s="36">
        <v>67610</v>
      </c>
      <c r="AH126" s="36">
        <f t="shared" si="37"/>
        <v>9009</v>
      </c>
      <c r="AI126" t="s">
        <v>1188</v>
      </c>
      <c r="AK126" s="1">
        <f t="shared" si="31"/>
        <v>9495</v>
      </c>
      <c r="AL126" s="1">
        <v>419</v>
      </c>
      <c r="AM126" s="1">
        <f t="shared" si="28"/>
        <v>9914</v>
      </c>
      <c r="AO126" s="1">
        <v>5415</v>
      </c>
      <c r="AP126" s="1">
        <f t="shared" si="32"/>
        <v>5269</v>
      </c>
      <c r="AQ126" s="1">
        <v>146</v>
      </c>
    </row>
    <row r="127" spans="1:43" hidden="1" outlineLevel="1">
      <c r="A127" t="s">
        <v>2243</v>
      </c>
      <c r="B127" s="10" t="s">
        <v>737</v>
      </c>
      <c r="E127" s="1">
        <f t="shared" si="29"/>
        <v>1836</v>
      </c>
      <c r="F127" s="1">
        <v>1625</v>
      </c>
      <c r="G127" s="1">
        <f t="shared" si="30"/>
        <v>1114</v>
      </c>
      <c r="H127" s="1">
        <v>1103</v>
      </c>
      <c r="I127" s="2"/>
      <c r="J127" s="2">
        <f t="shared" si="19"/>
        <v>0.60076252723311552</v>
      </c>
      <c r="K127" s="50">
        <f t="shared" si="20"/>
        <v>1</v>
      </c>
      <c r="L127" s="9">
        <f t="shared" si="21"/>
        <v>3</v>
      </c>
      <c r="M127" s="8">
        <f t="shared" si="22"/>
        <v>2</v>
      </c>
      <c r="N127" s="2">
        <f t="shared" si="33"/>
        <v>0.35881627620221951</v>
      </c>
      <c r="O127" s="2">
        <f t="shared" si="34"/>
        <v>0.29038224414303332</v>
      </c>
      <c r="P127" s="2">
        <f t="shared" si="35"/>
        <v>0.34895191122071517</v>
      </c>
      <c r="Q127" s="2">
        <f t="shared" si="36"/>
        <v>1.8495684340319452E-3</v>
      </c>
      <c r="R127" s="1">
        <v>582</v>
      </c>
      <c r="S127" s="1">
        <v>471</v>
      </c>
      <c r="T127" s="1">
        <v>566</v>
      </c>
      <c r="W127" s="1">
        <v>3</v>
      </c>
      <c r="AA127" t="s">
        <v>1162</v>
      </c>
      <c r="AD127" s="31">
        <v>9</v>
      </c>
      <c r="AE127" s="33">
        <v>5</v>
      </c>
      <c r="AF127" s="33">
        <v>95</v>
      </c>
      <c r="AG127" s="36">
        <v>67960</v>
      </c>
      <c r="AH127" s="36">
        <f t="shared" si="37"/>
        <v>9005</v>
      </c>
      <c r="AI127" t="s">
        <v>1188</v>
      </c>
      <c r="AK127" s="1">
        <f t="shared" si="31"/>
        <v>1625</v>
      </c>
      <c r="AL127" s="1">
        <v>211</v>
      </c>
      <c r="AM127" s="1">
        <f t="shared" si="28"/>
        <v>1836</v>
      </c>
      <c r="AO127" s="1">
        <v>1114</v>
      </c>
      <c r="AP127" s="1">
        <f t="shared" si="32"/>
        <v>983</v>
      </c>
      <c r="AQ127" s="1">
        <v>131</v>
      </c>
    </row>
    <row r="128" spans="1:43" hidden="1" outlineLevel="1">
      <c r="A128" t="s">
        <v>1559</v>
      </c>
      <c r="B128" s="10" t="s">
        <v>737</v>
      </c>
      <c r="E128" s="1">
        <f t="shared" si="29"/>
        <v>24167</v>
      </c>
      <c r="F128" s="1">
        <v>23231</v>
      </c>
      <c r="G128" s="1">
        <f t="shared" si="30"/>
        <v>13593</v>
      </c>
      <c r="H128" s="1">
        <v>13200</v>
      </c>
      <c r="I128" s="2"/>
      <c r="J128" s="2">
        <f t="shared" si="19"/>
        <v>0.5461993627674101</v>
      </c>
      <c r="K128" s="50">
        <f t="shared" si="20"/>
        <v>3</v>
      </c>
      <c r="L128" s="9">
        <f t="shared" si="21"/>
        <v>2</v>
      </c>
      <c r="M128" s="8">
        <f t="shared" si="22"/>
        <v>1</v>
      </c>
      <c r="N128" s="2">
        <f t="shared" si="33"/>
        <v>0.21819130888685892</v>
      </c>
      <c r="O128" s="2">
        <f t="shared" si="34"/>
        <v>0.25955891948323112</v>
      </c>
      <c r="P128" s="2">
        <f t="shared" si="35"/>
        <v>0.52042281090956544</v>
      </c>
      <c r="Q128" s="2">
        <f t="shared" si="36"/>
        <v>1.8269607203444949E-3</v>
      </c>
      <c r="R128" s="1">
        <v>5016</v>
      </c>
      <c r="S128" s="1">
        <v>5967</v>
      </c>
      <c r="T128" s="1">
        <v>11964</v>
      </c>
      <c r="W128" s="1">
        <v>42</v>
      </c>
      <c r="AA128" t="s">
        <v>2590</v>
      </c>
      <c r="AD128" s="31">
        <v>9</v>
      </c>
      <c r="AE128" s="33">
        <v>1</v>
      </c>
      <c r="AF128" s="33">
        <v>80</v>
      </c>
      <c r="AG128" s="36">
        <v>68170</v>
      </c>
      <c r="AH128" s="36">
        <f t="shared" si="37"/>
        <v>9001</v>
      </c>
      <c r="AI128" t="s">
        <v>1188</v>
      </c>
      <c r="AK128" s="1">
        <f t="shared" si="31"/>
        <v>23231</v>
      </c>
      <c r="AL128" s="1">
        <v>936</v>
      </c>
      <c r="AM128" s="1">
        <f t="shared" si="28"/>
        <v>24167</v>
      </c>
      <c r="AO128" s="1">
        <v>13593</v>
      </c>
      <c r="AP128" s="1">
        <f t="shared" si="32"/>
        <v>12962</v>
      </c>
      <c r="AQ128" s="1">
        <v>631</v>
      </c>
    </row>
    <row r="129" spans="1:43" hidden="1" outlineLevel="1">
      <c r="A129" t="s">
        <v>421</v>
      </c>
      <c r="B129" s="10" t="s">
        <v>737</v>
      </c>
      <c r="E129" s="1">
        <f t="shared" si="29"/>
        <v>2747</v>
      </c>
      <c r="F129" s="1">
        <v>2603</v>
      </c>
      <c r="G129" s="1">
        <f t="shared" si="30"/>
        <v>1492</v>
      </c>
      <c r="H129" s="1">
        <v>1475</v>
      </c>
      <c r="I129" s="2"/>
      <c r="J129" s="2">
        <f t="shared" si="19"/>
        <v>0.53694939934473973</v>
      </c>
      <c r="K129" s="50">
        <f t="shared" si="20"/>
        <v>3</v>
      </c>
      <c r="L129" s="9">
        <f t="shared" si="21"/>
        <v>2</v>
      </c>
      <c r="M129" s="8">
        <f t="shared" si="22"/>
        <v>1</v>
      </c>
      <c r="N129" s="2">
        <f t="shared" si="33"/>
        <v>0.23674096848578016</v>
      </c>
      <c r="O129" s="2">
        <f t="shared" si="34"/>
        <v>0.31667947732513452</v>
      </c>
      <c r="P129" s="2">
        <f t="shared" si="35"/>
        <v>0.43197540353574176</v>
      </c>
      <c r="Q129" s="2">
        <f t="shared" si="36"/>
        <v>1.4604150653343528E-2</v>
      </c>
      <c r="R129" s="1">
        <v>616</v>
      </c>
      <c r="S129" s="1">
        <v>824</v>
      </c>
      <c r="T129" s="1">
        <v>1124</v>
      </c>
      <c r="W129" s="1">
        <v>38</v>
      </c>
      <c r="AA129" t="s">
        <v>2590</v>
      </c>
      <c r="AD129" s="31">
        <v>9</v>
      </c>
      <c r="AE129" s="33">
        <v>1</v>
      </c>
      <c r="AF129" s="33">
        <v>85</v>
      </c>
      <c r="AG129" s="36">
        <v>68310</v>
      </c>
      <c r="AH129" s="36">
        <f t="shared" si="37"/>
        <v>9001</v>
      </c>
      <c r="AI129" t="s">
        <v>1188</v>
      </c>
      <c r="AK129" s="1">
        <f t="shared" si="31"/>
        <v>2603</v>
      </c>
      <c r="AL129" s="1">
        <v>144</v>
      </c>
      <c r="AM129" s="1">
        <f t="shared" si="28"/>
        <v>2747</v>
      </c>
      <c r="AO129" s="1">
        <v>1492</v>
      </c>
      <c r="AP129" s="1">
        <f t="shared" si="32"/>
        <v>1395</v>
      </c>
      <c r="AQ129" s="1">
        <v>97</v>
      </c>
    </row>
    <row r="130" spans="1:43" hidden="1" outlineLevel="1">
      <c r="A130" t="s">
        <v>2330</v>
      </c>
      <c r="B130" s="10" t="s">
        <v>737</v>
      </c>
      <c r="E130" s="1">
        <f t="shared" si="29"/>
        <v>16851</v>
      </c>
      <c r="F130" s="1">
        <v>16208</v>
      </c>
      <c r="G130" s="1">
        <f t="shared" si="30"/>
        <v>10520</v>
      </c>
      <c r="H130" s="1">
        <v>10327</v>
      </c>
      <c r="I130" s="2"/>
      <c r="J130" s="2">
        <f t="shared" ref="J130:J193" si="38">IF(E130&gt;0,H130/E130,"")</f>
        <v>0.61284196783573675</v>
      </c>
      <c r="K130" s="50">
        <f t="shared" ref="K130:K193" si="39">IF(R130&gt;0,RANK(R130,$R130:$W130),"")</f>
        <v>3</v>
      </c>
      <c r="L130" s="9">
        <f t="shared" ref="L130:L193" si="40">IF(S130&gt;0,RANK(S130,$R130:$W130),"")</f>
        <v>2</v>
      </c>
      <c r="M130" s="8">
        <f t="shared" ref="M130:M193" si="41">IF(T130&gt;0,RANK(T130,$R130:$W130),"")</f>
        <v>1</v>
      </c>
      <c r="N130" s="2">
        <f t="shared" si="33"/>
        <v>0.29644391854020052</v>
      </c>
      <c r="O130" s="2">
        <f t="shared" si="34"/>
        <v>0.31786759668680326</v>
      </c>
      <c r="P130" s="2">
        <f t="shared" si="35"/>
        <v>0.37933611508999188</v>
      </c>
      <c r="Q130" s="2">
        <f t="shared" si="36"/>
        <v>6.3523696830042886E-3</v>
      </c>
      <c r="R130" s="1">
        <v>4760</v>
      </c>
      <c r="S130" s="1">
        <v>5104</v>
      </c>
      <c r="T130" s="1">
        <v>6091</v>
      </c>
      <c r="W130" s="1">
        <v>102</v>
      </c>
      <c r="AA130" t="s">
        <v>1919</v>
      </c>
      <c r="AD130" s="31">
        <v>9</v>
      </c>
      <c r="AE130" s="33">
        <v>3</v>
      </c>
      <c r="AF130" s="33">
        <v>110</v>
      </c>
      <c r="AG130" s="36">
        <v>68940</v>
      </c>
      <c r="AH130" s="36">
        <f t="shared" si="37"/>
        <v>9003</v>
      </c>
      <c r="AI130" t="s">
        <v>1188</v>
      </c>
      <c r="AK130" s="1">
        <f t="shared" si="31"/>
        <v>16208</v>
      </c>
      <c r="AL130" s="1">
        <v>643</v>
      </c>
      <c r="AM130" s="1">
        <f t="shared" si="28"/>
        <v>16851</v>
      </c>
      <c r="AO130" s="1">
        <v>10520</v>
      </c>
      <c r="AP130" s="1">
        <f t="shared" si="32"/>
        <v>9849</v>
      </c>
      <c r="AQ130" s="1">
        <v>671</v>
      </c>
    </row>
    <row r="131" spans="1:43" hidden="1" outlineLevel="1">
      <c r="A131" t="s">
        <v>2125</v>
      </c>
      <c r="B131" s="10" t="s">
        <v>737</v>
      </c>
      <c r="E131" s="1">
        <f t="shared" si="29"/>
        <v>6497</v>
      </c>
      <c r="F131" s="1">
        <v>5602</v>
      </c>
      <c r="G131" s="1">
        <f t="shared" si="30"/>
        <v>3693</v>
      </c>
      <c r="H131" s="1">
        <v>3571</v>
      </c>
      <c r="I131" s="2"/>
      <c r="J131" s="2">
        <f t="shared" si="38"/>
        <v>0.54963829459750657</v>
      </c>
      <c r="K131" s="50">
        <f t="shared" si="39"/>
        <v>3</v>
      </c>
      <c r="L131" s="9">
        <f t="shared" si="40"/>
        <v>2</v>
      </c>
      <c r="M131" s="8">
        <f t="shared" si="41"/>
        <v>1</v>
      </c>
      <c r="N131" s="2">
        <f t="shared" ref="N131:N162" si="42">IF(SUM($R131:$W131)=0,"-",R131/SUM($R131:$W131))</f>
        <v>0.22134670487106017</v>
      </c>
      <c r="O131" s="2">
        <f t="shared" ref="O131:O162" si="43">IF(SUM($R131:$W131)=0,"-",S131/SUM($R131:$W131))</f>
        <v>0.29477077363896848</v>
      </c>
      <c r="P131" s="2">
        <f t="shared" ref="P131:P162" si="44">IF(SUM($R131:$W131)=0,"-",T131/SUM($R131:$W131))</f>
        <v>0.47564469914040114</v>
      </c>
      <c r="Q131" s="2">
        <f t="shared" ref="Q131:Q162" si="45">IF(SUM($R131:$W131)=0,"-",(1-N131-O131-P131))</f>
        <v>8.2378223495701564E-3</v>
      </c>
      <c r="R131" s="1">
        <v>1236</v>
      </c>
      <c r="S131" s="1">
        <v>1646</v>
      </c>
      <c r="T131" s="1">
        <v>2656</v>
      </c>
      <c r="W131" s="1">
        <v>46</v>
      </c>
      <c r="AA131" t="s">
        <v>2440</v>
      </c>
      <c r="AD131" s="31">
        <v>9</v>
      </c>
      <c r="AE131" s="33">
        <v>13</v>
      </c>
      <c r="AF131" s="33">
        <v>40</v>
      </c>
      <c r="AG131" s="36">
        <v>69220</v>
      </c>
      <c r="AH131" s="36">
        <f t="shared" ref="AH131:AH162" si="46">AD131*1000+AE131</f>
        <v>9013</v>
      </c>
      <c r="AI131" t="s">
        <v>1188</v>
      </c>
      <c r="AK131" s="1">
        <f t="shared" si="31"/>
        <v>5602</v>
      </c>
      <c r="AL131" s="1">
        <v>895</v>
      </c>
      <c r="AM131" s="1">
        <f t="shared" ref="AM131:AM170" si="47">AL131+AK131</f>
        <v>6497</v>
      </c>
      <c r="AO131" s="1">
        <v>3693</v>
      </c>
      <c r="AP131" s="1">
        <f t="shared" si="32"/>
        <v>3556</v>
      </c>
      <c r="AQ131" s="1">
        <v>137</v>
      </c>
    </row>
    <row r="132" spans="1:43" hidden="1" outlineLevel="1">
      <c r="A132" t="s">
        <v>650</v>
      </c>
      <c r="B132" s="10" t="s">
        <v>737</v>
      </c>
      <c r="E132" s="1">
        <f t="shared" ref="E132:E171" si="48">AM132</f>
        <v>16538</v>
      </c>
      <c r="F132" s="1">
        <v>15566</v>
      </c>
      <c r="G132" s="1">
        <f t="shared" ref="G132:G171" si="49">AO132</f>
        <v>10181</v>
      </c>
      <c r="H132" s="1">
        <v>9931</v>
      </c>
      <c r="I132" s="2"/>
      <c r="J132" s="2">
        <f t="shared" si="38"/>
        <v>0.600495827790543</v>
      </c>
      <c r="K132" s="50">
        <f t="shared" si="39"/>
        <v>2</v>
      </c>
      <c r="L132" s="9">
        <f t="shared" si="40"/>
        <v>3</v>
      </c>
      <c r="M132" s="8">
        <f t="shared" si="41"/>
        <v>1</v>
      </c>
      <c r="N132" s="2">
        <f t="shared" si="42"/>
        <v>0.35866752910737387</v>
      </c>
      <c r="O132" s="2">
        <f t="shared" si="43"/>
        <v>0.22464424320827944</v>
      </c>
      <c r="P132" s="2">
        <f t="shared" si="44"/>
        <v>0.40886157826649416</v>
      </c>
      <c r="Q132" s="2">
        <f t="shared" si="45"/>
        <v>7.8266494178524937E-3</v>
      </c>
      <c r="R132" s="1">
        <v>5545</v>
      </c>
      <c r="S132" s="1">
        <v>3473</v>
      </c>
      <c r="T132" s="1">
        <v>6321</v>
      </c>
      <c r="W132" s="1">
        <v>121</v>
      </c>
      <c r="AA132" t="s">
        <v>1919</v>
      </c>
      <c r="AD132" s="31">
        <v>9</v>
      </c>
      <c r="AE132" s="33">
        <v>3</v>
      </c>
      <c r="AF132" s="33">
        <v>120</v>
      </c>
      <c r="AG132" s="36">
        <v>71390</v>
      </c>
      <c r="AH132" s="36">
        <f t="shared" si="46"/>
        <v>9003</v>
      </c>
      <c r="AI132" t="s">
        <v>1188</v>
      </c>
      <c r="AK132" s="1">
        <f t="shared" ref="AK132:AK171" si="50">F132</f>
        <v>15566</v>
      </c>
      <c r="AL132" s="1">
        <v>972</v>
      </c>
      <c r="AM132" s="1">
        <f t="shared" si="47"/>
        <v>16538</v>
      </c>
      <c r="AO132" s="1">
        <v>10181</v>
      </c>
      <c r="AP132" s="1">
        <f t="shared" ref="AP132:AP171" si="51">AO132-AQ132</f>
        <v>9700</v>
      </c>
      <c r="AQ132" s="1">
        <v>481</v>
      </c>
    </row>
    <row r="133" spans="1:43" hidden="1" outlineLevel="1">
      <c r="A133" t="s">
        <v>314</v>
      </c>
      <c r="B133" s="10" t="s">
        <v>737</v>
      </c>
      <c r="E133" s="1">
        <f t="shared" si="48"/>
        <v>15172</v>
      </c>
      <c r="F133" s="1">
        <v>13571</v>
      </c>
      <c r="G133" s="1">
        <f t="shared" si="49"/>
        <v>8439</v>
      </c>
      <c r="H133" s="1">
        <v>8257</v>
      </c>
      <c r="I133" s="2"/>
      <c r="J133" s="2">
        <f t="shared" si="38"/>
        <v>0.54422620616925921</v>
      </c>
      <c r="K133" s="50">
        <f t="shared" si="39"/>
        <v>3</v>
      </c>
      <c r="L133" s="9">
        <f t="shared" si="40"/>
        <v>2</v>
      </c>
      <c r="M133" s="8">
        <f t="shared" si="41"/>
        <v>1</v>
      </c>
      <c r="N133" s="2">
        <f t="shared" si="42"/>
        <v>0.22681406736904586</v>
      </c>
      <c r="O133" s="2">
        <f t="shared" si="43"/>
        <v>0.31844487312657666</v>
      </c>
      <c r="P133" s="2">
        <f t="shared" si="44"/>
        <v>0.44183113221546222</v>
      </c>
      <c r="Q133" s="2">
        <f t="shared" si="45"/>
        <v>1.2909927288915268E-2</v>
      </c>
      <c r="R133" s="1">
        <v>3057</v>
      </c>
      <c r="S133" s="1">
        <v>4292</v>
      </c>
      <c r="T133" s="1">
        <v>5955</v>
      </c>
      <c r="W133" s="1">
        <v>174</v>
      </c>
      <c r="AA133" t="s">
        <v>1281</v>
      </c>
      <c r="AD133" s="31">
        <v>9</v>
      </c>
      <c r="AE133" s="33">
        <v>9</v>
      </c>
      <c r="AF133" s="33">
        <v>110</v>
      </c>
      <c r="AG133" s="36">
        <v>69640</v>
      </c>
      <c r="AH133" s="36">
        <f t="shared" si="46"/>
        <v>9009</v>
      </c>
      <c r="AI133" t="s">
        <v>1188</v>
      </c>
      <c r="AK133" s="1">
        <f t="shared" si="50"/>
        <v>13571</v>
      </c>
      <c r="AL133" s="1">
        <v>1601</v>
      </c>
      <c r="AM133" s="1">
        <f t="shared" si="47"/>
        <v>15172</v>
      </c>
      <c r="AO133" s="1">
        <v>8439</v>
      </c>
      <c r="AP133" s="1">
        <f t="shared" si="51"/>
        <v>7959</v>
      </c>
      <c r="AQ133" s="1">
        <v>480</v>
      </c>
    </row>
    <row r="134" spans="1:43" hidden="1" outlineLevel="1">
      <c r="A134" t="s">
        <v>384</v>
      </c>
      <c r="B134" s="10" t="s">
        <v>737</v>
      </c>
      <c r="E134" s="1">
        <f t="shared" si="48"/>
        <v>29200</v>
      </c>
      <c r="F134" s="1">
        <v>25861</v>
      </c>
      <c r="G134" s="1">
        <f t="shared" si="49"/>
        <v>16514</v>
      </c>
      <c r="H134" s="1">
        <v>15810</v>
      </c>
      <c r="I134" s="2"/>
      <c r="J134" s="2">
        <f t="shared" si="38"/>
        <v>0.54143835616438352</v>
      </c>
      <c r="K134" s="50">
        <f t="shared" si="39"/>
        <v>2</v>
      </c>
      <c r="L134" s="9">
        <f t="shared" si="40"/>
        <v>3</v>
      </c>
      <c r="M134" s="8">
        <f t="shared" si="41"/>
        <v>1</v>
      </c>
      <c r="N134" s="2">
        <f t="shared" si="42"/>
        <v>0.29626888923508332</v>
      </c>
      <c r="O134" s="2">
        <f t="shared" si="43"/>
        <v>0.23426546190995481</v>
      </c>
      <c r="P134" s="2">
        <f t="shared" si="44"/>
        <v>0.45275743885340397</v>
      </c>
      <c r="Q134" s="2">
        <f t="shared" si="45"/>
        <v>1.6708210001557922E-2</v>
      </c>
      <c r="R134" s="1">
        <v>7607</v>
      </c>
      <c r="S134" s="1">
        <v>6015</v>
      </c>
      <c r="T134" s="1">
        <v>11625</v>
      </c>
      <c r="W134" s="1">
        <v>429</v>
      </c>
      <c r="AA134" t="s">
        <v>1919</v>
      </c>
      <c r="AD134" s="31">
        <v>9</v>
      </c>
      <c r="AE134" s="33">
        <v>3</v>
      </c>
      <c r="AF134" s="33">
        <v>115</v>
      </c>
      <c r="AG134" s="36">
        <v>70550</v>
      </c>
      <c r="AH134" s="36">
        <f t="shared" si="46"/>
        <v>9003</v>
      </c>
      <c r="AI134" t="s">
        <v>1188</v>
      </c>
      <c r="AK134" s="1">
        <f t="shared" si="50"/>
        <v>25861</v>
      </c>
      <c r="AL134" s="1">
        <v>3339</v>
      </c>
      <c r="AM134" s="1">
        <f t="shared" si="47"/>
        <v>29200</v>
      </c>
      <c r="AO134" s="1">
        <v>16514</v>
      </c>
      <c r="AP134" s="1">
        <f t="shared" si="51"/>
        <v>15798</v>
      </c>
      <c r="AQ134" s="1">
        <v>716</v>
      </c>
    </row>
    <row r="135" spans="1:43" hidden="1" outlineLevel="1">
      <c r="A135" t="s">
        <v>215</v>
      </c>
      <c r="B135" s="10" t="s">
        <v>737</v>
      </c>
      <c r="E135" s="1">
        <f t="shared" si="48"/>
        <v>1908</v>
      </c>
      <c r="F135" s="1">
        <v>1674</v>
      </c>
      <c r="G135" s="1">
        <f t="shared" si="49"/>
        <v>1113</v>
      </c>
      <c r="H135" s="1">
        <v>1081</v>
      </c>
      <c r="I135" s="2"/>
      <c r="J135" s="2">
        <f t="shared" si="38"/>
        <v>0.56656184486373162</v>
      </c>
      <c r="K135" s="50">
        <f t="shared" si="39"/>
        <v>2</v>
      </c>
      <c r="L135" s="9">
        <f t="shared" si="40"/>
        <v>3</v>
      </c>
      <c r="M135" s="8">
        <f t="shared" si="41"/>
        <v>1</v>
      </c>
      <c r="N135" s="2">
        <f t="shared" si="42"/>
        <v>0.35878787878787877</v>
      </c>
      <c r="O135" s="2">
        <f t="shared" si="43"/>
        <v>0.20242424242424242</v>
      </c>
      <c r="P135" s="2">
        <f t="shared" si="44"/>
        <v>0.4303030303030303</v>
      </c>
      <c r="Q135" s="2">
        <f t="shared" si="45"/>
        <v>8.4848484848485395E-3</v>
      </c>
      <c r="R135" s="1">
        <v>592</v>
      </c>
      <c r="S135" s="1">
        <v>334</v>
      </c>
      <c r="T135" s="1">
        <v>710</v>
      </c>
      <c r="W135" s="1">
        <v>14</v>
      </c>
      <c r="AA135" t="s">
        <v>2439</v>
      </c>
      <c r="AD135" s="31">
        <v>9</v>
      </c>
      <c r="AE135" s="33">
        <v>11</v>
      </c>
      <c r="AF135" s="33">
        <v>90</v>
      </c>
      <c r="AG135" s="36">
        <v>71670</v>
      </c>
      <c r="AH135" s="36">
        <f t="shared" si="46"/>
        <v>9011</v>
      </c>
      <c r="AI135" t="s">
        <v>1188</v>
      </c>
      <c r="AK135" s="1">
        <f t="shared" si="50"/>
        <v>1674</v>
      </c>
      <c r="AL135" s="1">
        <v>234</v>
      </c>
      <c r="AM135" s="1">
        <f t="shared" si="47"/>
        <v>1908</v>
      </c>
      <c r="AO135" s="1">
        <v>1113</v>
      </c>
      <c r="AP135" s="1">
        <f t="shared" si="51"/>
        <v>1074</v>
      </c>
      <c r="AQ135" s="1">
        <v>39</v>
      </c>
    </row>
    <row r="136" spans="1:43" hidden="1" outlineLevel="1">
      <c r="A136" t="s">
        <v>448</v>
      </c>
      <c r="B136" s="10" t="s">
        <v>737</v>
      </c>
      <c r="E136" s="1">
        <f t="shared" si="48"/>
        <v>7830</v>
      </c>
      <c r="F136" s="1">
        <v>7531</v>
      </c>
      <c r="G136" s="1">
        <f t="shared" si="49"/>
        <v>4406</v>
      </c>
      <c r="H136" s="1">
        <v>4186</v>
      </c>
      <c r="I136" s="2"/>
      <c r="J136" s="2">
        <f t="shared" si="38"/>
        <v>0.53461047254150706</v>
      </c>
      <c r="K136" s="50">
        <f t="shared" si="39"/>
        <v>2</v>
      </c>
      <c r="L136" s="9">
        <f t="shared" si="40"/>
        <v>3</v>
      </c>
      <c r="M136" s="8">
        <f t="shared" si="41"/>
        <v>1</v>
      </c>
      <c r="N136" s="2">
        <f t="shared" si="42"/>
        <v>0.35771596683605245</v>
      </c>
      <c r="O136" s="2">
        <f t="shared" si="43"/>
        <v>0.1821342604974592</v>
      </c>
      <c r="P136" s="2">
        <f t="shared" si="44"/>
        <v>0.45239368815191228</v>
      </c>
      <c r="Q136" s="2">
        <f t="shared" si="45"/>
        <v>7.7560845145761004E-3</v>
      </c>
      <c r="R136" s="1">
        <v>2675</v>
      </c>
      <c r="S136" s="1">
        <v>1362</v>
      </c>
      <c r="T136" s="1">
        <v>3383</v>
      </c>
      <c r="W136" s="1">
        <v>58</v>
      </c>
      <c r="AA136" t="s">
        <v>2440</v>
      </c>
      <c r="AD136" s="31">
        <v>9</v>
      </c>
      <c r="AE136" s="33">
        <v>13</v>
      </c>
      <c r="AF136" s="33">
        <v>45</v>
      </c>
      <c r="AG136" s="36">
        <v>72090</v>
      </c>
      <c r="AH136" s="36">
        <f t="shared" si="46"/>
        <v>9013</v>
      </c>
      <c r="AI136" t="s">
        <v>1188</v>
      </c>
      <c r="AK136" s="1">
        <f t="shared" si="50"/>
        <v>7531</v>
      </c>
      <c r="AL136" s="1">
        <v>299</v>
      </c>
      <c r="AM136" s="1">
        <f t="shared" si="47"/>
        <v>7830</v>
      </c>
      <c r="AO136" s="1">
        <v>4406</v>
      </c>
      <c r="AP136" s="1">
        <f t="shared" si="51"/>
        <v>4253</v>
      </c>
      <c r="AQ136" s="1">
        <v>153</v>
      </c>
    </row>
    <row r="137" spans="1:43" hidden="1" outlineLevel="1">
      <c r="A137" t="s">
        <v>2853</v>
      </c>
      <c r="B137" s="10" t="s">
        <v>737</v>
      </c>
      <c r="E137" s="1">
        <f t="shared" si="48"/>
        <v>62501</v>
      </c>
      <c r="F137" s="1">
        <v>58769</v>
      </c>
      <c r="G137" s="1">
        <f t="shared" si="49"/>
        <v>30095</v>
      </c>
      <c r="H137" s="1">
        <v>29026</v>
      </c>
      <c r="I137" s="2"/>
      <c r="J137" s="2">
        <f t="shared" si="38"/>
        <v>0.46440856946288861</v>
      </c>
      <c r="K137" s="50">
        <f t="shared" si="39"/>
        <v>1</v>
      </c>
      <c r="L137" s="9">
        <f t="shared" si="40"/>
        <v>3</v>
      </c>
      <c r="M137" s="8">
        <f t="shared" si="41"/>
        <v>2</v>
      </c>
      <c r="N137" s="2">
        <f t="shared" si="42"/>
        <v>0.40122594925932231</v>
      </c>
      <c r="O137" s="2">
        <f t="shared" si="43"/>
        <v>0.21556274476417503</v>
      </c>
      <c r="P137" s="2">
        <f t="shared" si="44"/>
        <v>0.3659288268346671</v>
      </c>
      <c r="Q137" s="2">
        <f t="shared" si="45"/>
        <v>1.7282479141835561E-2</v>
      </c>
      <c r="R137" s="1">
        <v>23564</v>
      </c>
      <c r="S137" s="1">
        <v>12660</v>
      </c>
      <c r="T137" s="1">
        <v>21491</v>
      </c>
      <c r="W137" s="1">
        <v>1015</v>
      </c>
      <c r="AA137" t="s">
        <v>2590</v>
      </c>
      <c r="AD137" s="31">
        <v>9</v>
      </c>
      <c r="AE137" s="33">
        <v>1</v>
      </c>
      <c r="AF137" s="33">
        <v>90</v>
      </c>
      <c r="AG137" s="36">
        <v>73070</v>
      </c>
      <c r="AH137" s="36">
        <f t="shared" si="46"/>
        <v>9001</v>
      </c>
      <c r="AI137" t="s">
        <v>1188</v>
      </c>
      <c r="AK137" s="1">
        <f t="shared" si="50"/>
        <v>58769</v>
      </c>
      <c r="AL137" s="1">
        <v>3732</v>
      </c>
      <c r="AM137" s="1">
        <f t="shared" si="47"/>
        <v>62501</v>
      </c>
      <c r="AO137" s="1">
        <v>30095</v>
      </c>
      <c r="AP137" s="1">
        <f t="shared" si="51"/>
        <v>28214</v>
      </c>
      <c r="AQ137" s="1">
        <v>1881</v>
      </c>
    </row>
    <row r="138" spans="1:43" hidden="1" outlineLevel="1">
      <c r="A138" t="s">
        <v>254</v>
      </c>
      <c r="B138" s="10" t="s">
        <v>737</v>
      </c>
      <c r="E138" s="1">
        <f t="shared" si="48"/>
        <v>2250</v>
      </c>
      <c r="F138" s="1">
        <v>2205</v>
      </c>
      <c r="G138" s="1">
        <f t="shared" si="49"/>
        <v>1055</v>
      </c>
      <c r="H138" s="1">
        <v>1028</v>
      </c>
      <c r="I138" s="2"/>
      <c r="J138" s="2">
        <f t="shared" si="38"/>
        <v>0.4568888888888889</v>
      </c>
      <c r="K138" s="50">
        <f t="shared" si="39"/>
        <v>3</v>
      </c>
      <c r="L138" s="9">
        <f t="shared" si="40"/>
        <v>2</v>
      </c>
      <c r="M138" s="8">
        <f t="shared" si="41"/>
        <v>1</v>
      </c>
      <c r="N138" s="2">
        <f t="shared" si="42"/>
        <v>0.19735642661804922</v>
      </c>
      <c r="O138" s="2">
        <f t="shared" si="43"/>
        <v>0.20328167730173199</v>
      </c>
      <c r="P138" s="2">
        <f t="shared" si="44"/>
        <v>0.58158614402917042</v>
      </c>
      <c r="Q138" s="2">
        <f t="shared" si="45"/>
        <v>1.7775752051048421E-2</v>
      </c>
      <c r="R138" s="1">
        <v>433</v>
      </c>
      <c r="S138" s="1">
        <v>446</v>
      </c>
      <c r="T138" s="1">
        <v>1276</v>
      </c>
      <c r="W138" s="1">
        <v>39</v>
      </c>
      <c r="AA138" t="s">
        <v>677</v>
      </c>
      <c r="AD138" s="31">
        <v>9</v>
      </c>
      <c r="AE138" s="33">
        <v>15</v>
      </c>
      <c r="AF138" s="33">
        <v>60</v>
      </c>
      <c r="AG138" s="36">
        <v>73420</v>
      </c>
      <c r="AH138" s="36">
        <f t="shared" si="46"/>
        <v>9015</v>
      </c>
      <c r="AI138" t="s">
        <v>1188</v>
      </c>
      <c r="AK138" s="1">
        <f t="shared" si="50"/>
        <v>2205</v>
      </c>
      <c r="AL138" s="1">
        <v>45</v>
      </c>
      <c r="AM138" s="1">
        <f t="shared" si="47"/>
        <v>2250</v>
      </c>
      <c r="AO138" s="1">
        <v>1055</v>
      </c>
      <c r="AP138" s="1">
        <f t="shared" si="51"/>
        <v>1034</v>
      </c>
      <c r="AQ138" s="1">
        <v>21</v>
      </c>
    </row>
    <row r="139" spans="1:43" hidden="1" outlineLevel="1">
      <c r="A139" t="s">
        <v>1173</v>
      </c>
      <c r="B139" s="10" t="s">
        <v>737</v>
      </c>
      <c r="E139" s="1">
        <f t="shared" si="48"/>
        <v>13113</v>
      </c>
      <c r="F139" s="1">
        <v>12514</v>
      </c>
      <c r="G139" s="1">
        <f t="shared" si="49"/>
        <v>7373</v>
      </c>
      <c r="H139" s="1">
        <v>7108</v>
      </c>
      <c r="I139" s="2"/>
      <c r="J139" s="2">
        <f t="shared" si="38"/>
        <v>0.54205750019065047</v>
      </c>
      <c r="K139" s="50">
        <f t="shared" si="39"/>
        <v>2</v>
      </c>
      <c r="L139" s="9">
        <f t="shared" si="40"/>
        <v>3</v>
      </c>
      <c r="M139" s="8">
        <f t="shared" si="41"/>
        <v>1</v>
      </c>
      <c r="N139" s="2">
        <f t="shared" si="42"/>
        <v>0.31553554197491157</v>
      </c>
      <c r="O139" s="2">
        <f t="shared" si="43"/>
        <v>0.21469926021228691</v>
      </c>
      <c r="P139" s="2">
        <f t="shared" si="44"/>
        <v>0.46461884850434221</v>
      </c>
      <c r="Q139" s="2">
        <f t="shared" si="45"/>
        <v>5.1463493084593637E-3</v>
      </c>
      <c r="R139" s="1">
        <v>3924</v>
      </c>
      <c r="S139" s="1">
        <v>2670</v>
      </c>
      <c r="T139" s="1">
        <v>5778</v>
      </c>
      <c r="W139" s="1">
        <v>64</v>
      </c>
      <c r="AA139" t="s">
        <v>2439</v>
      </c>
      <c r="AD139" s="31">
        <v>9</v>
      </c>
      <c r="AE139" s="33">
        <v>11</v>
      </c>
      <c r="AF139" s="33">
        <v>95</v>
      </c>
      <c r="AG139" s="36">
        <v>73770</v>
      </c>
      <c r="AH139" s="36">
        <f t="shared" si="46"/>
        <v>9011</v>
      </c>
      <c r="AI139" t="s">
        <v>1188</v>
      </c>
      <c r="AK139" s="1">
        <f t="shared" si="50"/>
        <v>12514</v>
      </c>
      <c r="AL139" s="1">
        <v>599</v>
      </c>
      <c r="AM139" s="1">
        <f t="shared" si="47"/>
        <v>13113</v>
      </c>
      <c r="AO139" s="1">
        <v>7373</v>
      </c>
      <c r="AP139" s="1">
        <f t="shared" si="51"/>
        <v>6847</v>
      </c>
      <c r="AQ139" s="1">
        <v>526</v>
      </c>
    </row>
    <row r="140" spans="1:43" hidden="1" outlineLevel="1">
      <c r="A140" t="s">
        <v>370</v>
      </c>
      <c r="B140" s="10" t="s">
        <v>737</v>
      </c>
      <c r="E140" s="1">
        <f t="shared" si="48"/>
        <v>32579</v>
      </c>
      <c r="F140" s="1">
        <v>31600</v>
      </c>
      <c r="G140" s="1">
        <f t="shared" si="49"/>
        <v>15934</v>
      </c>
      <c r="H140" s="1">
        <v>15532</v>
      </c>
      <c r="I140" s="2"/>
      <c r="J140" s="2">
        <f t="shared" si="38"/>
        <v>0.4767488259308143</v>
      </c>
      <c r="K140" s="50">
        <f t="shared" si="39"/>
        <v>2</v>
      </c>
      <c r="L140" s="9">
        <f t="shared" si="40"/>
        <v>3</v>
      </c>
      <c r="M140" s="8">
        <f t="shared" si="41"/>
        <v>1</v>
      </c>
      <c r="N140" s="2">
        <f t="shared" si="42"/>
        <v>0.32490586336740185</v>
      </c>
      <c r="O140" s="2">
        <f t="shared" si="43"/>
        <v>0.1845394424579945</v>
      </c>
      <c r="P140" s="2">
        <f t="shared" si="44"/>
        <v>0.48302376356674998</v>
      </c>
      <c r="Q140" s="2">
        <f t="shared" si="45"/>
        <v>7.5309306078537586E-3</v>
      </c>
      <c r="R140" s="1">
        <v>10268</v>
      </c>
      <c r="S140" s="1">
        <v>5832</v>
      </c>
      <c r="T140" s="1">
        <v>15265</v>
      </c>
      <c r="W140" s="1">
        <v>238</v>
      </c>
      <c r="AA140" t="s">
        <v>2590</v>
      </c>
      <c r="AD140" s="31">
        <v>9</v>
      </c>
      <c r="AE140" s="33">
        <v>1</v>
      </c>
      <c r="AF140" s="33">
        <v>95</v>
      </c>
      <c r="AG140" s="36">
        <v>74190</v>
      </c>
      <c r="AH140" s="36">
        <f t="shared" si="46"/>
        <v>9001</v>
      </c>
      <c r="AI140" t="s">
        <v>1188</v>
      </c>
      <c r="AK140" s="1">
        <f t="shared" si="50"/>
        <v>31600</v>
      </c>
      <c r="AL140" s="1">
        <v>979</v>
      </c>
      <c r="AM140" s="1">
        <f t="shared" si="47"/>
        <v>32579</v>
      </c>
      <c r="AO140" s="1">
        <v>15934</v>
      </c>
      <c r="AP140" s="1">
        <f t="shared" si="51"/>
        <v>15298</v>
      </c>
      <c r="AQ140" s="1">
        <v>636</v>
      </c>
    </row>
    <row r="141" spans="1:43" hidden="1" outlineLevel="1">
      <c r="A141" t="s">
        <v>1408</v>
      </c>
      <c r="B141" s="10" t="s">
        <v>737</v>
      </c>
      <c r="E141" s="1">
        <f t="shared" si="48"/>
        <v>8822</v>
      </c>
      <c r="F141" s="1">
        <v>8268</v>
      </c>
      <c r="G141" s="1">
        <f t="shared" si="49"/>
        <v>5251</v>
      </c>
      <c r="H141" s="1">
        <v>5064</v>
      </c>
      <c r="I141" s="2"/>
      <c r="J141" s="2">
        <f t="shared" si="38"/>
        <v>0.57401949671276353</v>
      </c>
      <c r="K141" s="50">
        <f t="shared" si="39"/>
        <v>3</v>
      </c>
      <c r="L141" s="9">
        <f t="shared" si="40"/>
        <v>2</v>
      </c>
      <c r="M141" s="8">
        <f t="shared" si="41"/>
        <v>1</v>
      </c>
      <c r="N141" s="2">
        <f t="shared" si="42"/>
        <v>0.25580832526621489</v>
      </c>
      <c r="O141" s="2">
        <f t="shared" si="43"/>
        <v>0.29138431752178123</v>
      </c>
      <c r="P141" s="2">
        <f t="shared" si="44"/>
        <v>0.42909002904162635</v>
      </c>
      <c r="Q141" s="2">
        <f t="shared" si="45"/>
        <v>2.3717328170377527E-2</v>
      </c>
      <c r="R141" s="1">
        <v>2114</v>
      </c>
      <c r="S141" s="1">
        <v>2408</v>
      </c>
      <c r="T141" s="1">
        <v>3546</v>
      </c>
      <c r="W141" s="1">
        <v>196</v>
      </c>
      <c r="AA141" t="s">
        <v>1919</v>
      </c>
      <c r="AD141" s="31">
        <v>9</v>
      </c>
      <c r="AE141" s="33">
        <v>3</v>
      </c>
      <c r="AF141" s="33">
        <v>125</v>
      </c>
      <c r="AG141" s="36">
        <v>74540</v>
      </c>
      <c r="AH141" s="36">
        <f t="shared" si="46"/>
        <v>9003</v>
      </c>
      <c r="AI141" t="s">
        <v>1188</v>
      </c>
      <c r="AK141" s="1">
        <f t="shared" si="50"/>
        <v>8268</v>
      </c>
      <c r="AL141" s="1">
        <v>554</v>
      </c>
      <c r="AM141" s="1">
        <f t="shared" si="47"/>
        <v>8822</v>
      </c>
      <c r="AO141" s="1">
        <v>5251</v>
      </c>
      <c r="AP141" s="1">
        <f t="shared" si="51"/>
        <v>4952</v>
      </c>
      <c r="AQ141" s="1">
        <v>299</v>
      </c>
    </row>
    <row r="142" spans="1:43" hidden="1" outlineLevel="1">
      <c r="A142" t="s">
        <v>514</v>
      </c>
      <c r="B142" s="10" t="s">
        <v>737</v>
      </c>
      <c r="E142" s="1">
        <f t="shared" si="48"/>
        <v>5068</v>
      </c>
      <c r="F142" s="1">
        <v>4350</v>
      </c>
      <c r="G142" s="1">
        <f t="shared" si="49"/>
        <v>2864</v>
      </c>
      <c r="H142" s="1">
        <v>2828</v>
      </c>
      <c r="I142" s="2"/>
      <c r="J142" s="2">
        <f t="shared" si="38"/>
        <v>0.55801104972375692</v>
      </c>
      <c r="K142" s="50">
        <f t="shared" si="39"/>
        <v>3</v>
      </c>
      <c r="L142" s="9">
        <f t="shared" si="40"/>
        <v>2</v>
      </c>
      <c r="M142" s="8">
        <f t="shared" si="41"/>
        <v>1</v>
      </c>
      <c r="N142" s="2">
        <f t="shared" si="42"/>
        <v>0.24479889042995839</v>
      </c>
      <c r="O142" s="2">
        <f t="shared" si="43"/>
        <v>0.25959315765141006</v>
      </c>
      <c r="P142" s="2">
        <f t="shared" si="44"/>
        <v>0.48844197873324086</v>
      </c>
      <c r="Q142" s="2">
        <f t="shared" si="45"/>
        <v>7.1659731853906949E-3</v>
      </c>
      <c r="R142" s="1">
        <v>1059</v>
      </c>
      <c r="S142" s="1">
        <v>1123</v>
      </c>
      <c r="T142" s="1">
        <v>2113</v>
      </c>
      <c r="W142" s="1">
        <v>31</v>
      </c>
      <c r="AA142" t="s">
        <v>1162</v>
      </c>
      <c r="AD142" s="31">
        <v>9</v>
      </c>
      <c r="AE142" s="33">
        <v>5</v>
      </c>
      <c r="AF142" s="33">
        <v>100</v>
      </c>
      <c r="AG142" s="36">
        <v>75730</v>
      </c>
      <c r="AH142" s="36">
        <f t="shared" si="46"/>
        <v>9005</v>
      </c>
      <c r="AI142" t="s">
        <v>1188</v>
      </c>
      <c r="AK142" s="1">
        <f t="shared" si="50"/>
        <v>4350</v>
      </c>
      <c r="AL142" s="1">
        <v>718</v>
      </c>
      <c r="AM142" s="1">
        <f t="shared" si="47"/>
        <v>5068</v>
      </c>
      <c r="AO142" s="1">
        <v>2864</v>
      </c>
      <c r="AP142" s="1">
        <f t="shared" si="51"/>
        <v>2757</v>
      </c>
      <c r="AQ142" s="1">
        <v>107</v>
      </c>
    </row>
    <row r="143" spans="1:43" hidden="1" outlineLevel="1">
      <c r="A143" t="s">
        <v>1334</v>
      </c>
      <c r="B143" s="10" t="s">
        <v>737</v>
      </c>
      <c r="E143" s="1">
        <f t="shared" si="48"/>
        <v>5557</v>
      </c>
      <c r="F143" s="1">
        <v>5329</v>
      </c>
      <c r="G143" s="1">
        <f t="shared" si="49"/>
        <v>2689</v>
      </c>
      <c r="H143" s="1">
        <v>2598</v>
      </c>
      <c r="I143" s="2"/>
      <c r="J143" s="2">
        <f t="shared" si="38"/>
        <v>0.4675184452042469</v>
      </c>
      <c r="K143" s="50">
        <f t="shared" si="39"/>
        <v>2</v>
      </c>
      <c r="L143" s="9">
        <f t="shared" si="40"/>
        <v>3</v>
      </c>
      <c r="M143" s="8">
        <f t="shared" si="41"/>
        <v>1</v>
      </c>
      <c r="N143" s="2">
        <f t="shared" si="42"/>
        <v>0.3034703885326292</v>
      </c>
      <c r="O143" s="2">
        <f t="shared" si="43"/>
        <v>0.18917389664277631</v>
      </c>
      <c r="P143" s="2">
        <f t="shared" si="44"/>
        <v>0.50150886457940402</v>
      </c>
      <c r="Q143" s="2">
        <f t="shared" si="45"/>
        <v>5.8468502451904936E-3</v>
      </c>
      <c r="R143" s="1">
        <v>1609</v>
      </c>
      <c r="S143" s="1">
        <v>1003</v>
      </c>
      <c r="T143" s="1">
        <v>2659</v>
      </c>
      <c r="W143" s="1">
        <v>31</v>
      </c>
      <c r="AA143" t="s">
        <v>677</v>
      </c>
      <c r="AD143" s="31">
        <v>9</v>
      </c>
      <c r="AE143" s="33">
        <v>15</v>
      </c>
      <c r="AF143" s="33">
        <v>65</v>
      </c>
      <c r="AG143" s="36">
        <v>75870</v>
      </c>
      <c r="AH143" s="36">
        <f t="shared" si="46"/>
        <v>9015</v>
      </c>
      <c r="AI143" t="s">
        <v>1188</v>
      </c>
      <c r="AK143" s="1">
        <f t="shared" si="50"/>
        <v>5329</v>
      </c>
      <c r="AL143" s="1">
        <v>228</v>
      </c>
      <c r="AM143" s="1">
        <f t="shared" si="47"/>
        <v>5557</v>
      </c>
      <c r="AO143" s="1">
        <v>2689</v>
      </c>
      <c r="AP143" s="1">
        <f t="shared" si="51"/>
        <v>2590</v>
      </c>
      <c r="AQ143" s="1">
        <v>99</v>
      </c>
    </row>
    <row r="144" spans="1:43" hidden="1" outlineLevel="1">
      <c r="A144" t="s">
        <v>2440</v>
      </c>
      <c r="B144" s="10" t="s">
        <v>737</v>
      </c>
      <c r="E144" s="1">
        <f t="shared" si="48"/>
        <v>10353</v>
      </c>
      <c r="F144" s="1">
        <v>9274</v>
      </c>
      <c r="G144" s="1">
        <f t="shared" si="49"/>
        <v>6216</v>
      </c>
      <c r="H144" s="1">
        <v>6064</v>
      </c>
      <c r="I144" s="2"/>
      <c r="J144" s="2">
        <f t="shared" si="38"/>
        <v>0.58572394475031397</v>
      </c>
      <c r="K144" s="50">
        <f t="shared" si="39"/>
        <v>2</v>
      </c>
      <c r="L144" s="9">
        <f t="shared" si="40"/>
        <v>3</v>
      </c>
      <c r="M144" s="8">
        <f t="shared" si="41"/>
        <v>1</v>
      </c>
      <c r="N144" s="2">
        <f t="shared" si="42"/>
        <v>0.26165185345761977</v>
      </c>
      <c r="O144" s="2">
        <f t="shared" si="43"/>
        <v>0.23206156514199003</v>
      </c>
      <c r="P144" s="2">
        <f t="shared" si="44"/>
        <v>0.49154563190982009</v>
      </c>
      <c r="Q144" s="2">
        <f t="shared" si="45"/>
        <v>1.4740949490570088E-2</v>
      </c>
      <c r="R144" s="1">
        <v>2414</v>
      </c>
      <c r="S144" s="1">
        <v>2141</v>
      </c>
      <c r="T144" s="1">
        <v>4535</v>
      </c>
      <c r="W144" s="1">
        <v>136</v>
      </c>
      <c r="AA144" t="s">
        <v>2440</v>
      </c>
      <c r="AD144" s="31">
        <v>9</v>
      </c>
      <c r="AE144" s="33">
        <v>13</v>
      </c>
      <c r="AF144" s="33">
        <v>50</v>
      </c>
      <c r="AG144" s="36">
        <v>76290</v>
      </c>
      <c r="AH144" s="36">
        <f t="shared" si="46"/>
        <v>9013</v>
      </c>
      <c r="AI144" t="s">
        <v>1188</v>
      </c>
      <c r="AK144" s="1">
        <f t="shared" si="50"/>
        <v>9274</v>
      </c>
      <c r="AL144" s="1">
        <v>1079</v>
      </c>
      <c r="AM144" s="1">
        <f t="shared" si="47"/>
        <v>10353</v>
      </c>
      <c r="AO144" s="1">
        <v>6216</v>
      </c>
      <c r="AP144" s="1">
        <f t="shared" si="51"/>
        <v>6001</v>
      </c>
      <c r="AQ144" s="1">
        <v>215</v>
      </c>
    </row>
    <row r="145" spans="1:43" hidden="1" outlineLevel="1">
      <c r="A145" t="s">
        <v>909</v>
      </c>
      <c r="B145" s="10" t="s">
        <v>737</v>
      </c>
      <c r="E145" s="1">
        <f t="shared" si="48"/>
        <v>19870</v>
      </c>
      <c r="F145" s="1">
        <v>18909</v>
      </c>
      <c r="G145" s="1">
        <f t="shared" si="49"/>
        <v>10553</v>
      </c>
      <c r="H145" s="1">
        <v>10242</v>
      </c>
      <c r="I145" s="2"/>
      <c r="J145" s="2">
        <f t="shared" si="38"/>
        <v>0.51545042778057371</v>
      </c>
      <c r="K145" s="50">
        <f t="shared" si="39"/>
        <v>2</v>
      </c>
      <c r="L145" s="9">
        <f t="shared" si="40"/>
        <v>3</v>
      </c>
      <c r="M145" s="8">
        <f t="shared" si="41"/>
        <v>1</v>
      </c>
      <c r="N145" s="2">
        <f t="shared" si="42"/>
        <v>0.3093536604732412</v>
      </c>
      <c r="O145" s="2">
        <f t="shared" si="43"/>
        <v>0.2358265840876608</v>
      </c>
      <c r="P145" s="2">
        <f t="shared" si="44"/>
        <v>0.44375628606214601</v>
      </c>
      <c r="Q145" s="2">
        <f t="shared" si="45"/>
        <v>1.1063469376952018E-2</v>
      </c>
      <c r="R145" s="1">
        <v>5844</v>
      </c>
      <c r="S145" s="1">
        <v>4455</v>
      </c>
      <c r="T145" s="1">
        <v>8383</v>
      </c>
      <c r="W145" s="1">
        <v>209</v>
      </c>
      <c r="AA145" t="s">
        <v>1162</v>
      </c>
      <c r="AD145" s="31">
        <v>9</v>
      </c>
      <c r="AE145" s="33">
        <v>5</v>
      </c>
      <c r="AF145" s="33">
        <v>105</v>
      </c>
      <c r="AG145" s="36">
        <v>76570</v>
      </c>
      <c r="AH145" s="36">
        <f t="shared" si="46"/>
        <v>9005</v>
      </c>
      <c r="AI145" t="s">
        <v>1188</v>
      </c>
      <c r="AK145" s="1">
        <f t="shared" si="50"/>
        <v>18909</v>
      </c>
      <c r="AL145" s="1">
        <v>961</v>
      </c>
      <c r="AM145" s="1">
        <f t="shared" si="47"/>
        <v>19870</v>
      </c>
      <c r="AO145" s="1">
        <v>10553</v>
      </c>
      <c r="AP145" s="1">
        <f t="shared" si="51"/>
        <v>9964</v>
      </c>
      <c r="AQ145" s="1">
        <v>589</v>
      </c>
    </row>
    <row r="146" spans="1:43" hidden="1" outlineLevel="1">
      <c r="A146" t="s">
        <v>2664</v>
      </c>
      <c r="B146" s="10" t="s">
        <v>737</v>
      </c>
      <c r="E146" s="1">
        <f t="shared" si="48"/>
        <v>24944</v>
      </c>
      <c r="F146" s="1">
        <v>24092</v>
      </c>
      <c r="G146" s="1">
        <f t="shared" si="49"/>
        <v>13483</v>
      </c>
      <c r="H146" s="1">
        <v>13144</v>
      </c>
      <c r="I146" s="2"/>
      <c r="J146" s="2">
        <f t="shared" si="38"/>
        <v>0.52694034637588194</v>
      </c>
      <c r="K146" s="50">
        <f t="shared" si="39"/>
        <v>3</v>
      </c>
      <c r="L146" s="9">
        <f t="shared" si="40"/>
        <v>2</v>
      </c>
      <c r="M146" s="8">
        <f t="shared" si="41"/>
        <v>1</v>
      </c>
      <c r="N146" s="2">
        <f t="shared" si="42"/>
        <v>0.25345833333333334</v>
      </c>
      <c r="O146" s="2">
        <f t="shared" si="43"/>
        <v>0.25516666666666665</v>
      </c>
      <c r="P146" s="2">
        <f t="shared" si="44"/>
        <v>0.48720833333333335</v>
      </c>
      <c r="Q146" s="2">
        <f t="shared" si="45"/>
        <v>4.1666666666666519E-3</v>
      </c>
      <c r="R146" s="1">
        <v>6083</v>
      </c>
      <c r="S146" s="1">
        <v>6124</v>
      </c>
      <c r="T146" s="1">
        <v>11693</v>
      </c>
      <c r="W146" s="1">
        <v>100</v>
      </c>
      <c r="AA146" t="s">
        <v>2590</v>
      </c>
      <c r="AD146" s="31">
        <v>9</v>
      </c>
      <c r="AE146" s="33">
        <v>1</v>
      </c>
      <c r="AF146" s="33">
        <v>100</v>
      </c>
      <c r="AG146" s="36">
        <v>77200</v>
      </c>
      <c r="AH146" s="36">
        <f t="shared" si="46"/>
        <v>9001</v>
      </c>
      <c r="AI146" t="s">
        <v>1188</v>
      </c>
      <c r="AK146" s="1">
        <f t="shared" si="50"/>
        <v>24092</v>
      </c>
      <c r="AL146" s="1">
        <v>852</v>
      </c>
      <c r="AM146" s="1">
        <f t="shared" si="47"/>
        <v>24944</v>
      </c>
      <c r="AO146" s="1">
        <v>13483</v>
      </c>
      <c r="AP146" s="1">
        <f t="shared" si="51"/>
        <v>12739</v>
      </c>
      <c r="AQ146" s="1">
        <v>744</v>
      </c>
    </row>
    <row r="147" spans="1:43" hidden="1" outlineLevel="1">
      <c r="A147" t="s">
        <v>2649</v>
      </c>
      <c r="B147" s="10" t="s">
        <v>737</v>
      </c>
      <c r="E147" s="1">
        <f t="shared" si="48"/>
        <v>640</v>
      </c>
      <c r="F147" s="1">
        <v>603</v>
      </c>
      <c r="G147" s="1">
        <f t="shared" si="49"/>
        <v>405</v>
      </c>
      <c r="H147" s="1">
        <v>391</v>
      </c>
      <c r="I147" s="2"/>
      <c r="J147" s="2">
        <f t="shared" si="38"/>
        <v>0.61093750000000002</v>
      </c>
      <c r="K147" s="50">
        <f t="shared" si="39"/>
        <v>3</v>
      </c>
      <c r="L147" s="9">
        <f t="shared" si="40"/>
        <v>2</v>
      </c>
      <c r="M147" s="8">
        <f t="shared" si="41"/>
        <v>1</v>
      </c>
      <c r="N147" s="2">
        <f t="shared" si="42"/>
        <v>0.22628951747088186</v>
      </c>
      <c r="O147" s="2">
        <f t="shared" si="43"/>
        <v>0.36938435940099834</v>
      </c>
      <c r="P147" s="2">
        <f t="shared" si="44"/>
        <v>0.3843594009983361</v>
      </c>
      <c r="Q147" s="2">
        <f t="shared" si="45"/>
        <v>1.9966722129783676E-2</v>
      </c>
      <c r="R147" s="1">
        <v>136</v>
      </c>
      <c r="S147" s="1">
        <v>222</v>
      </c>
      <c r="T147" s="1">
        <v>231</v>
      </c>
      <c r="W147" s="1">
        <v>12</v>
      </c>
      <c r="AA147" t="s">
        <v>2440</v>
      </c>
      <c r="AD147" s="31">
        <v>9</v>
      </c>
      <c r="AE147" s="33">
        <v>13</v>
      </c>
      <c r="AF147" s="33">
        <v>55</v>
      </c>
      <c r="AG147" s="36">
        <v>77830</v>
      </c>
      <c r="AH147" s="36">
        <f t="shared" si="46"/>
        <v>9013</v>
      </c>
      <c r="AI147" t="s">
        <v>1188</v>
      </c>
      <c r="AK147" s="1">
        <f t="shared" si="50"/>
        <v>603</v>
      </c>
      <c r="AL147" s="1">
        <v>37</v>
      </c>
      <c r="AM147" s="1">
        <f t="shared" si="47"/>
        <v>640</v>
      </c>
      <c r="AO147" s="1">
        <v>405</v>
      </c>
      <c r="AP147" s="1">
        <f t="shared" si="51"/>
        <v>391</v>
      </c>
      <c r="AQ147" s="1">
        <v>14</v>
      </c>
    </row>
    <row r="148" spans="1:43" hidden="1" outlineLevel="1">
      <c r="A148" t="s">
        <v>1824</v>
      </c>
      <c r="B148" s="10" t="s">
        <v>737</v>
      </c>
      <c r="E148" s="1">
        <f t="shared" si="48"/>
        <v>16902</v>
      </c>
      <c r="F148" s="1">
        <v>14044</v>
      </c>
      <c r="G148" s="1">
        <f t="shared" si="49"/>
        <v>8955</v>
      </c>
      <c r="H148" s="1">
        <v>8868</v>
      </c>
      <c r="I148" s="2"/>
      <c r="J148" s="2">
        <f t="shared" si="38"/>
        <v>0.52467163649272275</v>
      </c>
      <c r="K148" s="50">
        <f t="shared" si="39"/>
        <v>2</v>
      </c>
      <c r="L148" s="9">
        <f t="shared" si="40"/>
        <v>3</v>
      </c>
      <c r="M148" s="8">
        <f t="shared" si="41"/>
        <v>1</v>
      </c>
      <c r="N148" s="2">
        <f t="shared" si="42"/>
        <v>0.31083976006855185</v>
      </c>
      <c r="O148" s="2">
        <f t="shared" si="43"/>
        <v>0.19315909740074264</v>
      </c>
      <c r="P148" s="2">
        <f t="shared" si="44"/>
        <v>0.48593259068837474</v>
      </c>
      <c r="Q148" s="2">
        <f t="shared" si="45"/>
        <v>1.0068551842330742E-2</v>
      </c>
      <c r="R148" s="1">
        <v>4353</v>
      </c>
      <c r="S148" s="1">
        <v>2705</v>
      </c>
      <c r="T148" s="1">
        <v>6805</v>
      </c>
      <c r="W148" s="1">
        <v>141</v>
      </c>
      <c r="AA148" t="s">
        <v>2440</v>
      </c>
      <c r="AD148" s="31">
        <v>9</v>
      </c>
      <c r="AE148" s="33">
        <v>13</v>
      </c>
      <c r="AF148" s="33">
        <v>60</v>
      </c>
      <c r="AG148" s="36">
        <v>78250</v>
      </c>
      <c r="AH148" s="36">
        <f t="shared" si="46"/>
        <v>9013</v>
      </c>
      <c r="AI148" t="s">
        <v>1188</v>
      </c>
      <c r="AK148" s="1">
        <f t="shared" si="50"/>
        <v>14044</v>
      </c>
      <c r="AL148" s="1">
        <v>2858</v>
      </c>
      <c r="AM148" s="1">
        <f t="shared" si="47"/>
        <v>16902</v>
      </c>
      <c r="AO148" s="1">
        <v>8955</v>
      </c>
      <c r="AP148" s="1">
        <f t="shared" si="51"/>
        <v>8503</v>
      </c>
      <c r="AQ148" s="1">
        <v>452</v>
      </c>
    </row>
    <row r="149" spans="1:43" hidden="1" outlineLevel="1">
      <c r="A149" t="s">
        <v>1430</v>
      </c>
      <c r="B149" s="10" t="s">
        <v>737</v>
      </c>
      <c r="E149" s="1">
        <f t="shared" si="48"/>
        <v>1729</v>
      </c>
      <c r="F149" s="1">
        <v>1371</v>
      </c>
      <c r="G149" s="1">
        <f t="shared" si="49"/>
        <v>922</v>
      </c>
      <c r="H149" s="1">
        <v>891</v>
      </c>
      <c r="I149" s="2"/>
      <c r="J149" s="2">
        <f t="shared" si="38"/>
        <v>0.51532677848467323</v>
      </c>
      <c r="K149" s="50">
        <f t="shared" si="39"/>
        <v>2</v>
      </c>
      <c r="L149" s="9">
        <f t="shared" si="40"/>
        <v>3</v>
      </c>
      <c r="M149" s="8">
        <f t="shared" si="41"/>
        <v>1</v>
      </c>
      <c r="N149" s="2">
        <f t="shared" si="42"/>
        <v>0.29132690882134915</v>
      </c>
      <c r="O149" s="2">
        <f t="shared" si="43"/>
        <v>0.2246108228317272</v>
      </c>
      <c r="P149" s="2">
        <f t="shared" si="44"/>
        <v>0.47368421052631576</v>
      </c>
      <c r="Q149" s="2">
        <f t="shared" si="45"/>
        <v>1.0378057820607911E-2</v>
      </c>
      <c r="R149" s="1">
        <v>393</v>
      </c>
      <c r="S149" s="1">
        <v>303</v>
      </c>
      <c r="T149" s="1">
        <v>639</v>
      </c>
      <c r="W149" s="1">
        <v>14</v>
      </c>
      <c r="AA149" t="s">
        <v>2439</v>
      </c>
      <c r="AD149" s="31">
        <v>9</v>
      </c>
      <c r="AE149" s="33">
        <v>11</v>
      </c>
      <c r="AF149" s="33">
        <v>100</v>
      </c>
      <c r="AG149" s="36">
        <v>78600</v>
      </c>
      <c r="AH149" s="36">
        <f t="shared" si="46"/>
        <v>9011</v>
      </c>
      <c r="AI149" t="s">
        <v>1188</v>
      </c>
      <c r="AK149" s="1">
        <f t="shared" si="50"/>
        <v>1371</v>
      </c>
      <c r="AL149" s="1">
        <v>358</v>
      </c>
      <c r="AM149" s="1">
        <f t="shared" si="47"/>
        <v>1729</v>
      </c>
      <c r="AO149" s="1">
        <v>922</v>
      </c>
      <c r="AP149" s="1">
        <f t="shared" si="51"/>
        <v>904</v>
      </c>
      <c r="AQ149" s="1">
        <v>18</v>
      </c>
    </row>
    <row r="150" spans="1:43" hidden="1" outlineLevel="1">
      <c r="A150" t="s">
        <v>2060</v>
      </c>
      <c r="B150" s="10" t="s">
        <v>737</v>
      </c>
      <c r="E150" s="1">
        <f t="shared" si="48"/>
        <v>26376</v>
      </c>
      <c r="F150" s="1">
        <v>24960</v>
      </c>
      <c r="G150" s="1">
        <f t="shared" si="49"/>
        <v>15430</v>
      </c>
      <c r="H150" s="1">
        <v>15167</v>
      </c>
      <c r="I150" s="2"/>
      <c r="J150" s="2">
        <f t="shared" si="38"/>
        <v>0.575030330603579</v>
      </c>
      <c r="K150" s="50">
        <f t="shared" si="39"/>
        <v>2</v>
      </c>
      <c r="L150" s="9">
        <f t="shared" si="40"/>
        <v>3</v>
      </c>
      <c r="M150" s="8">
        <f t="shared" si="41"/>
        <v>1</v>
      </c>
      <c r="N150" s="2">
        <f t="shared" si="42"/>
        <v>0.27900751158702253</v>
      </c>
      <c r="O150" s="2">
        <f t="shared" si="43"/>
        <v>0.18762985456288955</v>
      </c>
      <c r="P150" s="2">
        <f t="shared" si="44"/>
        <v>0.52772894358318678</v>
      </c>
      <c r="Q150" s="2">
        <f t="shared" si="45"/>
        <v>5.6336902669010813E-3</v>
      </c>
      <c r="R150" s="1">
        <v>6983</v>
      </c>
      <c r="S150" s="1">
        <v>4696</v>
      </c>
      <c r="T150" s="1">
        <v>13208</v>
      </c>
      <c r="W150" s="1">
        <v>141</v>
      </c>
      <c r="AA150" t="s">
        <v>1281</v>
      </c>
      <c r="AD150" s="31">
        <v>9</v>
      </c>
      <c r="AE150" s="33">
        <v>9</v>
      </c>
      <c r="AF150" s="33">
        <v>115</v>
      </c>
      <c r="AG150" s="36">
        <v>78740</v>
      </c>
      <c r="AH150" s="36">
        <f t="shared" si="46"/>
        <v>9009</v>
      </c>
      <c r="AI150" t="s">
        <v>1188</v>
      </c>
      <c r="AK150" s="1">
        <f t="shared" si="50"/>
        <v>24960</v>
      </c>
      <c r="AL150" s="1">
        <v>1416</v>
      </c>
      <c r="AM150" s="1">
        <f t="shared" si="47"/>
        <v>26376</v>
      </c>
      <c r="AO150" s="1">
        <v>15430</v>
      </c>
      <c r="AP150" s="1">
        <f t="shared" si="51"/>
        <v>14423</v>
      </c>
      <c r="AQ150" s="1">
        <v>1007</v>
      </c>
    </row>
    <row r="151" spans="1:43" hidden="1" outlineLevel="1">
      <c r="A151" t="s">
        <v>2660</v>
      </c>
      <c r="B151" s="10" t="s">
        <v>737</v>
      </c>
      <c r="E151" s="1">
        <f t="shared" si="48"/>
        <v>991</v>
      </c>
      <c r="F151" s="1">
        <v>982</v>
      </c>
      <c r="G151" s="1">
        <f t="shared" si="49"/>
        <v>641</v>
      </c>
      <c r="H151" s="1">
        <v>634</v>
      </c>
      <c r="I151" s="2"/>
      <c r="J151" s="2">
        <f t="shared" si="38"/>
        <v>0.63975782038345108</v>
      </c>
      <c r="K151" s="50">
        <f t="shared" si="39"/>
        <v>3</v>
      </c>
      <c r="L151" s="9">
        <f t="shared" si="40"/>
        <v>2</v>
      </c>
      <c r="M151" s="8">
        <f t="shared" si="41"/>
        <v>1</v>
      </c>
      <c r="N151" s="2">
        <f t="shared" si="42"/>
        <v>0.21995926680244399</v>
      </c>
      <c r="O151" s="2">
        <f t="shared" si="43"/>
        <v>0.34317718940936864</v>
      </c>
      <c r="P151" s="2">
        <f t="shared" si="44"/>
        <v>0.43279022403258655</v>
      </c>
      <c r="Q151" s="2">
        <f t="shared" si="45"/>
        <v>4.0733197556008793E-3</v>
      </c>
      <c r="R151" s="1">
        <v>216</v>
      </c>
      <c r="S151" s="1">
        <v>337</v>
      </c>
      <c r="T151" s="1">
        <v>425</v>
      </c>
      <c r="W151" s="1">
        <v>4</v>
      </c>
      <c r="AA151" t="s">
        <v>1162</v>
      </c>
      <c r="AD151" s="31">
        <v>9</v>
      </c>
      <c r="AE151" s="33">
        <v>5</v>
      </c>
      <c r="AF151" s="33">
        <v>110</v>
      </c>
      <c r="AG151" s="36">
        <v>79510</v>
      </c>
      <c r="AH151" s="36">
        <f t="shared" si="46"/>
        <v>9005</v>
      </c>
      <c r="AI151" t="s">
        <v>1188</v>
      </c>
      <c r="AK151" s="1">
        <f t="shared" si="50"/>
        <v>982</v>
      </c>
      <c r="AL151" s="1">
        <v>9</v>
      </c>
      <c r="AM151" s="1">
        <f t="shared" si="47"/>
        <v>991</v>
      </c>
      <c r="AO151" s="1">
        <v>641</v>
      </c>
      <c r="AP151" s="1">
        <f t="shared" si="51"/>
        <v>612</v>
      </c>
      <c r="AQ151" s="1">
        <v>29</v>
      </c>
    </row>
    <row r="152" spans="1:43" hidden="1" outlineLevel="1">
      <c r="A152" t="s">
        <v>2086</v>
      </c>
      <c r="B152" s="10" t="s">
        <v>737</v>
      </c>
      <c r="E152" s="1">
        <f t="shared" si="48"/>
        <v>2488</v>
      </c>
      <c r="F152" s="1">
        <v>2402</v>
      </c>
      <c r="G152" s="1">
        <f t="shared" si="49"/>
        <v>1474</v>
      </c>
      <c r="H152" s="1">
        <v>1446</v>
      </c>
      <c r="I152" s="2"/>
      <c r="J152" s="2">
        <f t="shared" si="38"/>
        <v>0.5811897106109325</v>
      </c>
      <c r="K152" s="50">
        <f t="shared" si="39"/>
        <v>2</v>
      </c>
      <c r="L152" s="9">
        <f t="shared" si="40"/>
        <v>3</v>
      </c>
      <c r="M152" s="8">
        <f t="shared" si="41"/>
        <v>1</v>
      </c>
      <c r="N152" s="2">
        <f t="shared" si="42"/>
        <v>0.31130507065669161</v>
      </c>
      <c r="O152" s="2">
        <f t="shared" si="43"/>
        <v>0.29717373233582711</v>
      </c>
      <c r="P152" s="2">
        <f t="shared" si="44"/>
        <v>0.37946799667497921</v>
      </c>
      <c r="Q152" s="2">
        <f t="shared" si="45"/>
        <v>1.2053200332502123E-2</v>
      </c>
      <c r="R152" s="1">
        <v>749</v>
      </c>
      <c r="S152" s="1">
        <v>715</v>
      </c>
      <c r="T152" s="1">
        <v>913</v>
      </c>
      <c r="W152" s="1">
        <v>29</v>
      </c>
      <c r="AA152" t="s">
        <v>1162</v>
      </c>
      <c r="AD152" s="31">
        <v>9</v>
      </c>
      <c r="AE152" s="33">
        <v>5</v>
      </c>
      <c r="AF152" s="33">
        <v>115</v>
      </c>
      <c r="AG152" s="36">
        <v>79720</v>
      </c>
      <c r="AH152" s="36">
        <f t="shared" si="46"/>
        <v>9005</v>
      </c>
      <c r="AI152" t="s">
        <v>1188</v>
      </c>
      <c r="AK152" s="1">
        <f t="shared" si="50"/>
        <v>2402</v>
      </c>
      <c r="AL152" s="1">
        <v>86</v>
      </c>
      <c r="AM152" s="1">
        <f t="shared" si="47"/>
        <v>2488</v>
      </c>
      <c r="AO152" s="1">
        <v>1474</v>
      </c>
      <c r="AP152" s="1">
        <f t="shared" si="51"/>
        <v>1339</v>
      </c>
      <c r="AQ152" s="1">
        <v>135</v>
      </c>
    </row>
    <row r="153" spans="1:43" hidden="1" outlineLevel="1">
      <c r="A153" t="s">
        <v>2312</v>
      </c>
      <c r="B153" s="10" t="s">
        <v>737</v>
      </c>
      <c r="E153" s="1">
        <f t="shared" si="48"/>
        <v>58980</v>
      </c>
      <c r="F153" s="1">
        <v>56574</v>
      </c>
      <c r="G153" s="1">
        <f t="shared" si="49"/>
        <v>20731</v>
      </c>
      <c r="H153" s="1">
        <v>19628</v>
      </c>
      <c r="I153" s="2"/>
      <c r="J153" s="2">
        <f t="shared" si="38"/>
        <v>0.33279077653441846</v>
      </c>
      <c r="K153" s="50">
        <f t="shared" si="39"/>
        <v>1</v>
      </c>
      <c r="L153" s="9">
        <f t="shared" si="40"/>
        <v>3</v>
      </c>
      <c r="M153" s="8">
        <f t="shared" si="41"/>
        <v>2</v>
      </c>
      <c r="N153" s="2">
        <f t="shared" si="42"/>
        <v>0.47589098532494761</v>
      </c>
      <c r="O153" s="2">
        <f t="shared" si="43"/>
        <v>0.1218953203283232</v>
      </c>
      <c r="P153" s="2">
        <f t="shared" si="44"/>
        <v>0.3878584372668159</v>
      </c>
      <c r="Q153" s="2">
        <f t="shared" si="45"/>
        <v>1.4355257079913364E-2</v>
      </c>
      <c r="R153" s="1">
        <v>26786</v>
      </c>
      <c r="S153" s="1">
        <v>6861</v>
      </c>
      <c r="T153" s="1">
        <v>21831</v>
      </c>
      <c r="W153" s="1">
        <v>808</v>
      </c>
      <c r="AA153" t="s">
        <v>1281</v>
      </c>
      <c r="AD153" s="31">
        <v>9</v>
      </c>
      <c r="AE153" s="33">
        <v>9</v>
      </c>
      <c r="AF153" s="33">
        <v>120</v>
      </c>
      <c r="AG153" s="36">
        <v>80070</v>
      </c>
      <c r="AH153" s="36">
        <f t="shared" si="46"/>
        <v>9009</v>
      </c>
      <c r="AI153" t="s">
        <v>1188</v>
      </c>
      <c r="AK153" s="1">
        <f t="shared" si="50"/>
        <v>56574</v>
      </c>
      <c r="AL153" s="1">
        <v>2406</v>
      </c>
      <c r="AM153" s="1">
        <f t="shared" si="47"/>
        <v>58980</v>
      </c>
      <c r="AO153" s="1">
        <v>20731</v>
      </c>
      <c r="AP153" s="1">
        <f t="shared" si="51"/>
        <v>19603</v>
      </c>
      <c r="AQ153" s="1">
        <v>1128</v>
      </c>
    </row>
    <row r="154" spans="1:43" hidden="1" outlineLevel="1">
      <c r="A154" t="s">
        <v>2427</v>
      </c>
      <c r="B154" s="10" t="s">
        <v>737</v>
      </c>
      <c r="E154" s="1">
        <f t="shared" si="48"/>
        <v>12982</v>
      </c>
      <c r="F154" s="1">
        <v>12514</v>
      </c>
      <c r="G154" s="1">
        <f t="shared" si="49"/>
        <v>7575</v>
      </c>
      <c r="H154" s="1">
        <v>7405</v>
      </c>
      <c r="I154" s="2"/>
      <c r="J154" s="2">
        <f t="shared" si="38"/>
        <v>0.57040517639808963</v>
      </c>
      <c r="K154" s="50">
        <f t="shared" si="39"/>
        <v>2</v>
      </c>
      <c r="L154" s="9">
        <f t="shared" si="40"/>
        <v>3</v>
      </c>
      <c r="M154" s="8">
        <f t="shared" si="41"/>
        <v>1</v>
      </c>
      <c r="N154" s="2">
        <f t="shared" si="42"/>
        <v>0.3032144570606109</v>
      </c>
      <c r="O154" s="2">
        <f t="shared" si="43"/>
        <v>0.20190308651847114</v>
      </c>
      <c r="P154" s="2">
        <f t="shared" si="44"/>
        <v>0.48536702382856228</v>
      </c>
      <c r="Q154" s="2">
        <f t="shared" si="45"/>
        <v>9.5154325923557104E-3</v>
      </c>
      <c r="R154" s="1">
        <v>3792</v>
      </c>
      <c r="S154" s="1">
        <v>2525</v>
      </c>
      <c r="T154" s="1">
        <v>6070</v>
      </c>
      <c r="W154" s="1">
        <v>119</v>
      </c>
      <c r="AA154" t="s">
        <v>2439</v>
      </c>
      <c r="AD154" s="31">
        <v>9</v>
      </c>
      <c r="AE154" s="33">
        <v>11</v>
      </c>
      <c r="AF154" s="33">
        <v>105</v>
      </c>
      <c r="AG154" s="36">
        <v>80280</v>
      </c>
      <c r="AH154" s="36">
        <f t="shared" si="46"/>
        <v>9011</v>
      </c>
      <c r="AI154" t="s">
        <v>1188</v>
      </c>
      <c r="AK154" s="1">
        <f t="shared" si="50"/>
        <v>12514</v>
      </c>
      <c r="AL154" s="1">
        <v>468</v>
      </c>
      <c r="AM154" s="1">
        <f t="shared" si="47"/>
        <v>12982</v>
      </c>
      <c r="AO154" s="1">
        <v>7575</v>
      </c>
      <c r="AP154" s="1">
        <f t="shared" si="51"/>
        <v>7231</v>
      </c>
      <c r="AQ154" s="1">
        <v>344</v>
      </c>
    </row>
    <row r="155" spans="1:43" hidden="1" outlineLevel="1">
      <c r="A155" t="s">
        <v>794</v>
      </c>
      <c r="B155" s="10" t="s">
        <v>737</v>
      </c>
      <c r="E155" s="1">
        <f t="shared" si="48"/>
        <v>14994</v>
      </c>
      <c r="F155" s="1">
        <v>14525</v>
      </c>
      <c r="G155" s="1">
        <f t="shared" si="49"/>
        <v>8630</v>
      </c>
      <c r="H155" s="1">
        <v>8392</v>
      </c>
      <c r="I155" s="2"/>
      <c r="J155" s="2">
        <f t="shared" si="38"/>
        <v>0.55969054288382014</v>
      </c>
      <c r="K155" s="50">
        <f t="shared" si="39"/>
        <v>3</v>
      </c>
      <c r="L155" s="9">
        <f t="shared" si="40"/>
        <v>2</v>
      </c>
      <c r="M155" s="8">
        <f t="shared" si="41"/>
        <v>1</v>
      </c>
      <c r="N155" s="2">
        <f t="shared" si="42"/>
        <v>0.23707787732598209</v>
      </c>
      <c r="O155" s="2">
        <f t="shared" si="43"/>
        <v>0.25768435561681596</v>
      </c>
      <c r="P155" s="2">
        <f t="shared" si="44"/>
        <v>0.49393521709166094</v>
      </c>
      <c r="Q155" s="2">
        <f t="shared" si="45"/>
        <v>1.1302549965540976E-2</v>
      </c>
      <c r="R155" s="1">
        <v>3440</v>
      </c>
      <c r="S155" s="1">
        <v>3739</v>
      </c>
      <c r="T155" s="1">
        <v>7167</v>
      </c>
      <c r="W155" s="1">
        <v>164</v>
      </c>
      <c r="AA155" t="s">
        <v>1162</v>
      </c>
      <c r="AD155" s="31">
        <v>9</v>
      </c>
      <c r="AE155" s="33">
        <v>5</v>
      </c>
      <c r="AF155" s="33">
        <v>120</v>
      </c>
      <c r="AG155" s="36">
        <v>80490</v>
      </c>
      <c r="AH155" s="36">
        <f t="shared" si="46"/>
        <v>9005</v>
      </c>
      <c r="AI155" t="s">
        <v>1188</v>
      </c>
      <c r="AK155" s="1">
        <f t="shared" si="50"/>
        <v>14525</v>
      </c>
      <c r="AL155" s="1">
        <v>469</v>
      </c>
      <c r="AM155" s="1">
        <f t="shared" si="47"/>
        <v>14994</v>
      </c>
      <c r="AO155" s="1">
        <v>8630</v>
      </c>
      <c r="AP155" s="1">
        <f t="shared" si="51"/>
        <v>8349</v>
      </c>
      <c r="AQ155" s="1">
        <v>281</v>
      </c>
    </row>
    <row r="156" spans="1:43" hidden="1" outlineLevel="1">
      <c r="A156" t="s">
        <v>1657</v>
      </c>
      <c r="B156" s="10" t="s">
        <v>737</v>
      </c>
      <c r="E156" s="1">
        <f t="shared" si="48"/>
        <v>41116</v>
      </c>
      <c r="F156" s="1">
        <v>39509</v>
      </c>
      <c r="G156" s="1">
        <f t="shared" si="49"/>
        <v>22248</v>
      </c>
      <c r="H156" s="1">
        <v>23325</v>
      </c>
      <c r="I156" s="2"/>
      <c r="J156" s="2">
        <f t="shared" si="38"/>
        <v>0.56729740247105753</v>
      </c>
      <c r="K156" s="50">
        <f t="shared" si="39"/>
        <v>1</v>
      </c>
      <c r="L156" s="9">
        <f t="shared" si="40"/>
        <v>3</v>
      </c>
      <c r="M156" s="8">
        <f t="shared" si="41"/>
        <v>2</v>
      </c>
      <c r="N156" s="2">
        <f t="shared" si="42"/>
        <v>0.45210401157981805</v>
      </c>
      <c r="O156" s="2">
        <f t="shared" si="43"/>
        <v>0.17509305210918114</v>
      </c>
      <c r="P156" s="2">
        <f t="shared" si="44"/>
        <v>0.36357526881720431</v>
      </c>
      <c r="Q156" s="2">
        <f t="shared" si="45"/>
        <v>9.2276674937964986E-3</v>
      </c>
      <c r="R156" s="1">
        <v>17491</v>
      </c>
      <c r="S156" s="1">
        <v>6774</v>
      </c>
      <c r="T156" s="1">
        <v>14066</v>
      </c>
      <c r="W156" s="1">
        <v>357</v>
      </c>
      <c r="AA156" t="s">
        <v>1919</v>
      </c>
      <c r="AD156" s="31">
        <v>9</v>
      </c>
      <c r="AE156" s="33">
        <v>3</v>
      </c>
      <c r="AF156" s="33">
        <v>130</v>
      </c>
      <c r="AG156" s="36">
        <v>82590</v>
      </c>
      <c r="AH156" s="36">
        <f t="shared" si="46"/>
        <v>9003</v>
      </c>
      <c r="AI156" t="s">
        <v>1188</v>
      </c>
      <c r="AK156" s="1">
        <f t="shared" si="50"/>
        <v>39509</v>
      </c>
      <c r="AL156" s="1">
        <v>1607</v>
      </c>
      <c r="AM156" s="1">
        <f t="shared" si="47"/>
        <v>41116</v>
      </c>
      <c r="AO156" s="1">
        <v>22248</v>
      </c>
      <c r="AP156" s="1">
        <f t="shared" si="51"/>
        <v>20505</v>
      </c>
      <c r="AQ156" s="1">
        <v>1743</v>
      </c>
    </row>
    <row r="157" spans="1:43" hidden="1" outlineLevel="1">
      <c r="A157" t="s">
        <v>432</v>
      </c>
      <c r="B157" s="10" t="s">
        <v>737</v>
      </c>
      <c r="E157" s="1">
        <f t="shared" si="48"/>
        <v>30375</v>
      </c>
      <c r="F157" s="1">
        <v>24698</v>
      </c>
      <c r="G157" s="1">
        <f t="shared" si="49"/>
        <v>13977</v>
      </c>
      <c r="H157" s="1">
        <v>13466</v>
      </c>
      <c r="I157" s="2"/>
      <c r="J157" s="2">
        <f t="shared" si="38"/>
        <v>0.44332510288065846</v>
      </c>
      <c r="K157" s="50">
        <f t="shared" si="39"/>
        <v>1</v>
      </c>
      <c r="L157" s="9">
        <f t="shared" si="40"/>
        <v>3</v>
      </c>
      <c r="M157" s="8">
        <f t="shared" si="41"/>
        <v>2</v>
      </c>
      <c r="N157" s="2">
        <f t="shared" si="42"/>
        <v>0.59308974410965576</v>
      </c>
      <c r="O157" s="2">
        <f t="shared" si="43"/>
        <v>9.7449207186017281E-2</v>
      </c>
      <c r="P157" s="2">
        <f t="shared" si="44"/>
        <v>0.30447301188207143</v>
      </c>
      <c r="Q157" s="2">
        <f t="shared" si="45"/>
        <v>4.9880368222555149E-3</v>
      </c>
      <c r="R157" s="1">
        <v>14625</v>
      </c>
      <c r="S157" s="1">
        <v>2403</v>
      </c>
      <c r="T157" s="1">
        <v>7508</v>
      </c>
      <c r="W157" s="1">
        <v>123</v>
      </c>
      <c r="AA157" t="s">
        <v>1281</v>
      </c>
      <c r="AD157" s="31">
        <v>9</v>
      </c>
      <c r="AE157" s="33">
        <v>9</v>
      </c>
      <c r="AF157" s="33">
        <v>125</v>
      </c>
      <c r="AG157" s="36">
        <v>82870</v>
      </c>
      <c r="AH157" s="36">
        <f t="shared" si="46"/>
        <v>9009</v>
      </c>
      <c r="AI157" t="s">
        <v>1188</v>
      </c>
      <c r="AK157" s="1">
        <f t="shared" si="50"/>
        <v>24698</v>
      </c>
      <c r="AL157" s="1">
        <v>5677</v>
      </c>
      <c r="AM157" s="1">
        <f t="shared" si="47"/>
        <v>30375</v>
      </c>
      <c r="AO157" s="1">
        <v>13977</v>
      </c>
      <c r="AP157" s="1">
        <f t="shared" si="51"/>
        <v>13246</v>
      </c>
      <c r="AQ157" s="1">
        <v>731</v>
      </c>
    </row>
    <row r="158" spans="1:43" hidden="1" outlineLevel="1">
      <c r="A158" t="s">
        <v>1770</v>
      </c>
      <c r="B158" s="10" t="s">
        <v>737</v>
      </c>
      <c r="E158" s="1">
        <f t="shared" si="48"/>
        <v>4445</v>
      </c>
      <c r="F158" s="1">
        <v>4248</v>
      </c>
      <c r="G158" s="1">
        <f t="shared" si="49"/>
        <v>2816</v>
      </c>
      <c r="H158" s="1">
        <v>2675</v>
      </c>
      <c r="I158" s="2"/>
      <c r="J158" s="2">
        <f t="shared" si="38"/>
        <v>0.60179977502812143</v>
      </c>
      <c r="K158" s="50">
        <f t="shared" si="39"/>
        <v>3</v>
      </c>
      <c r="L158" s="9">
        <f t="shared" si="40"/>
        <v>2</v>
      </c>
      <c r="M158" s="8">
        <f t="shared" si="41"/>
        <v>1</v>
      </c>
      <c r="N158" s="2">
        <f t="shared" si="42"/>
        <v>0.24066587395957192</v>
      </c>
      <c r="O158" s="2">
        <f t="shared" si="43"/>
        <v>0.27491082045184306</v>
      </c>
      <c r="P158" s="2">
        <f t="shared" si="44"/>
        <v>0.47158145065398338</v>
      </c>
      <c r="Q158" s="2">
        <f t="shared" si="45"/>
        <v>1.2841854934601604E-2</v>
      </c>
      <c r="R158" s="1">
        <v>1012</v>
      </c>
      <c r="S158" s="1">
        <v>1156</v>
      </c>
      <c r="T158" s="1">
        <v>1983</v>
      </c>
      <c r="W158" s="1">
        <v>54</v>
      </c>
      <c r="AA158" t="s">
        <v>2978</v>
      </c>
      <c r="AD158" s="31">
        <v>9</v>
      </c>
      <c r="AE158" s="33">
        <v>7</v>
      </c>
      <c r="AF158" s="33">
        <v>75</v>
      </c>
      <c r="AG158" s="36">
        <v>81680</v>
      </c>
      <c r="AH158" s="36">
        <f t="shared" si="46"/>
        <v>9007</v>
      </c>
      <c r="AI158" t="s">
        <v>1188</v>
      </c>
      <c r="AK158" s="1">
        <f t="shared" si="50"/>
        <v>4248</v>
      </c>
      <c r="AL158" s="1">
        <v>197</v>
      </c>
      <c r="AM158" s="1">
        <f t="shared" si="47"/>
        <v>4445</v>
      </c>
      <c r="AO158" s="1">
        <v>2816</v>
      </c>
      <c r="AP158" s="1">
        <f t="shared" si="51"/>
        <v>2646</v>
      </c>
      <c r="AQ158" s="1">
        <v>170</v>
      </c>
    </row>
    <row r="159" spans="1:43" hidden="1" outlineLevel="1">
      <c r="A159" t="s">
        <v>1905</v>
      </c>
      <c r="B159" s="10" t="s">
        <v>737</v>
      </c>
      <c r="E159" s="1">
        <f t="shared" si="48"/>
        <v>6878</v>
      </c>
      <c r="F159" s="1">
        <v>6094</v>
      </c>
      <c r="G159" s="1">
        <f t="shared" si="49"/>
        <v>3672</v>
      </c>
      <c r="H159" s="1">
        <v>3624</v>
      </c>
      <c r="I159" s="2"/>
      <c r="J159" s="2">
        <f t="shared" si="38"/>
        <v>0.52689735388194248</v>
      </c>
      <c r="K159" s="50">
        <f t="shared" si="39"/>
        <v>2</v>
      </c>
      <c r="L159" s="9">
        <f t="shared" si="40"/>
        <v>3</v>
      </c>
      <c r="M159" s="8">
        <f t="shared" si="41"/>
        <v>1</v>
      </c>
      <c r="N159" s="2">
        <f t="shared" si="42"/>
        <v>0.3325057927838464</v>
      </c>
      <c r="O159" s="2">
        <f t="shared" si="43"/>
        <v>0.29956967891426678</v>
      </c>
      <c r="P159" s="2">
        <f t="shared" si="44"/>
        <v>0.36097318768619663</v>
      </c>
      <c r="Q159" s="2">
        <f t="shared" si="45"/>
        <v>6.9513406156901936E-3</v>
      </c>
      <c r="R159" s="1">
        <v>2009</v>
      </c>
      <c r="S159" s="1">
        <v>1810</v>
      </c>
      <c r="T159" s="1">
        <v>2181</v>
      </c>
      <c r="W159" s="1">
        <v>42</v>
      </c>
      <c r="AA159" t="s">
        <v>2590</v>
      </c>
      <c r="AD159" s="31">
        <v>9</v>
      </c>
      <c r="AE159" s="33">
        <v>1</v>
      </c>
      <c r="AF159" s="33">
        <v>105</v>
      </c>
      <c r="AG159" s="36">
        <v>83430</v>
      </c>
      <c r="AH159" s="36">
        <f t="shared" si="46"/>
        <v>9001</v>
      </c>
      <c r="AI159" t="s">
        <v>1188</v>
      </c>
      <c r="AK159" s="1">
        <f t="shared" si="50"/>
        <v>6094</v>
      </c>
      <c r="AL159" s="1">
        <v>784</v>
      </c>
      <c r="AM159" s="1">
        <f t="shared" si="47"/>
        <v>6878</v>
      </c>
      <c r="AO159" s="1">
        <v>3672</v>
      </c>
      <c r="AP159" s="1">
        <f t="shared" si="51"/>
        <v>3416</v>
      </c>
      <c r="AQ159" s="1">
        <v>256</v>
      </c>
    </row>
    <row r="160" spans="1:43" hidden="1" outlineLevel="1">
      <c r="A160" t="s">
        <v>319</v>
      </c>
      <c r="B160" s="10" t="s">
        <v>737</v>
      </c>
      <c r="E160" s="1">
        <f t="shared" si="48"/>
        <v>18568</v>
      </c>
      <c r="F160" s="1">
        <v>16302</v>
      </c>
      <c r="G160" s="1">
        <f t="shared" si="49"/>
        <v>10049</v>
      </c>
      <c r="H160" s="1">
        <v>9901</v>
      </c>
      <c r="I160" s="2"/>
      <c r="J160" s="2">
        <f t="shared" si="38"/>
        <v>0.53322921154674707</v>
      </c>
      <c r="K160" s="50">
        <f t="shared" si="39"/>
        <v>2</v>
      </c>
      <c r="L160" s="9">
        <f t="shared" si="40"/>
        <v>3</v>
      </c>
      <c r="M160" s="8">
        <f t="shared" si="41"/>
        <v>1</v>
      </c>
      <c r="N160" s="2">
        <f t="shared" si="42"/>
        <v>0.3538166996047431</v>
      </c>
      <c r="O160" s="2">
        <f t="shared" si="43"/>
        <v>0.27377717391304346</v>
      </c>
      <c r="P160" s="2">
        <f t="shared" si="44"/>
        <v>0.36511857707509882</v>
      </c>
      <c r="Q160" s="2">
        <f t="shared" si="45"/>
        <v>7.2875494071145686E-3</v>
      </c>
      <c r="R160" s="1">
        <v>5729</v>
      </c>
      <c r="S160" s="1">
        <v>4433</v>
      </c>
      <c r="T160" s="1">
        <v>5912</v>
      </c>
      <c r="W160" s="1">
        <v>118</v>
      </c>
      <c r="AA160" t="s">
        <v>2590</v>
      </c>
      <c r="AD160" s="31">
        <v>9</v>
      </c>
      <c r="AE160" s="33">
        <v>1</v>
      </c>
      <c r="AF160" s="33">
        <v>110</v>
      </c>
      <c r="AG160" s="36">
        <v>83500</v>
      </c>
      <c r="AH160" s="36">
        <f t="shared" si="46"/>
        <v>9001</v>
      </c>
      <c r="AI160" t="s">
        <v>1188</v>
      </c>
      <c r="AK160" s="1">
        <f t="shared" si="50"/>
        <v>16302</v>
      </c>
      <c r="AL160" s="1">
        <v>2266</v>
      </c>
      <c r="AM160" s="1">
        <f t="shared" si="47"/>
        <v>18568</v>
      </c>
      <c r="AO160" s="1">
        <v>10049</v>
      </c>
      <c r="AP160" s="1">
        <f t="shared" si="51"/>
        <v>9262</v>
      </c>
      <c r="AQ160" s="1">
        <v>787</v>
      </c>
    </row>
    <row r="161" spans="1:43" hidden="1" outlineLevel="1">
      <c r="A161" t="s">
        <v>2094</v>
      </c>
      <c r="B161" s="10" t="s">
        <v>737</v>
      </c>
      <c r="E161" s="1">
        <f t="shared" si="48"/>
        <v>17805</v>
      </c>
      <c r="F161" s="1">
        <v>16276</v>
      </c>
      <c r="G161" s="1">
        <f t="shared" si="49"/>
        <v>10713</v>
      </c>
      <c r="H161" s="1">
        <v>10381</v>
      </c>
      <c r="I161" s="2"/>
      <c r="J161" s="2">
        <f t="shared" si="38"/>
        <v>0.58303847233923056</v>
      </c>
      <c r="K161" s="50">
        <f t="shared" si="39"/>
        <v>2</v>
      </c>
      <c r="L161" s="9">
        <f t="shared" si="40"/>
        <v>3</v>
      </c>
      <c r="M161" s="8">
        <f t="shared" si="41"/>
        <v>1</v>
      </c>
      <c r="N161" s="2">
        <f t="shared" si="42"/>
        <v>0.39085792045524836</v>
      </c>
      <c r="O161" s="2">
        <f t="shared" si="43"/>
        <v>0.20869672790251748</v>
      </c>
      <c r="P161" s="2">
        <f t="shared" si="44"/>
        <v>0.39543514566709964</v>
      </c>
      <c r="Q161" s="2">
        <f t="shared" si="45"/>
        <v>5.0102059751345185E-3</v>
      </c>
      <c r="R161" s="1">
        <v>6319</v>
      </c>
      <c r="S161" s="1">
        <v>3374</v>
      </c>
      <c r="T161" s="1">
        <v>6393</v>
      </c>
      <c r="W161" s="1">
        <v>81</v>
      </c>
      <c r="AA161" t="s">
        <v>1919</v>
      </c>
      <c r="AD161" s="31">
        <v>9</v>
      </c>
      <c r="AE161" s="33">
        <v>3</v>
      </c>
      <c r="AF161" s="33">
        <v>135</v>
      </c>
      <c r="AG161" s="36">
        <v>84900</v>
      </c>
      <c r="AH161" s="36">
        <f t="shared" si="46"/>
        <v>9003</v>
      </c>
      <c r="AI161" t="s">
        <v>1188</v>
      </c>
      <c r="AK161" s="1">
        <f t="shared" si="50"/>
        <v>16276</v>
      </c>
      <c r="AL161" s="1">
        <v>1529</v>
      </c>
      <c r="AM161" s="1">
        <f t="shared" si="47"/>
        <v>17805</v>
      </c>
      <c r="AO161" s="1">
        <v>10713</v>
      </c>
      <c r="AP161" s="1">
        <f t="shared" si="51"/>
        <v>10328</v>
      </c>
      <c r="AQ161" s="1">
        <v>385</v>
      </c>
    </row>
    <row r="162" spans="1:43" hidden="1" outlineLevel="1">
      <c r="A162" t="s">
        <v>2504</v>
      </c>
      <c r="B162" s="10" t="s">
        <v>737</v>
      </c>
      <c r="E162" s="1">
        <f t="shared" si="48"/>
        <v>3710</v>
      </c>
      <c r="F162" s="1">
        <v>3178</v>
      </c>
      <c r="G162" s="1">
        <f t="shared" si="49"/>
        <v>2109</v>
      </c>
      <c r="H162" s="1">
        <v>2107</v>
      </c>
      <c r="I162" s="2"/>
      <c r="J162" s="2">
        <f t="shared" si="38"/>
        <v>0.56792452830188678</v>
      </c>
      <c r="K162" s="50">
        <f t="shared" si="39"/>
        <v>2</v>
      </c>
      <c r="L162" s="9">
        <f t="shared" si="40"/>
        <v>3</v>
      </c>
      <c r="M162" s="8">
        <f t="shared" si="41"/>
        <v>1</v>
      </c>
      <c r="N162" s="2">
        <f t="shared" si="42"/>
        <v>0.29940119760479039</v>
      </c>
      <c r="O162" s="2">
        <f t="shared" si="43"/>
        <v>0.23132682004412228</v>
      </c>
      <c r="P162" s="2">
        <f t="shared" si="44"/>
        <v>0.45572013867002836</v>
      </c>
      <c r="Q162" s="2">
        <f t="shared" si="45"/>
        <v>1.3551843681058995E-2</v>
      </c>
      <c r="R162" s="1">
        <v>950</v>
      </c>
      <c r="S162" s="1">
        <v>734</v>
      </c>
      <c r="T162" s="1">
        <v>1446</v>
      </c>
      <c r="W162" s="1">
        <v>43</v>
      </c>
      <c r="AA162" t="s">
        <v>2440</v>
      </c>
      <c r="AD162" s="31">
        <v>9</v>
      </c>
      <c r="AE162" s="33">
        <v>13</v>
      </c>
      <c r="AF162" s="33">
        <v>65</v>
      </c>
      <c r="AG162" s="36">
        <v>85950</v>
      </c>
      <c r="AH162" s="36">
        <f t="shared" si="46"/>
        <v>9013</v>
      </c>
      <c r="AI162" t="s">
        <v>1188</v>
      </c>
      <c r="AK162" s="1">
        <f t="shared" si="50"/>
        <v>3178</v>
      </c>
      <c r="AL162" s="1">
        <v>532</v>
      </c>
      <c r="AM162" s="1">
        <f t="shared" si="47"/>
        <v>3710</v>
      </c>
      <c r="AO162" s="1">
        <v>2109</v>
      </c>
      <c r="AP162" s="1">
        <f t="shared" si="51"/>
        <v>2047</v>
      </c>
      <c r="AQ162" s="1">
        <v>62</v>
      </c>
    </row>
    <row r="163" spans="1:43" hidden="1" outlineLevel="1">
      <c r="A163" t="s">
        <v>837</v>
      </c>
      <c r="B163" s="10" t="s">
        <v>737</v>
      </c>
      <c r="E163" s="1">
        <f t="shared" si="48"/>
        <v>12016</v>
      </c>
      <c r="F163" s="1">
        <v>11489</v>
      </c>
      <c r="G163" s="1">
        <f t="shared" si="49"/>
        <v>6952</v>
      </c>
      <c r="H163" s="1">
        <v>6831</v>
      </c>
      <c r="I163" s="2"/>
      <c r="J163" s="2">
        <f t="shared" si="38"/>
        <v>0.56849201065246335</v>
      </c>
      <c r="K163" s="50">
        <f t="shared" si="39"/>
        <v>3</v>
      </c>
      <c r="L163" s="9">
        <f t="shared" si="40"/>
        <v>2</v>
      </c>
      <c r="M163" s="8">
        <f t="shared" si="41"/>
        <v>1</v>
      </c>
      <c r="N163" s="2">
        <f t="shared" ref="N163:N172" si="52">IF(SUM($R163:$W163)=0,"-",R163/SUM($R163:$W163))</f>
        <v>0.25793754919968515</v>
      </c>
      <c r="O163" s="2">
        <f t="shared" ref="O163:O172" si="53">IF(SUM($R163:$W163)=0,"-",S163/SUM($R163:$W163))</f>
        <v>0.36552086066649175</v>
      </c>
      <c r="P163" s="2">
        <f t="shared" ref="P163:P172" si="54">IF(SUM($R163:$W163)=0,"-",T163/SUM($R163:$W163))</f>
        <v>0.37155602204145893</v>
      </c>
      <c r="Q163" s="2">
        <f t="shared" ref="Q163:Q172" si="55">IF(SUM($R163:$W163)=0,"-",(1-N163-O163-P163))</f>
        <v>4.9855680923641676E-3</v>
      </c>
      <c r="R163" s="1">
        <v>2949</v>
      </c>
      <c r="S163" s="1">
        <v>4179</v>
      </c>
      <c r="T163" s="1">
        <v>4248</v>
      </c>
      <c r="W163" s="1">
        <v>57</v>
      </c>
      <c r="AA163" t="s">
        <v>2590</v>
      </c>
      <c r="AD163" s="31">
        <v>9</v>
      </c>
      <c r="AE163" s="33">
        <v>1</v>
      </c>
      <c r="AF163" s="33">
        <v>115</v>
      </c>
      <c r="AG163" s="36">
        <v>86370</v>
      </c>
      <c r="AH163" s="36">
        <f t="shared" ref="AH163:AH171" si="56">AD163*1000+AE163</f>
        <v>9001</v>
      </c>
      <c r="AI163" t="s">
        <v>1188</v>
      </c>
      <c r="AK163" s="1">
        <f t="shared" si="50"/>
        <v>11489</v>
      </c>
      <c r="AL163" s="1">
        <v>527</v>
      </c>
      <c r="AM163" s="1">
        <f t="shared" si="47"/>
        <v>12016</v>
      </c>
      <c r="AO163" s="1">
        <v>6952</v>
      </c>
      <c r="AP163" s="1">
        <f t="shared" si="51"/>
        <v>6438</v>
      </c>
      <c r="AQ163" s="1">
        <v>514</v>
      </c>
    </row>
    <row r="164" spans="1:43" hidden="1" outlineLevel="1">
      <c r="A164" t="s">
        <v>2567</v>
      </c>
      <c r="B164" s="10" t="s">
        <v>737</v>
      </c>
      <c r="E164" s="1">
        <f t="shared" si="48"/>
        <v>7044</v>
      </c>
      <c r="F164" s="1">
        <v>6786</v>
      </c>
      <c r="G164" s="1">
        <f t="shared" si="49"/>
        <v>3542</v>
      </c>
      <c r="H164" s="1">
        <v>3321</v>
      </c>
      <c r="I164" s="2"/>
      <c r="J164" s="2">
        <f t="shared" si="38"/>
        <v>0.47146507666098808</v>
      </c>
      <c r="K164" s="50">
        <f t="shared" si="39"/>
        <v>2</v>
      </c>
      <c r="L164" s="9">
        <f t="shared" si="40"/>
        <v>3</v>
      </c>
      <c r="M164" s="8">
        <f t="shared" si="41"/>
        <v>1</v>
      </c>
      <c r="N164" s="2">
        <f t="shared" si="52"/>
        <v>0.25667108948842693</v>
      </c>
      <c r="O164" s="2">
        <f t="shared" si="53"/>
        <v>0.21833996756597376</v>
      </c>
      <c r="P164" s="2">
        <f t="shared" si="54"/>
        <v>0.51820728291316531</v>
      </c>
      <c r="Q164" s="2">
        <f t="shared" si="55"/>
        <v>6.7816600324339671E-3</v>
      </c>
      <c r="R164" s="1">
        <v>1741</v>
      </c>
      <c r="S164" s="1">
        <v>1481</v>
      </c>
      <c r="T164" s="1">
        <v>3515</v>
      </c>
      <c r="W164" s="1">
        <v>46</v>
      </c>
      <c r="AA164" t="s">
        <v>1162</v>
      </c>
      <c r="AD164" s="31">
        <v>9</v>
      </c>
      <c r="AE164" s="33">
        <v>5</v>
      </c>
      <c r="AF164" s="33">
        <v>125</v>
      </c>
      <c r="AG164" s="36">
        <v>86440</v>
      </c>
      <c r="AH164" s="36">
        <f t="shared" si="56"/>
        <v>9005</v>
      </c>
      <c r="AI164" t="s">
        <v>1188</v>
      </c>
      <c r="AK164" s="1">
        <f t="shared" si="50"/>
        <v>6786</v>
      </c>
      <c r="AL164" s="1">
        <v>258</v>
      </c>
      <c r="AM164" s="1">
        <f t="shared" si="47"/>
        <v>7044</v>
      </c>
      <c r="AO164" s="1">
        <v>3542</v>
      </c>
      <c r="AP164" s="1">
        <f t="shared" si="51"/>
        <v>3408</v>
      </c>
      <c r="AQ164" s="1">
        <v>134</v>
      </c>
    </row>
    <row r="165" spans="1:43" hidden="1" outlineLevel="1">
      <c r="A165" t="s">
        <v>677</v>
      </c>
      <c r="B165" s="10" t="s">
        <v>737</v>
      </c>
      <c r="E165" s="1">
        <f t="shared" si="48"/>
        <v>14298</v>
      </c>
      <c r="F165" s="1">
        <v>10350</v>
      </c>
      <c r="G165" s="1">
        <f t="shared" si="49"/>
        <v>5278</v>
      </c>
      <c r="H165" s="1">
        <v>4984</v>
      </c>
      <c r="I165" s="2"/>
      <c r="J165" s="2">
        <f t="shared" si="38"/>
        <v>0.34858022100993147</v>
      </c>
      <c r="K165" s="50">
        <f t="shared" si="39"/>
        <v>2</v>
      </c>
      <c r="L165" s="9">
        <f t="shared" si="40"/>
        <v>3</v>
      </c>
      <c r="M165" s="8">
        <f t="shared" si="41"/>
        <v>1</v>
      </c>
      <c r="N165" s="2">
        <f t="shared" si="52"/>
        <v>0.41833866434040906</v>
      </c>
      <c r="O165" s="2">
        <f t="shared" si="53"/>
        <v>0.1292042260347</v>
      </c>
      <c r="P165" s="2">
        <f t="shared" si="54"/>
        <v>0.43743336241155373</v>
      </c>
      <c r="Q165" s="2">
        <f t="shared" si="55"/>
        <v>1.5023747213337268E-2</v>
      </c>
      <c r="R165" s="1">
        <v>4316</v>
      </c>
      <c r="S165" s="1">
        <v>1333</v>
      </c>
      <c r="T165" s="1">
        <v>4513</v>
      </c>
      <c r="W165" s="1">
        <v>155</v>
      </c>
      <c r="AA165" t="s">
        <v>677</v>
      </c>
      <c r="AD165" s="31">
        <v>9</v>
      </c>
      <c r="AE165" s="33">
        <v>15</v>
      </c>
      <c r="AF165" s="33">
        <v>70</v>
      </c>
      <c r="AG165" s="36">
        <v>86790</v>
      </c>
      <c r="AH165" s="36">
        <f t="shared" si="56"/>
        <v>9015</v>
      </c>
      <c r="AI165" t="s">
        <v>1188</v>
      </c>
      <c r="AK165" s="1">
        <f t="shared" si="50"/>
        <v>10350</v>
      </c>
      <c r="AL165" s="1">
        <v>3948</v>
      </c>
      <c r="AM165" s="1">
        <f t="shared" si="47"/>
        <v>14298</v>
      </c>
      <c r="AO165" s="1">
        <v>5278</v>
      </c>
      <c r="AP165" s="1">
        <f t="shared" si="51"/>
        <v>5091</v>
      </c>
      <c r="AQ165" s="1">
        <v>187</v>
      </c>
    </row>
    <row r="166" spans="1:43" hidden="1" outlineLevel="1">
      <c r="A166" t="s">
        <v>230</v>
      </c>
      <c r="B166" s="10" t="s">
        <v>737</v>
      </c>
      <c r="E166" s="1">
        <f t="shared" si="48"/>
        <v>20926</v>
      </c>
      <c r="F166" s="1">
        <v>20046</v>
      </c>
      <c r="G166" s="1">
        <f t="shared" si="49"/>
        <v>11275</v>
      </c>
      <c r="H166" s="1">
        <v>10885</v>
      </c>
      <c r="I166" s="2"/>
      <c r="J166" s="2">
        <f t="shared" si="38"/>
        <v>0.52016630029628219</v>
      </c>
      <c r="K166" s="50">
        <f t="shared" si="39"/>
        <v>1</v>
      </c>
      <c r="L166" s="9">
        <f t="shared" si="40"/>
        <v>3</v>
      </c>
      <c r="M166" s="8">
        <f t="shared" si="41"/>
        <v>2</v>
      </c>
      <c r="N166" s="2">
        <f t="shared" si="52"/>
        <v>0.47134234548810294</v>
      </c>
      <c r="O166" s="2">
        <f t="shared" si="53"/>
        <v>0.13842470195041653</v>
      </c>
      <c r="P166" s="2">
        <f t="shared" si="54"/>
        <v>0.38270065346435878</v>
      </c>
      <c r="Q166" s="2">
        <f t="shared" si="55"/>
        <v>7.5322990971217196E-3</v>
      </c>
      <c r="R166" s="1">
        <v>9449</v>
      </c>
      <c r="S166" s="1">
        <v>2775</v>
      </c>
      <c r="T166" s="1">
        <v>7672</v>
      </c>
      <c r="W166" s="1">
        <v>151</v>
      </c>
      <c r="AA166" t="s">
        <v>1919</v>
      </c>
      <c r="AD166" s="31">
        <v>9</v>
      </c>
      <c r="AE166" s="33">
        <v>3</v>
      </c>
      <c r="AF166" s="33">
        <v>150</v>
      </c>
      <c r="AG166" s="36">
        <v>87000</v>
      </c>
      <c r="AH166" s="36">
        <f t="shared" si="56"/>
        <v>9003</v>
      </c>
      <c r="AI166" t="s">
        <v>1188</v>
      </c>
      <c r="AK166" s="1">
        <f t="shared" si="50"/>
        <v>20046</v>
      </c>
      <c r="AL166" s="1">
        <v>880</v>
      </c>
      <c r="AM166" s="1">
        <f t="shared" si="47"/>
        <v>20926</v>
      </c>
      <c r="AO166" s="1">
        <v>11275</v>
      </c>
      <c r="AP166" s="1">
        <f t="shared" si="51"/>
        <v>10821</v>
      </c>
      <c r="AQ166" s="1">
        <v>454</v>
      </c>
    </row>
    <row r="167" spans="1:43" hidden="1" outlineLevel="1">
      <c r="A167" t="s">
        <v>2944</v>
      </c>
      <c r="B167" s="10" t="s">
        <v>737</v>
      </c>
      <c r="E167" s="1">
        <f t="shared" si="48"/>
        <v>8052</v>
      </c>
      <c r="F167" s="1">
        <v>7259</v>
      </c>
      <c r="G167" s="1">
        <f t="shared" si="49"/>
        <v>4194</v>
      </c>
      <c r="H167" s="1">
        <v>4060</v>
      </c>
      <c r="I167" s="2"/>
      <c r="J167" s="2">
        <f t="shared" si="38"/>
        <v>0.50422255340288125</v>
      </c>
      <c r="K167" s="50">
        <f t="shared" si="39"/>
        <v>2</v>
      </c>
      <c r="L167" s="9">
        <f t="shared" si="40"/>
        <v>3</v>
      </c>
      <c r="M167" s="8">
        <f t="shared" si="41"/>
        <v>1</v>
      </c>
      <c r="N167" s="2">
        <f t="shared" si="52"/>
        <v>0.32874069991733262</v>
      </c>
      <c r="O167" s="2">
        <f t="shared" si="53"/>
        <v>0.18021493524386883</v>
      </c>
      <c r="P167" s="2">
        <f t="shared" si="54"/>
        <v>0.48126205566271701</v>
      </c>
      <c r="Q167" s="2">
        <f t="shared" si="55"/>
        <v>9.7823091760815828E-3</v>
      </c>
      <c r="R167" s="1">
        <v>2386</v>
      </c>
      <c r="S167" s="1">
        <v>1308</v>
      </c>
      <c r="T167" s="1">
        <v>3493</v>
      </c>
      <c r="W167" s="1">
        <v>71</v>
      </c>
      <c r="AA167" t="s">
        <v>1919</v>
      </c>
      <c r="AD167" s="31">
        <v>9</v>
      </c>
      <c r="AE167" s="33">
        <v>3</v>
      </c>
      <c r="AF167" s="33">
        <v>155</v>
      </c>
      <c r="AG167" s="36">
        <v>87070</v>
      </c>
      <c r="AH167" s="36">
        <f t="shared" si="56"/>
        <v>9003</v>
      </c>
      <c r="AI167" t="s">
        <v>1188</v>
      </c>
      <c r="AK167" s="1">
        <f t="shared" si="50"/>
        <v>7259</v>
      </c>
      <c r="AL167" s="1">
        <v>793</v>
      </c>
      <c r="AM167" s="1">
        <f t="shared" si="47"/>
        <v>8052</v>
      </c>
      <c r="AO167" s="1">
        <v>4194</v>
      </c>
      <c r="AP167" s="1">
        <f t="shared" si="51"/>
        <v>4041</v>
      </c>
      <c r="AQ167" s="1">
        <v>153</v>
      </c>
    </row>
    <row r="168" spans="1:43" hidden="1" outlineLevel="1">
      <c r="A168" t="s">
        <v>250</v>
      </c>
      <c r="B168" s="10" t="s">
        <v>737</v>
      </c>
      <c r="E168" s="1">
        <f t="shared" si="48"/>
        <v>11313</v>
      </c>
      <c r="F168" s="1">
        <v>11019</v>
      </c>
      <c r="G168" s="1">
        <f t="shared" si="49"/>
        <v>6567</v>
      </c>
      <c r="H168" s="1">
        <v>6378</v>
      </c>
      <c r="I168" s="2"/>
      <c r="J168" s="2">
        <f t="shared" si="38"/>
        <v>0.56377618668788121</v>
      </c>
      <c r="K168" s="50">
        <f t="shared" si="39"/>
        <v>3</v>
      </c>
      <c r="L168" s="9">
        <f t="shared" si="40"/>
        <v>2</v>
      </c>
      <c r="M168" s="8">
        <f t="shared" si="41"/>
        <v>1</v>
      </c>
      <c r="N168" s="2">
        <f t="shared" si="52"/>
        <v>0.23386291420789831</v>
      </c>
      <c r="O168" s="2">
        <f t="shared" si="53"/>
        <v>0.25292782569223787</v>
      </c>
      <c r="P168" s="2">
        <f t="shared" si="54"/>
        <v>0.49550612800726285</v>
      </c>
      <c r="Q168" s="2">
        <f t="shared" si="55"/>
        <v>1.7703132092601048E-2</v>
      </c>
      <c r="R168" s="1">
        <v>2576</v>
      </c>
      <c r="S168" s="1">
        <v>2786</v>
      </c>
      <c r="T168" s="1">
        <v>5458</v>
      </c>
      <c r="W168" s="1">
        <v>195</v>
      </c>
      <c r="AA168" t="s">
        <v>1281</v>
      </c>
      <c r="AD168" s="31">
        <v>9</v>
      </c>
      <c r="AE168" s="33">
        <v>9</v>
      </c>
      <c r="AF168" s="33">
        <v>130</v>
      </c>
      <c r="AG168" s="36">
        <v>87560</v>
      </c>
      <c r="AH168" s="36">
        <f t="shared" si="56"/>
        <v>9009</v>
      </c>
      <c r="AI168" t="s">
        <v>1188</v>
      </c>
      <c r="AK168" s="1">
        <f t="shared" si="50"/>
        <v>11019</v>
      </c>
      <c r="AL168" s="1">
        <v>294</v>
      </c>
      <c r="AM168" s="1">
        <f t="shared" si="47"/>
        <v>11313</v>
      </c>
      <c r="AO168" s="1">
        <v>6567</v>
      </c>
      <c r="AP168" s="1">
        <f t="shared" si="51"/>
        <v>6250</v>
      </c>
      <c r="AQ168" s="1">
        <v>317</v>
      </c>
    </row>
    <row r="169" spans="1:43" hidden="1" outlineLevel="1">
      <c r="A169" t="s">
        <v>39</v>
      </c>
      <c r="B169" s="10" t="s">
        <v>737</v>
      </c>
      <c r="E169" s="1">
        <f t="shared" si="48"/>
        <v>6812</v>
      </c>
      <c r="F169" s="1">
        <v>6513</v>
      </c>
      <c r="G169" s="1">
        <f t="shared" si="49"/>
        <v>3785</v>
      </c>
      <c r="H169" s="1">
        <v>3702</v>
      </c>
      <c r="I169" s="2"/>
      <c r="J169" s="2">
        <f t="shared" si="38"/>
        <v>0.54345273047563125</v>
      </c>
      <c r="K169" s="50">
        <f t="shared" si="39"/>
        <v>2</v>
      </c>
      <c r="L169" s="9">
        <f t="shared" si="40"/>
        <v>3</v>
      </c>
      <c r="M169" s="8">
        <f t="shared" si="41"/>
        <v>1</v>
      </c>
      <c r="N169" s="2">
        <f t="shared" si="52"/>
        <v>0.34594677741885865</v>
      </c>
      <c r="O169" s="2">
        <f t="shared" si="53"/>
        <v>0.19950776803568682</v>
      </c>
      <c r="P169" s="2">
        <f t="shared" si="54"/>
        <v>0.44793108752499616</v>
      </c>
      <c r="Q169" s="2">
        <f t="shared" si="55"/>
        <v>6.6143670204583116E-3</v>
      </c>
      <c r="R169" s="1">
        <v>2249</v>
      </c>
      <c r="S169" s="1">
        <v>1297</v>
      </c>
      <c r="T169" s="1">
        <v>2912</v>
      </c>
      <c r="W169" s="1">
        <v>43</v>
      </c>
      <c r="AA169" t="s">
        <v>1281</v>
      </c>
      <c r="AD169" s="31">
        <v>9</v>
      </c>
      <c r="AE169" s="33">
        <v>9</v>
      </c>
      <c r="AF169" s="33">
        <v>135</v>
      </c>
      <c r="AG169" s="36">
        <v>87700</v>
      </c>
      <c r="AH169" s="36">
        <f t="shared" si="56"/>
        <v>9009</v>
      </c>
      <c r="AI169" t="s">
        <v>1188</v>
      </c>
      <c r="AK169" s="1">
        <f t="shared" si="50"/>
        <v>6513</v>
      </c>
      <c r="AL169" s="1">
        <v>299</v>
      </c>
      <c r="AM169" s="1">
        <f t="shared" si="47"/>
        <v>6812</v>
      </c>
      <c r="AO169" s="1">
        <v>3785</v>
      </c>
      <c r="AP169" s="1">
        <f t="shared" si="51"/>
        <v>3508</v>
      </c>
      <c r="AQ169" s="1">
        <v>277</v>
      </c>
    </row>
    <row r="170" spans="1:43" hidden="1" outlineLevel="1">
      <c r="A170" t="s">
        <v>1251</v>
      </c>
      <c r="B170" s="10" t="s">
        <v>737</v>
      </c>
      <c r="E170" s="1">
        <f t="shared" si="48"/>
        <v>7045</v>
      </c>
      <c r="F170" s="1">
        <v>6742</v>
      </c>
      <c r="G170" s="1">
        <f t="shared" si="49"/>
        <v>4235</v>
      </c>
      <c r="H170" s="1">
        <v>4196</v>
      </c>
      <c r="I170" s="2"/>
      <c r="J170" s="2">
        <f t="shared" si="38"/>
        <v>0.59559971611071683</v>
      </c>
      <c r="K170" s="50">
        <f t="shared" si="39"/>
        <v>3</v>
      </c>
      <c r="L170" s="9">
        <f t="shared" si="40"/>
        <v>2</v>
      </c>
      <c r="M170" s="8">
        <f t="shared" si="41"/>
        <v>1</v>
      </c>
      <c r="N170" s="2">
        <f t="shared" si="52"/>
        <v>0.22749518018686044</v>
      </c>
      <c r="O170" s="2">
        <f t="shared" si="53"/>
        <v>0.36215334420880912</v>
      </c>
      <c r="P170" s="2">
        <f t="shared" si="54"/>
        <v>0.38187750259528402</v>
      </c>
      <c r="Q170" s="2">
        <f t="shared" si="55"/>
        <v>2.8473973009046416E-2</v>
      </c>
      <c r="R170" s="1">
        <v>1534</v>
      </c>
      <c r="S170" s="1">
        <v>2442</v>
      </c>
      <c r="T170" s="1">
        <v>2575</v>
      </c>
      <c r="W170" s="1">
        <v>192</v>
      </c>
      <c r="AA170" t="s">
        <v>1162</v>
      </c>
      <c r="AD170" s="31">
        <v>9</v>
      </c>
      <c r="AE170" s="33">
        <v>5</v>
      </c>
      <c r="AF170" s="33">
        <v>130</v>
      </c>
      <c r="AG170" s="36">
        <v>87910</v>
      </c>
      <c r="AH170" s="36">
        <f t="shared" si="56"/>
        <v>9005</v>
      </c>
      <c r="AI170" t="s">
        <v>1188</v>
      </c>
      <c r="AK170" s="1">
        <f t="shared" si="50"/>
        <v>6742</v>
      </c>
      <c r="AL170" s="1">
        <v>303</v>
      </c>
      <c r="AM170" s="1">
        <f t="shared" si="47"/>
        <v>7045</v>
      </c>
      <c r="AO170" s="1">
        <v>4235</v>
      </c>
      <c r="AP170" s="1">
        <f t="shared" si="51"/>
        <v>4023</v>
      </c>
      <c r="AQ170" s="1">
        <v>212</v>
      </c>
    </row>
    <row r="171" spans="1:43" hidden="1" outlineLevel="1">
      <c r="A171" t="s">
        <v>760</v>
      </c>
      <c r="B171" s="10" t="s">
        <v>737</v>
      </c>
      <c r="E171" s="1">
        <f t="shared" si="48"/>
        <v>5385</v>
      </c>
      <c r="F171" s="1">
        <v>4895</v>
      </c>
      <c r="G171" s="1">
        <f t="shared" si="49"/>
        <v>2947</v>
      </c>
      <c r="H171" s="1">
        <v>2855</v>
      </c>
      <c r="I171" s="2"/>
      <c r="J171" s="2">
        <f t="shared" si="38"/>
        <v>0.53017641597028786</v>
      </c>
      <c r="K171" s="50">
        <f t="shared" si="39"/>
        <v>3</v>
      </c>
      <c r="L171" s="9">
        <f t="shared" si="40"/>
        <v>2</v>
      </c>
      <c r="M171" s="8">
        <f t="shared" si="41"/>
        <v>1</v>
      </c>
      <c r="N171" s="2">
        <f t="shared" si="52"/>
        <v>0.25886963696369636</v>
      </c>
      <c r="O171" s="2">
        <f t="shared" si="53"/>
        <v>0.32322607260726072</v>
      </c>
      <c r="P171" s="2">
        <f t="shared" si="54"/>
        <v>0.39892739273927391</v>
      </c>
      <c r="Q171" s="2">
        <f t="shared" si="55"/>
        <v>1.8976897689769012E-2</v>
      </c>
      <c r="R171" s="1">
        <v>1255</v>
      </c>
      <c r="S171" s="1">
        <v>1567</v>
      </c>
      <c r="T171" s="1">
        <v>1934</v>
      </c>
      <c r="W171" s="1">
        <v>92</v>
      </c>
      <c r="AA171" t="s">
        <v>677</v>
      </c>
      <c r="AD171" s="31">
        <v>9</v>
      </c>
      <c r="AE171" s="33">
        <v>15</v>
      </c>
      <c r="AF171" s="33">
        <v>75</v>
      </c>
      <c r="AG171" s="36">
        <v>88190</v>
      </c>
      <c r="AH171" s="36">
        <f t="shared" si="56"/>
        <v>9015</v>
      </c>
      <c r="AI171" t="s">
        <v>1188</v>
      </c>
      <c r="AK171" s="1">
        <f t="shared" si="50"/>
        <v>4895</v>
      </c>
      <c r="AL171" s="1">
        <v>490</v>
      </c>
      <c r="AM171" s="1">
        <f>AL171+AK171</f>
        <v>5385</v>
      </c>
      <c r="AO171" s="1">
        <v>2947</v>
      </c>
      <c r="AP171" s="1">
        <f t="shared" si="51"/>
        <v>2807</v>
      </c>
      <c r="AQ171" s="1">
        <v>140</v>
      </c>
    </row>
    <row r="172" spans="1:43" collapsed="1">
      <c r="A172" s="10" t="s">
        <v>1391</v>
      </c>
      <c r="B172" s="10" t="s">
        <v>2342</v>
      </c>
      <c r="E172" s="1">
        <f>SUM(E3:E171)</f>
        <v>2171746</v>
      </c>
      <c r="F172" s="1">
        <f>SUM(F3:F171)</f>
        <v>1972385</v>
      </c>
      <c r="G172" s="1">
        <f>SUM(G3:G171)</f>
        <v>1096556</v>
      </c>
      <c r="H172" s="1">
        <v>1067857</v>
      </c>
      <c r="I172" s="2"/>
      <c r="J172" s="2">
        <f t="shared" si="38"/>
        <v>0.49170437058477373</v>
      </c>
      <c r="K172" s="50">
        <f t="shared" si="39"/>
        <v>2</v>
      </c>
      <c r="L172" s="9">
        <f t="shared" si="40"/>
        <v>3</v>
      </c>
      <c r="M172" s="8">
        <f t="shared" si="41"/>
        <v>1</v>
      </c>
      <c r="N172" s="2">
        <f t="shared" si="52"/>
        <v>0.36392422024989368</v>
      </c>
      <c r="O172" s="2">
        <f t="shared" si="53"/>
        <v>0.20802473515729766</v>
      </c>
      <c r="P172" s="2">
        <f t="shared" si="54"/>
        <v>0.41775595931174841</v>
      </c>
      <c r="Q172" s="2">
        <f t="shared" si="55"/>
        <v>1.0295085281060212E-2</v>
      </c>
      <c r="R172" s="1">
        <f>SUM(R3:R171)</f>
        <v>712925</v>
      </c>
      <c r="S172" s="1">
        <f>SUM(S3:S171)</f>
        <v>407519</v>
      </c>
      <c r="T172" s="1">
        <f>SUM(T3:T171)</f>
        <v>818381</v>
      </c>
      <c r="W172" s="1">
        <f>SUM(W3:W171)</f>
        <v>20168</v>
      </c>
      <c r="X172" s="1"/>
      <c r="AD172" s="31">
        <v>9</v>
      </c>
      <c r="AH172" s="31">
        <v>9</v>
      </c>
      <c r="AI172" t="s">
        <v>2145</v>
      </c>
      <c r="AK172" s="1">
        <f>SUM(AK3:AK171)</f>
        <v>1972385</v>
      </c>
      <c r="AL172" s="1">
        <f>SUM(AL3:AL171)</f>
        <v>199361</v>
      </c>
      <c r="AM172" s="1">
        <f>SUM(AM3:AM171)</f>
        <v>2171746</v>
      </c>
      <c r="AO172" s="1">
        <f t="shared" ref="AO172:AP172" si="57">SUM(AO3:AO171)</f>
        <v>1096556</v>
      </c>
      <c r="AP172" s="1">
        <f t="shared" si="57"/>
        <v>1041617</v>
      </c>
      <c r="AQ172" s="1">
        <f>SUM(AQ3:AQ171)</f>
        <v>54939</v>
      </c>
    </row>
    <row r="173" spans="1:43">
      <c r="A173" s="10"/>
      <c r="B173" s="10"/>
      <c r="H173" s="1"/>
      <c r="I173" s="2"/>
      <c r="J173" s="2"/>
    </row>
    <row r="174" spans="1:43" hidden="1" outlineLevel="1">
      <c r="A174" t="s">
        <v>86</v>
      </c>
      <c r="B174" s="10" t="s">
        <v>1827</v>
      </c>
      <c r="E174" s="1">
        <f>AM174</f>
        <v>484</v>
      </c>
      <c r="F174" s="1">
        <f>SUM(R174:W174)</f>
        <v>478</v>
      </c>
      <c r="G174" s="1">
        <v>348</v>
      </c>
      <c r="H174" s="1">
        <v>329</v>
      </c>
      <c r="I174" s="2"/>
      <c r="J174" s="2">
        <f t="shared" si="38"/>
        <v>0.67975206611570249</v>
      </c>
      <c r="K174" s="50">
        <f t="shared" si="39"/>
        <v>3</v>
      </c>
      <c r="L174" s="9">
        <f t="shared" si="40"/>
        <v>1</v>
      </c>
      <c r="M174" s="8">
        <f t="shared" si="41"/>
        <v>2</v>
      </c>
      <c r="N174" s="2">
        <f t="shared" ref="N174" si="58">IF(SUM($R174:$W174)=0,"-",R174/SUM($R174:$W174))</f>
        <v>0.20711297071129708</v>
      </c>
      <c r="O174" s="2">
        <f t="shared" ref="O174" si="59">IF(SUM($R174:$W174)=0,"-",S174/SUM($R174:$W174))</f>
        <v>0.41004184100418412</v>
      </c>
      <c r="P174" s="2">
        <f t="shared" ref="P174" si="60">IF(SUM($R174:$W174)=0,"-",T174/SUM($R174:$W174))</f>
        <v>0.35146443514644349</v>
      </c>
      <c r="Q174" s="2">
        <f t="shared" ref="Q174" si="61">IF(SUM($R174:$W174)=0,"-",(1-N174-O174-P174))</f>
        <v>3.1380753138075312E-2</v>
      </c>
      <c r="R174" s="1">
        <v>99</v>
      </c>
      <c r="S174" s="1">
        <v>196</v>
      </c>
      <c r="T174" s="1">
        <v>168</v>
      </c>
      <c r="V174" s="1">
        <v>15</v>
      </c>
      <c r="Y174" s="1"/>
      <c r="AA174" t="s">
        <v>1943</v>
      </c>
      <c r="AD174" s="31">
        <v>23</v>
      </c>
      <c r="AE174" s="33">
        <v>21</v>
      </c>
      <c r="AF174" s="33">
        <v>5</v>
      </c>
      <c r="AG174" s="36">
        <v>100</v>
      </c>
      <c r="AH174" s="36">
        <f t="shared" ref="AH174:AH237" si="62">AD174*1000+AE174</f>
        <v>23021</v>
      </c>
      <c r="AI174" t="s">
        <v>1188</v>
      </c>
      <c r="AK174" s="1">
        <f>F174</f>
        <v>478</v>
      </c>
      <c r="AL174" s="1">
        <v>6</v>
      </c>
      <c r="AM174" s="1">
        <f>AK174+AL174</f>
        <v>484</v>
      </c>
    </row>
    <row r="175" spans="1:43" hidden="1" outlineLevel="1">
      <c r="A175" t="s">
        <v>1819</v>
      </c>
      <c r="B175" s="10" t="s">
        <v>1827</v>
      </c>
      <c r="E175" s="1">
        <f t="shared" ref="E175:E238" si="63">AM175</f>
        <v>1963</v>
      </c>
      <c r="F175" s="1">
        <f t="shared" ref="F175:F238" si="64">SUM(R175:W175)</f>
        <v>1915</v>
      </c>
      <c r="G175" s="1">
        <v>1125</v>
      </c>
      <c r="H175" s="1">
        <v>1071</v>
      </c>
      <c r="I175" s="2"/>
      <c r="J175" s="2">
        <f t="shared" si="38"/>
        <v>0.54559347936831382</v>
      </c>
      <c r="K175" s="50">
        <f t="shared" si="39"/>
        <v>3</v>
      </c>
      <c r="L175" s="9">
        <f t="shared" si="40"/>
        <v>2</v>
      </c>
      <c r="M175" s="8">
        <f t="shared" si="41"/>
        <v>1</v>
      </c>
      <c r="N175" s="2">
        <f t="shared" ref="N175:N238" si="65">IF(SUM($R175:$W175)=0,"-",R175/SUM($R175:$W175))</f>
        <v>0.25796344647519581</v>
      </c>
      <c r="O175" s="2">
        <f t="shared" ref="O175:O238" si="66">IF(SUM($R175:$W175)=0,"-",S175/SUM($R175:$W175))</f>
        <v>0.30966057441253264</v>
      </c>
      <c r="P175" s="2">
        <f t="shared" ref="P175:P238" si="67">IF(SUM($R175:$W175)=0,"-",T175/SUM($R175:$W175))</f>
        <v>0.38433420365535248</v>
      </c>
      <c r="Q175" s="2">
        <f t="shared" ref="Q175:Q238" si="68">IF(SUM($R175:$W175)=0,"-",(1-N175-O175-P175))</f>
        <v>4.8041775456919011E-2</v>
      </c>
      <c r="R175" s="1">
        <v>494</v>
      </c>
      <c r="S175" s="1">
        <v>593</v>
      </c>
      <c r="T175" s="1">
        <v>736</v>
      </c>
      <c r="V175" s="1">
        <v>92</v>
      </c>
      <c r="Y175" s="1"/>
      <c r="AA175" t="s">
        <v>1982</v>
      </c>
      <c r="AD175" s="31">
        <v>23</v>
      </c>
      <c r="AE175" s="33">
        <v>31</v>
      </c>
      <c r="AF175" s="33">
        <v>5</v>
      </c>
      <c r="AG175" s="36">
        <v>275</v>
      </c>
      <c r="AH175" s="36">
        <f t="shared" si="62"/>
        <v>23031</v>
      </c>
      <c r="AI175" t="s">
        <v>1188</v>
      </c>
      <c r="AK175" s="1">
        <f t="shared" ref="AK175:AK238" si="69">F175</f>
        <v>1915</v>
      </c>
      <c r="AL175" s="1">
        <v>48</v>
      </c>
      <c r="AM175" s="1">
        <f t="shared" ref="AM175:AM238" si="70">AK175+AL175</f>
        <v>1963</v>
      </c>
    </row>
    <row r="176" spans="1:43" hidden="1" outlineLevel="1">
      <c r="A176" t="s">
        <v>1767</v>
      </c>
      <c r="B176" s="10" t="s">
        <v>1827</v>
      </c>
      <c r="E176" s="1">
        <f t="shared" si="63"/>
        <v>867</v>
      </c>
      <c r="F176" s="1">
        <f t="shared" si="64"/>
        <v>860</v>
      </c>
      <c r="G176" s="1">
        <v>557</v>
      </c>
      <c r="H176" s="1">
        <v>525</v>
      </c>
      <c r="I176" s="2"/>
      <c r="J176" s="2">
        <f t="shared" si="38"/>
        <v>0.60553633217993075</v>
      </c>
      <c r="K176" s="50">
        <f t="shared" si="39"/>
        <v>3</v>
      </c>
      <c r="L176" s="9">
        <f t="shared" si="40"/>
        <v>1</v>
      </c>
      <c r="M176" s="8">
        <f t="shared" si="41"/>
        <v>2</v>
      </c>
      <c r="N176" s="2">
        <f t="shared" si="65"/>
        <v>0.25813953488372093</v>
      </c>
      <c r="O176" s="2">
        <f t="shared" si="66"/>
        <v>0.35813953488372091</v>
      </c>
      <c r="P176" s="2">
        <f t="shared" si="67"/>
        <v>0.35116279069767442</v>
      </c>
      <c r="Q176" s="2">
        <f t="shared" si="68"/>
        <v>3.2558139534883679E-2</v>
      </c>
      <c r="R176" s="1">
        <v>222</v>
      </c>
      <c r="S176" s="1">
        <v>308</v>
      </c>
      <c r="T176" s="1">
        <v>302</v>
      </c>
      <c r="V176" s="1">
        <v>28</v>
      </c>
      <c r="Y176" s="1"/>
      <c r="AA176" t="s">
        <v>2086</v>
      </c>
      <c r="AD176" s="31">
        <v>23</v>
      </c>
      <c r="AE176" s="33">
        <v>29</v>
      </c>
      <c r="AF176" s="33">
        <v>5</v>
      </c>
      <c r="AG176" s="36">
        <v>380</v>
      </c>
      <c r="AH176" s="36">
        <f t="shared" si="62"/>
        <v>23029</v>
      </c>
      <c r="AI176" t="s">
        <v>1188</v>
      </c>
      <c r="AK176" s="1">
        <f t="shared" si="69"/>
        <v>860</v>
      </c>
      <c r="AL176" s="1">
        <v>7</v>
      </c>
      <c r="AM176" s="1">
        <f t="shared" si="70"/>
        <v>867</v>
      </c>
    </row>
    <row r="177" spans="1:39" hidden="1" outlineLevel="1">
      <c r="A177" t="s">
        <v>2982</v>
      </c>
      <c r="B177" s="10" t="s">
        <v>1827</v>
      </c>
      <c r="E177" s="1">
        <f t="shared" si="63"/>
        <v>355</v>
      </c>
      <c r="F177" s="1">
        <f t="shared" si="64"/>
        <v>346</v>
      </c>
      <c r="G177" s="1">
        <v>244</v>
      </c>
      <c r="H177" s="1">
        <v>229</v>
      </c>
      <c r="I177" s="2"/>
      <c r="J177" s="2">
        <f t="shared" si="38"/>
        <v>0.6450704225352113</v>
      </c>
      <c r="K177" s="50">
        <f t="shared" si="39"/>
        <v>3</v>
      </c>
      <c r="L177" s="9">
        <f t="shared" si="40"/>
        <v>2</v>
      </c>
      <c r="M177" s="8">
        <f t="shared" si="41"/>
        <v>1</v>
      </c>
      <c r="N177" s="2">
        <f t="shared" si="65"/>
        <v>0.23988439306358381</v>
      </c>
      <c r="O177" s="2">
        <f t="shared" si="66"/>
        <v>0.2832369942196532</v>
      </c>
      <c r="P177" s="2">
        <f t="shared" si="67"/>
        <v>0.41040462427745666</v>
      </c>
      <c r="Q177" s="2">
        <f t="shared" si="68"/>
        <v>6.6473988439306353E-2</v>
      </c>
      <c r="R177" s="1">
        <v>83</v>
      </c>
      <c r="S177" s="1">
        <v>98</v>
      </c>
      <c r="T177" s="1">
        <v>142</v>
      </c>
      <c r="V177" s="1">
        <v>23</v>
      </c>
      <c r="Y177" s="1"/>
      <c r="AA177" t="s">
        <v>1621</v>
      </c>
      <c r="AD177" s="31">
        <v>23</v>
      </c>
      <c r="AE177" s="33">
        <v>17</v>
      </c>
      <c r="AG177" s="36">
        <v>390</v>
      </c>
      <c r="AH177" s="36">
        <f t="shared" si="62"/>
        <v>23017</v>
      </c>
      <c r="AI177" t="s">
        <v>2940</v>
      </c>
      <c r="AK177" s="1">
        <f t="shared" si="69"/>
        <v>346</v>
      </c>
      <c r="AL177" s="1">
        <v>9</v>
      </c>
      <c r="AM177" s="1">
        <f t="shared" si="70"/>
        <v>355</v>
      </c>
    </row>
    <row r="178" spans="1:39" hidden="1" outlineLevel="1">
      <c r="A178" t="s">
        <v>1448</v>
      </c>
      <c r="B178" s="10" t="s">
        <v>1827</v>
      </c>
      <c r="E178" s="1">
        <f t="shared" si="63"/>
        <v>1429</v>
      </c>
      <c r="F178" s="1">
        <f t="shared" si="64"/>
        <v>1411</v>
      </c>
      <c r="G178" s="1">
        <v>953</v>
      </c>
      <c r="H178" s="1">
        <v>917</v>
      </c>
      <c r="I178" s="2"/>
      <c r="J178" s="2">
        <f t="shared" si="38"/>
        <v>0.64170748775367392</v>
      </c>
      <c r="K178" s="50">
        <f t="shared" si="39"/>
        <v>3</v>
      </c>
      <c r="L178" s="9">
        <f t="shared" si="40"/>
        <v>1</v>
      </c>
      <c r="M178" s="8">
        <f t="shared" si="41"/>
        <v>2</v>
      </c>
      <c r="N178" s="2">
        <f t="shared" si="65"/>
        <v>0.23883770375620128</v>
      </c>
      <c r="O178" s="2">
        <f t="shared" si="66"/>
        <v>0.3720765414599575</v>
      </c>
      <c r="P178" s="2">
        <f t="shared" si="67"/>
        <v>0.35790219702338766</v>
      </c>
      <c r="Q178" s="2">
        <f t="shared" si="68"/>
        <v>3.1183557760453562E-2</v>
      </c>
      <c r="R178" s="1">
        <v>337</v>
      </c>
      <c r="S178" s="1">
        <v>525</v>
      </c>
      <c r="T178" s="1">
        <v>505</v>
      </c>
      <c r="V178" s="1">
        <v>44</v>
      </c>
      <c r="Y178" s="1"/>
      <c r="AA178" t="s">
        <v>267</v>
      </c>
      <c r="AD178" s="31">
        <v>23</v>
      </c>
      <c r="AE178" s="33">
        <v>11</v>
      </c>
      <c r="AF178" s="33">
        <v>5</v>
      </c>
      <c r="AG178" s="36">
        <v>590</v>
      </c>
      <c r="AH178" s="36">
        <f t="shared" si="62"/>
        <v>23011</v>
      </c>
      <c r="AI178" t="s">
        <v>1188</v>
      </c>
      <c r="AK178" s="1">
        <f t="shared" si="69"/>
        <v>1411</v>
      </c>
      <c r="AL178" s="1">
        <v>18</v>
      </c>
      <c r="AM178" s="1">
        <f t="shared" si="70"/>
        <v>1429</v>
      </c>
    </row>
    <row r="179" spans="1:39" hidden="1" outlineLevel="1">
      <c r="A179" t="s">
        <v>2118</v>
      </c>
      <c r="B179" s="10" t="s">
        <v>1827</v>
      </c>
      <c r="E179" s="1">
        <f t="shared" si="63"/>
        <v>381</v>
      </c>
      <c r="F179" s="1">
        <f t="shared" si="64"/>
        <v>366</v>
      </c>
      <c r="G179" s="1">
        <v>263</v>
      </c>
      <c r="H179" s="1">
        <v>256</v>
      </c>
      <c r="I179" s="2"/>
      <c r="J179" s="2">
        <f t="shared" si="38"/>
        <v>0.67191601049868765</v>
      </c>
      <c r="K179" s="50">
        <f t="shared" si="39"/>
        <v>3</v>
      </c>
      <c r="L179" s="9">
        <f t="shared" si="40"/>
        <v>2</v>
      </c>
      <c r="M179" s="8">
        <f t="shared" si="41"/>
        <v>1</v>
      </c>
      <c r="N179" s="2">
        <f t="shared" si="65"/>
        <v>0.2650273224043716</v>
      </c>
      <c r="O179" s="2">
        <f t="shared" si="66"/>
        <v>0.31147540983606559</v>
      </c>
      <c r="P179" s="2">
        <f t="shared" si="67"/>
        <v>0.40163934426229508</v>
      </c>
      <c r="Q179" s="2">
        <f t="shared" si="68"/>
        <v>2.1857923497267784E-2</v>
      </c>
      <c r="R179" s="1">
        <v>97</v>
      </c>
      <c r="S179" s="1">
        <v>114</v>
      </c>
      <c r="T179" s="1">
        <v>147</v>
      </c>
      <c r="V179" s="1">
        <v>8</v>
      </c>
      <c r="Y179" s="1"/>
      <c r="AA179" t="s">
        <v>2086</v>
      </c>
      <c r="AD179" s="31">
        <v>23</v>
      </c>
      <c r="AE179" s="33">
        <v>29</v>
      </c>
      <c r="AF179" s="33">
        <v>10</v>
      </c>
      <c r="AG179" s="36">
        <v>660</v>
      </c>
      <c r="AH179" s="36">
        <f t="shared" si="62"/>
        <v>23029</v>
      </c>
      <c r="AI179" t="s">
        <v>1188</v>
      </c>
      <c r="AK179" s="1">
        <f t="shared" si="69"/>
        <v>366</v>
      </c>
      <c r="AL179" s="1">
        <v>15</v>
      </c>
      <c r="AM179" s="1">
        <f t="shared" si="70"/>
        <v>381</v>
      </c>
    </row>
    <row r="180" spans="1:39" hidden="1" outlineLevel="1">
      <c r="A180" t="s">
        <v>1446</v>
      </c>
      <c r="B180" s="10" t="s">
        <v>1827</v>
      </c>
      <c r="E180" s="1">
        <f t="shared" si="63"/>
        <v>2335</v>
      </c>
      <c r="F180" s="1">
        <f t="shared" si="64"/>
        <v>2298</v>
      </c>
      <c r="G180" s="1">
        <v>1557</v>
      </c>
      <c r="H180" s="1">
        <v>1483</v>
      </c>
      <c r="I180" s="2"/>
      <c r="J180" s="2">
        <f t="shared" si="38"/>
        <v>0.63511777301927197</v>
      </c>
      <c r="K180" s="50">
        <f t="shared" si="39"/>
        <v>2</v>
      </c>
      <c r="L180" s="9">
        <f t="shared" si="40"/>
        <v>3</v>
      </c>
      <c r="M180" s="8">
        <f t="shared" si="41"/>
        <v>1</v>
      </c>
      <c r="N180" s="2">
        <f t="shared" si="65"/>
        <v>0.27676240208877284</v>
      </c>
      <c r="O180" s="2">
        <f t="shared" si="66"/>
        <v>0.27632724107919931</v>
      </c>
      <c r="P180" s="2">
        <f t="shared" si="67"/>
        <v>0.42080069625761529</v>
      </c>
      <c r="Q180" s="2">
        <f t="shared" si="68"/>
        <v>2.6109660574412497E-2</v>
      </c>
      <c r="R180" s="1">
        <v>636</v>
      </c>
      <c r="S180" s="1">
        <v>635</v>
      </c>
      <c r="T180" s="1">
        <v>967</v>
      </c>
      <c r="V180" s="1">
        <v>60</v>
      </c>
      <c r="Y180" s="1"/>
      <c r="AA180" t="s">
        <v>1982</v>
      </c>
      <c r="AD180" s="31">
        <v>23</v>
      </c>
      <c r="AE180" s="33">
        <v>31</v>
      </c>
      <c r="AF180" s="33">
        <v>10</v>
      </c>
      <c r="AG180" s="36">
        <v>730</v>
      </c>
      <c r="AH180" s="36">
        <f t="shared" si="62"/>
        <v>23031</v>
      </c>
      <c r="AI180" t="s">
        <v>1188</v>
      </c>
      <c r="AK180" s="1">
        <f t="shared" si="69"/>
        <v>2298</v>
      </c>
      <c r="AL180" s="1">
        <v>37</v>
      </c>
      <c r="AM180" s="1">
        <f t="shared" si="70"/>
        <v>2335</v>
      </c>
    </row>
    <row r="181" spans="1:39" hidden="1" outlineLevel="1">
      <c r="A181" t="s">
        <v>115</v>
      </c>
      <c r="B181" s="10" t="s">
        <v>1827</v>
      </c>
      <c r="E181" s="1">
        <f t="shared" si="63"/>
        <v>254</v>
      </c>
      <c r="F181" s="1">
        <f t="shared" si="64"/>
        <v>253</v>
      </c>
      <c r="G181" s="1">
        <v>156</v>
      </c>
      <c r="H181" s="1">
        <v>135</v>
      </c>
      <c r="I181" s="2"/>
      <c r="J181" s="2">
        <f t="shared" si="38"/>
        <v>0.53149606299212604</v>
      </c>
      <c r="K181" s="50">
        <f t="shared" si="39"/>
        <v>1</v>
      </c>
      <c r="L181" s="9">
        <f t="shared" si="40"/>
        <v>3</v>
      </c>
      <c r="M181" s="8">
        <f t="shared" si="41"/>
        <v>2</v>
      </c>
      <c r="N181" s="2">
        <f t="shared" si="65"/>
        <v>0.41106719367588934</v>
      </c>
      <c r="O181" s="2">
        <f t="shared" si="66"/>
        <v>0.23715415019762845</v>
      </c>
      <c r="P181" s="2">
        <f t="shared" si="67"/>
        <v>0.33992094861660077</v>
      </c>
      <c r="Q181" s="2">
        <f t="shared" si="68"/>
        <v>1.185770750988141E-2</v>
      </c>
      <c r="R181" s="1">
        <v>104</v>
      </c>
      <c r="S181" s="1">
        <v>60</v>
      </c>
      <c r="T181" s="1">
        <v>86</v>
      </c>
      <c r="V181" s="1">
        <v>3</v>
      </c>
      <c r="Y181" s="1"/>
      <c r="AA181" t="s">
        <v>437</v>
      </c>
      <c r="AD181" s="31">
        <v>23</v>
      </c>
      <c r="AE181" s="33">
        <v>3</v>
      </c>
      <c r="AF181" s="33">
        <v>5</v>
      </c>
      <c r="AG181" s="36">
        <v>800</v>
      </c>
      <c r="AH181" s="36">
        <f t="shared" si="62"/>
        <v>23003</v>
      </c>
      <c r="AI181" t="s">
        <v>1188</v>
      </c>
      <c r="AK181" s="1">
        <f t="shared" si="69"/>
        <v>253</v>
      </c>
      <c r="AL181" s="1">
        <v>1</v>
      </c>
      <c r="AM181" s="1">
        <f t="shared" si="70"/>
        <v>254</v>
      </c>
    </row>
    <row r="182" spans="1:39" hidden="1" outlineLevel="1">
      <c r="A182" t="s">
        <v>1283</v>
      </c>
      <c r="B182" s="10" t="s">
        <v>1827</v>
      </c>
      <c r="E182" s="1">
        <f t="shared" si="63"/>
        <v>590</v>
      </c>
      <c r="F182" s="1">
        <f t="shared" si="64"/>
        <v>585</v>
      </c>
      <c r="G182" s="1">
        <v>419</v>
      </c>
      <c r="H182" s="1">
        <v>408</v>
      </c>
      <c r="I182" s="2"/>
      <c r="J182" s="2">
        <f t="shared" si="38"/>
        <v>0.69152542372881354</v>
      </c>
      <c r="K182" s="50">
        <f t="shared" si="39"/>
        <v>2</v>
      </c>
      <c r="L182" s="9">
        <f t="shared" si="40"/>
        <v>3</v>
      </c>
      <c r="M182" s="8">
        <f t="shared" si="41"/>
        <v>1</v>
      </c>
      <c r="N182" s="2">
        <f t="shared" si="65"/>
        <v>0.30085470085470084</v>
      </c>
      <c r="O182" s="2">
        <f t="shared" si="66"/>
        <v>0.29401709401709403</v>
      </c>
      <c r="P182" s="2">
        <f t="shared" si="67"/>
        <v>0.3247863247863248</v>
      </c>
      <c r="Q182" s="2">
        <f t="shared" si="68"/>
        <v>8.0341880341880278E-2</v>
      </c>
      <c r="R182" s="1">
        <v>176</v>
      </c>
      <c r="S182" s="1">
        <v>172</v>
      </c>
      <c r="T182" s="1">
        <v>190</v>
      </c>
      <c r="V182" s="1">
        <v>47</v>
      </c>
      <c r="Y182" s="1"/>
      <c r="AA182" t="s">
        <v>1901</v>
      </c>
      <c r="AD182" s="31">
        <v>23</v>
      </c>
      <c r="AE182" s="33">
        <v>15</v>
      </c>
      <c r="AF182" s="33">
        <v>5</v>
      </c>
      <c r="AG182" s="36">
        <v>1010</v>
      </c>
      <c r="AH182" s="36">
        <f t="shared" si="62"/>
        <v>23015</v>
      </c>
      <c r="AI182" t="s">
        <v>1188</v>
      </c>
      <c r="AK182" s="1">
        <f t="shared" si="69"/>
        <v>585</v>
      </c>
      <c r="AL182" s="1">
        <v>5</v>
      </c>
      <c r="AM182" s="1">
        <f t="shared" si="70"/>
        <v>590</v>
      </c>
    </row>
    <row r="183" spans="1:39" hidden="1" outlineLevel="1">
      <c r="A183" t="s">
        <v>1797</v>
      </c>
      <c r="B183" s="10" t="s">
        <v>1827</v>
      </c>
      <c r="E183" s="1">
        <f t="shared" si="63"/>
        <v>634</v>
      </c>
      <c r="F183" s="1">
        <f t="shared" si="64"/>
        <v>624</v>
      </c>
      <c r="G183" s="1">
        <v>375</v>
      </c>
      <c r="H183" s="1">
        <v>365</v>
      </c>
      <c r="I183" s="2"/>
      <c r="J183" s="2">
        <f t="shared" si="38"/>
        <v>0.5757097791798107</v>
      </c>
      <c r="K183" s="50">
        <f t="shared" si="39"/>
        <v>2</v>
      </c>
      <c r="L183" s="9">
        <f t="shared" si="40"/>
        <v>3</v>
      </c>
      <c r="M183" s="8">
        <f t="shared" si="41"/>
        <v>1</v>
      </c>
      <c r="N183" s="2">
        <f t="shared" si="65"/>
        <v>0.29487179487179488</v>
      </c>
      <c r="O183" s="2">
        <f t="shared" si="66"/>
        <v>0.27884615384615385</v>
      </c>
      <c r="P183" s="2">
        <f t="shared" si="67"/>
        <v>0.3733974358974359</v>
      </c>
      <c r="Q183" s="2">
        <f t="shared" si="68"/>
        <v>5.2884615384615308E-2</v>
      </c>
      <c r="R183" s="1">
        <v>184</v>
      </c>
      <c r="S183" s="1">
        <v>174</v>
      </c>
      <c r="T183" s="1">
        <v>233</v>
      </c>
      <c r="V183" s="1">
        <v>33</v>
      </c>
      <c r="Y183" s="1"/>
      <c r="AA183" t="s">
        <v>703</v>
      </c>
      <c r="AD183" s="31">
        <v>23</v>
      </c>
      <c r="AE183" s="33">
        <v>19</v>
      </c>
      <c r="AF183" s="33">
        <v>5</v>
      </c>
      <c r="AG183" s="36">
        <v>1115</v>
      </c>
      <c r="AH183" s="36">
        <f t="shared" si="62"/>
        <v>23019</v>
      </c>
      <c r="AI183" t="s">
        <v>1188</v>
      </c>
      <c r="AK183" s="1">
        <f t="shared" si="69"/>
        <v>624</v>
      </c>
      <c r="AL183" s="1">
        <v>10</v>
      </c>
      <c r="AM183" s="1">
        <f t="shared" si="70"/>
        <v>634</v>
      </c>
    </row>
    <row r="184" spans="1:39" hidden="1" outlineLevel="1">
      <c r="A184" t="s">
        <v>1457</v>
      </c>
      <c r="B184" s="10" t="s">
        <v>1827</v>
      </c>
      <c r="E184" s="1">
        <f t="shared" si="63"/>
        <v>210</v>
      </c>
      <c r="F184" s="1">
        <f t="shared" si="64"/>
        <v>208</v>
      </c>
      <c r="G184" s="1">
        <v>139</v>
      </c>
      <c r="H184" s="1">
        <v>136</v>
      </c>
      <c r="I184" s="2"/>
      <c r="J184" s="2">
        <f t="shared" si="38"/>
        <v>0.64761904761904765</v>
      </c>
      <c r="K184" s="50">
        <f t="shared" si="39"/>
        <v>3</v>
      </c>
      <c r="L184" s="9">
        <f t="shared" si="40"/>
        <v>1</v>
      </c>
      <c r="M184" s="8">
        <f t="shared" si="41"/>
        <v>2</v>
      </c>
      <c r="N184" s="2">
        <f t="shared" si="65"/>
        <v>0.25961538461538464</v>
      </c>
      <c r="O184" s="2">
        <f t="shared" si="66"/>
        <v>0.35576923076923078</v>
      </c>
      <c r="P184" s="2">
        <f t="shared" si="67"/>
        <v>0.33653846153846156</v>
      </c>
      <c r="Q184" s="2">
        <f t="shared" si="68"/>
        <v>4.8076923076923073E-2</v>
      </c>
      <c r="R184" s="1">
        <v>54</v>
      </c>
      <c r="S184" s="1">
        <v>74</v>
      </c>
      <c r="T184" s="1">
        <v>70</v>
      </c>
      <c r="V184" s="1">
        <v>10</v>
      </c>
      <c r="Y184" s="1"/>
      <c r="AA184" t="s">
        <v>2740</v>
      </c>
      <c r="AD184" s="31">
        <v>23</v>
      </c>
      <c r="AE184" s="33">
        <v>9</v>
      </c>
      <c r="AF184" s="33">
        <v>5</v>
      </c>
      <c r="AG184" s="36">
        <v>1185</v>
      </c>
      <c r="AH184" s="36">
        <f t="shared" si="62"/>
        <v>23009</v>
      </c>
      <c r="AI184" t="s">
        <v>1188</v>
      </c>
      <c r="AK184" s="1">
        <f t="shared" si="69"/>
        <v>208</v>
      </c>
      <c r="AL184" s="1">
        <v>2</v>
      </c>
      <c r="AM184" s="1">
        <f t="shared" si="70"/>
        <v>210</v>
      </c>
    </row>
    <row r="185" spans="1:39" hidden="1" outlineLevel="1">
      <c r="A185" t="s">
        <v>960</v>
      </c>
      <c r="B185" s="10" t="s">
        <v>1827</v>
      </c>
      <c r="E185" s="1">
        <f t="shared" si="63"/>
        <v>138</v>
      </c>
      <c r="F185" s="1">
        <f t="shared" si="64"/>
        <v>137</v>
      </c>
      <c r="G185" s="1">
        <v>97</v>
      </c>
      <c r="H185" s="1">
        <v>89</v>
      </c>
      <c r="I185" s="2"/>
      <c r="J185" s="2">
        <f t="shared" si="38"/>
        <v>0.64492753623188404</v>
      </c>
      <c r="K185" s="50">
        <f t="shared" si="39"/>
        <v>3</v>
      </c>
      <c r="L185" s="9">
        <f t="shared" si="40"/>
        <v>2</v>
      </c>
      <c r="M185" s="8">
        <f t="shared" si="41"/>
        <v>1</v>
      </c>
      <c r="N185" s="2">
        <f t="shared" si="65"/>
        <v>0.23357664233576642</v>
      </c>
      <c r="O185" s="2">
        <f t="shared" si="66"/>
        <v>0.29927007299270075</v>
      </c>
      <c r="P185" s="2">
        <f t="shared" si="67"/>
        <v>0.43065693430656932</v>
      </c>
      <c r="Q185" s="2">
        <f t="shared" si="68"/>
        <v>3.649635036496357E-2</v>
      </c>
      <c r="R185" s="1">
        <v>32</v>
      </c>
      <c r="S185" s="1">
        <v>41</v>
      </c>
      <c r="T185" s="1">
        <v>59</v>
      </c>
      <c r="V185" s="1">
        <v>5</v>
      </c>
      <c r="Y185" s="1"/>
      <c r="AA185" t="s">
        <v>437</v>
      </c>
      <c r="AD185" s="31">
        <v>23</v>
      </c>
      <c r="AE185" s="33">
        <v>3</v>
      </c>
      <c r="AF185" s="33">
        <v>10</v>
      </c>
      <c r="AG185" s="36">
        <v>1220</v>
      </c>
      <c r="AH185" s="36">
        <f t="shared" si="62"/>
        <v>23003</v>
      </c>
      <c r="AI185" t="s">
        <v>1188</v>
      </c>
      <c r="AK185" s="1">
        <f t="shared" si="69"/>
        <v>137</v>
      </c>
      <c r="AL185" s="1">
        <v>1</v>
      </c>
      <c r="AM185" s="1">
        <f t="shared" si="70"/>
        <v>138</v>
      </c>
    </row>
    <row r="186" spans="1:39" hidden="1" outlineLevel="1">
      <c r="A186" t="s">
        <v>1249</v>
      </c>
      <c r="B186" s="10" t="s">
        <v>1827</v>
      </c>
      <c r="E186" s="1">
        <f t="shared" si="63"/>
        <v>672</v>
      </c>
      <c r="F186" s="1">
        <f t="shared" si="64"/>
        <v>671</v>
      </c>
      <c r="G186" s="1">
        <v>461</v>
      </c>
      <c r="H186" s="1">
        <v>435</v>
      </c>
      <c r="I186" s="2"/>
      <c r="J186" s="2">
        <f t="shared" si="38"/>
        <v>0.6473214285714286</v>
      </c>
      <c r="K186" s="50">
        <f t="shared" si="39"/>
        <v>3</v>
      </c>
      <c r="L186" s="9">
        <f t="shared" si="40"/>
        <v>2</v>
      </c>
      <c r="M186" s="8">
        <f t="shared" si="41"/>
        <v>1</v>
      </c>
      <c r="N186" s="2">
        <f t="shared" si="65"/>
        <v>0.21311475409836064</v>
      </c>
      <c r="O186" s="2">
        <f t="shared" si="66"/>
        <v>0.25186289120715349</v>
      </c>
      <c r="P186" s="2">
        <f t="shared" si="67"/>
        <v>0.49329359165424741</v>
      </c>
      <c r="Q186" s="2">
        <f t="shared" si="68"/>
        <v>4.1728763040238481E-2</v>
      </c>
      <c r="R186" s="1">
        <v>143</v>
      </c>
      <c r="S186" s="1">
        <v>169</v>
      </c>
      <c r="T186" s="1">
        <v>331</v>
      </c>
      <c r="V186" s="1">
        <v>28</v>
      </c>
      <c r="Y186" s="1"/>
      <c r="AA186" t="s">
        <v>1621</v>
      </c>
      <c r="AD186" s="31">
        <v>23</v>
      </c>
      <c r="AE186" s="33">
        <v>17</v>
      </c>
      <c r="AF186" s="33">
        <v>5</v>
      </c>
      <c r="AG186" s="36">
        <v>1325</v>
      </c>
      <c r="AH186" s="36">
        <f t="shared" si="62"/>
        <v>23017</v>
      </c>
      <c r="AI186" t="s">
        <v>1188</v>
      </c>
      <c r="AK186" s="1">
        <f t="shared" si="69"/>
        <v>671</v>
      </c>
      <c r="AL186" s="1">
        <v>1</v>
      </c>
      <c r="AM186" s="1">
        <f t="shared" si="70"/>
        <v>672</v>
      </c>
    </row>
    <row r="187" spans="1:39" hidden="1" outlineLevel="1">
      <c r="A187" t="s">
        <v>2441</v>
      </c>
      <c r="B187" s="10" t="s">
        <v>1827</v>
      </c>
      <c r="E187" s="1">
        <f t="shared" si="63"/>
        <v>1646</v>
      </c>
      <c r="F187" s="1">
        <f t="shared" si="64"/>
        <v>1610</v>
      </c>
      <c r="G187" s="1">
        <v>1005</v>
      </c>
      <c r="H187" s="1">
        <v>971</v>
      </c>
      <c r="I187" s="2"/>
      <c r="J187" s="2">
        <f t="shared" si="38"/>
        <v>0.58991494532199273</v>
      </c>
      <c r="K187" s="50">
        <f t="shared" si="39"/>
        <v>3</v>
      </c>
      <c r="L187" s="9">
        <f t="shared" si="40"/>
        <v>2</v>
      </c>
      <c r="M187" s="8">
        <f t="shared" si="41"/>
        <v>1</v>
      </c>
      <c r="N187" s="2">
        <f t="shared" si="65"/>
        <v>0.25341614906832299</v>
      </c>
      <c r="O187" s="2">
        <f t="shared" si="66"/>
        <v>0.28260869565217389</v>
      </c>
      <c r="P187" s="2">
        <f t="shared" si="67"/>
        <v>0.40869565217391307</v>
      </c>
      <c r="Q187" s="2">
        <f t="shared" si="68"/>
        <v>5.5279503105590044E-2</v>
      </c>
      <c r="R187" s="1">
        <v>408</v>
      </c>
      <c r="S187" s="1">
        <v>455</v>
      </c>
      <c r="T187" s="1">
        <v>658</v>
      </c>
      <c r="V187" s="1">
        <v>89</v>
      </c>
      <c r="Y187" s="1"/>
      <c r="AA187" t="s">
        <v>1158</v>
      </c>
      <c r="AD187" s="31">
        <v>23</v>
      </c>
      <c r="AE187" s="33">
        <v>25</v>
      </c>
      <c r="AF187" s="33">
        <v>5</v>
      </c>
      <c r="AG187" s="36">
        <v>1395</v>
      </c>
      <c r="AH187" s="36">
        <f t="shared" si="62"/>
        <v>23025</v>
      </c>
      <c r="AI187" t="s">
        <v>1188</v>
      </c>
      <c r="AK187" s="1">
        <f t="shared" si="69"/>
        <v>1610</v>
      </c>
      <c r="AL187" s="1">
        <v>36</v>
      </c>
      <c r="AM187" s="1">
        <f t="shared" si="70"/>
        <v>1646</v>
      </c>
    </row>
    <row r="188" spans="1:39" hidden="1" outlineLevel="1">
      <c r="A188" t="s">
        <v>1189</v>
      </c>
      <c r="B188" s="10" t="s">
        <v>1827</v>
      </c>
      <c r="E188" s="1">
        <f t="shared" si="63"/>
        <v>989</v>
      </c>
      <c r="F188" s="1">
        <f t="shared" si="64"/>
        <v>985</v>
      </c>
      <c r="G188" s="1">
        <v>755</v>
      </c>
      <c r="H188" s="1">
        <v>725</v>
      </c>
      <c r="I188" s="2"/>
      <c r="J188" s="2">
        <f t="shared" si="38"/>
        <v>0.73306370070778559</v>
      </c>
      <c r="K188" s="50">
        <f t="shared" si="39"/>
        <v>3</v>
      </c>
      <c r="L188" s="9">
        <f t="shared" si="40"/>
        <v>2</v>
      </c>
      <c r="M188" s="8">
        <f t="shared" si="41"/>
        <v>1</v>
      </c>
      <c r="N188" s="2">
        <f t="shared" si="65"/>
        <v>0.2751269035532995</v>
      </c>
      <c r="O188" s="2">
        <f t="shared" si="66"/>
        <v>0.28629441624365481</v>
      </c>
      <c r="P188" s="2">
        <f t="shared" si="67"/>
        <v>0.37766497461928933</v>
      </c>
      <c r="Q188" s="2">
        <f t="shared" si="68"/>
        <v>6.0913705583756361E-2</v>
      </c>
      <c r="R188" s="1">
        <v>271</v>
      </c>
      <c r="S188" s="1">
        <v>282</v>
      </c>
      <c r="T188" s="1">
        <v>372</v>
      </c>
      <c r="V188" s="1">
        <v>60</v>
      </c>
      <c r="Y188" s="1"/>
      <c r="AA188" t="s">
        <v>1673</v>
      </c>
      <c r="AD188" s="31">
        <v>23</v>
      </c>
      <c r="AE188" s="33">
        <v>13</v>
      </c>
      <c r="AF188" s="33">
        <v>5</v>
      </c>
      <c r="AG188" s="36">
        <v>1465</v>
      </c>
      <c r="AH188" s="36">
        <f t="shared" si="62"/>
        <v>23013</v>
      </c>
      <c r="AI188" t="s">
        <v>1188</v>
      </c>
      <c r="AK188" s="1">
        <f t="shared" si="69"/>
        <v>985</v>
      </c>
      <c r="AL188" s="1">
        <v>4</v>
      </c>
      <c r="AM188" s="1">
        <f t="shared" si="70"/>
        <v>989</v>
      </c>
    </row>
    <row r="189" spans="1:39" hidden="1" outlineLevel="1">
      <c r="A189" t="s">
        <v>116</v>
      </c>
      <c r="B189" s="10" t="s">
        <v>1827</v>
      </c>
      <c r="E189" s="1">
        <f t="shared" si="63"/>
        <v>0</v>
      </c>
      <c r="F189" s="1">
        <f t="shared" si="64"/>
        <v>0</v>
      </c>
      <c r="G189" s="1">
        <v>76</v>
      </c>
      <c r="H189" s="1">
        <v>75</v>
      </c>
      <c r="I189" s="2"/>
      <c r="J189" s="2" t="str">
        <f t="shared" si="38"/>
        <v/>
      </c>
      <c r="K189" s="50" t="str">
        <f t="shared" si="39"/>
        <v/>
      </c>
      <c r="L189" s="9" t="str">
        <f t="shared" si="40"/>
        <v/>
      </c>
      <c r="M189" s="8" t="str">
        <f t="shared" si="41"/>
        <v/>
      </c>
      <c r="N189" s="2" t="str">
        <f t="shared" si="65"/>
        <v>-</v>
      </c>
      <c r="O189" s="2" t="str">
        <f t="shared" si="66"/>
        <v>-</v>
      </c>
      <c r="P189" s="2" t="str">
        <f t="shared" si="67"/>
        <v>-</v>
      </c>
      <c r="Q189" s="2" t="str">
        <f t="shared" si="68"/>
        <v>-</v>
      </c>
      <c r="R189" s="1">
        <v>0</v>
      </c>
      <c r="S189" s="1">
        <v>0</v>
      </c>
      <c r="T189" s="1">
        <v>0</v>
      </c>
      <c r="V189" s="1">
        <v>0</v>
      </c>
      <c r="Y189" s="1"/>
      <c r="AA189" s="23" t="s">
        <v>703</v>
      </c>
      <c r="AD189" s="31">
        <v>23</v>
      </c>
      <c r="AE189" s="33">
        <v>19</v>
      </c>
      <c r="AF189" s="33">
        <v>7</v>
      </c>
      <c r="AG189" s="36">
        <v>1500</v>
      </c>
      <c r="AH189" s="36">
        <f>1000*AD189+AE189</f>
        <v>23019</v>
      </c>
      <c r="AI189" t="s">
        <v>2940</v>
      </c>
      <c r="AK189" s="1">
        <f t="shared" si="69"/>
        <v>0</v>
      </c>
      <c r="AL189" s="1">
        <v>0</v>
      </c>
      <c r="AM189" s="1">
        <f t="shared" si="70"/>
        <v>0</v>
      </c>
    </row>
    <row r="190" spans="1:39" hidden="1" outlineLevel="1">
      <c r="A190" t="s">
        <v>188</v>
      </c>
      <c r="B190" s="10" t="s">
        <v>1827</v>
      </c>
      <c r="E190" s="1">
        <f t="shared" si="63"/>
        <v>429</v>
      </c>
      <c r="F190" s="1">
        <f t="shared" si="64"/>
        <v>422</v>
      </c>
      <c r="G190" s="1">
        <v>332</v>
      </c>
      <c r="H190" s="1">
        <v>319</v>
      </c>
      <c r="I190" s="2"/>
      <c r="J190" s="2">
        <f t="shared" si="38"/>
        <v>0.74358974358974361</v>
      </c>
      <c r="K190" s="50">
        <f t="shared" si="39"/>
        <v>1</v>
      </c>
      <c r="L190" s="9">
        <f t="shared" si="40"/>
        <v>3</v>
      </c>
      <c r="M190" s="8">
        <f t="shared" si="41"/>
        <v>2</v>
      </c>
      <c r="N190" s="2">
        <f t="shared" si="65"/>
        <v>0.4218009478672986</v>
      </c>
      <c r="O190" s="2">
        <f t="shared" si="66"/>
        <v>0.1990521327014218</v>
      </c>
      <c r="P190" s="2">
        <f t="shared" si="67"/>
        <v>0.32938388625592419</v>
      </c>
      <c r="Q190" s="2">
        <f t="shared" si="68"/>
        <v>4.9763033175355409E-2</v>
      </c>
      <c r="R190" s="1">
        <v>178</v>
      </c>
      <c r="S190" s="1">
        <v>84</v>
      </c>
      <c r="T190" s="1">
        <v>139</v>
      </c>
      <c r="V190" s="1">
        <v>21</v>
      </c>
      <c r="Y190" s="1"/>
      <c r="AA190" t="s">
        <v>1447</v>
      </c>
      <c r="AD190" s="31">
        <v>23</v>
      </c>
      <c r="AE190" s="33">
        <v>23</v>
      </c>
      <c r="AF190" s="33">
        <v>5</v>
      </c>
      <c r="AG190" s="36">
        <v>1570</v>
      </c>
      <c r="AH190" s="36">
        <f t="shared" si="62"/>
        <v>23023</v>
      </c>
      <c r="AI190" t="s">
        <v>1188</v>
      </c>
      <c r="AK190" s="1">
        <f t="shared" si="69"/>
        <v>422</v>
      </c>
      <c r="AL190" s="1">
        <v>7</v>
      </c>
      <c r="AM190" s="1">
        <f t="shared" si="70"/>
        <v>429</v>
      </c>
    </row>
    <row r="191" spans="1:39" hidden="1" outlineLevel="1">
      <c r="A191" t="s">
        <v>163</v>
      </c>
      <c r="B191" s="10" t="s">
        <v>1827</v>
      </c>
      <c r="E191" s="1">
        <f t="shared" si="63"/>
        <v>3151</v>
      </c>
      <c r="F191" s="1">
        <f t="shared" si="64"/>
        <v>3082</v>
      </c>
      <c r="G191" s="1">
        <v>1981</v>
      </c>
      <c r="H191" s="1">
        <v>1894</v>
      </c>
      <c r="I191" s="2"/>
      <c r="J191" s="2">
        <f t="shared" si="38"/>
        <v>0.60107902253252932</v>
      </c>
      <c r="K191" s="50">
        <f t="shared" si="39"/>
        <v>2</v>
      </c>
      <c r="L191" s="9">
        <f t="shared" si="40"/>
        <v>3</v>
      </c>
      <c r="M191" s="8">
        <f t="shared" si="41"/>
        <v>1</v>
      </c>
      <c r="N191" s="2">
        <f t="shared" si="65"/>
        <v>0.2783906554185594</v>
      </c>
      <c r="O191" s="2">
        <f t="shared" si="66"/>
        <v>0.26314081765087605</v>
      </c>
      <c r="P191" s="2">
        <f t="shared" si="67"/>
        <v>0.42472420506164826</v>
      </c>
      <c r="Q191" s="2">
        <f t="shared" si="68"/>
        <v>3.3744321868916349E-2</v>
      </c>
      <c r="R191" s="1">
        <v>858</v>
      </c>
      <c r="S191" s="1">
        <v>811</v>
      </c>
      <c r="T191" s="1">
        <v>1309</v>
      </c>
      <c r="V191" s="1">
        <v>104</v>
      </c>
      <c r="Y191" s="1"/>
      <c r="AA191" t="s">
        <v>1982</v>
      </c>
      <c r="AD191" s="31">
        <v>23</v>
      </c>
      <c r="AE191" s="33">
        <v>31</v>
      </c>
      <c r="AF191" s="33">
        <v>15</v>
      </c>
      <c r="AG191" s="36">
        <v>1605</v>
      </c>
      <c r="AH191" s="36">
        <f t="shared" si="62"/>
        <v>23031</v>
      </c>
      <c r="AI191" t="s">
        <v>1188</v>
      </c>
      <c r="AK191" s="1">
        <f t="shared" si="69"/>
        <v>3082</v>
      </c>
      <c r="AL191" s="1">
        <v>69</v>
      </c>
      <c r="AM191" s="1">
        <f t="shared" si="70"/>
        <v>3151</v>
      </c>
    </row>
    <row r="192" spans="1:39" hidden="1" outlineLevel="1">
      <c r="A192" t="s">
        <v>2322</v>
      </c>
      <c r="B192" s="10" t="s">
        <v>1827</v>
      </c>
      <c r="E192" s="1">
        <f t="shared" si="63"/>
        <v>948</v>
      </c>
      <c r="F192" s="1">
        <f t="shared" si="64"/>
        <v>934</v>
      </c>
      <c r="G192" s="1">
        <v>516</v>
      </c>
      <c r="H192" s="1">
        <v>486</v>
      </c>
      <c r="I192" s="2"/>
      <c r="J192" s="2">
        <f t="shared" si="38"/>
        <v>0.51265822784810122</v>
      </c>
      <c r="K192" s="50">
        <f t="shared" si="39"/>
        <v>2</v>
      </c>
      <c r="L192" s="9">
        <f t="shared" si="40"/>
        <v>3</v>
      </c>
      <c r="M192" s="8">
        <f t="shared" si="41"/>
        <v>1</v>
      </c>
      <c r="N192" s="2">
        <f t="shared" si="65"/>
        <v>0.32119914346895073</v>
      </c>
      <c r="O192" s="2">
        <f t="shared" si="66"/>
        <v>0.20985010706638116</v>
      </c>
      <c r="P192" s="2">
        <f t="shared" si="67"/>
        <v>0.4614561027837259</v>
      </c>
      <c r="Q192" s="2">
        <f t="shared" si="68"/>
        <v>7.4946466809421852E-3</v>
      </c>
      <c r="R192" s="1">
        <v>300</v>
      </c>
      <c r="S192" s="1">
        <v>196</v>
      </c>
      <c r="T192" s="1">
        <v>431</v>
      </c>
      <c r="V192" s="1">
        <v>7</v>
      </c>
      <c r="Y192" s="1"/>
      <c r="AA192" t="s">
        <v>437</v>
      </c>
      <c r="AD192" s="31">
        <v>23</v>
      </c>
      <c r="AE192" s="33">
        <v>3</v>
      </c>
      <c r="AF192" s="33">
        <v>15</v>
      </c>
      <c r="AG192" s="36">
        <v>1710</v>
      </c>
      <c r="AH192" s="36">
        <f t="shared" si="62"/>
        <v>23003</v>
      </c>
      <c r="AI192" t="s">
        <v>1188</v>
      </c>
      <c r="AK192" s="1">
        <f t="shared" si="69"/>
        <v>934</v>
      </c>
      <c r="AL192" s="1">
        <v>14</v>
      </c>
      <c r="AM192" s="1">
        <f t="shared" si="70"/>
        <v>948</v>
      </c>
    </row>
    <row r="193" spans="1:39" hidden="1" outlineLevel="1">
      <c r="A193" t="s">
        <v>1552</v>
      </c>
      <c r="B193" s="10" t="s">
        <v>1827</v>
      </c>
      <c r="E193" s="1">
        <f t="shared" si="63"/>
        <v>743</v>
      </c>
      <c r="F193" s="1">
        <f t="shared" si="64"/>
        <v>731</v>
      </c>
      <c r="G193" s="1">
        <v>408</v>
      </c>
      <c r="H193" s="1">
        <v>390</v>
      </c>
      <c r="I193" s="2"/>
      <c r="J193" s="2">
        <f t="shared" si="38"/>
        <v>0.5248990578734859</v>
      </c>
      <c r="K193" s="50">
        <f t="shared" si="39"/>
        <v>2</v>
      </c>
      <c r="L193" s="9">
        <f t="shared" si="40"/>
        <v>3</v>
      </c>
      <c r="M193" s="8">
        <f t="shared" si="41"/>
        <v>1</v>
      </c>
      <c r="N193" s="2">
        <f t="shared" si="65"/>
        <v>0.31874145006839943</v>
      </c>
      <c r="O193" s="2">
        <f t="shared" si="66"/>
        <v>0.23666210670314639</v>
      </c>
      <c r="P193" s="2">
        <f t="shared" si="67"/>
        <v>0.40766073871409031</v>
      </c>
      <c r="Q193" s="2">
        <f t="shared" si="68"/>
        <v>3.6935704514363954E-2</v>
      </c>
      <c r="R193" s="1">
        <v>233</v>
      </c>
      <c r="S193" s="1">
        <v>173</v>
      </c>
      <c r="T193" s="1">
        <v>298</v>
      </c>
      <c r="V193" s="1">
        <v>27</v>
      </c>
      <c r="Y193" s="1"/>
      <c r="AA193" t="s">
        <v>1158</v>
      </c>
      <c r="AD193" s="31">
        <v>23</v>
      </c>
      <c r="AE193" s="33">
        <v>25</v>
      </c>
      <c r="AF193" s="33">
        <v>10</v>
      </c>
      <c r="AG193" s="36">
        <v>1885</v>
      </c>
      <c r="AH193" s="36">
        <f t="shared" si="62"/>
        <v>23025</v>
      </c>
      <c r="AI193" t="s">
        <v>1188</v>
      </c>
      <c r="AK193" s="1">
        <f t="shared" si="69"/>
        <v>731</v>
      </c>
      <c r="AL193" s="1">
        <v>12</v>
      </c>
      <c r="AM193" s="1">
        <f t="shared" si="70"/>
        <v>743</v>
      </c>
    </row>
    <row r="194" spans="1:39" hidden="1" outlineLevel="1">
      <c r="A194" t="s">
        <v>2952</v>
      </c>
      <c r="B194" s="10" t="s">
        <v>1827</v>
      </c>
      <c r="E194" s="1">
        <f t="shared" si="63"/>
        <v>210</v>
      </c>
      <c r="F194" s="1">
        <f t="shared" si="64"/>
        <v>210</v>
      </c>
      <c r="G194" s="1">
        <v>172</v>
      </c>
      <c r="H194" s="1">
        <v>158</v>
      </c>
      <c r="I194" s="2"/>
      <c r="J194" s="2">
        <f t="shared" ref="J194:J257" si="71">IF(E194&gt;0,H194/E194,"")</f>
        <v>0.75238095238095237</v>
      </c>
      <c r="K194" s="50">
        <f t="shared" ref="K194:K257" si="72">IF(R194&gt;0,RANK(R194,$R194:$W194),"")</f>
        <v>3</v>
      </c>
      <c r="L194" s="9">
        <f t="shared" ref="L194:L257" si="73">IF(S194&gt;0,RANK(S194,$R194:$W194),"")</f>
        <v>1</v>
      </c>
      <c r="M194" s="8">
        <f t="shared" ref="M194:M257" si="74">IF(T194&gt;0,RANK(T194,$R194:$W194),"")</f>
        <v>2</v>
      </c>
      <c r="N194" s="2">
        <f t="shared" si="65"/>
        <v>0.2857142857142857</v>
      </c>
      <c r="O194" s="2">
        <f t="shared" si="66"/>
        <v>0.34285714285714286</v>
      </c>
      <c r="P194" s="2">
        <f t="shared" si="67"/>
        <v>0.31904761904761902</v>
      </c>
      <c r="Q194" s="2">
        <f t="shared" si="68"/>
        <v>5.2380952380952417E-2</v>
      </c>
      <c r="R194" s="1">
        <v>60</v>
      </c>
      <c r="S194" s="1">
        <v>72</v>
      </c>
      <c r="T194" s="1">
        <v>67</v>
      </c>
      <c r="V194" s="1">
        <v>11</v>
      </c>
      <c r="Y194" s="1"/>
      <c r="AA194" t="s">
        <v>1943</v>
      </c>
      <c r="AD194" s="31">
        <v>23</v>
      </c>
      <c r="AE194" s="33">
        <v>21</v>
      </c>
      <c r="AF194" s="33">
        <v>10</v>
      </c>
      <c r="AG194" s="36">
        <v>1920</v>
      </c>
      <c r="AH194" s="36">
        <f t="shared" si="62"/>
        <v>23021</v>
      </c>
      <c r="AI194" t="s">
        <v>1188</v>
      </c>
      <c r="AK194" s="1">
        <f t="shared" si="69"/>
        <v>210</v>
      </c>
      <c r="AL194" s="1">
        <v>0</v>
      </c>
      <c r="AM194" s="1">
        <f t="shared" si="70"/>
        <v>210</v>
      </c>
    </row>
    <row r="195" spans="1:39" hidden="1" outlineLevel="1">
      <c r="A195" t="s">
        <v>2444</v>
      </c>
      <c r="B195" s="10" t="s">
        <v>1827</v>
      </c>
      <c r="E195" s="1">
        <f t="shared" si="63"/>
        <v>16121</v>
      </c>
      <c r="F195" s="1">
        <f t="shared" si="64"/>
        <v>15615</v>
      </c>
      <c r="G195" s="1">
        <v>9658</v>
      </c>
      <c r="H195" s="1">
        <v>9301</v>
      </c>
      <c r="I195" s="2"/>
      <c r="J195" s="2">
        <f t="shared" si="71"/>
        <v>0.57694932076173933</v>
      </c>
      <c r="K195" s="50">
        <f t="shared" si="72"/>
        <v>2</v>
      </c>
      <c r="L195" s="9">
        <f t="shared" si="73"/>
        <v>3</v>
      </c>
      <c r="M195" s="8">
        <f t="shared" si="74"/>
        <v>1</v>
      </c>
      <c r="N195" s="2">
        <f t="shared" si="65"/>
        <v>0.32110150496317641</v>
      </c>
      <c r="O195" s="2">
        <f t="shared" si="66"/>
        <v>0.23605507524815883</v>
      </c>
      <c r="P195" s="2">
        <f t="shared" si="67"/>
        <v>0.3961575408261287</v>
      </c>
      <c r="Q195" s="2">
        <f t="shared" si="68"/>
        <v>4.6685878962536009E-2</v>
      </c>
      <c r="R195" s="1">
        <v>5014</v>
      </c>
      <c r="S195" s="1">
        <v>3686</v>
      </c>
      <c r="T195" s="1">
        <v>6186</v>
      </c>
      <c r="V195" s="1">
        <v>729</v>
      </c>
      <c r="Y195" s="1"/>
      <c r="AA195" t="s">
        <v>704</v>
      </c>
      <c r="AD195" s="31">
        <v>23</v>
      </c>
      <c r="AE195" s="33">
        <v>1</v>
      </c>
      <c r="AF195" s="33">
        <v>5</v>
      </c>
      <c r="AG195" s="36">
        <v>2060</v>
      </c>
      <c r="AH195" s="36">
        <f t="shared" si="62"/>
        <v>23001</v>
      </c>
      <c r="AI195" t="s">
        <v>2937</v>
      </c>
      <c r="AK195" s="1">
        <f t="shared" si="69"/>
        <v>15615</v>
      </c>
      <c r="AL195" s="1">
        <v>506</v>
      </c>
      <c r="AM195" s="1">
        <f t="shared" si="70"/>
        <v>16121</v>
      </c>
    </row>
    <row r="196" spans="1:39" hidden="1" outlineLevel="1">
      <c r="A196" t="s">
        <v>1327</v>
      </c>
      <c r="B196" s="10" t="s">
        <v>1827</v>
      </c>
      <c r="E196" s="1">
        <f t="shared" si="63"/>
        <v>13848</v>
      </c>
      <c r="F196" s="1">
        <f t="shared" si="64"/>
        <v>13431</v>
      </c>
      <c r="G196" s="1">
        <v>7846</v>
      </c>
      <c r="H196" s="1">
        <v>7459</v>
      </c>
      <c r="I196" s="2"/>
      <c r="J196" s="2">
        <f t="shared" si="71"/>
        <v>0.53863373772385903</v>
      </c>
      <c r="K196" s="50">
        <f t="shared" si="72"/>
        <v>2</v>
      </c>
      <c r="L196" s="9">
        <f t="shared" si="73"/>
        <v>3</v>
      </c>
      <c r="M196" s="8">
        <f t="shared" si="74"/>
        <v>1</v>
      </c>
      <c r="N196" s="2">
        <f t="shared" si="65"/>
        <v>0.34211897848261485</v>
      </c>
      <c r="O196" s="2">
        <f t="shared" si="66"/>
        <v>0.26557962921599287</v>
      </c>
      <c r="P196" s="2">
        <f t="shared" si="67"/>
        <v>0.35537190082644626</v>
      </c>
      <c r="Q196" s="2">
        <f t="shared" si="68"/>
        <v>3.6929491474946008E-2</v>
      </c>
      <c r="R196" s="1">
        <v>4595</v>
      </c>
      <c r="S196" s="1">
        <v>3567</v>
      </c>
      <c r="T196" s="1">
        <v>4773</v>
      </c>
      <c r="V196" s="1">
        <v>496</v>
      </c>
      <c r="Y196" s="1"/>
      <c r="AA196" t="s">
        <v>267</v>
      </c>
      <c r="AD196" s="31">
        <v>23</v>
      </c>
      <c r="AE196" s="33">
        <v>11</v>
      </c>
      <c r="AF196" s="33">
        <v>10</v>
      </c>
      <c r="AG196" s="36">
        <v>2100</v>
      </c>
      <c r="AH196" s="36">
        <f t="shared" si="62"/>
        <v>23011</v>
      </c>
      <c r="AI196" t="s">
        <v>2937</v>
      </c>
      <c r="AK196" s="1">
        <f t="shared" si="69"/>
        <v>13431</v>
      </c>
      <c r="AL196" s="1">
        <v>417</v>
      </c>
      <c r="AM196" s="1">
        <f t="shared" si="70"/>
        <v>13848</v>
      </c>
    </row>
    <row r="197" spans="1:39" hidden="1" outlineLevel="1">
      <c r="A197" t="s">
        <v>775</v>
      </c>
      <c r="B197" s="10" t="s">
        <v>1827</v>
      </c>
      <c r="E197" s="1">
        <f t="shared" si="63"/>
        <v>85</v>
      </c>
      <c r="F197" s="1">
        <f t="shared" si="64"/>
        <v>82</v>
      </c>
      <c r="G197" s="1">
        <v>57</v>
      </c>
      <c r="H197" s="1">
        <v>50</v>
      </c>
      <c r="I197" s="2"/>
      <c r="J197" s="2">
        <f t="shared" si="71"/>
        <v>0.58823529411764708</v>
      </c>
      <c r="K197" s="50">
        <f t="shared" si="72"/>
        <v>3</v>
      </c>
      <c r="L197" s="9">
        <f t="shared" si="73"/>
        <v>1</v>
      </c>
      <c r="M197" s="8">
        <f t="shared" si="74"/>
        <v>2</v>
      </c>
      <c r="N197" s="2">
        <f t="shared" si="65"/>
        <v>0.18292682926829268</v>
      </c>
      <c r="O197" s="2">
        <f t="shared" si="66"/>
        <v>0.46341463414634149</v>
      </c>
      <c r="P197" s="2">
        <f t="shared" si="67"/>
        <v>0.31707317073170732</v>
      </c>
      <c r="Q197" s="2">
        <f t="shared" si="68"/>
        <v>3.6585365853658569E-2</v>
      </c>
      <c r="R197" s="1">
        <v>15</v>
      </c>
      <c r="S197" s="1">
        <v>38</v>
      </c>
      <c r="T197" s="1">
        <v>26</v>
      </c>
      <c r="V197" s="1">
        <v>3</v>
      </c>
      <c r="Y197" s="1"/>
      <c r="AA197" t="s">
        <v>2740</v>
      </c>
      <c r="AD197" s="31">
        <v>23</v>
      </c>
      <c r="AE197" s="33">
        <v>9</v>
      </c>
      <c r="AF197" s="33">
        <v>10</v>
      </c>
      <c r="AG197" s="36">
        <v>2165</v>
      </c>
      <c r="AH197" s="36">
        <f t="shared" si="62"/>
        <v>23009</v>
      </c>
      <c r="AI197" t="s">
        <v>1188</v>
      </c>
      <c r="AK197" s="1">
        <f t="shared" si="69"/>
        <v>82</v>
      </c>
      <c r="AL197" s="1">
        <v>3</v>
      </c>
      <c r="AM197" s="1">
        <f t="shared" si="70"/>
        <v>85</v>
      </c>
    </row>
    <row r="198" spans="1:39" hidden="1" outlineLevel="1">
      <c r="A198" t="s">
        <v>2445</v>
      </c>
      <c r="B198" s="10" t="s">
        <v>1827</v>
      </c>
      <c r="E198" s="1">
        <f t="shared" si="63"/>
        <v>364</v>
      </c>
      <c r="F198" s="1">
        <f t="shared" si="64"/>
        <v>359</v>
      </c>
      <c r="G198" s="1">
        <v>224</v>
      </c>
      <c r="H198" s="1">
        <v>213</v>
      </c>
      <c r="I198" s="2"/>
      <c r="J198" s="2">
        <f t="shared" si="71"/>
        <v>0.5851648351648352</v>
      </c>
      <c r="K198" s="50">
        <f t="shared" si="72"/>
        <v>3</v>
      </c>
      <c r="L198" s="9">
        <f t="shared" si="73"/>
        <v>2</v>
      </c>
      <c r="M198" s="8">
        <f t="shared" si="74"/>
        <v>1</v>
      </c>
      <c r="N198" s="2">
        <f t="shared" si="65"/>
        <v>0.25348189415041783</v>
      </c>
      <c r="O198" s="2">
        <f t="shared" si="66"/>
        <v>0.31197771587743733</v>
      </c>
      <c r="P198" s="2">
        <f t="shared" si="67"/>
        <v>0.3955431754874652</v>
      </c>
      <c r="Q198" s="2">
        <f t="shared" si="68"/>
        <v>3.8997214484679688E-2</v>
      </c>
      <c r="R198" s="1">
        <v>91</v>
      </c>
      <c r="S198" s="1">
        <v>112</v>
      </c>
      <c r="T198" s="1">
        <v>142</v>
      </c>
      <c r="V198" s="1">
        <v>14</v>
      </c>
      <c r="Y198" s="1"/>
      <c r="AA198" t="s">
        <v>2024</v>
      </c>
      <c r="AD198" s="31">
        <v>23</v>
      </c>
      <c r="AE198" s="33">
        <v>7</v>
      </c>
      <c r="AF198" s="33">
        <v>5</v>
      </c>
      <c r="AG198" s="36">
        <v>2235</v>
      </c>
      <c r="AH198" s="36">
        <f t="shared" si="62"/>
        <v>23007</v>
      </c>
      <c r="AI198" t="s">
        <v>1188</v>
      </c>
      <c r="AK198" s="1">
        <f t="shared" si="69"/>
        <v>359</v>
      </c>
      <c r="AL198" s="1">
        <v>5</v>
      </c>
      <c r="AM198" s="1">
        <f t="shared" si="70"/>
        <v>364</v>
      </c>
    </row>
    <row r="199" spans="1:39" hidden="1" outlineLevel="1">
      <c r="A199" t="s">
        <v>38</v>
      </c>
      <c r="B199" s="10" t="s">
        <v>1827</v>
      </c>
      <c r="E199" s="1">
        <f t="shared" si="63"/>
        <v>986</v>
      </c>
      <c r="F199" s="1">
        <f t="shared" si="64"/>
        <v>977</v>
      </c>
      <c r="G199" s="1">
        <v>554</v>
      </c>
      <c r="H199" s="1">
        <v>529</v>
      </c>
      <c r="I199" s="2"/>
      <c r="J199" s="2">
        <f t="shared" si="71"/>
        <v>0.5365111561866126</v>
      </c>
      <c r="K199" s="50">
        <f t="shared" si="72"/>
        <v>2</v>
      </c>
      <c r="L199" s="9">
        <f t="shared" si="73"/>
        <v>3</v>
      </c>
      <c r="M199" s="8">
        <f t="shared" si="74"/>
        <v>1</v>
      </c>
      <c r="N199" s="2">
        <f t="shared" si="65"/>
        <v>0.28454452405322417</v>
      </c>
      <c r="O199" s="2">
        <f t="shared" si="66"/>
        <v>0.25179119754350049</v>
      </c>
      <c r="P199" s="2">
        <f t="shared" si="67"/>
        <v>0.436028659160696</v>
      </c>
      <c r="Q199" s="2">
        <f t="shared" si="68"/>
        <v>2.7635619242579346E-2</v>
      </c>
      <c r="R199" s="1">
        <v>278</v>
      </c>
      <c r="S199" s="1">
        <v>246</v>
      </c>
      <c r="T199" s="1">
        <v>426</v>
      </c>
      <c r="V199" s="1">
        <v>27</v>
      </c>
      <c r="Y199" s="1"/>
      <c r="AA199" t="s">
        <v>2086</v>
      </c>
      <c r="AD199" s="31">
        <v>23</v>
      </c>
      <c r="AE199" s="33">
        <v>29</v>
      </c>
      <c r="AF199" s="33">
        <v>15</v>
      </c>
      <c r="AG199" s="36">
        <v>2480</v>
      </c>
      <c r="AH199" s="36">
        <f t="shared" si="62"/>
        <v>23029</v>
      </c>
      <c r="AI199" t="s">
        <v>1188</v>
      </c>
      <c r="AK199" s="1">
        <f t="shared" si="69"/>
        <v>977</v>
      </c>
      <c r="AL199" s="1">
        <v>9</v>
      </c>
      <c r="AM199" s="1">
        <f t="shared" si="70"/>
        <v>986</v>
      </c>
    </row>
    <row r="200" spans="1:39" hidden="1" outlineLevel="1">
      <c r="A200" t="s">
        <v>808</v>
      </c>
      <c r="B200" s="10" t="s">
        <v>1827</v>
      </c>
      <c r="E200" s="1">
        <f t="shared" si="63"/>
        <v>1199</v>
      </c>
      <c r="F200" s="1">
        <f t="shared" si="64"/>
        <v>1181</v>
      </c>
      <c r="G200" s="1">
        <v>789</v>
      </c>
      <c r="H200" s="1">
        <v>745</v>
      </c>
      <c r="I200" s="2"/>
      <c r="J200" s="2">
        <f t="shared" si="71"/>
        <v>0.6213511259382819</v>
      </c>
      <c r="K200" s="50">
        <f t="shared" si="72"/>
        <v>3</v>
      </c>
      <c r="L200" s="9">
        <f t="shared" si="73"/>
        <v>2</v>
      </c>
      <c r="M200" s="8">
        <f t="shared" si="74"/>
        <v>1</v>
      </c>
      <c r="N200" s="2">
        <f t="shared" si="65"/>
        <v>0.2201524132091448</v>
      </c>
      <c r="O200" s="2">
        <f t="shared" si="66"/>
        <v>0.34885690093141408</v>
      </c>
      <c r="P200" s="2">
        <f t="shared" si="67"/>
        <v>0.37764606265876377</v>
      </c>
      <c r="Q200" s="2">
        <f t="shared" si="68"/>
        <v>5.3344623200677344E-2</v>
      </c>
      <c r="R200" s="1">
        <v>260</v>
      </c>
      <c r="S200" s="1">
        <v>412</v>
      </c>
      <c r="T200" s="1">
        <v>446</v>
      </c>
      <c r="V200" s="1">
        <v>63</v>
      </c>
      <c r="Y200" s="1"/>
      <c r="AA200" t="s">
        <v>326</v>
      </c>
      <c r="AD200" s="31">
        <v>23</v>
      </c>
      <c r="AE200" s="33">
        <v>5</v>
      </c>
      <c r="AF200" s="33">
        <v>5</v>
      </c>
      <c r="AG200" s="36">
        <v>2655</v>
      </c>
      <c r="AH200" s="36">
        <f t="shared" si="62"/>
        <v>23005</v>
      </c>
      <c r="AI200" t="s">
        <v>1188</v>
      </c>
      <c r="AK200" s="1">
        <f t="shared" si="69"/>
        <v>1181</v>
      </c>
      <c r="AL200" s="1">
        <v>18</v>
      </c>
      <c r="AM200" s="1">
        <f t="shared" si="70"/>
        <v>1199</v>
      </c>
    </row>
    <row r="201" spans="1:39" hidden="1" outlineLevel="1">
      <c r="A201" t="s">
        <v>184</v>
      </c>
      <c r="B201" s="10" t="s">
        <v>1827</v>
      </c>
      <c r="E201" s="1">
        <f t="shared" si="63"/>
        <v>54</v>
      </c>
      <c r="F201" s="1">
        <f t="shared" si="64"/>
        <v>52</v>
      </c>
      <c r="G201" s="1">
        <v>41</v>
      </c>
      <c r="H201" s="1">
        <v>38</v>
      </c>
      <c r="I201" s="2"/>
      <c r="J201" s="2">
        <f t="shared" si="71"/>
        <v>0.70370370370370372</v>
      </c>
      <c r="K201" s="50">
        <f t="shared" si="72"/>
        <v>2</v>
      </c>
      <c r="L201" s="9">
        <f t="shared" si="73"/>
        <v>1</v>
      </c>
      <c r="M201" s="8">
        <f t="shared" si="74"/>
        <v>3</v>
      </c>
      <c r="N201" s="2">
        <f t="shared" si="65"/>
        <v>0.36538461538461536</v>
      </c>
      <c r="O201" s="2">
        <f t="shared" si="66"/>
        <v>0.53846153846153844</v>
      </c>
      <c r="P201" s="2">
        <f t="shared" si="67"/>
        <v>7.6923076923076927E-2</v>
      </c>
      <c r="Q201" s="2">
        <f t="shared" si="68"/>
        <v>1.9230769230769218E-2</v>
      </c>
      <c r="R201" s="1">
        <v>19</v>
      </c>
      <c r="S201" s="1">
        <v>28</v>
      </c>
      <c r="T201" s="1">
        <v>4</v>
      </c>
      <c r="V201" s="1">
        <v>1</v>
      </c>
      <c r="Y201" s="1"/>
      <c r="AA201" t="s">
        <v>437</v>
      </c>
      <c r="AD201" s="31">
        <v>23</v>
      </c>
      <c r="AE201" s="33">
        <v>3</v>
      </c>
      <c r="AF201" s="33">
        <v>20</v>
      </c>
      <c r="AG201" s="36">
        <v>2760</v>
      </c>
      <c r="AH201" s="36">
        <f t="shared" si="62"/>
        <v>23003</v>
      </c>
      <c r="AI201" t="s">
        <v>1188</v>
      </c>
      <c r="AK201" s="1">
        <f t="shared" si="69"/>
        <v>52</v>
      </c>
      <c r="AL201" s="1">
        <v>2</v>
      </c>
      <c r="AM201" s="1">
        <f t="shared" si="70"/>
        <v>54</v>
      </c>
    </row>
    <row r="202" spans="1:39" hidden="1" outlineLevel="1">
      <c r="A202" t="s">
        <v>426</v>
      </c>
      <c r="B202" s="10" t="s">
        <v>1827</v>
      </c>
      <c r="E202" s="1">
        <f t="shared" si="63"/>
        <v>23255</v>
      </c>
      <c r="F202" s="1">
        <f t="shared" si="64"/>
        <v>22389</v>
      </c>
      <c r="G202" s="1">
        <v>12001</v>
      </c>
      <c r="H202" s="1">
        <v>11604</v>
      </c>
      <c r="I202" s="2"/>
      <c r="J202" s="2">
        <f t="shared" si="71"/>
        <v>0.49898946463126209</v>
      </c>
      <c r="K202" s="50">
        <f t="shared" si="72"/>
        <v>2</v>
      </c>
      <c r="L202" s="9">
        <f t="shared" si="73"/>
        <v>3</v>
      </c>
      <c r="M202" s="8">
        <f t="shared" si="74"/>
        <v>1</v>
      </c>
      <c r="N202" s="2">
        <f t="shared" si="65"/>
        <v>0.31899593550404215</v>
      </c>
      <c r="O202" s="2">
        <f t="shared" si="66"/>
        <v>0.25472330162133189</v>
      </c>
      <c r="P202" s="2">
        <f t="shared" si="67"/>
        <v>0.40082183214971639</v>
      </c>
      <c r="Q202" s="2">
        <f t="shared" si="68"/>
        <v>2.5458930724909568E-2</v>
      </c>
      <c r="R202" s="1">
        <v>7142</v>
      </c>
      <c r="S202" s="1">
        <v>5703</v>
      </c>
      <c r="T202" s="1">
        <v>8974</v>
      </c>
      <c r="V202" s="1">
        <v>570</v>
      </c>
      <c r="Y202" s="1"/>
      <c r="AA202" t="s">
        <v>703</v>
      </c>
      <c r="AD202" s="31">
        <v>23</v>
      </c>
      <c r="AE202" s="33">
        <v>19</v>
      </c>
      <c r="AF202" s="33">
        <v>10</v>
      </c>
      <c r="AG202" s="36">
        <v>2795</v>
      </c>
      <c r="AH202" s="36">
        <f t="shared" si="62"/>
        <v>23019</v>
      </c>
      <c r="AI202" t="s">
        <v>2937</v>
      </c>
      <c r="AK202" s="1">
        <f t="shared" si="69"/>
        <v>22389</v>
      </c>
      <c r="AL202" s="1">
        <v>866</v>
      </c>
      <c r="AM202" s="1">
        <f t="shared" si="70"/>
        <v>23255</v>
      </c>
    </row>
    <row r="203" spans="1:39" hidden="1" outlineLevel="1">
      <c r="A203" t="s">
        <v>1466</v>
      </c>
      <c r="B203" s="10" t="s">
        <v>1827</v>
      </c>
      <c r="E203" s="1">
        <f t="shared" si="63"/>
        <v>4290</v>
      </c>
      <c r="F203" s="1">
        <f t="shared" si="64"/>
        <v>4212</v>
      </c>
      <c r="G203" s="1">
        <v>2617</v>
      </c>
      <c r="H203" s="1">
        <v>2526</v>
      </c>
      <c r="I203" s="2"/>
      <c r="J203" s="2">
        <f t="shared" si="71"/>
        <v>0.58881118881118877</v>
      </c>
      <c r="K203" s="50">
        <f t="shared" si="72"/>
        <v>1</v>
      </c>
      <c r="L203" s="9">
        <f t="shared" si="73"/>
        <v>3</v>
      </c>
      <c r="M203" s="8">
        <f t="shared" si="74"/>
        <v>2</v>
      </c>
      <c r="N203" s="2">
        <f t="shared" si="65"/>
        <v>0.40052231718898385</v>
      </c>
      <c r="O203" s="2">
        <f t="shared" si="66"/>
        <v>0.20584045584045585</v>
      </c>
      <c r="P203" s="2">
        <f t="shared" si="67"/>
        <v>0.34947768281101615</v>
      </c>
      <c r="Q203" s="2">
        <f t="shared" si="68"/>
        <v>4.4159544159544206E-2</v>
      </c>
      <c r="R203" s="1">
        <v>1687</v>
      </c>
      <c r="S203" s="1">
        <v>867</v>
      </c>
      <c r="T203" s="1">
        <v>1472</v>
      </c>
      <c r="V203" s="1">
        <v>186</v>
      </c>
      <c r="Y203" s="1"/>
      <c r="AA203" t="s">
        <v>2740</v>
      </c>
      <c r="AD203" s="31">
        <v>23</v>
      </c>
      <c r="AE203" s="33">
        <v>9</v>
      </c>
      <c r="AF203" s="33">
        <v>15</v>
      </c>
      <c r="AG203" s="36">
        <v>2865</v>
      </c>
      <c r="AH203" s="36">
        <f t="shared" si="62"/>
        <v>23009</v>
      </c>
      <c r="AI203" t="s">
        <v>1188</v>
      </c>
      <c r="AK203" s="1">
        <f t="shared" si="69"/>
        <v>4212</v>
      </c>
      <c r="AL203" s="1">
        <v>78</v>
      </c>
      <c r="AM203" s="1">
        <f t="shared" si="70"/>
        <v>4290</v>
      </c>
    </row>
    <row r="204" spans="1:39" hidden="1" outlineLevel="1">
      <c r="A204" t="s">
        <v>1682</v>
      </c>
      <c r="B204" s="10" t="s">
        <v>1827</v>
      </c>
      <c r="E204" s="1">
        <f t="shared" si="63"/>
        <v>164</v>
      </c>
      <c r="F204" s="1">
        <f t="shared" si="64"/>
        <v>163</v>
      </c>
      <c r="G204" s="1">
        <v>104</v>
      </c>
      <c r="H204" s="1">
        <v>102</v>
      </c>
      <c r="I204" s="2"/>
      <c r="J204" s="2">
        <f t="shared" si="71"/>
        <v>0.62195121951219512</v>
      </c>
      <c r="K204" s="50">
        <f t="shared" si="72"/>
        <v>1</v>
      </c>
      <c r="L204" s="9">
        <f t="shared" si="73"/>
        <v>1</v>
      </c>
      <c r="M204" s="8">
        <f t="shared" si="74"/>
        <v>3</v>
      </c>
      <c r="N204" s="2">
        <f t="shared" si="65"/>
        <v>0.31288343558282211</v>
      </c>
      <c r="O204" s="2">
        <f t="shared" si="66"/>
        <v>0.31288343558282211</v>
      </c>
      <c r="P204" s="2">
        <f t="shared" si="67"/>
        <v>0.30061349693251532</v>
      </c>
      <c r="Q204" s="2">
        <f t="shared" si="68"/>
        <v>7.361963190184051E-2</v>
      </c>
      <c r="R204" s="1">
        <v>51</v>
      </c>
      <c r="S204" s="1">
        <v>51</v>
      </c>
      <c r="T204" s="1">
        <v>49</v>
      </c>
      <c r="V204" s="1">
        <v>12</v>
      </c>
      <c r="Y204" s="1"/>
      <c r="AA204" t="s">
        <v>2086</v>
      </c>
      <c r="AD204" s="31">
        <v>23</v>
      </c>
      <c r="AE204" s="33">
        <v>29</v>
      </c>
      <c r="AF204" s="33">
        <v>17</v>
      </c>
      <c r="AG204" s="36">
        <v>2970</v>
      </c>
      <c r="AH204" s="36">
        <f t="shared" si="62"/>
        <v>23029</v>
      </c>
      <c r="AI204" t="s">
        <v>125</v>
      </c>
      <c r="AK204" s="1">
        <f t="shared" si="69"/>
        <v>163</v>
      </c>
      <c r="AL204" s="1">
        <v>1</v>
      </c>
      <c r="AM204" s="1">
        <f t="shared" si="70"/>
        <v>164</v>
      </c>
    </row>
    <row r="205" spans="1:39" hidden="1" outlineLevel="1">
      <c r="A205" t="s">
        <v>1659</v>
      </c>
      <c r="B205" s="10" t="s">
        <v>1827</v>
      </c>
      <c r="E205" s="1">
        <f t="shared" si="63"/>
        <v>6936</v>
      </c>
      <c r="F205" s="1">
        <f t="shared" si="64"/>
        <v>6505</v>
      </c>
      <c r="G205" s="1">
        <v>3856</v>
      </c>
      <c r="H205" s="1">
        <v>3735</v>
      </c>
      <c r="I205" s="2"/>
      <c r="J205" s="2">
        <f t="shared" si="71"/>
        <v>0.53849480968858132</v>
      </c>
      <c r="K205" s="50">
        <f t="shared" si="72"/>
        <v>2</v>
      </c>
      <c r="L205" s="9">
        <f t="shared" si="73"/>
        <v>3</v>
      </c>
      <c r="M205" s="8">
        <f t="shared" si="74"/>
        <v>1</v>
      </c>
      <c r="N205" s="2">
        <f t="shared" si="65"/>
        <v>0.34942352036894697</v>
      </c>
      <c r="O205" s="2">
        <f t="shared" si="66"/>
        <v>0.24135280553420446</v>
      </c>
      <c r="P205" s="2">
        <f t="shared" si="67"/>
        <v>0.36510376633358954</v>
      </c>
      <c r="Q205" s="2">
        <f t="shared" si="68"/>
        <v>4.4119907763259025E-2</v>
      </c>
      <c r="R205" s="1">
        <v>2273</v>
      </c>
      <c r="S205" s="1">
        <v>1570</v>
      </c>
      <c r="T205" s="1">
        <v>2375</v>
      </c>
      <c r="V205" s="1">
        <v>287</v>
      </c>
      <c r="Y205" s="1"/>
      <c r="AA205" t="s">
        <v>1447</v>
      </c>
      <c r="AD205" s="31">
        <v>23</v>
      </c>
      <c r="AE205" s="33">
        <v>23</v>
      </c>
      <c r="AF205" s="33">
        <v>10</v>
      </c>
      <c r="AG205" s="36">
        <v>3355</v>
      </c>
      <c r="AH205" s="36">
        <f t="shared" si="62"/>
        <v>23023</v>
      </c>
      <c r="AI205" t="s">
        <v>2937</v>
      </c>
      <c r="AK205" s="1">
        <f t="shared" si="69"/>
        <v>6505</v>
      </c>
      <c r="AL205" s="1">
        <v>431</v>
      </c>
      <c r="AM205" s="1">
        <f t="shared" si="70"/>
        <v>6936</v>
      </c>
    </row>
    <row r="206" spans="1:39" hidden="1" outlineLevel="1">
      <c r="A206" t="s">
        <v>1683</v>
      </c>
      <c r="B206" s="10" t="s">
        <v>1827</v>
      </c>
      <c r="E206" s="1">
        <f t="shared" si="63"/>
        <v>385</v>
      </c>
      <c r="F206" s="1">
        <f t="shared" si="64"/>
        <v>382</v>
      </c>
      <c r="G206" s="1">
        <v>234</v>
      </c>
      <c r="H206" s="1">
        <v>218</v>
      </c>
      <c r="I206" s="2"/>
      <c r="J206" s="2">
        <f t="shared" si="71"/>
        <v>0.5662337662337662</v>
      </c>
      <c r="K206" s="50">
        <f t="shared" si="72"/>
        <v>1</v>
      </c>
      <c r="L206" s="9">
        <f t="shared" si="73"/>
        <v>3</v>
      </c>
      <c r="M206" s="8">
        <f t="shared" si="74"/>
        <v>2</v>
      </c>
      <c r="N206" s="2">
        <f t="shared" si="65"/>
        <v>0.38219895287958117</v>
      </c>
      <c r="O206" s="2">
        <f t="shared" si="66"/>
        <v>0.28010471204188481</v>
      </c>
      <c r="P206" s="2">
        <f t="shared" si="67"/>
        <v>0.31413612565445026</v>
      </c>
      <c r="Q206" s="2">
        <f t="shared" si="68"/>
        <v>2.3560209424083767E-2</v>
      </c>
      <c r="R206" s="1">
        <v>146</v>
      </c>
      <c r="S206" s="1">
        <v>107</v>
      </c>
      <c r="T206" s="1">
        <v>120</v>
      </c>
      <c r="V206" s="1">
        <v>9</v>
      </c>
      <c r="Y206" s="1"/>
      <c r="AA206" t="s">
        <v>2086</v>
      </c>
      <c r="AD206" s="31">
        <v>23</v>
      </c>
      <c r="AE206" s="33">
        <v>29</v>
      </c>
      <c r="AF206" s="33">
        <v>20</v>
      </c>
      <c r="AG206" s="36">
        <v>3670</v>
      </c>
      <c r="AH206" s="36">
        <f t="shared" si="62"/>
        <v>23029</v>
      </c>
      <c r="AI206" t="s">
        <v>1188</v>
      </c>
      <c r="AK206" s="1">
        <f t="shared" si="69"/>
        <v>382</v>
      </c>
      <c r="AL206" s="1">
        <v>3</v>
      </c>
      <c r="AM206" s="1">
        <f t="shared" si="70"/>
        <v>385</v>
      </c>
    </row>
    <row r="207" spans="1:39" hidden="1" outlineLevel="1">
      <c r="A207" t="s">
        <v>1455</v>
      </c>
      <c r="B207" s="10" t="s">
        <v>1827</v>
      </c>
      <c r="E207" s="1">
        <f t="shared" si="63"/>
        <v>113</v>
      </c>
      <c r="F207" s="1">
        <f t="shared" si="64"/>
        <v>113</v>
      </c>
      <c r="G207" s="1">
        <v>86</v>
      </c>
      <c r="H207" s="1">
        <v>85</v>
      </c>
      <c r="I207" s="2"/>
      <c r="J207" s="2">
        <f t="shared" si="71"/>
        <v>0.75221238938053092</v>
      </c>
      <c r="K207" s="50">
        <f t="shared" si="72"/>
        <v>3</v>
      </c>
      <c r="L207" s="9">
        <f t="shared" si="73"/>
        <v>2</v>
      </c>
      <c r="M207" s="8">
        <f t="shared" si="74"/>
        <v>1</v>
      </c>
      <c r="N207" s="2">
        <f t="shared" si="65"/>
        <v>0.19469026548672566</v>
      </c>
      <c r="O207" s="2">
        <f t="shared" si="66"/>
        <v>0.34513274336283184</v>
      </c>
      <c r="P207" s="2">
        <f t="shared" si="67"/>
        <v>0.39823008849557523</v>
      </c>
      <c r="Q207" s="2">
        <f t="shared" si="68"/>
        <v>6.1946902654867297E-2</v>
      </c>
      <c r="R207" s="1">
        <v>22</v>
      </c>
      <c r="S207" s="1">
        <v>39</v>
      </c>
      <c r="T207" s="1">
        <v>45</v>
      </c>
      <c r="V207" s="1">
        <v>7</v>
      </c>
      <c r="Y207" s="1"/>
      <c r="AA207" t="s">
        <v>1943</v>
      </c>
      <c r="AD207" s="31">
        <v>23</v>
      </c>
      <c r="AE207" s="33">
        <v>21</v>
      </c>
      <c r="AF207" s="33">
        <v>17</v>
      </c>
      <c r="AG207" s="36">
        <v>3740</v>
      </c>
      <c r="AH207" s="36">
        <f t="shared" si="62"/>
        <v>23021</v>
      </c>
      <c r="AI207" t="s">
        <v>1188</v>
      </c>
      <c r="AK207" s="1">
        <f t="shared" si="69"/>
        <v>113</v>
      </c>
      <c r="AL207" s="1">
        <v>0</v>
      </c>
      <c r="AM207" s="1">
        <f t="shared" si="70"/>
        <v>113</v>
      </c>
    </row>
    <row r="208" spans="1:39" hidden="1" outlineLevel="1">
      <c r="A208" t="s">
        <v>483</v>
      </c>
      <c r="B208" s="10" t="s">
        <v>1827</v>
      </c>
      <c r="E208" s="1">
        <f t="shared" si="63"/>
        <v>54</v>
      </c>
      <c r="F208" s="1">
        <f t="shared" si="64"/>
        <v>50</v>
      </c>
      <c r="G208" s="1">
        <v>40</v>
      </c>
      <c r="H208" s="1">
        <v>37</v>
      </c>
      <c r="I208" s="2"/>
      <c r="J208" s="2">
        <f t="shared" si="71"/>
        <v>0.68518518518518523</v>
      </c>
      <c r="K208" s="50">
        <f t="shared" si="72"/>
        <v>3</v>
      </c>
      <c r="L208" s="9">
        <f t="shared" si="73"/>
        <v>2</v>
      </c>
      <c r="M208" s="8">
        <f t="shared" si="74"/>
        <v>1</v>
      </c>
      <c r="N208" s="2">
        <f t="shared" si="65"/>
        <v>0.22</v>
      </c>
      <c r="O208" s="2">
        <f t="shared" si="66"/>
        <v>0.34</v>
      </c>
      <c r="P208" s="2">
        <f t="shared" si="67"/>
        <v>0.38</v>
      </c>
      <c r="Q208" s="2">
        <f t="shared" si="68"/>
        <v>0.06</v>
      </c>
      <c r="R208" s="1">
        <v>11</v>
      </c>
      <c r="S208" s="1">
        <v>17</v>
      </c>
      <c r="T208" s="1">
        <v>19</v>
      </c>
      <c r="V208" s="1">
        <v>3</v>
      </c>
      <c r="Y208" s="1"/>
      <c r="AA208" t="s">
        <v>2086</v>
      </c>
      <c r="AD208" s="31">
        <v>23</v>
      </c>
      <c r="AE208" s="33">
        <v>29</v>
      </c>
      <c r="AF208" s="33">
        <v>25</v>
      </c>
      <c r="AG208" s="36">
        <v>3810</v>
      </c>
      <c r="AH208" s="36">
        <f t="shared" si="62"/>
        <v>23029</v>
      </c>
      <c r="AI208" t="s">
        <v>1188</v>
      </c>
      <c r="AK208" s="1">
        <f t="shared" si="69"/>
        <v>50</v>
      </c>
      <c r="AL208" s="1">
        <v>4</v>
      </c>
      <c r="AM208" s="1">
        <f t="shared" si="70"/>
        <v>54</v>
      </c>
    </row>
    <row r="209" spans="1:39" hidden="1" outlineLevel="1">
      <c r="A209" t="s">
        <v>632</v>
      </c>
      <c r="B209" s="10" t="s">
        <v>1827</v>
      </c>
      <c r="E209" s="1">
        <f t="shared" si="63"/>
        <v>5150</v>
      </c>
      <c r="F209" s="1">
        <f t="shared" si="64"/>
        <v>4999</v>
      </c>
      <c r="G209" s="1">
        <v>3191</v>
      </c>
      <c r="H209" s="1">
        <v>3076</v>
      </c>
      <c r="I209" s="2"/>
      <c r="J209" s="2">
        <f t="shared" si="71"/>
        <v>0.59728155339805822</v>
      </c>
      <c r="K209" s="50">
        <f t="shared" si="72"/>
        <v>1</v>
      </c>
      <c r="L209" s="9">
        <f t="shared" si="73"/>
        <v>3</v>
      </c>
      <c r="M209" s="8">
        <f t="shared" si="74"/>
        <v>2</v>
      </c>
      <c r="N209" s="2">
        <f t="shared" si="65"/>
        <v>0.35327065413082614</v>
      </c>
      <c r="O209" s="2">
        <f t="shared" si="66"/>
        <v>0.25245049009801962</v>
      </c>
      <c r="P209" s="2">
        <f t="shared" si="67"/>
        <v>0.35307061412282459</v>
      </c>
      <c r="Q209" s="2">
        <f t="shared" si="68"/>
        <v>4.1208241648329647E-2</v>
      </c>
      <c r="R209" s="1">
        <v>1766</v>
      </c>
      <c r="S209" s="1">
        <v>1262</v>
      </c>
      <c r="T209" s="1">
        <v>1765</v>
      </c>
      <c r="V209" s="1">
        <v>206</v>
      </c>
      <c r="Y209" s="1"/>
      <c r="AA209" t="s">
        <v>2351</v>
      </c>
      <c r="AD209" s="31">
        <v>23</v>
      </c>
      <c r="AE209" s="33">
        <v>27</v>
      </c>
      <c r="AF209" s="33">
        <v>5</v>
      </c>
      <c r="AG209" s="36">
        <v>3950</v>
      </c>
      <c r="AH209" s="36">
        <f t="shared" si="62"/>
        <v>23027</v>
      </c>
      <c r="AI209" t="s">
        <v>2937</v>
      </c>
      <c r="AK209" s="1">
        <f t="shared" si="69"/>
        <v>4999</v>
      </c>
      <c r="AL209" s="1">
        <v>151</v>
      </c>
      <c r="AM209" s="1">
        <f t="shared" si="70"/>
        <v>5150</v>
      </c>
    </row>
    <row r="210" spans="1:39" hidden="1" outlineLevel="1">
      <c r="A210" t="s">
        <v>897</v>
      </c>
      <c r="B210" s="10" t="s">
        <v>1827</v>
      </c>
      <c r="E210" s="1">
        <f t="shared" si="63"/>
        <v>2496</v>
      </c>
      <c r="F210" s="1">
        <f t="shared" si="64"/>
        <v>2460</v>
      </c>
      <c r="G210" s="1">
        <v>1694</v>
      </c>
      <c r="H210" s="1">
        <v>1647</v>
      </c>
      <c r="I210" s="2"/>
      <c r="J210" s="2">
        <f t="shared" si="71"/>
        <v>0.65985576923076927</v>
      </c>
      <c r="K210" s="50">
        <f t="shared" si="72"/>
        <v>3</v>
      </c>
      <c r="L210" s="9">
        <f t="shared" si="73"/>
        <v>2</v>
      </c>
      <c r="M210" s="8">
        <f t="shared" si="74"/>
        <v>1</v>
      </c>
      <c r="N210" s="2">
        <f t="shared" si="65"/>
        <v>0.24796747967479674</v>
      </c>
      <c r="O210" s="2">
        <f t="shared" si="66"/>
        <v>0.32926829268292684</v>
      </c>
      <c r="P210" s="2">
        <f t="shared" si="67"/>
        <v>0.38292682926829269</v>
      </c>
      <c r="Q210" s="2">
        <f t="shared" si="68"/>
        <v>3.9837398373983757E-2</v>
      </c>
      <c r="R210" s="1">
        <v>610</v>
      </c>
      <c r="S210" s="1">
        <v>810</v>
      </c>
      <c r="T210" s="1">
        <v>942</v>
      </c>
      <c r="V210" s="1">
        <v>98</v>
      </c>
      <c r="Y210" s="1"/>
      <c r="AA210" t="s">
        <v>267</v>
      </c>
      <c r="AD210" s="31">
        <v>23</v>
      </c>
      <c r="AE210" s="33">
        <v>11</v>
      </c>
      <c r="AF210" s="33">
        <v>15</v>
      </c>
      <c r="AG210" s="36">
        <v>4020</v>
      </c>
      <c r="AH210" s="36">
        <f t="shared" si="62"/>
        <v>23011</v>
      </c>
      <c r="AI210" t="s">
        <v>1188</v>
      </c>
      <c r="AK210" s="1">
        <f t="shared" si="69"/>
        <v>2460</v>
      </c>
      <c r="AL210" s="1">
        <v>36</v>
      </c>
      <c r="AM210" s="1">
        <f t="shared" si="70"/>
        <v>2496</v>
      </c>
    </row>
    <row r="211" spans="1:39" hidden="1" outlineLevel="1">
      <c r="A211" t="s">
        <v>2418</v>
      </c>
      <c r="B211" s="10" t="s">
        <v>1827</v>
      </c>
      <c r="E211" s="1">
        <f t="shared" si="63"/>
        <v>699</v>
      </c>
      <c r="F211" s="1">
        <f t="shared" si="64"/>
        <v>676</v>
      </c>
      <c r="G211" s="1">
        <v>432</v>
      </c>
      <c r="H211" s="1">
        <v>418</v>
      </c>
      <c r="I211" s="2"/>
      <c r="J211" s="2">
        <f t="shared" si="71"/>
        <v>0.59799713876967098</v>
      </c>
      <c r="K211" s="50">
        <f t="shared" si="72"/>
        <v>3</v>
      </c>
      <c r="L211" s="9">
        <f t="shared" si="73"/>
        <v>2</v>
      </c>
      <c r="M211" s="8">
        <f t="shared" si="74"/>
        <v>1</v>
      </c>
      <c r="N211" s="2">
        <f t="shared" si="65"/>
        <v>0.2411242603550296</v>
      </c>
      <c r="O211" s="2">
        <f t="shared" si="66"/>
        <v>0.32100591715976329</v>
      </c>
      <c r="P211" s="2">
        <f t="shared" si="67"/>
        <v>0.38165680473372782</v>
      </c>
      <c r="Q211" s="2">
        <f t="shared" si="68"/>
        <v>5.6213017751479244E-2</v>
      </c>
      <c r="R211" s="1">
        <v>163</v>
      </c>
      <c r="S211" s="1">
        <v>217</v>
      </c>
      <c r="T211" s="1">
        <v>258</v>
      </c>
      <c r="V211" s="1">
        <v>38</v>
      </c>
      <c r="Y211" s="1"/>
      <c r="AA211" t="s">
        <v>2351</v>
      </c>
      <c r="AD211" s="31">
        <v>23</v>
      </c>
      <c r="AE211" s="33">
        <v>27</v>
      </c>
      <c r="AF211" s="33">
        <v>10</v>
      </c>
      <c r="AG211" s="36">
        <v>4125</v>
      </c>
      <c r="AH211" s="36">
        <f t="shared" si="62"/>
        <v>23027</v>
      </c>
      <c r="AI211" t="s">
        <v>1188</v>
      </c>
      <c r="AK211" s="1">
        <f t="shared" si="69"/>
        <v>676</v>
      </c>
      <c r="AL211" s="1">
        <v>23</v>
      </c>
      <c r="AM211" s="1">
        <f t="shared" si="70"/>
        <v>699</v>
      </c>
    </row>
    <row r="212" spans="1:39" hidden="1" outlineLevel="1">
      <c r="A212" t="s">
        <v>1740</v>
      </c>
      <c r="B212" s="10" t="s">
        <v>1827</v>
      </c>
      <c r="E212" s="1">
        <f t="shared" si="63"/>
        <v>1925</v>
      </c>
      <c r="F212" s="1">
        <f t="shared" si="64"/>
        <v>1882</v>
      </c>
      <c r="G212" s="1">
        <v>1301</v>
      </c>
      <c r="H212" s="1">
        <v>1243</v>
      </c>
      <c r="I212" s="2"/>
      <c r="J212" s="2">
        <f t="shared" si="71"/>
        <v>0.64571428571428569</v>
      </c>
      <c r="K212" s="50">
        <f t="shared" si="72"/>
        <v>3</v>
      </c>
      <c r="L212" s="9">
        <f t="shared" si="73"/>
        <v>2</v>
      </c>
      <c r="M212" s="8">
        <f t="shared" si="74"/>
        <v>1</v>
      </c>
      <c r="N212" s="2">
        <f t="shared" si="65"/>
        <v>0.25929861849096708</v>
      </c>
      <c r="O212" s="2">
        <f t="shared" si="66"/>
        <v>0.31562167906482463</v>
      </c>
      <c r="P212" s="2">
        <f t="shared" si="67"/>
        <v>0.37672688629117962</v>
      </c>
      <c r="Q212" s="2">
        <f t="shared" si="68"/>
        <v>4.835281615302861E-2</v>
      </c>
      <c r="R212" s="1">
        <v>488</v>
      </c>
      <c r="S212" s="1">
        <v>594</v>
      </c>
      <c r="T212" s="1">
        <v>709</v>
      </c>
      <c r="V212" s="1">
        <v>91</v>
      </c>
      <c r="Y212" s="1"/>
      <c r="AA212" t="s">
        <v>267</v>
      </c>
      <c r="AD212" s="31">
        <v>23</v>
      </c>
      <c r="AE212" s="33">
        <v>11</v>
      </c>
      <c r="AF212" s="33">
        <v>20</v>
      </c>
      <c r="AG212" s="36">
        <v>4475</v>
      </c>
      <c r="AH212" s="36">
        <f t="shared" si="62"/>
        <v>23011</v>
      </c>
      <c r="AI212" t="s">
        <v>1188</v>
      </c>
      <c r="AK212" s="1">
        <f t="shared" si="69"/>
        <v>1882</v>
      </c>
      <c r="AL212" s="1">
        <v>43</v>
      </c>
      <c r="AM212" s="1">
        <f t="shared" si="70"/>
        <v>1925</v>
      </c>
    </row>
    <row r="213" spans="1:39" hidden="1" outlineLevel="1">
      <c r="A213" t="s">
        <v>1257</v>
      </c>
      <c r="B213" s="10" t="s">
        <v>1827</v>
      </c>
      <c r="E213" s="1">
        <f t="shared" si="63"/>
        <v>5533</v>
      </c>
      <c r="F213" s="1">
        <f t="shared" si="64"/>
        <v>5373</v>
      </c>
      <c r="G213" s="1">
        <v>2584</v>
      </c>
      <c r="H213" s="1">
        <v>2459</v>
      </c>
      <c r="I213" s="2"/>
      <c r="J213" s="2">
        <f t="shared" si="71"/>
        <v>0.44442436291342852</v>
      </c>
      <c r="K213" s="50">
        <f t="shared" si="72"/>
        <v>3</v>
      </c>
      <c r="L213" s="9">
        <f t="shared" si="73"/>
        <v>2</v>
      </c>
      <c r="M213" s="8">
        <f t="shared" si="74"/>
        <v>1</v>
      </c>
      <c r="N213" s="2">
        <f t="shared" si="65"/>
        <v>0.20900800297785221</v>
      </c>
      <c r="O213" s="2">
        <f t="shared" si="66"/>
        <v>0.24604504001488925</v>
      </c>
      <c r="P213" s="2">
        <f t="shared" si="67"/>
        <v>0.5300576958868416</v>
      </c>
      <c r="Q213" s="2">
        <f t="shared" si="68"/>
        <v>1.4889261120416886E-2</v>
      </c>
      <c r="R213" s="1">
        <v>1123</v>
      </c>
      <c r="S213" s="1">
        <v>1322</v>
      </c>
      <c r="T213" s="1">
        <v>2848</v>
      </c>
      <c r="V213" s="1">
        <v>80</v>
      </c>
      <c r="Y213" s="1"/>
      <c r="AA213" t="s">
        <v>1982</v>
      </c>
      <c r="AD213" s="31">
        <v>23</v>
      </c>
      <c r="AE213" s="33">
        <v>31</v>
      </c>
      <c r="AF213" s="33">
        <v>20</v>
      </c>
      <c r="AG213" s="36">
        <v>4720</v>
      </c>
      <c r="AH213" s="36">
        <f t="shared" si="62"/>
        <v>23031</v>
      </c>
      <c r="AI213" t="s">
        <v>1188</v>
      </c>
      <c r="AK213" s="1">
        <f t="shared" si="69"/>
        <v>5373</v>
      </c>
      <c r="AL213" s="1">
        <v>160</v>
      </c>
      <c r="AM213" s="1">
        <f t="shared" si="70"/>
        <v>5533</v>
      </c>
    </row>
    <row r="214" spans="1:39" hidden="1" outlineLevel="1">
      <c r="A214" t="s">
        <v>2728</v>
      </c>
      <c r="B214" s="10" t="s">
        <v>1827</v>
      </c>
      <c r="E214" s="1">
        <f t="shared" si="63"/>
        <v>2155</v>
      </c>
      <c r="F214" s="1">
        <f t="shared" si="64"/>
        <v>2131</v>
      </c>
      <c r="G214" s="1">
        <v>1388</v>
      </c>
      <c r="H214" s="1">
        <v>1330</v>
      </c>
      <c r="I214" s="2"/>
      <c r="J214" s="2">
        <f t="shared" si="71"/>
        <v>0.61716937354988399</v>
      </c>
      <c r="K214" s="50">
        <f t="shared" si="72"/>
        <v>3</v>
      </c>
      <c r="L214" s="9">
        <f t="shared" si="73"/>
        <v>2</v>
      </c>
      <c r="M214" s="8">
        <f t="shared" si="74"/>
        <v>1</v>
      </c>
      <c r="N214" s="2">
        <f t="shared" si="65"/>
        <v>0.2388549976536837</v>
      </c>
      <c r="O214" s="2">
        <f t="shared" si="66"/>
        <v>0.27921163772876584</v>
      </c>
      <c r="P214" s="2">
        <f t="shared" si="67"/>
        <v>0.46832473017362741</v>
      </c>
      <c r="Q214" s="2">
        <f t="shared" si="68"/>
        <v>1.3608634443923073E-2</v>
      </c>
      <c r="R214" s="1">
        <v>509</v>
      </c>
      <c r="S214" s="1">
        <v>595</v>
      </c>
      <c r="T214" s="1">
        <v>998</v>
      </c>
      <c r="V214" s="1">
        <v>29</v>
      </c>
      <c r="Y214" s="1"/>
      <c r="AA214" t="s">
        <v>1621</v>
      </c>
      <c r="AD214" s="31">
        <v>23</v>
      </c>
      <c r="AE214" s="33">
        <v>17</v>
      </c>
      <c r="AF214" s="33">
        <v>10</v>
      </c>
      <c r="AG214" s="36">
        <v>4825</v>
      </c>
      <c r="AH214" s="36">
        <f t="shared" si="62"/>
        <v>23017</v>
      </c>
      <c r="AI214" t="s">
        <v>1188</v>
      </c>
      <c r="AK214" s="1">
        <f t="shared" si="69"/>
        <v>2131</v>
      </c>
      <c r="AL214" s="1">
        <v>24</v>
      </c>
      <c r="AM214" s="1">
        <f t="shared" si="70"/>
        <v>2155</v>
      </c>
    </row>
    <row r="215" spans="1:39" hidden="1" outlineLevel="1">
      <c r="A215" t="s">
        <v>1227</v>
      </c>
      <c r="B215" s="10" t="s">
        <v>1827</v>
      </c>
      <c r="E215" s="1">
        <f t="shared" si="63"/>
        <v>14042</v>
      </c>
      <c r="F215" s="1">
        <f t="shared" si="64"/>
        <v>13194</v>
      </c>
      <c r="G215" s="1">
        <v>7793</v>
      </c>
      <c r="H215" s="1">
        <v>7488</v>
      </c>
      <c r="I215" s="2"/>
      <c r="J215" s="2">
        <f t="shared" si="71"/>
        <v>0.53325737074490809</v>
      </c>
      <c r="K215" s="50">
        <f t="shared" si="72"/>
        <v>1</v>
      </c>
      <c r="L215" s="9">
        <f t="shared" si="73"/>
        <v>3</v>
      </c>
      <c r="M215" s="8">
        <f t="shared" si="74"/>
        <v>2</v>
      </c>
      <c r="N215" s="2">
        <f t="shared" si="65"/>
        <v>0.48476580263756253</v>
      </c>
      <c r="O215" s="2">
        <f t="shared" si="66"/>
        <v>0.15469152645141732</v>
      </c>
      <c r="P215" s="2">
        <f t="shared" si="67"/>
        <v>0.31711383962407153</v>
      </c>
      <c r="Q215" s="2">
        <f t="shared" si="68"/>
        <v>4.3428831286948633E-2</v>
      </c>
      <c r="R215" s="1">
        <v>6396</v>
      </c>
      <c r="S215" s="1">
        <v>2041</v>
      </c>
      <c r="T215" s="1">
        <v>4184</v>
      </c>
      <c r="V215" s="1">
        <v>573</v>
      </c>
      <c r="Y215" s="1"/>
      <c r="AA215" t="s">
        <v>1982</v>
      </c>
      <c r="AD215" s="31">
        <v>23</v>
      </c>
      <c r="AE215" s="33">
        <v>31</v>
      </c>
      <c r="AF215" s="33">
        <v>25</v>
      </c>
      <c r="AG215" s="36">
        <v>4860</v>
      </c>
      <c r="AH215" s="36">
        <f t="shared" si="62"/>
        <v>23031</v>
      </c>
      <c r="AI215" t="s">
        <v>2937</v>
      </c>
      <c r="AK215" s="1">
        <f t="shared" si="69"/>
        <v>13194</v>
      </c>
      <c r="AL215" s="1">
        <v>848</v>
      </c>
      <c r="AM215" s="1">
        <f t="shared" si="70"/>
        <v>14042</v>
      </c>
    </row>
    <row r="216" spans="1:39" hidden="1" outlineLevel="1">
      <c r="A216" t="s">
        <v>2190</v>
      </c>
      <c r="B216" s="10" t="s">
        <v>1827</v>
      </c>
      <c r="E216" s="1">
        <f t="shared" si="63"/>
        <v>719</v>
      </c>
      <c r="F216" s="1">
        <f t="shared" si="64"/>
        <v>708</v>
      </c>
      <c r="G216" s="1">
        <v>466</v>
      </c>
      <c r="H216" s="1">
        <v>445</v>
      </c>
      <c r="I216" s="2"/>
      <c r="J216" s="2">
        <f t="shared" si="71"/>
        <v>0.61891515994436719</v>
      </c>
      <c r="K216" s="50">
        <f t="shared" si="72"/>
        <v>3</v>
      </c>
      <c r="L216" s="9">
        <f t="shared" si="73"/>
        <v>2</v>
      </c>
      <c r="M216" s="8">
        <f t="shared" si="74"/>
        <v>1</v>
      </c>
      <c r="N216" s="2">
        <f t="shared" si="65"/>
        <v>0.26977401129943501</v>
      </c>
      <c r="O216" s="2">
        <f t="shared" si="66"/>
        <v>0.2923728813559322</v>
      </c>
      <c r="P216" s="2">
        <f t="shared" si="67"/>
        <v>0.40677966101694918</v>
      </c>
      <c r="Q216" s="2">
        <f t="shared" si="68"/>
        <v>3.1073446327683607E-2</v>
      </c>
      <c r="R216" s="1">
        <v>191</v>
      </c>
      <c r="S216" s="1">
        <v>207</v>
      </c>
      <c r="T216" s="1">
        <v>288</v>
      </c>
      <c r="V216" s="1">
        <v>22</v>
      </c>
      <c r="Y216" s="1"/>
      <c r="AA216" t="s">
        <v>1158</v>
      </c>
      <c r="AD216" s="31">
        <v>23</v>
      </c>
      <c r="AE216" s="33">
        <v>25</v>
      </c>
      <c r="AF216" s="33">
        <v>15</v>
      </c>
      <c r="AG216" s="36">
        <v>5000</v>
      </c>
      <c r="AH216" s="36">
        <f t="shared" si="62"/>
        <v>23025</v>
      </c>
      <c r="AI216" t="s">
        <v>1188</v>
      </c>
      <c r="AK216" s="1">
        <f t="shared" si="69"/>
        <v>708</v>
      </c>
      <c r="AL216" s="1">
        <v>11</v>
      </c>
      <c r="AM216" s="1">
        <f t="shared" si="70"/>
        <v>719</v>
      </c>
    </row>
    <row r="217" spans="1:39" hidden="1" outlineLevel="1">
      <c r="A217" t="s">
        <v>3001</v>
      </c>
      <c r="B217" s="10" t="s">
        <v>1827</v>
      </c>
      <c r="E217" s="1">
        <f t="shared" si="63"/>
        <v>650</v>
      </c>
      <c r="F217" s="1">
        <f t="shared" si="64"/>
        <v>648</v>
      </c>
      <c r="G217" s="1">
        <v>329</v>
      </c>
      <c r="H217" s="1">
        <v>322</v>
      </c>
      <c r="I217" s="2"/>
      <c r="J217" s="2">
        <f t="shared" si="71"/>
        <v>0.49538461538461537</v>
      </c>
      <c r="K217" s="50">
        <f t="shared" si="72"/>
        <v>3</v>
      </c>
      <c r="L217" s="9">
        <f t="shared" si="73"/>
        <v>1</v>
      </c>
      <c r="M217" s="8">
        <f t="shared" si="74"/>
        <v>2</v>
      </c>
      <c r="N217" s="2">
        <f t="shared" si="65"/>
        <v>0.18364197530864199</v>
      </c>
      <c r="O217" s="2">
        <f t="shared" si="66"/>
        <v>0.45524691358024694</v>
      </c>
      <c r="P217" s="2">
        <f t="shared" si="67"/>
        <v>0.33487654320987653</v>
      </c>
      <c r="Q217" s="2">
        <f t="shared" si="68"/>
        <v>2.6234567901234518E-2</v>
      </c>
      <c r="R217" s="1">
        <v>119</v>
      </c>
      <c r="S217" s="1">
        <v>295</v>
      </c>
      <c r="T217" s="1">
        <v>217</v>
      </c>
      <c r="V217" s="1">
        <v>17</v>
      </c>
      <c r="Y217" s="1"/>
      <c r="AA217" t="s">
        <v>437</v>
      </c>
      <c r="AD217" s="31">
        <v>23</v>
      </c>
      <c r="AE217" s="33">
        <v>3</v>
      </c>
      <c r="AF217" s="33">
        <v>30</v>
      </c>
      <c r="AG217" s="36">
        <v>5385</v>
      </c>
      <c r="AH217" s="36">
        <f t="shared" si="62"/>
        <v>23003</v>
      </c>
      <c r="AI217" t="s">
        <v>1188</v>
      </c>
      <c r="AK217" s="1">
        <f t="shared" si="69"/>
        <v>648</v>
      </c>
      <c r="AL217" s="1">
        <v>2</v>
      </c>
      <c r="AM217" s="1">
        <f t="shared" si="70"/>
        <v>650</v>
      </c>
    </row>
    <row r="218" spans="1:39" hidden="1" outlineLevel="1">
      <c r="A218" t="s">
        <v>502</v>
      </c>
      <c r="B218" s="10" t="s">
        <v>1827</v>
      </c>
      <c r="E218" s="1">
        <f t="shared" si="63"/>
        <v>2335</v>
      </c>
      <c r="F218" s="1">
        <f t="shared" si="64"/>
        <v>2290</v>
      </c>
      <c r="G218" s="1">
        <v>1481</v>
      </c>
      <c r="H218" s="1">
        <v>1429</v>
      </c>
      <c r="I218" s="2"/>
      <c r="J218" s="2">
        <f t="shared" si="71"/>
        <v>0.61199143468950745</v>
      </c>
      <c r="K218" s="50">
        <f t="shared" si="72"/>
        <v>1</v>
      </c>
      <c r="L218" s="9">
        <f t="shared" si="73"/>
        <v>3</v>
      </c>
      <c r="M218" s="8">
        <f t="shared" si="74"/>
        <v>2</v>
      </c>
      <c r="N218" s="2">
        <f t="shared" si="65"/>
        <v>0.39606986899563318</v>
      </c>
      <c r="O218" s="2">
        <f t="shared" si="66"/>
        <v>0.27074235807860264</v>
      </c>
      <c r="P218" s="2">
        <f t="shared" si="67"/>
        <v>0.2960698689956332</v>
      </c>
      <c r="Q218" s="2">
        <f t="shared" si="68"/>
        <v>3.7117903930130924E-2</v>
      </c>
      <c r="R218" s="1">
        <v>907</v>
      </c>
      <c r="S218" s="1">
        <v>620</v>
      </c>
      <c r="T218" s="1">
        <v>678</v>
      </c>
      <c r="V218" s="1">
        <v>85</v>
      </c>
      <c r="Y218" s="1"/>
      <c r="AA218" t="s">
        <v>2740</v>
      </c>
      <c r="AD218" s="31">
        <v>23</v>
      </c>
      <c r="AE218" s="33">
        <v>9</v>
      </c>
      <c r="AF218" s="33">
        <v>20</v>
      </c>
      <c r="AG218" s="36">
        <v>5700</v>
      </c>
      <c r="AH218" s="36">
        <f t="shared" si="62"/>
        <v>23009</v>
      </c>
      <c r="AI218" t="s">
        <v>1188</v>
      </c>
      <c r="AK218" s="1">
        <f t="shared" si="69"/>
        <v>2290</v>
      </c>
      <c r="AL218" s="1">
        <v>45</v>
      </c>
      <c r="AM218" s="1">
        <f t="shared" si="70"/>
        <v>2335</v>
      </c>
    </row>
    <row r="219" spans="1:39" hidden="1" outlineLevel="1">
      <c r="A219" t="s">
        <v>513</v>
      </c>
      <c r="B219" s="10" t="s">
        <v>1827</v>
      </c>
      <c r="E219" s="1">
        <f t="shared" si="63"/>
        <v>2562</v>
      </c>
      <c r="F219" s="1">
        <f t="shared" si="64"/>
        <v>2536</v>
      </c>
      <c r="G219" s="1">
        <v>1793</v>
      </c>
      <c r="H219" s="1">
        <v>1731</v>
      </c>
      <c r="I219" s="2"/>
      <c r="J219" s="2">
        <f t="shared" si="71"/>
        <v>0.67564402810304447</v>
      </c>
      <c r="K219" s="50">
        <f t="shared" si="72"/>
        <v>3</v>
      </c>
      <c r="L219" s="9">
        <f t="shared" si="73"/>
        <v>2</v>
      </c>
      <c r="M219" s="8">
        <f t="shared" si="74"/>
        <v>1</v>
      </c>
      <c r="N219" s="2">
        <f t="shared" si="65"/>
        <v>0.25118296529968454</v>
      </c>
      <c r="O219" s="2">
        <f t="shared" si="66"/>
        <v>0.34818611987381703</v>
      </c>
      <c r="P219" s="2">
        <f t="shared" si="67"/>
        <v>0.36001577287066244</v>
      </c>
      <c r="Q219" s="2">
        <f t="shared" si="68"/>
        <v>4.0615141955835987E-2</v>
      </c>
      <c r="R219" s="1">
        <v>637</v>
      </c>
      <c r="S219" s="1">
        <v>883</v>
      </c>
      <c r="T219" s="1">
        <v>913</v>
      </c>
      <c r="V219" s="1">
        <v>103</v>
      </c>
      <c r="Y219" s="1"/>
      <c r="AA219" t="s">
        <v>1901</v>
      </c>
      <c r="AD219" s="31">
        <v>23</v>
      </c>
      <c r="AE219" s="33">
        <v>15</v>
      </c>
      <c r="AF219" s="33">
        <v>10</v>
      </c>
      <c r="AG219" s="36">
        <v>6050</v>
      </c>
      <c r="AH219" s="36">
        <f t="shared" si="62"/>
        <v>23015</v>
      </c>
      <c r="AI219" t="s">
        <v>1188</v>
      </c>
      <c r="AK219" s="1">
        <f t="shared" si="69"/>
        <v>2536</v>
      </c>
      <c r="AL219" s="1">
        <v>26</v>
      </c>
      <c r="AM219" s="1">
        <f t="shared" si="70"/>
        <v>2562</v>
      </c>
    </row>
    <row r="220" spans="1:39" hidden="1" outlineLevel="1">
      <c r="A220" t="s">
        <v>740</v>
      </c>
      <c r="B220" s="10" t="s">
        <v>1827</v>
      </c>
      <c r="E220" s="1">
        <f t="shared" si="63"/>
        <v>1753</v>
      </c>
      <c r="F220" s="1">
        <f t="shared" si="64"/>
        <v>1724</v>
      </c>
      <c r="G220" s="1">
        <v>1145</v>
      </c>
      <c r="H220" s="1">
        <v>1108</v>
      </c>
      <c r="I220" s="2"/>
      <c r="J220" s="2">
        <f t="shared" si="71"/>
        <v>0.63205932686822586</v>
      </c>
      <c r="K220" s="50">
        <f t="shared" si="72"/>
        <v>3</v>
      </c>
      <c r="L220" s="9">
        <f t="shared" si="73"/>
        <v>2</v>
      </c>
      <c r="M220" s="8">
        <f t="shared" si="74"/>
        <v>1</v>
      </c>
      <c r="N220" s="2">
        <f t="shared" si="65"/>
        <v>0.29118329466357307</v>
      </c>
      <c r="O220" s="2">
        <f t="shared" si="66"/>
        <v>0.33932714617169374</v>
      </c>
      <c r="P220" s="2">
        <f t="shared" si="67"/>
        <v>0.35034802784222741</v>
      </c>
      <c r="Q220" s="2">
        <f t="shared" si="68"/>
        <v>1.9141531322505789E-2</v>
      </c>
      <c r="R220" s="1">
        <v>502</v>
      </c>
      <c r="S220" s="1">
        <v>585</v>
      </c>
      <c r="T220" s="1">
        <v>604</v>
      </c>
      <c r="V220" s="1">
        <v>33</v>
      </c>
      <c r="Y220" s="1"/>
      <c r="AA220" t="s">
        <v>1901</v>
      </c>
      <c r="AD220" s="31">
        <v>23</v>
      </c>
      <c r="AE220" s="33">
        <v>15</v>
      </c>
      <c r="AF220" s="33">
        <v>15</v>
      </c>
      <c r="AG220" s="36">
        <v>6120</v>
      </c>
      <c r="AH220" s="36">
        <f t="shared" si="62"/>
        <v>23015</v>
      </c>
      <c r="AI220" t="s">
        <v>1188</v>
      </c>
      <c r="AK220" s="1">
        <f t="shared" si="69"/>
        <v>1724</v>
      </c>
      <c r="AL220" s="1">
        <v>29</v>
      </c>
      <c r="AM220" s="1">
        <f t="shared" si="70"/>
        <v>1753</v>
      </c>
    </row>
    <row r="221" spans="1:39" hidden="1" outlineLevel="1">
      <c r="A221" t="s">
        <v>345</v>
      </c>
      <c r="B221" s="10" t="s">
        <v>1827</v>
      </c>
      <c r="E221" s="1">
        <f t="shared" si="63"/>
        <v>2419</v>
      </c>
      <c r="F221" s="1">
        <f t="shared" si="64"/>
        <v>2368</v>
      </c>
      <c r="G221" s="1">
        <v>1494</v>
      </c>
      <c r="H221" s="1">
        <v>1439</v>
      </c>
      <c r="I221" s="2"/>
      <c r="J221" s="2">
        <f t="shared" si="71"/>
        <v>0.59487391484084329</v>
      </c>
      <c r="K221" s="50">
        <f t="shared" si="72"/>
        <v>3</v>
      </c>
      <c r="L221" s="9">
        <f t="shared" si="73"/>
        <v>2</v>
      </c>
      <c r="M221" s="8">
        <f t="shared" si="74"/>
        <v>1</v>
      </c>
      <c r="N221" s="2">
        <f t="shared" si="65"/>
        <v>0.22339527027027026</v>
      </c>
      <c r="O221" s="2">
        <f t="shared" si="66"/>
        <v>0.30320945945945948</v>
      </c>
      <c r="P221" s="2">
        <f t="shared" si="67"/>
        <v>0.42609797297297297</v>
      </c>
      <c r="Q221" s="2">
        <f t="shared" si="68"/>
        <v>4.7297297297297258E-2</v>
      </c>
      <c r="R221" s="1">
        <v>529</v>
      </c>
      <c r="S221" s="1">
        <v>718</v>
      </c>
      <c r="T221" s="1">
        <v>1009</v>
      </c>
      <c r="V221" s="1">
        <v>112</v>
      </c>
      <c r="Y221" s="1"/>
      <c r="AA221" t="s">
        <v>1447</v>
      </c>
      <c r="AD221" s="31">
        <v>23</v>
      </c>
      <c r="AE221" s="33">
        <v>23</v>
      </c>
      <c r="AF221" s="33">
        <v>15</v>
      </c>
      <c r="AG221" s="36">
        <v>6260</v>
      </c>
      <c r="AH221" s="36">
        <f t="shared" si="62"/>
        <v>23023</v>
      </c>
      <c r="AI221" t="s">
        <v>1188</v>
      </c>
      <c r="AK221" s="1">
        <f t="shared" si="69"/>
        <v>2368</v>
      </c>
      <c r="AL221" s="1">
        <v>51</v>
      </c>
      <c r="AM221" s="1">
        <f t="shared" si="70"/>
        <v>2419</v>
      </c>
    </row>
    <row r="222" spans="1:39" hidden="1" outlineLevel="1">
      <c r="A222" t="s">
        <v>2000</v>
      </c>
      <c r="B222" s="10" t="s">
        <v>1827</v>
      </c>
      <c r="E222" s="1">
        <f t="shared" si="63"/>
        <v>2375</v>
      </c>
      <c r="F222" s="1">
        <f t="shared" si="64"/>
        <v>2339</v>
      </c>
      <c r="G222" s="1">
        <v>1602</v>
      </c>
      <c r="H222" s="1">
        <v>1543</v>
      </c>
      <c r="I222" s="2"/>
      <c r="J222" s="2">
        <f t="shared" si="71"/>
        <v>0.64968421052631575</v>
      </c>
      <c r="K222" s="50">
        <f t="shared" si="72"/>
        <v>2</v>
      </c>
      <c r="L222" s="9">
        <f t="shared" si="73"/>
        <v>3</v>
      </c>
      <c r="M222" s="8">
        <f t="shared" si="74"/>
        <v>1</v>
      </c>
      <c r="N222" s="2">
        <f t="shared" si="65"/>
        <v>0.30012825994014536</v>
      </c>
      <c r="O222" s="2">
        <f t="shared" si="66"/>
        <v>0.24925181701581872</v>
      </c>
      <c r="P222" s="2">
        <f t="shared" si="67"/>
        <v>0.41470713980333473</v>
      </c>
      <c r="Q222" s="2">
        <f t="shared" si="68"/>
        <v>3.5912783240701185E-2</v>
      </c>
      <c r="R222" s="1">
        <v>702</v>
      </c>
      <c r="S222" s="1">
        <v>583</v>
      </c>
      <c r="T222" s="1">
        <v>970</v>
      </c>
      <c r="V222" s="1">
        <v>84</v>
      </c>
      <c r="Y222" s="1"/>
      <c r="AA222" t="s">
        <v>1447</v>
      </c>
      <c r="AD222" s="31">
        <v>23</v>
      </c>
      <c r="AE222" s="33">
        <v>23</v>
      </c>
      <c r="AF222" s="33">
        <v>20</v>
      </c>
      <c r="AG222" s="36">
        <v>6365</v>
      </c>
      <c r="AH222" s="36">
        <f t="shared" si="62"/>
        <v>23023</v>
      </c>
      <c r="AI222" t="s">
        <v>1188</v>
      </c>
      <c r="AK222" s="1">
        <f t="shared" si="69"/>
        <v>2339</v>
      </c>
      <c r="AL222" s="1">
        <v>36</v>
      </c>
      <c r="AM222" s="1">
        <f t="shared" si="70"/>
        <v>2375</v>
      </c>
    </row>
    <row r="223" spans="1:39" hidden="1" outlineLevel="1">
      <c r="A223" t="s">
        <v>1240</v>
      </c>
      <c r="B223" s="10" t="s">
        <v>1827</v>
      </c>
      <c r="E223" s="1">
        <f t="shared" si="63"/>
        <v>94</v>
      </c>
      <c r="F223" s="1">
        <f t="shared" si="64"/>
        <v>93</v>
      </c>
      <c r="G223" s="1">
        <v>74</v>
      </c>
      <c r="H223" s="1">
        <v>73</v>
      </c>
      <c r="I223" s="2"/>
      <c r="J223" s="2">
        <f t="shared" si="71"/>
        <v>0.77659574468085102</v>
      </c>
      <c r="K223" s="50">
        <f t="shared" si="72"/>
        <v>3</v>
      </c>
      <c r="L223" s="9">
        <f t="shared" si="73"/>
        <v>1</v>
      </c>
      <c r="M223" s="8">
        <f t="shared" si="74"/>
        <v>2</v>
      </c>
      <c r="N223" s="2">
        <f t="shared" si="65"/>
        <v>0.18279569892473119</v>
      </c>
      <c r="O223" s="2">
        <f t="shared" si="66"/>
        <v>0.43010752688172044</v>
      </c>
      <c r="P223" s="2">
        <f t="shared" si="67"/>
        <v>0.34408602150537637</v>
      </c>
      <c r="Q223" s="2">
        <f t="shared" si="68"/>
        <v>4.3010752688171949E-2</v>
      </c>
      <c r="R223" s="1">
        <v>17</v>
      </c>
      <c r="S223" s="1">
        <v>40</v>
      </c>
      <c r="T223" s="1">
        <v>32</v>
      </c>
      <c r="V223" s="1">
        <v>4</v>
      </c>
      <c r="Y223" s="1"/>
      <c r="AA223" t="s">
        <v>1943</v>
      </c>
      <c r="AD223" s="31">
        <v>23</v>
      </c>
      <c r="AE223" s="33">
        <v>21</v>
      </c>
      <c r="AF223" s="33">
        <v>25</v>
      </c>
      <c r="AG223" s="36">
        <v>6400</v>
      </c>
      <c r="AH223" s="36">
        <f t="shared" si="62"/>
        <v>23021</v>
      </c>
      <c r="AI223" t="s">
        <v>1188</v>
      </c>
      <c r="AK223" s="1">
        <f t="shared" si="69"/>
        <v>93</v>
      </c>
      <c r="AL223" s="1">
        <v>1</v>
      </c>
      <c r="AM223" s="1">
        <f t="shared" si="70"/>
        <v>94</v>
      </c>
    </row>
    <row r="224" spans="1:39" hidden="1" outlineLevel="1">
      <c r="A224" t="s">
        <v>256</v>
      </c>
      <c r="B224" s="10" t="s">
        <v>1827</v>
      </c>
      <c r="E224" s="1">
        <f t="shared" si="63"/>
        <v>854</v>
      </c>
      <c r="F224" s="1">
        <f t="shared" si="64"/>
        <v>816</v>
      </c>
      <c r="G224" s="1">
        <v>548</v>
      </c>
      <c r="H224" s="1">
        <v>536</v>
      </c>
      <c r="I224" s="2"/>
      <c r="J224" s="2">
        <f t="shared" si="71"/>
        <v>0.6276346604215457</v>
      </c>
      <c r="K224" s="50">
        <f t="shared" si="72"/>
        <v>3</v>
      </c>
      <c r="L224" s="9">
        <f t="shared" si="73"/>
        <v>2</v>
      </c>
      <c r="M224" s="8">
        <f t="shared" si="74"/>
        <v>1</v>
      </c>
      <c r="N224" s="2">
        <f t="shared" si="65"/>
        <v>0.20465686274509803</v>
      </c>
      <c r="O224" s="2">
        <f t="shared" si="66"/>
        <v>0.34313725490196079</v>
      </c>
      <c r="P224" s="2">
        <f t="shared" si="67"/>
        <v>0.40808823529411764</v>
      </c>
      <c r="Q224" s="2">
        <f t="shared" si="68"/>
        <v>4.4117647058823595E-2</v>
      </c>
      <c r="R224" s="1">
        <v>167</v>
      </c>
      <c r="S224" s="1">
        <v>280</v>
      </c>
      <c r="T224" s="1">
        <v>333</v>
      </c>
      <c r="V224" s="1">
        <v>36</v>
      </c>
      <c r="Y224" s="1"/>
      <c r="AA224" t="s">
        <v>703</v>
      </c>
      <c r="AD224" s="31">
        <v>23</v>
      </c>
      <c r="AE224" s="33">
        <v>19</v>
      </c>
      <c r="AF224" s="33">
        <v>15</v>
      </c>
      <c r="AG224" s="36">
        <v>6575</v>
      </c>
      <c r="AH224" s="36">
        <f t="shared" si="62"/>
        <v>23019</v>
      </c>
      <c r="AI224" t="s">
        <v>1188</v>
      </c>
      <c r="AK224" s="1">
        <f t="shared" si="69"/>
        <v>816</v>
      </c>
      <c r="AL224" s="1">
        <v>38</v>
      </c>
      <c r="AM224" s="1">
        <f t="shared" si="70"/>
        <v>854</v>
      </c>
    </row>
    <row r="225" spans="1:39" hidden="1" outlineLevel="1">
      <c r="A225" t="s">
        <v>2212</v>
      </c>
      <c r="B225" s="10" t="s">
        <v>1827</v>
      </c>
      <c r="E225" s="1">
        <f t="shared" si="63"/>
        <v>1173</v>
      </c>
      <c r="F225" s="1">
        <f t="shared" si="64"/>
        <v>1147</v>
      </c>
      <c r="G225" s="1">
        <v>674</v>
      </c>
      <c r="H225" s="1">
        <v>645</v>
      </c>
      <c r="I225" s="2"/>
      <c r="J225" s="2">
        <f t="shared" si="71"/>
        <v>0.54987212276214836</v>
      </c>
      <c r="K225" s="50">
        <f t="shared" si="72"/>
        <v>1</v>
      </c>
      <c r="L225" s="9">
        <f t="shared" si="73"/>
        <v>3</v>
      </c>
      <c r="M225" s="8">
        <f t="shared" si="74"/>
        <v>2</v>
      </c>
      <c r="N225" s="2">
        <f t="shared" si="65"/>
        <v>0.4001743679163034</v>
      </c>
      <c r="O225" s="2">
        <f t="shared" si="66"/>
        <v>0.22580645161290322</v>
      </c>
      <c r="P225" s="2">
        <f t="shared" si="67"/>
        <v>0.32432432432432434</v>
      </c>
      <c r="Q225" s="2">
        <f t="shared" si="68"/>
        <v>4.9694856146468958E-2</v>
      </c>
      <c r="R225" s="1">
        <v>459</v>
      </c>
      <c r="S225" s="1">
        <v>259</v>
      </c>
      <c r="T225" s="1">
        <v>372</v>
      </c>
      <c r="V225" s="1">
        <v>57</v>
      </c>
      <c r="Y225" s="1"/>
      <c r="AA225" t="s">
        <v>703</v>
      </c>
      <c r="AD225" s="31">
        <v>23</v>
      </c>
      <c r="AE225" s="33">
        <v>19</v>
      </c>
      <c r="AF225" s="33">
        <v>20</v>
      </c>
      <c r="AG225" s="36">
        <v>6680</v>
      </c>
      <c r="AH225" s="36">
        <f t="shared" si="62"/>
        <v>23019</v>
      </c>
      <c r="AI225" t="s">
        <v>1188</v>
      </c>
      <c r="AK225" s="1">
        <f t="shared" si="69"/>
        <v>1147</v>
      </c>
      <c r="AL225" s="1">
        <v>26</v>
      </c>
      <c r="AM225" s="1">
        <f t="shared" si="70"/>
        <v>1173</v>
      </c>
    </row>
    <row r="226" spans="1:39" hidden="1" outlineLevel="1">
      <c r="A226" t="s">
        <v>1772</v>
      </c>
      <c r="B226" s="10" t="s">
        <v>1827</v>
      </c>
      <c r="E226" s="1">
        <f t="shared" si="63"/>
        <v>645</v>
      </c>
      <c r="F226" s="1">
        <f t="shared" si="64"/>
        <v>635</v>
      </c>
      <c r="G226" s="1">
        <v>448</v>
      </c>
      <c r="H226" s="1">
        <v>431</v>
      </c>
      <c r="I226" s="2"/>
      <c r="J226" s="2">
        <f t="shared" si="71"/>
        <v>0.66821705426356592</v>
      </c>
      <c r="K226" s="50">
        <f t="shared" si="72"/>
        <v>2</v>
      </c>
      <c r="L226" s="9">
        <f t="shared" si="73"/>
        <v>3</v>
      </c>
      <c r="M226" s="8">
        <f t="shared" si="74"/>
        <v>1</v>
      </c>
      <c r="N226" s="2">
        <f t="shared" si="65"/>
        <v>0.32913385826771652</v>
      </c>
      <c r="O226" s="2">
        <f t="shared" si="66"/>
        <v>0.28346456692913385</v>
      </c>
      <c r="P226" s="2">
        <f t="shared" si="67"/>
        <v>0.34645669291338582</v>
      </c>
      <c r="Q226" s="2">
        <f t="shared" si="68"/>
        <v>4.0944881889763751E-2</v>
      </c>
      <c r="R226" s="1">
        <v>209</v>
      </c>
      <c r="S226" s="1">
        <v>180</v>
      </c>
      <c r="T226" s="1">
        <v>220</v>
      </c>
      <c r="V226" s="1">
        <v>26</v>
      </c>
      <c r="Y226" s="1"/>
      <c r="AA226" t="s">
        <v>1901</v>
      </c>
      <c r="AD226" s="31">
        <v>23</v>
      </c>
      <c r="AE226" s="33">
        <v>15</v>
      </c>
      <c r="AF226" s="33">
        <v>20</v>
      </c>
      <c r="AG226" s="36">
        <v>6855</v>
      </c>
      <c r="AH226" s="36">
        <f t="shared" si="62"/>
        <v>23015</v>
      </c>
      <c r="AI226" t="s">
        <v>1188</v>
      </c>
      <c r="AK226" s="1">
        <f t="shared" si="69"/>
        <v>635</v>
      </c>
      <c r="AL226" s="1">
        <v>10</v>
      </c>
      <c r="AM226" s="1">
        <f t="shared" si="70"/>
        <v>645</v>
      </c>
    </row>
    <row r="227" spans="1:39" hidden="1" outlineLevel="1">
      <c r="A227" t="s">
        <v>736</v>
      </c>
      <c r="B227" s="10" t="s">
        <v>1827</v>
      </c>
      <c r="E227" s="1">
        <f t="shared" si="63"/>
        <v>7299</v>
      </c>
      <c r="F227" s="1">
        <f t="shared" si="64"/>
        <v>7001</v>
      </c>
      <c r="G227" s="1">
        <v>4196</v>
      </c>
      <c r="H227" s="1">
        <v>4075</v>
      </c>
      <c r="I227" s="2"/>
      <c r="J227" s="2">
        <f t="shared" si="71"/>
        <v>0.55829565693930672</v>
      </c>
      <c r="K227" s="50">
        <f t="shared" si="72"/>
        <v>3</v>
      </c>
      <c r="L227" s="9">
        <f t="shared" si="73"/>
        <v>1</v>
      </c>
      <c r="M227" s="8">
        <f t="shared" si="74"/>
        <v>2</v>
      </c>
      <c r="N227" s="2">
        <f t="shared" si="65"/>
        <v>0.28367376089130125</v>
      </c>
      <c r="O227" s="2">
        <f t="shared" si="66"/>
        <v>0.35837737466076275</v>
      </c>
      <c r="P227" s="2">
        <f t="shared" si="67"/>
        <v>0.32095414940722755</v>
      </c>
      <c r="Q227" s="2">
        <f t="shared" si="68"/>
        <v>3.6994715040708448E-2</v>
      </c>
      <c r="R227" s="1">
        <v>1986</v>
      </c>
      <c r="S227" s="1">
        <v>2509</v>
      </c>
      <c r="T227" s="1">
        <v>2247</v>
      </c>
      <c r="V227" s="1">
        <v>259</v>
      </c>
      <c r="Y227" s="1"/>
      <c r="AA227" t="s">
        <v>703</v>
      </c>
      <c r="AD227" s="31">
        <v>23</v>
      </c>
      <c r="AE227" s="33">
        <v>19</v>
      </c>
      <c r="AF227" s="33">
        <v>25</v>
      </c>
      <c r="AG227" s="36">
        <v>6925</v>
      </c>
      <c r="AH227" s="36">
        <f t="shared" si="62"/>
        <v>23019</v>
      </c>
      <c r="AI227" t="s">
        <v>2937</v>
      </c>
      <c r="AK227" s="1">
        <f t="shared" si="69"/>
        <v>7001</v>
      </c>
      <c r="AL227" s="1">
        <v>298</v>
      </c>
      <c r="AM227" s="1">
        <f t="shared" si="70"/>
        <v>7299</v>
      </c>
    </row>
    <row r="228" spans="1:39" hidden="1" outlineLevel="1">
      <c r="A228" t="s">
        <v>2453</v>
      </c>
      <c r="B228" s="10" t="s">
        <v>1827</v>
      </c>
      <c r="E228" s="1">
        <f t="shared" si="63"/>
        <v>446</v>
      </c>
      <c r="F228" s="1">
        <f t="shared" si="64"/>
        <v>413</v>
      </c>
      <c r="G228" s="1">
        <v>259</v>
      </c>
      <c r="H228" s="1">
        <v>247</v>
      </c>
      <c r="I228" s="2"/>
      <c r="J228" s="2">
        <f t="shared" si="71"/>
        <v>0.55381165919282516</v>
      </c>
      <c r="K228" s="50">
        <f t="shared" si="72"/>
        <v>3</v>
      </c>
      <c r="L228" s="9">
        <f t="shared" si="73"/>
        <v>1</v>
      </c>
      <c r="M228" s="8">
        <f t="shared" si="74"/>
        <v>2</v>
      </c>
      <c r="N228" s="2">
        <f t="shared" si="65"/>
        <v>0.19854721549636803</v>
      </c>
      <c r="O228" s="2">
        <f t="shared" si="66"/>
        <v>0.42372881355932202</v>
      </c>
      <c r="P228" s="2">
        <f t="shared" si="67"/>
        <v>0.31961259079903148</v>
      </c>
      <c r="Q228" s="2">
        <f t="shared" si="68"/>
        <v>5.8111380145278502E-2</v>
      </c>
      <c r="R228" s="1">
        <v>82</v>
      </c>
      <c r="S228" s="1">
        <v>175</v>
      </c>
      <c r="T228" s="1">
        <v>132</v>
      </c>
      <c r="V228" s="1">
        <v>24</v>
      </c>
      <c r="Y228" s="1"/>
      <c r="AA228" t="s">
        <v>437</v>
      </c>
      <c r="AD228" s="31">
        <v>23</v>
      </c>
      <c r="AE228" s="33">
        <v>3</v>
      </c>
      <c r="AF228" s="33">
        <v>35</v>
      </c>
      <c r="AG228" s="36">
        <v>7065</v>
      </c>
      <c r="AH228" s="36">
        <f t="shared" si="62"/>
        <v>23003</v>
      </c>
      <c r="AI228" t="s">
        <v>1188</v>
      </c>
      <c r="AK228" s="1">
        <f t="shared" si="69"/>
        <v>413</v>
      </c>
      <c r="AL228" s="1">
        <v>33</v>
      </c>
      <c r="AM228" s="1">
        <f t="shared" si="70"/>
        <v>446</v>
      </c>
    </row>
    <row r="229" spans="1:39" hidden="1" outlineLevel="1">
      <c r="A229" t="s">
        <v>2538</v>
      </c>
      <c r="B229" s="10" t="s">
        <v>1827</v>
      </c>
      <c r="E229" s="1">
        <f t="shared" si="63"/>
        <v>4102</v>
      </c>
      <c r="F229" s="1">
        <f t="shared" si="64"/>
        <v>3992</v>
      </c>
      <c r="G229" s="1">
        <v>2391</v>
      </c>
      <c r="H229" s="1">
        <v>2266</v>
      </c>
      <c r="I229" s="2"/>
      <c r="J229" s="2">
        <f t="shared" si="71"/>
        <v>0.55241345685031695</v>
      </c>
      <c r="K229" s="50">
        <f t="shared" si="72"/>
        <v>3</v>
      </c>
      <c r="L229" s="9">
        <f t="shared" si="73"/>
        <v>2</v>
      </c>
      <c r="M229" s="8">
        <f t="shared" si="74"/>
        <v>1</v>
      </c>
      <c r="N229" s="2">
        <f t="shared" si="65"/>
        <v>0.25150300601202402</v>
      </c>
      <c r="O229" s="2">
        <f t="shared" si="66"/>
        <v>0.30661322645290578</v>
      </c>
      <c r="P229" s="2">
        <f t="shared" si="67"/>
        <v>0.38727454909819642</v>
      </c>
      <c r="Q229" s="2">
        <f t="shared" si="68"/>
        <v>5.4609218436873774E-2</v>
      </c>
      <c r="R229" s="1">
        <v>1004</v>
      </c>
      <c r="S229" s="1">
        <v>1224</v>
      </c>
      <c r="T229" s="1">
        <v>1546</v>
      </c>
      <c r="V229" s="1">
        <v>218</v>
      </c>
      <c r="Y229" s="1"/>
      <c r="AA229" t="s">
        <v>326</v>
      </c>
      <c r="AD229" s="31">
        <v>23</v>
      </c>
      <c r="AE229" s="33">
        <v>5</v>
      </c>
      <c r="AF229" s="33">
        <v>10</v>
      </c>
      <c r="AG229" s="36">
        <v>7170</v>
      </c>
      <c r="AH229" s="36">
        <f t="shared" si="62"/>
        <v>23005</v>
      </c>
      <c r="AI229" t="s">
        <v>1188</v>
      </c>
      <c r="AK229" s="1">
        <f t="shared" si="69"/>
        <v>3992</v>
      </c>
      <c r="AL229" s="1">
        <v>110</v>
      </c>
      <c r="AM229" s="1">
        <f t="shared" si="70"/>
        <v>4102</v>
      </c>
    </row>
    <row r="230" spans="1:39" hidden="1" outlineLevel="1">
      <c r="A230" t="s">
        <v>1252</v>
      </c>
      <c r="B230" s="10" t="s">
        <v>1827</v>
      </c>
      <c r="E230" s="1">
        <f t="shared" si="63"/>
        <v>52</v>
      </c>
      <c r="F230" s="1">
        <f t="shared" si="64"/>
        <v>52</v>
      </c>
      <c r="G230" s="1">
        <v>38</v>
      </c>
      <c r="H230" s="1">
        <v>38</v>
      </c>
      <c r="I230" s="2"/>
      <c r="J230" s="2">
        <f t="shared" si="71"/>
        <v>0.73076923076923073</v>
      </c>
      <c r="K230" s="50">
        <f t="shared" si="72"/>
        <v>2</v>
      </c>
      <c r="L230" s="9">
        <f t="shared" si="73"/>
        <v>3</v>
      </c>
      <c r="M230" s="8">
        <f t="shared" si="74"/>
        <v>1</v>
      </c>
      <c r="N230" s="2">
        <f t="shared" si="65"/>
        <v>0.30769230769230771</v>
      </c>
      <c r="O230" s="2">
        <f t="shared" si="66"/>
        <v>9.6153846153846159E-2</v>
      </c>
      <c r="P230" s="2">
        <f t="shared" si="67"/>
        <v>0.53846153846153844</v>
      </c>
      <c r="Q230" s="2">
        <f t="shared" si="68"/>
        <v>5.7692307692307709E-2</v>
      </c>
      <c r="R230" s="1">
        <v>16</v>
      </c>
      <c r="S230" s="1">
        <v>5</v>
      </c>
      <c r="T230" s="1">
        <v>28</v>
      </c>
      <c r="V230" s="1">
        <v>3</v>
      </c>
      <c r="Y230" s="1"/>
      <c r="AA230" t="s">
        <v>1158</v>
      </c>
      <c r="AD230" s="31">
        <v>23</v>
      </c>
      <c r="AE230" s="33">
        <v>25</v>
      </c>
      <c r="AF230" s="33">
        <v>20</v>
      </c>
      <c r="AG230" s="36">
        <v>7380</v>
      </c>
      <c r="AH230" s="36">
        <f t="shared" si="62"/>
        <v>23025</v>
      </c>
      <c r="AI230" t="s">
        <v>125</v>
      </c>
      <c r="AK230" s="1">
        <f t="shared" si="69"/>
        <v>52</v>
      </c>
      <c r="AL230" s="1">
        <v>0</v>
      </c>
      <c r="AM230" s="1">
        <f t="shared" si="70"/>
        <v>52</v>
      </c>
    </row>
    <row r="231" spans="1:39" hidden="1" outlineLevel="1">
      <c r="A231" t="s">
        <v>1602</v>
      </c>
      <c r="B231" s="10" t="s">
        <v>1827</v>
      </c>
      <c r="E231" s="1">
        <f t="shared" si="63"/>
        <v>2318</v>
      </c>
      <c r="F231" s="1">
        <f t="shared" si="64"/>
        <v>2296</v>
      </c>
      <c r="G231" s="1">
        <v>1589</v>
      </c>
      <c r="H231" s="1">
        <v>1529</v>
      </c>
      <c r="I231" s="2"/>
      <c r="J231" s="2">
        <f t="shared" si="71"/>
        <v>0.65962036238136323</v>
      </c>
      <c r="K231" s="50">
        <f t="shared" si="72"/>
        <v>3</v>
      </c>
      <c r="L231" s="9">
        <f t="shared" si="73"/>
        <v>2</v>
      </c>
      <c r="M231" s="8">
        <f t="shared" si="74"/>
        <v>1</v>
      </c>
      <c r="N231" s="2">
        <f t="shared" si="65"/>
        <v>0.27439024390243905</v>
      </c>
      <c r="O231" s="2">
        <f t="shared" si="66"/>
        <v>0.33885017421602787</v>
      </c>
      <c r="P231" s="2">
        <f t="shared" si="67"/>
        <v>0.36454703832752611</v>
      </c>
      <c r="Q231" s="2">
        <f t="shared" si="68"/>
        <v>2.221254355400698E-2</v>
      </c>
      <c r="R231" s="1">
        <v>630</v>
      </c>
      <c r="S231" s="1">
        <v>778</v>
      </c>
      <c r="T231" s="1">
        <v>837</v>
      </c>
      <c r="V231" s="1">
        <v>51</v>
      </c>
      <c r="Y231" s="1"/>
      <c r="AA231" t="s">
        <v>1901</v>
      </c>
      <c r="AD231" s="31">
        <v>23</v>
      </c>
      <c r="AE231" s="33">
        <v>15</v>
      </c>
      <c r="AF231" s="33">
        <v>25</v>
      </c>
      <c r="AG231" s="36">
        <v>7485</v>
      </c>
      <c r="AH231" s="36">
        <f t="shared" si="62"/>
        <v>23015</v>
      </c>
      <c r="AI231" t="s">
        <v>1188</v>
      </c>
      <c r="AK231" s="1">
        <f t="shared" si="69"/>
        <v>2296</v>
      </c>
      <c r="AL231" s="1">
        <v>22</v>
      </c>
      <c r="AM231" s="1">
        <f t="shared" si="70"/>
        <v>2318</v>
      </c>
    </row>
    <row r="232" spans="1:39" hidden="1" outlineLevel="1">
      <c r="A232" t="s">
        <v>1503</v>
      </c>
      <c r="B232" s="10" t="s">
        <v>1827</v>
      </c>
      <c r="E232" s="1">
        <f t="shared" si="63"/>
        <v>757</v>
      </c>
      <c r="F232" s="1">
        <f t="shared" si="64"/>
        <v>748</v>
      </c>
      <c r="G232" s="1">
        <v>509</v>
      </c>
      <c r="H232" s="1">
        <v>492</v>
      </c>
      <c r="I232" s="2"/>
      <c r="J232" s="2">
        <f t="shared" si="71"/>
        <v>0.64993394980184938</v>
      </c>
      <c r="K232" s="50">
        <f t="shared" si="72"/>
        <v>1</v>
      </c>
      <c r="L232" s="9">
        <f t="shared" si="73"/>
        <v>3</v>
      </c>
      <c r="M232" s="8">
        <f t="shared" si="74"/>
        <v>2</v>
      </c>
      <c r="N232" s="2">
        <f t="shared" si="65"/>
        <v>0.34090909090909088</v>
      </c>
      <c r="O232" s="2">
        <f t="shared" si="66"/>
        <v>0.25802139037433153</v>
      </c>
      <c r="P232" s="2">
        <f t="shared" si="67"/>
        <v>0.33957219251336901</v>
      </c>
      <c r="Q232" s="2">
        <f t="shared" si="68"/>
        <v>6.1497326203208635E-2</v>
      </c>
      <c r="R232" s="1">
        <v>255</v>
      </c>
      <c r="S232" s="1">
        <v>193</v>
      </c>
      <c r="T232" s="1">
        <v>254</v>
      </c>
      <c r="V232" s="1">
        <v>46</v>
      </c>
      <c r="Y232" s="1"/>
      <c r="AA232" t="s">
        <v>2740</v>
      </c>
      <c r="AD232" s="31">
        <v>23</v>
      </c>
      <c r="AE232" s="33">
        <v>9</v>
      </c>
      <c r="AF232" s="33">
        <v>25</v>
      </c>
      <c r="AG232" s="36">
        <v>7800</v>
      </c>
      <c r="AH232" s="36">
        <f t="shared" si="62"/>
        <v>23009</v>
      </c>
      <c r="AI232" t="s">
        <v>1188</v>
      </c>
      <c r="AK232" s="1">
        <f t="shared" si="69"/>
        <v>748</v>
      </c>
      <c r="AL232" s="1">
        <v>9</v>
      </c>
      <c r="AM232" s="1">
        <f t="shared" si="70"/>
        <v>757</v>
      </c>
    </row>
    <row r="233" spans="1:39" hidden="1" outlineLevel="1">
      <c r="A233" t="s">
        <v>207</v>
      </c>
      <c r="B233" s="10" t="s">
        <v>1827</v>
      </c>
      <c r="E233" s="1">
        <f t="shared" si="63"/>
        <v>695</v>
      </c>
      <c r="F233" s="1">
        <f t="shared" si="64"/>
        <v>688</v>
      </c>
      <c r="G233" s="1">
        <v>471</v>
      </c>
      <c r="H233" s="1">
        <v>457</v>
      </c>
      <c r="I233" s="2"/>
      <c r="J233" s="2">
        <f t="shared" si="71"/>
        <v>0.65755395683453233</v>
      </c>
      <c r="K233" s="50">
        <f t="shared" si="72"/>
        <v>3</v>
      </c>
      <c r="L233" s="9">
        <f t="shared" si="73"/>
        <v>1</v>
      </c>
      <c r="M233" s="8">
        <f t="shared" si="74"/>
        <v>2</v>
      </c>
      <c r="N233" s="2">
        <f t="shared" si="65"/>
        <v>0.21947674418604651</v>
      </c>
      <c r="O233" s="2">
        <f t="shared" si="66"/>
        <v>0.37790697674418605</v>
      </c>
      <c r="P233" s="2">
        <f t="shared" si="67"/>
        <v>0.36191860465116277</v>
      </c>
      <c r="Q233" s="2">
        <f t="shared" si="68"/>
        <v>4.0697674418604612E-2</v>
      </c>
      <c r="R233" s="1">
        <v>151</v>
      </c>
      <c r="S233" s="1">
        <v>260</v>
      </c>
      <c r="T233" s="1">
        <v>249</v>
      </c>
      <c r="V233" s="1">
        <v>28</v>
      </c>
      <c r="Y233" s="1"/>
      <c r="AA233" t="s">
        <v>2351</v>
      </c>
      <c r="AD233" s="31">
        <v>23</v>
      </c>
      <c r="AE233" s="33">
        <v>27</v>
      </c>
      <c r="AF233" s="33">
        <v>15</v>
      </c>
      <c r="AG233" s="36">
        <v>7870</v>
      </c>
      <c r="AH233" s="36">
        <f t="shared" si="62"/>
        <v>23027</v>
      </c>
      <c r="AI233" t="s">
        <v>1188</v>
      </c>
      <c r="AK233" s="1">
        <f t="shared" si="69"/>
        <v>688</v>
      </c>
      <c r="AL233" s="1">
        <v>7</v>
      </c>
      <c r="AM233" s="1">
        <f t="shared" si="70"/>
        <v>695</v>
      </c>
    </row>
    <row r="234" spans="1:39" hidden="1" outlineLevel="1">
      <c r="A234" t="s">
        <v>1999</v>
      </c>
      <c r="B234" s="10" t="s">
        <v>1827</v>
      </c>
      <c r="E234" s="1">
        <f t="shared" si="63"/>
        <v>818</v>
      </c>
      <c r="F234" s="1">
        <f t="shared" si="64"/>
        <v>807</v>
      </c>
      <c r="G234" s="1">
        <v>568</v>
      </c>
      <c r="H234" s="1">
        <v>553</v>
      </c>
      <c r="I234" s="2"/>
      <c r="J234" s="2">
        <f t="shared" si="71"/>
        <v>0.67603911980440101</v>
      </c>
      <c r="K234" s="50">
        <f t="shared" si="72"/>
        <v>1</v>
      </c>
      <c r="L234" s="9">
        <f t="shared" si="73"/>
        <v>3</v>
      </c>
      <c r="M234" s="8">
        <f t="shared" si="74"/>
        <v>2</v>
      </c>
      <c r="N234" s="2">
        <f t="shared" si="65"/>
        <v>0.36802973977695169</v>
      </c>
      <c r="O234" s="2">
        <f t="shared" si="66"/>
        <v>0.26765799256505574</v>
      </c>
      <c r="P234" s="2">
        <f t="shared" si="67"/>
        <v>0.30359355638166047</v>
      </c>
      <c r="Q234" s="2">
        <f t="shared" si="68"/>
        <v>6.071871127633216E-2</v>
      </c>
      <c r="R234" s="1">
        <v>297</v>
      </c>
      <c r="S234" s="1">
        <v>216</v>
      </c>
      <c r="T234" s="1">
        <v>245</v>
      </c>
      <c r="V234" s="1">
        <v>49</v>
      </c>
      <c r="Y234" s="1"/>
      <c r="AA234" t="s">
        <v>2740</v>
      </c>
      <c r="AD234" s="31">
        <v>23</v>
      </c>
      <c r="AE234" s="33">
        <v>9</v>
      </c>
      <c r="AF234" s="33">
        <v>30</v>
      </c>
      <c r="AG234" s="36">
        <v>7975</v>
      </c>
      <c r="AH234" s="36">
        <f t="shared" si="62"/>
        <v>23009</v>
      </c>
      <c r="AI234" t="s">
        <v>1188</v>
      </c>
      <c r="AK234" s="1">
        <f t="shared" si="69"/>
        <v>807</v>
      </c>
      <c r="AL234" s="1">
        <v>11</v>
      </c>
      <c r="AM234" s="1">
        <f t="shared" si="70"/>
        <v>818</v>
      </c>
    </row>
    <row r="235" spans="1:39" hidden="1" outlineLevel="1">
      <c r="A235" t="s">
        <v>1725</v>
      </c>
      <c r="B235" s="10" t="s">
        <v>1827</v>
      </c>
      <c r="E235" s="1">
        <f t="shared" si="63"/>
        <v>1084</v>
      </c>
      <c r="F235" s="1">
        <f t="shared" si="64"/>
        <v>1073</v>
      </c>
      <c r="G235" s="1">
        <v>691</v>
      </c>
      <c r="H235" s="1">
        <v>659</v>
      </c>
      <c r="I235" s="2"/>
      <c r="J235" s="2">
        <f t="shared" si="71"/>
        <v>0.60793357933579339</v>
      </c>
      <c r="K235" s="50">
        <f t="shared" si="72"/>
        <v>2</v>
      </c>
      <c r="L235" s="9">
        <f t="shared" si="73"/>
        <v>3</v>
      </c>
      <c r="M235" s="8">
        <f t="shared" si="74"/>
        <v>1</v>
      </c>
      <c r="N235" s="2">
        <f t="shared" si="65"/>
        <v>0.24883504193849021</v>
      </c>
      <c r="O235" s="2">
        <f t="shared" si="66"/>
        <v>0.24603914259086673</v>
      </c>
      <c r="P235" s="2">
        <f t="shared" si="67"/>
        <v>0.44734389561975768</v>
      </c>
      <c r="Q235" s="2">
        <f t="shared" si="68"/>
        <v>5.7781919850885377E-2</v>
      </c>
      <c r="R235" s="1">
        <v>267</v>
      </c>
      <c r="S235" s="1">
        <v>264</v>
      </c>
      <c r="T235" s="1">
        <v>480</v>
      </c>
      <c r="V235" s="1">
        <v>62</v>
      </c>
      <c r="Y235" s="1"/>
      <c r="AA235" t="s">
        <v>1621</v>
      </c>
      <c r="AD235" s="31">
        <v>23</v>
      </c>
      <c r="AE235" s="33">
        <v>17</v>
      </c>
      <c r="AF235" s="33">
        <v>15</v>
      </c>
      <c r="AG235" s="36">
        <v>8150</v>
      </c>
      <c r="AH235" s="36">
        <f t="shared" si="62"/>
        <v>23017</v>
      </c>
      <c r="AI235" t="s">
        <v>1188</v>
      </c>
      <c r="AK235" s="1">
        <f t="shared" si="69"/>
        <v>1073</v>
      </c>
      <c r="AL235" s="1">
        <v>11</v>
      </c>
      <c r="AM235" s="1">
        <f t="shared" si="70"/>
        <v>1084</v>
      </c>
    </row>
    <row r="236" spans="1:39" hidden="1" outlineLevel="1">
      <c r="A236" t="s">
        <v>928</v>
      </c>
      <c r="B236" s="10" t="s">
        <v>1827</v>
      </c>
      <c r="E236" s="1">
        <f t="shared" si="63"/>
        <v>996</v>
      </c>
      <c r="F236" s="1">
        <f t="shared" si="64"/>
        <v>984</v>
      </c>
      <c r="G236" s="1">
        <v>539</v>
      </c>
      <c r="H236" s="1">
        <v>511</v>
      </c>
      <c r="I236" s="2"/>
      <c r="J236" s="2">
        <f t="shared" si="71"/>
        <v>0.51305220883534142</v>
      </c>
      <c r="K236" s="50">
        <f t="shared" si="72"/>
        <v>2</v>
      </c>
      <c r="L236" s="9">
        <f t="shared" si="73"/>
        <v>3</v>
      </c>
      <c r="M236" s="8">
        <f t="shared" si="74"/>
        <v>1</v>
      </c>
      <c r="N236" s="2">
        <f t="shared" si="65"/>
        <v>0.29268292682926828</v>
      </c>
      <c r="O236" s="2">
        <f t="shared" si="66"/>
        <v>0.27439024390243905</v>
      </c>
      <c r="P236" s="2">
        <f t="shared" si="67"/>
        <v>0.40853658536585363</v>
      </c>
      <c r="Q236" s="2">
        <f t="shared" si="68"/>
        <v>2.4390243902438991E-2</v>
      </c>
      <c r="R236" s="1">
        <v>288</v>
      </c>
      <c r="S236" s="1">
        <v>270</v>
      </c>
      <c r="T236" s="1">
        <v>402</v>
      </c>
      <c r="V236" s="1">
        <v>24</v>
      </c>
      <c r="Y236" s="1"/>
      <c r="AA236" t="s">
        <v>1943</v>
      </c>
      <c r="AD236" s="31">
        <v>23</v>
      </c>
      <c r="AE236" s="33">
        <v>21</v>
      </c>
      <c r="AF236" s="33">
        <v>30</v>
      </c>
      <c r="AG236" s="36">
        <v>8325</v>
      </c>
      <c r="AH236" s="36">
        <f t="shared" si="62"/>
        <v>23021</v>
      </c>
      <c r="AI236" t="s">
        <v>1188</v>
      </c>
      <c r="AK236" s="1">
        <f t="shared" si="69"/>
        <v>984</v>
      </c>
      <c r="AL236" s="1">
        <v>12</v>
      </c>
      <c r="AM236" s="1">
        <f t="shared" si="70"/>
        <v>996</v>
      </c>
    </row>
    <row r="237" spans="1:39" hidden="1" outlineLevel="1">
      <c r="A237" t="s">
        <v>908</v>
      </c>
      <c r="B237" s="10" t="s">
        <v>1827</v>
      </c>
      <c r="E237" s="1">
        <f t="shared" si="63"/>
        <v>17481</v>
      </c>
      <c r="F237" s="1">
        <f t="shared" si="64"/>
        <v>16873</v>
      </c>
      <c r="G237" s="1">
        <v>10169</v>
      </c>
      <c r="H237" s="1">
        <v>9776</v>
      </c>
      <c r="I237" s="2"/>
      <c r="J237" s="2">
        <f t="shared" si="71"/>
        <v>0.55923574166237633</v>
      </c>
      <c r="K237" s="50">
        <f t="shared" si="72"/>
        <v>1</v>
      </c>
      <c r="L237" s="9">
        <f t="shared" si="73"/>
        <v>3</v>
      </c>
      <c r="M237" s="8">
        <f t="shared" si="74"/>
        <v>2</v>
      </c>
      <c r="N237" s="2">
        <f t="shared" si="65"/>
        <v>0.39560244177087656</v>
      </c>
      <c r="O237" s="2">
        <f t="shared" si="66"/>
        <v>0.20814318734072187</v>
      </c>
      <c r="P237" s="2">
        <f t="shared" si="67"/>
        <v>0.35642742843596276</v>
      </c>
      <c r="Q237" s="2">
        <f t="shared" si="68"/>
        <v>3.9826942452438785E-2</v>
      </c>
      <c r="R237" s="1">
        <v>6675</v>
      </c>
      <c r="S237" s="1">
        <v>3512</v>
      </c>
      <c r="T237" s="1">
        <v>6014</v>
      </c>
      <c r="V237" s="1">
        <v>672</v>
      </c>
      <c r="Y237" s="1"/>
      <c r="AA237" t="s">
        <v>326</v>
      </c>
      <c r="AD237" s="31">
        <v>23</v>
      </c>
      <c r="AE237" s="33">
        <v>5</v>
      </c>
      <c r="AF237" s="33">
        <v>15</v>
      </c>
      <c r="AG237" s="36">
        <v>8430</v>
      </c>
      <c r="AH237" s="36">
        <f t="shared" si="62"/>
        <v>23005</v>
      </c>
      <c r="AI237" t="s">
        <v>1188</v>
      </c>
      <c r="AK237" s="1">
        <f t="shared" si="69"/>
        <v>16873</v>
      </c>
      <c r="AL237" s="1">
        <v>608</v>
      </c>
      <c r="AM237" s="1">
        <f t="shared" si="70"/>
        <v>17481</v>
      </c>
    </row>
    <row r="238" spans="1:39" hidden="1" outlineLevel="1">
      <c r="A238" t="s">
        <v>413</v>
      </c>
      <c r="B238" s="10" t="s">
        <v>1827</v>
      </c>
      <c r="E238" s="1">
        <f t="shared" si="63"/>
        <v>1398</v>
      </c>
      <c r="F238" s="1">
        <f t="shared" si="64"/>
        <v>1380</v>
      </c>
      <c r="G238" s="1">
        <v>920</v>
      </c>
      <c r="H238" s="1">
        <v>882</v>
      </c>
      <c r="I238" s="2"/>
      <c r="J238" s="2">
        <f t="shared" si="71"/>
        <v>0.63090128755364805</v>
      </c>
      <c r="K238" s="50">
        <f t="shared" si="72"/>
        <v>3</v>
      </c>
      <c r="L238" s="9">
        <f t="shared" si="73"/>
        <v>2</v>
      </c>
      <c r="M238" s="8">
        <f t="shared" si="74"/>
        <v>1</v>
      </c>
      <c r="N238" s="2">
        <f t="shared" si="65"/>
        <v>0.18695652173913044</v>
      </c>
      <c r="O238" s="2">
        <f t="shared" si="66"/>
        <v>0.2543478260869565</v>
      </c>
      <c r="P238" s="2">
        <f t="shared" si="67"/>
        <v>0.54927536231884055</v>
      </c>
      <c r="Q238" s="2">
        <f t="shared" si="68"/>
        <v>9.4202898550724834E-3</v>
      </c>
      <c r="R238" s="1">
        <v>258</v>
      </c>
      <c r="S238" s="1">
        <v>351</v>
      </c>
      <c r="T238" s="1">
        <v>758</v>
      </c>
      <c r="V238" s="1">
        <v>13</v>
      </c>
      <c r="Y238" s="1"/>
      <c r="AA238" t="s">
        <v>1621</v>
      </c>
      <c r="AD238" s="31">
        <v>23</v>
      </c>
      <c r="AE238" s="33">
        <v>17</v>
      </c>
      <c r="AF238" s="33">
        <v>20</v>
      </c>
      <c r="AG238" s="36">
        <v>8710</v>
      </c>
      <c r="AH238" s="36">
        <f t="shared" ref="AH238:AH301" si="75">AD238*1000+AE238</f>
        <v>23017</v>
      </c>
      <c r="AI238" t="s">
        <v>1188</v>
      </c>
      <c r="AK238" s="1">
        <f t="shared" si="69"/>
        <v>1380</v>
      </c>
      <c r="AL238" s="1">
        <v>18</v>
      </c>
      <c r="AM238" s="1">
        <f t="shared" si="70"/>
        <v>1398</v>
      </c>
    </row>
    <row r="239" spans="1:39" hidden="1" outlineLevel="1">
      <c r="A239" t="s">
        <v>2144</v>
      </c>
      <c r="B239" s="10" t="s">
        <v>1827</v>
      </c>
      <c r="E239" s="1">
        <f t="shared" ref="E239:E302" si="76">AM239</f>
        <v>3807</v>
      </c>
      <c r="F239" s="1">
        <f t="shared" ref="F239:F302" si="77">SUM(R239:W239)</f>
        <v>3760</v>
      </c>
      <c r="G239" s="1">
        <v>2068</v>
      </c>
      <c r="H239" s="1">
        <v>1982</v>
      </c>
      <c r="I239" s="2"/>
      <c r="J239" s="2">
        <f t="shared" si="71"/>
        <v>0.52061991069083269</v>
      </c>
      <c r="K239" s="50">
        <f t="shared" si="72"/>
        <v>3</v>
      </c>
      <c r="L239" s="9">
        <f t="shared" si="73"/>
        <v>2</v>
      </c>
      <c r="M239" s="8">
        <f t="shared" si="74"/>
        <v>1</v>
      </c>
      <c r="N239" s="2">
        <f t="shared" ref="N239:N302" si="78">IF(SUM($R239:$W239)=0,"-",R239/SUM($R239:$W239))</f>
        <v>0.27819148936170213</v>
      </c>
      <c r="O239" s="2">
        <f t="shared" ref="O239:O302" si="79">IF(SUM($R239:$W239)=0,"-",S239/SUM($R239:$W239))</f>
        <v>0.29547872340425529</v>
      </c>
      <c r="P239" s="2">
        <f t="shared" ref="P239:P302" si="80">IF(SUM($R239:$W239)=0,"-",T239/SUM($R239:$W239))</f>
        <v>0.40771276595744682</v>
      </c>
      <c r="Q239" s="2">
        <f t="shared" ref="Q239:Q302" si="81">IF(SUM($R239:$W239)=0,"-",(1-N239-O239-P239))</f>
        <v>1.8617021276595758E-2</v>
      </c>
      <c r="R239" s="1">
        <v>1046</v>
      </c>
      <c r="S239" s="1">
        <v>1111</v>
      </c>
      <c r="T239" s="1">
        <v>1533</v>
      </c>
      <c r="V239" s="1">
        <v>70</v>
      </c>
      <c r="Y239" s="1"/>
      <c r="AA239" t="s">
        <v>2740</v>
      </c>
      <c r="AD239" s="31">
        <v>23</v>
      </c>
      <c r="AE239" s="33">
        <v>9</v>
      </c>
      <c r="AF239" s="33">
        <v>35</v>
      </c>
      <c r="AG239" s="36">
        <v>8815</v>
      </c>
      <c r="AH239" s="36">
        <f t="shared" si="75"/>
        <v>23009</v>
      </c>
      <c r="AI239" t="s">
        <v>1188</v>
      </c>
      <c r="AK239" s="1">
        <f t="shared" ref="AK239:AK302" si="82">F239</f>
        <v>3760</v>
      </c>
      <c r="AL239" s="1">
        <v>47</v>
      </c>
      <c r="AM239" s="1">
        <f t="shared" ref="AM239:AM302" si="83">AK239+AL239</f>
        <v>3807</v>
      </c>
    </row>
    <row r="240" spans="1:39" hidden="1" outlineLevel="1">
      <c r="A240" t="s">
        <v>1610</v>
      </c>
      <c r="B240" s="10" t="s">
        <v>1827</v>
      </c>
      <c r="E240" s="1">
        <f t="shared" si="76"/>
        <v>274</v>
      </c>
      <c r="F240" s="1">
        <f t="shared" si="77"/>
        <v>252</v>
      </c>
      <c r="G240" s="1">
        <v>151</v>
      </c>
      <c r="H240" s="1">
        <v>145</v>
      </c>
      <c r="I240" s="2"/>
      <c r="J240" s="2">
        <f t="shared" si="71"/>
        <v>0.52919708029197077</v>
      </c>
      <c r="K240" s="50">
        <f t="shared" si="72"/>
        <v>3</v>
      </c>
      <c r="L240" s="9">
        <f t="shared" si="73"/>
        <v>2</v>
      </c>
      <c r="M240" s="8">
        <f t="shared" si="74"/>
        <v>1</v>
      </c>
      <c r="N240" s="2">
        <f t="shared" si="78"/>
        <v>0.23015873015873015</v>
      </c>
      <c r="O240" s="2">
        <f t="shared" si="79"/>
        <v>0.27380952380952384</v>
      </c>
      <c r="P240" s="2">
        <f t="shared" si="80"/>
        <v>0.45634920634920634</v>
      </c>
      <c r="Q240" s="2">
        <f t="shared" si="81"/>
        <v>3.9682539682539708E-2</v>
      </c>
      <c r="R240" s="1">
        <v>58</v>
      </c>
      <c r="S240" s="1">
        <v>69</v>
      </c>
      <c r="T240" s="1">
        <v>115</v>
      </c>
      <c r="V240" s="1">
        <v>10</v>
      </c>
      <c r="Y240" s="1"/>
      <c r="AA240" t="s">
        <v>703</v>
      </c>
      <c r="AD240" s="31">
        <v>23</v>
      </c>
      <c r="AE240" s="33">
        <v>19</v>
      </c>
      <c r="AF240" s="33">
        <v>30</v>
      </c>
      <c r="AG240" s="36">
        <v>9200</v>
      </c>
      <c r="AH240" s="36">
        <f t="shared" si="75"/>
        <v>23019</v>
      </c>
      <c r="AI240" t="s">
        <v>1188</v>
      </c>
      <c r="AK240" s="1">
        <f t="shared" si="82"/>
        <v>252</v>
      </c>
      <c r="AL240" s="1">
        <v>22</v>
      </c>
      <c r="AM240" s="1">
        <f t="shared" si="83"/>
        <v>274</v>
      </c>
    </row>
    <row r="241" spans="1:39" hidden="1" outlineLevel="1">
      <c r="A241" t="s">
        <v>1726</v>
      </c>
      <c r="B241" s="10" t="s">
        <v>1827</v>
      </c>
      <c r="E241" s="1">
        <f t="shared" si="76"/>
        <v>910</v>
      </c>
      <c r="F241" s="1">
        <f t="shared" si="77"/>
        <v>891</v>
      </c>
      <c r="G241" s="1">
        <v>532</v>
      </c>
      <c r="H241" s="1">
        <v>510</v>
      </c>
      <c r="I241" s="2"/>
      <c r="J241" s="2">
        <f t="shared" si="71"/>
        <v>0.56043956043956045</v>
      </c>
      <c r="K241" s="50">
        <f t="shared" si="72"/>
        <v>3</v>
      </c>
      <c r="L241" s="9">
        <f t="shared" si="73"/>
        <v>2</v>
      </c>
      <c r="M241" s="8">
        <f t="shared" si="74"/>
        <v>1</v>
      </c>
      <c r="N241" s="2">
        <f t="shared" si="78"/>
        <v>0.2031425364758698</v>
      </c>
      <c r="O241" s="2">
        <f t="shared" si="79"/>
        <v>0.24354657687991021</v>
      </c>
      <c r="P241" s="2">
        <f t="shared" si="80"/>
        <v>0.51964085297418627</v>
      </c>
      <c r="Q241" s="2">
        <f t="shared" si="81"/>
        <v>3.3670033670033739E-2</v>
      </c>
      <c r="R241" s="1">
        <v>181</v>
      </c>
      <c r="S241" s="1">
        <v>217</v>
      </c>
      <c r="T241" s="1">
        <v>463</v>
      </c>
      <c r="V241" s="1">
        <v>30</v>
      </c>
      <c r="Y241" s="1"/>
      <c r="AA241" t="s">
        <v>2351</v>
      </c>
      <c r="AD241" s="31">
        <v>23</v>
      </c>
      <c r="AE241" s="33">
        <v>27</v>
      </c>
      <c r="AF241" s="33">
        <v>20</v>
      </c>
      <c r="AG241" s="36">
        <v>9270</v>
      </c>
      <c r="AH241" s="36">
        <f t="shared" si="75"/>
        <v>23027</v>
      </c>
      <c r="AI241" t="s">
        <v>1188</v>
      </c>
      <c r="AK241" s="1">
        <f t="shared" si="82"/>
        <v>891</v>
      </c>
      <c r="AL241" s="1">
        <v>19</v>
      </c>
      <c r="AM241" s="1">
        <f t="shared" si="83"/>
        <v>910</v>
      </c>
    </row>
    <row r="242" spans="1:39" hidden="1" outlineLevel="1">
      <c r="A242" t="s">
        <v>1741</v>
      </c>
      <c r="B242" s="10" t="s">
        <v>1827</v>
      </c>
      <c r="E242" s="1">
        <f t="shared" si="76"/>
        <v>6088</v>
      </c>
      <c r="F242" s="1">
        <f t="shared" si="77"/>
        <v>5996</v>
      </c>
      <c r="G242" s="1">
        <v>3995</v>
      </c>
      <c r="H242" s="1">
        <v>3830</v>
      </c>
      <c r="I242" s="2"/>
      <c r="J242" s="2">
        <f t="shared" si="71"/>
        <v>0.62910643889618922</v>
      </c>
      <c r="K242" s="50">
        <f t="shared" si="72"/>
        <v>3</v>
      </c>
      <c r="L242" s="9">
        <f t="shared" si="73"/>
        <v>2</v>
      </c>
      <c r="M242" s="8">
        <f t="shared" si="74"/>
        <v>1</v>
      </c>
      <c r="N242" s="2">
        <f t="shared" si="78"/>
        <v>0.27084723148765844</v>
      </c>
      <c r="O242" s="2">
        <f t="shared" si="79"/>
        <v>0.30170113408939292</v>
      </c>
      <c r="P242" s="2">
        <f t="shared" si="80"/>
        <v>0.3855903935957305</v>
      </c>
      <c r="Q242" s="2">
        <f t="shared" si="81"/>
        <v>4.1861240827218149E-2</v>
      </c>
      <c r="R242" s="1">
        <v>1624</v>
      </c>
      <c r="S242" s="1">
        <v>1809</v>
      </c>
      <c r="T242" s="1">
        <v>2312</v>
      </c>
      <c r="V242" s="1">
        <v>251</v>
      </c>
      <c r="Y242" s="1"/>
      <c r="AA242" t="s">
        <v>1982</v>
      </c>
      <c r="AD242" s="31">
        <v>23</v>
      </c>
      <c r="AE242" s="33">
        <v>31</v>
      </c>
      <c r="AF242" s="33">
        <v>30</v>
      </c>
      <c r="AG242" s="36">
        <v>9410</v>
      </c>
      <c r="AH242" s="36">
        <f t="shared" si="75"/>
        <v>23031</v>
      </c>
      <c r="AI242" t="s">
        <v>1188</v>
      </c>
      <c r="AK242" s="1">
        <f t="shared" si="82"/>
        <v>5996</v>
      </c>
      <c r="AL242" s="1">
        <v>92</v>
      </c>
      <c r="AM242" s="1">
        <f t="shared" si="83"/>
        <v>6088</v>
      </c>
    </row>
    <row r="243" spans="1:39" hidden="1" outlineLevel="1">
      <c r="A243" t="s">
        <v>2605</v>
      </c>
      <c r="B243" s="10" t="s">
        <v>1827</v>
      </c>
      <c r="E243" s="1">
        <f t="shared" si="76"/>
        <v>119</v>
      </c>
      <c r="F243" s="1">
        <f t="shared" si="77"/>
        <v>117</v>
      </c>
      <c r="G243" s="1">
        <v>84</v>
      </c>
      <c r="H243" s="1">
        <v>84</v>
      </c>
      <c r="I243" s="2"/>
      <c r="J243" s="2">
        <f t="shared" si="71"/>
        <v>0.70588235294117652</v>
      </c>
      <c r="K243" s="50">
        <f t="shared" si="72"/>
        <v>1</v>
      </c>
      <c r="L243" s="9">
        <f t="shared" si="73"/>
        <v>3</v>
      </c>
      <c r="M243" s="8">
        <f t="shared" si="74"/>
        <v>1</v>
      </c>
      <c r="N243" s="2">
        <f t="shared" si="78"/>
        <v>0.3504273504273504</v>
      </c>
      <c r="O243" s="2">
        <f t="shared" si="79"/>
        <v>0.20512820512820512</v>
      </c>
      <c r="P243" s="2">
        <f t="shared" si="80"/>
        <v>0.3504273504273504</v>
      </c>
      <c r="Q243" s="2">
        <f t="shared" si="81"/>
        <v>9.4017094017094072E-2</v>
      </c>
      <c r="R243" s="1">
        <v>41</v>
      </c>
      <c r="S243" s="1">
        <v>24</v>
      </c>
      <c r="T243" s="1">
        <v>41</v>
      </c>
      <c r="V243" s="1">
        <v>11</v>
      </c>
      <c r="Y243" s="1"/>
      <c r="AA243" t="s">
        <v>1621</v>
      </c>
      <c r="AD243" s="31">
        <v>23</v>
      </c>
      <c r="AE243" s="33">
        <v>17</v>
      </c>
      <c r="AF243" s="33">
        <v>25</v>
      </c>
      <c r="AG243" s="36">
        <v>9550</v>
      </c>
      <c r="AH243" s="36">
        <f t="shared" si="75"/>
        <v>23017</v>
      </c>
      <c r="AI243" t="s">
        <v>1188</v>
      </c>
      <c r="AK243" s="1">
        <f t="shared" si="82"/>
        <v>117</v>
      </c>
      <c r="AL243" s="1">
        <v>2</v>
      </c>
      <c r="AM243" s="1">
        <f t="shared" si="83"/>
        <v>119</v>
      </c>
    </row>
    <row r="244" spans="1:39" hidden="1" outlineLevel="1">
      <c r="A244" t="s">
        <v>630</v>
      </c>
      <c r="B244" s="10" t="s">
        <v>1827</v>
      </c>
      <c r="E244" s="1">
        <f t="shared" si="76"/>
        <v>2257</v>
      </c>
      <c r="F244" s="1">
        <f t="shared" si="77"/>
        <v>2198</v>
      </c>
      <c r="G244" s="1">
        <v>1221</v>
      </c>
      <c r="H244" s="1">
        <v>1169</v>
      </c>
      <c r="I244" s="2"/>
      <c r="J244" s="2">
        <f t="shared" si="71"/>
        <v>0.51794417368187862</v>
      </c>
      <c r="K244" s="50">
        <f t="shared" si="72"/>
        <v>3</v>
      </c>
      <c r="L244" s="9">
        <f t="shared" si="73"/>
        <v>2</v>
      </c>
      <c r="M244" s="8">
        <f t="shared" si="74"/>
        <v>1</v>
      </c>
      <c r="N244" s="2">
        <f t="shared" si="78"/>
        <v>0.22793448589626933</v>
      </c>
      <c r="O244" s="2">
        <f t="shared" si="79"/>
        <v>0.32393084622383983</v>
      </c>
      <c r="P244" s="2">
        <f t="shared" si="80"/>
        <v>0.43585077343039125</v>
      </c>
      <c r="Q244" s="2">
        <f t="shared" si="81"/>
        <v>1.2283894449499622E-2</v>
      </c>
      <c r="R244" s="1">
        <v>501</v>
      </c>
      <c r="S244" s="1">
        <v>712</v>
      </c>
      <c r="T244" s="1">
        <v>958</v>
      </c>
      <c r="V244" s="1">
        <v>27</v>
      </c>
      <c r="Y244" s="1"/>
      <c r="AA244" t="s">
        <v>2086</v>
      </c>
      <c r="AD244" s="31">
        <v>23</v>
      </c>
      <c r="AE244" s="33">
        <v>29</v>
      </c>
      <c r="AF244" s="33">
        <v>30</v>
      </c>
      <c r="AG244" s="36">
        <v>9585</v>
      </c>
      <c r="AH244" s="36">
        <f t="shared" si="75"/>
        <v>23029</v>
      </c>
      <c r="AI244" t="s">
        <v>2937</v>
      </c>
      <c r="AK244" s="1">
        <f t="shared" si="82"/>
        <v>2198</v>
      </c>
      <c r="AL244" s="1">
        <v>59</v>
      </c>
      <c r="AM244" s="1">
        <f t="shared" si="83"/>
        <v>2257</v>
      </c>
    </row>
    <row r="245" spans="1:39" hidden="1" outlineLevel="1">
      <c r="A245" t="s">
        <v>814</v>
      </c>
      <c r="B245" s="10" t="s">
        <v>1827</v>
      </c>
      <c r="E245" s="1">
        <f t="shared" si="76"/>
        <v>364</v>
      </c>
      <c r="F245" s="1">
        <f t="shared" si="77"/>
        <v>362</v>
      </c>
      <c r="G245" s="1">
        <v>221</v>
      </c>
      <c r="H245" s="1">
        <v>217</v>
      </c>
      <c r="I245" s="2"/>
      <c r="J245" s="2">
        <f t="shared" si="71"/>
        <v>0.59615384615384615</v>
      </c>
      <c r="K245" s="50">
        <f t="shared" si="72"/>
        <v>3</v>
      </c>
      <c r="L245" s="9">
        <f t="shared" si="73"/>
        <v>1</v>
      </c>
      <c r="M245" s="8">
        <f t="shared" si="74"/>
        <v>2</v>
      </c>
      <c r="N245" s="2">
        <f t="shared" si="78"/>
        <v>0.19613259668508287</v>
      </c>
      <c r="O245" s="2">
        <f t="shared" si="79"/>
        <v>0.40055248618784528</v>
      </c>
      <c r="P245" s="2">
        <f t="shared" si="80"/>
        <v>0.37569060773480661</v>
      </c>
      <c r="Q245" s="2">
        <f t="shared" si="81"/>
        <v>2.7624309392265234E-2</v>
      </c>
      <c r="R245" s="1">
        <v>71</v>
      </c>
      <c r="S245" s="1">
        <v>145</v>
      </c>
      <c r="T245" s="1">
        <v>136</v>
      </c>
      <c r="V245" s="1">
        <v>10</v>
      </c>
      <c r="Y245" s="1"/>
      <c r="AA245" t="s">
        <v>1158</v>
      </c>
      <c r="AD245" s="31">
        <v>23</v>
      </c>
      <c r="AE245" s="33">
        <v>25</v>
      </c>
      <c r="AF245" s="33">
        <v>25</v>
      </c>
      <c r="AG245" s="36">
        <v>9655</v>
      </c>
      <c r="AH245" s="36">
        <f t="shared" si="75"/>
        <v>23025</v>
      </c>
      <c r="AI245" t="s">
        <v>1188</v>
      </c>
      <c r="AK245" s="1">
        <f t="shared" si="82"/>
        <v>362</v>
      </c>
      <c r="AL245" s="1">
        <v>2</v>
      </c>
      <c r="AM245" s="1">
        <f t="shared" si="83"/>
        <v>364</v>
      </c>
    </row>
    <row r="246" spans="1:39" hidden="1" outlineLevel="1">
      <c r="A246" t="s">
        <v>2383</v>
      </c>
      <c r="B246" s="10" t="s">
        <v>1827</v>
      </c>
      <c r="E246" s="1">
        <f t="shared" si="76"/>
        <v>4174</v>
      </c>
      <c r="F246" s="1">
        <f t="shared" si="77"/>
        <v>4004</v>
      </c>
      <c r="G246" s="1">
        <v>2869</v>
      </c>
      <c r="H246" s="1">
        <v>2772</v>
      </c>
      <c r="I246" s="2"/>
      <c r="J246" s="2">
        <f t="shared" si="71"/>
        <v>0.66411116435074269</v>
      </c>
      <c r="K246" s="50">
        <f t="shared" si="72"/>
        <v>1</v>
      </c>
      <c r="L246" s="9">
        <f t="shared" si="73"/>
        <v>3</v>
      </c>
      <c r="M246" s="8">
        <f t="shared" si="74"/>
        <v>2</v>
      </c>
      <c r="N246" s="2">
        <f t="shared" si="78"/>
        <v>0.41058941058941056</v>
      </c>
      <c r="O246" s="2">
        <f t="shared" si="79"/>
        <v>0.23576423576423577</v>
      </c>
      <c r="P246" s="2">
        <f t="shared" si="80"/>
        <v>0.31643356643356646</v>
      </c>
      <c r="Q246" s="2">
        <f t="shared" si="81"/>
        <v>3.7212787212787202E-2</v>
      </c>
      <c r="R246" s="1">
        <v>1644</v>
      </c>
      <c r="S246" s="1">
        <v>944</v>
      </c>
      <c r="T246" s="1">
        <v>1267</v>
      </c>
      <c r="V246" s="1">
        <v>149</v>
      </c>
      <c r="Y246" s="1"/>
      <c r="AA246" t="s">
        <v>1673</v>
      </c>
      <c r="AD246" s="31">
        <v>23</v>
      </c>
      <c r="AE246" s="33">
        <v>13</v>
      </c>
      <c r="AF246" s="33">
        <v>10</v>
      </c>
      <c r="AG246" s="36">
        <v>9725</v>
      </c>
      <c r="AH246" s="36">
        <f t="shared" si="75"/>
        <v>23013</v>
      </c>
      <c r="AI246" t="s">
        <v>1188</v>
      </c>
      <c r="AK246" s="1">
        <f t="shared" si="82"/>
        <v>4004</v>
      </c>
      <c r="AL246" s="1">
        <v>170</v>
      </c>
      <c r="AM246" s="1">
        <f t="shared" si="83"/>
        <v>4174</v>
      </c>
    </row>
    <row r="247" spans="1:39" hidden="1" outlineLevel="1">
      <c r="A247" t="s">
        <v>815</v>
      </c>
      <c r="B247" s="10" t="s">
        <v>1827</v>
      </c>
      <c r="E247" s="1">
        <f t="shared" si="76"/>
        <v>1535</v>
      </c>
      <c r="F247" s="1">
        <f t="shared" si="77"/>
        <v>1496</v>
      </c>
      <c r="G247" s="1">
        <v>937</v>
      </c>
      <c r="H247" s="1">
        <v>906</v>
      </c>
      <c r="I247" s="2"/>
      <c r="J247" s="2">
        <f t="shared" si="71"/>
        <v>0.59022801302931593</v>
      </c>
      <c r="K247" s="50">
        <f t="shared" si="72"/>
        <v>1</v>
      </c>
      <c r="L247" s="9">
        <f t="shared" si="73"/>
        <v>3</v>
      </c>
      <c r="M247" s="8">
        <f t="shared" si="74"/>
        <v>2</v>
      </c>
      <c r="N247" s="2">
        <f t="shared" si="78"/>
        <v>0.33823529411764708</v>
      </c>
      <c r="O247" s="2">
        <f t="shared" si="79"/>
        <v>0.28342245989304815</v>
      </c>
      <c r="P247" s="2">
        <f t="shared" si="80"/>
        <v>0.32887700534759357</v>
      </c>
      <c r="Q247" s="2">
        <f t="shared" si="81"/>
        <v>4.9465240641711206E-2</v>
      </c>
      <c r="R247" s="1">
        <v>506</v>
      </c>
      <c r="S247" s="1">
        <v>424</v>
      </c>
      <c r="T247" s="1">
        <v>492</v>
      </c>
      <c r="V247" s="1">
        <v>74</v>
      </c>
      <c r="Y247" s="1"/>
      <c r="AA247" t="s">
        <v>1158</v>
      </c>
      <c r="AD247" s="31">
        <v>23</v>
      </c>
      <c r="AE247" s="33">
        <v>25</v>
      </c>
      <c r="AF247" s="33">
        <v>30</v>
      </c>
      <c r="AG247" s="36">
        <v>9935</v>
      </c>
      <c r="AH247" s="36">
        <f t="shared" si="75"/>
        <v>23025</v>
      </c>
      <c r="AI247" t="s">
        <v>1188</v>
      </c>
      <c r="AK247" s="1">
        <f t="shared" si="82"/>
        <v>1496</v>
      </c>
      <c r="AL247" s="1">
        <v>39</v>
      </c>
      <c r="AM247" s="1">
        <f t="shared" si="83"/>
        <v>1535</v>
      </c>
    </row>
    <row r="248" spans="1:39" hidden="1" outlineLevel="1">
      <c r="A248" t="s">
        <v>478</v>
      </c>
      <c r="B248" s="10" t="s">
        <v>1827</v>
      </c>
      <c r="E248" s="1">
        <f t="shared" si="76"/>
        <v>820</v>
      </c>
      <c r="F248" s="1">
        <f t="shared" si="77"/>
        <v>808</v>
      </c>
      <c r="G248" s="1">
        <v>449</v>
      </c>
      <c r="H248" s="1">
        <v>426</v>
      </c>
      <c r="I248" s="2"/>
      <c r="J248" s="2">
        <f t="shared" si="71"/>
        <v>0.51951219512195124</v>
      </c>
      <c r="K248" s="50">
        <f t="shared" si="72"/>
        <v>2</v>
      </c>
      <c r="L248" s="9">
        <f t="shared" si="73"/>
        <v>3</v>
      </c>
      <c r="M248" s="8">
        <f t="shared" si="74"/>
        <v>1</v>
      </c>
      <c r="N248" s="2">
        <f t="shared" si="78"/>
        <v>0.29455445544554454</v>
      </c>
      <c r="O248" s="2">
        <f t="shared" si="79"/>
        <v>0.28465346534653463</v>
      </c>
      <c r="P248" s="2">
        <f t="shared" si="80"/>
        <v>0.375</v>
      </c>
      <c r="Q248" s="2">
        <f t="shared" si="81"/>
        <v>4.5792079207920777E-2</v>
      </c>
      <c r="R248" s="1">
        <v>238</v>
      </c>
      <c r="S248" s="1">
        <v>230</v>
      </c>
      <c r="T248" s="1">
        <v>303</v>
      </c>
      <c r="V248" s="1">
        <v>37</v>
      </c>
      <c r="Y248" s="1"/>
      <c r="AA248" t="s">
        <v>1621</v>
      </c>
      <c r="AD248" s="31">
        <v>23</v>
      </c>
      <c r="AE248" s="33">
        <v>17</v>
      </c>
      <c r="AF248" s="33">
        <v>30</v>
      </c>
      <c r="AG248" s="36">
        <v>10005</v>
      </c>
      <c r="AH248" s="36">
        <f t="shared" si="75"/>
        <v>23017</v>
      </c>
      <c r="AI248" t="s">
        <v>1188</v>
      </c>
      <c r="AK248" s="1">
        <f t="shared" si="82"/>
        <v>808</v>
      </c>
      <c r="AL248" s="1">
        <v>12</v>
      </c>
      <c r="AM248" s="1">
        <f t="shared" si="83"/>
        <v>820</v>
      </c>
    </row>
    <row r="249" spans="1:39" hidden="1" outlineLevel="1">
      <c r="A249" t="s">
        <v>1438</v>
      </c>
      <c r="B249" s="10" t="s">
        <v>1827</v>
      </c>
      <c r="E249" s="1">
        <f t="shared" si="76"/>
        <v>7937</v>
      </c>
      <c r="F249" s="1">
        <f t="shared" si="77"/>
        <v>7786</v>
      </c>
      <c r="G249" s="1">
        <v>5582</v>
      </c>
      <c r="H249" s="1">
        <v>5370</v>
      </c>
      <c r="I249" s="2"/>
      <c r="J249" s="2">
        <f t="shared" si="71"/>
        <v>0.67657805216076605</v>
      </c>
      <c r="K249" s="50">
        <f t="shared" si="72"/>
        <v>1</v>
      </c>
      <c r="L249" s="9">
        <f t="shared" si="73"/>
        <v>3</v>
      </c>
      <c r="M249" s="8">
        <f t="shared" si="74"/>
        <v>2</v>
      </c>
      <c r="N249" s="2">
        <f t="shared" si="78"/>
        <v>0.40624197277164142</v>
      </c>
      <c r="O249" s="2">
        <f t="shared" si="79"/>
        <v>0.26765990238890314</v>
      </c>
      <c r="P249" s="2">
        <f t="shared" si="80"/>
        <v>0.3069612124325713</v>
      </c>
      <c r="Q249" s="2">
        <f t="shared" si="81"/>
        <v>1.9136912406884143E-2</v>
      </c>
      <c r="R249" s="1">
        <v>3163</v>
      </c>
      <c r="S249" s="1">
        <v>2084</v>
      </c>
      <c r="T249" s="1">
        <v>2390</v>
      </c>
      <c r="V249" s="1">
        <v>149</v>
      </c>
      <c r="Y249" s="1"/>
      <c r="AA249" t="s">
        <v>326</v>
      </c>
      <c r="AD249" s="31">
        <v>23</v>
      </c>
      <c r="AE249" s="33">
        <v>5</v>
      </c>
      <c r="AF249" s="33">
        <v>20</v>
      </c>
      <c r="AG249" s="36">
        <v>10180</v>
      </c>
      <c r="AH249" s="36">
        <f t="shared" si="75"/>
        <v>23005</v>
      </c>
      <c r="AI249" t="s">
        <v>1188</v>
      </c>
      <c r="AK249" s="1">
        <f t="shared" si="82"/>
        <v>7786</v>
      </c>
      <c r="AL249" s="1">
        <v>151</v>
      </c>
      <c r="AM249" s="1">
        <f t="shared" si="83"/>
        <v>7937</v>
      </c>
    </row>
    <row r="250" spans="1:39" hidden="1" outlineLevel="1">
      <c r="A250" t="s">
        <v>660</v>
      </c>
      <c r="B250" s="10" t="s">
        <v>1827</v>
      </c>
      <c r="E250" s="1">
        <f t="shared" si="76"/>
        <v>60</v>
      </c>
      <c r="F250" s="1">
        <f t="shared" si="77"/>
        <v>60</v>
      </c>
      <c r="G250" s="1">
        <v>46</v>
      </c>
      <c r="H250" s="1">
        <v>45</v>
      </c>
      <c r="I250" s="2"/>
      <c r="J250" s="2">
        <f t="shared" si="71"/>
        <v>0.75</v>
      </c>
      <c r="K250" s="50">
        <f t="shared" si="72"/>
        <v>2</v>
      </c>
      <c r="L250" s="9">
        <f t="shared" si="73"/>
        <v>1</v>
      </c>
      <c r="M250" s="8">
        <f t="shared" si="74"/>
        <v>3</v>
      </c>
      <c r="N250" s="2">
        <f t="shared" si="78"/>
        <v>0.28333333333333333</v>
      </c>
      <c r="O250" s="2">
        <f t="shared" si="79"/>
        <v>0.48333333333333334</v>
      </c>
      <c r="P250" s="2">
        <f t="shared" si="80"/>
        <v>0.2</v>
      </c>
      <c r="Q250" s="2">
        <f t="shared" si="81"/>
        <v>3.3333333333333326E-2</v>
      </c>
      <c r="R250" s="1">
        <v>17</v>
      </c>
      <c r="S250" s="1">
        <v>29</v>
      </c>
      <c r="T250" s="1">
        <v>12</v>
      </c>
      <c r="V250" s="1">
        <v>2</v>
      </c>
      <c r="Y250" s="1"/>
      <c r="AA250" t="s">
        <v>1158</v>
      </c>
      <c r="AD250" s="31">
        <v>23</v>
      </c>
      <c r="AE250" s="33">
        <v>25</v>
      </c>
      <c r="AF250" s="33">
        <v>35</v>
      </c>
      <c r="AG250" s="36">
        <v>10495</v>
      </c>
      <c r="AH250" s="36">
        <f t="shared" si="75"/>
        <v>23025</v>
      </c>
      <c r="AI250" t="s">
        <v>1188</v>
      </c>
      <c r="AK250" s="1">
        <f t="shared" si="82"/>
        <v>60</v>
      </c>
      <c r="AL250" s="1">
        <v>0</v>
      </c>
      <c r="AM250" s="1">
        <f t="shared" si="83"/>
        <v>60</v>
      </c>
    </row>
    <row r="251" spans="1:39" hidden="1" outlineLevel="1">
      <c r="A251" t="s">
        <v>634</v>
      </c>
      <c r="B251" s="10" t="s">
        <v>1827</v>
      </c>
      <c r="E251" s="1">
        <f t="shared" si="76"/>
        <v>6450</v>
      </c>
      <c r="F251" s="1">
        <f t="shared" si="77"/>
        <v>6254</v>
      </c>
      <c r="G251" s="1">
        <v>3239</v>
      </c>
      <c r="H251" s="1">
        <v>3081</v>
      </c>
      <c r="I251" s="2"/>
      <c r="J251" s="2">
        <f t="shared" si="71"/>
        <v>0.47767441860465115</v>
      </c>
      <c r="K251" s="50">
        <f t="shared" si="72"/>
        <v>2</v>
      </c>
      <c r="L251" s="9">
        <f t="shared" si="73"/>
        <v>3</v>
      </c>
      <c r="M251" s="8">
        <f t="shared" si="74"/>
        <v>1</v>
      </c>
      <c r="N251" s="2">
        <f t="shared" si="78"/>
        <v>0.30300607611128877</v>
      </c>
      <c r="O251" s="2">
        <f t="shared" si="79"/>
        <v>0.28797569555484492</v>
      </c>
      <c r="P251" s="2">
        <f t="shared" si="80"/>
        <v>0.38167572753437801</v>
      </c>
      <c r="Q251" s="2">
        <f t="shared" si="81"/>
        <v>2.7342500799488356E-2</v>
      </c>
      <c r="R251" s="1">
        <v>1895</v>
      </c>
      <c r="S251" s="1">
        <v>1801</v>
      </c>
      <c r="T251" s="1">
        <v>2387</v>
      </c>
      <c r="V251" s="1">
        <v>171</v>
      </c>
      <c r="Y251" s="1"/>
      <c r="AA251" t="s">
        <v>437</v>
      </c>
      <c r="AD251" s="31">
        <v>23</v>
      </c>
      <c r="AE251" s="33">
        <v>3</v>
      </c>
      <c r="AF251" s="33">
        <v>40</v>
      </c>
      <c r="AG251" s="36">
        <v>10565</v>
      </c>
      <c r="AH251" s="36">
        <f t="shared" si="75"/>
        <v>23003</v>
      </c>
      <c r="AI251" t="s">
        <v>2937</v>
      </c>
      <c r="AK251" s="1">
        <f t="shared" si="82"/>
        <v>6254</v>
      </c>
      <c r="AL251" s="1">
        <v>196</v>
      </c>
      <c r="AM251" s="1">
        <f t="shared" si="83"/>
        <v>6450</v>
      </c>
    </row>
    <row r="252" spans="1:39" hidden="1" outlineLevel="1">
      <c r="A252" t="s">
        <v>2900</v>
      </c>
      <c r="B252" s="10" t="s">
        <v>1827</v>
      </c>
      <c r="E252" s="1">
        <f t="shared" si="76"/>
        <v>1947</v>
      </c>
      <c r="F252" s="1">
        <f t="shared" si="77"/>
        <v>1919</v>
      </c>
      <c r="G252" s="1">
        <v>1273</v>
      </c>
      <c r="H252" s="1">
        <v>1231</v>
      </c>
      <c r="I252" s="2"/>
      <c r="J252" s="2">
        <f t="shared" si="71"/>
        <v>0.63225475089881866</v>
      </c>
      <c r="K252" s="50">
        <f t="shared" si="72"/>
        <v>3</v>
      </c>
      <c r="L252" s="9">
        <f t="shared" si="73"/>
        <v>2</v>
      </c>
      <c r="M252" s="8">
        <f t="shared" si="74"/>
        <v>1</v>
      </c>
      <c r="N252" s="2">
        <f t="shared" si="78"/>
        <v>0.20114643043251693</v>
      </c>
      <c r="O252" s="2">
        <f t="shared" si="79"/>
        <v>0.35278791036998436</v>
      </c>
      <c r="P252" s="2">
        <f t="shared" si="80"/>
        <v>0.41479937467430955</v>
      </c>
      <c r="Q252" s="2">
        <f t="shared" si="81"/>
        <v>3.1266284523189192E-2</v>
      </c>
      <c r="R252" s="1">
        <v>386</v>
      </c>
      <c r="S252" s="1">
        <v>677</v>
      </c>
      <c r="T252" s="1">
        <v>796</v>
      </c>
      <c r="V252" s="1">
        <v>60</v>
      </c>
      <c r="Y252" s="1"/>
      <c r="AA252" t="s">
        <v>703</v>
      </c>
      <c r="AD252" s="31">
        <v>23</v>
      </c>
      <c r="AE252" s="33">
        <v>19</v>
      </c>
      <c r="AF252" s="33">
        <v>35</v>
      </c>
      <c r="AG252" s="36">
        <v>10670</v>
      </c>
      <c r="AH252" s="36">
        <f t="shared" si="75"/>
        <v>23019</v>
      </c>
      <c r="AI252" t="s">
        <v>1188</v>
      </c>
      <c r="AK252" s="1">
        <f t="shared" si="82"/>
        <v>1919</v>
      </c>
      <c r="AL252" s="1">
        <v>28</v>
      </c>
      <c r="AM252" s="1">
        <f t="shared" si="83"/>
        <v>1947</v>
      </c>
    </row>
    <row r="253" spans="1:39" hidden="1" outlineLevel="1">
      <c r="A253" t="s">
        <v>2586</v>
      </c>
      <c r="B253" s="10" t="s">
        <v>1827</v>
      </c>
      <c r="E253" s="1">
        <f t="shared" si="76"/>
        <v>644</v>
      </c>
      <c r="F253" s="1">
        <f t="shared" si="77"/>
        <v>634</v>
      </c>
      <c r="G253" s="1">
        <v>405</v>
      </c>
      <c r="H253" s="1">
        <v>398</v>
      </c>
      <c r="I253" s="2"/>
      <c r="J253" s="2">
        <f t="shared" si="71"/>
        <v>0.61801242236024845</v>
      </c>
      <c r="K253" s="50">
        <f t="shared" si="72"/>
        <v>3</v>
      </c>
      <c r="L253" s="9">
        <f t="shared" si="73"/>
        <v>2</v>
      </c>
      <c r="M253" s="8">
        <f t="shared" si="74"/>
        <v>1</v>
      </c>
      <c r="N253" s="2">
        <f t="shared" si="78"/>
        <v>0.27129337539432175</v>
      </c>
      <c r="O253" s="2">
        <f t="shared" si="79"/>
        <v>0.3107255520504732</v>
      </c>
      <c r="P253" s="2">
        <f t="shared" si="80"/>
        <v>0.36435331230283913</v>
      </c>
      <c r="Q253" s="2">
        <f t="shared" si="81"/>
        <v>5.362776025236593E-2</v>
      </c>
      <c r="R253" s="1">
        <v>172</v>
      </c>
      <c r="S253" s="1">
        <v>197</v>
      </c>
      <c r="T253" s="1">
        <v>231</v>
      </c>
      <c r="V253" s="1">
        <v>34</v>
      </c>
      <c r="Y253" s="1"/>
      <c r="AA253" t="s">
        <v>2024</v>
      </c>
      <c r="AD253" s="31">
        <v>23</v>
      </c>
      <c r="AE253" s="33">
        <v>7</v>
      </c>
      <c r="AF253" s="33">
        <v>8</v>
      </c>
      <c r="AG253" s="36">
        <v>10740</v>
      </c>
      <c r="AH253" s="36">
        <f t="shared" si="75"/>
        <v>23007</v>
      </c>
      <c r="AI253" t="s">
        <v>1188</v>
      </c>
      <c r="AK253" s="1">
        <f t="shared" si="82"/>
        <v>634</v>
      </c>
      <c r="AL253" s="1">
        <v>10</v>
      </c>
      <c r="AM253" s="1">
        <f t="shared" si="83"/>
        <v>644</v>
      </c>
    </row>
    <row r="254" spans="1:39" hidden="1" outlineLevel="1">
      <c r="A254" t="s">
        <v>2806</v>
      </c>
      <c r="B254" s="10" t="s">
        <v>1827</v>
      </c>
      <c r="E254" s="1">
        <f t="shared" si="76"/>
        <v>123</v>
      </c>
      <c r="F254" s="1">
        <f t="shared" si="77"/>
        <v>122</v>
      </c>
      <c r="G254" s="1">
        <v>73</v>
      </c>
      <c r="H254" s="1">
        <v>72</v>
      </c>
      <c r="I254" s="2"/>
      <c r="J254" s="2">
        <f t="shared" si="71"/>
        <v>0.58536585365853655</v>
      </c>
      <c r="K254" s="50">
        <f t="shared" si="72"/>
        <v>3</v>
      </c>
      <c r="L254" s="9">
        <f t="shared" si="73"/>
        <v>2</v>
      </c>
      <c r="M254" s="8">
        <f t="shared" si="74"/>
        <v>1</v>
      </c>
      <c r="N254" s="2">
        <f t="shared" si="78"/>
        <v>0.18032786885245902</v>
      </c>
      <c r="O254" s="2">
        <f t="shared" si="79"/>
        <v>0.32786885245901637</v>
      </c>
      <c r="P254" s="2">
        <f t="shared" si="80"/>
        <v>0.40163934426229508</v>
      </c>
      <c r="Q254" s="2">
        <f t="shared" si="81"/>
        <v>9.0163934426229553E-2</v>
      </c>
      <c r="R254" s="1">
        <v>22</v>
      </c>
      <c r="S254" s="1">
        <v>40</v>
      </c>
      <c r="T254" s="1">
        <v>49</v>
      </c>
      <c r="V254" s="1">
        <v>11</v>
      </c>
      <c r="Y254" s="1"/>
      <c r="AA254" t="s">
        <v>703</v>
      </c>
      <c r="AD254" s="31">
        <v>23</v>
      </c>
      <c r="AE254" s="33">
        <v>19</v>
      </c>
      <c r="AF254" s="33">
        <v>40</v>
      </c>
      <c r="AG254" s="36">
        <v>10810</v>
      </c>
      <c r="AH254" s="36">
        <f t="shared" si="75"/>
        <v>23019</v>
      </c>
      <c r="AI254" t="s">
        <v>125</v>
      </c>
      <c r="AK254" s="1">
        <f t="shared" si="82"/>
        <v>122</v>
      </c>
      <c r="AL254" s="1">
        <v>1</v>
      </c>
      <c r="AM254" s="1">
        <f t="shared" si="83"/>
        <v>123</v>
      </c>
    </row>
    <row r="255" spans="1:39" hidden="1" outlineLevel="1">
      <c r="A255" t="s">
        <v>2226</v>
      </c>
      <c r="B255" s="10" t="s">
        <v>1827</v>
      </c>
      <c r="E255" s="1">
        <f t="shared" si="76"/>
        <v>376</v>
      </c>
      <c r="F255" s="1">
        <f t="shared" si="77"/>
        <v>367</v>
      </c>
      <c r="G255" s="1">
        <v>232</v>
      </c>
      <c r="H255" s="1">
        <v>216</v>
      </c>
      <c r="I255" s="2"/>
      <c r="J255" s="2">
        <f t="shared" si="71"/>
        <v>0.57446808510638303</v>
      </c>
      <c r="K255" s="50">
        <f t="shared" si="72"/>
        <v>2</v>
      </c>
      <c r="L255" s="9">
        <f t="shared" si="73"/>
        <v>3</v>
      </c>
      <c r="M255" s="8">
        <f t="shared" si="74"/>
        <v>1</v>
      </c>
      <c r="N255" s="2">
        <f t="shared" si="78"/>
        <v>0.3024523160762943</v>
      </c>
      <c r="O255" s="2">
        <f t="shared" si="79"/>
        <v>0.22070844686648503</v>
      </c>
      <c r="P255" s="2">
        <f t="shared" si="80"/>
        <v>0.44141689373297005</v>
      </c>
      <c r="Q255" s="2">
        <f t="shared" si="81"/>
        <v>3.5422343324250594E-2</v>
      </c>
      <c r="R255" s="1">
        <v>111</v>
      </c>
      <c r="S255" s="1">
        <v>81</v>
      </c>
      <c r="T255" s="1">
        <v>162</v>
      </c>
      <c r="V255" s="1">
        <v>13</v>
      </c>
      <c r="Y255" s="1"/>
      <c r="AA255" t="s">
        <v>2024</v>
      </c>
      <c r="AD255" s="31">
        <v>23</v>
      </c>
      <c r="AE255" s="33">
        <v>7</v>
      </c>
      <c r="AF255" s="33">
        <v>10</v>
      </c>
      <c r="AG255" s="36">
        <v>10915</v>
      </c>
      <c r="AH255" s="36">
        <f t="shared" si="75"/>
        <v>23007</v>
      </c>
      <c r="AI255" t="s">
        <v>1188</v>
      </c>
      <c r="AK255" s="1">
        <f t="shared" si="82"/>
        <v>367</v>
      </c>
      <c r="AL255" s="1">
        <v>9</v>
      </c>
      <c r="AM255" s="1">
        <f t="shared" si="83"/>
        <v>376</v>
      </c>
    </row>
    <row r="256" spans="1:39" hidden="1" outlineLevel="1">
      <c r="A256" t="s">
        <v>2668</v>
      </c>
      <c r="B256" s="10" t="s">
        <v>1827</v>
      </c>
      <c r="E256" s="1">
        <f t="shared" si="76"/>
        <v>154</v>
      </c>
      <c r="F256" s="1">
        <f t="shared" si="77"/>
        <v>147</v>
      </c>
      <c r="G256" s="1">
        <v>97</v>
      </c>
      <c r="H256" s="1">
        <v>91</v>
      </c>
      <c r="I256" s="2"/>
      <c r="J256" s="2">
        <f t="shared" si="71"/>
        <v>0.59090909090909094</v>
      </c>
      <c r="K256" s="50">
        <f t="shared" si="72"/>
        <v>3</v>
      </c>
      <c r="L256" s="9">
        <f t="shared" si="73"/>
        <v>2</v>
      </c>
      <c r="M256" s="8">
        <f t="shared" si="74"/>
        <v>1</v>
      </c>
      <c r="N256" s="2">
        <f t="shared" si="78"/>
        <v>0.19727891156462585</v>
      </c>
      <c r="O256" s="2">
        <f t="shared" si="79"/>
        <v>0.36734693877551022</v>
      </c>
      <c r="P256" s="2">
        <f t="shared" si="80"/>
        <v>0.37414965986394561</v>
      </c>
      <c r="Q256" s="2">
        <f t="shared" si="81"/>
        <v>6.1224489795918324E-2</v>
      </c>
      <c r="R256" s="1">
        <v>29</v>
      </c>
      <c r="S256" s="1">
        <v>54</v>
      </c>
      <c r="T256" s="1">
        <v>55</v>
      </c>
      <c r="V256" s="1">
        <v>9</v>
      </c>
      <c r="Y256" s="1"/>
      <c r="AA256" t="s">
        <v>437</v>
      </c>
      <c r="AD256" s="31">
        <v>23</v>
      </c>
      <c r="AE256" s="33">
        <v>3</v>
      </c>
      <c r="AF256" s="33">
        <v>45</v>
      </c>
      <c r="AG256" s="36">
        <v>11020</v>
      </c>
      <c r="AH256" s="36">
        <f t="shared" si="75"/>
        <v>23003</v>
      </c>
      <c r="AI256" t="s">
        <v>125</v>
      </c>
      <c r="AK256" s="1">
        <f t="shared" si="82"/>
        <v>147</v>
      </c>
      <c r="AL256" s="1">
        <v>7</v>
      </c>
      <c r="AM256" s="1">
        <f t="shared" si="83"/>
        <v>154</v>
      </c>
    </row>
    <row r="257" spans="1:39" hidden="1" outlineLevel="1">
      <c r="A257" t="s">
        <v>2606</v>
      </c>
      <c r="B257" s="10" t="s">
        <v>1827</v>
      </c>
      <c r="E257" s="1">
        <f t="shared" si="76"/>
        <v>2979</v>
      </c>
      <c r="F257" s="1">
        <f t="shared" si="77"/>
        <v>2908</v>
      </c>
      <c r="G257" s="1">
        <v>1706</v>
      </c>
      <c r="H257" s="1">
        <v>1634</v>
      </c>
      <c r="I257" s="2"/>
      <c r="J257" s="2">
        <f t="shared" si="71"/>
        <v>0.54850621013763012</v>
      </c>
      <c r="K257" s="50">
        <f t="shared" si="72"/>
        <v>3</v>
      </c>
      <c r="L257" s="9">
        <f t="shared" si="73"/>
        <v>2</v>
      </c>
      <c r="M257" s="8">
        <f t="shared" si="74"/>
        <v>1</v>
      </c>
      <c r="N257" s="2">
        <f t="shared" si="78"/>
        <v>0.27854195323246217</v>
      </c>
      <c r="O257" s="2">
        <f t="shared" si="79"/>
        <v>0.28920220082530951</v>
      </c>
      <c r="P257" s="2">
        <f t="shared" si="80"/>
        <v>0.38342503438789544</v>
      </c>
      <c r="Q257" s="2">
        <f t="shared" si="81"/>
        <v>4.8830811554332831E-2</v>
      </c>
      <c r="R257" s="1">
        <v>810</v>
      </c>
      <c r="S257" s="1">
        <v>841</v>
      </c>
      <c r="T257" s="1">
        <v>1115</v>
      </c>
      <c r="V257" s="1">
        <v>142</v>
      </c>
      <c r="Y257" s="1"/>
      <c r="AA257" t="s">
        <v>326</v>
      </c>
      <c r="AD257" s="31">
        <v>23</v>
      </c>
      <c r="AE257" s="33">
        <v>5</v>
      </c>
      <c r="AF257" s="33">
        <v>25</v>
      </c>
      <c r="AG257" s="36">
        <v>11125</v>
      </c>
      <c r="AH257" s="36">
        <f t="shared" si="75"/>
        <v>23005</v>
      </c>
      <c r="AI257" t="s">
        <v>1188</v>
      </c>
      <c r="AK257" s="1">
        <f t="shared" si="82"/>
        <v>2908</v>
      </c>
      <c r="AL257" s="1">
        <v>71</v>
      </c>
      <c r="AM257" s="1">
        <f t="shared" si="83"/>
        <v>2979</v>
      </c>
    </row>
    <row r="258" spans="1:39" hidden="1" outlineLevel="1">
      <c r="A258" t="s">
        <v>2607</v>
      </c>
      <c r="B258" s="10" t="s">
        <v>1827</v>
      </c>
      <c r="E258" s="1">
        <f t="shared" si="76"/>
        <v>1065</v>
      </c>
      <c r="F258" s="1">
        <f t="shared" si="77"/>
        <v>1050</v>
      </c>
      <c r="G258" s="1">
        <v>453</v>
      </c>
      <c r="H258" s="1">
        <v>437</v>
      </c>
      <c r="I258" s="2"/>
      <c r="J258" s="2">
        <f t="shared" ref="J258:J321" si="84">IF(E258&gt;0,H258/E258,"")</f>
        <v>0.41032863849765261</v>
      </c>
      <c r="K258" s="50">
        <f t="shared" ref="K258:K321" si="85">IF(R258&gt;0,RANK(R258,$R258:$W258),"")</f>
        <v>3</v>
      </c>
      <c r="L258" s="9">
        <f t="shared" ref="L258:L321" si="86">IF(S258&gt;0,RANK(S258,$R258:$W258),"")</f>
        <v>2</v>
      </c>
      <c r="M258" s="8">
        <f t="shared" ref="M258:M321" si="87">IF(T258&gt;0,RANK(T258,$R258:$W258),"")</f>
        <v>1</v>
      </c>
      <c r="N258" s="2">
        <f t="shared" si="78"/>
        <v>0.29619047619047617</v>
      </c>
      <c r="O258" s="2">
        <f t="shared" si="79"/>
        <v>0.30476190476190479</v>
      </c>
      <c r="P258" s="2">
        <f t="shared" si="80"/>
        <v>0.3504761904761905</v>
      </c>
      <c r="Q258" s="2">
        <f t="shared" si="81"/>
        <v>4.8571428571428599E-2</v>
      </c>
      <c r="R258" s="1">
        <v>311</v>
      </c>
      <c r="S258" s="1">
        <v>320</v>
      </c>
      <c r="T258" s="1">
        <v>368</v>
      </c>
      <c r="V258" s="1">
        <v>51</v>
      </c>
      <c r="Y258" s="1"/>
      <c r="AA258" t="s">
        <v>2740</v>
      </c>
      <c r="AD258" s="31">
        <v>23</v>
      </c>
      <c r="AE258" s="33">
        <v>9</v>
      </c>
      <c r="AF258" s="33">
        <v>40</v>
      </c>
      <c r="AG258" s="36">
        <v>11265</v>
      </c>
      <c r="AH258" s="36">
        <f t="shared" si="75"/>
        <v>23009</v>
      </c>
      <c r="AI258" t="s">
        <v>1188</v>
      </c>
      <c r="AK258" s="1">
        <f t="shared" si="82"/>
        <v>1050</v>
      </c>
      <c r="AL258" s="1">
        <v>15</v>
      </c>
      <c r="AM258" s="1">
        <f t="shared" si="83"/>
        <v>1065</v>
      </c>
    </row>
    <row r="259" spans="1:39" hidden="1" outlineLevel="1">
      <c r="A259" t="s">
        <v>2886</v>
      </c>
      <c r="B259" s="10" t="s">
        <v>1827</v>
      </c>
      <c r="E259" s="1">
        <f t="shared" si="76"/>
        <v>300</v>
      </c>
      <c r="F259" s="1">
        <f t="shared" si="77"/>
        <v>296</v>
      </c>
      <c r="G259" s="1">
        <v>201</v>
      </c>
      <c r="H259" s="1">
        <v>194</v>
      </c>
      <c r="I259" s="2"/>
      <c r="J259" s="2">
        <f t="shared" si="84"/>
        <v>0.64666666666666661</v>
      </c>
      <c r="K259" s="50">
        <f t="shared" si="85"/>
        <v>3</v>
      </c>
      <c r="L259" s="9">
        <f t="shared" si="86"/>
        <v>1</v>
      </c>
      <c r="M259" s="8">
        <f t="shared" si="87"/>
        <v>2</v>
      </c>
      <c r="N259" s="2">
        <f t="shared" si="78"/>
        <v>0.22297297297297297</v>
      </c>
      <c r="O259" s="2">
        <f t="shared" si="79"/>
        <v>0.39864864864864863</v>
      </c>
      <c r="P259" s="2">
        <f t="shared" si="80"/>
        <v>0.32770270270270269</v>
      </c>
      <c r="Q259" s="2">
        <f t="shared" si="81"/>
        <v>5.0675675675675658E-2</v>
      </c>
      <c r="R259" s="1">
        <v>66</v>
      </c>
      <c r="S259" s="1">
        <v>118</v>
      </c>
      <c r="T259" s="1">
        <v>97</v>
      </c>
      <c r="V259" s="1">
        <v>15</v>
      </c>
      <c r="Y259" s="1"/>
      <c r="AA259" t="s">
        <v>437</v>
      </c>
      <c r="AD259" s="31">
        <v>23</v>
      </c>
      <c r="AE259" s="33">
        <v>3</v>
      </c>
      <c r="AF259" s="33">
        <v>50</v>
      </c>
      <c r="AG259" s="36">
        <v>11300</v>
      </c>
      <c r="AH259" s="36">
        <f t="shared" si="75"/>
        <v>23003</v>
      </c>
      <c r="AI259" t="s">
        <v>1188</v>
      </c>
      <c r="AK259" s="1">
        <f t="shared" si="82"/>
        <v>296</v>
      </c>
      <c r="AL259" s="1">
        <v>4</v>
      </c>
      <c r="AM259" s="1">
        <f t="shared" si="83"/>
        <v>300</v>
      </c>
    </row>
    <row r="260" spans="1:39" hidden="1" outlineLevel="1">
      <c r="A260" t="s">
        <v>2591</v>
      </c>
      <c r="B260" s="10" t="s">
        <v>1827</v>
      </c>
      <c r="E260" s="1">
        <f t="shared" si="76"/>
        <v>208</v>
      </c>
      <c r="F260" s="1">
        <f t="shared" si="77"/>
        <v>203</v>
      </c>
      <c r="G260" s="1">
        <v>127</v>
      </c>
      <c r="H260" s="1">
        <v>117</v>
      </c>
      <c r="I260" s="2"/>
      <c r="J260" s="2">
        <f t="shared" si="84"/>
        <v>0.5625</v>
      </c>
      <c r="K260" s="50">
        <f t="shared" si="85"/>
        <v>1</v>
      </c>
      <c r="L260" s="9">
        <f t="shared" si="86"/>
        <v>3</v>
      </c>
      <c r="M260" s="8">
        <f t="shared" si="87"/>
        <v>2</v>
      </c>
      <c r="N260" s="2">
        <f t="shared" si="78"/>
        <v>0.45320197044334976</v>
      </c>
      <c r="O260" s="2">
        <f t="shared" si="79"/>
        <v>0.19211822660098521</v>
      </c>
      <c r="P260" s="2">
        <f t="shared" si="80"/>
        <v>0.29064039408866993</v>
      </c>
      <c r="Q260" s="2">
        <f t="shared" si="81"/>
        <v>6.4039408866995107E-2</v>
      </c>
      <c r="R260" s="1">
        <v>92</v>
      </c>
      <c r="S260" s="1">
        <v>39</v>
      </c>
      <c r="T260" s="1">
        <v>59</v>
      </c>
      <c r="V260" s="1">
        <v>13</v>
      </c>
      <c r="Y260" s="1"/>
      <c r="AA260" t="s">
        <v>437</v>
      </c>
      <c r="AD260" s="31">
        <v>23</v>
      </c>
      <c r="AE260" s="33">
        <v>3</v>
      </c>
      <c r="AF260" s="33">
        <v>55</v>
      </c>
      <c r="AG260" s="36">
        <v>11335</v>
      </c>
      <c r="AH260" s="36">
        <f t="shared" si="75"/>
        <v>23003</v>
      </c>
      <c r="AI260" t="s">
        <v>1188</v>
      </c>
      <c r="AK260" s="1">
        <f t="shared" si="82"/>
        <v>203</v>
      </c>
      <c r="AL260" s="1">
        <v>5</v>
      </c>
      <c r="AM260" s="1">
        <f t="shared" si="83"/>
        <v>208</v>
      </c>
    </row>
    <row r="261" spans="1:39" hidden="1" outlineLevel="1">
      <c r="A261" t="s">
        <v>2028</v>
      </c>
      <c r="B261" s="10" t="s">
        <v>1827</v>
      </c>
      <c r="E261" s="1">
        <f t="shared" si="76"/>
        <v>0</v>
      </c>
      <c r="F261" s="1">
        <f t="shared" si="77"/>
        <v>0</v>
      </c>
      <c r="G261" s="1">
        <v>18</v>
      </c>
      <c r="H261" s="1">
        <v>15</v>
      </c>
      <c r="I261" s="2"/>
      <c r="J261" s="2" t="str">
        <f t="shared" si="84"/>
        <v/>
      </c>
      <c r="K261" s="50" t="str">
        <f t="shared" si="85"/>
        <v/>
      </c>
      <c r="L261" s="9" t="str">
        <f t="shared" si="86"/>
        <v/>
      </c>
      <c r="M261" s="8" t="str">
        <f t="shared" si="87"/>
        <v/>
      </c>
      <c r="N261" s="2" t="str">
        <f t="shared" si="78"/>
        <v>-</v>
      </c>
      <c r="O261" s="2" t="str">
        <f t="shared" si="79"/>
        <v>-</v>
      </c>
      <c r="P261" s="2" t="str">
        <f t="shared" si="80"/>
        <v>-</v>
      </c>
      <c r="Q261" s="2" t="str">
        <f t="shared" si="81"/>
        <v>-</v>
      </c>
      <c r="R261" s="1">
        <v>0</v>
      </c>
      <c r="S261" s="1">
        <v>0</v>
      </c>
      <c r="T261" s="1">
        <v>0</v>
      </c>
      <c r="V261" s="1">
        <v>0</v>
      </c>
      <c r="Y261" s="1"/>
      <c r="AA261" t="s">
        <v>2086</v>
      </c>
      <c r="AD261" s="31">
        <v>23</v>
      </c>
      <c r="AE261" s="33">
        <v>29</v>
      </c>
      <c r="AF261" s="33">
        <v>35</v>
      </c>
      <c r="AG261" s="36">
        <v>11755</v>
      </c>
      <c r="AH261" s="36">
        <f t="shared" si="75"/>
        <v>23029</v>
      </c>
      <c r="AI261" t="s">
        <v>2940</v>
      </c>
      <c r="AK261" s="1">
        <f t="shared" si="82"/>
        <v>0</v>
      </c>
      <c r="AL261" s="1">
        <v>0</v>
      </c>
      <c r="AM261" s="1">
        <f t="shared" si="83"/>
        <v>0</v>
      </c>
    </row>
    <row r="262" spans="1:39" hidden="1" outlineLevel="1">
      <c r="A262" t="s">
        <v>1008</v>
      </c>
      <c r="B262" s="10" t="s">
        <v>1827</v>
      </c>
      <c r="E262" s="1">
        <f t="shared" si="76"/>
        <v>330</v>
      </c>
      <c r="F262" s="1">
        <f t="shared" si="77"/>
        <v>326</v>
      </c>
      <c r="G262" s="1">
        <v>212</v>
      </c>
      <c r="H262" s="1">
        <v>205</v>
      </c>
      <c r="I262" s="2"/>
      <c r="J262" s="2">
        <f t="shared" si="84"/>
        <v>0.62121212121212122</v>
      </c>
      <c r="K262" s="50">
        <f t="shared" si="85"/>
        <v>2</v>
      </c>
      <c r="L262" s="9">
        <f t="shared" si="86"/>
        <v>3</v>
      </c>
      <c r="M262" s="8">
        <f t="shared" si="87"/>
        <v>1</v>
      </c>
      <c r="N262" s="2">
        <f t="shared" si="78"/>
        <v>0.29754601226993865</v>
      </c>
      <c r="O262" s="2">
        <f t="shared" si="79"/>
        <v>0.28527607361963192</v>
      </c>
      <c r="P262" s="2">
        <f t="shared" si="80"/>
        <v>0.3834355828220859</v>
      </c>
      <c r="Q262" s="2">
        <f t="shared" si="81"/>
        <v>3.3742331288343475E-2</v>
      </c>
      <c r="R262" s="1">
        <v>97</v>
      </c>
      <c r="S262" s="1">
        <v>93</v>
      </c>
      <c r="T262" s="1">
        <v>125</v>
      </c>
      <c r="V262" s="1">
        <v>11</v>
      </c>
      <c r="Y262" s="1"/>
      <c r="AA262" t="s">
        <v>437</v>
      </c>
      <c r="AD262" s="31">
        <v>23</v>
      </c>
      <c r="AE262" s="33">
        <v>3</v>
      </c>
      <c r="AF262" s="33">
        <v>60</v>
      </c>
      <c r="AG262" s="36">
        <v>12000</v>
      </c>
      <c r="AH262" s="36">
        <f t="shared" si="75"/>
        <v>23003</v>
      </c>
      <c r="AI262" t="s">
        <v>1188</v>
      </c>
      <c r="AK262" s="1">
        <f t="shared" si="82"/>
        <v>326</v>
      </c>
      <c r="AL262" s="1">
        <v>4</v>
      </c>
      <c r="AM262" s="1">
        <f t="shared" si="83"/>
        <v>330</v>
      </c>
    </row>
    <row r="263" spans="1:39" hidden="1" outlineLevel="1">
      <c r="A263" t="s">
        <v>653</v>
      </c>
      <c r="B263" s="10" t="s">
        <v>1827</v>
      </c>
      <c r="E263" s="1">
        <f t="shared" si="76"/>
        <v>1028</v>
      </c>
      <c r="F263" s="1">
        <f t="shared" si="77"/>
        <v>950</v>
      </c>
      <c r="G263" s="1">
        <v>567</v>
      </c>
      <c r="H263" s="1">
        <v>548</v>
      </c>
      <c r="I263" s="2"/>
      <c r="J263" s="2">
        <f t="shared" si="84"/>
        <v>0.53307392996108949</v>
      </c>
      <c r="K263" s="50">
        <f t="shared" si="85"/>
        <v>3</v>
      </c>
      <c r="L263" s="9">
        <f t="shared" si="86"/>
        <v>1</v>
      </c>
      <c r="M263" s="8">
        <f t="shared" si="87"/>
        <v>2</v>
      </c>
      <c r="N263" s="2">
        <f t="shared" si="78"/>
        <v>0.16</v>
      </c>
      <c r="O263" s="2">
        <f t="shared" si="79"/>
        <v>0.43789473684210528</v>
      </c>
      <c r="P263" s="2">
        <f t="shared" si="80"/>
        <v>0.36315789473684212</v>
      </c>
      <c r="Q263" s="2">
        <f t="shared" si="81"/>
        <v>3.8947368421052564E-2</v>
      </c>
      <c r="R263" s="1">
        <v>152</v>
      </c>
      <c r="S263" s="1">
        <v>416</v>
      </c>
      <c r="T263" s="1">
        <v>345</v>
      </c>
      <c r="V263" s="1">
        <v>37</v>
      </c>
      <c r="Y263" s="1"/>
      <c r="AA263" t="s">
        <v>703</v>
      </c>
      <c r="AD263" s="31">
        <v>23</v>
      </c>
      <c r="AE263" s="33">
        <v>19</v>
      </c>
      <c r="AF263" s="33">
        <v>45</v>
      </c>
      <c r="AG263" s="36">
        <v>12105</v>
      </c>
      <c r="AH263" s="36">
        <f t="shared" si="75"/>
        <v>23019</v>
      </c>
      <c r="AI263" t="s">
        <v>1188</v>
      </c>
      <c r="AK263" s="1">
        <f t="shared" si="82"/>
        <v>950</v>
      </c>
      <c r="AL263" s="1">
        <v>78</v>
      </c>
      <c r="AM263" s="1">
        <f t="shared" si="83"/>
        <v>1028</v>
      </c>
    </row>
    <row r="264" spans="1:39" hidden="1" outlineLevel="1">
      <c r="A264" t="s">
        <v>1605</v>
      </c>
      <c r="B264" s="10" t="s">
        <v>1827</v>
      </c>
      <c r="E264" s="1">
        <f t="shared" si="76"/>
        <v>223</v>
      </c>
      <c r="F264" s="1">
        <f t="shared" si="77"/>
        <v>220</v>
      </c>
      <c r="G264" s="1">
        <v>156</v>
      </c>
      <c r="H264" s="1">
        <v>152</v>
      </c>
      <c r="I264" s="2"/>
      <c r="J264" s="2">
        <f t="shared" si="84"/>
        <v>0.68161434977578472</v>
      </c>
      <c r="K264" s="50">
        <f t="shared" si="85"/>
        <v>3</v>
      </c>
      <c r="L264" s="9">
        <f t="shared" si="86"/>
        <v>1</v>
      </c>
      <c r="M264" s="8">
        <f t="shared" si="87"/>
        <v>2</v>
      </c>
      <c r="N264" s="2">
        <f t="shared" si="78"/>
        <v>0.23181818181818181</v>
      </c>
      <c r="O264" s="2">
        <f t="shared" si="79"/>
        <v>0.46363636363636362</v>
      </c>
      <c r="P264" s="2">
        <f t="shared" si="80"/>
        <v>0.27272727272727271</v>
      </c>
      <c r="Q264" s="2">
        <f t="shared" si="81"/>
        <v>3.1818181818181857E-2</v>
      </c>
      <c r="R264" s="1">
        <v>51</v>
      </c>
      <c r="S264" s="1">
        <v>102</v>
      </c>
      <c r="T264" s="1">
        <v>60</v>
      </c>
      <c r="V264" s="1">
        <v>7</v>
      </c>
      <c r="Y264" s="1"/>
      <c r="AA264" t="s">
        <v>2086</v>
      </c>
      <c r="AD264" s="31">
        <v>23</v>
      </c>
      <c r="AE264" s="33">
        <v>29</v>
      </c>
      <c r="AF264" s="33">
        <v>40</v>
      </c>
      <c r="AG264" s="36">
        <v>12175</v>
      </c>
      <c r="AH264" s="36">
        <f t="shared" si="75"/>
        <v>23029</v>
      </c>
      <c r="AI264" t="s">
        <v>1188</v>
      </c>
      <c r="AK264" s="1">
        <f t="shared" si="82"/>
        <v>220</v>
      </c>
      <c r="AL264" s="1">
        <v>3</v>
      </c>
      <c r="AM264" s="1">
        <f t="shared" si="83"/>
        <v>223</v>
      </c>
    </row>
    <row r="265" spans="1:39" hidden="1" outlineLevel="1">
      <c r="A265" t="s">
        <v>13</v>
      </c>
      <c r="B265" s="10" t="s">
        <v>1827</v>
      </c>
      <c r="E265" s="1">
        <f t="shared" si="76"/>
        <v>354</v>
      </c>
      <c r="F265" s="1">
        <f t="shared" si="77"/>
        <v>353</v>
      </c>
      <c r="G265" s="1">
        <v>263</v>
      </c>
      <c r="H265" s="1">
        <v>256</v>
      </c>
      <c r="I265" s="2"/>
      <c r="J265" s="2">
        <f t="shared" si="84"/>
        <v>0.7231638418079096</v>
      </c>
      <c r="K265" s="50">
        <f t="shared" si="85"/>
        <v>1</v>
      </c>
      <c r="L265" s="9">
        <f t="shared" si="86"/>
        <v>3</v>
      </c>
      <c r="M265" s="8">
        <f t="shared" si="87"/>
        <v>2</v>
      </c>
      <c r="N265" s="2">
        <f t="shared" si="78"/>
        <v>0.41359773371104813</v>
      </c>
      <c r="O265" s="2">
        <f t="shared" si="79"/>
        <v>0.24362606232294617</v>
      </c>
      <c r="P265" s="2">
        <f t="shared" si="80"/>
        <v>0.31444759206798867</v>
      </c>
      <c r="Q265" s="2">
        <f t="shared" si="81"/>
        <v>2.8328611898017053E-2</v>
      </c>
      <c r="R265" s="1">
        <v>146</v>
      </c>
      <c r="S265" s="1">
        <v>86</v>
      </c>
      <c r="T265" s="1">
        <v>111</v>
      </c>
      <c r="V265" s="1">
        <v>10</v>
      </c>
      <c r="Y265" s="1"/>
      <c r="AA265" t="s">
        <v>326</v>
      </c>
      <c r="AD265" s="31">
        <v>23</v>
      </c>
      <c r="AE265" s="33">
        <v>5</v>
      </c>
      <c r="AG265" s="36">
        <v>12300</v>
      </c>
      <c r="AH265" s="36">
        <f t="shared" si="75"/>
        <v>23005</v>
      </c>
      <c r="AI265" t="s">
        <v>1188</v>
      </c>
      <c r="AK265" s="1">
        <f t="shared" si="82"/>
        <v>353</v>
      </c>
      <c r="AL265" s="1">
        <v>1</v>
      </c>
      <c r="AM265" s="1">
        <f t="shared" si="83"/>
        <v>354</v>
      </c>
    </row>
    <row r="266" spans="1:39" hidden="1" outlineLevel="1">
      <c r="A266" t="s">
        <v>1341</v>
      </c>
      <c r="B266" s="10" t="s">
        <v>1827</v>
      </c>
      <c r="E266" s="1">
        <f t="shared" si="76"/>
        <v>1940</v>
      </c>
      <c r="F266" s="1">
        <f t="shared" si="77"/>
        <v>1918</v>
      </c>
      <c r="G266" s="1">
        <v>1227</v>
      </c>
      <c r="H266" s="1">
        <v>1184</v>
      </c>
      <c r="I266" s="2"/>
      <c r="J266" s="2">
        <f t="shared" si="84"/>
        <v>0.61030927835051552</v>
      </c>
      <c r="K266" s="50">
        <f t="shared" si="85"/>
        <v>2</v>
      </c>
      <c r="L266" s="9">
        <f t="shared" si="86"/>
        <v>3</v>
      </c>
      <c r="M266" s="8">
        <f t="shared" si="87"/>
        <v>1</v>
      </c>
      <c r="N266" s="2">
        <f t="shared" si="78"/>
        <v>0.29562043795620441</v>
      </c>
      <c r="O266" s="2">
        <f t="shared" si="79"/>
        <v>0.26381647549530762</v>
      </c>
      <c r="P266" s="2">
        <f t="shared" si="80"/>
        <v>0.39416058394160586</v>
      </c>
      <c r="Q266" s="2">
        <f t="shared" si="81"/>
        <v>4.6402502606882112E-2</v>
      </c>
      <c r="R266" s="1">
        <v>567</v>
      </c>
      <c r="S266" s="1">
        <v>506</v>
      </c>
      <c r="T266" s="1">
        <v>756</v>
      </c>
      <c r="V266" s="1">
        <v>89</v>
      </c>
      <c r="Y266" s="1"/>
      <c r="AA266" t="s">
        <v>267</v>
      </c>
      <c r="AD266" s="31">
        <v>23</v>
      </c>
      <c r="AE266" s="33">
        <v>11</v>
      </c>
      <c r="AF266" s="33">
        <v>25</v>
      </c>
      <c r="AG266" s="36">
        <v>12350</v>
      </c>
      <c r="AH266" s="36">
        <f t="shared" si="75"/>
        <v>23011</v>
      </c>
      <c r="AI266" t="s">
        <v>1188</v>
      </c>
      <c r="AK266" s="1">
        <f t="shared" si="82"/>
        <v>1918</v>
      </c>
      <c r="AL266" s="1">
        <v>22</v>
      </c>
      <c r="AM266" s="1">
        <f t="shared" si="83"/>
        <v>1940</v>
      </c>
    </row>
    <row r="267" spans="1:39" hidden="1" outlineLevel="1">
      <c r="A267" t="s">
        <v>1428</v>
      </c>
      <c r="B267" s="10" t="s">
        <v>1827</v>
      </c>
      <c r="E267" s="1">
        <f t="shared" si="76"/>
        <v>962</v>
      </c>
      <c r="F267" s="1">
        <f t="shared" si="77"/>
        <v>942</v>
      </c>
      <c r="G267" s="1">
        <v>565</v>
      </c>
      <c r="H267" s="1">
        <v>524</v>
      </c>
      <c r="I267" s="2"/>
      <c r="J267" s="2">
        <f t="shared" si="84"/>
        <v>0.54469854469854473</v>
      </c>
      <c r="K267" s="50">
        <f t="shared" si="85"/>
        <v>3</v>
      </c>
      <c r="L267" s="9">
        <f t="shared" si="86"/>
        <v>2</v>
      </c>
      <c r="M267" s="8">
        <f t="shared" si="87"/>
        <v>1</v>
      </c>
      <c r="N267" s="2">
        <f t="shared" si="78"/>
        <v>0.2356687898089172</v>
      </c>
      <c r="O267" s="2">
        <f t="shared" si="79"/>
        <v>0.3354564755838641</v>
      </c>
      <c r="P267" s="2">
        <f t="shared" si="80"/>
        <v>0.39596602972399153</v>
      </c>
      <c r="Q267" s="2">
        <f t="shared" si="81"/>
        <v>3.2908704883227224E-2</v>
      </c>
      <c r="R267" s="1">
        <v>222</v>
      </c>
      <c r="S267" s="1">
        <v>316</v>
      </c>
      <c r="T267" s="1">
        <v>373</v>
      </c>
      <c r="V267" s="1">
        <v>31</v>
      </c>
      <c r="Y267" s="1"/>
      <c r="AA267" t="s">
        <v>2086</v>
      </c>
      <c r="AD267" s="31">
        <v>23</v>
      </c>
      <c r="AE267" s="33">
        <v>29</v>
      </c>
      <c r="AF267" s="33">
        <v>45</v>
      </c>
      <c r="AG267" s="36">
        <v>12455</v>
      </c>
      <c r="AH267" s="36">
        <f t="shared" si="75"/>
        <v>23029</v>
      </c>
      <c r="AI267" t="s">
        <v>1188</v>
      </c>
      <c r="AK267" s="1">
        <f t="shared" si="82"/>
        <v>942</v>
      </c>
      <c r="AL267" s="1">
        <v>20</v>
      </c>
      <c r="AM267" s="1">
        <f t="shared" si="83"/>
        <v>962</v>
      </c>
    </row>
    <row r="268" spans="1:39" hidden="1" outlineLevel="1">
      <c r="A268" t="s">
        <v>2680</v>
      </c>
      <c r="B268" s="10" t="s">
        <v>1827</v>
      </c>
      <c r="E268" s="1">
        <f t="shared" si="76"/>
        <v>470</v>
      </c>
      <c r="F268" s="1">
        <f t="shared" si="77"/>
        <v>460</v>
      </c>
      <c r="G268" s="1">
        <v>253</v>
      </c>
      <c r="H268" s="1">
        <v>242</v>
      </c>
      <c r="I268" s="2"/>
      <c r="J268" s="2">
        <f t="shared" si="84"/>
        <v>0.51489361702127656</v>
      </c>
      <c r="K268" s="50">
        <f t="shared" si="85"/>
        <v>3</v>
      </c>
      <c r="L268" s="9">
        <f t="shared" si="86"/>
        <v>1</v>
      </c>
      <c r="M268" s="8">
        <f t="shared" si="87"/>
        <v>2</v>
      </c>
      <c r="N268" s="2">
        <f t="shared" si="78"/>
        <v>0.21086956521739131</v>
      </c>
      <c r="O268" s="2">
        <f t="shared" si="79"/>
        <v>0.40217391304347827</v>
      </c>
      <c r="P268" s="2">
        <f t="shared" si="80"/>
        <v>0.32173913043478258</v>
      </c>
      <c r="Q268" s="2">
        <f t="shared" si="81"/>
        <v>6.5217391304347838E-2</v>
      </c>
      <c r="R268" s="1">
        <v>97</v>
      </c>
      <c r="S268" s="1">
        <v>185</v>
      </c>
      <c r="T268" s="1">
        <v>148</v>
      </c>
      <c r="V268" s="1">
        <v>30</v>
      </c>
      <c r="Y268" s="1"/>
      <c r="AA268" t="s">
        <v>703</v>
      </c>
      <c r="AD268" s="31">
        <v>23</v>
      </c>
      <c r="AE268" s="33">
        <v>19</v>
      </c>
      <c r="AF268" s="33">
        <v>50</v>
      </c>
      <c r="AG268" s="36">
        <v>12525</v>
      </c>
      <c r="AH268" s="36">
        <f t="shared" si="75"/>
        <v>23019</v>
      </c>
      <c r="AI268" t="s">
        <v>1188</v>
      </c>
      <c r="AK268" s="1">
        <f t="shared" si="82"/>
        <v>460</v>
      </c>
      <c r="AL268" s="1">
        <v>10</v>
      </c>
      <c r="AM268" s="1">
        <f t="shared" si="83"/>
        <v>470</v>
      </c>
    </row>
    <row r="269" spans="1:39" hidden="1" outlineLevel="1">
      <c r="A269" t="s">
        <v>2595</v>
      </c>
      <c r="B269" s="10" t="s">
        <v>1827</v>
      </c>
      <c r="E269" s="1">
        <f t="shared" si="76"/>
        <v>930</v>
      </c>
      <c r="F269" s="1">
        <f t="shared" si="77"/>
        <v>916</v>
      </c>
      <c r="G269" s="1">
        <v>621</v>
      </c>
      <c r="H269" s="1">
        <v>596</v>
      </c>
      <c r="I269" s="2"/>
      <c r="J269" s="2">
        <f t="shared" si="84"/>
        <v>0.64086021505376345</v>
      </c>
      <c r="K269" s="50">
        <f t="shared" si="85"/>
        <v>3</v>
      </c>
      <c r="L269" s="9">
        <f t="shared" si="86"/>
        <v>2</v>
      </c>
      <c r="M269" s="8">
        <f t="shared" si="87"/>
        <v>1</v>
      </c>
      <c r="N269" s="2">
        <f t="shared" si="78"/>
        <v>0.25982532751091703</v>
      </c>
      <c r="O269" s="2">
        <f t="shared" si="79"/>
        <v>0.28820960698689957</v>
      </c>
      <c r="P269" s="2">
        <f t="shared" si="80"/>
        <v>0.37991266375545851</v>
      </c>
      <c r="Q269" s="2">
        <f t="shared" si="81"/>
        <v>7.2052401746724892E-2</v>
      </c>
      <c r="R269" s="1">
        <v>238</v>
      </c>
      <c r="S269" s="1">
        <v>264</v>
      </c>
      <c r="T269" s="1">
        <v>348</v>
      </c>
      <c r="V269" s="1">
        <v>66</v>
      </c>
      <c r="Y269" s="1"/>
      <c r="AA269" t="s">
        <v>2024</v>
      </c>
      <c r="AD269" s="31">
        <v>23</v>
      </c>
      <c r="AE269" s="33">
        <v>7</v>
      </c>
      <c r="AF269" s="33">
        <v>15</v>
      </c>
      <c r="AG269" s="36">
        <v>12595</v>
      </c>
      <c r="AH269" s="36">
        <f t="shared" si="75"/>
        <v>23007</v>
      </c>
      <c r="AI269" t="s">
        <v>1188</v>
      </c>
      <c r="AK269" s="1">
        <f t="shared" si="82"/>
        <v>916</v>
      </c>
      <c r="AL269" s="1">
        <v>14</v>
      </c>
      <c r="AM269" s="1">
        <f t="shared" si="83"/>
        <v>930</v>
      </c>
    </row>
    <row r="270" spans="1:39" hidden="1" outlineLevel="1">
      <c r="A270" t="s">
        <v>1006</v>
      </c>
      <c r="B270" s="10" t="s">
        <v>1827</v>
      </c>
      <c r="E270" s="1">
        <f t="shared" si="76"/>
        <v>3095</v>
      </c>
      <c r="F270" s="1">
        <f t="shared" si="77"/>
        <v>3026</v>
      </c>
      <c r="G270" s="1">
        <v>2085</v>
      </c>
      <c r="H270" s="1">
        <v>1980</v>
      </c>
      <c r="I270" s="2"/>
      <c r="J270" s="2">
        <f t="shared" si="84"/>
        <v>0.63974151857835215</v>
      </c>
      <c r="K270" s="50">
        <f t="shared" si="85"/>
        <v>3</v>
      </c>
      <c r="L270" s="9">
        <f t="shared" si="86"/>
        <v>2</v>
      </c>
      <c r="M270" s="8">
        <f t="shared" si="87"/>
        <v>1</v>
      </c>
      <c r="N270" s="2">
        <f t="shared" si="78"/>
        <v>0.24223397224058163</v>
      </c>
      <c r="O270" s="2">
        <f t="shared" si="79"/>
        <v>0.32782551222736284</v>
      </c>
      <c r="P270" s="2">
        <f t="shared" si="80"/>
        <v>0.4044943820224719</v>
      </c>
      <c r="Q270" s="2">
        <f t="shared" si="81"/>
        <v>2.5446133509583635E-2</v>
      </c>
      <c r="R270" s="1">
        <v>733</v>
      </c>
      <c r="S270" s="1">
        <v>992</v>
      </c>
      <c r="T270" s="1">
        <v>1224</v>
      </c>
      <c r="V270" s="1">
        <v>77</v>
      </c>
      <c r="Y270" s="1"/>
      <c r="AA270" t="s">
        <v>267</v>
      </c>
      <c r="AD270" s="31">
        <v>23</v>
      </c>
      <c r="AE270" s="33">
        <v>11</v>
      </c>
      <c r="AF270" s="33">
        <v>30</v>
      </c>
      <c r="AG270" s="36">
        <v>12735</v>
      </c>
      <c r="AH270" s="36">
        <f t="shared" si="75"/>
        <v>23011</v>
      </c>
      <c r="AI270" t="s">
        <v>1188</v>
      </c>
      <c r="AK270" s="1">
        <f t="shared" si="82"/>
        <v>3026</v>
      </c>
      <c r="AL270" s="1">
        <v>69</v>
      </c>
      <c r="AM270" s="1">
        <f t="shared" si="83"/>
        <v>3095</v>
      </c>
    </row>
    <row r="271" spans="1:39" hidden="1" outlineLevel="1">
      <c r="A271" t="s">
        <v>2533</v>
      </c>
      <c r="B271" s="10" t="s">
        <v>1827</v>
      </c>
      <c r="E271" s="1">
        <f t="shared" si="76"/>
        <v>776</v>
      </c>
      <c r="F271" s="1">
        <f t="shared" si="77"/>
        <v>752</v>
      </c>
      <c r="G271" s="1">
        <v>406</v>
      </c>
      <c r="H271" s="1">
        <v>392</v>
      </c>
      <c r="I271" s="2"/>
      <c r="J271" s="2">
        <f t="shared" si="84"/>
        <v>0.50515463917525771</v>
      </c>
      <c r="K271" s="50">
        <f t="shared" si="85"/>
        <v>3</v>
      </c>
      <c r="L271" s="9">
        <f t="shared" si="86"/>
        <v>2</v>
      </c>
      <c r="M271" s="8">
        <f t="shared" si="87"/>
        <v>1</v>
      </c>
      <c r="N271" s="2">
        <f t="shared" si="78"/>
        <v>0.22739361702127658</v>
      </c>
      <c r="O271" s="2">
        <f t="shared" si="79"/>
        <v>0.29388297872340424</v>
      </c>
      <c r="P271" s="2">
        <f t="shared" si="80"/>
        <v>0.44015957446808512</v>
      </c>
      <c r="Q271" s="2">
        <f t="shared" si="81"/>
        <v>3.856382978723405E-2</v>
      </c>
      <c r="R271" s="1">
        <v>171</v>
      </c>
      <c r="S271" s="1">
        <v>221</v>
      </c>
      <c r="T271" s="1">
        <v>331</v>
      </c>
      <c r="V271" s="1">
        <v>29</v>
      </c>
      <c r="Y271" s="1"/>
      <c r="AA271" t="s">
        <v>703</v>
      </c>
      <c r="AD271" s="31">
        <v>23</v>
      </c>
      <c r="AE271" s="33">
        <v>19</v>
      </c>
      <c r="AF271" s="33">
        <v>55</v>
      </c>
      <c r="AG271" s="36">
        <v>13365</v>
      </c>
      <c r="AH271" s="36">
        <f t="shared" si="75"/>
        <v>23019</v>
      </c>
      <c r="AI271" t="s">
        <v>1188</v>
      </c>
      <c r="AK271" s="1">
        <f t="shared" si="82"/>
        <v>752</v>
      </c>
      <c r="AL271" s="1">
        <v>24</v>
      </c>
      <c r="AM271" s="1">
        <f t="shared" si="83"/>
        <v>776</v>
      </c>
    </row>
    <row r="272" spans="1:39" hidden="1" outlineLevel="1">
      <c r="A272" t="s">
        <v>1449</v>
      </c>
      <c r="B272" s="10" t="s">
        <v>1827</v>
      </c>
      <c r="E272" s="1">
        <f t="shared" si="76"/>
        <v>2346</v>
      </c>
      <c r="F272" s="1">
        <f t="shared" si="77"/>
        <v>2309</v>
      </c>
      <c r="G272" s="1">
        <v>1445</v>
      </c>
      <c r="H272" s="1">
        <v>1410</v>
      </c>
      <c r="I272" s="2"/>
      <c r="J272" s="2">
        <f t="shared" si="84"/>
        <v>0.60102301790281332</v>
      </c>
      <c r="K272" s="50">
        <f t="shared" si="85"/>
        <v>3</v>
      </c>
      <c r="L272" s="9">
        <f t="shared" si="86"/>
        <v>2</v>
      </c>
      <c r="M272" s="8">
        <f t="shared" si="87"/>
        <v>1</v>
      </c>
      <c r="N272" s="2">
        <f t="shared" si="78"/>
        <v>0.27544391511476829</v>
      </c>
      <c r="O272" s="2">
        <f t="shared" si="79"/>
        <v>0.29016890428757036</v>
      </c>
      <c r="P272" s="2">
        <f t="shared" si="80"/>
        <v>0.39324382849718492</v>
      </c>
      <c r="Q272" s="2">
        <f t="shared" si="81"/>
        <v>4.1143352100476427E-2</v>
      </c>
      <c r="R272" s="1">
        <v>636</v>
      </c>
      <c r="S272" s="1">
        <v>670</v>
      </c>
      <c r="T272" s="1">
        <v>908</v>
      </c>
      <c r="V272" s="1">
        <v>95</v>
      </c>
      <c r="Y272" s="1"/>
      <c r="AA272" t="s">
        <v>267</v>
      </c>
      <c r="AD272" s="31">
        <v>23</v>
      </c>
      <c r="AE272" s="33">
        <v>11</v>
      </c>
      <c r="AF272" s="33">
        <v>35</v>
      </c>
      <c r="AG272" s="36">
        <v>13470</v>
      </c>
      <c r="AH272" s="36">
        <f t="shared" si="75"/>
        <v>23011</v>
      </c>
      <c r="AI272" t="s">
        <v>1188</v>
      </c>
      <c r="AK272" s="1">
        <f t="shared" si="82"/>
        <v>2309</v>
      </c>
      <c r="AL272" s="1">
        <v>37</v>
      </c>
      <c r="AM272" s="1">
        <f t="shared" si="83"/>
        <v>2346</v>
      </c>
    </row>
    <row r="273" spans="1:39" hidden="1" outlineLevel="1">
      <c r="A273" t="s">
        <v>722</v>
      </c>
      <c r="B273" s="10" t="s">
        <v>1827</v>
      </c>
      <c r="E273" s="1">
        <f t="shared" si="76"/>
        <v>300</v>
      </c>
      <c r="F273" s="1">
        <f t="shared" si="77"/>
        <v>298</v>
      </c>
      <c r="G273" s="1">
        <v>176</v>
      </c>
      <c r="H273" s="1">
        <v>168</v>
      </c>
      <c r="I273" s="2"/>
      <c r="J273" s="2">
        <f t="shared" si="84"/>
        <v>0.56000000000000005</v>
      </c>
      <c r="K273" s="50">
        <f t="shared" si="85"/>
        <v>3</v>
      </c>
      <c r="L273" s="9">
        <f t="shared" si="86"/>
        <v>1</v>
      </c>
      <c r="M273" s="8">
        <f t="shared" si="87"/>
        <v>2</v>
      </c>
      <c r="N273" s="2">
        <f t="shared" si="78"/>
        <v>0.18120805369127516</v>
      </c>
      <c r="O273" s="2">
        <f t="shared" si="79"/>
        <v>0.39261744966442952</v>
      </c>
      <c r="P273" s="2">
        <f t="shared" si="80"/>
        <v>0.38926174496644295</v>
      </c>
      <c r="Q273" s="2">
        <f t="shared" si="81"/>
        <v>3.6912751677852407E-2</v>
      </c>
      <c r="R273" s="1">
        <v>54</v>
      </c>
      <c r="S273" s="1">
        <v>117</v>
      </c>
      <c r="T273" s="1">
        <v>116</v>
      </c>
      <c r="V273" s="1">
        <v>11</v>
      </c>
      <c r="Y273" s="1"/>
      <c r="AA273" t="s">
        <v>2086</v>
      </c>
      <c r="AD273" s="31">
        <v>23</v>
      </c>
      <c r="AE273" s="33">
        <v>29</v>
      </c>
      <c r="AF273" s="33">
        <v>55</v>
      </c>
      <c r="AG273" s="36">
        <v>13750</v>
      </c>
      <c r="AH273" s="36">
        <f t="shared" si="75"/>
        <v>23029</v>
      </c>
      <c r="AI273" t="s">
        <v>1188</v>
      </c>
      <c r="AK273" s="1">
        <f t="shared" si="82"/>
        <v>298</v>
      </c>
      <c r="AL273" s="1">
        <v>2</v>
      </c>
      <c r="AM273" s="1">
        <f t="shared" si="83"/>
        <v>300</v>
      </c>
    </row>
    <row r="274" spans="1:39" hidden="1" outlineLevel="1">
      <c r="A274" t="s">
        <v>2164</v>
      </c>
      <c r="B274" s="10" t="s">
        <v>1827</v>
      </c>
      <c r="E274" s="1">
        <f t="shared" si="76"/>
        <v>450</v>
      </c>
      <c r="F274" s="1">
        <f t="shared" si="77"/>
        <v>434</v>
      </c>
      <c r="G274" s="1">
        <v>252</v>
      </c>
      <c r="H274" s="1">
        <v>237</v>
      </c>
      <c r="I274" s="2"/>
      <c r="J274" s="2">
        <f t="shared" si="84"/>
        <v>0.52666666666666662</v>
      </c>
      <c r="K274" s="50">
        <f t="shared" si="85"/>
        <v>3</v>
      </c>
      <c r="L274" s="9">
        <f t="shared" si="86"/>
        <v>2</v>
      </c>
      <c r="M274" s="8">
        <f t="shared" si="87"/>
        <v>1</v>
      </c>
      <c r="N274" s="2">
        <f t="shared" si="78"/>
        <v>0.25345622119815669</v>
      </c>
      <c r="O274" s="2">
        <f t="shared" si="79"/>
        <v>0.34331797235023043</v>
      </c>
      <c r="P274" s="2">
        <f t="shared" si="80"/>
        <v>0.35714285714285715</v>
      </c>
      <c r="Q274" s="2">
        <f t="shared" si="81"/>
        <v>4.6082949308755727E-2</v>
      </c>
      <c r="R274" s="1">
        <v>110</v>
      </c>
      <c r="S274" s="1">
        <v>149</v>
      </c>
      <c r="T274" s="1">
        <v>155</v>
      </c>
      <c r="V274" s="1">
        <v>20</v>
      </c>
      <c r="Y274" s="1"/>
      <c r="AA274" t="s">
        <v>2086</v>
      </c>
      <c r="AD274" s="31">
        <v>23</v>
      </c>
      <c r="AE274" s="33">
        <v>29</v>
      </c>
      <c r="AF274" s="33">
        <v>60</v>
      </c>
      <c r="AG274" s="36">
        <v>13820</v>
      </c>
      <c r="AH274" s="36">
        <f t="shared" si="75"/>
        <v>23029</v>
      </c>
      <c r="AI274" t="s">
        <v>1188</v>
      </c>
      <c r="AK274" s="1">
        <f t="shared" si="82"/>
        <v>434</v>
      </c>
      <c r="AL274" s="1">
        <v>16</v>
      </c>
      <c r="AM274" s="1">
        <f t="shared" si="83"/>
        <v>450</v>
      </c>
    </row>
    <row r="275" spans="1:39" hidden="1" outlineLevel="1">
      <c r="A275" t="s">
        <v>1012</v>
      </c>
      <c r="B275" s="10" t="s">
        <v>1827</v>
      </c>
      <c r="E275" s="1">
        <f t="shared" si="76"/>
        <v>143</v>
      </c>
      <c r="F275" s="1">
        <f t="shared" si="77"/>
        <v>140</v>
      </c>
      <c r="G275" s="1">
        <v>101</v>
      </c>
      <c r="H275" s="1">
        <v>96</v>
      </c>
      <c r="I275" s="2"/>
      <c r="J275" s="2">
        <f t="shared" si="84"/>
        <v>0.67132867132867136</v>
      </c>
      <c r="K275" s="50">
        <f t="shared" si="85"/>
        <v>2</v>
      </c>
      <c r="L275" s="9">
        <f t="shared" si="86"/>
        <v>1</v>
      </c>
      <c r="M275" s="8">
        <f t="shared" si="87"/>
        <v>3</v>
      </c>
      <c r="N275" s="2">
        <f t="shared" si="78"/>
        <v>0.2857142857142857</v>
      </c>
      <c r="O275" s="2">
        <f t="shared" si="79"/>
        <v>0.40714285714285714</v>
      </c>
      <c r="P275" s="2">
        <f t="shared" si="80"/>
        <v>0.26428571428571429</v>
      </c>
      <c r="Q275" s="2">
        <f t="shared" si="81"/>
        <v>4.2857142857142871E-2</v>
      </c>
      <c r="R275" s="1">
        <v>40</v>
      </c>
      <c r="S275" s="1">
        <v>57</v>
      </c>
      <c r="T275" s="1">
        <v>37</v>
      </c>
      <c r="V275" s="1">
        <v>6</v>
      </c>
      <c r="Y275" s="1"/>
      <c r="AA275" t="s">
        <v>2086</v>
      </c>
      <c r="AD275" s="31">
        <v>23</v>
      </c>
      <c r="AE275" s="33">
        <v>29</v>
      </c>
      <c r="AF275" s="33">
        <v>65</v>
      </c>
      <c r="AG275" s="36">
        <v>14100</v>
      </c>
      <c r="AH275" s="36">
        <f t="shared" si="75"/>
        <v>23029</v>
      </c>
      <c r="AI275" t="s">
        <v>1188</v>
      </c>
      <c r="AK275" s="1">
        <f t="shared" si="82"/>
        <v>140</v>
      </c>
      <c r="AL275" s="1">
        <v>3</v>
      </c>
      <c r="AM275" s="1">
        <f t="shared" si="83"/>
        <v>143</v>
      </c>
    </row>
    <row r="276" spans="1:39" hidden="1" outlineLevel="1">
      <c r="A276" t="s">
        <v>2847</v>
      </c>
      <c r="B276" s="10" t="s">
        <v>1827</v>
      </c>
      <c r="E276" s="1">
        <f t="shared" si="76"/>
        <v>139</v>
      </c>
      <c r="F276" s="1">
        <f t="shared" si="77"/>
        <v>138</v>
      </c>
      <c r="G276" s="1">
        <v>85</v>
      </c>
      <c r="H276" s="1">
        <v>77</v>
      </c>
      <c r="I276" s="2"/>
      <c r="J276" s="2">
        <f t="shared" si="84"/>
        <v>0.5539568345323741</v>
      </c>
      <c r="K276" s="50">
        <f t="shared" si="85"/>
        <v>3</v>
      </c>
      <c r="L276" s="9">
        <f t="shared" si="86"/>
        <v>2</v>
      </c>
      <c r="M276" s="8">
        <f t="shared" si="87"/>
        <v>1</v>
      </c>
      <c r="N276" s="2">
        <f t="shared" si="78"/>
        <v>0.28985507246376813</v>
      </c>
      <c r="O276" s="2">
        <f t="shared" si="79"/>
        <v>0.3188405797101449</v>
      </c>
      <c r="P276" s="2">
        <f t="shared" si="80"/>
        <v>0.35507246376811596</v>
      </c>
      <c r="Q276" s="2">
        <f t="shared" si="81"/>
        <v>3.6231884057971064E-2</v>
      </c>
      <c r="R276" s="1">
        <v>40</v>
      </c>
      <c r="S276" s="1">
        <v>44</v>
      </c>
      <c r="T276" s="1">
        <v>49</v>
      </c>
      <c r="V276" s="1">
        <v>5</v>
      </c>
      <c r="Y276" s="1"/>
      <c r="AA276" t="s">
        <v>2024</v>
      </c>
      <c r="AD276" s="31">
        <v>23</v>
      </c>
      <c r="AE276" s="33">
        <v>7</v>
      </c>
      <c r="AF276" s="33">
        <v>20</v>
      </c>
      <c r="AG276" s="36">
        <v>14205</v>
      </c>
      <c r="AH276" s="36">
        <f t="shared" si="75"/>
        <v>23007</v>
      </c>
      <c r="AI276" t="s">
        <v>125</v>
      </c>
      <c r="AK276" s="1">
        <f t="shared" si="82"/>
        <v>138</v>
      </c>
      <c r="AL276" s="1">
        <v>1</v>
      </c>
      <c r="AM276" s="1">
        <f t="shared" si="83"/>
        <v>139</v>
      </c>
    </row>
    <row r="277" spans="1:39" hidden="1" outlineLevel="1">
      <c r="A277" t="s">
        <v>149</v>
      </c>
      <c r="B277" s="10" t="s">
        <v>1827</v>
      </c>
      <c r="E277" s="1">
        <f t="shared" si="76"/>
        <v>1486</v>
      </c>
      <c r="F277" s="1">
        <f t="shared" si="77"/>
        <v>1458</v>
      </c>
      <c r="G277" s="1">
        <v>952</v>
      </c>
      <c r="H277" s="1">
        <v>926</v>
      </c>
      <c r="I277" s="2"/>
      <c r="J277" s="2">
        <f t="shared" si="84"/>
        <v>0.62314939434724093</v>
      </c>
      <c r="K277" s="50">
        <f t="shared" si="85"/>
        <v>3</v>
      </c>
      <c r="L277" s="9">
        <f t="shared" si="86"/>
        <v>1</v>
      </c>
      <c r="M277" s="8">
        <f t="shared" si="87"/>
        <v>2</v>
      </c>
      <c r="N277" s="2">
        <f t="shared" si="78"/>
        <v>0.20438957475994513</v>
      </c>
      <c r="O277" s="2">
        <f t="shared" si="79"/>
        <v>0.39849108367626884</v>
      </c>
      <c r="P277" s="2">
        <f t="shared" si="80"/>
        <v>0.35939643347050754</v>
      </c>
      <c r="Q277" s="2">
        <f t="shared" si="81"/>
        <v>3.7722908093278495E-2</v>
      </c>
      <c r="R277" s="1">
        <v>298</v>
      </c>
      <c r="S277" s="1">
        <v>581</v>
      </c>
      <c r="T277" s="1">
        <v>524</v>
      </c>
      <c r="V277" s="1">
        <v>55</v>
      </c>
      <c r="Y277" s="1"/>
      <c r="AA277" t="s">
        <v>703</v>
      </c>
      <c r="AD277" s="31">
        <v>23</v>
      </c>
      <c r="AE277" s="33">
        <v>19</v>
      </c>
      <c r="AF277" s="33">
        <v>60</v>
      </c>
      <c r="AG277" s="36">
        <v>14310</v>
      </c>
      <c r="AH277" s="36">
        <f t="shared" si="75"/>
        <v>23019</v>
      </c>
      <c r="AI277" t="s">
        <v>1188</v>
      </c>
      <c r="AK277" s="1">
        <f t="shared" si="82"/>
        <v>1458</v>
      </c>
      <c r="AL277" s="1">
        <v>28</v>
      </c>
      <c r="AM277" s="1">
        <f t="shared" si="83"/>
        <v>1486</v>
      </c>
    </row>
    <row r="278" spans="1:39" hidden="1" outlineLevel="1">
      <c r="A278" t="s">
        <v>472</v>
      </c>
      <c r="B278" s="10" t="s">
        <v>1827</v>
      </c>
      <c r="E278" s="1">
        <f t="shared" si="76"/>
        <v>2015</v>
      </c>
      <c r="F278" s="1">
        <f t="shared" si="77"/>
        <v>1977</v>
      </c>
      <c r="G278" s="1">
        <v>1232</v>
      </c>
      <c r="H278" s="1">
        <v>1196</v>
      </c>
      <c r="I278" s="2"/>
      <c r="J278" s="2">
        <f t="shared" si="84"/>
        <v>0.59354838709677415</v>
      </c>
      <c r="K278" s="50">
        <f t="shared" si="85"/>
        <v>3</v>
      </c>
      <c r="L278" s="9">
        <f t="shared" si="86"/>
        <v>1</v>
      </c>
      <c r="M278" s="8">
        <f t="shared" si="87"/>
        <v>2</v>
      </c>
      <c r="N278" s="2">
        <f t="shared" si="78"/>
        <v>0.19473950429944359</v>
      </c>
      <c r="O278" s="2">
        <f t="shared" si="79"/>
        <v>0.4208396560445119</v>
      </c>
      <c r="P278" s="2">
        <f t="shared" si="80"/>
        <v>0.34850784016186143</v>
      </c>
      <c r="Q278" s="2">
        <f t="shared" si="81"/>
        <v>3.591299949418314E-2</v>
      </c>
      <c r="R278" s="1">
        <v>385</v>
      </c>
      <c r="S278" s="1">
        <v>832</v>
      </c>
      <c r="T278" s="1">
        <v>689</v>
      </c>
      <c r="V278" s="1">
        <v>71</v>
      </c>
      <c r="Y278" s="1"/>
      <c r="AA278" t="s">
        <v>703</v>
      </c>
      <c r="AD278" s="31">
        <v>23</v>
      </c>
      <c r="AE278" s="33">
        <v>19</v>
      </c>
      <c r="AF278" s="33">
        <v>65</v>
      </c>
      <c r="AG278" s="36">
        <v>14380</v>
      </c>
      <c r="AH278" s="36">
        <f t="shared" si="75"/>
        <v>23019</v>
      </c>
      <c r="AI278" t="s">
        <v>1188</v>
      </c>
      <c r="AK278" s="1">
        <f t="shared" si="82"/>
        <v>1977</v>
      </c>
      <c r="AL278" s="1">
        <v>38</v>
      </c>
      <c r="AM278" s="1">
        <f t="shared" si="83"/>
        <v>2015</v>
      </c>
    </row>
    <row r="279" spans="1:39" hidden="1" outlineLevel="1">
      <c r="A279" t="s">
        <v>1840</v>
      </c>
      <c r="B279" s="10" t="s">
        <v>1827</v>
      </c>
      <c r="E279" s="1">
        <f t="shared" si="76"/>
        <v>1044</v>
      </c>
      <c r="F279" s="1">
        <f t="shared" si="77"/>
        <v>1033</v>
      </c>
      <c r="G279" s="1">
        <v>692</v>
      </c>
      <c r="H279" s="1">
        <v>665</v>
      </c>
      <c r="I279" s="2"/>
      <c r="J279" s="2">
        <f t="shared" si="84"/>
        <v>0.6369731800766284</v>
      </c>
      <c r="K279" s="50">
        <f t="shared" si="85"/>
        <v>2</v>
      </c>
      <c r="L279" s="9">
        <f t="shared" si="86"/>
        <v>3</v>
      </c>
      <c r="M279" s="8">
        <f t="shared" si="87"/>
        <v>1</v>
      </c>
      <c r="N279" s="2">
        <f t="shared" si="78"/>
        <v>0.27879961277831561</v>
      </c>
      <c r="O279" s="2">
        <f t="shared" si="79"/>
        <v>0.26815101645692158</v>
      </c>
      <c r="P279" s="2">
        <f t="shared" si="80"/>
        <v>0.40561471442400776</v>
      </c>
      <c r="Q279" s="2">
        <f t="shared" si="81"/>
        <v>4.7434656340754999E-2</v>
      </c>
      <c r="R279" s="1">
        <v>288</v>
      </c>
      <c r="S279" s="1">
        <v>277</v>
      </c>
      <c r="T279" s="1">
        <v>419</v>
      </c>
      <c r="V279" s="1">
        <v>49</v>
      </c>
      <c r="Y279" s="1"/>
      <c r="AA279" t="s">
        <v>1982</v>
      </c>
      <c r="AD279" s="31">
        <v>23</v>
      </c>
      <c r="AE279" s="33">
        <v>31</v>
      </c>
      <c r="AF279" s="33">
        <v>35</v>
      </c>
      <c r="AG279" s="36">
        <v>14485</v>
      </c>
      <c r="AH279" s="36">
        <f t="shared" si="75"/>
        <v>23031</v>
      </c>
      <c r="AI279" t="s">
        <v>1188</v>
      </c>
      <c r="AK279" s="1">
        <f t="shared" si="82"/>
        <v>1033</v>
      </c>
      <c r="AL279" s="1">
        <v>11</v>
      </c>
      <c r="AM279" s="1">
        <f t="shared" si="83"/>
        <v>1044</v>
      </c>
    </row>
    <row r="280" spans="1:39" hidden="1" outlineLevel="1">
      <c r="A280" t="s">
        <v>883</v>
      </c>
      <c r="B280" s="10" t="s">
        <v>1827</v>
      </c>
      <c r="E280" s="1">
        <f t="shared" si="76"/>
        <v>971</v>
      </c>
      <c r="F280" s="1">
        <f t="shared" si="77"/>
        <v>927</v>
      </c>
      <c r="G280" s="1">
        <v>645</v>
      </c>
      <c r="H280" s="1">
        <v>620</v>
      </c>
      <c r="I280" s="2"/>
      <c r="J280" s="2">
        <f t="shared" si="84"/>
        <v>0.63851699279093721</v>
      </c>
      <c r="K280" s="50">
        <f t="shared" si="85"/>
        <v>3</v>
      </c>
      <c r="L280" s="9">
        <f t="shared" si="86"/>
        <v>2</v>
      </c>
      <c r="M280" s="8">
        <f t="shared" si="87"/>
        <v>1</v>
      </c>
      <c r="N280" s="2">
        <f t="shared" si="78"/>
        <v>0.21359223300970873</v>
      </c>
      <c r="O280" s="2">
        <f t="shared" si="79"/>
        <v>0.36893203883495146</v>
      </c>
      <c r="P280" s="2">
        <f t="shared" si="80"/>
        <v>0.3743257820927724</v>
      </c>
      <c r="Q280" s="2">
        <f t="shared" si="81"/>
        <v>4.314994606256739E-2</v>
      </c>
      <c r="R280" s="1">
        <v>198</v>
      </c>
      <c r="S280" s="1">
        <v>342</v>
      </c>
      <c r="T280" s="1">
        <v>347</v>
      </c>
      <c r="V280" s="1">
        <v>40</v>
      </c>
      <c r="Y280" s="1"/>
      <c r="AA280" t="s">
        <v>1158</v>
      </c>
      <c r="AD280" s="31">
        <v>23</v>
      </c>
      <c r="AE280" s="33">
        <v>25</v>
      </c>
      <c r="AF280" s="33">
        <v>40</v>
      </c>
      <c r="AG280" s="36">
        <v>14555</v>
      </c>
      <c r="AH280" s="36">
        <f t="shared" si="75"/>
        <v>23025</v>
      </c>
      <c r="AI280" t="s">
        <v>1188</v>
      </c>
      <c r="AK280" s="1">
        <f t="shared" si="82"/>
        <v>927</v>
      </c>
      <c r="AL280" s="1">
        <v>44</v>
      </c>
      <c r="AM280" s="1">
        <f t="shared" si="83"/>
        <v>971</v>
      </c>
    </row>
    <row r="281" spans="1:39" hidden="1" outlineLevel="1">
      <c r="A281" t="s">
        <v>789</v>
      </c>
      <c r="B281" s="10" t="s">
        <v>1827</v>
      </c>
      <c r="E281" s="1">
        <f t="shared" si="76"/>
        <v>195</v>
      </c>
      <c r="F281" s="1">
        <f t="shared" si="77"/>
        <v>195</v>
      </c>
      <c r="G281" s="1">
        <v>131</v>
      </c>
      <c r="H281" s="1">
        <v>125</v>
      </c>
      <c r="I281" s="2"/>
      <c r="J281" s="2">
        <f t="shared" si="84"/>
        <v>0.64102564102564108</v>
      </c>
      <c r="K281" s="50">
        <f t="shared" si="85"/>
        <v>2</v>
      </c>
      <c r="L281" s="9">
        <f t="shared" si="86"/>
        <v>3</v>
      </c>
      <c r="M281" s="8">
        <f t="shared" si="87"/>
        <v>1</v>
      </c>
      <c r="N281" s="2">
        <f t="shared" si="78"/>
        <v>0.36410256410256409</v>
      </c>
      <c r="O281" s="2">
        <f t="shared" si="79"/>
        <v>0.21025641025641026</v>
      </c>
      <c r="P281" s="2">
        <f t="shared" si="80"/>
        <v>0.38461538461538464</v>
      </c>
      <c r="Q281" s="2">
        <f t="shared" si="81"/>
        <v>4.1025641025640935E-2</v>
      </c>
      <c r="R281" s="1">
        <v>71</v>
      </c>
      <c r="S281" s="1">
        <v>41</v>
      </c>
      <c r="T281" s="1">
        <v>75</v>
      </c>
      <c r="V281" s="1">
        <v>8</v>
      </c>
      <c r="Y281" s="1"/>
      <c r="AA281" t="s">
        <v>2740</v>
      </c>
      <c r="AD281" s="31">
        <v>23</v>
      </c>
      <c r="AE281" s="33">
        <v>9</v>
      </c>
      <c r="AF281" s="33">
        <v>45</v>
      </c>
      <c r="AG281" s="36">
        <v>14905</v>
      </c>
      <c r="AH281" s="36">
        <f t="shared" si="75"/>
        <v>23009</v>
      </c>
      <c r="AI281" t="s">
        <v>1188</v>
      </c>
      <c r="AK281" s="1">
        <f t="shared" si="82"/>
        <v>195</v>
      </c>
      <c r="AL281" s="1">
        <v>0</v>
      </c>
      <c r="AM281" s="1">
        <f t="shared" si="83"/>
        <v>195</v>
      </c>
    </row>
    <row r="282" spans="1:39" hidden="1" outlineLevel="1">
      <c r="A282" t="s">
        <v>516</v>
      </c>
      <c r="B282" s="10" t="s">
        <v>1827</v>
      </c>
      <c r="E282" s="1">
        <f t="shared" si="76"/>
        <v>89</v>
      </c>
      <c r="F282" s="1">
        <f t="shared" si="77"/>
        <v>88</v>
      </c>
      <c r="G282" s="1">
        <v>62</v>
      </c>
      <c r="H282" s="1">
        <v>60</v>
      </c>
      <c r="I282" s="2"/>
      <c r="J282" s="2">
        <f t="shared" si="84"/>
        <v>0.6741573033707865</v>
      </c>
      <c r="K282" s="50">
        <f t="shared" si="85"/>
        <v>3</v>
      </c>
      <c r="L282" s="9">
        <f t="shared" si="86"/>
        <v>1</v>
      </c>
      <c r="M282" s="8">
        <f t="shared" si="87"/>
        <v>2</v>
      </c>
      <c r="N282" s="2">
        <f t="shared" si="78"/>
        <v>0.14772727272727273</v>
      </c>
      <c r="O282" s="2">
        <f t="shared" si="79"/>
        <v>0.51136363636363635</v>
      </c>
      <c r="P282" s="2">
        <f t="shared" si="80"/>
        <v>0.34090909090909088</v>
      </c>
      <c r="Q282" s="2">
        <f t="shared" si="81"/>
        <v>5.5511151231257827E-17</v>
      </c>
      <c r="R282" s="1">
        <v>13</v>
      </c>
      <c r="S282" s="1">
        <v>45</v>
      </c>
      <c r="T282" s="1">
        <v>30</v>
      </c>
      <c r="V282" s="1">
        <v>0</v>
      </c>
      <c r="Y282" s="1"/>
      <c r="AA282" t="s">
        <v>2086</v>
      </c>
      <c r="AD282" s="31">
        <v>23</v>
      </c>
      <c r="AE282" s="33">
        <v>29</v>
      </c>
      <c r="AF282" s="33">
        <v>70</v>
      </c>
      <c r="AG282" s="36">
        <v>14940</v>
      </c>
      <c r="AH282" s="36">
        <f t="shared" si="75"/>
        <v>23029</v>
      </c>
      <c r="AI282" t="s">
        <v>1188</v>
      </c>
      <c r="AK282" s="1">
        <f t="shared" si="82"/>
        <v>88</v>
      </c>
      <c r="AL282" s="1">
        <v>1</v>
      </c>
      <c r="AM282" s="1">
        <f t="shared" si="83"/>
        <v>89</v>
      </c>
    </row>
    <row r="283" spans="1:39" hidden="1" outlineLevel="1">
      <c r="A283" t="s">
        <v>3095</v>
      </c>
      <c r="B283" s="10" t="s">
        <v>1827</v>
      </c>
      <c r="E283" s="1">
        <f t="shared" si="76"/>
        <v>145</v>
      </c>
      <c r="F283" s="1">
        <f t="shared" si="77"/>
        <v>144</v>
      </c>
      <c r="G283" s="1">
        <v>98</v>
      </c>
      <c r="H283" s="1">
        <v>93</v>
      </c>
      <c r="I283" s="2"/>
      <c r="J283" s="2">
        <f t="shared" si="84"/>
        <v>0.64137931034482754</v>
      </c>
      <c r="K283" s="50">
        <f t="shared" si="85"/>
        <v>1</v>
      </c>
      <c r="L283" s="9">
        <f t="shared" si="86"/>
        <v>2</v>
      </c>
      <c r="M283" s="8">
        <f t="shared" si="87"/>
        <v>3</v>
      </c>
      <c r="N283" s="2">
        <f t="shared" si="78"/>
        <v>0.44444444444444442</v>
      </c>
      <c r="O283" s="2">
        <f t="shared" si="79"/>
        <v>0.3263888888888889</v>
      </c>
      <c r="P283" s="2">
        <f t="shared" si="80"/>
        <v>0.15277777777777779</v>
      </c>
      <c r="Q283" s="2">
        <f t="shared" si="81"/>
        <v>7.6388888888888895E-2</v>
      </c>
      <c r="R283" s="1">
        <v>64</v>
      </c>
      <c r="S283" s="1">
        <v>47</v>
      </c>
      <c r="T283" s="1">
        <v>22</v>
      </c>
      <c r="V283" s="1">
        <v>11</v>
      </c>
      <c r="Y283" s="1"/>
      <c r="AA283" t="s">
        <v>437</v>
      </c>
      <c r="AD283" s="31">
        <v>23</v>
      </c>
      <c r="AE283" s="33">
        <v>3</v>
      </c>
      <c r="AG283" s="36">
        <v>75625</v>
      </c>
      <c r="AH283" s="36">
        <f t="shared" si="75"/>
        <v>23003</v>
      </c>
      <c r="AI283" t="s">
        <v>2940</v>
      </c>
      <c r="AK283" s="1">
        <f t="shared" si="82"/>
        <v>144</v>
      </c>
      <c r="AL283" s="1">
        <v>1</v>
      </c>
      <c r="AM283" s="1">
        <f t="shared" si="83"/>
        <v>145</v>
      </c>
    </row>
    <row r="284" spans="1:39" hidden="1" outlineLevel="1">
      <c r="A284" t="s">
        <v>378</v>
      </c>
      <c r="B284" s="10" t="s">
        <v>1827</v>
      </c>
      <c r="E284" s="1">
        <f t="shared" si="76"/>
        <v>181</v>
      </c>
      <c r="F284" s="1">
        <f t="shared" si="77"/>
        <v>181</v>
      </c>
      <c r="G284" s="1">
        <v>128</v>
      </c>
      <c r="H284" s="1">
        <v>121</v>
      </c>
      <c r="I284" s="2"/>
      <c r="J284" s="2">
        <f t="shared" si="84"/>
        <v>0.66850828729281764</v>
      </c>
      <c r="K284" s="50">
        <f t="shared" si="85"/>
        <v>3</v>
      </c>
      <c r="L284" s="9">
        <f t="shared" si="86"/>
        <v>2</v>
      </c>
      <c r="M284" s="8">
        <f t="shared" si="87"/>
        <v>1</v>
      </c>
      <c r="N284" s="2">
        <f t="shared" si="78"/>
        <v>0.17127071823204421</v>
      </c>
      <c r="O284" s="2">
        <f t="shared" si="79"/>
        <v>0.38674033149171272</v>
      </c>
      <c r="P284" s="2">
        <f t="shared" si="80"/>
        <v>0.40883977900552487</v>
      </c>
      <c r="Q284" s="2">
        <f t="shared" si="81"/>
        <v>3.3149171270718203E-2</v>
      </c>
      <c r="R284" s="1">
        <v>31</v>
      </c>
      <c r="S284" s="1">
        <v>70</v>
      </c>
      <c r="T284" s="1">
        <v>74</v>
      </c>
      <c r="V284" s="1">
        <v>6</v>
      </c>
      <c r="Y284" s="1"/>
      <c r="AA284" t="s">
        <v>437</v>
      </c>
      <c r="AD284" s="31">
        <v>23</v>
      </c>
      <c r="AE284" s="33">
        <v>3</v>
      </c>
      <c r="AF284" s="33">
        <v>65</v>
      </c>
      <c r="AG284" s="36">
        <v>15395</v>
      </c>
      <c r="AH284" s="36">
        <f t="shared" si="75"/>
        <v>23003</v>
      </c>
      <c r="AI284" t="s">
        <v>1188</v>
      </c>
      <c r="AK284" s="1">
        <f t="shared" si="82"/>
        <v>181</v>
      </c>
      <c r="AL284" s="1">
        <v>0</v>
      </c>
      <c r="AM284" s="1">
        <f t="shared" si="83"/>
        <v>181</v>
      </c>
    </row>
    <row r="285" spans="1:39" hidden="1" outlineLevel="1">
      <c r="A285" t="s">
        <v>326</v>
      </c>
      <c r="B285" s="10" t="s">
        <v>1827</v>
      </c>
      <c r="E285" s="1">
        <f t="shared" si="76"/>
        <v>6342</v>
      </c>
      <c r="F285" s="1">
        <f t="shared" si="77"/>
        <v>6208</v>
      </c>
      <c r="G285" s="1">
        <v>4593</v>
      </c>
      <c r="H285" s="1">
        <v>4406</v>
      </c>
      <c r="I285" s="2"/>
      <c r="J285" s="2">
        <f t="shared" si="84"/>
        <v>0.69473352254809206</v>
      </c>
      <c r="K285" s="50">
        <f t="shared" si="85"/>
        <v>3</v>
      </c>
      <c r="L285" s="9">
        <f t="shared" si="86"/>
        <v>1</v>
      </c>
      <c r="M285" s="8">
        <f t="shared" si="87"/>
        <v>2</v>
      </c>
      <c r="N285" s="2">
        <f t="shared" si="78"/>
        <v>0.30895618556701032</v>
      </c>
      <c r="O285" s="2">
        <f t="shared" si="79"/>
        <v>0.34536082474226804</v>
      </c>
      <c r="P285" s="2">
        <f t="shared" si="80"/>
        <v>0.31523840206185566</v>
      </c>
      <c r="Q285" s="2">
        <f t="shared" si="81"/>
        <v>3.0444587628865982E-2</v>
      </c>
      <c r="R285" s="1">
        <v>1918</v>
      </c>
      <c r="S285" s="1">
        <v>2144</v>
      </c>
      <c r="T285" s="1">
        <v>1957</v>
      </c>
      <c r="V285" s="1">
        <v>189</v>
      </c>
      <c r="Y285" s="1"/>
      <c r="AA285" t="s">
        <v>326</v>
      </c>
      <c r="AD285" s="31">
        <v>23</v>
      </c>
      <c r="AE285" s="33">
        <v>5</v>
      </c>
      <c r="AF285" s="33">
        <v>30</v>
      </c>
      <c r="AG285" s="36">
        <v>15430</v>
      </c>
      <c r="AH285" s="36">
        <f t="shared" si="75"/>
        <v>23005</v>
      </c>
      <c r="AI285" t="s">
        <v>1188</v>
      </c>
      <c r="AK285" s="1">
        <f t="shared" si="82"/>
        <v>6208</v>
      </c>
      <c r="AL285" s="1">
        <v>134</v>
      </c>
      <c r="AM285" s="1">
        <f t="shared" si="83"/>
        <v>6342</v>
      </c>
    </row>
    <row r="286" spans="1:39" hidden="1" outlineLevel="1">
      <c r="A286" t="s">
        <v>379</v>
      </c>
      <c r="B286" s="10" t="s">
        <v>1827</v>
      </c>
      <c r="E286" s="1">
        <f t="shared" si="76"/>
        <v>1105</v>
      </c>
      <c r="F286" s="1">
        <f t="shared" si="77"/>
        <v>1090</v>
      </c>
      <c r="G286" s="1">
        <v>675</v>
      </c>
      <c r="H286" s="1">
        <v>642</v>
      </c>
      <c r="I286" s="2"/>
      <c r="J286" s="2">
        <f t="shared" si="84"/>
        <v>0.58099547511312222</v>
      </c>
      <c r="K286" s="50">
        <f t="shared" si="85"/>
        <v>3</v>
      </c>
      <c r="L286" s="9">
        <f t="shared" si="86"/>
        <v>2</v>
      </c>
      <c r="M286" s="8">
        <f t="shared" si="87"/>
        <v>1</v>
      </c>
      <c r="N286" s="2">
        <f t="shared" si="78"/>
        <v>0.25229357798165136</v>
      </c>
      <c r="O286" s="2">
        <f t="shared" si="79"/>
        <v>0.31376146788990827</v>
      </c>
      <c r="P286" s="2">
        <f t="shared" si="80"/>
        <v>0.39174311926605504</v>
      </c>
      <c r="Q286" s="2">
        <f t="shared" si="81"/>
        <v>4.2201834862385379E-2</v>
      </c>
      <c r="R286" s="1">
        <v>275</v>
      </c>
      <c r="S286" s="1">
        <v>342</v>
      </c>
      <c r="T286" s="1">
        <v>427</v>
      </c>
      <c r="V286" s="1">
        <v>46</v>
      </c>
      <c r="Y286" s="1"/>
      <c r="AA286" t="s">
        <v>1673</v>
      </c>
      <c r="AD286" s="31">
        <v>23</v>
      </c>
      <c r="AE286" s="33">
        <v>13</v>
      </c>
      <c r="AF286" s="33">
        <v>15</v>
      </c>
      <c r="AG286" s="36">
        <v>15780</v>
      </c>
      <c r="AH286" s="36">
        <f t="shared" si="75"/>
        <v>23013</v>
      </c>
      <c r="AI286" t="s">
        <v>1188</v>
      </c>
      <c r="AK286" s="1">
        <f t="shared" si="82"/>
        <v>1090</v>
      </c>
      <c r="AL286" s="1">
        <v>15</v>
      </c>
      <c r="AM286" s="1">
        <f t="shared" si="83"/>
        <v>1105</v>
      </c>
    </row>
    <row r="287" spans="1:39" hidden="1" outlineLevel="1">
      <c r="A287" t="s">
        <v>318</v>
      </c>
      <c r="B287" s="10" t="s">
        <v>1827</v>
      </c>
      <c r="E287" s="1">
        <f t="shared" si="76"/>
        <v>379</v>
      </c>
      <c r="F287" s="1">
        <f t="shared" si="77"/>
        <v>379</v>
      </c>
      <c r="G287" s="1">
        <v>261</v>
      </c>
      <c r="H287" s="1">
        <v>243</v>
      </c>
      <c r="I287" s="2"/>
      <c r="J287" s="2">
        <f t="shared" si="84"/>
        <v>0.64116094986807393</v>
      </c>
      <c r="K287" s="50">
        <f t="shared" si="85"/>
        <v>3</v>
      </c>
      <c r="L287" s="9">
        <f t="shared" si="86"/>
        <v>2</v>
      </c>
      <c r="M287" s="8">
        <f t="shared" si="87"/>
        <v>1</v>
      </c>
      <c r="N287" s="2">
        <f t="shared" si="78"/>
        <v>0.18205804749340371</v>
      </c>
      <c r="O287" s="2">
        <f t="shared" si="79"/>
        <v>0.38522427440633245</v>
      </c>
      <c r="P287" s="2">
        <f t="shared" si="80"/>
        <v>0.40105540897097625</v>
      </c>
      <c r="Q287" s="2">
        <f t="shared" si="81"/>
        <v>3.1662269129287601E-2</v>
      </c>
      <c r="R287" s="1">
        <v>69</v>
      </c>
      <c r="S287" s="1">
        <v>146</v>
      </c>
      <c r="T287" s="1">
        <v>152</v>
      </c>
      <c r="V287" s="1">
        <v>12</v>
      </c>
      <c r="Y287" s="1"/>
      <c r="AA287" t="s">
        <v>2086</v>
      </c>
      <c r="AD287" s="31">
        <v>23</v>
      </c>
      <c r="AE287" s="33">
        <v>29</v>
      </c>
      <c r="AF287" s="33">
        <v>75</v>
      </c>
      <c r="AG287" s="36">
        <v>15920</v>
      </c>
      <c r="AH287" s="36">
        <f t="shared" si="75"/>
        <v>23029</v>
      </c>
      <c r="AI287" t="s">
        <v>1188</v>
      </c>
      <c r="AK287" s="1">
        <f t="shared" si="82"/>
        <v>379</v>
      </c>
      <c r="AL287" s="1">
        <v>0</v>
      </c>
      <c r="AM287" s="1">
        <f t="shared" si="83"/>
        <v>379</v>
      </c>
    </row>
    <row r="288" spans="1:39" hidden="1" outlineLevel="1">
      <c r="A288" t="s">
        <v>2692</v>
      </c>
      <c r="B288" s="10" t="s">
        <v>1827</v>
      </c>
      <c r="E288" s="1">
        <f t="shared" si="76"/>
        <v>63</v>
      </c>
      <c r="F288" s="1">
        <f t="shared" si="77"/>
        <v>62</v>
      </c>
      <c r="G288" s="1">
        <v>47</v>
      </c>
      <c r="H288" s="1">
        <v>47</v>
      </c>
      <c r="I288" s="2"/>
      <c r="J288" s="2">
        <f t="shared" si="84"/>
        <v>0.74603174603174605</v>
      </c>
      <c r="K288" s="50">
        <f t="shared" si="85"/>
        <v>1</v>
      </c>
      <c r="L288" s="9">
        <f t="shared" si="86"/>
        <v>2</v>
      </c>
      <c r="M288" s="8">
        <f t="shared" si="87"/>
        <v>3</v>
      </c>
      <c r="N288" s="2">
        <f t="shared" si="78"/>
        <v>0.46774193548387094</v>
      </c>
      <c r="O288" s="2">
        <f t="shared" si="79"/>
        <v>0.33870967741935482</v>
      </c>
      <c r="P288" s="2">
        <f t="shared" si="80"/>
        <v>0.11290322580645161</v>
      </c>
      <c r="Q288" s="2">
        <f t="shared" si="81"/>
        <v>8.0645161290322578E-2</v>
      </c>
      <c r="R288" s="1">
        <v>29</v>
      </c>
      <c r="S288" s="1">
        <v>21</v>
      </c>
      <c r="T288" s="1">
        <v>7</v>
      </c>
      <c r="V288" s="1">
        <v>5</v>
      </c>
      <c r="Y288" s="1"/>
      <c r="AA288" t="s">
        <v>437</v>
      </c>
      <c r="AD288" s="31">
        <v>23</v>
      </c>
      <c r="AE288" s="33">
        <v>3</v>
      </c>
      <c r="AF288" s="33">
        <v>70</v>
      </c>
      <c r="AG288" s="36">
        <v>15990</v>
      </c>
      <c r="AH288" s="36">
        <f t="shared" si="75"/>
        <v>23003</v>
      </c>
      <c r="AI288" t="s">
        <v>125</v>
      </c>
      <c r="AK288" s="1">
        <f t="shared" si="82"/>
        <v>62</v>
      </c>
      <c r="AL288" s="1">
        <v>1</v>
      </c>
      <c r="AM288" s="1">
        <f t="shared" si="83"/>
        <v>63</v>
      </c>
    </row>
    <row r="289" spans="1:39" hidden="1" outlineLevel="1">
      <c r="A289" t="s">
        <v>1975</v>
      </c>
      <c r="B289" s="10" t="s">
        <v>1827</v>
      </c>
      <c r="E289" s="1">
        <f t="shared" si="76"/>
        <v>238</v>
      </c>
      <c r="F289" s="1">
        <f t="shared" si="77"/>
        <v>238</v>
      </c>
      <c r="G289" s="1">
        <v>199</v>
      </c>
      <c r="H289" s="1">
        <v>188</v>
      </c>
      <c r="I289" s="2"/>
      <c r="J289" s="2">
        <f t="shared" si="84"/>
        <v>0.78991596638655459</v>
      </c>
      <c r="K289" s="50">
        <f t="shared" si="85"/>
        <v>3</v>
      </c>
      <c r="L289" s="9">
        <f t="shared" si="86"/>
        <v>2</v>
      </c>
      <c r="M289" s="8">
        <f t="shared" si="87"/>
        <v>1</v>
      </c>
      <c r="N289" s="2">
        <f t="shared" si="78"/>
        <v>0.23109243697478993</v>
      </c>
      <c r="O289" s="2">
        <f t="shared" si="79"/>
        <v>0.33613445378151263</v>
      </c>
      <c r="P289" s="2">
        <f t="shared" si="80"/>
        <v>0.38655462184873951</v>
      </c>
      <c r="Q289" s="2">
        <f t="shared" si="81"/>
        <v>4.6218487394957875E-2</v>
      </c>
      <c r="R289" s="1">
        <v>55</v>
      </c>
      <c r="S289" s="1">
        <v>80</v>
      </c>
      <c r="T289" s="1">
        <v>92</v>
      </c>
      <c r="V289" s="1">
        <v>11</v>
      </c>
      <c r="Y289" s="1"/>
      <c r="AA289" t="s">
        <v>2024</v>
      </c>
      <c r="AD289" s="31">
        <v>23</v>
      </c>
      <c r="AE289" s="33">
        <v>7</v>
      </c>
      <c r="AF289" s="33">
        <v>25</v>
      </c>
      <c r="AG289" s="36">
        <v>16165</v>
      </c>
      <c r="AH289" s="36">
        <f t="shared" si="75"/>
        <v>23007</v>
      </c>
      <c r="AI289" t="s">
        <v>125</v>
      </c>
      <c r="AK289" s="1">
        <f t="shared" si="82"/>
        <v>238</v>
      </c>
      <c r="AL289" s="1">
        <v>0</v>
      </c>
      <c r="AM289" s="1">
        <f t="shared" si="83"/>
        <v>238</v>
      </c>
    </row>
    <row r="290" spans="1:39" hidden="1" outlineLevel="1">
      <c r="A290" t="s">
        <v>1567</v>
      </c>
      <c r="B290" s="10" t="s">
        <v>1827</v>
      </c>
      <c r="E290" s="1">
        <f t="shared" si="76"/>
        <v>1767</v>
      </c>
      <c r="F290" s="1">
        <f t="shared" si="77"/>
        <v>1740</v>
      </c>
      <c r="G290" s="1">
        <v>1162</v>
      </c>
      <c r="H290" s="1">
        <v>1110</v>
      </c>
      <c r="I290" s="2"/>
      <c r="J290" s="2">
        <f t="shared" si="84"/>
        <v>0.6281833616298812</v>
      </c>
      <c r="K290" s="50">
        <f t="shared" si="85"/>
        <v>2</v>
      </c>
      <c r="L290" s="9">
        <f t="shared" si="86"/>
        <v>3</v>
      </c>
      <c r="M290" s="8">
        <f t="shared" si="87"/>
        <v>1</v>
      </c>
      <c r="N290" s="2">
        <f t="shared" si="78"/>
        <v>0.33218390804597703</v>
      </c>
      <c r="O290" s="2">
        <f t="shared" si="79"/>
        <v>0.27873563218390807</v>
      </c>
      <c r="P290" s="2">
        <f t="shared" si="80"/>
        <v>0.34540229885057472</v>
      </c>
      <c r="Q290" s="2">
        <f t="shared" si="81"/>
        <v>4.3678160919540243E-2</v>
      </c>
      <c r="R290" s="1">
        <v>578</v>
      </c>
      <c r="S290" s="1">
        <v>485</v>
      </c>
      <c r="T290" s="1">
        <v>601</v>
      </c>
      <c r="V290" s="1">
        <v>76</v>
      </c>
      <c r="Y290" s="1"/>
      <c r="AA290" t="s">
        <v>1901</v>
      </c>
      <c r="AD290" s="31">
        <v>23</v>
      </c>
      <c r="AE290" s="33">
        <v>15</v>
      </c>
      <c r="AF290" s="33">
        <v>30</v>
      </c>
      <c r="AG290" s="36">
        <v>16235</v>
      </c>
      <c r="AH290" s="36">
        <f t="shared" si="75"/>
        <v>23015</v>
      </c>
      <c r="AI290" t="s">
        <v>1188</v>
      </c>
      <c r="AK290" s="1">
        <f t="shared" si="82"/>
        <v>1740</v>
      </c>
      <c r="AL290" s="1">
        <v>27</v>
      </c>
      <c r="AM290" s="1">
        <f t="shared" si="83"/>
        <v>1767</v>
      </c>
    </row>
    <row r="291" spans="1:39" hidden="1" outlineLevel="1">
      <c r="A291" t="s">
        <v>623</v>
      </c>
      <c r="B291" s="10" t="s">
        <v>1827</v>
      </c>
      <c r="E291" s="1">
        <f t="shared" si="76"/>
        <v>615</v>
      </c>
      <c r="F291" s="1">
        <f t="shared" si="77"/>
        <v>607</v>
      </c>
      <c r="G291" s="1">
        <v>314</v>
      </c>
      <c r="H291" s="1">
        <v>259</v>
      </c>
      <c r="I291" s="2"/>
      <c r="J291" s="2">
        <f t="shared" si="84"/>
        <v>0.42113821138211383</v>
      </c>
      <c r="K291" s="50">
        <f t="shared" si="85"/>
        <v>3</v>
      </c>
      <c r="L291" s="9">
        <f t="shared" si="86"/>
        <v>2</v>
      </c>
      <c r="M291" s="8">
        <f t="shared" si="87"/>
        <v>1</v>
      </c>
      <c r="N291" s="2">
        <f t="shared" si="78"/>
        <v>0.22734761120263591</v>
      </c>
      <c r="O291" s="2">
        <f t="shared" si="79"/>
        <v>0.34102141680395387</v>
      </c>
      <c r="P291" s="2">
        <f t="shared" si="80"/>
        <v>0.40691927512355847</v>
      </c>
      <c r="Q291" s="2">
        <f t="shared" si="81"/>
        <v>2.4711696869851751E-2</v>
      </c>
      <c r="R291" s="1">
        <v>138</v>
      </c>
      <c r="S291" s="1">
        <v>207</v>
      </c>
      <c r="T291" s="1">
        <v>247</v>
      </c>
      <c r="V291" s="1">
        <v>15</v>
      </c>
      <c r="Y291" s="1"/>
      <c r="AA291" t="s">
        <v>2086</v>
      </c>
      <c r="AD291" s="31">
        <v>23</v>
      </c>
      <c r="AE291" s="33">
        <v>29</v>
      </c>
      <c r="AF291" s="33">
        <v>80</v>
      </c>
      <c r="AG291" s="36">
        <v>16410</v>
      </c>
      <c r="AH291" s="36">
        <f t="shared" si="75"/>
        <v>23029</v>
      </c>
      <c r="AI291" t="s">
        <v>1188</v>
      </c>
      <c r="AK291" s="1">
        <f t="shared" si="82"/>
        <v>607</v>
      </c>
      <c r="AL291" s="1">
        <v>8</v>
      </c>
      <c r="AM291" s="1">
        <f t="shared" si="83"/>
        <v>615</v>
      </c>
    </row>
    <row r="292" spans="1:39" hidden="1" outlineLevel="1">
      <c r="A292" t="s">
        <v>624</v>
      </c>
      <c r="B292" s="10" t="s">
        <v>1827</v>
      </c>
      <c r="E292" s="1">
        <f t="shared" si="76"/>
        <v>1521</v>
      </c>
      <c r="F292" s="1">
        <f t="shared" si="77"/>
        <v>1495</v>
      </c>
      <c r="G292" s="1">
        <v>1026</v>
      </c>
      <c r="H292" s="1">
        <v>980</v>
      </c>
      <c r="I292" s="2"/>
      <c r="J292" s="2">
        <f t="shared" si="84"/>
        <v>0.64431295200525973</v>
      </c>
      <c r="K292" s="50">
        <f t="shared" si="85"/>
        <v>3</v>
      </c>
      <c r="L292" s="9">
        <f t="shared" si="86"/>
        <v>2</v>
      </c>
      <c r="M292" s="8">
        <f t="shared" si="87"/>
        <v>1</v>
      </c>
      <c r="N292" s="2">
        <f t="shared" si="78"/>
        <v>0.25418060200668896</v>
      </c>
      <c r="O292" s="2">
        <f t="shared" si="79"/>
        <v>0.28428093645484948</v>
      </c>
      <c r="P292" s="2">
        <f t="shared" si="80"/>
        <v>0.43143812709030099</v>
      </c>
      <c r="Q292" s="2">
        <f t="shared" si="81"/>
        <v>3.0100334448160515E-2</v>
      </c>
      <c r="R292" s="1">
        <v>380</v>
      </c>
      <c r="S292" s="1">
        <v>425</v>
      </c>
      <c r="T292" s="1">
        <v>645</v>
      </c>
      <c r="V292" s="1">
        <v>45</v>
      </c>
      <c r="Y292" s="1"/>
      <c r="AA292" t="s">
        <v>1982</v>
      </c>
      <c r="AD292" s="31">
        <v>23</v>
      </c>
      <c r="AE292" s="33">
        <v>31</v>
      </c>
      <c r="AF292" s="33">
        <v>40</v>
      </c>
      <c r="AG292" s="36">
        <v>16725</v>
      </c>
      <c r="AH292" s="36">
        <f t="shared" si="75"/>
        <v>23031</v>
      </c>
      <c r="AI292" t="s">
        <v>1188</v>
      </c>
      <c r="AK292" s="1">
        <f t="shared" si="82"/>
        <v>1495</v>
      </c>
      <c r="AL292" s="1">
        <v>26</v>
      </c>
      <c r="AM292" s="1">
        <f t="shared" si="83"/>
        <v>1521</v>
      </c>
    </row>
    <row r="293" spans="1:39" hidden="1" outlineLevel="1">
      <c r="A293" t="s">
        <v>1108</v>
      </c>
      <c r="B293" s="10" t="s">
        <v>1827</v>
      </c>
      <c r="E293" s="1">
        <f t="shared" si="76"/>
        <v>51</v>
      </c>
      <c r="F293" s="1">
        <f t="shared" si="77"/>
        <v>49</v>
      </c>
      <c r="G293" s="1">
        <v>27</v>
      </c>
      <c r="H293" s="1">
        <v>27</v>
      </c>
      <c r="I293" s="2"/>
      <c r="J293" s="2">
        <f t="shared" si="84"/>
        <v>0.52941176470588236</v>
      </c>
      <c r="K293" s="50">
        <f t="shared" si="85"/>
        <v>2</v>
      </c>
      <c r="L293" s="9">
        <f t="shared" si="86"/>
        <v>1</v>
      </c>
      <c r="M293" s="8">
        <f t="shared" si="87"/>
        <v>3</v>
      </c>
      <c r="N293" s="2">
        <f t="shared" si="78"/>
        <v>0.30612244897959184</v>
      </c>
      <c r="O293" s="2">
        <f t="shared" si="79"/>
        <v>0.32653061224489793</v>
      </c>
      <c r="P293" s="2">
        <f t="shared" si="80"/>
        <v>0.2857142857142857</v>
      </c>
      <c r="Q293" s="2">
        <f t="shared" si="81"/>
        <v>8.1632653061224525E-2</v>
      </c>
      <c r="R293" s="1">
        <v>15</v>
      </c>
      <c r="S293" s="1">
        <v>16</v>
      </c>
      <c r="T293" s="1">
        <v>14</v>
      </c>
      <c r="V293" s="1">
        <v>4</v>
      </c>
      <c r="Y293" s="1"/>
      <c r="AA293" t="s">
        <v>2086</v>
      </c>
      <c r="AD293" s="31">
        <v>23</v>
      </c>
      <c r="AE293" s="33">
        <v>29</v>
      </c>
      <c r="AF293" s="33">
        <v>85</v>
      </c>
      <c r="AG293" s="36">
        <v>16865</v>
      </c>
      <c r="AH293" s="36">
        <f t="shared" si="75"/>
        <v>23029</v>
      </c>
      <c r="AI293" t="s">
        <v>1188</v>
      </c>
      <c r="AK293" s="1">
        <f t="shared" si="82"/>
        <v>49</v>
      </c>
      <c r="AL293" s="1">
        <v>2</v>
      </c>
      <c r="AM293" s="1">
        <f t="shared" si="83"/>
        <v>51</v>
      </c>
    </row>
    <row r="294" spans="1:39" hidden="1" outlineLevel="1">
      <c r="A294" t="s">
        <v>2540</v>
      </c>
      <c r="B294" s="10" t="s">
        <v>1827</v>
      </c>
      <c r="E294" s="1">
        <f t="shared" si="76"/>
        <v>1367</v>
      </c>
      <c r="F294" s="1">
        <f t="shared" si="77"/>
        <v>1334</v>
      </c>
      <c r="G294" s="1">
        <v>893</v>
      </c>
      <c r="H294" s="1">
        <v>871</v>
      </c>
      <c r="I294" s="2"/>
      <c r="J294" s="2">
        <f t="shared" si="84"/>
        <v>0.63716166788588147</v>
      </c>
      <c r="K294" s="50">
        <f t="shared" si="85"/>
        <v>3</v>
      </c>
      <c r="L294" s="9">
        <f t="shared" si="86"/>
        <v>2</v>
      </c>
      <c r="M294" s="8">
        <f t="shared" si="87"/>
        <v>1</v>
      </c>
      <c r="N294" s="2">
        <f t="shared" si="78"/>
        <v>0.24437781109445278</v>
      </c>
      <c r="O294" s="2">
        <f t="shared" si="79"/>
        <v>0.34332833583208394</v>
      </c>
      <c r="P294" s="2">
        <f t="shared" si="80"/>
        <v>0.38080959520239882</v>
      </c>
      <c r="Q294" s="2">
        <f t="shared" si="81"/>
        <v>3.1484257871064458E-2</v>
      </c>
      <c r="R294" s="1">
        <v>326</v>
      </c>
      <c r="S294" s="1">
        <v>458</v>
      </c>
      <c r="T294" s="1">
        <v>508</v>
      </c>
      <c r="V294" s="1">
        <v>42</v>
      </c>
      <c r="Y294" s="1"/>
      <c r="AA294" t="s">
        <v>2740</v>
      </c>
      <c r="AD294" s="31">
        <v>23</v>
      </c>
      <c r="AE294" s="33">
        <v>9</v>
      </c>
      <c r="AF294" s="33">
        <v>50</v>
      </c>
      <c r="AG294" s="36">
        <v>16935</v>
      </c>
      <c r="AH294" s="36">
        <f t="shared" si="75"/>
        <v>23009</v>
      </c>
      <c r="AI294" t="s">
        <v>1188</v>
      </c>
      <c r="AK294" s="1">
        <f t="shared" si="82"/>
        <v>1334</v>
      </c>
      <c r="AL294" s="1">
        <v>33</v>
      </c>
      <c r="AM294" s="1">
        <f t="shared" si="83"/>
        <v>1367</v>
      </c>
    </row>
    <row r="295" spans="1:39" hidden="1" outlineLevel="1">
      <c r="A295" t="s">
        <v>912</v>
      </c>
      <c r="B295" s="10" t="s">
        <v>1827</v>
      </c>
      <c r="E295" s="1">
        <f t="shared" si="76"/>
        <v>1705</v>
      </c>
      <c r="F295" s="1">
        <f t="shared" si="77"/>
        <v>1686</v>
      </c>
      <c r="G295" s="1">
        <v>935</v>
      </c>
      <c r="H295" s="1">
        <v>882</v>
      </c>
      <c r="I295" s="2"/>
      <c r="J295" s="2">
        <f t="shared" si="84"/>
        <v>0.51730205278592378</v>
      </c>
      <c r="K295" s="50">
        <f t="shared" si="85"/>
        <v>2</v>
      </c>
      <c r="L295" s="9">
        <f t="shared" si="86"/>
        <v>3</v>
      </c>
      <c r="M295" s="8">
        <f t="shared" si="87"/>
        <v>1</v>
      </c>
      <c r="N295" s="2">
        <f t="shared" si="78"/>
        <v>0.3386714116251483</v>
      </c>
      <c r="O295" s="2">
        <f t="shared" si="79"/>
        <v>0.23487544483985764</v>
      </c>
      <c r="P295" s="2">
        <f t="shared" si="80"/>
        <v>0.38671411625148278</v>
      </c>
      <c r="Q295" s="2">
        <f t="shared" si="81"/>
        <v>3.9739027283511197E-2</v>
      </c>
      <c r="R295" s="1">
        <v>571</v>
      </c>
      <c r="S295" s="1">
        <v>396</v>
      </c>
      <c r="T295" s="1">
        <v>652</v>
      </c>
      <c r="V295" s="1">
        <v>67</v>
      </c>
      <c r="Y295" s="1"/>
      <c r="AA295" t="s">
        <v>2740</v>
      </c>
      <c r="AD295" s="31">
        <v>23</v>
      </c>
      <c r="AE295" s="33">
        <v>9</v>
      </c>
      <c r="AF295" s="33">
        <v>55</v>
      </c>
      <c r="AG295" s="36">
        <v>17145</v>
      </c>
      <c r="AH295" s="36">
        <f t="shared" si="75"/>
        <v>23009</v>
      </c>
      <c r="AI295" t="s">
        <v>1188</v>
      </c>
      <c r="AK295" s="1">
        <f t="shared" si="82"/>
        <v>1686</v>
      </c>
      <c r="AL295" s="1">
        <v>19</v>
      </c>
      <c r="AM295" s="1">
        <f t="shared" si="83"/>
        <v>1705</v>
      </c>
    </row>
    <row r="296" spans="1:39" hidden="1" outlineLevel="1">
      <c r="A296" t="s">
        <v>913</v>
      </c>
      <c r="B296" s="10" t="s">
        <v>1827</v>
      </c>
      <c r="E296" s="1">
        <f t="shared" si="76"/>
        <v>930</v>
      </c>
      <c r="F296" s="1">
        <f t="shared" si="77"/>
        <v>920</v>
      </c>
      <c r="G296" s="1">
        <v>600</v>
      </c>
      <c r="H296" s="1">
        <v>569</v>
      </c>
      <c r="I296" s="2"/>
      <c r="J296" s="2">
        <f t="shared" si="84"/>
        <v>0.6118279569892473</v>
      </c>
      <c r="K296" s="50">
        <f t="shared" si="85"/>
        <v>3</v>
      </c>
      <c r="L296" s="9">
        <f t="shared" si="86"/>
        <v>2</v>
      </c>
      <c r="M296" s="8">
        <f t="shared" si="87"/>
        <v>1</v>
      </c>
      <c r="N296" s="2">
        <f t="shared" si="78"/>
        <v>0.22717391304347825</v>
      </c>
      <c r="O296" s="2">
        <f t="shared" si="79"/>
        <v>0.32282608695652176</v>
      </c>
      <c r="P296" s="2">
        <f t="shared" si="80"/>
        <v>0.42282608695652174</v>
      </c>
      <c r="Q296" s="2">
        <f t="shared" si="81"/>
        <v>2.7173913043478271E-2</v>
      </c>
      <c r="R296" s="1">
        <v>209</v>
      </c>
      <c r="S296" s="1">
        <v>297</v>
      </c>
      <c r="T296" s="1">
        <v>389</v>
      </c>
      <c r="V296" s="1">
        <v>25</v>
      </c>
      <c r="Y296" s="1"/>
      <c r="AA296" t="s">
        <v>1621</v>
      </c>
      <c r="AD296" s="31">
        <v>23</v>
      </c>
      <c r="AE296" s="33">
        <v>17</v>
      </c>
      <c r="AF296" s="33">
        <v>35</v>
      </c>
      <c r="AG296" s="36">
        <v>17250</v>
      </c>
      <c r="AH296" s="36">
        <f t="shared" si="75"/>
        <v>23017</v>
      </c>
      <c r="AI296" t="s">
        <v>1188</v>
      </c>
      <c r="AK296" s="1">
        <f t="shared" si="82"/>
        <v>920</v>
      </c>
      <c r="AL296" s="1">
        <v>10</v>
      </c>
      <c r="AM296" s="1">
        <f t="shared" si="83"/>
        <v>930</v>
      </c>
    </row>
    <row r="297" spans="1:39" hidden="1" outlineLevel="1">
      <c r="A297" t="s">
        <v>2693</v>
      </c>
      <c r="B297" s="10" t="s">
        <v>1827</v>
      </c>
      <c r="E297" s="1">
        <f t="shared" si="76"/>
        <v>26</v>
      </c>
      <c r="F297" s="1">
        <f t="shared" si="77"/>
        <v>26</v>
      </c>
      <c r="G297" s="1">
        <v>24</v>
      </c>
      <c r="H297" s="1">
        <v>22</v>
      </c>
      <c r="I297" s="2"/>
      <c r="J297" s="2">
        <f t="shared" si="84"/>
        <v>0.84615384615384615</v>
      </c>
      <c r="K297" s="50">
        <f t="shared" si="85"/>
        <v>3</v>
      </c>
      <c r="L297" s="9">
        <f t="shared" si="86"/>
        <v>1</v>
      </c>
      <c r="M297" s="8">
        <f t="shared" si="87"/>
        <v>1</v>
      </c>
      <c r="N297" s="2">
        <f t="shared" si="78"/>
        <v>0.23076923076923078</v>
      </c>
      <c r="O297" s="2">
        <f t="shared" si="79"/>
        <v>0.34615384615384615</v>
      </c>
      <c r="P297" s="2">
        <f t="shared" si="80"/>
        <v>0.34615384615384615</v>
      </c>
      <c r="Q297" s="2">
        <f t="shared" si="81"/>
        <v>7.6923076923076872E-2</v>
      </c>
      <c r="R297" s="1">
        <v>6</v>
      </c>
      <c r="S297" s="1">
        <v>9</v>
      </c>
      <c r="T297" s="1">
        <v>9</v>
      </c>
      <c r="V297" s="1">
        <v>2</v>
      </c>
      <c r="Y297" s="1"/>
      <c r="AA297" t="s">
        <v>1158</v>
      </c>
      <c r="AD297" s="31">
        <v>23</v>
      </c>
      <c r="AE297" s="33">
        <v>25</v>
      </c>
      <c r="AF297" s="33">
        <v>45</v>
      </c>
      <c r="AG297" s="36">
        <v>17285</v>
      </c>
      <c r="AH297" s="36">
        <f t="shared" si="75"/>
        <v>23025</v>
      </c>
      <c r="AI297" t="s">
        <v>125</v>
      </c>
      <c r="AK297" s="1">
        <f t="shared" si="82"/>
        <v>26</v>
      </c>
      <c r="AL297" s="1">
        <v>0</v>
      </c>
      <c r="AM297" s="1">
        <f t="shared" si="83"/>
        <v>26</v>
      </c>
    </row>
    <row r="298" spans="1:39" hidden="1" outlineLevel="1">
      <c r="A298" t="s">
        <v>1608</v>
      </c>
      <c r="B298" s="10" t="s">
        <v>1827</v>
      </c>
      <c r="E298" s="1">
        <f t="shared" si="76"/>
        <v>454</v>
      </c>
      <c r="F298" s="1">
        <f t="shared" si="77"/>
        <v>445</v>
      </c>
      <c r="G298" s="1">
        <v>313</v>
      </c>
      <c r="H298" s="1">
        <v>301</v>
      </c>
      <c r="I298" s="2"/>
      <c r="J298" s="2">
        <f t="shared" si="84"/>
        <v>0.66299559471365643</v>
      </c>
      <c r="K298" s="50">
        <f t="shared" si="85"/>
        <v>3</v>
      </c>
      <c r="L298" s="9">
        <f t="shared" si="86"/>
        <v>2</v>
      </c>
      <c r="M298" s="8">
        <f t="shared" si="87"/>
        <v>1</v>
      </c>
      <c r="N298" s="2">
        <f t="shared" si="78"/>
        <v>0.26067415730337079</v>
      </c>
      <c r="O298" s="2">
        <f t="shared" si="79"/>
        <v>0.32359550561797751</v>
      </c>
      <c r="P298" s="2">
        <f t="shared" si="80"/>
        <v>0.38426966292134829</v>
      </c>
      <c r="Q298" s="2">
        <f t="shared" si="81"/>
        <v>3.1460674157303359E-2</v>
      </c>
      <c r="R298" s="1">
        <v>116</v>
      </c>
      <c r="S298" s="1">
        <v>144</v>
      </c>
      <c r="T298" s="1">
        <v>171</v>
      </c>
      <c r="V298" s="1">
        <v>14</v>
      </c>
      <c r="Y298" s="1"/>
      <c r="AA298" t="s">
        <v>2086</v>
      </c>
      <c r="AD298" s="31">
        <v>23</v>
      </c>
      <c r="AE298" s="33">
        <v>29</v>
      </c>
      <c r="AF298" s="33">
        <v>90</v>
      </c>
      <c r="AG298" s="36">
        <v>17355</v>
      </c>
      <c r="AH298" s="36">
        <f t="shared" si="75"/>
        <v>23029</v>
      </c>
      <c r="AI298" t="s">
        <v>1188</v>
      </c>
      <c r="AK298" s="1">
        <f t="shared" si="82"/>
        <v>445</v>
      </c>
      <c r="AL298" s="1">
        <v>9</v>
      </c>
      <c r="AM298" s="1">
        <f t="shared" si="83"/>
        <v>454</v>
      </c>
    </row>
    <row r="299" spans="1:39" hidden="1" outlineLevel="1">
      <c r="A299" t="s">
        <v>610</v>
      </c>
      <c r="B299" s="10" t="s">
        <v>1827</v>
      </c>
      <c r="E299" s="1">
        <f t="shared" si="76"/>
        <v>651</v>
      </c>
      <c r="F299" s="1">
        <f t="shared" si="77"/>
        <v>636</v>
      </c>
      <c r="G299" s="1">
        <v>317</v>
      </c>
      <c r="H299" s="1">
        <v>303</v>
      </c>
      <c r="I299" s="2"/>
      <c r="J299" s="2">
        <f t="shared" si="84"/>
        <v>0.46543778801843316</v>
      </c>
      <c r="K299" s="50">
        <f t="shared" si="85"/>
        <v>2</v>
      </c>
      <c r="L299" s="9">
        <f t="shared" si="86"/>
        <v>3</v>
      </c>
      <c r="M299" s="8">
        <f t="shared" si="87"/>
        <v>1</v>
      </c>
      <c r="N299" s="2">
        <f t="shared" si="78"/>
        <v>0.30188679245283018</v>
      </c>
      <c r="O299" s="2">
        <f t="shared" si="79"/>
        <v>0.22955974842767296</v>
      </c>
      <c r="P299" s="2">
        <f t="shared" si="80"/>
        <v>0.3632075471698113</v>
      </c>
      <c r="Q299" s="2">
        <f t="shared" si="81"/>
        <v>0.10534591194968562</v>
      </c>
      <c r="R299" s="1">
        <v>192</v>
      </c>
      <c r="S299" s="1">
        <v>146</v>
      </c>
      <c r="T299" s="1">
        <v>231</v>
      </c>
      <c r="V299" s="1">
        <v>67</v>
      </c>
      <c r="Y299" s="1"/>
      <c r="AA299" t="s">
        <v>1158</v>
      </c>
      <c r="AD299" s="31">
        <v>23</v>
      </c>
      <c r="AE299" s="33">
        <v>25</v>
      </c>
      <c r="AF299" s="33">
        <v>50</v>
      </c>
      <c r="AG299" s="36">
        <v>17460</v>
      </c>
      <c r="AH299" s="36">
        <f t="shared" si="75"/>
        <v>23025</v>
      </c>
      <c r="AI299" t="s">
        <v>1188</v>
      </c>
      <c r="AK299" s="1">
        <f t="shared" si="82"/>
        <v>636</v>
      </c>
      <c r="AL299" s="1">
        <v>15</v>
      </c>
      <c r="AM299" s="1">
        <f t="shared" si="83"/>
        <v>651</v>
      </c>
    </row>
    <row r="300" spans="1:39" hidden="1" outlineLevel="1">
      <c r="A300" t="s">
        <v>1583</v>
      </c>
      <c r="B300" s="10" t="s">
        <v>1827</v>
      </c>
      <c r="E300" s="1">
        <f t="shared" si="76"/>
        <v>2459</v>
      </c>
      <c r="F300" s="1">
        <f t="shared" si="77"/>
        <v>2383</v>
      </c>
      <c r="G300" s="1">
        <v>1477</v>
      </c>
      <c r="H300" s="1">
        <v>1412</v>
      </c>
      <c r="I300" s="2"/>
      <c r="J300" s="2">
        <f t="shared" si="84"/>
        <v>0.57421716144774293</v>
      </c>
      <c r="K300" s="50">
        <f t="shared" si="85"/>
        <v>3</v>
      </c>
      <c r="L300" s="9">
        <f t="shared" si="86"/>
        <v>1</v>
      </c>
      <c r="M300" s="8">
        <f t="shared" si="87"/>
        <v>2</v>
      </c>
      <c r="N300" s="2">
        <f t="shared" si="78"/>
        <v>0.26856903063365506</v>
      </c>
      <c r="O300" s="2">
        <f t="shared" si="79"/>
        <v>0.35459504825849769</v>
      </c>
      <c r="P300" s="2">
        <f t="shared" si="80"/>
        <v>0.32563994964330678</v>
      </c>
      <c r="Q300" s="2">
        <f t="shared" si="81"/>
        <v>5.1195971464540524E-2</v>
      </c>
      <c r="R300" s="1">
        <v>640</v>
      </c>
      <c r="S300" s="1">
        <v>845</v>
      </c>
      <c r="T300" s="1">
        <v>776</v>
      </c>
      <c r="V300" s="1">
        <v>122</v>
      </c>
      <c r="Y300" s="1"/>
      <c r="AA300" t="s">
        <v>703</v>
      </c>
      <c r="AD300" s="31">
        <v>23</v>
      </c>
      <c r="AE300" s="33">
        <v>19</v>
      </c>
      <c r="AF300" s="33">
        <v>70</v>
      </c>
      <c r="AG300" s="36">
        <v>17530</v>
      </c>
      <c r="AH300" s="36">
        <f t="shared" si="75"/>
        <v>23019</v>
      </c>
      <c r="AI300" t="s">
        <v>1188</v>
      </c>
      <c r="AK300" s="1">
        <f t="shared" si="82"/>
        <v>2383</v>
      </c>
      <c r="AL300" s="1">
        <v>76</v>
      </c>
      <c r="AM300" s="1">
        <f t="shared" si="83"/>
        <v>2459</v>
      </c>
    </row>
    <row r="301" spans="1:39" hidden="1" outlineLevel="1">
      <c r="A301" t="s">
        <v>1311</v>
      </c>
      <c r="B301" s="10" t="s">
        <v>1827</v>
      </c>
      <c r="E301" s="1">
        <f t="shared" si="76"/>
        <v>1706</v>
      </c>
      <c r="F301" s="1">
        <f t="shared" si="77"/>
        <v>1671</v>
      </c>
      <c r="G301" s="1">
        <v>1161</v>
      </c>
      <c r="H301" s="1">
        <v>1106</v>
      </c>
      <c r="I301" s="2"/>
      <c r="J301" s="2">
        <f t="shared" si="84"/>
        <v>0.64830011723329428</v>
      </c>
      <c r="K301" s="50">
        <f t="shared" si="85"/>
        <v>2</v>
      </c>
      <c r="L301" s="9">
        <f t="shared" si="86"/>
        <v>3</v>
      </c>
      <c r="M301" s="8">
        <f t="shared" si="87"/>
        <v>1</v>
      </c>
      <c r="N301" s="2">
        <f t="shared" si="78"/>
        <v>0.27947336923997607</v>
      </c>
      <c r="O301" s="2">
        <f t="shared" si="79"/>
        <v>0.21364452423698385</v>
      </c>
      <c r="P301" s="2">
        <f t="shared" si="80"/>
        <v>0.42908438061041293</v>
      </c>
      <c r="Q301" s="2">
        <f t="shared" si="81"/>
        <v>7.779772591262718E-2</v>
      </c>
      <c r="R301" s="1">
        <v>467</v>
      </c>
      <c r="S301" s="1">
        <v>357</v>
      </c>
      <c r="T301" s="1">
        <v>717</v>
      </c>
      <c r="V301" s="1">
        <v>130</v>
      </c>
      <c r="Y301" s="1"/>
      <c r="AA301" t="s">
        <v>1621</v>
      </c>
      <c r="AD301" s="31">
        <v>23</v>
      </c>
      <c r="AE301" s="33">
        <v>17</v>
      </c>
      <c r="AF301" s="33">
        <v>40</v>
      </c>
      <c r="AG301" s="36">
        <v>17740</v>
      </c>
      <c r="AH301" s="36">
        <f t="shared" si="75"/>
        <v>23017</v>
      </c>
      <c r="AI301" t="s">
        <v>1188</v>
      </c>
      <c r="AK301" s="1">
        <f t="shared" si="82"/>
        <v>1671</v>
      </c>
      <c r="AL301" s="1">
        <v>35</v>
      </c>
      <c r="AM301" s="1">
        <f t="shared" si="83"/>
        <v>1706</v>
      </c>
    </row>
    <row r="302" spans="1:39" hidden="1" outlineLevel="1">
      <c r="A302" t="s">
        <v>2803</v>
      </c>
      <c r="B302" s="10" t="s">
        <v>1827</v>
      </c>
      <c r="E302" s="1">
        <f t="shared" si="76"/>
        <v>895</v>
      </c>
      <c r="F302" s="1">
        <f t="shared" si="77"/>
        <v>879</v>
      </c>
      <c r="G302" s="1">
        <v>610</v>
      </c>
      <c r="H302" s="1">
        <v>584</v>
      </c>
      <c r="I302" s="2"/>
      <c r="J302" s="2">
        <f t="shared" si="84"/>
        <v>0.65251396648044691</v>
      </c>
      <c r="K302" s="50">
        <f t="shared" si="85"/>
        <v>3</v>
      </c>
      <c r="L302" s="9">
        <f t="shared" si="86"/>
        <v>2</v>
      </c>
      <c r="M302" s="8">
        <f t="shared" si="87"/>
        <v>1</v>
      </c>
      <c r="N302" s="2">
        <f t="shared" si="78"/>
        <v>0.26507394766780434</v>
      </c>
      <c r="O302" s="2">
        <f t="shared" si="79"/>
        <v>0.33788395904436858</v>
      </c>
      <c r="P302" s="2">
        <f t="shared" si="80"/>
        <v>0.35608646188850968</v>
      </c>
      <c r="Q302" s="2">
        <f t="shared" si="81"/>
        <v>4.0955631399317405E-2</v>
      </c>
      <c r="R302" s="1">
        <v>233</v>
      </c>
      <c r="S302" s="1">
        <v>297</v>
      </c>
      <c r="T302" s="1">
        <v>313</v>
      </c>
      <c r="V302" s="1">
        <v>36</v>
      </c>
      <c r="Y302" s="1"/>
      <c r="AA302" t="s">
        <v>703</v>
      </c>
      <c r="AD302" s="31">
        <v>23</v>
      </c>
      <c r="AE302" s="33">
        <v>19</v>
      </c>
      <c r="AF302" s="33">
        <v>75</v>
      </c>
      <c r="AG302" s="36">
        <v>17950</v>
      </c>
      <c r="AH302" s="36">
        <f t="shared" ref="AH302:AH367" si="88">AD302*1000+AE302</f>
        <v>23019</v>
      </c>
      <c r="AI302" t="s">
        <v>1188</v>
      </c>
      <c r="AK302" s="1">
        <f t="shared" si="82"/>
        <v>879</v>
      </c>
      <c r="AL302" s="1">
        <v>16</v>
      </c>
      <c r="AM302" s="1">
        <f t="shared" si="83"/>
        <v>895</v>
      </c>
    </row>
    <row r="303" spans="1:39" hidden="1" outlineLevel="1">
      <c r="A303" t="s">
        <v>1584</v>
      </c>
      <c r="B303" s="10" t="s">
        <v>1827</v>
      </c>
      <c r="E303" s="1">
        <f t="shared" ref="E303:E366" si="89">AM303</f>
        <v>2952</v>
      </c>
      <c r="F303" s="1">
        <f t="shared" ref="F303:F366" si="90">SUM(R303:W303)</f>
        <v>2888</v>
      </c>
      <c r="G303" s="1">
        <v>1929</v>
      </c>
      <c r="H303" s="1">
        <v>1859</v>
      </c>
      <c r="I303" s="2"/>
      <c r="J303" s="2">
        <f t="shared" si="84"/>
        <v>0.62974254742547431</v>
      </c>
      <c r="K303" s="50">
        <f t="shared" si="85"/>
        <v>3</v>
      </c>
      <c r="L303" s="9">
        <f t="shared" si="86"/>
        <v>1</v>
      </c>
      <c r="M303" s="8">
        <f t="shared" si="87"/>
        <v>2</v>
      </c>
      <c r="N303" s="2">
        <f t="shared" ref="N303:N366" si="91">IF(SUM($R303:$W303)=0,"-",R303/SUM($R303:$W303))</f>
        <v>0.26558171745152354</v>
      </c>
      <c r="O303" s="2">
        <f t="shared" ref="O303:O366" si="92">IF(SUM($R303:$W303)=0,"-",S303/SUM($R303:$W303))</f>
        <v>0.37188365650969529</v>
      </c>
      <c r="P303" s="2">
        <f t="shared" ref="P303:P366" si="93">IF(SUM($R303:$W303)=0,"-",T303/SUM($R303:$W303))</f>
        <v>0.32686980609418281</v>
      </c>
      <c r="Q303" s="2">
        <f t="shared" ref="Q303:Q366" si="94">IF(SUM($R303:$W303)=0,"-",(1-N303-O303-P303))</f>
        <v>3.5664819944598303E-2</v>
      </c>
      <c r="R303" s="1">
        <v>767</v>
      </c>
      <c r="S303" s="1">
        <v>1074</v>
      </c>
      <c r="T303" s="1">
        <v>944</v>
      </c>
      <c r="V303" s="1">
        <v>103</v>
      </c>
      <c r="Y303" s="1"/>
      <c r="AA303" t="s">
        <v>1943</v>
      </c>
      <c r="AD303" s="31">
        <v>23</v>
      </c>
      <c r="AE303" s="33">
        <v>21</v>
      </c>
      <c r="AF303" s="33">
        <v>35</v>
      </c>
      <c r="AG303" s="36">
        <v>18195</v>
      </c>
      <c r="AH303" s="36">
        <f t="shared" si="88"/>
        <v>23021</v>
      </c>
      <c r="AI303" t="s">
        <v>1188</v>
      </c>
      <c r="AK303" s="1">
        <f t="shared" ref="AK303:AK366" si="95">F303</f>
        <v>2888</v>
      </c>
      <c r="AL303" s="1">
        <v>64</v>
      </c>
      <c r="AM303" s="1">
        <f t="shared" ref="AM303:AM366" si="96">AK303+AL303</f>
        <v>2952</v>
      </c>
    </row>
    <row r="304" spans="1:39" hidden="1" outlineLevel="1">
      <c r="A304" t="s">
        <v>1111</v>
      </c>
      <c r="B304" s="10" t="s">
        <v>1827</v>
      </c>
      <c r="E304" s="1">
        <f t="shared" si="89"/>
        <v>1347</v>
      </c>
      <c r="F304" s="1">
        <f t="shared" si="90"/>
        <v>1329</v>
      </c>
      <c r="G304" s="1">
        <v>933</v>
      </c>
      <c r="H304" s="1">
        <v>895</v>
      </c>
      <c r="I304" s="2"/>
      <c r="J304" s="2">
        <f t="shared" si="84"/>
        <v>0.66443949517446177</v>
      </c>
      <c r="K304" s="50">
        <f t="shared" si="85"/>
        <v>3</v>
      </c>
      <c r="L304" s="9">
        <f t="shared" si="86"/>
        <v>2</v>
      </c>
      <c r="M304" s="8">
        <f t="shared" si="87"/>
        <v>1</v>
      </c>
      <c r="N304" s="2">
        <f t="shared" si="91"/>
        <v>0.25583145221971409</v>
      </c>
      <c r="O304" s="2">
        <f t="shared" si="92"/>
        <v>0.27915726109857036</v>
      </c>
      <c r="P304" s="2">
        <f t="shared" si="93"/>
        <v>0.40933032355154253</v>
      </c>
      <c r="Q304" s="2">
        <f t="shared" si="94"/>
        <v>5.5680963130173067E-2</v>
      </c>
      <c r="R304" s="1">
        <v>340</v>
      </c>
      <c r="S304" s="1">
        <v>371</v>
      </c>
      <c r="T304" s="1">
        <v>544</v>
      </c>
      <c r="V304" s="1">
        <v>74</v>
      </c>
      <c r="Y304" s="1"/>
      <c r="AA304" t="s">
        <v>1901</v>
      </c>
      <c r="AD304" s="31">
        <v>23</v>
      </c>
      <c r="AE304" s="33">
        <v>15</v>
      </c>
      <c r="AF304" s="33">
        <v>35</v>
      </c>
      <c r="AG304" s="36">
        <v>18475</v>
      </c>
      <c r="AH304" s="36">
        <f t="shared" si="88"/>
        <v>23015</v>
      </c>
      <c r="AI304" t="s">
        <v>1188</v>
      </c>
      <c r="AK304" s="1">
        <f t="shared" si="95"/>
        <v>1329</v>
      </c>
      <c r="AL304" s="1">
        <v>18</v>
      </c>
      <c r="AM304" s="1">
        <f t="shared" si="96"/>
        <v>1347</v>
      </c>
    </row>
    <row r="305" spans="1:39" hidden="1" outlineLevel="1">
      <c r="A305" t="s">
        <v>1713</v>
      </c>
      <c r="B305" s="10" t="s">
        <v>1827</v>
      </c>
      <c r="E305" s="1">
        <f t="shared" si="89"/>
        <v>37</v>
      </c>
      <c r="F305" s="1">
        <f t="shared" si="90"/>
        <v>37</v>
      </c>
      <c r="G305" s="1">
        <v>21</v>
      </c>
      <c r="H305" s="1">
        <v>19</v>
      </c>
      <c r="I305" s="2"/>
      <c r="J305" s="2">
        <f t="shared" si="84"/>
        <v>0.51351351351351349</v>
      </c>
      <c r="K305" s="50">
        <f t="shared" si="85"/>
        <v>2</v>
      </c>
      <c r="L305" s="9">
        <f t="shared" si="86"/>
        <v>1</v>
      </c>
      <c r="M305" s="8">
        <f t="shared" si="87"/>
        <v>3</v>
      </c>
      <c r="N305" s="2">
        <f t="shared" si="91"/>
        <v>0.29729729729729731</v>
      </c>
      <c r="O305" s="2">
        <f t="shared" si="92"/>
        <v>0.35135135135135137</v>
      </c>
      <c r="P305" s="2">
        <f t="shared" si="93"/>
        <v>0.1891891891891892</v>
      </c>
      <c r="Q305" s="2">
        <f t="shared" si="94"/>
        <v>0.16216216216216206</v>
      </c>
      <c r="R305" s="1">
        <v>11</v>
      </c>
      <c r="S305" s="1">
        <v>13</v>
      </c>
      <c r="T305" s="1">
        <v>7</v>
      </c>
      <c r="V305" s="1">
        <v>6</v>
      </c>
      <c r="Y305" s="1"/>
      <c r="AA305" t="s">
        <v>703</v>
      </c>
      <c r="AD305" s="31">
        <v>23</v>
      </c>
      <c r="AE305" s="33">
        <v>19</v>
      </c>
      <c r="AF305" s="33">
        <v>80</v>
      </c>
      <c r="AG305" s="36">
        <v>18580</v>
      </c>
      <c r="AH305" s="36">
        <f t="shared" si="88"/>
        <v>23019</v>
      </c>
      <c r="AI305" t="s">
        <v>125</v>
      </c>
      <c r="AK305" s="1">
        <f t="shared" si="95"/>
        <v>37</v>
      </c>
      <c r="AL305" s="1">
        <v>0</v>
      </c>
      <c r="AM305" s="1">
        <f t="shared" si="96"/>
        <v>37</v>
      </c>
    </row>
    <row r="306" spans="1:39" hidden="1" outlineLevel="1">
      <c r="A306" t="s">
        <v>1855</v>
      </c>
      <c r="B306" s="10" t="s">
        <v>1827</v>
      </c>
      <c r="E306" s="1">
        <f t="shared" si="89"/>
        <v>3246</v>
      </c>
      <c r="F306" s="1">
        <f t="shared" si="90"/>
        <v>3179</v>
      </c>
      <c r="G306" s="1">
        <v>2138</v>
      </c>
      <c r="H306" s="1">
        <v>2043</v>
      </c>
      <c r="I306" s="2"/>
      <c r="J306" s="2">
        <f t="shared" si="84"/>
        <v>0.62939001848428833</v>
      </c>
      <c r="K306" s="50">
        <f t="shared" si="85"/>
        <v>3</v>
      </c>
      <c r="L306" s="9">
        <f t="shared" si="86"/>
        <v>2</v>
      </c>
      <c r="M306" s="8">
        <f t="shared" si="87"/>
        <v>1</v>
      </c>
      <c r="N306" s="2">
        <f t="shared" si="91"/>
        <v>0.24284366152878264</v>
      </c>
      <c r="O306" s="2">
        <f t="shared" si="92"/>
        <v>0.29757785467128028</v>
      </c>
      <c r="P306" s="2">
        <f t="shared" si="93"/>
        <v>0.40327146901541366</v>
      </c>
      <c r="Q306" s="2">
        <f t="shared" si="94"/>
        <v>5.6307014784523379E-2</v>
      </c>
      <c r="R306" s="1">
        <v>772</v>
      </c>
      <c r="S306" s="1">
        <v>946</v>
      </c>
      <c r="T306" s="1">
        <v>1282</v>
      </c>
      <c r="V306" s="1">
        <v>179</v>
      </c>
      <c r="Y306" s="1"/>
      <c r="AA306" t="s">
        <v>704</v>
      </c>
      <c r="AD306" s="31">
        <v>23</v>
      </c>
      <c r="AE306" s="33">
        <v>1</v>
      </c>
      <c r="AF306" s="33">
        <v>10</v>
      </c>
      <c r="AG306" s="36">
        <v>19105</v>
      </c>
      <c r="AH306" s="36">
        <f t="shared" si="88"/>
        <v>23001</v>
      </c>
      <c r="AI306" t="s">
        <v>1188</v>
      </c>
      <c r="AK306" s="1">
        <f t="shared" si="95"/>
        <v>3179</v>
      </c>
      <c r="AL306" s="1">
        <v>67</v>
      </c>
      <c r="AM306" s="1">
        <f t="shared" si="96"/>
        <v>3246</v>
      </c>
    </row>
    <row r="307" spans="1:39" hidden="1" outlineLevel="1">
      <c r="A307" t="s">
        <v>2302</v>
      </c>
      <c r="B307" s="10" t="s">
        <v>1827</v>
      </c>
      <c r="E307" s="1">
        <f t="shared" si="89"/>
        <v>173</v>
      </c>
      <c r="F307" s="1">
        <f t="shared" si="90"/>
        <v>171</v>
      </c>
      <c r="G307" s="1">
        <v>120</v>
      </c>
      <c r="H307" s="1">
        <v>114</v>
      </c>
      <c r="I307" s="2"/>
      <c r="J307" s="2">
        <f t="shared" si="84"/>
        <v>0.65895953757225434</v>
      </c>
      <c r="K307" s="50">
        <f t="shared" si="85"/>
        <v>3</v>
      </c>
      <c r="L307" s="9">
        <f t="shared" si="86"/>
        <v>1</v>
      </c>
      <c r="M307" s="8">
        <f t="shared" si="87"/>
        <v>2</v>
      </c>
      <c r="N307" s="2">
        <f t="shared" si="91"/>
        <v>0.19298245614035087</v>
      </c>
      <c r="O307" s="2">
        <f t="shared" si="92"/>
        <v>0.39766081871345027</v>
      </c>
      <c r="P307" s="2">
        <f t="shared" si="93"/>
        <v>0.36842105263157893</v>
      </c>
      <c r="Q307" s="2">
        <f t="shared" si="94"/>
        <v>4.0935672514619992E-2</v>
      </c>
      <c r="R307" s="1">
        <v>33</v>
      </c>
      <c r="S307" s="1">
        <v>68</v>
      </c>
      <c r="T307" s="1">
        <v>63</v>
      </c>
      <c r="V307" s="1">
        <v>7</v>
      </c>
      <c r="Y307" s="1"/>
      <c r="AA307" t="s">
        <v>437</v>
      </c>
      <c r="AD307" s="31">
        <v>23</v>
      </c>
      <c r="AE307" s="33">
        <v>3</v>
      </c>
      <c r="AF307" s="33">
        <v>75</v>
      </c>
      <c r="AG307" s="36">
        <v>19210</v>
      </c>
      <c r="AH307" s="36">
        <f t="shared" si="88"/>
        <v>23003</v>
      </c>
      <c r="AI307" t="s">
        <v>1188</v>
      </c>
      <c r="AK307" s="1">
        <f t="shared" si="95"/>
        <v>171</v>
      </c>
      <c r="AL307" s="1">
        <v>2</v>
      </c>
      <c r="AM307" s="1">
        <f t="shared" si="96"/>
        <v>173</v>
      </c>
    </row>
    <row r="308" spans="1:39" hidden="1" outlineLevel="1">
      <c r="A308" t="s">
        <v>3013</v>
      </c>
      <c r="B308" s="10" t="s">
        <v>1827</v>
      </c>
      <c r="E308" s="1">
        <f t="shared" si="89"/>
        <v>0</v>
      </c>
      <c r="F308" s="1">
        <f t="shared" si="90"/>
        <v>0</v>
      </c>
      <c r="G308" s="1">
        <v>27</v>
      </c>
      <c r="H308" s="1">
        <v>25</v>
      </c>
      <c r="I308" s="2"/>
      <c r="J308" s="2" t="str">
        <f t="shared" si="84"/>
        <v/>
      </c>
      <c r="K308" s="50" t="str">
        <f t="shared" si="85"/>
        <v/>
      </c>
      <c r="L308" s="9" t="str">
        <f t="shared" si="86"/>
        <v/>
      </c>
      <c r="M308" s="8" t="str">
        <f t="shared" si="87"/>
        <v/>
      </c>
      <c r="N308" s="2" t="str">
        <f t="shared" si="91"/>
        <v>-</v>
      </c>
      <c r="O308" s="2" t="str">
        <f t="shared" si="92"/>
        <v>-</v>
      </c>
      <c r="P308" s="2" t="str">
        <f t="shared" si="93"/>
        <v>-</v>
      </c>
      <c r="Q308" s="2" t="str">
        <f t="shared" si="94"/>
        <v>-</v>
      </c>
      <c r="R308" s="1">
        <v>0</v>
      </c>
      <c r="S308" s="1">
        <v>0</v>
      </c>
      <c r="T308" s="1">
        <v>0</v>
      </c>
      <c r="V308" s="1">
        <v>0</v>
      </c>
      <c r="Y308" s="1"/>
      <c r="AA308" t="s">
        <v>437</v>
      </c>
      <c r="AD308" s="31">
        <v>23</v>
      </c>
      <c r="AE308" s="33">
        <v>3</v>
      </c>
      <c r="AG308" s="36">
        <v>19300</v>
      </c>
      <c r="AH308" s="36">
        <v>23003</v>
      </c>
      <c r="AI308" t="s">
        <v>2940</v>
      </c>
      <c r="AK308" s="1">
        <f t="shared" si="95"/>
        <v>0</v>
      </c>
      <c r="AL308" s="1">
        <v>0</v>
      </c>
      <c r="AM308" s="1">
        <f t="shared" si="96"/>
        <v>0</v>
      </c>
    </row>
    <row r="309" spans="1:39" hidden="1" outlineLevel="1">
      <c r="A309" t="s">
        <v>2762</v>
      </c>
      <c r="B309" s="10" t="s">
        <v>1827</v>
      </c>
      <c r="E309" s="1">
        <f t="shared" si="89"/>
        <v>635</v>
      </c>
      <c r="F309" s="1">
        <f t="shared" si="90"/>
        <v>627</v>
      </c>
      <c r="G309" s="1">
        <v>406</v>
      </c>
      <c r="H309" s="1">
        <v>376</v>
      </c>
      <c r="I309" s="2"/>
      <c r="J309" s="2">
        <f t="shared" si="84"/>
        <v>0.5921259842519685</v>
      </c>
      <c r="K309" s="50">
        <f t="shared" si="85"/>
        <v>1</v>
      </c>
      <c r="L309" s="9">
        <f t="shared" si="86"/>
        <v>3</v>
      </c>
      <c r="M309" s="8">
        <f t="shared" si="87"/>
        <v>2</v>
      </c>
      <c r="N309" s="2">
        <f t="shared" si="91"/>
        <v>0.51196172248803828</v>
      </c>
      <c r="O309" s="2">
        <f t="shared" si="92"/>
        <v>0.14035087719298245</v>
      </c>
      <c r="P309" s="2">
        <f t="shared" si="93"/>
        <v>0.32695374800637961</v>
      </c>
      <c r="Q309" s="2">
        <f t="shared" si="94"/>
        <v>2.073365231259966E-2</v>
      </c>
      <c r="R309" s="1">
        <v>321</v>
      </c>
      <c r="S309" s="1">
        <v>88</v>
      </c>
      <c r="T309" s="1">
        <v>205</v>
      </c>
      <c r="V309" s="1">
        <v>13</v>
      </c>
      <c r="Y309" s="1"/>
      <c r="AA309" t="s">
        <v>437</v>
      </c>
      <c r="AD309" s="31">
        <v>23</v>
      </c>
      <c r="AE309" s="33">
        <v>3</v>
      </c>
      <c r="AF309" s="33">
        <v>85</v>
      </c>
      <c r="AG309" s="36">
        <v>19420</v>
      </c>
      <c r="AH309" s="36">
        <f t="shared" si="88"/>
        <v>23003</v>
      </c>
      <c r="AI309" t="s">
        <v>1188</v>
      </c>
      <c r="AK309" s="1">
        <f t="shared" si="95"/>
        <v>627</v>
      </c>
      <c r="AL309" s="1">
        <v>8</v>
      </c>
      <c r="AM309" s="1">
        <f t="shared" si="96"/>
        <v>635</v>
      </c>
    </row>
    <row r="310" spans="1:39" hidden="1" outlineLevel="1">
      <c r="A310" t="s">
        <v>2287</v>
      </c>
      <c r="B310" s="10" t="s">
        <v>1827</v>
      </c>
      <c r="E310" s="1">
        <f t="shared" si="89"/>
        <v>996</v>
      </c>
      <c r="F310" s="1">
        <f t="shared" si="90"/>
        <v>980</v>
      </c>
      <c r="G310" s="1">
        <v>631</v>
      </c>
      <c r="H310" s="1">
        <v>604</v>
      </c>
      <c r="I310" s="2"/>
      <c r="J310" s="2">
        <f t="shared" si="84"/>
        <v>0.60642570281124497</v>
      </c>
      <c r="K310" s="50">
        <f t="shared" si="85"/>
        <v>3</v>
      </c>
      <c r="L310" s="9">
        <f t="shared" si="86"/>
        <v>1</v>
      </c>
      <c r="M310" s="8">
        <f t="shared" si="87"/>
        <v>2</v>
      </c>
      <c r="N310" s="2">
        <f t="shared" si="91"/>
        <v>0.25510204081632654</v>
      </c>
      <c r="O310" s="2">
        <f t="shared" si="92"/>
        <v>0.35612244897959183</v>
      </c>
      <c r="P310" s="2">
        <f t="shared" si="93"/>
        <v>0.32959183673469389</v>
      </c>
      <c r="Q310" s="2">
        <f t="shared" si="94"/>
        <v>5.9183673469387799E-2</v>
      </c>
      <c r="R310" s="1">
        <v>250</v>
      </c>
      <c r="S310" s="1">
        <v>349</v>
      </c>
      <c r="T310" s="1">
        <v>323</v>
      </c>
      <c r="V310" s="1">
        <v>58</v>
      </c>
      <c r="Y310" s="1"/>
      <c r="AA310" t="s">
        <v>2086</v>
      </c>
      <c r="AD310" s="31">
        <v>23</v>
      </c>
      <c r="AE310" s="33">
        <v>29</v>
      </c>
      <c r="AF310" s="33">
        <v>95</v>
      </c>
      <c r="AG310" s="36">
        <v>20960</v>
      </c>
      <c r="AH310" s="36">
        <f t="shared" si="88"/>
        <v>23029</v>
      </c>
      <c r="AI310" t="s">
        <v>1188</v>
      </c>
      <c r="AK310" s="1">
        <f t="shared" si="95"/>
        <v>980</v>
      </c>
      <c r="AL310" s="1">
        <v>16</v>
      </c>
      <c r="AM310" s="1">
        <f t="shared" si="96"/>
        <v>996</v>
      </c>
    </row>
    <row r="311" spans="1:39" hidden="1" outlineLevel="1">
      <c r="A311" t="s">
        <v>2286</v>
      </c>
      <c r="B311" s="10" t="s">
        <v>1827</v>
      </c>
      <c r="E311" s="1">
        <f t="shared" si="89"/>
        <v>1354</v>
      </c>
      <c r="F311" s="1">
        <f t="shared" si="90"/>
        <v>1270</v>
      </c>
      <c r="G311" s="1">
        <v>867</v>
      </c>
      <c r="H311" s="1">
        <v>833</v>
      </c>
      <c r="I311" s="2"/>
      <c r="J311" s="2">
        <f t="shared" si="84"/>
        <v>0.61521418020679464</v>
      </c>
      <c r="K311" s="50">
        <f t="shared" si="85"/>
        <v>1</v>
      </c>
      <c r="L311" s="9">
        <f t="shared" si="86"/>
        <v>2</v>
      </c>
      <c r="M311" s="8">
        <f t="shared" si="87"/>
        <v>3</v>
      </c>
      <c r="N311" s="2">
        <f t="shared" si="91"/>
        <v>0.4440944881889764</v>
      </c>
      <c r="O311" s="2">
        <f t="shared" si="92"/>
        <v>0.26377952755905509</v>
      </c>
      <c r="P311" s="2">
        <f t="shared" si="93"/>
        <v>0.2574803149606299</v>
      </c>
      <c r="Q311" s="2">
        <f t="shared" si="94"/>
        <v>3.4645669291338665E-2</v>
      </c>
      <c r="R311" s="1">
        <v>564</v>
      </c>
      <c r="S311" s="1">
        <v>335</v>
      </c>
      <c r="T311" s="1">
        <v>327</v>
      </c>
      <c r="V311" s="1">
        <v>44</v>
      </c>
      <c r="Y311" s="1"/>
      <c r="AA311" t="s">
        <v>703</v>
      </c>
      <c r="AD311" s="31">
        <v>23</v>
      </c>
      <c r="AE311" s="33">
        <v>19</v>
      </c>
      <c r="AF311" s="33">
        <v>85</v>
      </c>
      <c r="AG311" s="36">
        <v>21030</v>
      </c>
      <c r="AH311" s="36">
        <f t="shared" si="88"/>
        <v>23019</v>
      </c>
      <c r="AI311" t="s">
        <v>1188</v>
      </c>
      <c r="AK311" s="1">
        <f t="shared" si="95"/>
        <v>1270</v>
      </c>
      <c r="AL311" s="1">
        <v>84</v>
      </c>
      <c r="AM311" s="1">
        <f t="shared" si="96"/>
        <v>1354</v>
      </c>
    </row>
    <row r="312" spans="1:39" hidden="1" outlineLevel="1">
      <c r="A312" t="s">
        <v>2303</v>
      </c>
      <c r="B312" s="10" t="s">
        <v>1827</v>
      </c>
      <c r="E312" s="1">
        <f t="shared" si="89"/>
        <v>329</v>
      </c>
      <c r="F312" s="1">
        <f t="shared" si="90"/>
        <v>319</v>
      </c>
      <c r="G312" s="1">
        <v>200</v>
      </c>
      <c r="H312" s="1">
        <v>200</v>
      </c>
      <c r="I312" s="2"/>
      <c r="J312" s="2">
        <f t="shared" si="84"/>
        <v>0.60790273556231</v>
      </c>
      <c r="K312" s="50">
        <f t="shared" si="85"/>
        <v>3</v>
      </c>
      <c r="L312" s="9">
        <f t="shared" si="86"/>
        <v>1</v>
      </c>
      <c r="M312" s="8">
        <f t="shared" si="87"/>
        <v>2</v>
      </c>
      <c r="N312" s="2">
        <f t="shared" si="91"/>
        <v>0.22570532915360503</v>
      </c>
      <c r="O312" s="2">
        <f t="shared" si="92"/>
        <v>0.38557993730407525</v>
      </c>
      <c r="P312" s="2">
        <f t="shared" si="93"/>
        <v>0.35423197492163011</v>
      </c>
      <c r="Q312" s="2">
        <f t="shared" si="94"/>
        <v>3.4482758620689558E-2</v>
      </c>
      <c r="R312" s="1">
        <v>72</v>
      </c>
      <c r="S312" s="1">
        <v>123</v>
      </c>
      <c r="T312" s="1">
        <v>113</v>
      </c>
      <c r="V312" s="1">
        <v>11</v>
      </c>
      <c r="Y312" s="1"/>
      <c r="AA312" t="s">
        <v>2740</v>
      </c>
      <c r="AD312" s="31">
        <v>23</v>
      </c>
      <c r="AE312" s="33">
        <v>9</v>
      </c>
      <c r="AF312" s="33">
        <v>60</v>
      </c>
      <c r="AG312" s="36">
        <v>19770</v>
      </c>
      <c r="AH312" s="36">
        <f t="shared" si="88"/>
        <v>23009</v>
      </c>
      <c r="AI312" t="s">
        <v>1188</v>
      </c>
      <c r="AK312" s="1">
        <f t="shared" si="95"/>
        <v>319</v>
      </c>
      <c r="AL312" s="1">
        <v>10</v>
      </c>
      <c r="AM312" s="1">
        <f t="shared" si="96"/>
        <v>329</v>
      </c>
    </row>
    <row r="313" spans="1:39" hidden="1" outlineLevel="1">
      <c r="A313" t="s">
        <v>748</v>
      </c>
      <c r="B313" s="10" t="s">
        <v>1827</v>
      </c>
      <c r="E313" s="1">
        <f t="shared" si="89"/>
        <v>924</v>
      </c>
      <c r="F313" s="1">
        <f t="shared" si="90"/>
        <v>903</v>
      </c>
      <c r="G313" s="1">
        <v>557</v>
      </c>
      <c r="H313" s="1">
        <v>529</v>
      </c>
      <c r="I313" s="2"/>
      <c r="J313" s="2">
        <f t="shared" si="84"/>
        <v>0.57251082251082253</v>
      </c>
      <c r="K313" s="50">
        <f t="shared" si="85"/>
        <v>3</v>
      </c>
      <c r="L313" s="9">
        <f t="shared" si="86"/>
        <v>1</v>
      </c>
      <c r="M313" s="8">
        <f t="shared" si="87"/>
        <v>2</v>
      </c>
      <c r="N313" s="2">
        <f t="shared" si="91"/>
        <v>0.29125138427464009</v>
      </c>
      <c r="O313" s="2">
        <f t="shared" si="92"/>
        <v>0.37320044296788485</v>
      </c>
      <c r="P313" s="2">
        <f t="shared" si="93"/>
        <v>0.30343300110741972</v>
      </c>
      <c r="Q313" s="2">
        <f t="shared" si="94"/>
        <v>3.2115171650055396E-2</v>
      </c>
      <c r="R313" s="1">
        <v>263</v>
      </c>
      <c r="S313" s="1">
        <v>337</v>
      </c>
      <c r="T313" s="1">
        <v>274</v>
      </c>
      <c r="V313" s="1">
        <v>29</v>
      </c>
      <c r="Y313" s="1"/>
      <c r="AA313" t="s">
        <v>437</v>
      </c>
      <c r="AD313" s="31">
        <v>23</v>
      </c>
      <c r="AE313" s="33">
        <v>3</v>
      </c>
      <c r="AF313" s="33">
        <v>90</v>
      </c>
      <c r="AG313" s="36">
        <v>21380</v>
      </c>
      <c r="AH313" s="36">
        <f t="shared" si="88"/>
        <v>23003</v>
      </c>
      <c r="AI313" t="s">
        <v>1188</v>
      </c>
      <c r="AK313" s="1">
        <f t="shared" si="95"/>
        <v>903</v>
      </c>
      <c r="AL313" s="1">
        <v>21</v>
      </c>
      <c r="AM313" s="1">
        <f t="shared" si="96"/>
        <v>924</v>
      </c>
    </row>
    <row r="314" spans="1:39" hidden="1" outlineLevel="1">
      <c r="A314" t="s">
        <v>1629</v>
      </c>
      <c r="B314" s="10" t="s">
        <v>1827</v>
      </c>
      <c r="E314" s="1">
        <f t="shared" si="89"/>
        <v>1172</v>
      </c>
      <c r="F314" s="1">
        <f t="shared" si="90"/>
        <v>1148</v>
      </c>
      <c r="G314" s="1">
        <v>759</v>
      </c>
      <c r="H314" s="1">
        <v>713</v>
      </c>
      <c r="I314" s="2"/>
      <c r="J314" s="2">
        <f t="shared" si="84"/>
        <v>0.60836177474402731</v>
      </c>
      <c r="K314" s="50">
        <f t="shared" si="85"/>
        <v>1</v>
      </c>
      <c r="L314" s="9">
        <f t="shared" si="86"/>
        <v>3</v>
      </c>
      <c r="M314" s="8">
        <f t="shared" si="87"/>
        <v>2</v>
      </c>
      <c r="N314" s="2">
        <f t="shared" si="91"/>
        <v>0.38675958188153309</v>
      </c>
      <c r="O314" s="2">
        <f t="shared" si="92"/>
        <v>0.28658536585365851</v>
      </c>
      <c r="P314" s="2">
        <f t="shared" si="93"/>
        <v>0.29616724738675959</v>
      </c>
      <c r="Q314" s="2">
        <f t="shared" si="94"/>
        <v>3.0487804878048863E-2</v>
      </c>
      <c r="R314" s="1">
        <v>444</v>
      </c>
      <c r="S314" s="1">
        <v>329</v>
      </c>
      <c r="T314" s="1">
        <v>340</v>
      </c>
      <c r="V314" s="1">
        <v>35</v>
      </c>
      <c r="Y314" s="1"/>
      <c r="AA314" t="s">
        <v>2086</v>
      </c>
      <c r="AD314" s="31">
        <v>23</v>
      </c>
      <c r="AE314" s="33">
        <v>29</v>
      </c>
      <c r="AF314" s="33">
        <v>100</v>
      </c>
      <c r="AG314" s="36">
        <v>21730</v>
      </c>
      <c r="AH314" s="36">
        <f t="shared" si="88"/>
        <v>23029</v>
      </c>
      <c r="AI314" t="s">
        <v>2937</v>
      </c>
      <c r="AK314" s="1">
        <f t="shared" si="95"/>
        <v>1148</v>
      </c>
      <c r="AL314" s="1">
        <v>24</v>
      </c>
      <c r="AM314" s="1">
        <f t="shared" si="96"/>
        <v>1172</v>
      </c>
    </row>
    <row r="315" spans="1:39" hidden="1" outlineLevel="1">
      <c r="A315" t="s">
        <v>1538</v>
      </c>
      <c r="B315" s="10" t="s">
        <v>1827</v>
      </c>
      <c r="E315" s="1">
        <f t="shared" si="89"/>
        <v>1694</v>
      </c>
      <c r="F315" s="1">
        <f t="shared" si="90"/>
        <v>1653</v>
      </c>
      <c r="G315" s="1">
        <v>1118</v>
      </c>
      <c r="H315" s="1">
        <v>1087</v>
      </c>
      <c r="I315" s="2"/>
      <c r="J315" s="2">
        <f t="shared" si="84"/>
        <v>0.64167650531286891</v>
      </c>
      <c r="K315" s="50">
        <f t="shared" si="85"/>
        <v>3</v>
      </c>
      <c r="L315" s="9">
        <f t="shared" si="86"/>
        <v>2</v>
      </c>
      <c r="M315" s="8">
        <f t="shared" si="87"/>
        <v>1</v>
      </c>
      <c r="N315" s="2">
        <f t="shared" si="91"/>
        <v>0.2383545069570478</v>
      </c>
      <c r="O315" s="2">
        <f t="shared" si="92"/>
        <v>0.34785238959467635</v>
      </c>
      <c r="P315" s="2">
        <f t="shared" si="93"/>
        <v>0.36237144585601938</v>
      </c>
      <c r="Q315" s="2">
        <f t="shared" si="94"/>
        <v>5.142165759225642E-2</v>
      </c>
      <c r="R315" s="1">
        <v>394</v>
      </c>
      <c r="S315" s="1">
        <v>575</v>
      </c>
      <c r="T315" s="1">
        <v>599</v>
      </c>
      <c r="V315" s="1">
        <v>85</v>
      </c>
      <c r="Y315" s="1"/>
      <c r="AA315" t="s">
        <v>703</v>
      </c>
      <c r="AD315" s="31">
        <v>23</v>
      </c>
      <c r="AE315" s="33">
        <v>19</v>
      </c>
      <c r="AF315" s="33">
        <v>90</v>
      </c>
      <c r="AG315" s="36">
        <v>22535</v>
      </c>
      <c r="AH315" s="36">
        <f t="shared" si="88"/>
        <v>23019</v>
      </c>
      <c r="AI315" t="s">
        <v>1188</v>
      </c>
      <c r="AK315" s="1">
        <f t="shared" si="95"/>
        <v>1653</v>
      </c>
      <c r="AL315" s="1">
        <v>41</v>
      </c>
      <c r="AM315" s="1">
        <f t="shared" si="96"/>
        <v>1694</v>
      </c>
    </row>
    <row r="316" spans="1:39" hidden="1" outlineLevel="1">
      <c r="A316" t="s">
        <v>862</v>
      </c>
      <c r="B316" s="10" t="s">
        <v>1827</v>
      </c>
      <c r="E316" s="1">
        <f t="shared" si="89"/>
        <v>1052</v>
      </c>
      <c r="F316" s="1">
        <f t="shared" si="90"/>
        <v>1042</v>
      </c>
      <c r="G316" s="1">
        <v>677</v>
      </c>
      <c r="H316" s="1">
        <v>654</v>
      </c>
      <c r="I316" s="2"/>
      <c r="J316" s="2">
        <f t="shared" si="84"/>
        <v>0.62167300380228141</v>
      </c>
      <c r="K316" s="50">
        <f t="shared" si="85"/>
        <v>3</v>
      </c>
      <c r="L316" s="9">
        <f t="shared" si="86"/>
        <v>2</v>
      </c>
      <c r="M316" s="8">
        <f t="shared" si="87"/>
        <v>1</v>
      </c>
      <c r="N316" s="2">
        <f t="shared" si="91"/>
        <v>0.28406909788867563</v>
      </c>
      <c r="O316" s="2">
        <f t="shared" si="92"/>
        <v>0.30998080614203455</v>
      </c>
      <c r="P316" s="2">
        <f t="shared" si="93"/>
        <v>0.36180422264875239</v>
      </c>
      <c r="Q316" s="2">
        <f t="shared" si="94"/>
        <v>4.4145873320537432E-2</v>
      </c>
      <c r="R316" s="1">
        <v>296</v>
      </c>
      <c r="S316" s="1">
        <v>323</v>
      </c>
      <c r="T316" s="1">
        <v>377</v>
      </c>
      <c r="V316" s="1">
        <v>46</v>
      </c>
      <c r="Y316" s="1"/>
      <c r="AA316" t="s">
        <v>1901</v>
      </c>
      <c r="AD316" s="31">
        <v>23</v>
      </c>
      <c r="AE316" s="33">
        <v>15</v>
      </c>
      <c r="AF316" s="33">
        <v>40</v>
      </c>
      <c r="AG316" s="36">
        <v>22675</v>
      </c>
      <c r="AH316" s="36">
        <f t="shared" si="88"/>
        <v>23015</v>
      </c>
      <c r="AI316" t="s">
        <v>1188</v>
      </c>
      <c r="AK316" s="1">
        <f t="shared" si="95"/>
        <v>1042</v>
      </c>
      <c r="AL316" s="1">
        <v>10</v>
      </c>
      <c r="AM316" s="1">
        <f t="shared" si="96"/>
        <v>1052</v>
      </c>
    </row>
    <row r="317" spans="1:39" hidden="1" outlineLevel="1">
      <c r="A317" t="s">
        <v>1382</v>
      </c>
      <c r="B317" s="10" t="s">
        <v>1827</v>
      </c>
      <c r="E317" s="1">
        <f t="shared" si="89"/>
        <v>135</v>
      </c>
      <c r="F317" s="1">
        <f t="shared" si="90"/>
        <v>135</v>
      </c>
      <c r="G317" s="1">
        <v>68</v>
      </c>
      <c r="H317" s="1">
        <v>65</v>
      </c>
      <c r="I317" s="2"/>
      <c r="J317" s="2">
        <f t="shared" si="84"/>
        <v>0.48148148148148145</v>
      </c>
      <c r="K317" s="50">
        <f t="shared" si="85"/>
        <v>1</v>
      </c>
      <c r="L317" s="9">
        <f t="shared" si="86"/>
        <v>2</v>
      </c>
      <c r="M317" s="8">
        <f t="shared" si="87"/>
        <v>2</v>
      </c>
      <c r="N317" s="2">
        <f t="shared" si="91"/>
        <v>0.4</v>
      </c>
      <c r="O317" s="2">
        <f t="shared" si="92"/>
        <v>0.2814814814814815</v>
      </c>
      <c r="P317" s="2">
        <f t="shared" si="93"/>
        <v>0.2814814814814815</v>
      </c>
      <c r="Q317" s="2">
        <f t="shared" si="94"/>
        <v>3.7037037037036979E-2</v>
      </c>
      <c r="R317" s="1">
        <v>54</v>
      </c>
      <c r="S317" s="1">
        <v>38</v>
      </c>
      <c r="T317" s="1">
        <v>38</v>
      </c>
      <c r="V317" s="1">
        <v>5</v>
      </c>
      <c r="Y317" s="1"/>
      <c r="AA317" t="s">
        <v>703</v>
      </c>
      <c r="AD317" s="31">
        <v>23</v>
      </c>
      <c r="AE317" s="33">
        <v>19</v>
      </c>
      <c r="AF317" s="33">
        <v>95</v>
      </c>
      <c r="AG317" s="36">
        <v>22710</v>
      </c>
      <c r="AH317" s="36">
        <f t="shared" si="88"/>
        <v>23019</v>
      </c>
      <c r="AI317" t="s">
        <v>1188</v>
      </c>
      <c r="AK317" s="1">
        <f t="shared" si="95"/>
        <v>135</v>
      </c>
      <c r="AL317" s="1">
        <v>0</v>
      </c>
      <c r="AM317" s="1">
        <f t="shared" si="96"/>
        <v>135</v>
      </c>
    </row>
    <row r="318" spans="1:39" hidden="1" outlineLevel="1">
      <c r="A318" t="s">
        <v>1393</v>
      </c>
      <c r="B318" s="10" t="s">
        <v>1827</v>
      </c>
      <c r="E318" s="1">
        <f t="shared" si="89"/>
        <v>5525</v>
      </c>
      <c r="F318" s="1">
        <f t="shared" si="90"/>
        <v>5410</v>
      </c>
      <c r="G318" s="1">
        <v>3057</v>
      </c>
      <c r="H318" s="1">
        <v>2937</v>
      </c>
      <c r="I318" s="2"/>
      <c r="J318" s="2">
        <f t="shared" si="84"/>
        <v>0.53158371040723984</v>
      </c>
      <c r="K318" s="50">
        <f t="shared" si="85"/>
        <v>3</v>
      </c>
      <c r="L318" s="9">
        <f t="shared" si="86"/>
        <v>2</v>
      </c>
      <c r="M318" s="8">
        <f t="shared" si="87"/>
        <v>1</v>
      </c>
      <c r="N318" s="2">
        <f t="shared" si="91"/>
        <v>0.28539741219963033</v>
      </c>
      <c r="O318" s="2">
        <f t="shared" si="92"/>
        <v>0.28743068391866911</v>
      </c>
      <c r="P318" s="2">
        <f t="shared" si="93"/>
        <v>0.4042513863216266</v>
      </c>
      <c r="Q318" s="2">
        <f t="shared" si="94"/>
        <v>2.2920517560073961E-2</v>
      </c>
      <c r="R318" s="1">
        <v>1544</v>
      </c>
      <c r="S318" s="1">
        <v>1555</v>
      </c>
      <c r="T318" s="1">
        <v>2187</v>
      </c>
      <c r="V318" s="1">
        <v>124</v>
      </c>
      <c r="Y318" s="1"/>
      <c r="AA318" t="s">
        <v>1982</v>
      </c>
      <c r="AD318" s="31">
        <v>23</v>
      </c>
      <c r="AE318" s="33">
        <v>31</v>
      </c>
      <c r="AF318" s="33">
        <v>45</v>
      </c>
      <c r="AG318" s="36">
        <v>22955</v>
      </c>
      <c r="AH318" s="36">
        <f t="shared" si="88"/>
        <v>23031</v>
      </c>
      <c r="AI318" t="s">
        <v>1188</v>
      </c>
      <c r="AK318" s="1">
        <f t="shared" si="95"/>
        <v>5410</v>
      </c>
      <c r="AL318" s="1">
        <v>115</v>
      </c>
      <c r="AM318" s="1">
        <f t="shared" si="96"/>
        <v>5525</v>
      </c>
    </row>
    <row r="319" spans="1:39" hidden="1" outlineLevel="1">
      <c r="A319" t="s">
        <v>3014</v>
      </c>
      <c r="B319" s="10" t="s">
        <v>1827</v>
      </c>
      <c r="E319" s="1">
        <f t="shared" si="89"/>
        <v>0</v>
      </c>
      <c r="F319" s="1">
        <f t="shared" si="90"/>
        <v>0</v>
      </c>
      <c r="G319" s="1">
        <v>17</v>
      </c>
      <c r="H319" s="1">
        <v>17</v>
      </c>
      <c r="I319" s="2"/>
      <c r="J319" s="2" t="str">
        <f t="shared" si="84"/>
        <v/>
      </c>
      <c r="K319" s="50" t="str">
        <f t="shared" si="85"/>
        <v/>
      </c>
      <c r="L319" s="9" t="str">
        <f t="shared" si="86"/>
        <v/>
      </c>
      <c r="M319" s="8" t="str">
        <f t="shared" si="87"/>
        <v/>
      </c>
      <c r="N319" s="2" t="str">
        <f t="shared" si="91"/>
        <v>-</v>
      </c>
      <c r="O319" s="2" t="str">
        <f t="shared" si="92"/>
        <v>-</v>
      </c>
      <c r="P319" s="2" t="str">
        <f t="shared" si="93"/>
        <v>-</v>
      </c>
      <c r="Q319" s="2" t="str">
        <f t="shared" si="94"/>
        <v>-</v>
      </c>
      <c r="R319" s="1">
        <v>0</v>
      </c>
      <c r="S319" s="1">
        <v>0</v>
      </c>
      <c r="T319" s="1">
        <v>0</v>
      </c>
      <c r="V319" s="1">
        <v>0</v>
      </c>
      <c r="Y319" s="1"/>
      <c r="AA319" t="s">
        <v>1943</v>
      </c>
      <c r="AD319" s="31">
        <v>23</v>
      </c>
      <c r="AE319" s="33">
        <v>21</v>
      </c>
      <c r="AG319" s="36">
        <v>23100</v>
      </c>
      <c r="AH319" s="36">
        <v>23021</v>
      </c>
      <c r="AI319" t="s">
        <v>2940</v>
      </c>
      <c r="AK319" s="1">
        <f t="shared" si="95"/>
        <v>0</v>
      </c>
      <c r="AL319" s="1">
        <v>0</v>
      </c>
      <c r="AM319" s="1">
        <f t="shared" si="96"/>
        <v>0</v>
      </c>
    </row>
    <row r="320" spans="1:39" hidden="1" outlineLevel="1">
      <c r="A320" t="s">
        <v>226</v>
      </c>
      <c r="B320" s="10" t="s">
        <v>1827</v>
      </c>
      <c r="E320" s="1">
        <f t="shared" si="89"/>
        <v>5767</v>
      </c>
      <c r="F320" s="1">
        <f t="shared" si="90"/>
        <v>5620</v>
      </c>
      <c r="G320" s="1">
        <v>3514</v>
      </c>
      <c r="H320" s="1">
        <v>3393</v>
      </c>
      <c r="I320" s="2"/>
      <c r="J320" s="2">
        <f t="shared" si="84"/>
        <v>0.58834749436448763</v>
      </c>
      <c r="K320" s="50">
        <f t="shared" si="85"/>
        <v>3</v>
      </c>
      <c r="L320" s="9">
        <f t="shared" si="86"/>
        <v>1</v>
      </c>
      <c r="M320" s="8">
        <f t="shared" si="87"/>
        <v>2</v>
      </c>
      <c r="N320" s="2">
        <f t="shared" si="91"/>
        <v>0.25088967971530252</v>
      </c>
      <c r="O320" s="2">
        <f t="shared" si="92"/>
        <v>0.37544483985765126</v>
      </c>
      <c r="P320" s="2">
        <f t="shared" si="93"/>
        <v>0.33540925266903915</v>
      </c>
      <c r="Q320" s="2">
        <f t="shared" si="94"/>
        <v>3.8256227758007078E-2</v>
      </c>
      <c r="R320" s="1">
        <v>1410</v>
      </c>
      <c r="S320" s="1">
        <v>2110</v>
      </c>
      <c r="T320" s="1">
        <v>1885</v>
      </c>
      <c r="V320" s="1">
        <v>215</v>
      </c>
      <c r="Y320" s="1"/>
      <c r="AA320" t="s">
        <v>2740</v>
      </c>
      <c r="AD320" s="31">
        <v>23</v>
      </c>
      <c r="AE320" s="33">
        <v>9</v>
      </c>
      <c r="AF320" s="33">
        <v>65</v>
      </c>
      <c r="AG320" s="36">
        <v>23200</v>
      </c>
      <c r="AH320" s="36">
        <f t="shared" si="88"/>
        <v>23009</v>
      </c>
      <c r="AI320" t="s">
        <v>2937</v>
      </c>
      <c r="AK320" s="1">
        <f t="shared" si="95"/>
        <v>5620</v>
      </c>
      <c r="AL320" s="1">
        <v>147</v>
      </c>
      <c r="AM320" s="1">
        <f t="shared" si="96"/>
        <v>5767</v>
      </c>
    </row>
    <row r="321" spans="1:39" hidden="1" outlineLevel="1">
      <c r="A321" t="s">
        <v>878</v>
      </c>
      <c r="B321" s="10" t="s">
        <v>1827</v>
      </c>
      <c r="E321" s="1">
        <f t="shared" si="89"/>
        <v>726</v>
      </c>
      <c r="F321" s="1">
        <f t="shared" si="90"/>
        <v>724</v>
      </c>
      <c r="G321" s="1">
        <v>449</v>
      </c>
      <c r="H321" s="1">
        <v>435</v>
      </c>
      <c r="I321" s="2"/>
      <c r="J321" s="2">
        <f t="shared" si="84"/>
        <v>0.59917355371900827</v>
      </c>
      <c r="K321" s="50">
        <f t="shared" si="85"/>
        <v>3</v>
      </c>
      <c r="L321" s="9">
        <f t="shared" si="86"/>
        <v>2</v>
      </c>
      <c r="M321" s="8">
        <f t="shared" si="87"/>
        <v>1</v>
      </c>
      <c r="N321" s="2">
        <f t="shared" si="91"/>
        <v>0.26657458563535913</v>
      </c>
      <c r="O321" s="2">
        <f t="shared" si="92"/>
        <v>0.34254143646408841</v>
      </c>
      <c r="P321" s="2">
        <f t="shared" si="93"/>
        <v>0.34530386740331492</v>
      </c>
      <c r="Q321" s="2">
        <f t="shared" si="94"/>
        <v>4.558011049723748E-2</v>
      </c>
      <c r="R321" s="1">
        <v>193</v>
      </c>
      <c r="S321" s="1">
        <v>248</v>
      </c>
      <c r="T321" s="1">
        <v>250</v>
      </c>
      <c r="V321" s="1">
        <v>33</v>
      </c>
      <c r="Y321" s="1"/>
      <c r="AA321" t="s">
        <v>1158</v>
      </c>
      <c r="AD321" s="31">
        <v>23</v>
      </c>
      <c r="AE321" s="33">
        <v>25</v>
      </c>
      <c r="AF321" s="33">
        <v>55</v>
      </c>
      <c r="AG321" s="36">
        <v>23410</v>
      </c>
      <c r="AH321" s="36">
        <f t="shared" si="88"/>
        <v>23025</v>
      </c>
      <c r="AI321" t="s">
        <v>1188</v>
      </c>
      <c r="AK321" s="1">
        <f t="shared" si="95"/>
        <v>724</v>
      </c>
      <c r="AL321" s="1">
        <v>2</v>
      </c>
      <c r="AM321" s="1">
        <f t="shared" si="96"/>
        <v>726</v>
      </c>
    </row>
    <row r="322" spans="1:39" hidden="1" outlineLevel="1">
      <c r="A322" t="s">
        <v>1669</v>
      </c>
      <c r="B322" s="10" t="s">
        <v>1827</v>
      </c>
      <c r="E322" s="1">
        <f t="shared" si="89"/>
        <v>1197</v>
      </c>
      <c r="F322" s="1">
        <f t="shared" si="90"/>
        <v>1187</v>
      </c>
      <c r="G322" s="1">
        <v>680</v>
      </c>
      <c r="H322" s="1">
        <v>661</v>
      </c>
      <c r="I322" s="2"/>
      <c r="J322" s="2">
        <f t="shared" ref="J322:J385" si="97">IF(E322&gt;0,H322/E322,"")</f>
        <v>0.55221386800334171</v>
      </c>
      <c r="K322" s="50">
        <f t="shared" ref="K322:K385" si="98">IF(R322&gt;0,RANK(R322,$R322:$W322),"")</f>
        <v>1</v>
      </c>
      <c r="L322" s="9">
        <f t="shared" ref="L322:L385" si="99">IF(S322&gt;0,RANK(S322,$R322:$W322),"")</f>
        <v>3</v>
      </c>
      <c r="M322" s="8">
        <f t="shared" ref="M322:M385" si="100">IF(T322&gt;0,RANK(T322,$R322:$W322),"")</f>
        <v>2</v>
      </c>
      <c r="N322" s="2">
        <f t="shared" si="91"/>
        <v>0.35214827295703455</v>
      </c>
      <c r="O322" s="2">
        <f t="shared" si="92"/>
        <v>0.27969671440606569</v>
      </c>
      <c r="P322" s="2">
        <f t="shared" si="93"/>
        <v>0.33782645324347094</v>
      </c>
      <c r="Q322" s="2">
        <f t="shared" si="94"/>
        <v>3.0328559393428822E-2</v>
      </c>
      <c r="R322" s="1">
        <v>418</v>
      </c>
      <c r="S322" s="1">
        <v>332</v>
      </c>
      <c r="T322" s="1">
        <v>401</v>
      </c>
      <c r="V322" s="1">
        <v>36</v>
      </c>
      <c r="Y322" s="1"/>
      <c r="AA322" t="s">
        <v>703</v>
      </c>
      <c r="AD322" s="31">
        <v>23</v>
      </c>
      <c r="AE322" s="33">
        <v>19</v>
      </c>
      <c r="AF322" s="33">
        <v>100</v>
      </c>
      <c r="AG322" s="36">
        <v>23620</v>
      </c>
      <c r="AH322" s="36">
        <f t="shared" si="88"/>
        <v>23019</v>
      </c>
      <c r="AI322" t="s">
        <v>1188</v>
      </c>
      <c r="AK322" s="1">
        <f t="shared" si="95"/>
        <v>1187</v>
      </c>
      <c r="AL322" s="1">
        <v>10</v>
      </c>
      <c r="AM322" s="1">
        <f t="shared" si="96"/>
        <v>1197</v>
      </c>
    </row>
    <row r="323" spans="1:39" hidden="1" outlineLevel="1">
      <c r="A323" t="s">
        <v>1910</v>
      </c>
      <c r="B323" s="10" t="s">
        <v>1827</v>
      </c>
      <c r="E323" s="1">
        <f t="shared" si="89"/>
        <v>910</v>
      </c>
      <c r="F323" s="1">
        <f t="shared" si="90"/>
        <v>886</v>
      </c>
      <c r="G323" s="1">
        <v>533</v>
      </c>
      <c r="H323" s="1">
        <v>521</v>
      </c>
      <c r="I323" s="2"/>
      <c r="J323" s="2">
        <f t="shared" si="97"/>
        <v>0.57252747252747249</v>
      </c>
      <c r="K323" s="50">
        <f t="shared" si="98"/>
        <v>3</v>
      </c>
      <c r="L323" s="9">
        <f t="shared" si="99"/>
        <v>1</v>
      </c>
      <c r="M323" s="8">
        <f t="shared" si="100"/>
        <v>2</v>
      </c>
      <c r="N323" s="2">
        <f t="shared" si="91"/>
        <v>0.26749435665914223</v>
      </c>
      <c r="O323" s="2">
        <f t="shared" si="92"/>
        <v>0.34988713318284426</v>
      </c>
      <c r="P323" s="2">
        <f t="shared" si="93"/>
        <v>0.34424379232505642</v>
      </c>
      <c r="Q323" s="2">
        <f t="shared" si="94"/>
        <v>3.8374717832957095E-2</v>
      </c>
      <c r="R323" s="1">
        <v>237</v>
      </c>
      <c r="S323" s="1">
        <v>310</v>
      </c>
      <c r="T323" s="1">
        <v>305</v>
      </c>
      <c r="V323" s="1">
        <v>34</v>
      </c>
      <c r="Y323" s="1"/>
      <c r="AA323" t="s">
        <v>703</v>
      </c>
      <c r="AD323" s="31">
        <v>23</v>
      </c>
      <c r="AE323" s="33">
        <v>19</v>
      </c>
      <c r="AF323" s="33">
        <v>105</v>
      </c>
      <c r="AG323" s="36">
        <v>23865</v>
      </c>
      <c r="AH323" s="36">
        <f t="shared" si="88"/>
        <v>23019</v>
      </c>
      <c r="AI323" t="s">
        <v>1188</v>
      </c>
      <c r="AK323" s="1">
        <f t="shared" si="95"/>
        <v>886</v>
      </c>
      <c r="AL323" s="1">
        <v>24</v>
      </c>
      <c r="AM323" s="1">
        <f t="shared" si="96"/>
        <v>910</v>
      </c>
    </row>
    <row r="324" spans="1:39" hidden="1" outlineLevel="1">
      <c r="A324" t="s">
        <v>1681</v>
      </c>
      <c r="B324" s="10" t="s">
        <v>1827</v>
      </c>
      <c r="E324" s="1">
        <f t="shared" si="89"/>
        <v>567</v>
      </c>
      <c r="F324" s="1">
        <f t="shared" si="90"/>
        <v>564</v>
      </c>
      <c r="G324" s="1">
        <v>340</v>
      </c>
      <c r="H324" s="1">
        <v>316</v>
      </c>
      <c r="I324" s="2"/>
      <c r="J324" s="2">
        <f t="shared" si="97"/>
        <v>0.55731922398589062</v>
      </c>
      <c r="K324" s="50">
        <f t="shared" si="98"/>
        <v>3</v>
      </c>
      <c r="L324" s="9">
        <f t="shared" si="99"/>
        <v>2</v>
      </c>
      <c r="M324" s="8">
        <f t="shared" si="100"/>
        <v>1</v>
      </c>
      <c r="N324" s="2">
        <f t="shared" si="91"/>
        <v>0.23049645390070922</v>
      </c>
      <c r="O324" s="2">
        <f t="shared" si="92"/>
        <v>0.32801418439716312</v>
      </c>
      <c r="P324" s="2">
        <f t="shared" si="93"/>
        <v>0.39893617021276595</v>
      </c>
      <c r="Q324" s="2">
        <f t="shared" si="94"/>
        <v>4.2553191489361653E-2</v>
      </c>
      <c r="R324" s="1">
        <v>130</v>
      </c>
      <c r="S324" s="1">
        <v>185</v>
      </c>
      <c r="T324" s="1">
        <v>225</v>
      </c>
      <c r="V324" s="1">
        <v>24</v>
      </c>
      <c r="Y324" s="1"/>
      <c r="AA324" t="s">
        <v>2024</v>
      </c>
      <c r="AD324" s="31">
        <v>23</v>
      </c>
      <c r="AE324" s="33">
        <v>7</v>
      </c>
      <c r="AF324" s="33">
        <v>30</v>
      </c>
      <c r="AG324" s="36">
        <v>24005</v>
      </c>
      <c r="AH324" s="36">
        <f t="shared" si="88"/>
        <v>23007</v>
      </c>
      <c r="AI324" t="s">
        <v>1188</v>
      </c>
      <c r="AK324" s="1">
        <f t="shared" si="95"/>
        <v>564</v>
      </c>
      <c r="AL324" s="1">
        <v>3</v>
      </c>
      <c r="AM324" s="1">
        <f t="shared" si="96"/>
        <v>567</v>
      </c>
    </row>
    <row r="325" spans="1:39" hidden="1" outlineLevel="1">
      <c r="A325" t="s">
        <v>1949</v>
      </c>
      <c r="B325" s="10" t="s">
        <v>1827</v>
      </c>
      <c r="E325" s="1">
        <f t="shared" si="89"/>
        <v>743</v>
      </c>
      <c r="F325" s="1">
        <f t="shared" si="90"/>
        <v>734</v>
      </c>
      <c r="G325" s="1">
        <v>454</v>
      </c>
      <c r="H325" s="1">
        <v>434</v>
      </c>
      <c r="I325" s="2"/>
      <c r="J325" s="2">
        <f t="shared" si="97"/>
        <v>0.5841184387617766</v>
      </c>
      <c r="K325" s="50">
        <f t="shared" si="98"/>
        <v>3</v>
      </c>
      <c r="L325" s="9">
        <f t="shared" si="99"/>
        <v>2</v>
      </c>
      <c r="M325" s="8">
        <f t="shared" si="100"/>
        <v>1</v>
      </c>
      <c r="N325" s="2">
        <f t="shared" si="91"/>
        <v>0.23569482288828339</v>
      </c>
      <c r="O325" s="2">
        <f t="shared" si="92"/>
        <v>0.37057220708446864</v>
      </c>
      <c r="P325" s="2">
        <f t="shared" si="93"/>
        <v>0.37738419618528612</v>
      </c>
      <c r="Q325" s="2">
        <f t="shared" si="94"/>
        <v>1.6348773841961872E-2</v>
      </c>
      <c r="R325" s="1">
        <v>173</v>
      </c>
      <c r="S325" s="1">
        <v>272</v>
      </c>
      <c r="T325" s="1">
        <v>277</v>
      </c>
      <c r="V325" s="1">
        <v>12</v>
      </c>
      <c r="Y325" s="1"/>
      <c r="AA325" t="s">
        <v>703</v>
      </c>
      <c r="AD325" s="31">
        <v>23</v>
      </c>
      <c r="AE325" s="33">
        <v>19</v>
      </c>
      <c r="AF325" s="33">
        <v>110</v>
      </c>
      <c r="AG325" s="36">
        <v>24110</v>
      </c>
      <c r="AH325" s="36">
        <f t="shared" si="88"/>
        <v>23019</v>
      </c>
      <c r="AI325" t="s">
        <v>1188</v>
      </c>
      <c r="AK325" s="1">
        <f t="shared" si="95"/>
        <v>734</v>
      </c>
      <c r="AL325" s="1">
        <v>9</v>
      </c>
      <c r="AM325" s="1">
        <f t="shared" si="96"/>
        <v>743</v>
      </c>
    </row>
    <row r="326" spans="1:39" hidden="1" outlineLevel="1">
      <c r="A326" t="s">
        <v>2590</v>
      </c>
      <c r="B326" s="10" t="s">
        <v>1827</v>
      </c>
      <c r="E326" s="1">
        <f t="shared" si="89"/>
        <v>4417</v>
      </c>
      <c r="F326" s="1">
        <f t="shared" si="90"/>
        <v>4319</v>
      </c>
      <c r="G326" s="1">
        <v>2802</v>
      </c>
      <c r="H326" s="1">
        <v>2723</v>
      </c>
      <c r="I326" s="2"/>
      <c r="J326" s="2">
        <f t="shared" si="97"/>
        <v>0.61648177496038037</v>
      </c>
      <c r="K326" s="50">
        <f t="shared" si="98"/>
        <v>2</v>
      </c>
      <c r="L326" s="9">
        <f t="shared" si="99"/>
        <v>3</v>
      </c>
      <c r="M326" s="8">
        <f t="shared" si="100"/>
        <v>1</v>
      </c>
      <c r="N326" s="2">
        <f t="shared" si="91"/>
        <v>0.31025700393609634</v>
      </c>
      <c r="O326" s="2">
        <f t="shared" si="92"/>
        <v>0.26649687427645286</v>
      </c>
      <c r="P326" s="2">
        <f t="shared" si="93"/>
        <v>0.38782125492012037</v>
      </c>
      <c r="Q326" s="2">
        <f t="shared" si="94"/>
        <v>3.5424866867330429E-2</v>
      </c>
      <c r="R326" s="1">
        <v>1340</v>
      </c>
      <c r="S326" s="1">
        <v>1151</v>
      </c>
      <c r="T326" s="1">
        <v>1675</v>
      </c>
      <c r="V326" s="1">
        <v>153</v>
      </c>
      <c r="Y326" s="1"/>
      <c r="AA326" t="s">
        <v>1158</v>
      </c>
      <c r="AD326" s="31">
        <v>23</v>
      </c>
      <c r="AE326" s="33">
        <v>25</v>
      </c>
      <c r="AF326" s="33">
        <v>60</v>
      </c>
      <c r="AG326" s="36">
        <v>24320</v>
      </c>
      <c r="AH326" s="36">
        <f t="shared" si="88"/>
        <v>23025</v>
      </c>
      <c r="AI326" t="s">
        <v>1188</v>
      </c>
      <c r="AK326" s="1">
        <f t="shared" si="95"/>
        <v>4319</v>
      </c>
      <c r="AL326" s="1">
        <v>98</v>
      </c>
      <c r="AM326" s="1">
        <f t="shared" si="96"/>
        <v>4417</v>
      </c>
    </row>
    <row r="327" spans="1:39" hidden="1" outlineLevel="1">
      <c r="A327" t="s">
        <v>766</v>
      </c>
      <c r="B327" s="10" t="s">
        <v>1827</v>
      </c>
      <c r="E327" s="1">
        <f t="shared" si="89"/>
        <v>9539</v>
      </c>
      <c r="F327" s="1">
        <f t="shared" si="90"/>
        <v>9429</v>
      </c>
      <c r="G327" s="1">
        <v>6692</v>
      </c>
      <c r="H327" s="1">
        <v>6450</v>
      </c>
      <c r="I327" s="2"/>
      <c r="J327" s="2">
        <f t="shared" si="97"/>
        <v>0.67617150644721669</v>
      </c>
      <c r="K327" s="50">
        <f t="shared" si="98"/>
        <v>1</v>
      </c>
      <c r="L327" s="9">
        <f t="shared" si="99"/>
        <v>2</v>
      </c>
      <c r="M327" s="8">
        <f t="shared" si="100"/>
        <v>3</v>
      </c>
      <c r="N327" s="2">
        <f t="shared" si="91"/>
        <v>0.33428783540142115</v>
      </c>
      <c r="O327" s="2">
        <f t="shared" si="92"/>
        <v>0.33343938911867643</v>
      </c>
      <c r="P327" s="2">
        <f t="shared" si="93"/>
        <v>0.30978894898716725</v>
      </c>
      <c r="Q327" s="2">
        <f t="shared" si="94"/>
        <v>2.2483826492735171E-2</v>
      </c>
      <c r="R327" s="1">
        <v>3152</v>
      </c>
      <c r="S327" s="1">
        <v>3144</v>
      </c>
      <c r="T327" s="1">
        <v>2921</v>
      </c>
      <c r="V327" s="1">
        <v>212</v>
      </c>
      <c r="Y327" s="1"/>
      <c r="AA327" t="s">
        <v>326</v>
      </c>
      <c r="AD327" s="31">
        <v>23</v>
      </c>
      <c r="AE327" s="33">
        <v>5</v>
      </c>
      <c r="AF327" s="33">
        <v>35</v>
      </c>
      <c r="AG327" s="36">
        <v>24495</v>
      </c>
      <c r="AH327" s="36">
        <f t="shared" si="88"/>
        <v>23005</v>
      </c>
      <c r="AI327" t="s">
        <v>1188</v>
      </c>
      <c r="AK327" s="1">
        <f t="shared" si="95"/>
        <v>9429</v>
      </c>
      <c r="AL327" s="1">
        <v>110</v>
      </c>
      <c r="AM327" s="1">
        <f t="shared" si="96"/>
        <v>9539</v>
      </c>
    </row>
    <row r="328" spans="1:39" hidden="1" outlineLevel="1">
      <c r="A328" t="s">
        <v>1622</v>
      </c>
      <c r="B328" s="10" t="s">
        <v>1827</v>
      </c>
      <c r="E328" s="1">
        <f t="shared" si="89"/>
        <v>2435</v>
      </c>
      <c r="F328" s="1">
        <f t="shared" si="90"/>
        <v>2391</v>
      </c>
      <c r="G328" s="1">
        <v>1446</v>
      </c>
      <c r="H328" s="1">
        <v>1382</v>
      </c>
      <c r="I328" s="2"/>
      <c r="J328" s="2">
        <f t="shared" si="97"/>
        <v>0.56755646817248462</v>
      </c>
      <c r="K328" s="50">
        <f t="shared" si="98"/>
        <v>3</v>
      </c>
      <c r="L328" s="9">
        <f t="shared" si="99"/>
        <v>2</v>
      </c>
      <c r="M328" s="8">
        <f t="shared" si="100"/>
        <v>1</v>
      </c>
      <c r="N328" s="2">
        <f t="shared" si="91"/>
        <v>0.30280217482225008</v>
      </c>
      <c r="O328" s="2">
        <f t="shared" si="92"/>
        <v>0.30907570054370559</v>
      </c>
      <c r="P328" s="2">
        <f t="shared" si="93"/>
        <v>0.34671685487243831</v>
      </c>
      <c r="Q328" s="2">
        <f t="shared" si="94"/>
        <v>4.1405269761606078E-2</v>
      </c>
      <c r="R328" s="1">
        <v>724</v>
      </c>
      <c r="S328" s="1">
        <v>739</v>
      </c>
      <c r="T328" s="1">
        <v>829</v>
      </c>
      <c r="V328" s="1">
        <v>99</v>
      </c>
      <c r="Y328" s="1"/>
      <c r="AA328" t="s">
        <v>267</v>
      </c>
      <c r="AD328" s="31">
        <v>23</v>
      </c>
      <c r="AE328" s="33">
        <v>11</v>
      </c>
      <c r="AF328" s="33">
        <v>40</v>
      </c>
      <c r="AG328" s="36">
        <v>24670</v>
      </c>
      <c r="AH328" s="36">
        <f t="shared" si="88"/>
        <v>23011</v>
      </c>
      <c r="AI328" t="s">
        <v>1188</v>
      </c>
      <c r="AK328" s="1">
        <f t="shared" si="95"/>
        <v>2391</v>
      </c>
      <c r="AL328" s="1">
        <v>44</v>
      </c>
      <c r="AM328" s="1">
        <f t="shared" si="96"/>
        <v>2435</v>
      </c>
    </row>
    <row r="329" spans="1:39" hidden="1" outlineLevel="1">
      <c r="A329" t="s">
        <v>2183</v>
      </c>
      <c r="B329" s="10" t="s">
        <v>1827</v>
      </c>
      <c r="E329" s="1">
        <f t="shared" si="89"/>
        <v>6179</v>
      </c>
      <c r="F329" s="1">
        <f t="shared" si="90"/>
        <v>6016</v>
      </c>
      <c r="G329" s="1">
        <v>3181</v>
      </c>
      <c r="H329" s="1">
        <v>3040</v>
      </c>
      <c r="I329" s="2"/>
      <c r="J329" s="2">
        <f t="shared" si="97"/>
        <v>0.49198899498300697</v>
      </c>
      <c r="K329" s="50">
        <f t="shared" si="98"/>
        <v>3</v>
      </c>
      <c r="L329" s="9">
        <f t="shared" si="99"/>
        <v>2</v>
      </c>
      <c r="M329" s="8">
        <f t="shared" si="100"/>
        <v>1</v>
      </c>
      <c r="N329" s="2">
        <f t="shared" si="91"/>
        <v>0.25980718085106386</v>
      </c>
      <c r="O329" s="2">
        <f t="shared" si="92"/>
        <v>0.31366356382978722</v>
      </c>
      <c r="P329" s="2">
        <f t="shared" si="93"/>
        <v>0.36386303191489361</v>
      </c>
      <c r="Q329" s="2">
        <f t="shared" si="94"/>
        <v>6.2666223404255372E-2</v>
      </c>
      <c r="R329" s="1">
        <v>1563</v>
      </c>
      <c r="S329" s="1">
        <v>1887</v>
      </c>
      <c r="T329" s="1">
        <v>2189</v>
      </c>
      <c r="V329" s="1">
        <v>377</v>
      </c>
      <c r="Y329" s="1"/>
      <c r="AA329" t="s">
        <v>2024</v>
      </c>
      <c r="AD329" s="31">
        <v>23</v>
      </c>
      <c r="AE329" s="33">
        <v>7</v>
      </c>
      <c r="AF329" s="33">
        <v>35</v>
      </c>
      <c r="AG329" s="36">
        <v>24775</v>
      </c>
      <c r="AH329" s="36">
        <f t="shared" si="88"/>
        <v>23007</v>
      </c>
      <c r="AI329" t="s">
        <v>1188</v>
      </c>
      <c r="AK329" s="1">
        <f t="shared" si="95"/>
        <v>6016</v>
      </c>
      <c r="AL329" s="1">
        <v>163</v>
      </c>
      <c r="AM329" s="1">
        <f t="shared" si="96"/>
        <v>6179</v>
      </c>
    </row>
    <row r="330" spans="1:39" hidden="1" outlineLevel="1">
      <c r="A330" t="s">
        <v>2162</v>
      </c>
      <c r="B330" s="10" t="s">
        <v>1827</v>
      </c>
      <c r="E330" s="1">
        <f t="shared" si="89"/>
        <v>932</v>
      </c>
      <c r="F330" s="1">
        <f t="shared" si="90"/>
        <v>918</v>
      </c>
      <c r="G330" s="1">
        <v>684</v>
      </c>
      <c r="H330" s="1">
        <v>661</v>
      </c>
      <c r="I330" s="2"/>
      <c r="J330" s="2">
        <f t="shared" si="97"/>
        <v>0.70922746781115875</v>
      </c>
      <c r="K330" s="50">
        <f t="shared" si="98"/>
        <v>2</v>
      </c>
      <c r="L330" s="9">
        <f t="shared" si="99"/>
        <v>3</v>
      </c>
      <c r="M330" s="8">
        <f t="shared" si="100"/>
        <v>1</v>
      </c>
      <c r="N330" s="2">
        <f t="shared" si="91"/>
        <v>0.31590413943355122</v>
      </c>
      <c r="O330" s="2">
        <f t="shared" si="92"/>
        <v>0.27450980392156865</v>
      </c>
      <c r="P330" s="2">
        <f t="shared" si="93"/>
        <v>0.3540305010893246</v>
      </c>
      <c r="Q330" s="2">
        <f t="shared" si="94"/>
        <v>5.5555555555555525E-2</v>
      </c>
      <c r="R330" s="1">
        <v>290</v>
      </c>
      <c r="S330" s="1">
        <v>252</v>
      </c>
      <c r="T330" s="1">
        <v>325</v>
      </c>
      <c r="V330" s="1">
        <v>51</v>
      </c>
      <c r="Y330" s="1"/>
      <c r="AA330" t="s">
        <v>267</v>
      </c>
      <c r="AD330" s="31">
        <v>23</v>
      </c>
      <c r="AE330" s="33">
        <v>11</v>
      </c>
      <c r="AF330" s="33">
        <v>45</v>
      </c>
      <c r="AG330" s="36">
        <v>24950</v>
      </c>
      <c r="AH330" s="36">
        <f t="shared" si="88"/>
        <v>23011</v>
      </c>
      <c r="AI330" t="s">
        <v>1188</v>
      </c>
      <c r="AK330" s="1">
        <f t="shared" si="95"/>
        <v>918</v>
      </c>
      <c r="AL330" s="1">
        <v>14</v>
      </c>
      <c r="AM330" s="1">
        <f t="shared" si="96"/>
        <v>932</v>
      </c>
    </row>
    <row r="331" spans="1:39" hidden="1" outlineLevel="1">
      <c r="A331" t="s">
        <v>382</v>
      </c>
      <c r="B331" s="10" t="s">
        <v>1827</v>
      </c>
      <c r="E331" s="1">
        <f t="shared" si="89"/>
        <v>2326</v>
      </c>
      <c r="F331" s="1">
        <f t="shared" si="90"/>
        <v>2260</v>
      </c>
      <c r="G331" s="1">
        <v>1387</v>
      </c>
      <c r="H331" s="1">
        <v>1331</v>
      </c>
      <c r="I331" s="2"/>
      <c r="J331" s="2">
        <f t="shared" si="97"/>
        <v>0.57222699914015474</v>
      </c>
      <c r="K331" s="50">
        <f t="shared" si="98"/>
        <v>1</v>
      </c>
      <c r="L331" s="9">
        <f t="shared" si="99"/>
        <v>3</v>
      </c>
      <c r="M331" s="8">
        <f t="shared" si="100"/>
        <v>2</v>
      </c>
      <c r="N331" s="2">
        <f t="shared" si="91"/>
        <v>0.3508849557522124</v>
      </c>
      <c r="O331" s="2">
        <f t="shared" si="92"/>
        <v>0.27389380530973451</v>
      </c>
      <c r="P331" s="2">
        <f t="shared" si="93"/>
        <v>0.33938053097345133</v>
      </c>
      <c r="Q331" s="2">
        <f t="shared" si="94"/>
        <v>3.5840707964601703E-2</v>
      </c>
      <c r="R331" s="1">
        <v>793</v>
      </c>
      <c r="S331" s="1">
        <v>619</v>
      </c>
      <c r="T331" s="1">
        <v>767</v>
      </c>
      <c r="V331" s="1">
        <v>81</v>
      </c>
      <c r="Y331" s="1"/>
      <c r="AA331" t="s">
        <v>437</v>
      </c>
      <c r="AD331" s="31">
        <v>23</v>
      </c>
      <c r="AE331" s="33">
        <v>3</v>
      </c>
      <c r="AF331" s="33">
        <v>95</v>
      </c>
      <c r="AG331" s="36">
        <v>25615</v>
      </c>
      <c r="AH331" s="36">
        <f t="shared" si="88"/>
        <v>23003</v>
      </c>
      <c r="AI331" t="s">
        <v>1188</v>
      </c>
      <c r="AK331" s="1">
        <f t="shared" si="95"/>
        <v>2260</v>
      </c>
      <c r="AL331" s="1">
        <v>66</v>
      </c>
      <c r="AM331" s="1">
        <f t="shared" si="96"/>
        <v>2326</v>
      </c>
    </row>
    <row r="332" spans="1:39" hidden="1" outlineLevel="1">
      <c r="A332" t="s">
        <v>492</v>
      </c>
      <c r="B332" s="10" t="s">
        <v>1827</v>
      </c>
      <c r="E332" s="1">
        <f t="shared" si="89"/>
        <v>3021</v>
      </c>
      <c r="F332" s="1">
        <f t="shared" si="90"/>
        <v>2966</v>
      </c>
      <c r="G332" s="1">
        <v>1771</v>
      </c>
      <c r="H332" s="1">
        <v>1668</v>
      </c>
      <c r="I332" s="2"/>
      <c r="J332" s="2">
        <f t="shared" si="97"/>
        <v>0.55213505461767631</v>
      </c>
      <c r="K332" s="50">
        <f t="shared" si="98"/>
        <v>1</v>
      </c>
      <c r="L332" s="9">
        <f t="shared" si="99"/>
        <v>3</v>
      </c>
      <c r="M332" s="8">
        <f t="shared" si="100"/>
        <v>2</v>
      </c>
      <c r="N332" s="2">
        <f t="shared" si="91"/>
        <v>0.51550910316925147</v>
      </c>
      <c r="O332" s="2">
        <f t="shared" si="92"/>
        <v>0.1803776129467296</v>
      </c>
      <c r="P332" s="2">
        <f t="shared" si="93"/>
        <v>0.28556979096426161</v>
      </c>
      <c r="Q332" s="2">
        <f t="shared" si="94"/>
        <v>1.8543492919757321E-2</v>
      </c>
      <c r="R332" s="1">
        <v>1529</v>
      </c>
      <c r="S332" s="1">
        <v>535</v>
      </c>
      <c r="T332" s="1">
        <v>847</v>
      </c>
      <c r="V332" s="1">
        <v>55</v>
      </c>
      <c r="Y332" s="1"/>
      <c r="AA332" t="s">
        <v>437</v>
      </c>
      <c r="AD332" s="31">
        <v>23</v>
      </c>
      <c r="AE332" s="33">
        <v>3</v>
      </c>
      <c r="AF332" s="33">
        <v>100</v>
      </c>
      <c r="AG332" s="36">
        <v>25755</v>
      </c>
      <c r="AH332" s="36">
        <f t="shared" si="88"/>
        <v>23003</v>
      </c>
      <c r="AI332" t="s">
        <v>1188</v>
      </c>
      <c r="AK332" s="1">
        <f t="shared" si="95"/>
        <v>2966</v>
      </c>
      <c r="AL332" s="1">
        <v>55</v>
      </c>
      <c r="AM332" s="1">
        <f t="shared" si="96"/>
        <v>3021</v>
      </c>
    </row>
    <row r="333" spans="1:39" hidden="1" outlineLevel="1">
      <c r="A333" t="s">
        <v>50</v>
      </c>
      <c r="B333" s="10" t="s">
        <v>1827</v>
      </c>
      <c r="E333" s="1">
        <f t="shared" si="89"/>
        <v>878</v>
      </c>
      <c r="F333" s="1">
        <f t="shared" si="90"/>
        <v>857</v>
      </c>
      <c r="G333" s="1">
        <v>589</v>
      </c>
      <c r="H333" s="1">
        <v>554</v>
      </c>
      <c r="I333" s="2"/>
      <c r="J333" s="2">
        <f t="shared" si="97"/>
        <v>0.63097949886104787</v>
      </c>
      <c r="K333" s="50">
        <f t="shared" si="98"/>
        <v>3</v>
      </c>
      <c r="L333" s="9">
        <f t="shared" si="99"/>
        <v>2</v>
      </c>
      <c r="M333" s="8">
        <f t="shared" si="100"/>
        <v>1</v>
      </c>
      <c r="N333" s="2">
        <f t="shared" si="91"/>
        <v>0.22870478413068845</v>
      </c>
      <c r="O333" s="2">
        <f t="shared" si="92"/>
        <v>0.2660443407234539</v>
      </c>
      <c r="P333" s="2">
        <f t="shared" si="93"/>
        <v>0.45040840140023336</v>
      </c>
      <c r="Q333" s="2">
        <f t="shared" si="94"/>
        <v>5.4842473745624398E-2</v>
      </c>
      <c r="R333" s="1">
        <v>196</v>
      </c>
      <c r="S333" s="1">
        <v>228</v>
      </c>
      <c r="T333" s="1">
        <v>386</v>
      </c>
      <c r="V333" s="1">
        <v>47</v>
      </c>
      <c r="Y333" s="1"/>
      <c r="AA333" t="s">
        <v>2351</v>
      </c>
      <c r="AD333" s="31">
        <v>23</v>
      </c>
      <c r="AE333" s="33">
        <v>27</v>
      </c>
      <c r="AF333" s="33">
        <v>25</v>
      </c>
      <c r="AG333" s="36">
        <v>26280</v>
      </c>
      <c r="AH333" s="36">
        <f t="shared" si="88"/>
        <v>23027</v>
      </c>
      <c r="AI333" t="s">
        <v>1188</v>
      </c>
      <c r="AK333" s="1">
        <f t="shared" si="95"/>
        <v>857</v>
      </c>
      <c r="AL333" s="1">
        <v>21</v>
      </c>
      <c r="AM333" s="1">
        <f t="shared" si="96"/>
        <v>878</v>
      </c>
    </row>
    <row r="334" spans="1:39" hidden="1" outlineLevel="1">
      <c r="A334" t="s">
        <v>2024</v>
      </c>
      <c r="B334" s="10" t="s">
        <v>1827</v>
      </c>
      <c r="E334" s="1">
        <f t="shared" si="89"/>
        <v>1059</v>
      </c>
      <c r="F334" s="1">
        <f t="shared" si="90"/>
        <v>1038</v>
      </c>
      <c r="G334" s="1">
        <v>613</v>
      </c>
      <c r="H334" s="1">
        <v>580</v>
      </c>
      <c r="I334" s="2"/>
      <c r="J334" s="2">
        <f t="shared" si="97"/>
        <v>0.54768649669499525</v>
      </c>
      <c r="K334" s="50">
        <f t="shared" si="98"/>
        <v>3</v>
      </c>
      <c r="L334" s="9">
        <f t="shared" si="99"/>
        <v>1</v>
      </c>
      <c r="M334" s="8">
        <f t="shared" si="100"/>
        <v>2</v>
      </c>
      <c r="N334" s="2">
        <f t="shared" si="91"/>
        <v>0.24181117533718691</v>
      </c>
      <c r="O334" s="2">
        <f t="shared" si="92"/>
        <v>0.3622350674373796</v>
      </c>
      <c r="P334" s="2">
        <f t="shared" si="93"/>
        <v>0.3516377649325626</v>
      </c>
      <c r="Q334" s="2">
        <f t="shared" si="94"/>
        <v>4.431599229287092E-2</v>
      </c>
      <c r="R334" s="1">
        <v>251</v>
      </c>
      <c r="S334" s="1">
        <v>376</v>
      </c>
      <c r="T334" s="1">
        <v>365</v>
      </c>
      <c r="V334" s="1">
        <v>46</v>
      </c>
      <c r="Y334" s="1"/>
      <c r="AA334" t="s">
        <v>2740</v>
      </c>
      <c r="AD334" s="31">
        <v>23</v>
      </c>
      <c r="AE334" s="33">
        <v>9</v>
      </c>
      <c r="AF334" s="33">
        <v>70</v>
      </c>
      <c r="AG334" s="36">
        <v>26350</v>
      </c>
      <c r="AH334" s="36">
        <f t="shared" si="88"/>
        <v>23009</v>
      </c>
      <c r="AI334" t="s">
        <v>1188</v>
      </c>
      <c r="AK334" s="1">
        <f t="shared" si="95"/>
        <v>1038</v>
      </c>
      <c r="AL334" s="1">
        <v>21</v>
      </c>
      <c r="AM334" s="1">
        <f t="shared" si="96"/>
        <v>1059</v>
      </c>
    </row>
    <row r="335" spans="1:39" hidden="1" outlineLevel="1">
      <c r="A335" t="s">
        <v>1562</v>
      </c>
      <c r="B335" s="10" t="s">
        <v>1827</v>
      </c>
      <c r="E335" s="1">
        <f t="shared" si="89"/>
        <v>562</v>
      </c>
      <c r="F335" s="1">
        <f t="shared" si="90"/>
        <v>550</v>
      </c>
      <c r="G335" s="1">
        <v>388</v>
      </c>
      <c r="H335" s="1">
        <v>372</v>
      </c>
      <c r="I335" s="2"/>
      <c r="J335" s="2">
        <f t="shared" si="97"/>
        <v>0.66192170818505336</v>
      </c>
      <c r="K335" s="50">
        <f t="shared" si="98"/>
        <v>2</v>
      </c>
      <c r="L335" s="9">
        <f t="shared" si="99"/>
        <v>3</v>
      </c>
      <c r="M335" s="8">
        <f t="shared" si="100"/>
        <v>1</v>
      </c>
      <c r="N335" s="2">
        <f t="shared" si="91"/>
        <v>0.25454545454545452</v>
      </c>
      <c r="O335" s="2">
        <f t="shared" si="92"/>
        <v>0.24727272727272728</v>
      </c>
      <c r="P335" s="2">
        <f t="shared" si="93"/>
        <v>0.41818181818181815</v>
      </c>
      <c r="Q335" s="2">
        <f t="shared" si="94"/>
        <v>8.0000000000000016E-2</v>
      </c>
      <c r="R335" s="1">
        <v>140</v>
      </c>
      <c r="S335" s="1">
        <v>136</v>
      </c>
      <c r="T335" s="1">
        <v>230</v>
      </c>
      <c r="V335" s="1">
        <v>44</v>
      </c>
      <c r="Y335" s="1"/>
      <c r="AA335" t="s">
        <v>2351</v>
      </c>
      <c r="AD335" s="31">
        <v>23</v>
      </c>
      <c r="AE335" s="33">
        <v>27</v>
      </c>
      <c r="AF335" s="33">
        <v>30</v>
      </c>
      <c r="AG335" s="36">
        <v>26420</v>
      </c>
      <c r="AH335" s="36">
        <f t="shared" si="88"/>
        <v>23027</v>
      </c>
      <c r="AI335" t="s">
        <v>1188</v>
      </c>
      <c r="AK335" s="1">
        <f t="shared" si="95"/>
        <v>550</v>
      </c>
      <c r="AL335" s="1">
        <v>12</v>
      </c>
      <c r="AM335" s="1">
        <f t="shared" si="96"/>
        <v>562</v>
      </c>
    </row>
    <row r="336" spans="1:39" hidden="1" outlineLevel="1">
      <c r="A336" s="17" t="s">
        <v>2950</v>
      </c>
      <c r="B336" s="10" t="s">
        <v>1827</v>
      </c>
      <c r="E336" s="1">
        <f t="shared" si="89"/>
        <v>0</v>
      </c>
      <c r="F336" s="1">
        <f t="shared" si="90"/>
        <v>0</v>
      </c>
      <c r="G336" s="1">
        <v>92</v>
      </c>
      <c r="H336" s="1">
        <v>90</v>
      </c>
      <c r="I336" s="2"/>
      <c r="J336" s="2" t="str">
        <f t="shared" si="97"/>
        <v/>
      </c>
      <c r="K336" s="50" t="str">
        <f t="shared" si="98"/>
        <v/>
      </c>
      <c r="L336" s="9" t="str">
        <f t="shared" si="99"/>
        <v/>
      </c>
      <c r="M336" s="8" t="str">
        <f t="shared" si="100"/>
        <v/>
      </c>
      <c r="N336" s="2" t="str">
        <f t="shared" si="91"/>
        <v>-</v>
      </c>
      <c r="O336" s="2" t="str">
        <f t="shared" si="92"/>
        <v>-</v>
      </c>
      <c r="P336" s="2" t="str">
        <f t="shared" si="93"/>
        <v>-</v>
      </c>
      <c r="Q336" s="2" t="str">
        <f t="shared" si="94"/>
        <v>-</v>
      </c>
      <c r="R336" s="1">
        <v>0</v>
      </c>
      <c r="S336" s="1">
        <v>0</v>
      </c>
      <c r="T336" s="1">
        <v>0</v>
      </c>
      <c r="V336" s="1">
        <v>0</v>
      </c>
      <c r="Y336" s="1"/>
      <c r="AA336" t="s">
        <v>2024</v>
      </c>
      <c r="AD336" s="31">
        <v>23</v>
      </c>
      <c r="AE336" s="33">
        <v>7</v>
      </c>
      <c r="AG336" s="36">
        <v>26500</v>
      </c>
      <c r="AH336" s="36">
        <f t="shared" si="88"/>
        <v>23007</v>
      </c>
      <c r="AI336" t="s">
        <v>2940</v>
      </c>
      <c r="AK336" s="1">
        <f t="shared" si="95"/>
        <v>0</v>
      </c>
      <c r="AL336" s="1">
        <v>0</v>
      </c>
      <c r="AM336" s="1">
        <f t="shared" si="96"/>
        <v>0</v>
      </c>
    </row>
    <row r="337" spans="1:39" hidden="1" outlineLevel="1">
      <c r="A337" t="s">
        <v>129</v>
      </c>
      <c r="B337" s="10" t="s">
        <v>1827</v>
      </c>
      <c r="E337" s="1">
        <f t="shared" si="89"/>
        <v>6669</v>
      </c>
      <c r="F337" s="1">
        <f t="shared" si="90"/>
        <v>6488</v>
      </c>
      <c r="G337" s="1">
        <v>4712</v>
      </c>
      <c r="H337" s="1">
        <v>4515</v>
      </c>
      <c r="I337" s="2"/>
      <c r="J337" s="2">
        <f t="shared" si="97"/>
        <v>0.67701304543409802</v>
      </c>
      <c r="K337" s="50">
        <f t="shared" si="98"/>
        <v>1</v>
      </c>
      <c r="L337" s="9">
        <f t="shared" si="99"/>
        <v>3</v>
      </c>
      <c r="M337" s="8">
        <f t="shared" si="100"/>
        <v>2</v>
      </c>
      <c r="N337" s="2">
        <f t="shared" si="91"/>
        <v>0.39195437731196053</v>
      </c>
      <c r="O337" s="2">
        <f t="shared" si="92"/>
        <v>0.23474106041923551</v>
      </c>
      <c r="P337" s="2">
        <f t="shared" si="93"/>
        <v>0.33800863131935882</v>
      </c>
      <c r="Q337" s="2">
        <f t="shared" si="94"/>
        <v>3.529593094944522E-2</v>
      </c>
      <c r="R337" s="1">
        <v>2543</v>
      </c>
      <c r="S337" s="1">
        <v>1523</v>
      </c>
      <c r="T337" s="1">
        <v>2193</v>
      </c>
      <c r="V337" s="1">
        <v>229</v>
      </c>
      <c r="Y337" s="1"/>
      <c r="AA337" t="s">
        <v>326</v>
      </c>
      <c r="AD337" s="31">
        <v>23</v>
      </c>
      <c r="AE337" s="33">
        <v>5</v>
      </c>
      <c r="AF337" s="33">
        <v>40</v>
      </c>
      <c r="AG337" s="36">
        <v>26525</v>
      </c>
      <c r="AH337" s="36">
        <f t="shared" si="88"/>
        <v>23005</v>
      </c>
      <c r="AI337" t="s">
        <v>1188</v>
      </c>
      <c r="AK337" s="1">
        <f t="shared" si="95"/>
        <v>6488</v>
      </c>
      <c r="AL337" s="1">
        <v>181</v>
      </c>
      <c r="AM337" s="1">
        <f t="shared" si="96"/>
        <v>6669</v>
      </c>
    </row>
    <row r="338" spans="1:39" hidden="1" outlineLevel="1">
      <c r="A338" t="s">
        <v>1687</v>
      </c>
      <c r="B338" s="10" t="s">
        <v>1827</v>
      </c>
      <c r="E338" s="1">
        <f t="shared" si="89"/>
        <v>44</v>
      </c>
      <c r="F338" s="1">
        <f t="shared" si="90"/>
        <v>42</v>
      </c>
      <c r="G338" s="1">
        <v>22</v>
      </c>
      <c r="H338" s="1">
        <v>21</v>
      </c>
      <c r="I338" s="2"/>
      <c r="J338" s="2">
        <f t="shared" si="97"/>
        <v>0.47727272727272729</v>
      </c>
      <c r="K338" s="50">
        <f t="shared" si="98"/>
        <v>2</v>
      </c>
      <c r="L338" s="9">
        <f t="shared" si="99"/>
        <v>3</v>
      </c>
      <c r="M338" s="8">
        <f t="shared" si="100"/>
        <v>1</v>
      </c>
      <c r="N338" s="2">
        <f t="shared" si="91"/>
        <v>0.2857142857142857</v>
      </c>
      <c r="O338" s="2">
        <f t="shared" si="92"/>
        <v>0.21428571428571427</v>
      </c>
      <c r="P338" s="2">
        <f t="shared" si="93"/>
        <v>0.40476190476190477</v>
      </c>
      <c r="Q338" s="2">
        <f t="shared" si="94"/>
        <v>9.5238095238095233E-2</v>
      </c>
      <c r="R338" s="1">
        <v>12</v>
      </c>
      <c r="S338" s="1">
        <v>9</v>
      </c>
      <c r="T338" s="1">
        <v>17</v>
      </c>
      <c r="V338" s="1">
        <v>4</v>
      </c>
      <c r="Y338" s="1"/>
      <c r="AA338" t="s">
        <v>2740</v>
      </c>
      <c r="AD338" s="31">
        <v>23</v>
      </c>
      <c r="AE338" s="33">
        <v>9</v>
      </c>
      <c r="AF338" s="33">
        <v>73</v>
      </c>
      <c r="AG338" s="36">
        <v>26595</v>
      </c>
      <c r="AH338" s="36">
        <f t="shared" si="88"/>
        <v>23009</v>
      </c>
      <c r="AI338" t="s">
        <v>1188</v>
      </c>
      <c r="AK338" s="1">
        <f t="shared" si="95"/>
        <v>42</v>
      </c>
      <c r="AL338" s="1">
        <v>2</v>
      </c>
      <c r="AM338" s="1">
        <f t="shared" si="96"/>
        <v>44</v>
      </c>
    </row>
    <row r="339" spans="1:39" hidden="1" outlineLevel="1">
      <c r="A339" t="s">
        <v>1120</v>
      </c>
      <c r="B339" s="10" t="s">
        <v>1827</v>
      </c>
      <c r="E339" s="1">
        <f t="shared" si="89"/>
        <v>781</v>
      </c>
      <c r="F339" s="1">
        <f t="shared" si="90"/>
        <v>778</v>
      </c>
      <c r="G339" s="1">
        <v>509</v>
      </c>
      <c r="H339" s="1">
        <v>477</v>
      </c>
      <c r="I339" s="2"/>
      <c r="J339" s="2">
        <f t="shared" si="97"/>
        <v>0.61075544174135721</v>
      </c>
      <c r="K339" s="50">
        <f t="shared" si="98"/>
        <v>1</v>
      </c>
      <c r="L339" s="9">
        <f t="shared" si="99"/>
        <v>3</v>
      </c>
      <c r="M339" s="8">
        <f t="shared" si="100"/>
        <v>2</v>
      </c>
      <c r="N339" s="2">
        <f t="shared" si="91"/>
        <v>0.60925449871465298</v>
      </c>
      <c r="O339" s="2">
        <f t="shared" si="92"/>
        <v>0.12724935732647816</v>
      </c>
      <c r="P339" s="2">
        <f t="shared" si="93"/>
        <v>0.23393316195372751</v>
      </c>
      <c r="Q339" s="2">
        <f t="shared" si="94"/>
        <v>2.9562982005141375E-2</v>
      </c>
      <c r="R339" s="1">
        <v>474</v>
      </c>
      <c r="S339" s="1">
        <v>99</v>
      </c>
      <c r="T339" s="1">
        <v>182</v>
      </c>
      <c r="V339" s="1">
        <v>23</v>
      </c>
      <c r="Y339" s="1"/>
      <c r="AA339" t="s">
        <v>437</v>
      </c>
      <c r="AD339" s="31">
        <v>23</v>
      </c>
      <c r="AE339" s="33">
        <v>3</v>
      </c>
      <c r="AF339" s="33">
        <v>105</v>
      </c>
      <c r="AG339" s="36">
        <v>26735</v>
      </c>
      <c r="AH339" s="36">
        <f t="shared" si="88"/>
        <v>23003</v>
      </c>
      <c r="AI339" t="s">
        <v>1188</v>
      </c>
      <c r="AK339" s="1">
        <f t="shared" si="95"/>
        <v>778</v>
      </c>
      <c r="AL339" s="1">
        <v>3</v>
      </c>
      <c r="AM339" s="1">
        <f t="shared" si="96"/>
        <v>781</v>
      </c>
    </row>
    <row r="340" spans="1:39" hidden="1" outlineLevel="1">
      <c r="A340" t="s">
        <v>859</v>
      </c>
      <c r="B340" s="10" t="s">
        <v>1827</v>
      </c>
      <c r="E340" s="1">
        <f t="shared" si="89"/>
        <v>979</v>
      </c>
      <c r="F340" s="1">
        <f t="shared" si="90"/>
        <v>967</v>
      </c>
      <c r="G340" s="1">
        <v>631</v>
      </c>
      <c r="H340" s="1">
        <v>596</v>
      </c>
      <c r="I340" s="2"/>
      <c r="J340" s="2">
        <f t="shared" si="97"/>
        <v>0.60878447395301327</v>
      </c>
      <c r="K340" s="50">
        <f t="shared" si="98"/>
        <v>3</v>
      </c>
      <c r="L340" s="9">
        <f t="shared" si="99"/>
        <v>1</v>
      </c>
      <c r="M340" s="8">
        <f t="shared" si="100"/>
        <v>2</v>
      </c>
      <c r="N340" s="2">
        <f t="shared" si="91"/>
        <v>0.22130299896587383</v>
      </c>
      <c r="O340" s="2">
        <f t="shared" si="92"/>
        <v>0.39607032057911062</v>
      </c>
      <c r="P340" s="2">
        <f t="shared" si="93"/>
        <v>0.33505687693898656</v>
      </c>
      <c r="Q340" s="2">
        <f t="shared" si="94"/>
        <v>4.7569803516029019E-2</v>
      </c>
      <c r="R340" s="1">
        <v>214</v>
      </c>
      <c r="S340" s="1">
        <v>383</v>
      </c>
      <c r="T340" s="1">
        <v>324</v>
      </c>
      <c r="V340" s="1">
        <v>46</v>
      </c>
      <c r="Y340" s="1"/>
      <c r="AA340" t="s">
        <v>1673</v>
      </c>
      <c r="AD340" s="31">
        <v>23</v>
      </c>
      <c r="AE340" s="33">
        <v>13</v>
      </c>
      <c r="AF340" s="33">
        <v>20</v>
      </c>
      <c r="AG340" s="36">
        <v>26805</v>
      </c>
      <c r="AH340" s="36">
        <f t="shared" si="88"/>
        <v>23013</v>
      </c>
      <c r="AI340" t="s">
        <v>1188</v>
      </c>
      <c r="AK340" s="1">
        <f t="shared" si="95"/>
        <v>967</v>
      </c>
      <c r="AL340" s="1">
        <v>12</v>
      </c>
      <c r="AM340" s="1">
        <f t="shared" si="96"/>
        <v>979</v>
      </c>
    </row>
    <row r="341" spans="1:39" hidden="1" outlineLevel="1">
      <c r="A341" s="17" t="s">
        <v>427</v>
      </c>
      <c r="B341" s="10" t="s">
        <v>1827</v>
      </c>
      <c r="E341" s="1">
        <f t="shared" si="89"/>
        <v>122</v>
      </c>
      <c r="F341" s="1">
        <f t="shared" si="90"/>
        <v>121</v>
      </c>
      <c r="G341" s="1">
        <v>47</v>
      </c>
      <c r="H341" s="1">
        <v>44</v>
      </c>
      <c r="I341" s="2"/>
      <c r="J341" s="2">
        <f t="shared" si="97"/>
        <v>0.36065573770491804</v>
      </c>
      <c r="K341" s="50">
        <f t="shared" si="98"/>
        <v>3</v>
      </c>
      <c r="L341" s="9">
        <f t="shared" si="99"/>
        <v>2</v>
      </c>
      <c r="M341" s="8">
        <f t="shared" si="100"/>
        <v>1</v>
      </c>
      <c r="N341" s="2">
        <f t="shared" si="91"/>
        <v>0.18181818181818182</v>
      </c>
      <c r="O341" s="2">
        <f t="shared" si="92"/>
        <v>0.30578512396694213</v>
      </c>
      <c r="P341" s="2">
        <f t="shared" si="93"/>
        <v>0.41322314049586778</v>
      </c>
      <c r="Q341" s="2">
        <f t="shared" si="94"/>
        <v>9.9173553719008212E-2</v>
      </c>
      <c r="R341" s="1">
        <v>22</v>
      </c>
      <c r="S341" s="1">
        <v>37</v>
      </c>
      <c r="T341" s="1">
        <v>50</v>
      </c>
      <c r="V341" s="1">
        <v>12</v>
      </c>
      <c r="Y341" s="1"/>
      <c r="AA341" t="s">
        <v>326</v>
      </c>
      <c r="AD341" s="31">
        <v>23</v>
      </c>
      <c r="AE341" s="33">
        <v>5</v>
      </c>
      <c r="AF341" s="33">
        <v>43</v>
      </c>
      <c r="AG341" s="36">
        <v>27025</v>
      </c>
      <c r="AH341" s="36">
        <f t="shared" si="88"/>
        <v>23005</v>
      </c>
      <c r="AI341" t="s">
        <v>1188</v>
      </c>
      <c r="AK341" s="1">
        <f t="shared" si="95"/>
        <v>121</v>
      </c>
      <c r="AL341" s="1">
        <v>1</v>
      </c>
      <c r="AM341" s="1">
        <f t="shared" si="96"/>
        <v>122</v>
      </c>
    </row>
    <row r="342" spans="1:39" hidden="1" outlineLevel="1">
      <c r="A342" t="s">
        <v>641</v>
      </c>
      <c r="B342" s="10" t="s">
        <v>1827</v>
      </c>
      <c r="E342" s="1">
        <f t="shared" si="89"/>
        <v>2828</v>
      </c>
      <c r="F342" s="1">
        <f t="shared" si="90"/>
        <v>2735</v>
      </c>
      <c r="G342" s="1">
        <v>1357</v>
      </c>
      <c r="H342" s="1">
        <v>1290</v>
      </c>
      <c r="I342" s="2"/>
      <c r="J342" s="2">
        <f t="shared" si="97"/>
        <v>0.45615275813295614</v>
      </c>
      <c r="K342" s="50">
        <f t="shared" si="98"/>
        <v>3</v>
      </c>
      <c r="L342" s="9">
        <f t="shared" si="99"/>
        <v>2</v>
      </c>
      <c r="M342" s="8">
        <f t="shared" si="100"/>
        <v>1</v>
      </c>
      <c r="N342" s="2">
        <f t="shared" si="91"/>
        <v>0.22925045703839123</v>
      </c>
      <c r="O342" s="2">
        <f t="shared" si="92"/>
        <v>0.28994515539305299</v>
      </c>
      <c r="P342" s="2">
        <f t="shared" si="93"/>
        <v>0.43254113345521022</v>
      </c>
      <c r="Q342" s="2">
        <f t="shared" si="94"/>
        <v>4.8263254113345588E-2</v>
      </c>
      <c r="R342" s="1">
        <v>627</v>
      </c>
      <c r="S342" s="1">
        <v>793</v>
      </c>
      <c r="T342" s="1">
        <v>1183</v>
      </c>
      <c r="V342" s="1">
        <v>132</v>
      </c>
      <c r="Y342" s="1"/>
      <c r="AA342" t="s">
        <v>1621</v>
      </c>
      <c r="AD342" s="31">
        <v>23</v>
      </c>
      <c r="AE342" s="33">
        <v>17</v>
      </c>
      <c r="AF342" s="33">
        <v>45</v>
      </c>
      <c r="AG342" s="36">
        <v>26910</v>
      </c>
      <c r="AH342" s="36">
        <f t="shared" si="88"/>
        <v>23017</v>
      </c>
      <c r="AI342" t="s">
        <v>1188</v>
      </c>
      <c r="AK342" s="1">
        <f t="shared" si="95"/>
        <v>2735</v>
      </c>
      <c r="AL342" s="1">
        <v>93</v>
      </c>
      <c r="AM342" s="1">
        <f t="shared" si="96"/>
        <v>2828</v>
      </c>
    </row>
    <row r="343" spans="1:39" hidden="1" outlineLevel="1">
      <c r="A343" t="s">
        <v>49</v>
      </c>
      <c r="B343" s="10" t="s">
        <v>1827</v>
      </c>
      <c r="E343" s="1">
        <f t="shared" si="89"/>
        <v>4461</v>
      </c>
      <c r="F343" s="1">
        <f t="shared" si="90"/>
        <v>4357</v>
      </c>
      <c r="G343" s="1">
        <v>2724</v>
      </c>
      <c r="H343" s="1">
        <v>2609</v>
      </c>
      <c r="I343" s="2"/>
      <c r="J343" s="2">
        <f t="shared" si="97"/>
        <v>0.58484644698498089</v>
      </c>
      <c r="K343" s="50">
        <f t="shared" si="98"/>
        <v>2</v>
      </c>
      <c r="L343" s="9">
        <f t="shared" si="99"/>
        <v>3</v>
      </c>
      <c r="M343" s="8">
        <f t="shared" si="100"/>
        <v>1</v>
      </c>
      <c r="N343" s="2">
        <f t="shared" si="91"/>
        <v>0.33348634381455128</v>
      </c>
      <c r="O343" s="2">
        <f t="shared" si="92"/>
        <v>0.25315584117512052</v>
      </c>
      <c r="P343" s="2">
        <f t="shared" si="93"/>
        <v>0.35620840027541889</v>
      </c>
      <c r="Q343" s="2">
        <f t="shared" si="94"/>
        <v>5.7149414734909365E-2</v>
      </c>
      <c r="R343" s="1">
        <v>1453</v>
      </c>
      <c r="S343" s="1">
        <v>1103</v>
      </c>
      <c r="T343" s="1">
        <v>1552</v>
      </c>
      <c r="V343" s="1">
        <v>249</v>
      </c>
      <c r="Y343" s="1"/>
      <c r="AA343" t="s">
        <v>267</v>
      </c>
      <c r="AD343" s="31">
        <v>23</v>
      </c>
      <c r="AE343" s="33">
        <v>11</v>
      </c>
      <c r="AF343" s="33">
        <v>50</v>
      </c>
      <c r="AG343" s="36">
        <v>27085</v>
      </c>
      <c r="AH343" s="36">
        <f t="shared" si="88"/>
        <v>23011</v>
      </c>
      <c r="AI343" t="s">
        <v>2937</v>
      </c>
      <c r="AK343" s="1">
        <f t="shared" si="95"/>
        <v>4357</v>
      </c>
      <c r="AL343" s="1">
        <v>104</v>
      </c>
      <c r="AM343" s="1">
        <f t="shared" si="96"/>
        <v>4461</v>
      </c>
    </row>
    <row r="344" spans="1:39" hidden="1" outlineLevel="1">
      <c r="A344" t="s">
        <v>1073</v>
      </c>
      <c r="B344" s="10" t="s">
        <v>1827</v>
      </c>
      <c r="E344" s="1">
        <f t="shared" si="89"/>
        <v>69</v>
      </c>
      <c r="F344" s="1">
        <f t="shared" si="90"/>
        <v>69</v>
      </c>
      <c r="G344" s="1">
        <v>50</v>
      </c>
      <c r="H344" s="1">
        <v>47</v>
      </c>
      <c r="I344" s="2"/>
      <c r="J344" s="2">
        <f t="shared" si="97"/>
        <v>0.6811594202898551</v>
      </c>
      <c r="K344" s="50">
        <f t="shared" si="98"/>
        <v>3</v>
      </c>
      <c r="L344" s="9">
        <f t="shared" si="99"/>
        <v>1</v>
      </c>
      <c r="M344" s="8">
        <f t="shared" si="100"/>
        <v>2</v>
      </c>
      <c r="N344" s="2">
        <f t="shared" si="91"/>
        <v>0.14492753623188406</v>
      </c>
      <c r="O344" s="2">
        <f t="shared" si="92"/>
        <v>0.47826086956521741</v>
      </c>
      <c r="P344" s="2">
        <f t="shared" si="93"/>
        <v>0.34782608695652173</v>
      </c>
      <c r="Q344" s="2">
        <f t="shared" si="94"/>
        <v>2.8985507246376829E-2</v>
      </c>
      <c r="R344" s="1">
        <v>10</v>
      </c>
      <c r="S344" s="1">
        <v>33</v>
      </c>
      <c r="T344" s="1">
        <v>24</v>
      </c>
      <c r="V344" s="1">
        <v>2</v>
      </c>
      <c r="Y344" s="1"/>
      <c r="AA344" t="s">
        <v>437</v>
      </c>
      <c r="AD344" s="31">
        <v>23</v>
      </c>
      <c r="AE344" s="33">
        <v>3</v>
      </c>
      <c r="AF344" s="33">
        <v>110</v>
      </c>
      <c r="AG344" s="36">
        <v>27120</v>
      </c>
      <c r="AH344" s="36">
        <f t="shared" si="88"/>
        <v>23003</v>
      </c>
      <c r="AI344" t="s">
        <v>125</v>
      </c>
      <c r="AK344" s="1">
        <f t="shared" si="95"/>
        <v>69</v>
      </c>
      <c r="AL344" s="1">
        <v>0</v>
      </c>
      <c r="AM344" s="1">
        <f t="shared" si="96"/>
        <v>69</v>
      </c>
    </row>
    <row r="345" spans="1:39" hidden="1" outlineLevel="1">
      <c r="A345" t="s">
        <v>1764</v>
      </c>
      <c r="B345" s="10" t="s">
        <v>1827</v>
      </c>
      <c r="E345" s="1">
        <f t="shared" si="89"/>
        <v>780</v>
      </c>
      <c r="F345" s="1">
        <f t="shared" si="90"/>
        <v>768</v>
      </c>
      <c r="G345" s="1">
        <v>471</v>
      </c>
      <c r="H345" s="1">
        <v>457</v>
      </c>
      <c r="I345" s="2"/>
      <c r="J345" s="2">
        <f t="shared" si="97"/>
        <v>0.58589743589743593</v>
      </c>
      <c r="K345" s="50">
        <f t="shared" si="98"/>
        <v>3</v>
      </c>
      <c r="L345" s="9">
        <f t="shared" si="99"/>
        <v>2</v>
      </c>
      <c r="M345" s="8">
        <f t="shared" si="100"/>
        <v>1</v>
      </c>
      <c r="N345" s="2">
        <f t="shared" si="91"/>
        <v>0.21875</v>
      </c>
      <c r="O345" s="2">
        <f t="shared" si="92"/>
        <v>0.3203125</v>
      </c>
      <c r="P345" s="2">
        <f t="shared" si="93"/>
        <v>0.4140625</v>
      </c>
      <c r="Q345" s="2">
        <f t="shared" si="94"/>
        <v>4.6875E-2</v>
      </c>
      <c r="R345" s="1">
        <v>168</v>
      </c>
      <c r="S345" s="1">
        <v>246</v>
      </c>
      <c r="T345" s="1">
        <v>318</v>
      </c>
      <c r="V345" s="1">
        <v>36</v>
      </c>
      <c r="Y345" s="1"/>
      <c r="AA345" t="s">
        <v>703</v>
      </c>
      <c r="AD345" s="31">
        <v>23</v>
      </c>
      <c r="AE345" s="33">
        <v>19</v>
      </c>
      <c r="AF345" s="33">
        <v>115</v>
      </c>
      <c r="AG345" s="36">
        <v>27190</v>
      </c>
      <c r="AH345" s="36">
        <f t="shared" si="88"/>
        <v>23019</v>
      </c>
      <c r="AI345" t="s">
        <v>1188</v>
      </c>
      <c r="AK345" s="1">
        <f t="shared" si="95"/>
        <v>768</v>
      </c>
      <c r="AL345" s="1">
        <v>12</v>
      </c>
      <c r="AM345" s="1">
        <f t="shared" si="96"/>
        <v>780</v>
      </c>
    </row>
    <row r="346" spans="1:39" hidden="1" outlineLevel="1">
      <c r="A346" t="s">
        <v>1983</v>
      </c>
      <c r="B346" s="10" t="s">
        <v>1827</v>
      </c>
      <c r="E346" s="1">
        <f t="shared" si="89"/>
        <v>944</v>
      </c>
      <c r="F346" s="1">
        <f t="shared" si="90"/>
        <v>930</v>
      </c>
      <c r="G346" s="1">
        <v>662</v>
      </c>
      <c r="H346" s="1">
        <v>635</v>
      </c>
      <c r="I346" s="2"/>
      <c r="J346" s="2">
        <f t="shared" si="97"/>
        <v>0.67266949152542377</v>
      </c>
      <c r="K346" s="50">
        <f t="shared" si="98"/>
        <v>1</v>
      </c>
      <c r="L346" s="9">
        <f t="shared" si="99"/>
        <v>2</v>
      </c>
      <c r="M346" s="8">
        <f t="shared" si="100"/>
        <v>3</v>
      </c>
      <c r="N346" s="2">
        <f t="shared" si="91"/>
        <v>0.35483870967741937</v>
      </c>
      <c r="O346" s="2">
        <f t="shared" si="92"/>
        <v>0.3086021505376344</v>
      </c>
      <c r="P346" s="2">
        <f t="shared" si="93"/>
        <v>0.30430107526881722</v>
      </c>
      <c r="Q346" s="2">
        <f t="shared" si="94"/>
        <v>3.2258064516129004E-2</v>
      </c>
      <c r="R346" s="1">
        <v>330</v>
      </c>
      <c r="S346" s="1">
        <v>287</v>
      </c>
      <c r="T346" s="1">
        <v>283</v>
      </c>
      <c r="V346" s="1">
        <v>30</v>
      </c>
      <c r="Y346" s="1"/>
      <c r="AA346" t="s">
        <v>1447</v>
      </c>
      <c r="AD346" s="31">
        <v>23</v>
      </c>
      <c r="AE346" s="33">
        <v>23</v>
      </c>
      <c r="AF346" s="33">
        <v>25</v>
      </c>
      <c r="AG346" s="36">
        <v>27295</v>
      </c>
      <c r="AH346" s="36">
        <f t="shared" si="88"/>
        <v>23023</v>
      </c>
      <c r="AI346" t="s">
        <v>1188</v>
      </c>
      <c r="AK346" s="1">
        <f t="shared" si="95"/>
        <v>930</v>
      </c>
      <c r="AL346" s="1">
        <v>14</v>
      </c>
      <c r="AM346" s="1">
        <f t="shared" si="96"/>
        <v>944</v>
      </c>
    </row>
    <row r="347" spans="1:39" hidden="1" outlineLevel="1">
      <c r="A347" t="s">
        <v>918</v>
      </c>
      <c r="B347" s="10" t="s">
        <v>1827</v>
      </c>
      <c r="E347" s="1">
        <f t="shared" si="89"/>
        <v>139</v>
      </c>
      <c r="F347" s="1">
        <f t="shared" si="90"/>
        <v>139</v>
      </c>
      <c r="G347" s="1">
        <v>91</v>
      </c>
      <c r="H347" s="1">
        <v>89</v>
      </c>
      <c r="I347" s="2"/>
      <c r="J347" s="2">
        <f t="shared" si="97"/>
        <v>0.64028776978417268</v>
      </c>
      <c r="K347" s="50">
        <f t="shared" si="98"/>
        <v>2</v>
      </c>
      <c r="L347" s="9">
        <f t="shared" si="99"/>
        <v>3</v>
      </c>
      <c r="M347" s="8">
        <f t="shared" si="100"/>
        <v>1</v>
      </c>
      <c r="N347" s="2">
        <f t="shared" si="91"/>
        <v>0.25179856115107913</v>
      </c>
      <c r="O347" s="2">
        <f t="shared" si="92"/>
        <v>0.23741007194244604</v>
      </c>
      <c r="P347" s="2">
        <f t="shared" si="93"/>
        <v>0.48920863309352519</v>
      </c>
      <c r="Q347" s="2">
        <f t="shared" si="94"/>
        <v>2.1582733812949673E-2</v>
      </c>
      <c r="R347" s="1">
        <v>35</v>
      </c>
      <c r="S347" s="1">
        <v>33</v>
      </c>
      <c r="T347" s="1">
        <v>68</v>
      </c>
      <c r="V347" s="1">
        <v>3</v>
      </c>
      <c r="Y347" s="1"/>
      <c r="AA347" t="s">
        <v>1621</v>
      </c>
      <c r="AD347" s="31">
        <v>23</v>
      </c>
      <c r="AE347" s="33">
        <v>17</v>
      </c>
      <c r="AF347" s="33">
        <v>50</v>
      </c>
      <c r="AG347" s="36">
        <v>27505</v>
      </c>
      <c r="AH347" s="36">
        <f t="shared" si="88"/>
        <v>23017</v>
      </c>
      <c r="AI347" t="s">
        <v>1188</v>
      </c>
      <c r="AK347" s="1">
        <f t="shared" si="95"/>
        <v>139</v>
      </c>
      <c r="AL347" s="1">
        <v>0</v>
      </c>
      <c r="AM347" s="1">
        <f t="shared" si="96"/>
        <v>139</v>
      </c>
    </row>
    <row r="348" spans="1:39" hidden="1" outlineLevel="1">
      <c r="A348" t="s">
        <v>1163</v>
      </c>
      <c r="B348" s="10" t="s">
        <v>1827</v>
      </c>
      <c r="E348" s="1">
        <f t="shared" si="89"/>
        <v>3200</v>
      </c>
      <c r="F348" s="1">
        <f t="shared" si="90"/>
        <v>3137</v>
      </c>
      <c r="G348" s="1">
        <v>2058</v>
      </c>
      <c r="H348" s="1">
        <v>2006</v>
      </c>
      <c r="I348" s="2"/>
      <c r="J348" s="2">
        <f t="shared" si="97"/>
        <v>0.62687499999999996</v>
      </c>
      <c r="K348" s="50">
        <f t="shared" si="98"/>
        <v>3</v>
      </c>
      <c r="L348" s="9">
        <f t="shared" si="99"/>
        <v>2</v>
      </c>
      <c r="M348" s="8">
        <f t="shared" si="100"/>
        <v>1</v>
      </c>
      <c r="N348" s="2">
        <f t="shared" si="91"/>
        <v>0.25980235894166404</v>
      </c>
      <c r="O348" s="2">
        <f t="shared" si="92"/>
        <v>0.34650940388906598</v>
      </c>
      <c r="P348" s="2">
        <f t="shared" si="93"/>
        <v>0.35543512910423974</v>
      </c>
      <c r="Q348" s="2">
        <f t="shared" si="94"/>
        <v>3.8253108065030239E-2</v>
      </c>
      <c r="R348" s="1">
        <v>815</v>
      </c>
      <c r="S348" s="1">
        <v>1087</v>
      </c>
      <c r="T348" s="1">
        <v>1115</v>
      </c>
      <c r="V348" s="1">
        <v>120</v>
      </c>
      <c r="Y348" s="1"/>
      <c r="AA348" t="s">
        <v>703</v>
      </c>
      <c r="AD348" s="31">
        <v>23</v>
      </c>
      <c r="AE348" s="33">
        <v>19</v>
      </c>
      <c r="AF348" s="33">
        <v>120</v>
      </c>
      <c r="AG348" s="36">
        <v>27645</v>
      </c>
      <c r="AH348" s="36">
        <f t="shared" si="88"/>
        <v>23019</v>
      </c>
      <c r="AI348" t="s">
        <v>1188</v>
      </c>
      <c r="AK348" s="1">
        <f t="shared" si="95"/>
        <v>3137</v>
      </c>
      <c r="AL348" s="1">
        <v>63</v>
      </c>
      <c r="AM348" s="1">
        <f t="shared" si="96"/>
        <v>3200</v>
      </c>
    </row>
    <row r="349" spans="1:39" hidden="1" outlineLevel="1">
      <c r="A349" t="s">
        <v>2694</v>
      </c>
      <c r="B349" s="10" t="s">
        <v>1827</v>
      </c>
      <c r="E349" s="1">
        <f t="shared" si="89"/>
        <v>4</v>
      </c>
      <c r="F349" s="1">
        <f t="shared" si="90"/>
        <v>4</v>
      </c>
      <c r="G349" s="1">
        <v>5</v>
      </c>
      <c r="H349" s="1">
        <v>5</v>
      </c>
      <c r="I349" s="2"/>
      <c r="J349" s="2">
        <f t="shared" si="97"/>
        <v>1.25</v>
      </c>
      <c r="K349" s="50">
        <f t="shared" si="98"/>
        <v>1</v>
      </c>
      <c r="L349" s="9">
        <f t="shared" si="99"/>
        <v>2</v>
      </c>
      <c r="M349" s="8" t="str">
        <f t="shared" si="100"/>
        <v/>
      </c>
      <c r="N349" s="2">
        <f t="shared" si="91"/>
        <v>0.75</v>
      </c>
      <c r="O349" s="2">
        <f t="shared" si="92"/>
        <v>0.25</v>
      </c>
      <c r="P349" s="2">
        <f t="shared" si="93"/>
        <v>0</v>
      </c>
      <c r="Q349" s="2">
        <f t="shared" si="94"/>
        <v>0</v>
      </c>
      <c r="R349" s="1">
        <v>3</v>
      </c>
      <c r="S349" s="1">
        <v>1</v>
      </c>
      <c r="T349" s="1">
        <v>0</v>
      </c>
      <c r="V349" s="1">
        <v>0</v>
      </c>
      <c r="Y349" s="1"/>
      <c r="AA349" t="s">
        <v>437</v>
      </c>
      <c r="AD349" s="31">
        <v>23</v>
      </c>
      <c r="AE349" s="33">
        <v>3</v>
      </c>
      <c r="AF349" s="33">
        <v>115</v>
      </c>
      <c r="AG349" s="36">
        <v>27855</v>
      </c>
      <c r="AH349" s="36">
        <f t="shared" si="88"/>
        <v>23003</v>
      </c>
      <c r="AI349" t="s">
        <v>125</v>
      </c>
      <c r="AK349" s="1">
        <f t="shared" si="95"/>
        <v>4</v>
      </c>
      <c r="AL349" s="1">
        <v>0</v>
      </c>
      <c r="AM349" s="1">
        <f t="shared" si="96"/>
        <v>4</v>
      </c>
    </row>
    <row r="350" spans="1:39" hidden="1" outlineLevel="1">
      <c r="A350" t="s">
        <v>2552</v>
      </c>
      <c r="B350" s="10" t="s">
        <v>1827</v>
      </c>
      <c r="E350" s="1">
        <f t="shared" si="89"/>
        <v>12895</v>
      </c>
      <c r="F350" s="1">
        <f t="shared" si="90"/>
        <v>12657</v>
      </c>
      <c r="G350" s="1">
        <v>7625</v>
      </c>
      <c r="H350" s="1">
        <v>7266</v>
      </c>
      <c r="I350" s="2"/>
      <c r="J350" s="2">
        <f t="shared" si="97"/>
        <v>0.5634742148119426</v>
      </c>
      <c r="K350" s="50">
        <f t="shared" si="98"/>
        <v>2</v>
      </c>
      <c r="L350" s="9">
        <f t="shared" si="99"/>
        <v>3</v>
      </c>
      <c r="M350" s="8">
        <f t="shared" si="100"/>
        <v>1</v>
      </c>
      <c r="N350" s="2">
        <f t="shared" si="91"/>
        <v>0.30710278897053012</v>
      </c>
      <c r="O350" s="2">
        <f t="shared" si="92"/>
        <v>0.28474362013115273</v>
      </c>
      <c r="P350" s="2">
        <f t="shared" si="93"/>
        <v>0.35340127992415266</v>
      </c>
      <c r="Q350" s="2">
        <f t="shared" si="94"/>
        <v>5.4752310974164498E-2</v>
      </c>
      <c r="R350" s="1">
        <v>3887</v>
      </c>
      <c r="S350" s="1">
        <v>3604</v>
      </c>
      <c r="T350" s="1">
        <v>4473</v>
      </c>
      <c r="V350" s="1">
        <v>693</v>
      </c>
      <c r="Y350" s="1"/>
      <c r="AA350" t="s">
        <v>326</v>
      </c>
      <c r="AD350" s="31">
        <v>23</v>
      </c>
      <c r="AE350" s="33">
        <v>5</v>
      </c>
      <c r="AF350" s="33">
        <v>45</v>
      </c>
      <c r="AG350" s="36">
        <v>28240</v>
      </c>
      <c r="AH350" s="36">
        <f t="shared" si="88"/>
        <v>23005</v>
      </c>
      <c r="AI350" t="s">
        <v>1188</v>
      </c>
      <c r="AK350" s="1">
        <f t="shared" si="95"/>
        <v>12657</v>
      </c>
      <c r="AL350" s="1">
        <v>238</v>
      </c>
      <c r="AM350" s="1">
        <f t="shared" si="96"/>
        <v>12895</v>
      </c>
    </row>
    <row r="351" spans="1:39" hidden="1" outlineLevel="1">
      <c r="A351" t="s">
        <v>600</v>
      </c>
      <c r="B351" s="10" t="s">
        <v>1827</v>
      </c>
      <c r="E351" s="1">
        <f t="shared" si="89"/>
        <v>1545</v>
      </c>
      <c r="F351" s="1">
        <f t="shared" si="90"/>
        <v>1517</v>
      </c>
      <c r="G351" s="1">
        <v>860</v>
      </c>
      <c r="H351" s="1">
        <v>832</v>
      </c>
      <c r="I351" s="2"/>
      <c r="J351" s="2">
        <f t="shared" si="97"/>
        <v>0.53851132686084147</v>
      </c>
      <c r="K351" s="50">
        <f t="shared" si="98"/>
        <v>3</v>
      </c>
      <c r="L351" s="9">
        <f t="shared" si="99"/>
        <v>2</v>
      </c>
      <c r="M351" s="8">
        <f t="shared" si="100"/>
        <v>1</v>
      </c>
      <c r="N351" s="2">
        <f t="shared" si="91"/>
        <v>0.24324324324324326</v>
      </c>
      <c r="O351" s="2">
        <f t="shared" si="92"/>
        <v>0.34673698088332233</v>
      </c>
      <c r="P351" s="2">
        <f t="shared" si="93"/>
        <v>0.35662491760052734</v>
      </c>
      <c r="Q351" s="2">
        <f t="shared" si="94"/>
        <v>5.3394858272907131E-2</v>
      </c>
      <c r="R351" s="1">
        <v>369</v>
      </c>
      <c r="S351" s="1">
        <v>526</v>
      </c>
      <c r="T351" s="1">
        <v>541</v>
      </c>
      <c r="V351" s="1">
        <v>81</v>
      </c>
      <c r="Y351" s="1"/>
      <c r="AA351" t="s">
        <v>2740</v>
      </c>
      <c r="AD351" s="31">
        <v>23</v>
      </c>
      <c r="AE351" s="33">
        <v>9</v>
      </c>
      <c r="AF351" s="33">
        <v>75</v>
      </c>
      <c r="AG351" s="36">
        <v>28450</v>
      </c>
      <c r="AH351" s="36">
        <f t="shared" si="88"/>
        <v>23009</v>
      </c>
      <c r="AI351" t="s">
        <v>1188</v>
      </c>
      <c r="AK351" s="1">
        <f t="shared" si="95"/>
        <v>1517</v>
      </c>
      <c r="AL351" s="1">
        <v>28</v>
      </c>
      <c r="AM351" s="1">
        <f t="shared" si="96"/>
        <v>1545</v>
      </c>
    </row>
    <row r="352" spans="1:39" hidden="1" outlineLevel="1">
      <c r="A352" t="s">
        <v>3118</v>
      </c>
      <c r="B352" s="10" t="s">
        <v>1827</v>
      </c>
      <c r="E352" s="1">
        <f t="shared" si="89"/>
        <v>0</v>
      </c>
      <c r="F352" s="1">
        <f t="shared" si="90"/>
        <v>0</v>
      </c>
      <c r="G352" s="1">
        <v>8</v>
      </c>
      <c r="H352" s="1">
        <v>8</v>
      </c>
      <c r="I352" s="2"/>
      <c r="J352" s="2" t="str">
        <f t="shared" si="97"/>
        <v/>
      </c>
      <c r="K352" s="50" t="str">
        <f t="shared" si="98"/>
        <v/>
      </c>
      <c r="L352" s="9" t="str">
        <f t="shared" si="99"/>
        <v/>
      </c>
      <c r="M352" s="8" t="str">
        <f t="shared" si="100"/>
        <v/>
      </c>
      <c r="N352" s="2" t="str">
        <f t="shared" si="91"/>
        <v>-</v>
      </c>
      <c r="O352" s="2" t="str">
        <f t="shared" si="92"/>
        <v>-</v>
      </c>
      <c r="P352" s="2" t="str">
        <f t="shared" si="93"/>
        <v>-</v>
      </c>
      <c r="Q352" s="2" t="str">
        <f t="shared" si="94"/>
        <v>-</v>
      </c>
      <c r="R352" s="1">
        <v>0</v>
      </c>
      <c r="S352" s="1">
        <v>0</v>
      </c>
      <c r="T352" s="1">
        <v>0</v>
      </c>
      <c r="V352" s="1">
        <v>0</v>
      </c>
      <c r="Y352" s="1"/>
      <c r="AA352" t="s">
        <v>703</v>
      </c>
      <c r="AD352" s="31">
        <v>23</v>
      </c>
      <c r="AE352" s="33">
        <v>19</v>
      </c>
      <c r="AG352" s="36">
        <v>28550</v>
      </c>
      <c r="AH352" s="36">
        <f t="shared" si="88"/>
        <v>23019</v>
      </c>
      <c r="AI352" t="s">
        <v>2940</v>
      </c>
      <c r="AK352" s="1">
        <f t="shared" si="95"/>
        <v>0</v>
      </c>
      <c r="AL352" s="1">
        <v>0</v>
      </c>
      <c r="AM352" s="1">
        <f t="shared" si="96"/>
        <v>0</v>
      </c>
    </row>
    <row r="353" spans="1:39" hidden="1" outlineLevel="1">
      <c r="A353" t="s">
        <v>258</v>
      </c>
      <c r="B353" s="10" t="s">
        <v>1827</v>
      </c>
      <c r="E353" s="1">
        <f t="shared" si="89"/>
        <v>307</v>
      </c>
      <c r="F353" s="1">
        <f t="shared" si="90"/>
        <v>305</v>
      </c>
      <c r="G353" s="1">
        <v>213</v>
      </c>
      <c r="H353" s="1">
        <v>202</v>
      </c>
      <c r="I353" s="2"/>
      <c r="J353" s="2">
        <f t="shared" si="97"/>
        <v>0.65798045602605859</v>
      </c>
      <c r="K353" s="50">
        <f t="shared" si="98"/>
        <v>1</v>
      </c>
      <c r="L353" s="9">
        <f t="shared" si="99"/>
        <v>3</v>
      </c>
      <c r="M353" s="8">
        <f t="shared" si="100"/>
        <v>2</v>
      </c>
      <c r="N353" s="2">
        <f t="shared" si="91"/>
        <v>0.68852459016393441</v>
      </c>
      <c r="O353" s="2">
        <f t="shared" si="92"/>
        <v>9.8360655737704916E-2</v>
      </c>
      <c r="P353" s="2">
        <f t="shared" si="93"/>
        <v>0.18032786885245902</v>
      </c>
      <c r="Q353" s="2">
        <f t="shared" si="94"/>
        <v>3.2786885245901648E-2</v>
      </c>
      <c r="R353" s="1">
        <v>210</v>
      </c>
      <c r="S353" s="1">
        <v>30</v>
      </c>
      <c r="T353" s="1">
        <v>55</v>
      </c>
      <c r="V353" s="1">
        <v>10</v>
      </c>
      <c r="Y353" s="1"/>
      <c r="AA353" t="s">
        <v>437</v>
      </c>
      <c r="AD353" s="31">
        <v>23</v>
      </c>
      <c r="AE353" s="33">
        <v>3</v>
      </c>
      <c r="AF353" s="33">
        <v>120</v>
      </c>
      <c r="AG353" s="36">
        <v>28590</v>
      </c>
      <c r="AH353" s="36">
        <f t="shared" si="88"/>
        <v>23003</v>
      </c>
      <c r="AI353" t="s">
        <v>1188</v>
      </c>
      <c r="AK353" s="1">
        <f t="shared" si="95"/>
        <v>305</v>
      </c>
      <c r="AL353" s="1">
        <v>2</v>
      </c>
      <c r="AM353" s="1">
        <f t="shared" si="96"/>
        <v>307</v>
      </c>
    </row>
    <row r="354" spans="1:39" hidden="1" outlineLevel="1">
      <c r="A354" t="s">
        <v>2625</v>
      </c>
      <c r="B354" s="10" t="s">
        <v>1827</v>
      </c>
      <c r="E354" s="1">
        <f t="shared" si="89"/>
        <v>122</v>
      </c>
      <c r="F354" s="1">
        <f t="shared" si="90"/>
        <v>122</v>
      </c>
      <c r="G354" s="1">
        <v>96</v>
      </c>
      <c r="H354" s="1">
        <v>93</v>
      </c>
      <c r="I354" s="2"/>
      <c r="J354" s="2">
        <f t="shared" si="97"/>
        <v>0.76229508196721307</v>
      </c>
      <c r="K354" s="50">
        <f t="shared" si="98"/>
        <v>3</v>
      </c>
      <c r="L354" s="9">
        <f t="shared" si="99"/>
        <v>1</v>
      </c>
      <c r="M354" s="8">
        <f t="shared" si="100"/>
        <v>2</v>
      </c>
      <c r="N354" s="2">
        <f t="shared" si="91"/>
        <v>0.24590163934426229</v>
      </c>
      <c r="O354" s="2">
        <f t="shared" si="92"/>
        <v>0.35245901639344263</v>
      </c>
      <c r="P354" s="2">
        <f t="shared" si="93"/>
        <v>0.31967213114754101</v>
      </c>
      <c r="Q354" s="2">
        <f t="shared" si="94"/>
        <v>8.1967213114754023E-2</v>
      </c>
      <c r="R354" s="1">
        <v>30</v>
      </c>
      <c r="S354" s="1">
        <v>43</v>
      </c>
      <c r="T354" s="1">
        <v>39</v>
      </c>
      <c r="V354" s="1">
        <v>10</v>
      </c>
      <c r="Y354" s="1"/>
      <c r="AA354" t="s">
        <v>2086</v>
      </c>
      <c r="AD354" s="31">
        <v>23</v>
      </c>
      <c r="AE354" s="33">
        <v>29</v>
      </c>
      <c r="AF354" s="33">
        <v>105</v>
      </c>
      <c r="AG354" s="36">
        <v>28660</v>
      </c>
      <c r="AH354" s="36">
        <f t="shared" si="88"/>
        <v>23029</v>
      </c>
      <c r="AI354" t="s">
        <v>125</v>
      </c>
      <c r="AK354" s="1">
        <f t="shared" si="95"/>
        <v>122</v>
      </c>
      <c r="AL354" s="1">
        <v>0</v>
      </c>
      <c r="AM354" s="1">
        <f t="shared" si="96"/>
        <v>122</v>
      </c>
    </row>
    <row r="355" spans="1:39" hidden="1" outlineLevel="1">
      <c r="A355" t="s">
        <v>819</v>
      </c>
      <c r="B355" s="10" t="s">
        <v>1827</v>
      </c>
      <c r="E355" s="1">
        <f t="shared" si="89"/>
        <v>6155</v>
      </c>
      <c r="F355" s="1">
        <f t="shared" si="90"/>
        <v>6035</v>
      </c>
      <c r="G355" s="1">
        <v>4018</v>
      </c>
      <c r="H355" s="1">
        <v>3847</v>
      </c>
      <c r="I355" s="2"/>
      <c r="J355" s="2">
        <f t="shared" si="97"/>
        <v>0.62502030869212022</v>
      </c>
      <c r="K355" s="50">
        <f t="shared" si="98"/>
        <v>3</v>
      </c>
      <c r="L355" s="9">
        <f t="shared" si="99"/>
        <v>2</v>
      </c>
      <c r="M355" s="8">
        <f t="shared" si="100"/>
        <v>1</v>
      </c>
      <c r="N355" s="2">
        <f t="shared" si="91"/>
        <v>0.2483844241922121</v>
      </c>
      <c r="O355" s="2">
        <f t="shared" si="92"/>
        <v>0.29710024855012429</v>
      </c>
      <c r="P355" s="2">
        <f t="shared" si="93"/>
        <v>0.41822700911350458</v>
      </c>
      <c r="Q355" s="2">
        <f t="shared" si="94"/>
        <v>3.628831814415906E-2</v>
      </c>
      <c r="R355" s="1">
        <v>1499</v>
      </c>
      <c r="S355" s="1">
        <v>1793</v>
      </c>
      <c r="T355" s="1">
        <v>2524</v>
      </c>
      <c r="V355" s="1">
        <v>219</v>
      </c>
      <c r="Y355" s="1"/>
      <c r="AA355" t="s">
        <v>326</v>
      </c>
      <c r="AD355" s="31">
        <v>23</v>
      </c>
      <c r="AE355" s="33">
        <v>5</v>
      </c>
      <c r="AF355" s="33">
        <v>50</v>
      </c>
      <c r="AG355" s="36">
        <v>28870</v>
      </c>
      <c r="AH355" s="36">
        <f t="shared" si="88"/>
        <v>23005</v>
      </c>
      <c r="AI355" t="s">
        <v>1188</v>
      </c>
      <c r="AK355" s="1">
        <f t="shared" si="95"/>
        <v>6035</v>
      </c>
      <c r="AL355" s="1">
        <v>120</v>
      </c>
      <c r="AM355" s="1">
        <f t="shared" si="96"/>
        <v>6155</v>
      </c>
    </row>
    <row r="356" spans="1:39" hidden="1" outlineLevel="1">
      <c r="A356" t="s">
        <v>1437</v>
      </c>
      <c r="B356" s="10" t="s">
        <v>1827</v>
      </c>
      <c r="E356" s="1">
        <f t="shared" si="89"/>
        <v>41</v>
      </c>
      <c r="F356" s="1">
        <f t="shared" si="90"/>
        <v>41</v>
      </c>
      <c r="G356" s="1">
        <v>36</v>
      </c>
      <c r="H356" s="1">
        <v>36</v>
      </c>
      <c r="I356" s="2"/>
      <c r="J356" s="2">
        <f t="shared" si="97"/>
        <v>0.87804878048780488</v>
      </c>
      <c r="K356" s="50">
        <f t="shared" si="98"/>
        <v>3</v>
      </c>
      <c r="L356" s="9">
        <f t="shared" si="99"/>
        <v>1</v>
      </c>
      <c r="M356" s="8">
        <f t="shared" si="100"/>
        <v>2</v>
      </c>
      <c r="N356" s="2">
        <f t="shared" si="91"/>
        <v>0.21951219512195122</v>
      </c>
      <c r="O356" s="2">
        <f t="shared" si="92"/>
        <v>0.43902439024390244</v>
      </c>
      <c r="P356" s="2">
        <f t="shared" si="93"/>
        <v>0.34146341463414637</v>
      </c>
      <c r="Q356" s="2">
        <f t="shared" si="94"/>
        <v>0</v>
      </c>
      <c r="R356" s="1">
        <v>9</v>
      </c>
      <c r="S356" s="1">
        <v>18</v>
      </c>
      <c r="T356" s="1">
        <v>14</v>
      </c>
      <c r="V356" s="1">
        <v>0</v>
      </c>
      <c r="Y356" s="1"/>
      <c r="AA356" t="s">
        <v>2740</v>
      </c>
      <c r="AD356" s="31">
        <v>23</v>
      </c>
      <c r="AE356" s="33">
        <v>9</v>
      </c>
      <c r="AF356" s="33">
        <v>77</v>
      </c>
      <c r="AG356" s="36">
        <v>28975</v>
      </c>
      <c r="AH356" s="36">
        <f t="shared" si="88"/>
        <v>23009</v>
      </c>
      <c r="AI356" t="s">
        <v>1188</v>
      </c>
      <c r="AK356" s="1">
        <f t="shared" si="95"/>
        <v>41</v>
      </c>
      <c r="AL356" s="1">
        <v>0</v>
      </c>
      <c r="AM356" s="1">
        <f t="shared" si="96"/>
        <v>41</v>
      </c>
    </row>
    <row r="357" spans="1:39" hidden="1" outlineLevel="1">
      <c r="A357" t="s">
        <v>1814</v>
      </c>
      <c r="B357" s="10" t="s">
        <v>1827</v>
      </c>
      <c r="E357" s="1">
        <f t="shared" si="89"/>
        <v>964</v>
      </c>
      <c r="F357" s="1">
        <f t="shared" si="90"/>
        <v>951</v>
      </c>
      <c r="G357" s="1">
        <v>557</v>
      </c>
      <c r="H357" s="1">
        <v>530</v>
      </c>
      <c r="I357" s="2"/>
      <c r="J357" s="2">
        <f t="shared" si="97"/>
        <v>0.549792531120332</v>
      </c>
      <c r="K357" s="50">
        <f t="shared" si="98"/>
        <v>3</v>
      </c>
      <c r="L357" s="9">
        <f t="shared" si="99"/>
        <v>2</v>
      </c>
      <c r="M357" s="8">
        <f t="shared" si="100"/>
        <v>1</v>
      </c>
      <c r="N357" s="2">
        <f t="shared" si="91"/>
        <v>0.25236593059936907</v>
      </c>
      <c r="O357" s="2">
        <f t="shared" si="92"/>
        <v>0.28601472134595163</v>
      </c>
      <c r="P357" s="2">
        <f t="shared" si="93"/>
        <v>0.41430073606729756</v>
      </c>
      <c r="Q357" s="2">
        <f t="shared" si="94"/>
        <v>4.7318611987381742E-2</v>
      </c>
      <c r="R357" s="1">
        <v>240</v>
      </c>
      <c r="S357" s="1">
        <v>272</v>
      </c>
      <c r="T357" s="1">
        <v>394</v>
      </c>
      <c r="V357" s="1">
        <v>45</v>
      </c>
      <c r="Y357" s="1"/>
      <c r="AA357" t="s">
        <v>703</v>
      </c>
      <c r="AD357" s="31">
        <v>23</v>
      </c>
      <c r="AE357" s="33">
        <v>19</v>
      </c>
      <c r="AF357" s="33">
        <v>130</v>
      </c>
      <c r="AG357" s="36">
        <v>29185</v>
      </c>
      <c r="AH357" s="36">
        <f t="shared" si="88"/>
        <v>23019</v>
      </c>
      <c r="AI357" t="s">
        <v>1188</v>
      </c>
      <c r="AK357" s="1">
        <f t="shared" si="95"/>
        <v>951</v>
      </c>
      <c r="AL357" s="1">
        <v>13</v>
      </c>
      <c r="AM357" s="1">
        <f t="shared" si="96"/>
        <v>964</v>
      </c>
    </row>
    <row r="358" spans="1:39" hidden="1" outlineLevel="1">
      <c r="A358" t="s">
        <v>174</v>
      </c>
      <c r="B358" s="10" t="s">
        <v>1827</v>
      </c>
      <c r="E358" s="1">
        <f t="shared" si="89"/>
        <v>3288</v>
      </c>
      <c r="F358" s="1">
        <f t="shared" si="90"/>
        <v>3239</v>
      </c>
      <c r="G358" s="1">
        <v>2175</v>
      </c>
      <c r="H358" s="1">
        <v>2079</v>
      </c>
      <c r="I358" s="2"/>
      <c r="J358" s="2">
        <f t="shared" si="97"/>
        <v>0.63229927007299269</v>
      </c>
      <c r="K358" s="50">
        <f t="shared" si="98"/>
        <v>3</v>
      </c>
      <c r="L358" s="9">
        <f t="shared" si="99"/>
        <v>2</v>
      </c>
      <c r="M358" s="8">
        <f t="shared" si="100"/>
        <v>1</v>
      </c>
      <c r="N358" s="2">
        <f t="shared" si="91"/>
        <v>0.27384995368941029</v>
      </c>
      <c r="O358" s="2">
        <f t="shared" si="92"/>
        <v>0.27539364001234951</v>
      </c>
      <c r="P358" s="2">
        <f t="shared" si="93"/>
        <v>0.39086137696820006</v>
      </c>
      <c r="Q358" s="2">
        <f t="shared" si="94"/>
        <v>5.9895029330040095E-2</v>
      </c>
      <c r="R358" s="1">
        <v>887</v>
      </c>
      <c r="S358" s="1">
        <v>892</v>
      </c>
      <c r="T358" s="1">
        <v>1266</v>
      </c>
      <c r="V358" s="1">
        <v>194</v>
      </c>
      <c r="Y358" s="1"/>
      <c r="AA358" t="s">
        <v>704</v>
      </c>
      <c r="AD358" s="31">
        <v>23</v>
      </c>
      <c r="AE358" s="33">
        <v>1</v>
      </c>
      <c r="AF358" s="33">
        <v>15</v>
      </c>
      <c r="AG358" s="36">
        <v>29255</v>
      </c>
      <c r="AH358" s="36">
        <f t="shared" si="88"/>
        <v>23001</v>
      </c>
      <c r="AI358" t="s">
        <v>1188</v>
      </c>
      <c r="AK358" s="1">
        <f t="shared" si="95"/>
        <v>3239</v>
      </c>
      <c r="AL358" s="1">
        <v>49</v>
      </c>
      <c r="AM358" s="1">
        <f t="shared" si="96"/>
        <v>3288</v>
      </c>
    </row>
    <row r="359" spans="1:39" hidden="1" outlineLevel="1">
      <c r="A359" t="s">
        <v>944</v>
      </c>
      <c r="B359" s="10" t="s">
        <v>1827</v>
      </c>
      <c r="E359" s="1">
        <f t="shared" si="89"/>
        <v>0</v>
      </c>
      <c r="F359" s="1">
        <f t="shared" si="90"/>
        <v>0</v>
      </c>
      <c r="G359" s="1">
        <v>115</v>
      </c>
      <c r="H359" s="1">
        <v>110</v>
      </c>
      <c r="I359" s="2"/>
      <c r="J359" s="2" t="str">
        <f t="shared" si="97"/>
        <v/>
      </c>
      <c r="K359" s="50" t="str">
        <f t="shared" si="98"/>
        <v/>
      </c>
      <c r="L359" s="9" t="str">
        <f t="shared" si="99"/>
        <v/>
      </c>
      <c r="M359" s="8" t="str">
        <f t="shared" si="100"/>
        <v/>
      </c>
      <c r="N359" s="2" t="str">
        <f t="shared" si="91"/>
        <v>-</v>
      </c>
      <c r="O359" s="2" t="str">
        <f t="shared" si="92"/>
        <v>-</v>
      </c>
      <c r="P359" s="2" t="str">
        <f t="shared" si="93"/>
        <v>-</v>
      </c>
      <c r="Q359" s="2" t="str">
        <f t="shared" si="94"/>
        <v>-</v>
      </c>
      <c r="R359" s="1">
        <v>0</v>
      </c>
      <c r="S359" s="1">
        <v>0</v>
      </c>
      <c r="T359" s="1">
        <v>0</v>
      </c>
      <c r="V359" s="1">
        <v>0</v>
      </c>
      <c r="Y359" s="1"/>
      <c r="AA359" t="s">
        <v>703</v>
      </c>
      <c r="AD359" s="31">
        <v>23</v>
      </c>
      <c r="AE359" s="33">
        <v>19</v>
      </c>
      <c r="AG359" s="36">
        <v>29520</v>
      </c>
      <c r="AH359" s="36">
        <f t="shared" si="88"/>
        <v>23019</v>
      </c>
      <c r="AI359" t="s">
        <v>2940</v>
      </c>
      <c r="AK359" s="1">
        <f t="shared" si="95"/>
        <v>0</v>
      </c>
      <c r="AL359" s="1">
        <v>0</v>
      </c>
      <c r="AM359" s="1">
        <f t="shared" si="96"/>
        <v>0</v>
      </c>
    </row>
    <row r="360" spans="1:39" hidden="1" outlineLevel="1">
      <c r="A360" s="17" t="s">
        <v>153</v>
      </c>
      <c r="B360" s="10" t="s">
        <v>1827</v>
      </c>
      <c r="E360" s="1">
        <f t="shared" si="89"/>
        <v>1654</v>
      </c>
      <c r="F360" s="1">
        <f t="shared" si="90"/>
        <v>1648</v>
      </c>
      <c r="G360" s="1">
        <v>1048</v>
      </c>
      <c r="H360" s="1">
        <v>1008</v>
      </c>
      <c r="I360" s="2"/>
      <c r="J360" s="2">
        <f t="shared" si="97"/>
        <v>0.60943168077388155</v>
      </c>
      <c r="K360" s="50">
        <f t="shared" si="98"/>
        <v>3</v>
      </c>
      <c r="L360" s="9">
        <f t="shared" si="99"/>
        <v>2</v>
      </c>
      <c r="M360" s="8">
        <f t="shared" si="100"/>
        <v>1</v>
      </c>
      <c r="N360" s="2">
        <f t="shared" si="91"/>
        <v>0.23725728155339806</v>
      </c>
      <c r="O360" s="2">
        <f t="shared" si="92"/>
        <v>0.35012135922330095</v>
      </c>
      <c r="P360" s="2">
        <f t="shared" si="93"/>
        <v>0.375</v>
      </c>
      <c r="Q360" s="2">
        <f t="shared" si="94"/>
        <v>3.7621359223300954E-2</v>
      </c>
      <c r="R360" s="1">
        <v>391</v>
      </c>
      <c r="S360" s="1">
        <v>577</v>
      </c>
      <c r="T360" s="1">
        <v>618</v>
      </c>
      <c r="V360" s="1">
        <v>62</v>
      </c>
      <c r="Y360" s="1"/>
      <c r="AA360" t="s">
        <v>1943</v>
      </c>
      <c r="AD360" s="31">
        <v>23</v>
      </c>
      <c r="AE360" s="33">
        <v>21</v>
      </c>
      <c r="AF360" s="33">
        <v>45</v>
      </c>
      <c r="AG360" s="36">
        <v>29535</v>
      </c>
      <c r="AH360" s="36">
        <f t="shared" si="88"/>
        <v>23021</v>
      </c>
      <c r="AI360" t="s">
        <v>1188</v>
      </c>
      <c r="AK360" s="1">
        <f t="shared" si="95"/>
        <v>1648</v>
      </c>
      <c r="AL360" s="1">
        <v>6</v>
      </c>
      <c r="AM360" s="1">
        <f t="shared" si="96"/>
        <v>1654</v>
      </c>
    </row>
    <row r="361" spans="1:39" hidden="1" outlineLevel="1">
      <c r="A361" t="s">
        <v>1515</v>
      </c>
      <c r="B361" s="10" t="s">
        <v>1827</v>
      </c>
      <c r="E361" s="1">
        <f t="shared" si="89"/>
        <v>647</v>
      </c>
      <c r="F361" s="1">
        <f t="shared" si="90"/>
        <v>638</v>
      </c>
      <c r="G361" s="1">
        <v>391</v>
      </c>
      <c r="H361" s="1">
        <v>373</v>
      </c>
      <c r="I361" s="2"/>
      <c r="J361" s="2">
        <f t="shared" si="97"/>
        <v>0.57650695517774342</v>
      </c>
      <c r="K361" s="50">
        <f t="shared" si="98"/>
        <v>3</v>
      </c>
      <c r="L361" s="9">
        <f t="shared" si="99"/>
        <v>2</v>
      </c>
      <c r="M361" s="8">
        <f t="shared" si="100"/>
        <v>1</v>
      </c>
      <c r="N361" s="2">
        <f t="shared" si="91"/>
        <v>0.2601880877742947</v>
      </c>
      <c r="O361" s="2">
        <f t="shared" si="92"/>
        <v>0.2711598746081505</v>
      </c>
      <c r="P361" s="2">
        <f t="shared" si="93"/>
        <v>0.42163009404388713</v>
      </c>
      <c r="Q361" s="2">
        <f t="shared" si="94"/>
        <v>4.7021943573667679E-2</v>
      </c>
      <c r="R361" s="1">
        <v>166</v>
      </c>
      <c r="S361" s="1">
        <v>173</v>
      </c>
      <c r="T361" s="1">
        <v>269</v>
      </c>
      <c r="V361" s="1">
        <v>30</v>
      </c>
      <c r="Y361" s="1"/>
      <c r="AA361" t="s">
        <v>1621</v>
      </c>
      <c r="AD361" s="31">
        <v>23</v>
      </c>
      <c r="AE361" s="33">
        <v>17</v>
      </c>
      <c r="AF361" s="33">
        <v>55</v>
      </c>
      <c r="AG361" s="36">
        <v>29710</v>
      </c>
      <c r="AH361" s="36">
        <f t="shared" si="88"/>
        <v>23017</v>
      </c>
      <c r="AI361" t="s">
        <v>1188</v>
      </c>
      <c r="AK361" s="1">
        <f t="shared" si="95"/>
        <v>638</v>
      </c>
      <c r="AL361" s="1">
        <v>9</v>
      </c>
      <c r="AM361" s="1">
        <f t="shared" si="96"/>
        <v>647</v>
      </c>
    </row>
    <row r="362" spans="1:39" hidden="1" outlineLevel="1">
      <c r="A362" t="s">
        <v>1665</v>
      </c>
      <c r="B362" s="10" t="s">
        <v>1827</v>
      </c>
      <c r="E362" s="1">
        <f t="shared" si="89"/>
        <v>913</v>
      </c>
      <c r="F362" s="1">
        <f t="shared" si="90"/>
        <v>847</v>
      </c>
      <c r="G362" s="1">
        <v>646</v>
      </c>
      <c r="H362" s="1">
        <v>617</v>
      </c>
      <c r="I362" s="2"/>
      <c r="J362" s="2">
        <f t="shared" si="97"/>
        <v>0.67579408543263964</v>
      </c>
      <c r="K362" s="50">
        <f t="shared" si="98"/>
        <v>3</v>
      </c>
      <c r="L362" s="9">
        <f t="shared" si="99"/>
        <v>1</v>
      </c>
      <c r="M362" s="8">
        <f t="shared" si="100"/>
        <v>2</v>
      </c>
      <c r="N362" s="2">
        <f t="shared" si="91"/>
        <v>0.26682408500590321</v>
      </c>
      <c r="O362" s="2">
        <f t="shared" si="92"/>
        <v>0.40023612750885479</v>
      </c>
      <c r="P362" s="2">
        <f t="shared" si="93"/>
        <v>0.2975206611570248</v>
      </c>
      <c r="Q362" s="2">
        <f t="shared" si="94"/>
        <v>3.5419126328217254E-2</v>
      </c>
      <c r="R362" s="1">
        <v>226</v>
      </c>
      <c r="S362" s="1">
        <v>339</v>
      </c>
      <c r="T362" s="1">
        <v>252</v>
      </c>
      <c r="V362" s="1">
        <v>30</v>
      </c>
      <c r="Y362" s="1"/>
      <c r="AA362" t="s">
        <v>1943</v>
      </c>
      <c r="AD362" s="31">
        <v>23</v>
      </c>
      <c r="AE362" s="33">
        <v>21</v>
      </c>
      <c r="AF362" s="33">
        <v>50</v>
      </c>
      <c r="AG362" s="36">
        <v>30095</v>
      </c>
      <c r="AH362" s="36">
        <f t="shared" si="88"/>
        <v>23021</v>
      </c>
      <c r="AI362" t="s">
        <v>1188</v>
      </c>
      <c r="AK362" s="1">
        <f t="shared" si="95"/>
        <v>847</v>
      </c>
      <c r="AL362" s="1">
        <v>66</v>
      </c>
      <c r="AM362" s="1">
        <f t="shared" si="96"/>
        <v>913</v>
      </c>
    </row>
    <row r="363" spans="1:39" hidden="1" outlineLevel="1">
      <c r="A363" t="s">
        <v>534</v>
      </c>
      <c r="B363" s="10" t="s">
        <v>1827</v>
      </c>
      <c r="E363" s="1">
        <f t="shared" si="89"/>
        <v>2115</v>
      </c>
      <c r="F363" s="1">
        <f t="shared" si="90"/>
        <v>2063</v>
      </c>
      <c r="G363" s="1">
        <v>1441</v>
      </c>
      <c r="H363" s="1">
        <v>1390</v>
      </c>
      <c r="I363" s="2"/>
      <c r="J363" s="2">
        <f t="shared" si="97"/>
        <v>0.6572104018912529</v>
      </c>
      <c r="K363" s="50">
        <f t="shared" si="98"/>
        <v>1</v>
      </c>
      <c r="L363" s="9">
        <f t="shared" si="99"/>
        <v>3</v>
      </c>
      <c r="M363" s="8">
        <f t="shared" si="100"/>
        <v>2</v>
      </c>
      <c r="N363" s="2">
        <f t="shared" si="91"/>
        <v>0.45273873000484732</v>
      </c>
      <c r="O363" s="2">
        <f t="shared" si="92"/>
        <v>0.23557925351429956</v>
      </c>
      <c r="P363" s="2">
        <f t="shared" si="93"/>
        <v>0.28162869607367913</v>
      </c>
      <c r="Q363" s="2">
        <f t="shared" si="94"/>
        <v>3.0053320407174011E-2</v>
      </c>
      <c r="R363" s="1">
        <v>934</v>
      </c>
      <c r="S363" s="1">
        <v>486</v>
      </c>
      <c r="T363" s="1">
        <v>581</v>
      </c>
      <c r="V363" s="1">
        <v>62</v>
      </c>
      <c r="Y363" s="1"/>
      <c r="AA363" t="s">
        <v>267</v>
      </c>
      <c r="AD363" s="31">
        <v>23</v>
      </c>
      <c r="AE363" s="33">
        <v>11</v>
      </c>
      <c r="AF363" s="33">
        <v>55</v>
      </c>
      <c r="AG363" s="36">
        <v>30550</v>
      </c>
      <c r="AH363" s="36">
        <f t="shared" si="88"/>
        <v>23011</v>
      </c>
      <c r="AI363" t="s">
        <v>2937</v>
      </c>
      <c r="AK363" s="1">
        <f t="shared" si="95"/>
        <v>2063</v>
      </c>
      <c r="AL363" s="1">
        <v>52</v>
      </c>
      <c r="AM363" s="1">
        <f t="shared" si="96"/>
        <v>2115</v>
      </c>
    </row>
    <row r="364" spans="1:39" hidden="1" outlineLevel="1">
      <c r="A364" t="s">
        <v>2634</v>
      </c>
      <c r="B364" s="10" t="s">
        <v>1827</v>
      </c>
      <c r="E364" s="1">
        <f t="shared" si="89"/>
        <v>117</v>
      </c>
      <c r="F364" s="1">
        <f t="shared" si="90"/>
        <v>117</v>
      </c>
      <c r="G364" s="1">
        <v>84</v>
      </c>
      <c r="H364" s="1">
        <v>79</v>
      </c>
      <c r="I364" s="2"/>
      <c r="J364" s="2">
        <f t="shared" si="97"/>
        <v>0.67521367521367526</v>
      </c>
      <c r="K364" s="50">
        <f t="shared" si="98"/>
        <v>1</v>
      </c>
      <c r="L364" s="9">
        <f t="shared" si="99"/>
        <v>3</v>
      </c>
      <c r="M364" s="8">
        <f t="shared" si="100"/>
        <v>2</v>
      </c>
      <c r="N364" s="2">
        <f t="shared" si="91"/>
        <v>0.49572649572649574</v>
      </c>
      <c r="O364" s="2">
        <f t="shared" si="92"/>
        <v>0.19658119658119658</v>
      </c>
      <c r="P364" s="2">
        <f t="shared" si="93"/>
        <v>0.29914529914529914</v>
      </c>
      <c r="Q364" s="2">
        <f t="shared" si="94"/>
        <v>8.5470085470085722E-3</v>
      </c>
      <c r="R364" s="1">
        <v>58</v>
      </c>
      <c r="S364" s="1">
        <v>23</v>
      </c>
      <c r="T364" s="1">
        <v>35</v>
      </c>
      <c r="V364" s="1">
        <v>1</v>
      </c>
      <c r="Y364" s="1"/>
      <c r="AA364" t="s">
        <v>437</v>
      </c>
      <c r="AD364" s="31">
        <v>23</v>
      </c>
      <c r="AE364" s="33">
        <v>3</v>
      </c>
      <c r="AF364" s="33">
        <v>125</v>
      </c>
      <c r="AG364" s="36">
        <v>30690</v>
      </c>
      <c r="AH364" s="36">
        <f t="shared" si="88"/>
        <v>23003</v>
      </c>
      <c r="AI364" t="s">
        <v>1188</v>
      </c>
      <c r="AK364" s="1">
        <f t="shared" si="95"/>
        <v>117</v>
      </c>
      <c r="AL364" s="1">
        <v>0</v>
      </c>
      <c r="AM364" s="1">
        <f t="shared" si="96"/>
        <v>117</v>
      </c>
    </row>
    <row r="365" spans="1:39" hidden="1" outlineLevel="1">
      <c r="A365" t="s">
        <v>217</v>
      </c>
      <c r="B365" s="10" t="s">
        <v>1827</v>
      </c>
      <c r="E365" s="1">
        <f t="shared" si="89"/>
        <v>64</v>
      </c>
      <c r="F365" s="1">
        <f t="shared" si="90"/>
        <v>63</v>
      </c>
      <c r="G365" s="1">
        <v>43</v>
      </c>
      <c r="H365" s="1">
        <v>41</v>
      </c>
      <c r="I365" s="2"/>
      <c r="J365" s="2">
        <f t="shared" si="97"/>
        <v>0.640625</v>
      </c>
      <c r="K365" s="50">
        <f t="shared" si="98"/>
        <v>3</v>
      </c>
      <c r="L365" s="9">
        <f t="shared" si="99"/>
        <v>2</v>
      </c>
      <c r="M365" s="8">
        <f t="shared" si="100"/>
        <v>1</v>
      </c>
      <c r="N365" s="2">
        <f t="shared" si="91"/>
        <v>0.23809523809523808</v>
      </c>
      <c r="O365" s="2">
        <f t="shared" si="92"/>
        <v>0.2857142857142857</v>
      </c>
      <c r="P365" s="2">
        <f t="shared" si="93"/>
        <v>0.44444444444444442</v>
      </c>
      <c r="Q365" s="2">
        <f t="shared" si="94"/>
        <v>3.1746031746031744E-2</v>
      </c>
      <c r="R365" s="1">
        <v>15</v>
      </c>
      <c r="S365" s="1">
        <v>18</v>
      </c>
      <c r="T365" s="1">
        <v>28</v>
      </c>
      <c r="V365" s="1">
        <v>2</v>
      </c>
      <c r="Y365" s="1"/>
      <c r="AA365" t="s">
        <v>437</v>
      </c>
      <c r="AD365" s="31">
        <v>23</v>
      </c>
      <c r="AE365" s="33">
        <v>3</v>
      </c>
      <c r="AF365" s="33">
        <v>130</v>
      </c>
      <c r="AG365" s="36">
        <v>30725</v>
      </c>
      <c r="AH365" s="36">
        <f t="shared" si="88"/>
        <v>23003</v>
      </c>
      <c r="AI365" t="s">
        <v>1188</v>
      </c>
      <c r="AK365" s="1">
        <f t="shared" si="95"/>
        <v>63</v>
      </c>
      <c r="AL365" s="1">
        <v>1</v>
      </c>
      <c r="AM365" s="1">
        <f t="shared" si="96"/>
        <v>64</v>
      </c>
    </row>
    <row r="366" spans="1:39" hidden="1" outlineLevel="1">
      <c r="A366" t="s">
        <v>1336</v>
      </c>
      <c r="B366" s="10" t="s">
        <v>1827</v>
      </c>
      <c r="E366" s="1">
        <f t="shared" si="89"/>
        <v>5617</v>
      </c>
      <c r="F366" s="1">
        <f t="shared" si="90"/>
        <v>5434</v>
      </c>
      <c r="G366" s="1">
        <v>3380</v>
      </c>
      <c r="H366" s="1">
        <v>3282</v>
      </c>
      <c r="I366" s="2"/>
      <c r="J366" s="2">
        <f t="shared" si="97"/>
        <v>0.58429766779419623</v>
      </c>
      <c r="K366" s="50">
        <f t="shared" si="98"/>
        <v>3</v>
      </c>
      <c r="L366" s="9">
        <f t="shared" si="99"/>
        <v>1</v>
      </c>
      <c r="M366" s="8">
        <f t="shared" si="100"/>
        <v>2</v>
      </c>
      <c r="N366" s="2">
        <f t="shared" si="91"/>
        <v>0.27769598822230401</v>
      </c>
      <c r="O366" s="2">
        <f t="shared" si="92"/>
        <v>0.36547662863452335</v>
      </c>
      <c r="P366" s="2">
        <f t="shared" si="93"/>
        <v>0.32259845417740157</v>
      </c>
      <c r="Q366" s="2">
        <f t="shared" si="94"/>
        <v>3.4228928965771066E-2</v>
      </c>
      <c r="R366" s="1">
        <v>1509</v>
      </c>
      <c r="S366" s="1">
        <v>1986</v>
      </c>
      <c r="T366" s="1">
        <v>1753</v>
      </c>
      <c r="V366" s="1">
        <v>186</v>
      </c>
      <c r="Y366" s="1"/>
      <c r="AA366" t="s">
        <v>703</v>
      </c>
      <c r="AD366" s="31">
        <v>23</v>
      </c>
      <c r="AE366" s="33">
        <v>19</v>
      </c>
      <c r="AF366" s="33">
        <v>140</v>
      </c>
      <c r="AG366" s="36">
        <v>30795</v>
      </c>
      <c r="AH366" s="36">
        <f t="shared" si="88"/>
        <v>23019</v>
      </c>
      <c r="AI366" t="s">
        <v>1188</v>
      </c>
      <c r="AK366" s="1">
        <f t="shared" si="95"/>
        <v>5434</v>
      </c>
      <c r="AL366" s="1">
        <v>183</v>
      </c>
      <c r="AM366" s="1">
        <f t="shared" si="96"/>
        <v>5617</v>
      </c>
    </row>
    <row r="367" spans="1:39" hidden="1" outlineLevel="1">
      <c r="A367" t="s">
        <v>2740</v>
      </c>
      <c r="B367" s="10" t="s">
        <v>1827</v>
      </c>
      <c r="E367" s="1">
        <f t="shared" ref="E367:E429" si="101">AM367</f>
        <v>1777</v>
      </c>
      <c r="F367" s="1">
        <f t="shared" ref="F367:F429" si="102">SUM(R367:W367)</f>
        <v>1734</v>
      </c>
      <c r="G367" s="1">
        <v>1089</v>
      </c>
      <c r="H367" s="1">
        <v>1047</v>
      </c>
      <c r="I367" s="2"/>
      <c r="J367" s="2">
        <f t="shared" si="97"/>
        <v>0.58919527293190765</v>
      </c>
      <c r="K367" s="50">
        <f t="shared" si="98"/>
        <v>3</v>
      </c>
      <c r="L367" s="9">
        <f t="shared" si="99"/>
        <v>1</v>
      </c>
      <c r="M367" s="8">
        <f t="shared" si="100"/>
        <v>2</v>
      </c>
      <c r="N367" s="2">
        <f t="shared" ref="N367:N430" si="103">IF(SUM($R367:$W367)=0,"-",R367/SUM($R367:$W367))</f>
        <v>0.23471741637831603</v>
      </c>
      <c r="O367" s="2">
        <f t="shared" ref="O367:O430" si="104">IF(SUM($R367:$W367)=0,"-",S367/SUM($R367:$W367))</f>
        <v>0.39100346020761245</v>
      </c>
      <c r="P367" s="2">
        <f t="shared" ref="P367:P430" si="105">IF(SUM($R367:$W367)=0,"-",T367/SUM($R367:$W367))</f>
        <v>0.33967704728950404</v>
      </c>
      <c r="Q367" s="2">
        <f t="shared" ref="Q367:Q430" si="106">IF(SUM($R367:$W367)=0,"-",(1-N367-O367-P367))</f>
        <v>3.4602076124567505E-2</v>
      </c>
      <c r="R367" s="1">
        <v>407</v>
      </c>
      <c r="S367" s="1">
        <v>678</v>
      </c>
      <c r="T367" s="1">
        <v>589</v>
      </c>
      <c r="V367" s="1">
        <v>60</v>
      </c>
      <c r="Y367" s="1"/>
      <c r="AA367" t="s">
        <v>2740</v>
      </c>
      <c r="AD367" s="31">
        <v>23</v>
      </c>
      <c r="AE367" s="33">
        <v>9</v>
      </c>
      <c r="AF367" s="33">
        <v>80</v>
      </c>
      <c r="AG367" s="36">
        <v>30970</v>
      </c>
      <c r="AH367" s="36">
        <f t="shared" si="88"/>
        <v>23009</v>
      </c>
      <c r="AI367" t="s">
        <v>1188</v>
      </c>
      <c r="AK367" s="1">
        <f t="shared" ref="AK367:AK429" si="107">F367</f>
        <v>1734</v>
      </c>
      <c r="AL367" s="1">
        <v>43</v>
      </c>
      <c r="AM367" s="1">
        <f t="shared" ref="AM367:AM429" si="108">AK367+AL367</f>
        <v>1777</v>
      </c>
    </row>
    <row r="368" spans="1:39" hidden="1" outlineLevel="1">
      <c r="A368" t="s">
        <v>2702</v>
      </c>
      <c r="B368" s="10" t="s">
        <v>1827</v>
      </c>
      <c r="E368" s="1">
        <f t="shared" si="101"/>
        <v>226</v>
      </c>
      <c r="F368" s="1">
        <f t="shared" si="102"/>
        <v>226</v>
      </c>
      <c r="G368" s="1">
        <v>161</v>
      </c>
      <c r="H368" s="1">
        <v>157</v>
      </c>
      <c r="I368" s="2"/>
      <c r="J368" s="2">
        <f t="shared" si="97"/>
        <v>0.69469026548672563</v>
      </c>
      <c r="K368" s="50">
        <f t="shared" si="98"/>
        <v>3</v>
      </c>
      <c r="L368" s="9">
        <f t="shared" si="99"/>
        <v>1</v>
      </c>
      <c r="M368" s="8">
        <f t="shared" si="100"/>
        <v>2</v>
      </c>
      <c r="N368" s="2">
        <f t="shared" si="103"/>
        <v>0.20353982300884957</v>
      </c>
      <c r="O368" s="2">
        <f t="shared" si="104"/>
        <v>0.4247787610619469</v>
      </c>
      <c r="P368" s="2">
        <f t="shared" si="105"/>
        <v>0.3584070796460177</v>
      </c>
      <c r="Q368" s="2">
        <f t="shared" si="106"/>
        <v>1.3274336283185861E-2</v>
      </c>
      <c r="R368" s="1">
        <v>46</v>
      </c>
      <c r="S368" s="1">
        <v>96</v>
      </c>
      <c r="T368" s="1">
        <v>81</v>
      </c>
      <c r="V368" s="1">
        <v>3</v>
      </c>
      <c r="Y368" s="1"/>
      <c r="AA368" t="s">
        <v>1621</v>
      </c>
      <c r="AD368" s="31">
        <v>23</v>
      </c>
      <c r="AE368" s="33">
        <v>17</v>
      </c>
      <c r="AF368" s="33">
        <v>60</v>
      </c>
      <c r="AG368" s="36">
        <v>31110</v>
      </c>
      <c r="AH368" s="36">
        <f t="shared" ref="AH368:AH431" si="109">AD368*1000+AE368</f>
        <v>23017</v>
      </c>
      <c r="AI368" t="s">
        <v>1188</v>
      </c>
      <c r="AK368" s="1">
        <f t="shared" si="107"/>
        <v>226</v>
      </c>
      <c r="AL368" s="1">
        <v>0</v>
      </c>
      <c r="AM368" s="1">
        <f t="shared" si="108"/>
        <v>226</v>
      </c>
    </row>
    <row r="369" spans="1:39" hidden="1" outlineLevel="1">
      <c r="A369" t="s">
        <v>694</v>
      </c>
      <c r="B369" s="10" t="s">
        <v>1827</v>
      </c>
      <c r="E369" s="1">
        <f t="shared" si="101"/>
        <v>714</v>
      </c>
      <c r="F369" s="1">
        <f t="shared" si="102"/>
        <v>705</v>
      </c>
      <c r="G369" s="1">
        <v>423</v>
      </c>
      <c r="H369" s="1">
        <v>399</v>
      </c>
      <c r="I369" s="2"/>
      <c r="J369" s="2">
        <f t="shared" si="97"/>
        <v>0.55882352941176472</v>
      </c>
      <c r="K369" s="50">
        <f t="shared" si="98"/>
        <v>3</v>
      </c>
      <c r="L369" s="9">
        <f t="shared" si="99"/>
        <v>2</v>
      </c>
      <c r="M369" s="8">
        <f t="shared" si="100"/>
        <v>1</v>
      </c>
      <c r="N369" s="2">
        <f t="shared" si="103"/>
        <v>0.28936170212765955</v>
      </c>
      <c r="O369" s="2">
        <f t="shared" si="104"/>
        <v>0.29361702127659572</v>
      </c>
      <c r="P369" s="2">
        <f t="shared" si="105"/>
        <v>0.38581560283687943</v>
      </c>
      <c r="Q369" s="2">
        <f t="shared" si="106"/>
        <v>3.1205673758865293E-2</v>
      </c>
      <c r="R369" s="1">
        <v>204</v>
      </c>
      <c r="S369" s="1">
        <v>207</v>
      </c>
      <c r="T369" s="1">
        <v>272</v>
      </c>
      <c r="V369" s="1">
        <v>22</v>
      </c>
      <c r="Y369" s="1"/>
      <c r="AA369" t="s">
        <v>1158</v>
      </c>
      <c r="AD369" s="31">
        <v>23</v>
      </c>
      <c r="AE369" s="33">
        <v>25</v>
      </c>
      <c r="AF369" s="33">
        <v>65</v>
      </c>
      <c r="AG369" s="36">
        <v>31355</v>
      </c>
      <c r="AH369" s="36">
        <f t="shared" si="109"/>
        <v>23025</v>
      </c>
      <c r="AI369" t="s">
        <v>1188</v>
      </c>
      <c r="AK369" s="1">
        <f t="shared" si="107"/>
        <v>705</v>
      </c>
      <c r="AL369" s="1">
        <v>9</v>
      </c>
      <c r="AM369" s="1">
        <f t="shared" si="108"/>
        <v>714</v>
      </c>
    </row>
    <row r="370" spans="1:39" hidden="1" outlineLevel="1">
      <c r="A370" t="s">
        <v>453</v>
      </c>
      <c r="B370" s="10" t="s">
        <v>1827</v>
      </c>
      <c r="E370" s="1">
        <f t="shared" si="101"/>
        <v>4086</v>
      </c>
      <c r="F370" s="1">
        <f t="shared" si="102"/>
        <v>4040</v>
      </c>
      <c r="G370" s="1">
        <v>3069</v>
      </c>
      <c r="H370" s="1">
        <v>2930</v>
      </c>
      <c r="I370" s="2"/>
      <c r="J370" s="2">
        <f t="shared" si="97"/>
        <v>0.71708272148800778</v>
      </c>
      <c r="K370" s="50">
        <f t="shared" si="98"/>
        <v>2</v>
      </c>
      <c r="L370" s="9">
        <f t="shared" si="99"/>
        <v>3</v>
      </c>
      <c r="M370" s="8">
        <f t="shared" si="100"/>
        <v>1</v>
      </c>
      <c r="N370" s="2">
        <f t="shared" si="103"/>
        <v>0.32153465346534654</v>
      </c>
      <c r="O370" s="2">
        <f t="shared" si="104"/>
        <v>0.27896039603960399</v>
      </c>
      <c r="P370" s="2">
        <f t="shared" si="105"/>
        <v>0.36311881188118811</v>
      </c>
      <c r="Q370" s="2">
        <f t="shared" si="106"/>
        <v>3.6386138613861418E-2</v>
      </c>
      <c r="R370" s="1">
        <v>1299</v>
      </c>
      <c r="S370" s="1">
        <v>1127</v>
      </c>
      <c r="T370" s="1">
        <v>1467</v>
      </c>
      <c r="V370" s="1">
        <v>147</v>
      </c>
      <c r="Y370" s="1"/>
      <c r="AA370" t="s">
        <v>326</v>
      </c>
      <c r="AD370" s="31">
        <v>23</v>
      </c>
      <c r="AE370" s="33">
        <v>5</v>
      </c>
      <c r="AF370" s="33">
        <v>55</v>
      </c>
      <c r="AG370" s="36">
        <v>31390</v>
      </c>
      <c r="AH370" s="36">
        <f t="shared" si="109"/>
        <v>23005</v>
      </c>
      <c r="AI370" t="s">
        <v>1188</v>
      </c>
      <c r="AK370" s="1">
        <f t="shared" si="107"/>
        <v>4040</v>
      </c>
      <c r="AL370" s="1">
        <v>46</v>
      </c>
      <c r="AM370" s="1">
        <f t="shared" si="108"/>
        <v>4086</v>
      </c>
    </row>
    <row r="371" spans="1:39" hidden="1" outlineLevel="1">
      <c r="A371" t="s">
        <v>1005</v>
      </c>
      <c r="B371" s="10" t="s">
        <v>1827</v>
      </c>
      <c r="E371" s="1">
        <f t="shared" si="101"/>
        <v>710</v>
      </c>
      <c r="F371" s="1">
        <f t="shared" si="102"/>
        <v>695</v>
      </c>
      <c r="G371" s="1">
        <v>415</v>
      </c>
      <c r="H371" s="1">
        <v>393</v>
      </c>
      <c r="I371" s="2"/>
      <c r="J371" s="2">
        <f t="shared" si="97"/>
        <v>0.55352112676056342</v>
      </c>
      <c r="K371" s="50">
        <f t="shared" si="98"/>
        <v>3</v>
      </c>
      <c r="L371" s="9">
        <f t="shared" si="99"/>
        <v>2</v>
      </c>
      <c r="M371" s="8">
        <f t="shared" si="100"/>
        <v>1</v>
      </c>
      <c r="N371" s="2">
        <f t="shared" si="103"/>
        <v>0.25611510791366904</v>
      </c>
      <c r="O371" s="2">
        <f t="shared" si="104"/>
        <v>0.33956834532374103</v>
      </c>
      <c r="P371" s="2">
        <f t="shared" si="105"/>
        <v>0.36402877697841729</v>
      </c>
      <c r="Q371" s="2">
        <f t="shared" si="106"/>
        <v>4.02877697841727E-2</v>
      </c>
      <c r="R371" s="1">
        <v>178</v>
      </c>
      <c r="S371" s="1">
        <v>236</v>
      </c>
      <c r="T371" s="1">
        <v>253</v>
      </c>
      <c r="V371" s="1">
        <v>28</v>
      </c>
      <c r="Y371" s="1"/>
      <c r="AA371" t="s">
        <v>2086</v>
      </c>
      <c r="AD371" s="31">
        <v>23</v>
      </c>
      <c r="AE371" s="33">
        <v>29</v>
      </c>
      <c r="AF371" s="33">
        <v>110</v>
      </c>
      <c r="AG371" s="36">
        <v>31530</v>
      </c>
      <c r="AH371" s="36">
        <f t="shared" si="109"/>
        <v>23029</v>
      </c>
      <c r="AI371" t="s">
        <v>1188</v>
      </c>
      <c r="AK371" s="1">
        <f t="shared" si="107"/>
        <v>695</v>
      </c>
      <c r="AL371" s="1">
        <v>15</v>
      </c>
      <c r="AM371" s="1">
        <f t="shared" si="108"/>
        <v>710</v>
      </c>
    </row>
    <row r="372" spans="1:39" hidden="1" outlineLevel="1">
      <c r="A372" t="s">
        <v>873</v>
      </c>
      <c r="B372" s="10" t="s">
        <v>1827</v>
      </c>
      <c r="E372" s="1">
        <f t="shared" si="101"/>
        <v>1922</v>
      </c>
      <c r="F372" s="1">
        <f t="shared" si="102"/>
        <v>1803</v>
      </c>
      <c r="G372" s="1">
        <v>1266</v>
      </c>
      <c r="H372" s="1">
        <v>1210</v>
      </c>
      <c r="I372" s="2"/>
      <c r="J372" s="2">
        <f t="shared" si="97"/>
        <v>0.62955254942767946</v>
      </c>
      <c r="K372" s="50">
        <f t="shared" si="98"/>
        <v>3</v>
      </c>
      <c r="L372" s="9">
        <f t="shared" si="99"/>
        <v>2</v>
      </c>
      <c r="M372" s="8">
        <f t="shared" si="100"/>
        <v>1</v>
      </c>
      <c r="N372" s="2">
        <f t="shared" si="103"/>
        <v>0.2490293954520244</v>
      </c>
      <c r="O372" s="2">
        <f t="shared" si="104"/>
        <v>0.31281198003327787</v>
      </c>
      <c r="P372" s="2">
        <f t="shared" si="105"/>
        <v>0.37992235163616195</v>
      </c>
      <c r="Q372" s="2">
        <f t="shared" si="106"/>
        <v>5.8236272878535777E-2</v>
      </c>
      <c r="R372" s="1">
        <v>449</v>
      </c>
      <c r="S372" s="1">
        <v>564</v>
      </c>
      <c r="T372" s="1">
        <v>685</v>
      </c>
      <c r="V372" s="1">
        <v>105</v>
      </c>
      <c r="Y372" s="1"/>
      <c r="AA372" t="s">
        <v>326</v>
      </c>
      <c r="AD372" s="31">
        <v>23</v>
      </c>
      <c r="AE372" s="33">
        <v>5</v>
      </c>
      <c r="AF372" s="33">
        <v>60</v>
      </c>
      <c r="AG372" s="36">
        <v>31600</v>
      </c>
      <c r="AH372" s="36">
        <f t="shared" si="109"/>
        <v>23005</v>
      </c>
      <c r="AI372" t="s">
        <v>1188</v>
      </c>
      <c r="AK372" s="1">
        <f t="shared" si="107"/>
        <v>1803</v>
      </c>
      <c r="AL372" s="1">
        <v>119</v>
      </c>
      <c r="AM372" s="1">
        <f t="shared" si="108"/>
        <v>1922</v>
      </c>
    </row>
    <row r="373" spans="1:39" hidden="1" outlineLevel="1">
      <c r="A373" t="s">
        <v>1919</v>
      </c>
      <c r="B373" s="10" t="s">
        <v>1827</v>
      </c>
      <c r="E373" s="1">
        <f t="shared" si="101"/>
        <v>887</v>
      </c>
      <c r="F373" s="1">
        <f t="shared" si="102"/>
        <v>878</v>
      </c>
      <c r="G373" s="1">
        <v>570</v>
      </c>
      <c r="H373" s="1">
        <v>548</v>
      </c>
      <c r="I373" s="2"/>
      <c r="J373" s="2">
        <f t="shared" si="97"/>
        <v>0.61781285231116123</v>
      </c>
      <c r="K373" s="50">
        <f t="shared" si="98"/>
        <v>3</v>
      </c>
      <c r="L373" s="9">
        <f t="shared" si="99"/>
        <v>2</v>
      </c>
      <c r="M373" s="8">
        <f t="shared" si="100"/>
        <v>1</v>
      </c>
      <c r="N373" s="2">
        <f t="shared" si="103"/>
        <v>0.22779043280182232</v>
      </c>
      <c r="O373" s="2">
        <f t="shared" si="104"/>
        <v>0.25740318906605925</v>
      </c>
      <c r="P373" s="2">
        <f t="shared" si="105"/>
        <v>0.4521640091116173</v>
      </c>
      <c r="Q373" s="2">
        <f t="shared" si="106"/>
        <v>6.2642369020501076E-2</v>
      </c>
      <c r="R373" s="1">
        <v>200</v>
      </c>
      <c r="S373" s="1">
        <v>226</v>
      </c>
      <c r="T373" s="1">
        <v>397</v>
      </c>
      <c r="V373" s="1">
        <v>55</v>
      </c>
      <c r="Y373" s="1"/>
      <c r="AA373" t="s">
        <v>1621</v>
      </c>
      <c r="AD373" s="31">
        <v>23</v>
      </c>
      <c r="AE373" s="33">
        <v>17</v>
      </c>
      <c r="AF373" s="33">
        <v>65</v>
      </c>
      <c r="AG373" s="36">
        <v>31670</v>
      </c>
      <c r="AH373" s="36">
        <f t="shared" si="109"/>
        <v>23017</v>
      </c>
      <c r="AI373" t="s">
        <v>1188</v>
      </c>
      <c r="AK373" s="1">
        <f t="shared" si="107"/>
        <v>878</v>
      </c>
      <c r="AL373" s="1">
        <v>9</v>
      </c>
      <c r="AM373" s="1">
        <f t="shared" si="108"/>
        <v>887</v>
      </c>
    </row>
    <row r="374" spans="1:39" hidden="1" outlineLevel="1">
      <c r="A374" t="s">
        <v>1049</v>
      </c>
      <c r="B374" s="10" t="s">
        <v>1827</v>
      </c>
      <c r="E374" s="1">
        <f t="shared" si="101"/>
        <v>1186</v>
      </c>
      <c r="F374" s="1">
        <f t="shared" si="102"/>
        <v>1175</v>
      </c>
      <c r="G374" s="1">
        <v>768</v>
      </c>
      <c r="H374" s="1">
        <v>738</v>
      </c>
      <c r="I374" s="2"/>
      <c r="J374" s="2">
        <f t="shared" si="97"/>
        <v>0.62225969645868462</v>
      </c>
      <c r="K374" s="50">
        <f t="shared" si="98"/>
        <v>2</v>
      </c>
      <c r="L374" s="9">
        <f t="shared" si="99"/>
        <v>1</v>
      </c>
      <c r="M374" s="8">
        <f t="shared" si="100"/>
        <v>3</v>
      </c>
      <c r="N374" s="2">
        <f t="shared" si="103"/>
        <v>0.29106382978723405</v>
      </c>
      <c r="O374" s="2">
        <f t="shared" si="104"/>
        <v>0.41021276595744682</v>
      </c>
      <c r="P374" s="2">
        <f t="shared" si="105"/>
        <v>0.26297872340425532</v>
      </c>
      <c r="Q374" s="2">
        <f t="shared" si="106"/>
        <v>3.5744680851063748E-2</v>
      </c>
      <c r="R374" s="1">
        <v>342</v>
      </c>
      <c r="S374" s="1">
        <v>482</v>
      </c>
      <c r="T374" s="1">
        <v>309</v>
      </c>
      <c r="V374" s="1">
        <v>42</v>
      </c>
      <c r="Y374" s="1"/>
      <c r="AA374" t="s">
        <v>1158</v>
      </c>
      <c r="AD374" s="31">
        <v>23</v>
      </c>
      <c r="AE374" s="33">
        <v>25</v>
      </c>
      <c r="AF374" s="33">
        <v>70</v>
      </c>
      <c r="AG374" s="36">
        <v>31740</v>
      </c>
      <c r="AH374" s="36">
        <f t="shared" si="109"/>
        <v>23025</v>
      </c>
      <c r="AI374" t="s">
        <v>1188</v>
      </c>
      <c r="AK374" s="1">
        <f t="shared" si="107"/>
        <v>1175</v>
      </c>
      <c r="AL374" s="1">
        <v>11</v>
      </c>
      <c r="AM374" s="1">
        <f t="shared" si="108"/>
        <v>1186</v>
      </c>
    </row>
    <row r="375" spans="1:39" hidden="1" outlineLevel="1">
      <c r="A375" t="s">
        <v>169</v>
      </c>
      <c r="B375" s="10" t="s">
        <v>1827</v>
      </c>
      <c r="E375" s="1">
        <f t="shared" si="101"/>
        <v>91</v>
      </c>
      <c r="F375" s="1">
        <f t="shared" si="102"/>
        <v>84</v>
      </c>
      <c r="G375" s="1">
        <v>50</v>
      </c>
      <c r="H375" s="1">
        <v>50</v>
      </c>
      <c r="I375" s="2"/>
      <c r="J375" s="2">
        <f t="shared" si="97"/>
        <v>0.5494505494505495</v>
      </c>
      <c r="K375" s="50">
        <f t="shared" si="98"/>
        <v>2</v>
      </c>
      <c r="L375" s="9">
        <f t="shared" si="99"/>
        <v>3</v>
      </c>
      <c r="M375" s="8">
        <f t="shared" si="100"/>
        <v>1</v>
      </c>
      <c r="N375" s="2">
        <f t="shared" si="103"/>
        <v>0.32142857142857145</v>
      </c>
      <c r="O375" s="2">
        <f t="shared" si="104"/>
        <v>0.23809523809523808</v>
      </c>
      <c r="P375" s="2">
        <f t="shared" si="105"/>
        <v>0.44047619047619047</v>
      </c>
      <c r="Q375" s="2">
        <f t="shared" si="106"/>
        <v>5.5511151231257827E-17</v>
      </c>
      <c r="R375" s="1">
        <v>27</v>
      </c>
      <c r="S375" s="1">
        <v>20</v>
      </c>
      <c r="T375" s="1">
        <v>37</v>
      </c>
      <c r="V375" s="1">
        <v>0</v>
      </c>
      <c r="Y375" s="1"/>
      <c r="AA375" t="s">
        <v>437</v>
      </c>
      <c r="AD375" s="31">
        <v>23</v>
      </c>
      <c r="AE375" s="33">
        <v>3</v>
      </c>
      <c r="AF375" s="33">
        <v>135</v>
      </c>
      <c r="AG375" s="36">
        <v>32195</v>
      </c>
      <c r="AH375" s="36">
        <f t="shared" si="109"/>
        <v>23003</v>
      </c>
      <c r="AI375" t="s">
        <v>1188</v>
      </c>
      <c r="AK375" s="1">
        <f t="shared" si="107"/>
        <v>84</v>
      </c>
      <c r="AL375" s="1">
        <v>7</v>
      </c>
      <c r="AM375" s="1">
        <f t="shared" si="108"/>
        <v>91</v>
      </c>
    </row>
    <row r="376" spans="1:39" hidden="1" outlineLevel="1">
      <c r="A376" t="s">
        <v>1297</v>
      </c>
      <c r="B376" s="10" t="s">
        <v>1827</v>
      </c>
      <c r="E376" s="1">
        <f t="shared" si="101"/>
        <v>929</v>
      </c>
      <c r="F376" s="1">
        <f t="shared" si="102"/>
        <v>910</v>
      </c>
      <c r="G376" s="1">
        <v>657</v>
      </c>
      <c r="H376" s="1">
        <v>630</v>
      </c>
      <c r="I376" s="2"/>
      <c r="J376" s="2">
        <f t="shared" si="97"/>
        <v>0.67814854682454251</v>
      </c>
      <c r="K376" s="50">
        <f t="shared" si="98"/>
        <v>3</v>
      </c>
      <c r="L376" s="9">
        <f t="shared" si="99"/>
        <v>2</v>
      </c>
      <c r="M376" s="8">
        <f t="shared" si="100"/>
        <v>1</v>
      </c>
      <c r="N376" s="2">
        <f t="shared" si="103"/>
        <v>0.24285714285714285</v>
      </c>
      <c r="O376" s="2">
        <f t="shared" si="104"/>
        <v>0.321978021978022</v>
      </c>
      <c r="P376" s="2">
        <f t="shared" si="105"/>
        <v>0.37692307692307692</v>
      </c>
      <c r="Q376" s="2">
        <f t="shared" si="106"/>
        <v>5.8241758241758201E-2</v>
      </c>
      <c r="R376" s="1">
        <v>221</v>
      </c>
      <c r="S376" s="1">
        <v>293</v>
      </c>
      <c r="T376" s="1">
        <v>343</v>
      </c>
      <c r="V376" s="1">
        <v>53</v>
      </c>
      <c r="Y376" s="1"/>
      <c r="AA376" t="s">
        <v>1621</v>
      </c>
      <c r="AD376" s="31">
        <v>23</v>
      </c>
      <c r="AE376" s="33">
        <v>17</v>
      </c>
      <c r="AF376" s="33">
        <v>70</v>
      </c>
      <c r="AG376" s="36">
        <v>32370</v>
      </c>
      <c r="AH376" s="36">
        <f t="shared" si="109"/>
        <v>23017</v>
      </c>
      <c r="AI376" t="s">
        <v>1188</v>
      </c>
      <c r="AK376" s="1">
        <f t="shared" si="107"/>
        <v>910</v>
      </c>
      <c r="AL376" s="1">
        <v>19</v>
      </c>
      <c r="AM376" s="1">
        <f t="shared" si="108"/>
        <v>929</v>
      </c>
    </row>
    <row r="377" spans="1:39" hidden="1" outlineLevel="1">
      <c r="A377" t="s">
        <v>758</v>
      </c>
      <c r="B377" s="10" t="s">
        <v>1827</v>
      </c>
      <c r="E377" s="1">
        <f t="shared" si="101"/>
        <v>4363</v>
      </c>
      <c r="F377" s="1">
        <f t="shared" si="102"/>
        <v>4273</v>
      </c>
      <c r="G377" s="1">
        <v>2713</v>
      </c>
      <c r="H377" s="1">
        <v>2639</v>
      </c>
      <c r="I377" s="2"/>
      <c r="J377" s="2">
        <f t="shared" si="97"/>
        <v>0.60485904194361673</v>
      </c>
      <c r="K377" s="50">
        <f t="shared" si="98"/>
        <v>3</v>
      </c>
      <c r="L377" s="9">
        <f t="shared" si="99"/>
        <v>1</v>
      </c>
      <c r="M377" s="8">
        <f t="shared" si="100"/>
        <v>2</v>
      </c>
      <c r="N377" s="2">
        <f t="shared" si="103"/>
        <v>0.2298151181839457</v>
      </c>
      <c r="O377" s="2">
        <f t="shared" si="104"/>
        <v>0.37631640533582961</v>
      </c>
      <c r="P377" s="2">
        <f t="shared" si="105"/>
        <v>0.35970044465246898</v>
      </c>
      <c r="Q377" s="2">
        <f t="shared" si="106"/>
        <v>3.4168031827755685E-2</v>
      </c>
      <c r="R377" s="1">
        <v>982</v>
      </c>
      <c r="S377" s="1">
        <v>1608</v>
      </c>
      <c r="T377" s="1">
        <v>1537</v>
      </c>
      <c r="V377" s="1">
        <v>146</v>
      </c>
      <c r="Y377" s="1"/>
      <c r="AA377" t="s">
        <v>703</v>
      </c>
      <c r="AD377" s="31">
        <v>23</v>
      </c>
      <c r="AE377" s="33">
        <v>19</v>
      </c>
      <c r="AF377" s="33">
        <v>145</v>
      </c>
      <c r="AG377" s="36">
        <v>32510</v>
      </c>
      <c r="AH377" s="36">
        <f t="shared" si="109"/>
        <v>23019</v>
      </c>
      <c r="AI377" t="s">
        <v>1188</v>
      </c>
      <c r="AK377" s="1">
        <f t="shared" si="107"/>
        <v>4273</v>
      </c>
      <c r="AL377" s="1">
        <v>90</v>
      </c>
      <c r="AM377" s="1">
        <f t="shared" si="108"/>
        <v>4363</v>
      </c>
    </row>
    <row r="378" spans="1:39" hidden="1" outlineLevel="1">
      <c r="A378" t="s">
        <v>488</v>
      </c>
      <c r="B378" s="10" t="s">
        <v>1827</v>
      </c>
      <c r="E378" s="1">
        <f t="shared" si="101"/>
        <v>54</v>
      </c>
      <c r="F378" s="1">
        <f t="shared" si="102"/>
        <v>54</v>
      </c>
      <c r="G378" s="1">
        <v>31</v>
      </c>
      <c r="H378" s="1">
        <v>31</v>
      </c>
      <c r="I378" s="2"/>
      <c r="J378" s="2">
        <f t="shared" si="97"/>
        <v>0.57407407407407407</v>
      </c>
      <c r="K378" s="50">
        <f t="shared" si="98"/>
        <v>3</v>
      </c>
      <c r="L378" s="9">
        <f t="shared" si="99"/>
        <v>1</v>
      </c>
      <c r="M378" s="8">
        <f t="shared" si="100"/>
        <v>2</v>
      </c>
      <c r="N378" s="2">
        <f t="shared" si="103"/>
        <v>0.12962962962962962</v>
      </c>
      <c r="O378" s="2">
        <f t="shared" si="104"/>
        <v>0.48148148148148145</v>
      </c>
      <c r="P378" s="2">
        <f t="shared" si="105"/>
        <v>0.3888888888888889</v>
      </c>
      <c r="Q378" s="2">
        <f t="shared" si="106"/>
        <v>0</v>
      </c>
      <c r="R378" s="1">
        <v>7</v>
      </c>
      <c r="S378" s="1">
        <v>26</v>
      </c>
      <c r="T378" s="1">
        <v>21</v>
      </c>
      <c r="V378" s="1">
        <v>0</v>
      </c>
      <c r="Y378" s="1"/>
      <c r="AA378" t="s">
        <v>437</v>
      </c>
      <c r="AD378" s="31">
        <v>23</v>
      </c>
      <c r="AE378" s="33">
        <v>3</v>
      </c>
      <c r="AF378" s="33">
        <v>140</v>
      </c>
      <c r="AG378" s="36">
        <v>32685</v>
      </c>
      <c r="AH378" s="36">
        <f t="shared" si="109"/>
        <v>23003</v>
      </c>
      <c r="AI378" t="s">
        <v>1188</v>
      </c>
      <c r="AK378" s="1">
        <f t="shared" si="107"/>
        <v>54</v>
      </c>
      <c r="AL378" s="1">
        <v>0</v>
      </c>
      <c r="AM378" s="1">
        <f t="shared" si="108"/>
        <v>54</v>
      </c>
    </row>
    <row r="379" spans="1:39" hidden="1" outlineLevel="1">
      <c r="A379" t="s">
        <v>3104</v>
      </c>
      <c r="B379" s="10" t="s">
        <v>1827</v>
      </c>
      <c r="E379" s="1">
        <f t="shared" si="101"/>
        <v>0</v>
      </c>
      <c r="F379" s="1">
        <f t="shared" si="102"/>
        <v>0</v>
      </c>
      <c r="G379" s="1">
        <v>11</v>
      </c>
      <c r="H379" s="1">
        <v>10</v>
      </c>
      <c r="I379" s="2"/>
      <c r="J379" s="2" t="str">
        <f t="shared" si="97"/>
        <v/>
      </c>
      <c r="K379" s="50" t="str">
        <f t="shared" si="98"/>
        <v/>
      </c>
      <c r="L379" s="9" t="str">
        <f t="shared" si="99"/>
        <v/>
      </c>
      <c r="M379" s="8" t="str">
        <f t="shared" si="100"/>
        <v/>
      </c>
      <c r="N379" s="2" t="str">
        <f t="shared" si="103"/>
        <v>-</v>
      </c>
      <c r="O379" s="2" t="str">
        <f t="shared" si="104"/>
        <v>-</v>
      </c>
      <c r="P379" s="2" t="str">
        <f t="shared" si="105"/>
        <v>-</v>
      </c>
      <c r="Q379" s="2" t="str">
        <f t="shared" si="106"/>
        <v>-</v>
      </c>
      <c r="R379" s="1">
        <v>0</v>
      </c>
      <c r="S379" s="1">
        <v>0</v>
      </c>
      <c r="T379" s="1">
        <v>0</v>
      </c>
      <c r="V379" s="1">
        <v>0</v>
      </c>
      <c r="Y379" s="1"/>
      <c r="AA379" t="s">
        <v>703</v>
      </c>
      <c r="AD379" s="31">
        <v>23</v>
      </c>
      <c r="AE379" s="33">
        <v>19</v>
      </c>
      <c r="AG379" s="36">
        <v>32690</v>
      </c>
      <c r="AH379" s="36">
        <f t="shared" si="109"/>
        <v>23019</v>
      </c>
      <c r="AI379" t="s">
        <v>2940</v>
      </c>
      <c r="AK379" s="1">
        <f t="shared" si="107"/>
        <v>0</v>
      </c>
      <c r="AL379" s="1">
        <v>0</v>
      </c>
      <c r="AM379" s="1">
        <f t="shared" si="108"/>
        <v>0</v>
      </c>
    </row>
    <row r="380" spans="1:39" hidden="1" outlineLevel="1">
      <c r="A380" t="s">
        <v>1969</v>
      </c>
      <c r="B380" s="10" t="s">
        <v>1827</v>
      </c>
      <c r="E380" s="1">
        <f t="shared" si="101"/>
        <v>160</v>
      </c>
      <c r="F380" s="1">
        <f t="shared" si="102"/>
        <v>155</v>
      </c>
      <c r="G380" s="1">
        <v>117</v>
      </c>
      <c r="H380" s="1">
        <v>113</v>
      </c>
      <c r="I380" s="2"/>
      <c r="J380" s="2">
        <f t="shared" si="97"/>
        <v>0.70625000000000004</v>
      </c>
      <c r="K380" s="50">
        <f t="shared" si="98"/>
        <v>3</v>
      </c>
      <c r="L380" s="9">
        <f t="shared" si="99"/>
        <v>2</v>
      </c>
      <c r="M380" s="8">
        <f t="shared" si="100"/>
        <v>1</v>
      </c>
      <c r="N380" s="2">
        <f t="shared" si="103"/>
        <v>0.20645161290322581</v>
      </c>
      <c r="O380" s="2">
        <f t="shared" si="104"/>
        <v>0.33548387096774196</v>
      </c>
      <c r="P380" s="2">
        <f t="shared" si="105"/>
        <v>0.4</v>
      </c>
      <c r="Q380" s="2">
        <f t="shared" si="106"/>
        <v>5.806451612903224E-2</v>
      </c>
      <c r="R380" s="1">
        <v>32</v>
      </c>
      <c r="S380" s="1">
        <v>52</v>
      </c>
      <c r="T380" s="1">
        <v>62</v>
      </c>
      <c r="V380" s="1">
        <v>9</v>
      </c>
      <c r="Y380" s="1"/>
      <c r="AA380" t="s">
        <v>1158</v>
      </c>
      <c r="AD380" s="31">
        <v>23</v>
      </c>
      <c r="AE380" s="33">
        <v>25</v>
      </c>
      <c r="AF380" s="33">
        <v>75</v>
      </c>
      <c r="AG380" s="36">
        <v>32895</v>
      </c>
      <c r="AH380" s="36">
        <f t="shared" si="109"/>
        <v>23025</v>
      </c>
      <c r="AI380" t="s">
        <v>125</v>
      </c>
      <c r="AK380" s="1">
        <f t="shared" si="107"/>
        <v>155</v>
      </c>
      <c r="AL380" s="1">
        <v>5</v>
      </c>
      <c r="AM380" s="1">
        <f t="shared" si="108"/>
        <v>160</v>
      </c>
    </row>
    <row r="381" spans="1:39" hidden="1" outlineLevel="1">
      <c r="A381" t="s">
        <v>521</v>
      </c>
      <c r="B381" s="10" t="s">
        <v>1827</v>
      </c>
      <c r="E381" s="1">
        <f t="shared" si="101"/>
        <v>1070</v>
      </c>
      <c r="F381" s="1">
        <f t="shared" si="102"/>
        <v>1048</v>
      </c>
      <c r="G381" s="1">
        <v>698</v>
      </c>
      <c r="H381" s="1">
        <v>648</v>
      </c>
      <c r="I381" s="2"/>
      <c r="J381" s="2">
        <f t="shared" si="97"/>
        <v>0.60560747663551406</v>
      </c>
      <c r="K381" s="50">
        <f t="shared" si="98"/>
        <v>3</v>
      </c>
      <c r="L381" s="9">
        <f t="shared" si="99"/>
        <v>2</v>
      </c>
      <c r="M381" s="8">
        <f t="shared" si="100"/>
        <v>1</v>
      </c>
      <c r="N381" s="2">
        <f t="shared" si="103"/>
        <v>0.25</v>
      </c>
      <c r="O381" s="2">
        <f t="shared" si="104"/>
        <v>0.2862595419847328</v>
      </c>
      <c r="P381" s="2">
        <f t="shared" si="105"/>
        <v>0.4169847328244275</v>
      </c>
      <c r="Q381" s="2">
        <f t="shared" si="106"/>
        <v>4.6755725190839703E-2</v>
      </c>
      <c r="R381" s="1">
        <v>262</v>
      </c>
      <c r="S381" s="1">
        <v>300</v>
      </c>
      <c r="T381" s="1">
        <v>437</v>
      </c>
      <c r="V381" s="1">
        <v>49</v>
      </c>
      <c r="Y381" s="1"/>
      <c r="AA381" t="s">
        <v>1621</v>
      </c>
      <c r="AD381" s="31">
        <v>23</v>
      </c>
      <c r="AE381" s="33">
        <v>17</v>
      </c>
      <c r="AF381" s="33">
        <v>75</v>
      </c>
      <c r="AG381" s="36">
        <v>33315</v>
      </c>
      <c r="AH381" s="36">
        <f t="shared" si="109"/>
        <v>23017</v>
      </c>
      <c r="AI381" t="s">
        <v>1188</v>
      </c>
      <c r="AK381" s="1">
        <f t="shared" si="107"/>
        <v>1048</v>
      </c>
      <c r="AL381" s="1">
        <v>22</v>
      </c>
      <c r="AM381" s="1">
        <f t="shared" si="108"/>
        <v>1070</v>
      </c>
    </row>
    <row r="382" spans="1:39" hidden="1" outlineLevel="1">
      <c r="A382" t="s">
        <v>1542</v>
      </c>
      <c r="B382" s="10" t="s">
        <v>1827</v>
      </c>
      <c r="E382" s="1">
        <f t="shared" si="101"/>
        <v>880</v>
      </c>
      <c r="F382" s="1">
        <f t="shared" si="102"/>
        <v>853</v>
      </c>
      <c r="G382" s="1">
        <v>546</v>
      </c>
      <c r="H382" s="1">
        <v>512</v>
      </c>
      <c r="I382" s="2"/>
      <c r="J382" s="2">
        <f t="shared" si="97"/>
        <v>0.58181818181818179</v>
      </c>
      <c r="K382" s="50">
        <f t="shared" si="98"/>
        <v>3</v>
      </c>
      <c r="L382" s="9">
        <f t="shared" si="99"/>
        <v>1</v>
      </c>
      <c r="M382" s="8">
        <f t="shared" si="100"/>
        <v>2</v>
      </c>
      <c r="N382" s="2">
        <f t="shared" si="103"/>
        <v>0.18522860492379836</v>
      </c>
      <c r="O382" s="2">
        <f t="shared" si="104"/>
        <v>0.43259085580304807</v>
      </c>
      <c r="P382" s="2">
        <f t="shared" si="105"/>
        <v>0.35052754982415008</v>
      </c>
      <c r="Q382" s="2">
        <f t="shared" si="106"/>
        <v>3.1652989449003521E-2</v>
      </c>
      <c r="R382" s="1">
        <v>158</v>
      </c>
      <c r="S382" s="1">
        <v>369</v>
      </c>
      <c r="T382" s="1">
        <v>299</v>
      </c>
      <c r="V382" s="1">
        <v>27</v>
      </c>
      <c r="Y382" s="1"/>
      <c r="AA382" t="s">
        <v>437</v>
      </c>
      <c r="AD382" s="31">
        <v>23</v>
      </c>
      <c r="AE382" s="33">
        <v>3</v>
      </c>
      <c r="AF382" s="33">
        <v>145</v>
      </c>
      <c r="AG382" s="36">
        <v>33385</v>
      </c>
      <c r="AH382" s="36">
        <f t="shared" si="109"/>
        <v>23003</v>
      </c>
      <c r="AI382" t="s">
        <v>1188</v>
      </c>
      <c r="AK382" s="1">
        <f t="shared" si="107"/>
        <v>853</v>
      </c>
      <c r="AL382" s="1">
        <v>27</v>
      </c>
      <c r="AM382" s="1">
        <f t="shared" si="108"/>
        <v>880</v>
      </c>
    </row>
    <row r="383" spans="1:39" hidden="1" outlineLevel="1">
      <c r="A383" t="s">
        <v>1431</v>
      </c>
      <c r="B383" s="10" t="s">
        <v>1827</v>
      </c>
      <c r="E383" s="1">
        <f t="shared" si="101"/>
        <v>2667</v>
      </c>
      <c r="F383" s="1">
        <f t="shared" si="102"/>
        <v>2608</v>
      </c>
      <c r="G383" s="1">
        <v>1712</v>
      </c>
      <c r="H383" s="1">
        <v>1669</v>
      </c>
      <c r="I383" s="2"/>
      <c r="J383" s="2">
        <f t="shared" si="97"/>
        <v>0.62579677540307466</v>
      </c>
      <c r="K383" s="50">
        <f t="shared" si="98"/>
        <v>3</v>
      </c>
      <c r="L383" s="9">
        <f t="shared" si="99"/>
        <v>1</v>
      </c>
      <c r="M383" s="8">
        <f t="shared" si="100"/>
        <v>2</v>
      </c>
      <c r="N383" s="2">
        <f t="shared" si="103"/>
        <v>0.24731595092024539</v>
      </c>
      <c r="O383" s="2">
        <f t="shared" si="104"/>
        <v>0.39493865030674846</v>
      </c>
      <c r="P383" s="2">
        <f t="shared" si="105"/>
        <v>0.31633435582822084</v>
      </c>
      <c r="Q383" s="2">
        <f t="shared" si="106"/>
        <v>4.1411042944785315E-2</v>
      </c>
      <c r="R383" s="1">
        <v>645</v>
      </c>
      <c r="S383" s="1">
        <v>1030</v>
      </c>
      <c r="T383" s="1">
        <v>825</v>
      </c>
      <c r="V383" s="1">
        <v>108</v>
      </c>
      <c r="Y383" s="1"/>
      <c r="AA383" t="s">
        <v>703</v>
      </c>
      <c r="AD383" s="31">
        <v>23</v>
      </c>
      <c r="AE383" s="33">
        <v>19</v>
      </c>
      <c r="AF383" s="33">
        <v>150</v>
      </c>
      <c r="AG383" s="36">
        <v>33490</v>
      </c>
      <c r="AH383" s="36">
        <f t="shared" si="109"/>
        <v>23019</v>
      </c>
      <c r="AI383" t="s">
        <v>1188</v>
      </c>
      <c r="AK383" s="1">
        <f t="shared" si="107"/>
        <v>2608</v>
      </c>
      <c r="AL383" s="1">
        <v>59</v>
      </c>
      <c r="AM383" s="1">
        <f t="shared" si="108"/>
        <v>2667</v>
      </c>
    </row>
    <row r="384" spans="1:39" hidden="1" outlineLevel="1">
      <c r="A384" t="s">
        <v>1469</v>
      </c>
      <c r="B384" s="10" t="s">
        <v>1827</v>
      </c>
      <c r="E384" s="1">
        <f t="shared" si="101"/>
        <v>3274</v>
      </c>
      <c r="F384" s="1">
        <f t="shared" si="102"/>
        <v>3222</v>
      </c>
      <c r="G384" s="1">
        <v>2162</v>
      </c>
      <c r="H384" s="1">
        <v>2088</v>
      </c>
      <c r="I384" s="2"/>
      <c r="J384" s="2">
        <f t="shared" si="97"/>
        <v>0.63775198533903477</v>
      </c>
      <c r="K384" s="50">
        <f t="shared" si="98"/>
        <v>3</v>
      </c>
      <c r="L384" s="9">
        <f t="shared" si="99"/>
        <v>2</v>
      </c>
      <c r="M384" s="8">
        <f t="shared" si="100"/>
        <v>1</v>
      </c>
      <c r="N384" s="2">
        <f t="shared" si="103"/>
        <v>0.26722532588454379</v>
      </c>
      <c r="O384" s="2">
        <f t="shared" si="104"/>
        <v>0.3026070763500931</v>
      </c>
      <c r="P384" s="2">
        <f t="shared" si="105"/>
        <v>0.38640595903165736</v>
      </c>
      <c r="Q384" s="2">
        <f t="shared" si="106"/>
        <v>4.3761638733705699E-2</v>
      </c>
      <c r="R384" s="1">
        <v>861</v>
      </c>
      <c r="S384" s="1">
        <v>975</v>
      </c>
      <c r="T384" s="1">
        <v>1245</v>
      </c>
      <c r="V384" s="1">
        <v>141</v>
      </c>
      <c r="Y384" s="1"/>
      <c r="AA384" t="s">
        <v>1982</v>
      </c>
      <c r="AD384" s="31">
        <v>23</v>
      </c>
      <c r="AE384" s="33">
        <v>31</v>
      </c>
      <c r="AF384" s="33">
        <v>50</v>
      </c>
      <c r="AG384" s="36">
        <v>33665</v>
      </c>
      <c r="AH384" s="36">
        <f t="shared" si="109"/>
        <v>23031</v>
      </c>
      <c r="AI384" t="s">
        <v>1188</v>
      </c>
      <c r="AK384" s="1">
        <f t="shared" si="107"/>
        <v>3222</v>
      </c>
      <c r="AL384" s="1">
        <v>52</v>
      </c>
      <c r="AM384" s="1">
        <f t="shared" si="108"/>
        <v>3274</v>
      </c>
    </row>
    <row r="385" spans="1:39" hidden="1" outlineLevel="1">
      <c r="A385" t="s">
        <v>1221</v>
      </c>
      <c r="B385" s="10" t="s">
        <v>1827</v>
      </c>
      <c r="E385" s="1">
        <f t="shared" si="101"/>
        <v>1167</v>
      </c>
      <c r="F385" s="1">
        <f t="shared" si="102"/>
        <v>1115</v>
      </c>
      <c r="G385" s="1">
        <v>834</v>
      </c>
      <c r="H385" s="1">
        <v>807</v>
      </c>
      <c r="I385" s="2"/>
      <c r="J385" s="2">
        <f t="shared" si="97"/>
        <v>0.69151670951156807</v>
      </c>
      <c r="K385" s="50">
        <f t="shared" si="98"/>
        <v>3</v>
      </c>
      <c r="L385" s="9">
        <f t="shared" si="99"/>
        <v>1</v>
      </c>
      <c r="M385" s="8">
        <f t="shared" si="100"/>
        <v>2</v>
      </c>
      <c r="N385" s="2">
        <f t="shared" si="103"/>
        <v>0.29417040358744395</v>
      </c>
      <c r="O385" s="2">
        <f t="shared" si="104"/>
        <v>0.33811659192825111</v>
      </c>
      <c r="P385" s="2">
        <f t="shared" si="105"/>
        <v>0.32466367713004485</v>
      </c>
      <c r="Q385" s="2">
        <f t="shared" si="106"/>
        <v>4.3049327354260092E-2</v>
      </c>
      <c r="R385" s="1">
        <v>328</v>
      </c>
      <c r="S385" s="1">
        <v>377</v>
      </c>
      <c r="T385" s="1">
        <v>362</v>
      </c>
      <c r="V385" s="1">
        <v>48</v>
      </c>
      <c r="Y385" s="1"/>
      <c r="AA385" t="s">
        <v>1673</v>
      </c>
      <c r="AD385" s="31">
        <v>23</v>
      </c>
      <c r="AE385" s="33">
        <v>13</v>
      </c>
      <c r="AF385" s="33">
        <v>25</v>
      </c>
      <c r="AG385" s="36">
        <v>33840</v>
      </c>
      <c r="AH385" s="36">
        <f t="shared" si="109"/>
        <v>23013</v>
      </c>
      <c r="AI385" t="s">
        <v>1188</v>
      </c>
      <c r="AK385" s="1">
        <f t="shared" si="107"/>
        <v>1115</v>
      </c>
      <c r="AL385" s="1">
        <v>52</v>
      </c>
      <c r="AM385" s="1">
        <f t="shared" si="108"/>
        <v>1167</v>
      </c>
    </row>
    <row r="386" spans="1:39" hidden="1" outlineLevel="1">
      <c r="A386" t="s">
        <v>1474</v>
      </c>
      <c r="B386" s="10" t="s">
        <v>1827</v>
      </c>
      <c r="E386" s="1">
        <f t="shared" si="101"/>
        <v>3814</v>
      </c>
      <c r="F386" s="1">
        <f t="shared" si="102"/>
        <v>3483</v>
      </c>
      <c r="G386" s="1">
        <v>2096</v>
      </c>
      <c r="H386" s="1">
        <v>1987</v>
      </c>
      <c r="I386" s="2"/>
      <c r="J386" s="2">
        <f t="shared" ref="J386:J449" si="110">IF(E386&gt;0,H386/E386,"")</f>
        <v>0.52097535395909811</v>
      </c>
      <c r="K386" s="50">
        <f t="shared" ref="K386:K449" si="111">IF(R386&gt;0,RANK(R386,$R386:$W386),"")</f>
        <v>3</v>
      </c>
      <c r="L386" s="9">
        <f t="shared" ref="L386:L449" si="112">IF(S386&gt;0,RANK(S386,$R386:$W386),"")</f>
        <v>2</v>
      </c>
      <c r="M386" s="8">
        <f t="shared" ref="M386:M449" si="113">IF(T386&gt;0,RANK(T386,$R386:$W386),"")</f>
        <v>1</v>
      </c>
      <c r="N386" s="2">
        <f t="shared" si="103"/>
        <v>0.23657766293425209</v>
      </c>
      <c r="O386" s="2">
        <f t="shared" si="104"/>
        <v>0.34453057708871665</v>
      </c>
      <c r="P386" s="2">
        <f t="shared" si="105"/>
        <v>0.38443870226815963</v>
      </c>
      <c r="Q386" s="2">
        <f t="shared" si="106"/>
        <v>3.4453057708871637E-2</v>
      </c>
      <c r="R386" s="1">
        <v>824</v>
      </c>
      <c r="S386" s="1">
        <v>1200</v>
      </c>
      <c r="T386" s="1">
        <v>1339</v>
      </c>
      <c r="V386" s="1">
        <v>120</v>
      </c>
      <c r="Y386" s="1"/>
      <c r="AA386" t="s">
        <v>437</v>
      </c>
      <c r="AD386" s="31">
        <v>23</v>
      </c>
      <c r="AE386" s="33">
        <v>3</v>
      </c>
      <c r="AF386" s="33">
        <v>150</v>
      </c>
      <c r="AG386" s="36">
        <v>33980</v>
      </c>
      <c r="AH386" s="36">
        <f t="shared" si="109"/>
        <v>23003</v>
      </c>
      <c r="AI386" t="s">
        <v>1188</v>
      </c>
      <c r="AK386" s="1">
        <f t="shared" si="107"/>
        <v>3483</v>
      </c>
      <c r="AL386" s="1">
        <v>331</v>
      </c>
      <c r="AM386" s="1">
        <f t="shared" si="108"/>
        <v>3814</v>
      </c>
    </row>
    <row r="387" spans="1:39" hidden="1" outlineLevel="1">
      <c r="A387" t="s">
        <v>777</v>
      </c>
      <c r="B387" s="10" t="s">
        <v>1827</v>
      </c>
      <c r="E387" s="1">
        <f t="shared" si="101"/>
        <v>879</v>
      </c>
      <c r="F387" s="1">
        <f t="shared" si="102"/>
        <v>871</v>
      </c>
      <c r="G387" s="1">
        <v>565</v>
      </c>
      <c r="H387" s="1">
        <v>536</v>
      </c>
      <c r="I387" s="2"/>
      <c r="J387" s="2">
        <f t="shared" si="110"/>
        <v>0.60978384527872587</v>
      </c>
      <c r="K387" s="50">
        <f t="shared" si="111"/>
        <v>1</v>
      </c>
      <c r="L387" s="9">
        <f t="shared" si="112"/>
        <v>3</v>
      </c>
      <c r="M387" s="8">
        <f t="shared" si="113"/>
        <v>2</v>
      </c>
      <c r="N387" s="2">
        <f t="shared" si="103"/>
        <v>0.41561423650975887</v>
      </c>
      <c r="O387" s="2">
        <f t="shared" si="104"/>
        <v>0.27324913892078073</v>
      </c>
      <c r="P387" s="2">
        <f t="shared" si="105"/>
        <v>0.27898966704936856</v>
      </c>
      <c r="Q387" s="2">
        <f t="shared" si="106"/>
        <v>3.214695752009189E-2</v>
      </c>
      <c r="R387" s="1">
        <v>362</v>
      </c>
      <c r="S387" s="1">
        <v>238</v>
      </c>
      <c r="T387" s="1">
        <v>243</v>
      </c>
      <c r="V387" s="1">
        <v>28</v>
      </c>
      <c r="Y387" s="1"/>
      <c r="AA387" t="s">
        <v>703</v>
      </c>
      <c r="AD387" s="31">
        <v>23</v>
      </c>
      <c r="AE387" s="33">
        <v>19</v>
      </c>
      <c r="AF387" s="33">
        <v>155</v>
      </c>
      <c r="AG387" s="36">
        <v>34190</v>
      </c>
      <c r="AH387" s="36">
        <f t="shared" si="109"/>
        <v>23019</v>
      </c>
      <c r="AI387" t="s">
        <v>1188</v>
      </c>
      <c r="AK387" s="1">
        <f t="shared" si="107"/>
        <v>871</v>
      </c>
      <c r="AL387" s="1">
        <v>8</v>
      </c>
      <c r="AM387" s="1">
        <f t="shared" si="108"/>
        <v>879</v>
      </c>
    </row>
    <row r="388" spans="1:39" hidden="1" outlineLevel="1">
      <c r="A388" t="s">
        <v>1132</v>
      </c>
      <c r="B388" s="10" t="s">
        <v>1827</v>
      </c>
      <c r="E388" s="1">
        <f t="shared" si="101"/>
        <v>1045</v>
      </c>
      <c r="F388" s="1">
        <f t="shared" si="102"/>
        <v>1025</v>
      </c>
      <c r="G388" s="1">
        <v>602</v>
      </c>
      <c r="H388" s="1">
        <v>585</v>
      </c>
      <c r="I388" s="2"/>
      <c r="J388" s="2">
        <f t="shared" si="110"/>
        <v>0.55980861244019142</v>
      </c>
      <c r="K388" s="50">
        <f t="shared" si="111"/>
        <v>3</v>
      </c>
      <c r="L388" s="9">
        <f t="shared" si="112"/>
        <v>2</v>
      </c>
      <c r="M388" s="8">
        <f t="shared" si="113"/>
        <v>1</v>
      </c>
      <c r="N388" s="2">
        <f t="shared" si="103"/>
        <v>0.23609756097560974</v>
      </c>
      <c r="O388" s="2">
        <f t="shared" si="104"/>
        <v>0.32097560975609757</v>
      </c>
      <c r="P388" s="2">
        <f t="shared" si="105"/>
        <v>0.4068292682926829</v>
      </c>
      <c r="Q388" s="2">
        <f t="shared" si="106"/>
        <v>3.6097560975609788E-2</v>
      </c>
      <c r="R388" s="1">
        <v>242</v>
      </c>
      <c r="S388" s="1">
        <v>329</v>
      </c>
      <c r="T388" s="1">
        <v>417</v>
      </c>
      <c r="V388" s="1">
        <v>37</v>
      </c>
      <c r="Y388" s="1"/>
      <c r="AA388" t="s">
        <v>703</v>
      </c>
      <c r="AD388" s="31">
        <v>23</v>
      </c>
      <c r="AE388" s="33">
        <v>19</v>
      </c>
      <c r="AF388" s="33">
        <v>160</v>
      </c>
      <c r="AG388" s="36">
        <v>34365</v>
      </c>
      <c r="AH388" s="36">
        <f t="shared" si="109"/>
        <v>23019</v>
      </c>
      <c r="AI388" t="s">
        <v>1188</v>
      </c>
      <c r="AK388" s="1">
        <f t="shared" si="107"/>
        <v>1025</v>
      </c>
      <c r="AL388" s="1">
        <v>20</v>
      </c>
      <c r="AM388" s="1">
        <f t="shared" si="108"/>
        <v>1045</v>
      </c>
    </row>
    <row r="389" spans="1:39" hidden="1" outlineLevel="1">
      <c r="A389" t="s">
        <v>860</v>
      </c>
      <c r="B389" s="10" t="s">
        <v>1827</v>
      </c>
      <c r="E389" s="1">
        <f t="shared" si="101"/>
        <v>491</v>
      </c>
      <c r="F389" s="1">
        <f t="shared" si="102"/>
        <v>487</v>
      </c>
      <c r="G389" s="1">
        <v>196</v>
      </c>
      <c r="H389" s="1">
        <v>195</v>
      </c>
      <c r="I389" s="2"/>
      <c r="J389" s="2">
        <f t="shared" si="110"/>
        <v>0.39714867617107941</v>
      </c>
      <c r="K389" s="50">
        <f t="shared" si="111"/>
        <v>1</v>
      </c>
      <c r="L389" s="9">
        <f t="shared" si="112"/>
        <v>3</v>
      </c>
      <c r="M389" s="8">
        <f t="shared" si="113"/>
        <v>2</v>
      </c>
      <c r="N389" s="2">
        <f t="shared" si="103"/>
        <v>0.5728952772073922</v>
      </c>
      <c r="O389" s="2">
        <f t="shared" si="104"/>
        <v>9.4455852156057493E-2</v>
      </c>
      <c r="P389" s="2">
        <f t="shared" si="105"/>
        <v>0.30390143737166325</v>
      </c>
      <c r="Q389" s="2">
        <f t="shared" si="106"/>
        <v>2.8747433264887046E-2</v>
      </c>
      <c r="R389" s="1">
        <v>279</v>
      </c>
      <c r="S389" s="1">
        <v>46</v>
      </c>
      <c r="T389" s="1">
        <v>148</v>
      </c>
      <c r="V389" s="1">
        <v>14</v>
      </c>
      <c r="Y389" s="1"/>
      <c r="AA389" t="s">
        <v>2086</v>
      </c>
      <c r="AD389" s="31">
        <v>23</v>
      </c>
      <c r="AE389" s="33">
        <v>29</v>
      </c>
      <c r="AG389" s="36">
        <v>34500</v>
      </c>
      <c r="AH389" s="36">
        <f t="shared" si="109"/>
        <v>23029</v>
      </c>
      <c r="AI389" t="s">
        <v>42</v>
      </c>
      <c r="AK389" s="1">
        <f t="shared" si="107"/>
        <v>487</v>
      </c>
      <c r="AL389" s="1">
        <v>4</v>
      </c>
      <c r="AM389" s="1">
        <f t="shared" si="108"/>
        <v>491</v>
      </c>
    </row>
    <row r="390" spans="1:39" hidden="1" outlineLevel="1">
      <c r="A390" t="s">
        <v>911</v>
      </c>
      <c r="B390" s="10" t="s">
        <v>1827</v>
      </c>
      <c r="E390" s="1">
        <f t="shared" si="101"/>
        <v>719</v>
      </c>
      <c r="F390" s="1">
        <f t="shared" si="102"/>
        <v>695</v>
      </c>
      <c r="G390" s="1">
        <v>415</v>
      </c>
      <c r="H390" s="1">
        <v>405</v>
      </c>
      <c r="I390" s="2"/>
      <c r="J390" s="2">
        <f t="shared" si="110"/>
        <v>0.5632823365785814</v>
      </c>
      <c r="K390" s="50">
        <f t="shared" si="111"/>
        <v>3</v>
      </c>
      <c r="L390" s="9">
        <f t="shared" si="112"/>
        <v>2</v>
      </c>
      <c r="M390" s="8">
        <f t="shared" si="113"/>
        <v>1</v>
      </c>
      <c r="N390" s="2">
        <f t="shared" si="103"/>
        <v>0.2143884892086331</v>
      </c>
      <c r="O390" s="2">
        <f t="shared" si="104"/>
        <v>0.32374100719424459</v>
      </c>
      <c r="P390" s="2">
        <f t="shared" si="105"/>
        <v>0.41726618705035973</v>
      </c>
      <c r="Q390" s="2">
        <f t="shared" si="106"/>
        <v>4.4604316546762612E-2</v>
      </c>
      <c r="R390" s="1">
        <v>149</v>
      </c>
      <c r="S390" s="1">
        <v>225</v>
      </c>
      <c r="T390" s="1">
        <v>290</v>
      </c>
      <c r="V390" s="1">
        <v>31</v>
      </c>
      <c r="Y390" s="1"/>
      <c r="AA390" t="s">
        <v>2024</v>
      </c>
      <c r="AD390" s="31">
        <v>23</v>
      </c>
      <c r="AE390" s="33">
        <v>7</v>
      </c>
      <c r="AF390" s="33">
        <v>40</v>
      </c>
      <c r="AG390" s="36">
        <v>34820</v>
      </c>
      <c r="AH390" s="36">
        <f t="shared" si="109"/>
        <v>23007</v>
      </c>
      <c r="AI390" t="s">
        <v>1188</v>
      </c>
      <c r="AK390" s="1">
        <f t="shared" si="107"/>
        <v>695</v>
      </c>
      <c r="AL390" s="1">
        <v>24</v>
      </c>
      <c r="AM390" s="1">
        <f t="shared" si="108"/>
        <v>719</v>
      </c>
    </row>
    <row r="391" spans="1:39" hidden="1" outlineLevel="1">
      <c r="A391" t="s">
        <v>386</v>
      </c>
      <c r="B391" s="10" t="s">
        <v>1827</v>
      </c>
      <c r="E391" s="1">
        <f t="shared" si="101"/>
        <v>595</v>
      </c>
      <c r="F391" s="1">
        <f t="shared" si="102"/>
        <v>588</v>
      </c>
      <c r="G391" s="1">
        <v>350</v>
      </c>
      <c r="H391" s="1">
        <v>326</v>
      </c>
      <c r="I391" s="2"/>
      <c r="J391" s="2">
        <f t="shared" si="110"/>
        <v>0.5478991596638656</v>
      </c>
      <c r="K391" s="50">
        <f t="shared" si="111"/>
        <v>3</v>
      </c>
      <c r="L391" s="9">
        <f t="shared" si="112"/>
        <v>2</v>
      </c>
      <c r="M391" s="8">
        <f t="shared" si="113"/>
        <v>1</v>
      </c>
      <c r="N391" s="2">
        <f t="shared" si="103"/>
        <v>0.28401360544217685</v>
      </c>
      <c r="O391" s="2">
        <f t="shared" si="104"/>
        <v>0.33503401360544216</v>
      </c>
      <c r="P391" s="2">
        <f t="shared" si="105"/>
        <v>0.36054421768707484</v>
      </c>
      <c r="Q391" s="2">
        <f t="shared" si="106"/>
        <v>2.040816326530609E-2</v>
      </c>
      <c r="R391" s="1">
        <v>167</v>
      </c>
      <c r="S391" s="1">
        <v>197</v>
      </c>
      <c r="T391" s="1">
        <v>212</v>
      </c>
      <c r="V391" s="1">
        <v>12</v>
      </c>
      <c r="Y391" s="1"/>
      <c r="AA391" t="s">
        <v>437</v>
      </c>
      <c r="AD391" s="31">
        <v>23</v>
      </c>
      <c r="AE391" s="33">
        <v>3</v>
      </c>
      <c r="AF391" s="33">
        <v>155</v>
      </c>
      <c r="AG391" s="36">
        <v>35065</v>
      </c>
      <c r="AH391" s="36">
        <f t="shared" si="109"/>
        <v>23003</v>
      </c>
      <c r="AI391" t="s">
        <v>1188</v>
      </c>
      <c r="AK391" s="1">
        <f t="shared" si="107"/>
        <v>588</v>
      </c>
      <c r="AL391" s="1">
        <v>7</v>
      </c>
      <c r="AM391" s="1">
        <f t="shared" si="108"/>
        <v>595</v>
      </c>
    </row>
    <row r="392" spans="1:39" hidden="1" outlineLevel="1">
      <c r="A392" t="s">
        <v>1996</v>
      </c>
      <c r="B392" s="10" t="s">
        <v>1827</v>
      </c>
      <c r="E392" s="1">
        <f t="shared" si="101"/>
        <v>80</v>
      </c>
      <c r="F392" s="1">
        <f t="shared" si="102"/>
        <v>80</v>
      </c>
      <c r="G392" s="1">
        <v>56</v>
      </c>
      <c r="H392" s="1">
        <v>52</v>
      </c>
      <c r="I392" s="2"/>
      <c r="J392" s="2">
        <f t="shared" si="110"/>
        <v>0.65</v>
      </c>
      <c r="K392" s="50">
        <f t="shared" si="111"/>
        <v>1</v>
      </c>
      <c r="L392" s="9">
        <f t="shared" si="112"/>
        <v>3</v>
      </c>
      <c r="M392" s="8">
        <f t="shared" si="113"/>
        <v>2</v>
      </c>
      <c r="N392" s="2">
        <f t="shared" si="103"/>
        <v>0.46250000000000002</v>
      </c>
      <c r="O392" s="2">
        <f t="shared" si="104"/>
        <v>0.16250000000000001</v>
      </c>
      <c r="P392" s="2">
        <f t="shared" si="105"/>
        <v>0.32500000000000001</v>
      </c>
      <c r="Q392" s="2">
        <f t="shared" si="106"/>
        <v>4.9999999999999989E-2</v>
      </c>
      <c r="R392" s="1">
        <v>37</v>
      </c>
      <c r="S392" s="1">
        <v>13</v>
      </c>
      <c r="T392" s="1">
        <v>26</v>
      </c>
      <c r="V392" s="1">
        <v>4</v>
      </c>
      <c r="Y392" s="1"/>
      <c r="AA392" t="s">
        <v>1673</v>
      </c>
      <c r="AD392" s="31">
        <v>23</v>
      </c>
      <c r="AE392" s="33">
        <v>13</v>
      </c>
      <c r="AF392" s="33">
        <v>30</v>
      </c>
      <c r="AG392" s="36">
        <v>35135</v>
      </c>
      <c r="AH392" s="36">
        <f t="shared" si="109"/>
        <v>23013</v>
      </c>
      <c r="AI392" t="s">
        <v>1188</v>
      </c>
      <c r="AK392" s="1">
        <f t="shared" si="107"/>
        <v>80</v>
      </c>
      <c r="AL392" s="1">
        <v>0</v>
      </c>
      <c r="AM392" s="1">
        <f t="shared" si="108"/>
        <v>80</v>
      </c>
    </row>
    <row r="393" spans="1:39" hidden="1" outlineLevel="1">
      <c r="A393" t="s">
        <v>1174</v>
      </c>
      <c r="B393" s="10" t="s">
        <v>1827</v>
      </c>
      <c r="E393" s="1">
        <f t="shared" si="101"/>
        <v>562</v>
      </c>
      <c r="F393" s="1">
        <f t="shared" si="102"/>
        <v>555</v>
      </c>
      <c r="G393" s="1">
        <v>348</v>
      </c>
      <c r="H393" s="1">
        <v>333</v>
      </c>
      <c r="I393" s="2"/>
      <c r="J393" s="2">
        <f t="shared" si="110"/>
        <v>0.59252669039145911</v>
      </c>
      <c r="K393" s="50">
        <f t="shared" si="111"/>
        <v>2</v>
      </c>
      <c r="L393" s="9">
        <f t="shared" si="112"/>
        <v>3</v>
      </c>
      <c r="M393" s="8">
        <f t="shared" si="113"/>
        <v>1</v>
      </c>
      <c r="N393" s="2">
        <f t="shared" si="103"/>
        <v>0.37297297297297299</v>
      </c>
      <c r="O393" s="2">
        <f t="shared" si="104"/>
        <v>0.16216216216216217</v>
      </c>
      <c r="P393" s="2">
        <f t="shared" si="105"/>
        <v>0.41801801801801802</v>
      </c>
      <c r="Q393" s="2">
        <f t="shared" si="106"/>
        <v>4.6846846846846868E-2</v>
      </c>
      <c r="R393" s="1">
        <v>207</v>
      </c>
      <c r="S393" s="1">
        <v>90</v>
      </c>
      <c r="T393" s="1">
        <v>232</v>
      </c>
      <c r="V393" s="1">
        <v>26</v>
      </c>
      <c r="Y393" s="1"/>
      <c r="AA393" t="s">
        <v>2351</v>
      </c>
      <c r="AD393" s="31">
        <v>23</v>
      </c>
      <c r="AE393" s="33">
        <v>27</v>
      </c>
      <c r="AF393" s="33">
        <v>35</v>
      </c>
      <c r="AG393" s="36">
        <v>35240</v>
      </c>
      <c r="AH393" s="36">
        <f t="shared" si="109"/>
        <v>23027</v>
      </c>
      <c r="AI393" t="s">
        <v>1188</v>
      </c>
      <c r="AK393" s="1">
        <f t="shared" si="107"/>
        <v>555</v>
      </c>
      <c r="AL393" s="1">
        <v>7</v>
      </c>
      <c r="AM393" s="1">
        <f t="shared" si="108"/>
        <v>562</v>
      </c>
    </row>
    <row r="394" spans="1:39" hidden="1" outlineLevel="1">
      <c r="A394" t="s">
        <v>1175</v>
      </c>
      <c r="B394" s="10" t="s">
        <v>1827</v>
      </c>
      <c r="E394" s="1">
        <f t="shared" si="101"/>
        <v>724</v>
      </c>
      <c r="F394" s="1">
        <f t="shared" si="102"/>
        <v>668</v>
      </c>
      <c r="G394" s="1">
        <v>482</v>
      </c>
      <c r="H394" s="1">
        <v>451</v>
      </c>
      <c r="I394" s="2"/>
      <c r="J394" s="2">
        <f t="shared" si="110"/>
        <v>0.6229281767955801</v>
      </c>
      <c r="K394" s="50">
        <f t="shared" si="111"/>
        <v>3</v>
      </c>
      <c r="L394" s="9">
        <f t="shared" si="112"/>
        <v>2</v>
      </c>
      <c r="M394" s="8">
        <f t="shared" si="113"/>
        <v>1</v>
      </c>
      <c r="N394" s="2">
        <f t="shared" si="103"/>
        <v>0.21706586826347304</v>
      </c>
      <c r="O394" s="2">
        <f t="shared" si="104"/>
        <v>0.32784431137724551</v>
      </c>
      <c r="P394" s="2">
        <f t="shared" si="105"/>
        <v>0.44760479041916168</v>
      </c>
      <c r="Q394" s="2">
        <f t="shared" si="106"/>
        <v>7.4850299401197362E-3</v>
      </c>
      <c r="R394" s="1">
        <v>145</v>
      </c>
      <c r="S394" s="1">
        <v>219</v>
      </c>
      <c r="T394" s="1">
        <v>299</v>
      </c>
      <c r="V394" s="1">
        <v>5</v>
      </c>
      <c r="Y394" s="1"/>
      <c r="AA394" t="s">
        <v>1158</v>
      </c>
      <c r="AD394" s="31">
        <v>23</v>
      </c>
      <c r="AE394" s="33">
        <v>25</v>
      </c>
      <c r="AF394" s="33">
        <v>80</v>
      </c>
      <c r="AG394" s="36">
        <v>35345</v>
      </c>
      <c r="AH394" s="36">
        <f t="shared" si="109"/>
        <v>23025</v>
      </c>
      <c r="AI394" t="s">
        <v>1188</v>
      </c>
      <c r="AK394" s="1">
        <f t="shared" si="107"/>
        <v>668</v>
      </c>
      <c r="AL394" s="1">
        <v>56</v>
      </c>
      <c r="AM394" s="1">
        <f t="shared" si="108"/>
        <v>724</v>
      </c>
    </row>
    <row r="395" spans="1:39" hidden="1" outlineLevel="1">
      <c r="A395" t="s">
        <v>528</v>
      </c>
      <c r="B395" s="10" t="s">
        <v>1827</v>
      </c>
      <c r="E395" s="1">
        <f t="shared" si="101"/>
        <v>451</v>
      </c>
      <c r="F395" s="1">
        <f t="shared" si="102"/>
        <v>436</v>
      </c>
      <c r="G395" s="1">
        <v>259</v>
      </c>
      <c r="H395" s="1">
        <v>251</v>
      </c>
      <c r="I395" s="2"/>
      <c r="J395" s="2">
        <f t="shared" si="110"/>
        <v>0.55654101995565408</v>
      </c>
      <c r="K395" s="50">
        <f t="shared" si="111"/>
        <v>3</v>
      </c>
      <c r="L395" s="9">
        <f t="shared" si="112"/>
        <v>2</v>
      </c>
      <c r="M395" s="8">
        <f t="shared" si="113"/>
        <v>1</v>
      </c>
      <c r="N395" s="2">
        <f t="shared" si="103"/>
        <v>0.27293577981651373</v>
      </c>
      <c r="O395" s="2">
        <f t="shared" si="104"/>
        <v>0.28211009174311924</v>
      </c>
      <c r="P395" s="2">
        <f t="shared" si="105"/>
        <v>0.40825688073394495</v>
      </c>
      <c r="Q395" s="2">
        <f t="shared" si="106"/>
        <v>3.6697247706422076E-2</v>
      </c>
      <c r="R395" s="1">
        <v>119</v>
      </c>
      <c r="S395" s="1">
        <v>123</v>
      </c>
      <c r="T395" s="1">
        <v>178</v>
      </c>
      <c r="V395" s="1">
        <v>16</v>
      </c>
      <c r="Y395" s="1"/>
      <c r="AA395" t="s">
        <v>2351</v>
      </c>
      <c r="AD395" s="31">
        <v>23</v>
      </c>
      <c r="AE395" s="33">
        <v>27</v>
      </c>
      <c r="AF395" s="33">
        <v>40</v>
      </c>
      <c r="AG395" s="36">
        <v>35450</v>
      </c>
      <c r="AH395" s="36">
        <f t="shared" si="109"/>
        <v>23027</v>
      </c>
      <c r="AI395" t="s">
        <v>1188</v>
      </c>
      <c r="AK395" s="1">
        <f t="shared" si="107"/>
        <v>436</v>
      </c>
      <c r="AL395" s="1">
        <v>15</v>
      </c>
      <c r="AM395" s="1">
        <f t="shared" si="108"/>
        <v>451</v>
      </c>
    </row>
    <row r="396" spans="1:39" hidden="1" outlineLevel="1">
      <c r="A396" t="s">
        <v>2612</v>
      </c>
      <c r="B396" s="10" t="s">
        <v>1827</v>
      </c>
      <c r="E396" s="1">
        <f t="shared" si="101"/>
        <v>3402</v>
      </c>
      <c r="F396" s="1">
        <f t="shared" si="102"/>
        <v>3345</v>
      </c>
      <c r="G396" s="1">
        <v>2259</v>
      </c>
      <c r="H396" s="1">
        <v>2204</v>
      </c>
      <c r="I396" s="2"/>
      <c r="J396" s="2">
        <f t="shared" si="110"/>
        <v>0.64785420340975897</v>
      </c>
      <c r="K396" s="50">
        <f t="shared" si="111"/>
        <v>1</v>
      </c>
      <c r="L396" s="9">
        <f t="shared" si="112"/>
        <v>3</v>
      </c>
      <c r="M396" s="8">
        <f t="shared" si="113"/>
        <v>2</v>
      </c>
      <c r="N396" s="2">
        <f t="shared" si="103"/>
        <v>0.39641255605381165</v>
      </c>
      <c r="O396" s="2">
        <f t="shared" si="104"/>
        <v>0.20956651718983557</v>
      </c>
      <c r="P396" s="2">
        <f t="shared" si="105"/>
        <v>0.36023916292974589</v>
      </c>
      <c r="Q396" s="2">
        <f t="shared" si="106"/>
        <v>3.3781763826606914E-2</v>
      </c>
      <c r="R396" s="1">
        <v>1326</v>
      </c>
      <c r="S396" s="1">
        <v>701</v>
      </c>
      <c r="T396" s="1">
        <v>1205</v>
      </c>
      <c r="V396" s="1">
        <v>113</v>
      </c>
      <c r="Y396" s="1"/>
      <c r="AA396" t="s">
        <v>2024</v>
      </c>
      <c r="AD396" s="31">
        <v>23</v>
      </c>
      <c r="AE396" s="33">
        <v>7</v>
      </c>
      <c r="AF396" s="33">
        <v>45</v>
      </c>
      <c r="AG396" s="36">
        <v>35625</v>
      </c>
      <c r="AH396" s="36">
        <f t="shared" si="109"/>
        <v>23007</v>
      </c>
      <c r="AI396" t="s">
        <v>1188</v>
      </c>
      <c r="AK396" s="1">
        <f t="shared" si="107"/>
        <v>3345</v>
      </c>
      <c r="AL396" s="1">
        <v>57</v>
      </c>
      <c r="AM396" s="1">
        <f t="shared" si="108"/>
        <v>3402</v>
      </c>
    </row>
    <row r="397" spans="1:39" hidden="1" outlineLevel="1">
      <c r="A397" t="s">
        <v>958</v>
      </c>
      <c r="B397" s="10" t="s">
        <v>1827</v>
      </c>
      <c r="E397" s="1">
        <f t="shared" si="101"/>
        <v>1970</v>
      </c>
      <c r="F397" s="1">
        <f t="shared" si="102"/>
        <v>1938</v>
      </c>
      <c r="G397" s="1">
        <v>1340</v>
      </c>
      <c r="H397" s="1">
        <v>1286</v>
      </c>
      <c r="I397" s="2"/>
      <c r="J397" s="2">
        <f t="shared" si="110"/>
        <v>0.65279187817258888</v>
      </c>
      <c r="K397" s="50">
        <f t="shared" si="111"/>
        <v>3</v>
      </c>
      <c r="L397" s="9">
        <f t="shared" si="112"/>
        <v>2</v>
      </c>
      <c r="M397" s="8">
        <f t="shared" si="113"/>
        <v>1</v>
      </c>
      <c r="N397" s="2">
        <f t="shared" si="103"/>
        <v>0.23787409700722395</v>
      </c>
      <c r="O397" s="2">
        <f t="shared" si="104"/>
        <v>0.35448916408668729</v>
      </c>
      <c r="P397" s="2">
        <f t="shared" si="105"/>
        <v>0.35603715170278638</v>
      </c>
      <c r="Q397" s="2">
        <f t="shared" si="106"/>
        <v>5.1599587203302377E-2</v>
      </c>
      <c r="R397" s="1">
        <v>461</v>
      </c>
      <c r="S397" s="1">
        <v>687</v>
      </c>
      <c r="T397" s="1">
        <v>690</v>
      </c>
      <c r="V397" s="1">
        <v>100</v>
      </c>
      <c r="Y397" s="1"/>
      <c r="AA397" t="s">
        <v>1901</v>
      </c>
      <c r="AD397" s="31">
        <v>23</v>
      </c>
      <c r="AE397" s="33">
        <v>15</v>
      </c>
      <c r="AF397" s="33">
        <v>50</v>
      </c>
      <c r="AG397" s="36">
        <v>35695</v>
      </c>
      <c r="AH397" s="36">
        <f t="shared" si="109"/>
        <v>23015</v>
      </c>
      <c r="AI397" t="s">
        <v>1188</v>
      </c>
      <c r="AK397" s="1">
        <f t="shared" si="107"/>
        <v>1938</v>
      </c>
      <c r="AL397" s="1">
        <v>32</v>
      </c>
      <c r="AM397" s="1">
        <f t="shared" si="108"/>
        <v>1970</v>
      </c>
    </row>
    <row r="398" spans="1:39" hidden="1" outlineLevel="1">
      <c r="A398" t="s">
        <v>347</v>
      </c>
      <c r="B398" s="10" t="s">
        <v>1827</v>
      </c>
      <c r="E398" s="1">
        <f t="shared" si="101"/>
        <v>417</v>
      </c>
      <c r="F398" s="1">
        <f t="shared" si="102"/>
        <v>406</v>
      </c>
      <c r="G398" s="1">
        <v>282</v>
      </c>
      <c r="H398" s="1">
        <v>268</v>
      </c>
      <c r="I398" s="2"/>
      <c r="J398" s="2">
        <f t="shared" si="110"/>
        <v>0.64268585131894485</v>
      </c>
      <c r="K398" s="50">
        <f t="shared" si="111"/>
        <v>3</v>
      </c>
      <c r="L398" s="9">
        <f t="shared" si="112"/>
        <v>1</v>
      </c>
      <c r="M398" s="8">
        <f t="shared" si="113"/>
        <v>2</v>
      </c>
      <c r="N398" s="2">
        <f t="shared" si="103"/>
        <v>0.29310344827586204</v>
      </c>
      <c r="O398" s="2">
        <f t="shared" si="104"/>
        <v>0.34482758620689657</v>
      </c>
      <c r="P398" s="2">
        <f t="shared" si="105"/>
        <v>0.30541871921182268</v>
      </c>
      <c r="Q398" s="2">
        <f t="shared" si="106"/>
        <v>5.665024630541865E-2</v>
      </c>
      <c r="R398" s="1">
        <v>119</v>
      </c>
      <c r="S398" s="1">
        <v>140</v>
      </c>
      <c r="T398" s="1">
        <v>124</v>
      </c>
      <c r="V398" s="1">
        <v>23</v>
      </c>
      <c r="Y398" s="1"/>
      <c r="AA398" t="s">
        <v>2086</v>
      </c>
      <c r="AD398" s="31">
        <v>23</v>
      </c>
      <c r="AE398" s="33">
        <v>29</v>
      </c>
      <c r="AF398" s="33">
        <v>115</v>
      </c>
      <c r="AG398" s="36">
        <v>35905</v>
      </c>
      <c r="AH398" s="36">
        <f t="shared" si="109"/>
        <v>23029</v>
      </c>
      <c r="AI398" t="s">
        <v>1188</v>
      </c>
      <c r="AK398" s="1">
        <f t="shared" si="107"/>
        <v>406</v>
      </c>
      <c r="AL398" s="1">
        <v>11</v>
      </c>
      <c r="AM398" s="1">
        <f t="shared" si="108"/>
        <v>417</v>
      </c>
    </row>
    <row r="399" spans="1:39" hidden="1" outlineLevel="1">
      <c r="A399" t="s">
        <v>507</v>
      </c>
      <c r="B399" s="10" t="s">
        <v>1827</v>
      </c>
      <c r="E399" s="1">
        <f t="shared" si="101"/>
        <v>948</v>
      </c>
      <c r="F399" s="1">
        <f t="shared" si="102"/>
        <v>943</v>
      </c>
      <c r="G399" s="1">
        <v>541</v>
      </c>
      <c r="H399" s="1">
        <v>519</v>
      </c>
      <c r="I399" s="2"/>
      <c r="J399" s="2">
        <f t="shared" si="110"/>
        <v>0.54746835443037978</v>
      </c>
      <c r="K399" s="50">
        <f t="shared" si="111"/>
        <v>1</v>
      </c>
      <c r="L399" s="9">
        <f t="shared" si="112"/>
        <v>2</v>
      </c>
      <c r="M399" s="8">
        <f t="shared" si="113"/>
        <v>3</v>
      </c>
      <c r="N399" s="2">
        <f t="shared" si="103"/>
        <v>0.35630965005302229</v>
      </c>
      <c r="O399" s="2">
        <f t="shared" si="104"/>
        <v>0.30540827147401911</v>
      </c>
      <c r="P399" s="2">
        <f t="shared" si="105"/>
        <v>0.29798515376458112</v>
      </c>
      <c r="Q399" s="2">
        <f t="shared" si="106"/>
        <v>4.029692470837748E-2</v>
      </c>
      <c r="R399" s="1">
        <v>336</v>
      </c>
      <c r="S399" s="1">
        <v>288</v>
      </c>
      <c r="T399" s="1">
        <v>281</v>
      </c>
      <c r="V399" s="1">
        <v>38</v>
      </c>
      <c r="Y399" s="1"/>
      <c r="AA399" t="s">
        <v>2086</v>
      </c>
      <c r="AD399" s="31">
        <v>23</v>
      </c>
      <c r="AE399" s="33">
        <v>29</v>
      </c>
      <c r="AF399" s="33">
        <v>120</v>
      </c>
      <c r="AG399" s="36">
        <v>36010</v>
      </c>
      <c r="AH399" s="36">
        <f t="shared" si="109"/>
        <v>23029</v>
      </c>
      <c r="AI399" t="s">
        <v>1188</v>
      </c>
      <c r="AK399" s="1">
        <f t="shared" si="107"/>
        <v>943</v>
      </c>
      <c r="AL399" s="1">
        <v>5</v>
      </c>
      <c r="AM399" s="1">
        <f t="shared" si="108"/>
        <v>948</v>
      </c>
    </row>
    <row r="400" spans="1:39" hidden="1" outlineLevel="1">
      <c r="A400" t="s">
        <v>388</v>
      </c>
      <c r="B400" s="10" t="s">
        <v>1827</v>
      </c>
      <c r="E400" s="1">
        <f t="shared" si="101"/>
        <v>949</v>
      </c>
      <c r="F400" s="1">
        <f t="shared" si="102"/>
        <v>927</v>
      </c>
      <c r="G400" s="1">
        <v>531</v>
      </c>
      <c r="H400" s="1">
        <v>531</v>
      </c>
      <c r="I400" s="2"/>
      <c r="J400" s="2">
        <f t="shared" si="110"/>
        <v>0.55953635405690205</v>
      </c>
      <c r="K400" s="50">
        <f t="shared" si="111"/>
        <v>3</v>
      </c>
      <c r="L400" s="9">
        <f t="shared" si="112"/>
        <v>2</v>
      </c>
      <c r="M400" s="8">
        <f t="shared" si="113"/>
        <v>1</v>
      </c>
      <c r="N400" s="2">
        <f t="shared" si="103"/>
        <v>0.23732470334412081</v>
      </c>
      <c r="O400" s="2">
        <f t="shared" si="104"/>
        <v>0.34304207119741098</v>
      </c>
      <c r="P400" s="2">
        <f t="shared" si="105"/>
        <v>0.37540453074433655</v>
      </c>
      <c r="Q400" s="2">
        <f t="shared" si="106"/>
        <v>4.4228694714131656E-2</v>
      </c>
      <c r="R400" s="1">
        <v>220</v>
      </c>
      <c r="S400" s="1">
        <v>318</v>
      </c>
      <c r="T400" s="1">
        <v>348</v>
      </c>
      <c r="V400" s="1">
        <v>41</v>
      </c>
      <c r="Y400" s="1"/>
      <c r="AA400" t="s">
        <v>703</v>
      </c>
      <c r="AD400" s="31">
        <v>23</v>
      </c>
      <c r="AE400" s="33">
        <v>19</v>
      </c>
      <c r="AF400" s="33">
        <v>165</v>
      </c>
      <c r="AG400" s="36">
        <v>36325</v>
      </c>
      <c r="AH400" s="36">
        <f t="shared" si="109"/>
        <v>23019</v>
      </c>
      <c r="AI400" t="s">
        <v>1188</v>
      </c>
      <c r="AK400" s="1">
        <f t="shared" si="107"/>
        <v>927</v>
      </c>
      <c r="AL400" s="1">
        <v>22</v>
      </c>
      <c r="AM400" s="1">
        <f t="shared" si="108"/>
        <v>949</v>
      </c>
    </row>
    <row r="401" spans="1:39" hidden="1" outlineLevel="1">
      <c r="A401" t="s">
        <v>90</v>
      </c>
      <c r="B401" s="10" t="s">
        <v>1827</v>
      </c>
      <c r="E401" s="1">
        <f t="shared" si="101"/>
        <v>9395</v>
      </c>
      <c r="F401" s="1">
        <f t="shared" si="102"/>
        <v>9182</v>
      </c>
      <c r="G401" s="1">
        <v>6024</v>
      </c>
      <c r="H401" s="1">
        <v>5769</v>
      </c>
      <c r="I401" s="2"/>
      <c r="J401" s="2">
        <f t="shared" si="110"/>
        <v>0.61405002660989894</v>
      </c>
      <c r="K401" s="50">
        <f t="shared" si="111"/>
        <v>3</v>
      </c>
      <c r="L401" s="9">
        <f t="shared" si="112"/>
        <v>2</v>
      </c>
      <c r="M401" s="8">
        <f t="shared" si="113"/>
        <v>1</v>
      </c>
      <c r="N401" s="2">
        <f t="shared" si="103"/>
        <v>0.26236114136353733</v>
      </c>
      <c r="O401" s="2">
        <f t="shared" si="104"/>
        <v>0.27042038771509475</v>
      </c>
      <c r="P401" s="2">
        <f t="shared" si="105"/>
        <v>0.44957525593552605</v>
      </c>
      <c r="Q401" s="2">
        <f t="shared" si="106"/>
        <v>1.7643214985841815E-2</v>
      </c>
      <c r="R401" s="1">
        <v>2409</v>
      </c>
      <c r="S401" s="1">
        <v>2483</v>
      </c>
      <c r="T401" s="1">
        <v>4128</v>
      </c>
      <c r="V401" s="1">
        <v>162</v>
      </c>
      <c r="Y401" s="1"/>
      <c r="AA401" t="s">
        <v>1982</v>
      </c>
      <c r="AD401" s="31">
        <v>23</v>
      </c>
      <c r="AE401" s="33">
        <v>31</v>
      </c>
      <c r="AF401" s="33">
        <v>55</v>
      </c>
      <c r="AG401" s="36">
        <v>36535</v>
      </c>
      <c r="AH401" s="36">
        <f t="shared" si="109"/>
        <v>23031</v>
      </c>
      <c r="AI401" t="s">
        <v>1188</v>
      </c>
      <c r="AK401" s="1">
        <f t="shared" si="107"/>
        <v>9182</v>
      </c>
      <c r="AL401" s="1">
        <v>213</v>
      </c>
      <c r="AM401" s="1">
        <f t="shared" si="108"/>
        <v>9395</v>
      </c>
    </row>
    <row r="402" spans="1:39" hidden="1" outlineLevel="1">
      <c r="A402" t="s">
        <v>612</v>
      </c>
      <c r="B402" s="10" t="s">
        <v>1827</v>
      </c>
      <c r="E402" s="1">
        <f t="shared" si="101"/>
        <v>2599</v>
      </c>
      <c r="F402" s="1">
        <f t="shared" si="102"/>
        <v>2599</v>
      </c>
      <c r="G402" s="1">
        <v>2083</v>
      </c>
      <c r="H402" s="1">
        <v>2011</v>
      </c>
      <c r="I402" s="2"/>
      <c r="J402" s="2">
        <f t="shared" si="110"/>
        <v>0.77375913813005004</v>
      </c>
      <c r="K402" s="50">
        <f t="shared" si="111"/>
        <v>3</v>
      </c>
      <c r="L402" s="9">
        <f t="shared" si="112"/>
        <v>1</v>
      </c>
      <c r="M402" s="8">
        <f t="shared" si="113"/>
        <v>2</v>
      </c>
      <c r="N402" s="2">
        <f t="shared" si="103"/>
        <v>0.29165063485956139</v>
      </c>
      <c r="O402" s="2">
        <f t="shared" si="104"/>
        <v>0.36321662177760677</v>
      </c>
      <c r="P402" s="2">
        <f t="shared" si="105"/>
        <v>0.32166217776067718</v>
      </c>
      <c r="Q402" s="2">
        <f t="shared" si="106"/>
        <v>2.3470565602154714E-2</v>
      </c>
      <c r="R402" s="1">
        <v>758</v>
      </c>
      <c r="S402" s="1">
        <v>944</v>
      </c>
      <c r="T402" s="1">
        <v>836</v>
      </c>
      <c r="V402" s="1">
        <v>61</v>
      </c>
      <c r="Y402" s="1"/>
      <c r="AA402" t="s">
        <v>1982</v>
      </c>
      <c r="AD402" s="31">
        <v>23</v>
      </c>
      <c r="AE402" s="33">
        <v>31</v>
      </c>
      <c r="AF402" s="33">
        <v>60</v>
      </c>
      <c r="AG402" s="36">
        <v>36745</v>
      </c>
      <c r="AH402" s="36">
        <f t="shared" si="109"/>
        <v>23031</v>
      </c>
      <c r="AI402" t="s">
        <v>1188</v>
      </c>
      <c r="AK402" s="1">
        <f t="shared" si="107"/>
        <v>2599</v>
      </c>
      <c r="AL402" s="1">
        <v>0</v>
      </c>
      <c r="AM402" s="1">
        <f t="shared" si="108"/>
        <v>2599</v>
      </c>
    </row>
    <row r="403" spans="1:39" hidden="1" outlineLevel="1">
      <c r="A403" t="s">
        <v>627</v>
      </c>
      <c r="B403" s="10" t="s">
        <v>1827</v>
      </c>
      <c r="E403" s="1">
        <f t="shared" si="101"/>
        <v>1139</v>
      </c>
      <c r="F403" s="1">
        <f t="shared" si="102"/>
        <v>1131</v>
      </c>
      <c r="G403" s="1">
        <v>721</v>
      </c>
      <c r="H403" s="1">
        <v>683</v>
      </c>
      <c r="I403" s="2"/>
      <c r="J403" s="2">
        <f t="shared" si="110"/>
        <v>0.59964881474978049</v>
      </c>
      <c r="K403" s="50">
        <f t="shared" si="111"/>
        <v>3</v>
      </c>
      <c r="L403" s="9">
        <f t="shared" si="112"/>
        <v>1</v>
      </c>
      <c r="M403" s="8">
        <f t="shared" si="113"/>
        <v>2</v>
      </c>
      <c r="N403" s="2">
        <f t="shared" si="103"/>
        <v>0.1856763925729443</v>
      </c>
      <c r="O403" s="2">
        <f t="shared" si="104"/>
        <v>0.39080459770114945</v>
      </c>
      <c r="P403" s="2">
        <f t="shared" si="105"/>
        <v>0.35632183908045978</v>
      </c>
      <c r="Q403" s="2">
        <f t="shared" si="106"/>
        <v>6.7197170645446447E-2</v>
      </c>
      <c r="R403" s="1">
        <v>210</v>
      </c>
      <c r="S403" s="1">
        <v>442</v>
      </c>
      <c r="T403" s="1">
        <v>403</v>
      </c>
      <c r="V403" s="1">
        <v>76</v>
      </c>
      <c r="Y403" s="1"/>
      <c r="AA403" t="s">
        <v>2024</v>
      </c>
      <c r="AD403" s="31">
        <v>23</v>
      </c>
      <c r="AE403" s="33">
        <v>7</v>
      </c>
      <c r="AF403" s="33">
        <v>50</v>
      </c>
      <c r="AG403" s="36">
        <v>37025</v>
      </c>
      <c r="AH403" s="36">
        <f t="shared" si="109"/>
        <v>23007</v>
      </c>
      <c r="AI403" t="s">
        <v>1188</v>
      </c>
      <c r="AK403" s="1">
        <f t="shared" si="107"/>
        <v>1131</v>
      </c>
      <c r="AL403" s="1">
        <v>8</v>
      </c>
      <c r="AM403" s="1">
        <f t="shared" si="108"/>
        <v>1139</v>
      </c>
    </row>
    <row r="404" spans="1:39" hidden="1" outlineLevel="1">
      <c r="A404" t="s">
        <v>1779</v>
      </c>
      <c r="B404" s="10" t="s">
        <v>1827</v>
      </c>
      <c r="E404" s="1">
        <f t="shared" si="101"/>
        <v>120</v>
      </c>
      <c r="F404" s="1">
        <f t="shared" si="102"/>
        <v>118</v>
      </c>
      <c r="G404" s="1">
        <v>62</v>
      </c>
      <c r="H404" s="1">
        <v>61</v>
      </c>
      <c r="I404" s="2"/>
      <c r="J404" s="2">
        <f t="shared" si="110"/>
        <v>0.5083333333333333</v>
      </c>
      <c r="K404" s="50">
        <f t="shared" si="111"/>
        <v>1</v>
      </c>
      <c r="L404" s="9">
        <f t="shared" si="112"/>
        <v>3</v>
      </c>
      <c r="M404" s="8">
        <f t="shared" si="113"/>
        <v>2</v>
      </c>
      <c r="N404" s="2">
        <f t="shared" si="103"/>
        <v>0.38135593220338981</v>
      </c>
      <c r="O404" s="2">
        <f t="shared" si="104"/>
        <v>0.24576271186440679</v>
      </c>
      <c r="P404" s="2">
        <f t="shared" si="105"/>
        <v>0.27966101694915252</v>
      </c>
      <c r="Q404" s="2">
        <f t="shared" si="106"/>
        <v>9.3220338983050877E-2</v>
      </c>
      <c r="R404" s="1">
        <v>45</v>
      </c>
      <c r="S404" s="1">
        <v>29</v>
      </c>
      <c r="T404" s="1">
        <v>33</v>
      </c>
      <c r="V404" s="1">
        <v>11</v>
      </c>
      <c r="Y404" s="1"/>
      <c r="AA404" t="s">
        <v>703</v>
      </c>
      <c r="AD404" s="31">
        <v>23</v>
      </c>
      <c r="AE404" s="33">
        <v>19</v>
      </c>
      <c r="AF404" s="33">
        <v>167</v>
      </c>
      <c r="AG404" s="36">
        <v>37075</v>
      </c>
      <c r="AH404" s="36">
        <f t="shared" si="109"/>
        <v>23019</v>
      </c>
      <c r="AI404" t="s">
        <v>2940</v>
      </c>
      <c r="AK404" s="1">
        <f t="shared" si="107"/>
        <v>118</v>
      </c>
      <c r="AL404" s="1">
        <v>2</v>
      </c>
      <c r="AM404" s="1">
        <f t="shared" si="108"/>
        <v>120</v>
      </c>
    </row>
    <row r="405" spans="1:39" hidden="1" outlineLevel="1">
      <c r="A405" t="s">
        <v>2651</v>
      </c>
      <c r="B405" s="10" t="s">
        <v>1827</v>
      </c>
      <c r="E405" s="1">
        <f t="shared" si="101"/>
        <v>25</v>
      </c>
      <c r="F405" s="1">
        <f t="shared" si="102"/>
        <v>23</v>
      </c>
      <c r="G405" s="1">
        <v>15</v>
      </c>
      <c r="H405" s="1">
        <v>15</v>
      </c>
      <c r="I405" s="2"/>
      <c r="J405" s="2">
        <f t="shared" si="110"/>
        <v>0.6</v>
      </c>
      <c r="K405" s="50">
        <f t="shared" si="111"/>
        <v>3</v>
      </c>
      <c r="L405" s="9">
        <f t="shared" si="112"/>
        <v>1</v>
      </c>
      <c r="M405" s="8">
        <f t="shared" si="113"/>
        <v>2</v>
      </c>
      <c r="N405" s="2">
        <f t="shared" si="103"/>
        <v>0.21739130434782608</v>
      </c>
      <c r="O405" s="2">
        <f t="shared" si="104"/>
        <v>0.47826086956521741</v>
      </c>
      <c r="P405" s="2">
        <f t="shared" si="105"/>
        <v>0.2608695652173913</v>
      </c>
      <c r="Q405" s="2">
        <f t="shared" si="106"/>
        <v>4.3478260869565244E-2</v>
      </c>
      <c r="R405" s="1">
        <v>5</v>
      </c>
      <c r="S405" s="1">
        <v>11</v>
      </c>
      <c r="T405" s="1">
        <v>6</v>
      </c>
      <c r="V405" s="1">
        <v>1</v>
      </c>
      <c r="Y405" s="1"/>
      <c r="AA405" t="s">
        <v>1943</v>
      </c>
      <c r="AD405" s="31">
        <v>23</v>
      </c>
      <c r="AE405" s="33">
        <v>21</v>
      </c>
      <c r="AF405" s="33">
        <v>55</v>
      </c>
      <c r="AG405" s="36">
        <v>37095</v>
      </c>
      <c r="AH405" s="36">
        <f t="shared" si="109"/>
        <v>23021</v>
      </c>
      <c r="AI405" t="s">
        <v>125</v>
      </c>
      <c r="AK405" s="1">
        <f t="shared" si="107"/>
        <v>23</v>
      </c>
      <c r="AL405" s="1">
        <v>2</v>
      </c>
      <c r="AM405" s="1">
        <f t="shared" si="108"/>
        <v>25</v>
      </c>
    </row>
    <row r="406" spans="1:39" hidden="1" outlineLevel="1">
      <c r="A406" t="s">
        <v>211</v>
      </c>
      <c r="B406" s="10" t="s">
        <v>1827</v>
      </c>
      <c r="E406" s="1">
        <f t="shared" si="101"/>
        <v>7166</v>
      </c>
      <c r="F406" s="1">
        <f t="shared" si="102"/>
        <v>6916</v>
      </c>
      <c r="G406" s="1">
        <v>3990</v>
      </c>
      <c r="H406" s="1">
        <v>3821</v>
      </c>
      <c r="I406" s="2"/>
      <c r="J406" s="2">
        <f t="shared" si="110"/>
        <v>0.5332123918504047</v>
      </c>
      <c r="K406" s="50">
        <f t="shared" si="111"/>
        <v>2</v>
      </c>
      <c r="L406" s="9">
        <f t="shared" si="112"/>
        <v>3</v>
      </c>
      <c r="M406" s="8">
        <f t="shared" si="113"/>
        <v>1</v>
      </c>
      <c r="N406" s="2">
        <f t="shared" si="103"/>
        <v>0.36061307113938695</v>
      </c>
      <c r="O406" s="2">
        <f t="shared" si="104"/>
        <v>0.23828802776171198</v>
      </c>
      <c r="P406" s="2">
        <f t="shared" si="105"/>
        <v>0.37781954887218044</v>
      </c>
      <c r="Q406" s="2">
        <f t="shared" si="106"/>
        <v>2.3279352226720673E-2</v>
      </c>
      <c r="R406" s="1">
        <v>2494</v>
      </c>
      <c r="S406" s="1">
        <v>1648</v>
      </c>
      <c r="T406" s="1">
        <v>2613</v>
      </c>
      <c r="V406" s="1">
        <v>161</v>
      </c>
      <c r="Y406" s="1"/>
      <c r="AA406" t="s">
        <v>1982</v>
      </c>
      <c r="AD406" s="31">
        <v>23</v>
      </c>
      <c r="AE406" s="33">
        <v>31</v>
      </c>
      <c r="AF406" s="33">
        <v>65</v>
      </c>
      <c r="AG406" s="36">
        <v>37270</v>
      </c>
      <c r="AH406" s="36">
        <f t="shared" si="109"/>
        <v>23031</v>
      </c>
      <c r="AI406" t="s">
        <v>1188</v>
      </c>
      <c r="AK406" s="1">
        <f t="shared" si="107"/>
        <v>6916</v>
      </c>
      <c r="AL406" s="1">
        <v>250</v>
      </c>
      <c r="AM406" s="1">
        <f t="shared" si="108"/>
        <v>7166</v>
      </c>
    </row>
    <row r="407" spans="1:39" hidden="1" outlineLevel="1">
      <c r="A407" t="s">
        <v>1673</v>
      </c>
      <c r="B407" s="10" t="s">
        <v>1827</v>
      </c>
      <c r="E407" s="1">
        <f t="shared" si="101"/>
        <v>585</v>
      </c>
      <c r="F407" s="1">
        <f t="shared" si="102"/>
        <v>573</v>
      </c>
      <c r="G407" s="1">
        <v>353</v>
      </c>
      <c r="H407" s="1">
        <v>330</v>
      </c>
      <c r="I407" s="2"/>
      <c r="J407" s="2">
        <f t="shared" si="110"/>
        <v>0.5641025641025641</v>
      </c>
      <c r="K407" s="50">
        <f t="shared" si="111"/>
        <v>3</v>
      </c>
      <c r="L407" s="9">
        <f t="shared" si="112"/>
        <v>2</v>
      </c>
      <c r="M407" s="8">
        <f t="shared" si="113"/>
        <v>1</v>
      </c>
      <c r="N407" s="2">
        <f t="shared" si="103"/>
        <v>0.17801047120418848</v>
      </c>
      <c r="O407" s="2">
        <f t="shared" si="104"/>
        <v>0.34554973821989526</v>
      </c>
      <c r="P407" s="2">
        <f t="shared" si="105"/>
        <v>0.43455497382198954</v>
      </c>
      <c r="Q407" s="2">
        <f t="shared" si="106"/>
        <v>4.1884816753926746E-2</v>
      </c>
      <c r="R407" s="1">
        <v>102</v>
      </c>
      <c r="S407" s="1">
        <v>198</v>
      </c>
      <c r="T407" s="1">
        <v>249</v>
      </c>
      <c r="V407" s="1">
        <v>24</v>
      </c>
      <c r="Y407" s="1"/>
      <c r="AA407" t="s">
        <v>2351</v>
      </c>
      <c r="AD407" s="31">
        <v>23</v>
      </c>
      <c r="AE407" s="33">
        <v>27</v>
      </c>
      <c r="AF407" s="33">
        <v>45</v>
      </c>
      <c r="AG407" s="36">
        <v>37585</v>
      </c>
      <c r="AH407" s="36">
        <f t="shared" si="109"/>
        <v>23027</v>
      </c>
      <c r="AI407" t="s">
        <v>1188</v>
      </c>
      <c r="AK407" s="1">
        <f t="shared" si="107"/>
        <v>573</v>
      </c>
      <c r="AL407" s="1">
        <v>12</v>
      </c>
      <c r="AM407" s="1">
        <f t="shared" si="108"/>
        <v>585</v>
      </c>
    </row>
    <row r="408" spans="1:39" hidden="1" outlineLevel="1">
      <c r="A408" t="s">
        <v>212</v>
      </c>
      <c r="B408" s="10" t="s">
        <v>1827</v>
      </c>
      <c r="E408" s="1">
        <f t="shared" si="101"/>
        <v>471</v>
      </c>
      <c r="F408" s="1">
        <f t="shared" si="102"/>
        <v>465</v>
      </c>
      <c r="G408" s="1">
        <v>297</v>
      </c>
      <c r="H408" s="1">
        <v>283</v>
      </c>
      <c r="I408" s="2"/>
      <c r="J408" s="2">
        <f t="shared" si="110"/>
        <v>0.60084925690021229</v>
      </c>
      <c r="K408" s="50">
        <f t="shared" si="111"/>
        <v>3</v>
      </c>
      <c r="L408" s="9">
        <f t="shared" si="112"/>
        <v>2</v>
      </c>
      <c r="M408" s="8">
        <f t="shared" si="113"/>
        <v>1</v>
      </c>
      <c r="N408" s="2">
        <f t="shared" si="103"/>
        <v>0.23225806451612904</v>
      </c>
      <c r="O408" s="2">
        <f t="shared" si="104"/>
        <v>0.2924731182795699</v>
      </c>
      <c r="P408" s="2">
        <f t="shared" si="105"/>
        <v>0.43010752688172044</v>
      </c>
      <c r="Q408" s="2">
        <f t="shared" si="106"/>
        <v>4.5161290322580594E-2</v>
      </c>
      <c r="R408" s="1">
        <v>108</v>
      </c>
      <c r="S408" s="1">
        <v>136</v>
      </c>
      <c r="T408" s="1">
        <v>200</v>
      </c>
      <c r="V408" s="1">
        <v>21</v>
      </c>
      <c r="Y408" s="1"/>
      <c r="AA408" t="s">
        <v>703</v>
      </c>
      <c r="AD408" s="31">
        <v>23</v>
      </c>
      <c r="AE408" s="33">
        <v>19</v>
      </c>
      <c r="AF408" s="33">
        <v>170</v>
      </c>
      <c r="AG408" s="36">
        <v>37760</v>
      </c>
      <c r="AH408" s="36">
        <f t="shared" si="109"/>
        <v>23019</v>
      </c>
      <c r="AI408" t="s">
        <v>1188</v>
      </c>
      <c r="AK408" s="1">
        <f t="shared" si="107"/>
        <v>465</v>
      </c>
      <c r="AL408" s="1">
        <v>6</v>
      </c>
      <c r="AM408" s="1">
        <f t="shared" si="108"/>
        <v>471</v>
      </c>
    </row>
    <row r="409" spans="1:39" hidden="1" outlineLevel="1">
      <c r="A409" t="s">
        <v>2626</v>
      </c>
      <c r="B409" s="10" t="s">
        <v>1827</v>
      </c>
      <c r="E409" s="1">
        <f t="shared" si="101"/>
        <v>80</v>
      </c>
      <c r="F409" s="1">
        <f t="shared" si="102"/>
        <v>80</v>
      </c>
      <c r="G409" s="1">
        <v>62</v>
      </c>
      <c r="H409" s="1">
        <v>59</v>
      </c>
      <c r="I409" s="2"/>
      <c r="J409" s="2">
        <f t="shared" si="110"/>
        <v>0.73750000000000004</v>
      </c>
      <c r="K409" s="50">
        <f t="shared" si="111"/>
        <v>2</v>
      </c>
      <c r="L409" s="9">
        <f t="shared" si="112"/>
        <v>3</v>
      </c>
      <c r="M409" s="8">
        <f t="shared" si="113"/>
        <v>1</v>
      </c>
      <c r="N409" s="2">
        <f t="shared" si="103"/>
        <v>0.3125</v>
      </c>
      <c r="O409" s="2">
        <f t="shared" si="104"/>
        <v>0.26250000000000001</v>
      </c>
      <c r="P409" s="2">
        <f t="shared" si="105"/>
        <v>0.41249999999999998</v>
      </c>
      <c r="Q409" s="2">
        <f t="shared" si="106"/>
        <v>1.2500000000000011E-2</v>
      </c>
      <c r="R409" s="1">
        <v>25</v>
      </c>
      <c r="S409" s="1">
        <v>21</v>
      </c>
      <c r="T409" s="1">
        <v>33</v>
      </c>
      <c r="V409" s="1">
        <v>1</v>
      </c>
      <c r="Y409" s="1"/>
      <c r="AA409" t="s">
        <v>1943</v>
      </c>
      <c r="AD409" s="31">
        <v>23</v>
      </c>
      <c r="AE409" s="33">
        <v>21</v>
      </c>
      <c r="AF409" s="33">
        <v>60</v>
      </c>
      <c r="AG409" s="36">
        <v>37970</v>
      </c>
      <c r="AH409" s="36">
        <f t="shared" si="109"/>
        <v>23021</v>
      </c>
      <c r="AI409" t="s">
        <v>125</v>
      </c>
      <c r="AK409" s="1">
        <f t="shared" si="107"/>
        <v>80</v>
      </c>
      <c r="AL409" s="1">
        <v>0</v>
      </c>
      <c r="AM409" s="1">
        <f t="shared" si="108"/>
        <v>80</v>
      </c>
    </row>
    <row r="410" spans="1:39" hidden="1" outlineLevel="1">
      <c r="A410" t="s">
        <v>1265</v>
      </c>
      <c r="B410" s="10" t="s">
        <v>1827</v>
      </c>
      <c r="E410" s="1">
        <f t="shared" si="101"/>
        <v>100</v>
      </c>
      <c r="F410" s="1">
        <f t="shared" si="102"/>
        <v>97</v>
      </c>
      <c r="G410" s="1">
        <v>63</v>
      </c>
      <c r="H410" s="1">
        <v>62</v>
      </c>
      <c r="I410" s="2"/>
      <c r="J410" s="2">
        <f t="shared" si="110"/>
        <v>0.62</v>
      </c>
      <c r="K410" s="50">
        <f t="shared" si="111"/>
        <v>3</v>
      </c>
      <c r="L410" s="9">
        <f t="shared" si="112"/>
        <v>2</v>
      </c>
      <c r="M410" s="8">
        <f t="shared" si="113"/>
        <v>1</v>
      </c>
      <c r="N410" s="2">
        <f t="shared" si="103"/>
        <v>0.22680412371134021</v>
      </c>
      <c r="O410" s="2">
        <f t="shared" si="104"/>
        <v>0.29896907216494845</v>
      </c>
      <c r="P410" s="2">
        <f t="shared" si="105"/>
        <v>0.40206185567010311</v>
      </c>
      <c r="Q410" s="2">
        <f t="shared" si="106"/>
        <v>7.2164948453608269E-2</v>
      </c>
      <c r="R410" s="1">
        <v>22</v>
      </c>
      <c r="S410" s="1">
        <v>29</v>
      </c>
      <c r="T410" s="1">
        <v>39</v>
      </c>
      <c r="V410" s="1">
        <v>7</v>
      </c>
      <c r="Y410" s="1"/>
      <c r="AA410" t="s">
        <v>703</v>
      </c>
      <c r="AD410" s="31">
        <v>23</v>
      </c>
      <c r="AE410" s="33">
        <v>19</v>
      </c>
      <c r="AF410" s="33">
        <v>175</v>
      </c>
      <c r="AG410" s="36">
        <v>38005</v>
      </c>
      <c r="AH410" s="36">
        <f t="shared" si="109"/>
        <v>23019</v>
      </c>
      <c r="AI410" t="s">
        <v>1188</v>
      </c>
      <c r="AK410" s="1">
        <f t="shared" si="107"/>
        <v>97</v>
      </c>
      <c r="AL410" s="1">
        <v>3</v>
      </c>
      <c r="AM410" s="1">
        <f t="shared" si="108"/>
        <v>100</v>
      </c>
    </row>
    <row r="411" spans="1:39" hidden="1" outlineLevel="1">
      <c r="A411" t="s">
        <v>41</v>
      </c>
      <c r="B411" s="10" t="s">
        <v>1827</v>
      </c>
      <c r="E411" s="1">
        <f t="shared" si="101"/>
        <v>1476</v>
      </c>
      <c r="F411" s="1">
        <f t="shared" si="102"/>
        <v>1441</v>
      </c>
      <c r="G411" s="1">
        <v>938</v>
      </c>
      <c r="H411" s="1">
        <v>922</v>
      </c>
      <c r="I411" s="2"/>
      <c r="J411" s="2">
        <f t="shared" si="110"/>
        <v>0.62466124661246614</v>
      </c>
      <c r="K411" s="50">
        <f t="shared" si="111"/>
        <v>3</v>
      </c>
      <c r="L411" s="9">
        <f t="shared" si="112"/>
        <v>1</v>
      </c>
      <c r="M411" s="8">
        <f t="shared" si="113"/>
        <v>2</v>
      </c>
      <c r="N411" s="2">
        <f t="shared" si="103"/>
        <v>0.25746009715475365</v>
      </c>
      <c r="O411" s="2">
        <f t="shared" si="104"/>
        <v>0.3789035392088827</v>
      </c>
      <c r="P411" s="2">
        <f t="shared" si="105"/>
        <v>0.32269257460097156</v>
      </c>
      <c r="Q411" s="2">
        <f t="shared" si="106"/>
        <v>4.0943789035392142E-2</v>
      </c>
      <c r="R411" s="1">
        <v>371</v>
      </c>
      <c r="S411" s="1">
        <v>546</v>
      </c>
      <c r="T411" s="1">
        <v>465</v>
      </c>
      <c r="V411" s="1">
        <v>59</v>
      </c>
      <c r="Y411" s="1"/>
      <c r="AA411" t="s">
        <v>2740</v>
      </c>
      <c r="AD411" s="31">
        <v>23</v>
      </c>
      <c r="AE411" s="33">
        <v>9</v>
      </c>
      <c r="AF411" s="33">
        <v>85</v>
      </c>
      <c r="AG411" s="36">
        <v>38180</v>
      </c>
      <c r="AH411" s="36">
        <f t="shared" si="109"/>
        <v>23009</v>
      </c>
      <c r="AI411" t="s">
        <v>1188</v>
      </c>
      <c r="AK411" s="1">
        <f t="shared" si="107"/>
        <v>1441</v>
      </c>
      <c r="AL411" s="1">
        <v>35</v>
      </c>
      <c r="AM411" s="1">
        <f t="shared" si="108"/>
        <v>1476</v>
      </c>
    </row>
    <row r="412" spans="1:39" hidden="1" outlineLevel="1">
      <c r="A412" t="s">
        <v>2266</v>
      </c>
      <c r="B412" s="10" t="s">
        <v>1827</v>
      </c>
      <c r="E412" s="1">
        <f t="shared" si="101"/>
        <v>4350</v>
      </c>
      <c r="F412" s="1">
        <f t="shared" si="102"/>
        <v>4229</v>
      </c>
      <c r="G412" s="1">
        <v>2166</v>
      </c>
      <c r="H412" s="1">
        <v>2083</v>
      </c>
      <c r="I412" s="2"/>
      <c r="J412" s="2">
        <f t="shared" si="110"/>
        <v>0.4788505747126437</v>
      </c>
      <c r="K412" s="50">
        <f t="shared" si="111"/>
        <v>3</v>
      </c>
      <c r="L412" s="9">
        <f t="shared" si="112"/>
        <v>2</v>
      </c>
      <c r="M412" s="8">
        <f t="shared" si="113"/>
        <v>1</v>
      </c>
      <c r="N412" s="2">
        <f t="shared" si="103"/>
        <v>0.20595885552139986</v>
      </c>
      <c r="O412" s="2">
        <f t="shared" si="104"/>
        <v>0.25325135965949397</v>
      </c>
      <c r="P412" s="2">
        <f t="shared" si="105"/>
        <v>0.5076850319224403</v>
      </c>
      <c r="Q412" s="2">
        <f t="shared" si="106"/>
        <v>3.3104752896665923E-2</v>
      </c>
      <c r="R412" s="1">
        <v>871</v>
      </c>
      <c r="S412" s="1">
        <v>1071</v>
      </c>
      <c r="T412" s="1">
        <v>2147</v>
      </c>
      <c r="V412" s="1">
        <v>140</v>
      </c>
      <c r="Y412" s="1"/>
      <c r="AA412" t="s">
        <v>1982</v>
      </c>
      <c r="AD412" s="31">
        <v>23</v>
      </c>
      <c r="AE412" s="33">
        <v>31</v>
      </c>
      <c r="AF412" s="33">
        <v>70</v>
      </c>
      <c r="AG412" s="36">
        <v>38425</v>
      </c>
      <c r="AH412" s="36">
        <f t="shared" si="109"/>
        <v>23031</v>
      </c>
      <c r="AI412" t="s">
        <v>1188</v>
      </c>
      <c r="AK412" s="1">
        <f t="shared" si="107"/>
        <v>4229</v>
      </c>
      <c r="AL412" s="1">
        <v>121</v>
      </c>
      <c r="AM412" s="1">
        <f t="shared" si="108"/>
        <v>4350</v>
      </c>
    </row>
    <row r="413" spans="1:39" hidden="1" outlineLevel="1">
      <c r="A413" t="s">
        <v>1882</v>
      </c>
      <c r="B413" s="10" t="s">
        <v>1827</v>
      </c>
      <c r="E413" s="1">
        <f t="shared" si="101"/>
        <v>661</v>
      </c>
      <c r="F413" s="1">
        <f t="shared" si="102"/>
        <v>656</v>
      </c>
      <c r="G413" s="1">
        <v>433</v>
      </c>
      <c r="H413" s="1">
        <v>420</v>
      </c>
      <c r="I413" s="2"/>
      <c r="J413" s="2">
        <f t="shared" si="110"/>
        <v>0.63540090771558244</v>
      </c>
      <c r="K413" s="50">
        <f t="shared" si="111"/>
        <v>3</v>
      </c>
      <c r="L413" s="9">
        <f t="shared" si="112"/>
        <v>1</v>
      </c>
      <c r="M413" s="8">
        <f t="shared" si="113"/>
        <v>2</v>
      </c>
      <c r="N413" s="2">
        <f t="shared" si="103"/>
        <v>0.2225609756097561</v>
      </c>
      <c r="O413" s="2">
        <f t="shared" si="104"/>
        <v>0.38414634146341464</v>
      </c>
      <c r="P413" s="2">
        <f t="shared" si="105"/>
        <v>0.36280487804878048</v>
      </c>
      <c r="Q413" s="2">
        <f t="shared" si="106"/>
        <v>3.0487804878048808E-2</v>
      </c>
      <c r="R413" s="1">
        <v>146</v>
      </c>
      <c r="S413" s="1">
        <v>252</v>
      </c>
      <c r="T413" s="1">
        <v>238</v>
      </c>
      <c r="V413" s="1">
        <v>20</v>
      </c>
      <c r="Y413" s="1"/>
      <c r="AA413" t="s">
        <v>703</v>
      </c>
      <c r="AD413" s="31">
        <v>23</v>
      </c>
      <c r="AE413" s="33">
        <v>19</v>
      </c>
      <c r="AF413" s="33">
        <v>180</v>
      </c>
      <c r="AG413" s="36">
        <v>38530</v>
      </c>
      <c r="AH413" s="36">
        <f t="shared" si="109"/>
        <v>23019</v>
      </c>
      <c r="AI413" t="s">
        <v>1188</v>
      </c>
      <c r="AK413" s="1">
        <f t="shared" si="107"/>
        <v>656</v>
      </c>
      <c r="AL413" s="1">
        <v>5</v>
      </c>
      <c r="AM413" s="1">
        <f t="shared" si="108"/>
        <v>661</v>
      </c>
    </row>
    <row r="414" spans="1:39" hidden="1" outlineLevel="1">
      <c r="A414" t="s">
        <v>464</v>
      </c>
      <c r="B414" s="10" t="s">
        <v>1827</v>
      </c>
      <c r="E414" s="1">
        <f t="shared" si="101"/>
        <v>1772</v>
      </c>
      <c r="F414" s="1">
        <f t="shared" si="102"/>
        <v>1739</v>
      </c>
      <c r="G414" s="1">
        <v>1074</v>
      </c>
      <c r="H414" s="1">
        <v>1030</v>
      </c>
      <c r="I414" s="2"/>
      <c r="J414" s="2">
        <f t="shared" si="110"/>
        <v>0.58126410835214448</v>
      </c>
      <c r="K414" s="50">
        <f t="shared" si="111"/>
        <v>2</v>
      </c>
      <c r="L414" s="9">
        <f t="shared" si="112"/>
        <v>3</v>
      </c>
      <c r="M414" s="8">
        <f t="shared" si="113"/>
        <v>1</v>
      </c>
      <c r="N414" s="2">
        <f t="shared" si="103"/>
        <v>0.26969522714203564</v>
      </c>
      <c r="O414" s="2">
        <f t="shared" si="104"/>
        <v>0.26682001150086254</v>
      </c>
      <c r="P414" s="2">
        <f t="shared" si="105"/>
        <v>0.40885566417481312</v>
      </c>
      <c r="Q414" s="2">
        <f t="shared" si="106"/>
        <v>5.4629097182288699E-2</v>
      </c>
      <c r="R414" s="1">
        <v>469</v>
      </c>
      <c r="S414" s="1">
        <v>464</v>
      </c>
      <c r="T414" s="1">
        <v>711</v>
      </c>
      <c r="V414" s="1">
        <v>95</v>
      </c>
      <c r="Y414" s="1"/>
      <c r="AA414" t="s">
        <v>704</v>
      </c>
      <c r="AD414" s="31">
        <v>23</v>
      </c>
      <c r="AE414" s="33">
        <v>1</v>
      </c>
      <c r="AF414" s="33">
        <v>20</v>
      </c>
      <c r="AG414" s="36">
        <v>38565</v>
      </c>
      <c r="AH414" s="36">
        <f t="shared" si="109"/>
        <v>23001</v>
      </c>
      <c r="AI414" t="s">
        <v>1188</v>
      </c>
      <c r="AK414" s="1">
        <f t="shared" si="107"/>
        <v>1739</v>
      </c>
      <c r="AL414" s="1">
        <v>33</v>
      </c>
      <c r="AM414" s="1">
        <f t="shared" si="108"/>
        <v>1772</v>
      </c>
    </row>
    <row r="415" spans="1:39" hidden="1" outlineLevel="1">
      <c r="A415" t="s">
        <v>465</v>
      </c>
      <c r="B415" s="10" t="s">
        <v>1827</v>
      </c>
      <c r="E415" s="1">
        <f t="shared" si="101"/>
        <v>1885</v>
      </c>
      <c r="F415" s="1">
        <f t="shared" si="102"/>
        <v>1852</v>
      </c>
      <c r="G415" s="1">
        <v>1190</v>
      </c>
      <c r="H415" s="1">
        <v>1157</v>
      </c>
      <c r="I415" s="2"/>
      <c r="J415" s="2">
        <f t="shared" si="110"/>
        <v>0.61379310344827587</v>
      </c>
      <c r="K415" s="50">
        <f t="shared" si="111"/>
        <v>3</v>
      </c>
      <c r="L415" s="9">
        <f t="shared" si="112"/>
        <v>1</v>
      </c>
      <c r="M415" s="8">
        <f t="shared" si="113"/>
        <v>2</v>
      </c>
      <c r="N415" s="2">
        <f t="shared" si="103"/>
        <v>0.2203023758099352</v>
      </c>
      <c r="O415" s="2">
        <f t="shared" si="104"/>
        <v>0.39254859611231102</v>
      </c>
      <c r="P415" s="2">
        <f t="shared" si="105"/>
        <v>0.34395248380129589</v>
      </c>
      <c r="Q415" s="2">
        <f t="shared" si="106"/>
        <v>4.3196544276457916E-2</v>
      </c>
      <c r="R415" s="1">
        <v>408</v>
      </c>
      <c r="S415" s="1">
        <v>727</v>
      </c>
      <c r="T415" s="1">
        <v>637</v>
      </c>
      <c r="V415" s="1">
        <v>80</v>
      </c>
      <c r="Y415" s="1"/>
      <c r="AA415" t="s">
        <v>703</v>
      </c>
      <c r="AD415" s="31">
        <v>23</v>
      </c>
      <c r="AE415" s="33">
        <v>19</v>
      </c>
      <c r="AF415" s="33">
        <v>185</v>
      </c>
      <c r="AG415" s="36">
        <v>38705</v>
      </c>
      <c r="AH415" s="36">
        <f t="shared" si="109"/>
        <v>23019</v>
      </c>
      <c r="AI415" t="s">
        <v>1188</v>
      </c>
      <c r="AK415" s="1">
        <f t="shared" si="107"/>
        <v>1852</v>
      </c>
      <c r="AL415" s="1">
        <v>33</v>
      </c>
      <c r="AM415" s="1">
        <f t="shared" si="108"/>
        <v>1885</v>
      </c>
    </row>
    <row r="416" spans="1:39" hidden="1" outlineLevel="1">
      <c r="A416" t="s">
        <v>700</v>
      </c>
      <c r="B416" s="10" t="s">
        <v>1827</v>
      </c>
      <c r="E416" s="1">
        <f t="shared" si="101"/>
        <v>25434</v>
      </c>
      <c r="F416" s="1">
        <f t="shared" si="102"/>
        <v>24694</v>
      </c>
      <c r="G416" s="1">
        <v>13680</v>
      </c>
      <c r="H416" s="1">
        <v>13113</v>
      </c>
      <c r="I416" s="2"/>
      <c r="J416" s="2">
        <f t="shared" si="110"/>
        <v>0.51556970983722572</v>
      </c>
      <c r="K416" s="50">
        <f t="shared" si="111"/>
        <v>1</v>
      </c>
      <c r="L416" s="9">
        <f t="shared" si="112"/>
        <v>3</v>
      </c>
      <c r="M416" s="8">
        <f t="shared" si="113"/>
        <v>2</v>
      </c>
      <c r="N416" s="2">
        <f t="shared" si="103"/>
        <v>0.42115493642180285</v>
      </c>
      <c r="O416" s="2">
        <f t="shared" si="104"/>
        <v>0.17441483761237547</v>
      </c>
      <c r="P416" s="2">
        <f t="shared" si="105"/>
        <v>0.34972057989795091</v>
      </c>
      <c r="Q416" s="2">
        <f t="shared" si="106"/>
        <v>5.4709646067870821E-2</v>
      </c>
      <c r="R416" s="1">
        <v>10400</v>
      </c>
      <c r="S416" s="1">
        <v>4307</v>
      </c>
      <c r="T416" s="1">
        <v>8636</v>
      </c>
      <c r="V416" s="1">
        <v>1351</v>
      </c>
      <c r="Y416" s="1"/>
      <c r="AA416" t="s">
        <v>704</v>
      </c>
      <c r="AD416" s="31">
        <v>23</v>
      </c>
      <c r="AE416" s="33">
        <v>1</v>
      </c>
      <c r="AF416" s="33">
        <v>25</v>
      </c>
      <c r="AG416" s="36">
        <v>38740</v>
      </c>
      <c r="AH416" s="36">
        <f t="shared" si="109"/>
        <v>23001</v>
      </c>
      <c r="AI416" t="s">
        <v>2937</v>
      </c>
      <c r="AK416" s="1">
        <f t="shared" si="107"/>
        <v>24694</v>
      </c>
      <c r="AL416" s="1">
        <v>740</v>
      </c>
      <c r="AM416" s="1">
        <f t="shared" si="108"/>
        <v>25434</v>
      </c>
    </row>
    <row r="417" spans="1:39" hidden="1" outlineLevel="1">
      <c r="A417" t="s">
        <v>2734</v>
      </c>
      <c r="B417" s="10" t="s">
        <v>1827</v>
      </c>
      <c r="E417" s="1">
        <f t="shared" si="101"/>
        <v>691</v>
      </c>
      <c r="F417" s="1">
        <f t="shared" si="102"/>
        <v>681</v>
      </c>
      <c r="G417" s="1">
        <v>465</v>
      </c>
      <c r="H417" s="1">
        <v>451</v>
      </c>
      <c r="I417" s="2"/>
      <c r="J417" s="2">
        <f t="shared" si="110"/>
        <v>0.65267727930535457</v>
      </c>
      <c r="K417" s="50">
        <f t="shared" si="111"/>
        <v>3</v>
      </c>
      <c r="L417" s="9">
        <f t="shared" si="112"/>
        <v>2</v>
      </c>
      <c r="M417" s="8">
        <f t="shared" si="113"/>
        <v>1</v>
      </c>
      <c r="N417" s="2">
        <f t="shared" si="103"/>
        <v>0.28046989720998533</v>
      </c>
      <c r="O417" s="2">
        <f t="shared" si="104"/>
        <v>0.33186490455212925</v>
      </c>
      <c r="P417" s="2">
        <f t="shared" si="105"/>
        <v>0.33920704845814981</v>
      </c>
      <c r="Q417" s="2">
        <f t="shared" si="106"/>
        <v>4.8458149779735671E-2</v>
      </c>
      <c r="R417" s="1">
        <v>191</v>
      </c>
      <c r="S417" s="1">
        <v>226</v>
      </c>
      <c r="T417" s="1">
        <v>231</v>
      </c>
      <c r="V417" s="1">
        <v>33</v>
      </c>
      <c r="Y417" s="1"/>
      <c r="AA417" t="s">
        <v>2351</v>
      </c>
      <c r="AD417" s="31">
        <v>23</v>
      </c>
      <c r="AE417" s="33">
        <v>27</v>
      </c>
      <c r="AF417" s="33">
        <v>50</v>
      </c>
      <c r="AG417" s="36">
        <v>39055</v>
      </c>
      <c r="AH417" s="36">
        <f t="shared" si="109"/>
        <v>23027</v>
      </c>
      <c r="AI417" t="s">
        <v>1188</v>
      </c>
      <c r="AK417" s="1">
        <f t="shared" si="107"/>
        <v>681</v>
      </c>
      <c r="AL417" s="1">
        <v>10</v>
      </c>
      <c r="AM417" s="1">
        <f t="shared" si="108"/>
        <v>691</v>
      </c>
    </row>
    <row r="418" spans="1:39" hidden="1" outlineLevel="1">
      <c r="A418" t="s">
        <v>10</v>
      </c>
      <c r="B418" s="10" t="s">
        <v>1827</v>
      </c>
      <c r="E418" s="1">
        <f t="shared" si="101"/>
        <v>2024</v>
      </c>
      <c r="F418" s="1">
        <f t="shared" si="102"/>
        <v>1975</v>
      </c>
      <c r="G418" s="1">
        <v>1297</v>
      </c>
      <c r="H418" s="1">
        <v>1227</v>
      </c>
      <c r="I418" s="2"/>
      <c r="J418" s="2">
        <f t="shared" si="110"/>
        <v>0.60622529644268774</v>
      </c>
      <c r="K418" s="50">
        <f t="shared" si="111"/>
        <v>3</v>
      </c>
      <c r="L418" s="9">
        <f t="shared" si="112"/>
        <v>2</v>
      </c>
      <c r="M418" s="8">
        <f t="shared" si="113"/>
        <v>1</v>
      </c>
      <c r="N418" s="2">
        <f t="shared" si="103"/>
        <v>0.25569620253164554</v>
      </c>
      <c r="O418" s="2">
        <f t="shared" si="104"/>
        <v>0.26227848101265822</v>
      </c>
      <c r="P418" s="2">
        <f t="shared" si="105"/>
        <v>0.43696202531645567</v>
      </c>
      <c r="Q418" s="2">
        <f t="shared" si="106"/>
        <v>4.5063291139240513E-2</v>
      </c>
      <c r="R418" s="1">
        <v>505</v>
      </c>
      <c r="S418" s="1">
        <v>518</v>
      </c>
      <c r="T418" s="1">
        <v>863</v>
      </c>
      <c r="V418" s="1">
        <v>89</v>
      </c>
      <c r="Y418" s="1"/>
      <c r="AA418" t="s">
        <v>1982</v>
      </c>
      <c r="AD418" s="31">
        <v>23</v>
      </c>
      <c r="AE418" s="33">
        <v>31</v>
      </c>
      <c r="AF418" s="33">
        <v>75</v>
      </c>
      <c r="AG418" s="36">
        <v>39195</v>
      </c>
      <c r="AH418" s="36">
        <f t="shared" si="109"/>
        <v>23031</v>
      </c>
      <c r="AI418" t="s">
        <v>1188</v>
      </c>
      <c r="AK418" s="1">
        <f t="shared" si="107"/>
        <v>1975</v>
      </c>
      <c r="AL418" s="1">
        <v>49</v>
      </c>
      <c r="AM418" s="1">
        <f t="shared" si="108"/>
        <v>2024</v>
      </c>
    </row>
    <row r="419" spans="1:39" hidden="1" outlineLevel="1">
      <c r="A419" t="s">
        <v>1511</v>
      </c>
      <c r="B419" s="10" t="s">
        <v>1827</v>
      </c>
      <c r="E419" s="1">
        <f t="shared" si="101"/>
        <v>1749</v>
      </c>
      <c r="F419" s="1">
        <f t="shared" si="102"/>
        <v>1716</v>
      </c>
      <c r="G419" s="1">
        <v>668</v>
      </c>
      <c r="H419" s="1">
        <v>634</v>
      </c>
      <c r="I419" s="2"/>
      <c r="J419" s="2">
        <f t="shared" si="110"/>
        <v>0.36249285305889078</v>
      </c>
      <c r="K419" s="50">
        <f t="shared" si="111"/>
        <v>2</v>
      </c>
      <c r="L419" s="9">
        <f t="shared" si="112"/>
        <v>3</v>
      </c>
      <c r="M419" s="8">
        <f t="shared" si="113"/>
        <v>1</v>
      </c>
      <c r="N419" s="2">
        <f t="shared" si="103"/>
        <v>0.31468531468531469</v>
      </c>
      <c r="O419" s="2">
        <f t="shared" si="104"/>
        <v>0.21794871794871795</v>
      </c>
      <c r="P419" s="2">
        <f t="shared" si="105"/>
        <v>0.42832167832167833</v>
      </c>
      <c r="Q419" s="2">
        <f t="shared" si="106"/>
        <v>3.9044289044289027E-2</v>
      </c>
      <c r="R419" s="1">
        <v>540</v>
      </c>
      <c r="S419" s="1">
        <v>374</v>
      </c>
      <c r="T419" s="1">
        <v>735</v>
      </c>
      <c r="V419" s="1">
        <v>67</v>
      </c>
      <c r="Y419" s="1"/>
      <c r="AA419" t="s">
        <v>437</v>
      </c>
      <c r="AD419" s="31">
        <v>23</v>
      </c>
      <c r="AE419" s="33">
        <v>3</v>
      </c>
      <c r="AF419" s="33">
        <v>160</v>
      </c>
      <c r="AG419" s="36">
        <v>39300</v>
      </c>
      <c r="AH419" s="36">
        <f t="shared" si="109"/>
        <v>23003</v>
      </c>
      <c r="AI419" t="s">
        <v>1188</v>
      </c>
      <c r="AK419" s="1">
        <f t="shared" si="107"/>
        <v>1716</v>
      </c>
      <c r="AL419" s="1">
        <v>33</v>
      </c>
      <c r="AM419" s="1">
        <f t="shared" si="108"/>
        <v>1749</v>
      </c>
    </row>
    <row r="420" spans="1:39" hidden="1" outlineLevel="1">
      <c r="A420" t="s">
        <v>29</v>
      </c>
      <c r="B420" s="10" t="s">
        <v>1827</v>
      </c>
      <c r="E420" s="1">
        <f t="shared" si="101"/>
        <v>2336</v>
      </c>
      <c r="F420" s="1">
        <f t="shared" si="102"/>
        <v>2330</v>
      </c>
      <c r="G420" s="1">
        <v>1649</v>
      </c>
      <c r="H420" s="1">
        <v>1565</v>
      </c>
      <c r="I420" s="2"/>
      <c r="J420" s="2">
        <f t="shared" si="110"/>
        <v>0.66994863013698636</v>
      </c>
      <c r="K420" s="50">
        <f t="shared" si="111"/>
        <v>3</v>
      </c>
      <c r="L420" s="9">
        <f t="shared" si="112"/>
        <v>2</v>
      </c>
      <c r="M420" s="8">
        <f t="shared" si="113"/>
        <v>1</v>
      </c>
      <c r="N420" s="2">
        <f t="shared" si="103"/>
        <v>0.24678111587982832</v>
      </c>
      <c r="O420" s="2">
        <f t="shared" si="104"/>
        <v>0.3055793991416309</v>
      </c>
      <c r="P420" s="2">
        <f t="shared" si="105"/>
        <v>0.37725321888412017</v>
      </c>
      <c r="Q420" s="2">
        <f t="shared" si="106"/>
        <v>7.0386266094420613E-2</v>
      </c>
      <c r="R420" s="1">
        <v>575</v>
      </c>
      <c r="S420" s="1">
        <v>712</v>
      </c>
      <c r="T420" s="1">
        <v>879</v>
      </c>
      <c r="V420" s="1">
        <v>164</v>
      </c>
      <c r="Y420" s="1"/>
      <c r="AA420" t="s">
        <v>1982</v>
      </c>
      <c r="AD420" s="31">
        <v>23</v>
      </c>
      <c r="AE420" s="33">
        <v>31</v>
      </c>
      <c r="AF420" s="33">
        <v>80</v>
      </c>
      <c r="AG420" s="36">
        <v>39405</v>
      </c>
      <c r="AH420" s="36">
        <f t="shared" si="109"/>
        <v>23031</v>
      </c>
      <c r="AI420" t="s">
        <v>1188</v>
      </c>
      <c r="AK420" s="1">
        <f t="shared" si="107"/>
        <v>2330</v>
      </c>
      <c r="AL420" s="1">
        <v>6</v>
      </c>
      <c r="AM420" s="1">
        <f t="shared" si="108"/>
        <v>2336</v>
      </c>
    </row>
    <row r="421" spans="1:39" hidden="1" outlineLevel="1">
      <c r="A421" t="s">
        <v>1901</v>
      </c>
      <c r="B421" s="10" t="s">
        <v>1827</v>
      </c>
      <c r="E421" s="1">
        <f t="shared" si="101"/>
        <v>3307</v>
      </c>
      <c r="F421" s="1">
        <f t="shared" si="102"/>
        <v>3233</v>
      </c>
      <c r="G421" s="1">
        <v>2075</v>
      </c>
      <c r="H421" s="1">
        <v>1998</v>
      </c>
      <c r="I421" s="2"/>
      <c r="J421" s="2">
        <f t="shared" si="110"/>
        <v>0.6041729664348352</v>
      </c>
      <c r="K421" s="50">
        <f t="shared" si="111"/>
        <v>3</v>
      </c>
      <c r="L421" s="9">
        <f t="shared" si="112"/>
        <v>1</v>
      </c>
      <c r="M421" s="8">
        <f t="shared" si="113"/>
        <v>2</v>
      </c>
      <c r="N421" s="2">
        <f t="shared" si="103"/>
        <v>0.27033714815960408</v>
      </c>
      <c r="O421" s="2">
        <f t="shared" si="104"/>
        <v>0.35044849984534487</v>
      </c>
      <c r="P421" s="2">
        <f t="shared" si="105"/>
        <v>0.34580884627281161</v>
      </c>
      <c r="Q421" s="2">
        <f t="shared" si="106"/>
        <v>3.3405505722239437E-2</v>
      </c>
      <c r="R421" s="1">
        <v>874</v>
      </c>
      <c r="S421" s="1">
        <v>1133</v>
      </c>
      <c r="T421" s="1">
        <v>1118</v>
      </c>
      <c r="V421" s="1">
        <v>108</v>
      </c>
      <c r="Y421" s="1"/>
      <c r="AA421" t="s">
        <v>703</v>
      </c>
      <c r="AD421" s="31">
        <v>23</v>
      </c>
      <c r="AE421" s="33">
        <v>19</v>
      </c>
      <c r="AF421" s="33">
        <v>190</v>
      </c>
      <c r="AG421" s="36">
        <v>39475</v>
      </c>
      <c r="AH421" s="36">
        <f t="shared" si="109"/>
        <v>23019</v>
      </c>
      <c r="AI421" t="s">
        <v>1188</v>
      </c>
      <c r="AK421" s="1">
        <f t="shared" si="107"/>
        <v>3233</v>
      </c>
      <c r="AL421" s="1">
        <v>74</v>
      </c>
      <c r="AM421" s="1">
        <f t="shared" si="108"/>
        <v>3307</v>
      </c>
    </row>
    <row r="422" spans="1:39" hidden="1" outlineLevel="1">
      <c r="A422" t="s">
        <v>1901</v>
      </c>
      <c r="B422" s="10" t="s">
        <v>1827</v>
      </c>
      <c r="E422" s="1">
        <f t="shared" si="101"/>
        <v>32</v>
      </c>
      <c r="F422" s="1">
        <f t="shared" si="102"/>
        <v>32</v>
      </c>
      <c r="G422" s="1">
        <v>27</v>
      </c>
      <c r="H422" s="1">
        <v>26</v>
      </c>
      <c r="I422" s="2"/>
      <c r="J422" s="2">
        <f t="shared" si="110"/>
        <v>0.8125</v>
      </c>
      <c r="K422" s="50">
        <f t="shared" si="111"/>
        <v>3</v>
      </c>
      <c r="L422" s="9">
        <f t="shared" si="112"/>
        <v>1</v>
      </c>
      <c r="M422" s="8">
        <f t="shared" si="113"/>
        <v>2</v>
      </c>
      <c r="N422" s="2">
        <f t="shared" si="103"/>
        <v>0.125</v>
      </c>
      <c r="O422" s="2">
        <f t="shared" si="104"/>
        <v>0.53125</v>
      </c>
      <c r="P422" s="2">
        <f t="shared" si="105"/>
        <v>0.25</v>
      </c>
      <c r="Q422" s="2">
        <f t="shared" si="106"/>
        <v>9.375E-2</v>
      </c>
      <c r="R422" s="1">
        <v>4</v>
      </c>
      <c r="S422" s="1">
        <v>17</v>
      </c>
      <c r="T422" s="1">
        <v>8</v>
      </c>
      <c r="V422" s="1">
        <v>3</v>
      </c>
      <c r="Y422" s="1"/>
      <c r="AA422" t="s">
        <v>1621</v>
      </c>
      <c r="AD422" s="31">
        <v>23</v>
      </c>
      <c r="AE422" s="33">
        <v>17</v>
      </c>
      <c r="AF422" s="33">
        <v>80</v>
      </c>
      <c r="AG422" s="36">
        <v>39422</v>
      </c>
      <c r="AH422" s="36">
        <f t="shared" si="109"/>
        <v>23017</v>
      </c>
      <c r="AI422" t="s">
        <v>125</v>
      </c>
      <c r="AK422" s="1">
        <f t="shared" si="107"/>
        <v>32</v>
      </c>
      <c r="AL422" s="1">
        <v>0</v>
      </c>
      <c r="AM422" s="1">
        <f t="shared" si="108"/>
        <v>32</v>
      </c>
    </row>
    <row r="423" spans="1:39" hidden="1" outlineLevel="1">
      <c r="A423" t="s">
        <v>66</v>
      </c>
      <c r="B423" s="10" t="s">
        <v>1827</v>
      </c>
      <c r="E423" s="1">
        <f t="shared" si="101"/>
        <v>1813</v>
      </c>
      <c r="F423" s="1">
        <f t="shared" si="102"/>
        <v>1804</v>
      </c>
      <c r="G423" s="1">
        <v>1230</v>
      </c>
      <c r="H423" s="1">
        <v>1173</v>
      </c>
      <c r="I423" s="2"/>
      <c r="J423" s="2">
        <f t="shared" si="110"/>
        <v>0.64699393270821848</v>
      </c>
      <c r="K423" s="50">
        <f t="shared" si="111"/>
        <v>1</v>
      </c>
      <c r="L423" s="9">
        <f t="shared" si="112"/>
        <v>3</v>
      </c>
      <c r="M423" s="8">
        <f t="shared" si="113"/>
        <v>2</v>
      </c>
      <c r="N423" s="2">
        <f t="shared" si="103"/>
        <v>0.34423503325942351</v>
      </c>
      <c r="O423" s="2">
        <f t="shared" si="104"/>
        <v>0.25166297117516628</v>
      </c>
      <c r="P423" s="2">
        <f t="shared" si="105"/>
        <v>0.34146341463414637</v>
      </c>
      <c r="Q423" s="2">
        <f t="shared" si="106"/>
        <v>6.2638580931263843E-2</v>
      </c>
      <c r="R423" s="1">
        <v>621</v>
      </c>
      <c r="S423" s="1">
        <v>454</v>
      </c>
      <c r="T423" s="1">
        <v>616</v>
      </c>
      <c r="V423" s="1">
        <v>113</v>
      </c>
      <c r="Y423" s="1"/>
      <c r="AA423" t="s">
        <v>2351</v>
      </c>
      <c r="AD423" s="31">
        <v>23</v>
      </c>
      <c r="AE423" s="33">
        <v>27</v>
      </c>
      <c r="AF423" s="33">
        <v>55</v>
      </c>
      <c r="AG423" s="36">
        <v>39755</v>
      </c>
      <c r="AH423" s="36">
        <f t="shared" si="109"/>
        <v>23027</v>
      </c>
      <c r="AI423" t="s">
        <v>1188</v>
      </c>
      <c r="AK423" s="1">
        <f t="shared" si="107"/>
        <v>1804</v>
      </c>
      <c r="AL423" s="1">
        <v>9</v>
      </c>
      <c r="AM423" s="1">
        <f t="shared" si="108"/>
        <v>1813</v>
      </c>
    </row>
    <row r="424" spans="1:39" hidden="1" outlineLevel="1">
      <c r="A424" t="s">
        <v>2408</v>
      </c>
      <c r="B424" s="10" t="s">
        <v>1827</v>
      </c>
      <c r="E424" s="1">
        <f t="shared" si="101"/>
        <v>636</v>
      </c>
      <c r="F424" s="1">
        <f t="shared" si="102"/>
        <v>623</v>
      </c>
      <c r="G424" s="1">
        <v>347</v>
      </c>
      <c r="H424" s="1">
        <v>321</v>
      </c>
      <c r="I424" s="2"/>
      <c r="J424" s="2">
        <f t="shared" si="110"/>
        <v>0.50471698113207553</v>
      </c>
      <c r="K424" s="50">
        <f t="shared" si="111"/>
        <v>3</v>
      </c>
      <c r="L424" s="9">
        <f t="shared" si="112"/>
        <v>2</v>
      </c>
      <c r="M424" s="8">
        <f t="shared" si="113"/>
        <v>1</v>
      </c>
      <c r="N424" s="2">
        <f t="shared" si="103"/>
        <v>0.1492776886035313</v>
      </c>
      <c r="O424" s="2">
        <f t="shared" si="104"/>
        <v>0.3418940609951846</v>
      </c>
      <c r="P424" s="2">
        <f t="shared" si="105"/>
        <v>0.48475120385232745</v>
      </c>
      <c r="Q424" s="2">
        <f t="shared" si="106"/>
        <v>2.4077046548956649E-2</v>
      </c>
      <c r="R424" s="1">
        <v>93</v>
      </c>
      <c r="S424" s="1">
        <v>213</v>
      </c>
      <c r="T424" s="1">
        <v>302</v>
      </c>
      <c r="V424" s="1">
        <v>15</v>
      </c>
      <c r="Y424" s="1"/>
      <c r="AA424" t="s">
        <v>437</v>
      </c>
      <c r="AD424" s="31">
        <v>23</v>
      </c>
      <c r="AE424" s="33">
        <v>3</v>
      </c>
      <c r="AF424" s="33">
        <v>165</v>
      </c>
      <c r="AG424" s="36">
        <v>39965</v>
      </c>
      <c r="AH424" s="36">
        <f t="shared" si="109"/>
        <v>23003</v>
      </c>
      <c r="AI424" t="s">
        <v>1188</v>
      </c>
      <c r="AK424" s="1">
        <f t="shared" si="107"/>
        <v>623</v>
      </c>
      <c r="AL424" s="1">
        <v>13</v>
      </c>
      <c r="AM424" s="1">
        <f t="shared" si="108"/>
        <v>636</v>
      </c>
    </row>
    <row r="425" spans="1:39" hidden="1" outlineLevel="1">
      <c r="A425" t="s">
        <v>741</v>
      </c>
      <c r="B425" s="10" t="s">
        <v>1827</v>
      </c>
      <c r="E425" s="1">
        <f t="shared" si="101"/>
        <v>6598</v>
      </c>
      <c r="F425" s="1">
        <f t="shared" si="102"/>
        <v>6440</v>
      </c>
      <c r="G425" s="1">
        <v>4137</v>
      </c>
      <c r="H425" s="1">
        <v>3980</v>
      </c>
      <c r="I425" s="2"/>
      <c r="J425" s="2">
        <f t="shared" si="110"/>
        <v>0.60321309487723551</v>
      </c>
      <c r="K425" s="50">
        <f t="shared" si="111"/>
        <v>3</v>
      </c>
      <c r="L425" s="9">
        <f t="shared" si="112"/>
        <v>2</v>
      </c>
      <c r="M425" s="8">
        <f t="shared" si="113"/>
        <v>1</v>
      </c>
      <c r="N425" s="2">
        <f t="shared" si="103"/>
        <v>0.26785714285714285</v>
      </c>
      <c r="O425" s="2">
        <f t="shared" si="104"/>
        <v>0.28105590062111802</v>
      </c>
      <c r="P425" s="2">
        <f t="shared" si="105"/>
        <v>0.41677018633540375</v>
      </c>
      <c r="Q425" s="2">
        <f t="shared" si="106"/>
        <v>3.4316770186335444E-2</v>
      </c>
      <c r="R425" s="1">
        <v>1725</v>
      </c>
      <c r="S425" s="1">
        <v>1810</v>
      </c>
      <c r="T425" s="1">
        <v>2684</v>
      </c>
      <c r="V425" s="1">
        <v>221</v>
      </c>
      <c r="Y425" s="1"/>
      <c r="AA425" t="s">
        <v>704</v>
      </c>
      <c r="AD425" s="31">
        <v>23</v>
      </c>
      <c r="AE425" s="33">
        <v>1</v>
      </c>
      <c r="AF425" s="33">
        <v>30</v>
      </c>
      <c r="AG425" s="36">
        <v>40035</v>
      </c>
      <c r="AH425" s="36">
        <f t="shared" si="109"/>
        <v>23001</v>
      </c>
      <c r="AI425" t="s">
        <v>1188</v>
      </c>
      <c r="AK425" s="1">
        <f t="shared" si="107"/>
        <v>6440</v>
      </c>
      <c r="AL425" s="1">
        <v>158</v>
      </c>
      <c r="AM425" s="1">
        <f t="shared" si="108"/>
        <v>6598</v>
      </c>
    </row>
    <row r="426" spans="1:39" hidden="1" outlineLevel="1">
      <c r="A426" t="s">
        <v>1162</v>
      </c>
      <c r="B426" s="10" t="s">
        <v>1827</v>
      </c>
      <c r="E426" s="1">
        <f t="shared" si="101"/>
        <v>2577</v>
      </c>
      <c r="F426" s="1">
        <f t="shared" si="102"/>
        <v>2505</v>
      </c>
      <c r="G426" s="1">
        <v>1719</v>
      </c>
      <c r="H426" s="1">
        <v>1653</v>
      </c>
      <c r="I426" s="2"/>
      <c r="J426" s="2">
        <f t="shared" si="110"/>
        <v>0.64144353899883588</v>
      </c>
      <c r="K426" s="50">
        <f t="shared" si="111"/>
        <v>3</v>
      </c>
      <c r="L426" s="9">
        <f t="shared" si="112"/>
        <v>2</v>
      </c>
      <c r="M426" s="8">
        <f t="shared" si="113"/>
        <v>1</v>
      </c>
      <c r="N426" s="2">
        <f t="shared" si="103"/>
        <v>0.27025948103792413</v>
      </c>
      <c r="O426" s="2">
        <f t="shared" si="104"/>
        <v>0.31736526946107785</v>
      </c>
      <c r="P426" s="2">
        <f t="shared" si="105"/>
        <v>0.35289421157684631</v>
      </c>
      <c r="Q426" s="2">
        <f t="shared" si="106"/>
        <v>5.9481037924151658E-2</v>
      </c>
      <c r="R426" s="1">
        <v>677</v>
      </c>
      <c r="S426" s="1">
        <v>795</v>
      </c>
      <c r="T426" s="1">
        <v>884</v>
      </c>
      <c r="V426" s="1">
        <v>149</v>
      </c>
      <c r="Y426" s="1"/>
      <c r="AA426" t="s">
        <v>267</v>
      </c>
      <c r="AD426" s="31">
        <v>23</v>
      </c>
      <c r="AE426" s="33">
        <v>11</v>
      </c>
      <c r="AF426" s="33">
        <v>60</v>
      </c>
      <c r="AG426" s="36">
        <v>40175</v>
      </c>
      <c r="AH426" s="36">
        <f t="shared" si="109"/>
        <v>23011</v>
      </c>
      <c r="AI426" t="s">
        <v>1188</v>
      </c>
      <c r="AK426" s="1">
        <f t="shared" si="107"/>
        <v>2505</v>
      </c>
      <c r="AL426" s="1">
        <v>72</v>
      </c>
      <c r="AM426" s="1">
        <f t="shared" si="108"/>
        <v>2577</v>
      </c>
    </row>
    <row r="427" spans="1:39" hidden="1" outlineLevel="1">
      <c r="A427" t="s">
        <v>1951</v>
      </c>
      <c r="B427" s="10" t="s">
        <v>1827</v>
      </c>
      <c r="E427" s="1">
        <f t="shared" si="101"/>
        <v>661</v>
      </c>
      <c r="F427" s="1">
        <f t="shared" si="102"/>
        <v>648</v>
      </c>
      <c r="G427" s="1">
        <v>389</v>
      </c>
      <c r="H427" s="1">
        <v>370</v>
      </c>
      <c r="I427" s="2"/>
      <c r="J427" s="2">
        <f t="shared" si="110"/>
        <v>0.55975794251134647</v>
      </c>
      <c r="K427" s="50">
        <f t="shared" si="111"/>
        <v>3</v>
      </c>
      <c r="L427" s="9">
        <f t="shared" si="112"/>
        <v>2</v>
      </c>
      <c r="M427" s="8">
        <f t="shared" si="113"/>
        <v>1</v>
      </c>
      <c r="N427" s="2">
        <f t="shared" si="103"/>
        <v>0.18364197530864199</v>
      </c>
      <c r="O427" s="2">
        <f t="shared" si="104"/>
        <v>0.35185185185185186</v>
      </c>
      <c r="P427" s="2">
        <f t="shared" si="105"/>
        <v>0.44290123456790126</v>
      </c>
      <c r="Q427" s="2">
        <f t="shared" si="106"/>
        <v>2.1604938271604868E-2</v>
      </c>
      <c r="R427" s="1">
        <v>119</v>
      </c>
      <c r="S427" s="1">
        <v>228</v>
      </c>
      <c r="T427" s="1">
        <v>287</v>
      </c>
      <c r="V427" s="1">
        <v>14</v>
      </c>
      <c r="Y427" s="1"/>
      <c r="AA427" t="s">
        <v>437</v>
      </c>
      <c r="AD427" s="31">
        <v>23</v>
      </c>
      <c r="AE427" s="33">
        <v>3</v>
      </c>
      <c r="AF427" s="33">
        <v>170</v>
      </c>
      <c r="AG427" s="36">
        <v>40595</v>
      </c>
      <c r="AH427" s="36">
        <f t="shared" si="109"/>
        <v>23003</v>
      </c>
      <c r="AI427" t="s">
        <v>1188</v>
      </c>
      <c r="AK427" s="1">
        <f t="shared" si="107"/>
        <v>648</v>
      </c>
      <c r="AL427" s="1">
        <v>13</v>
      </c>
      <c r="AM427" s="1">
        <f t="shared" si="108"/>
        <v>661</v>
      </c>
    </row>
    <row r="428" spans="1:39" hidden="1" outlineLevel="1">
      <c r="A428" t="s">
        <v>1530</v>
      </c>
      <c r="B428" s="10" t="s">
        <v>1827</v>
      </c>
      <c r="E428" s="1">
        <f t="shared" si="101"/>
        <v>1823</v>
      </c>
      <c r="F428" s="1">
        <f t="shared" si="102"/>
        <v>1777</v>
      </c>
      <c r="G428" s="1">
        <v>1112</v>
      </c>
      <c r="H428" s="1">
        <v>1083</v>
      </c>
      <c r="I428" s="2"/>
      <c r="J428" s="2">
        <f t="shared" si="110"/>
        <v>0.59407569939659899</v>
      </c>
      <c r="K428" s="50">
        <f t="shared" si="111"/>
        <v>1</v>
      </c>
      <c r="L428" s="9">
        <f t="shared" si="112"/>
        <v>3</v>
      </c>
      <c r="M428" s="8">
        <f t="shared" si="113"/>
        <v>2</v>
      </c>
      <c r="N428" s="2">
        <f t="shared" si="103"/>
        <v>0.34214969048958921</v>
      </c>
      <c r="O428" s="2">
        <f t="shared" si="104"/>
        <v>0.27236916150815982</v>
      </c>
      <c r="P428" s="2">
        <f t="shared" si="105"/>
        <v>0.33821046707934721</v>
      </c>
      <c r="Q428" s="2">
        <f t="shared" si="106"/>
        <v>4.7270680922903763E-2</v>
      </c>
      <c r="R428" s="1">
        <v>608</v>
      </c>
      <c r="S428" s="1">
        <v>484</v>
      </c>
      <c r="T428" s="1">
        <v>601</v>
      </c>
      <c r="V428" s="1">
        <v>84</v>
      </c>
      <c r="Y428" s="1"/>
      <c r="AA428" t="s">
        <v>704</v>
      </c>
      <c r="AD428" s="31">
        <v>23</v>
      </c>
      <c r="AE428" s="33">
        <v>1</v>
      </c>
      <c r="AF428" s="33">
        <v>35</v>
      </c>
      <c r="AG428" s="36">
        <v>40665</v>
      </c>
      <c r="AH428" s="36">
        <f t="shared" si="109"/>
        <v>23001</v>
      </c>
      <c r="AI428" t="s">
        <v>1188</v>
      </c>
      <c r="AK428" s="1">
        <f t="shared" si="107"/>
        <v>1777</v>
      </c>
      <c r="AL428" s="1">
        <v>46</v>
      </c>
      <c r="AM428" s="1">
        <f t="shared" si="108"/>
        <v>1823</v>
      </c>
    </row>
    <row r="429" spans="1:39" hidden="1" outlineLevel="1">
      <c r="A429" t="s">
        <v>1579</v>
      </c>
      <c r="B429" s="10" t="s">
        <v>1827</v>
      </c>
      <c r="E429" s="1">
        <f t="shared" si="101"/>
        <v>1872</v>
      </c>
      <c r="F429" s="1">
        <f t="shared" si="102"/>
        <v>1802</v>
      </c>
      <c r="G429" s="1">
        <v>1148</v>
      </c>
      <c r="H429" s="1">
        <v>1105</v>
      </c>
      <c r="I429" s="2"/>
      <c r="J429" s="2">
        <f t="shared" si="110"/>
        <v>0.59027777777777779</v>
      </c>
      <c r="K429" s="50">
        <f t="shared" si="111"/>
        <v>2</v>
      </c>
      <c r="L429" s="9">
        <f t="shared" si="112"/>
        <v>3</v>
      </c>
      <c r="M429" s="8">
        <f t="shared" si="113"/>
        <v>1</v>
      </c>
      <c r="N429" s="2">
        <f t="shared" si="103"/>
        <v>0.34850166481687017</v>
      </c>
      <c r="O429" s="2">
        <f t="shared" si="104"/>
        <v>0.19589345172031078</v>
      </c>
      <c r="P429" s="2">
        <f t="shared" si="105"/>
        <v>0.39567147613762488</v>
      </c>
      <c r="Q429" s="2">
        <f t="shared" si="106"/>
        <v>5.9933407325194143E-2</v>
      </c>
      <c r="R429" s="1">
        <v>628</v>
      </c>
      <c r="S429" s="1">
        <v>353</v>
      </c>
      <c r="T429" s="1">
        <v>713</v>
      </c>
      <c r="V429" s="1">
        <v>108</v>
      </c>
      <c r="Y429" s="1"/>
      <c r="AA429" t="s">
        <v>704</v>
      </c>
      <c r="AD429" s="31">
        <v>23</v>
      </c>
      <c r="AE429" s="33">
        <v>1</v>
      </c>
      <c r="AF429" s="33">
        <v>40</v>
      </c>
      <c r="AG429" s="36">
        <v>40770</v>
      </c>
      <c r="AH429" s="36">
        <f t="shared" si="109"/>
        <v>23001</v>
      </c>
      <c r="AI429" t="s">
        <v>1188</v>
      </c>
      <c r="AK429" s="1">
        <f t="shared" si="107"/>
        <v>1802</v>
      </c>
      <c r="AL429" s="1">
        <v>70</v>
      </c>
      <c r="AM429" s="1">
        <f t="shared" si="108"/>
        <v>1872</v>
      </c>
    </row>
    <row r="430" spans="1:39" hidden="1" outlineLevel="1">
      <c r="A430" s="17" t="s">
        <v>1459</v>
      </c>
      <c r="B430" s="10" t="s">
        <v>1827</v>
      </c>
      <c r="E430" s="1">
        <f t="shared" ref="E430:E492" si="114">AM430</f>
        <v>240</v>
      </c>
      <c r="F430" s="1">
        <f t="shared" ref="F430:F492" si="115">SUM(R430:W430)</f>
        <v>235</v>
      </c>
      <c r="G430" s="1">
        <v>171</v>
      </c>
      <c r="H430" s="1">
        <v>167</v>
      </c>
      <c r="I430" s="2"/>
      <c r="J430" s="2">
        <f t="shared" si="110"/>
        <v>0.6958333333333333</v>
      </c>
      <c r="K430" s="50">
        <f t="shared" si="111"/>
        <v>1</v>
      </c>
      <c r="L430" s="9">
        <f t="shared" si="112"/>
        <v>3</v>
      </c>
      <c r="M430" s="8">
        <f t="shared" si="113"/>
        <v>2</v>
      </c>
      <c r="N430" s="2">
        <f t="shared" si="103"/>
        <v>0.34042553191489361</v>
      </c>
      <c r="O430" s="2">
        <f t="shared" si="104"/>
        <v>0.2978723404255319</v>
      </c>
      <c r="P430" s="2">
        <f t="shared" si="105"/>
        <v>0.33617021276595743</v>
      </c>
      <c r="Q430" s="2">
        <f t="shared" si="106"/>
        <v>2.5531914893617003E-2</v>
      </c>
      <c r="R430" s="1">
        <v>80</v>
      </c>
      <c r="S430" s="1">
        <v>70</v>
      </c>
      <c r="T430" s="1">
        <v>79</v>
      </c>
      <c r="V430" s="1">
        <v>6</v>
      </c>
      <c r="Y430" s="1"/>
      <c r="AA430" t="s">
        <v>326</v>
      </c>
      <c r="AD430" s="31">
        <v>23</v>
      </c>
      <c r="AE430" s="33">
        <v>5</v>
      </c>
      <c r="AF430" s="33">
        <v>63</v>
      </c>
      <c r="AG430" s="36">
        <v>41067</v>
      </c>
      <c r="AH430" s="36">
        <f t="shared" si="109"/>
        <v>23005</v>
      </c>
      <c r="AI430" t="s">
        <v>1188</v>
      </c>
      <c r="AK430" s="1">
        <f t="shared" ref="AK430:AK492" si="116">F430</f>
        <v>235</v>
      </c>
      <c r="AL430" s="1">
        <v>5</v>
      </c>
      <c r="AM430" s="1">
        <f t="shared" ref="AM430:AM492" si="117">AK430+AL430</f>
        <v>240</v>
      </c>
    </row>
    <row r="431" spans="1:39" hidden="1" outlineLevel="1">
      <c r="A431" t="s">
        <v>1844</v>
      </c>
      <c r="B431" s="10" t="s">
        <v>1827</v>
      </c>
      <c r="E431" s="1">
        <f t="shared" si="114"/>
        <v>929</v>
      </c>
      <c r="F431" s="1">
        <f t="shared" si="115"/>
        <v>914</v>
      </c>
      <c r="G431" s="1">
        <v>601</v>
      </c>
      <c r="H431" s="1">
        <v>578</v>
      </c>
      <c r="I431" s="2"/>
      <c r="J431" s="2">
        <f t="shared" si="110"/>
        <v>0.62217438105489775</v>
      </c>
      <c r="K431" s="50">
        <f t="shared" si="111"/>
        <v>3</v>
      </c>
      <c r="L431" s="9">
        <f t="shared" si="112"/>
        <v>2</v>
      </c>
      <c r="M431" s="8">
        <f t="shared" si="113"/>
        <v>1</v>
      </c>
      <c r="N431" s="2">
        <f t="shared" ref="N431:N493" si="118">IF(SUM($R431:$W431)=0,"-",R431/SUM($R431:$W431))</f>
        <v>0.24179431072210067</v>
      </c>
      <c r="O431" s="2">
        <f t="shared" ref="O431:O493" si="119">IF(SUM($R431:$W431)=0,"-",S431/SUM($R431:$W431))</f>
        <v>0.29431072210065645</v>
      </c>
      <c r="P431" s="2">
        <f t="shared" ref="P431:P493" si="120">IF(SUM($R431:$W431)=0,"-",T431/SUM($R431:$W431))</f>
        <v>0.41794310722100658</v>
      </c>
      <c r="Q431" s="2">
        <f t="shared" ref="Q431:Q493" si="121">IF(SUM($R431:$W431)=0,"-",(1-N431-O431-P431))</f>
        <v>4.5951859956236296E-2</v>
      </c>
      <c r="R431" s="1">
        <v>221</v>
      </c>
      <c r="S431" s="1">
        <v>269</v>
      </c>
      <c r="T431" s="1">
        <v>382</v>
      </c>
      <c r="V431" s="1">
        <v>42</v>
      </c>
      <c r="Y431" s="1"/>
      <c r="AA431" t="s">
        <v>1621</v>
      </c>
      <c r="AD431" s="31">
        <v>23</v>
      </c>
      <c r="AE431" s="33">
        <v>17</v>
      </c>
      <c r="AF431" s="33">
        <v>85</v>
      </c>
      <c r="AG431" s="36">
        <v>41365</v>
      </c>
      <c r="AH431" s="36">
        <f t="shared" si="109"/>
        <v>23017</v>
      </c>
      <c r="AI431" t="s">
        <v>1188</v>
      </c>
      <c r="AK431" s="1">
        <f t="shared" si="116"/>
        <v>914</v>
      </c>
      <c r="AL431" s="1">
        <v>15</v>
      </c>
      <c r="AM431" s="1">
        <f t="shared" si="117"/>
        <v>929</v>
      </c>
    </row>
    <row r="432" spans="1:39" hidden="1" outlineLevel="1">
      <c r="A432" t="s">
        <v>1338</v>
      </c>
      <c r="B432" s="10" t="s">
        <v>1827</v>
      </c>
      <c r="E432" s="1">
        <f t="shared" si="114"/>
        <v>310</v>
      </c>
      <c r="F432" s="1">
        <f t="shared" si="115"/>
        <v>305</v>
      </c>
      <c r="G432" s="1">
        <v>190</v>
      </c>
      <c r="H432" s="1">
        <v>187</v>
      </c>
      <c r="I432" s="2"/>
      <c r="J432" s="2">
        <f t="shared" si="110"/>
        <v>0.60322580645161294</v>
      </c>
      <c r="K432" s="50">
        <f t="shared" si="111"/>
        <v>2</v>
      </c>
      <c r="L432" s="9">
        <f t="shared" si="112"/>
        <v>1</v>
      </c>
      <c r="M432" s="8">
        <f t="shared" si="113"/>
        <v>3</v>
      </c>
      <c r="N432" s="2">
        <f t="shared" si="118"/>
        <v>0.28852459016393445</v>
      </c>
      <c r="O432" s="2">
        <f t="shared" si="119"/>
        <v>0.37704918032786883</v>
      </c>
      <c r="P432" s="2">
        <f t="shared" si="120"/>
        <v>0.27213114754098361</v>
      </c>
      <c r="Q432" s="2">
        <f t="shared" si="121"/>
        <v>6.2295081967213173E-2</v>
      </c>
      <c r="R432" s="1">
        <v>88</v>
      </c>
      <c r="S432" s="1">
        <v>115</v>
      </c>
      <c r="T432" s="1">
        <v>83</v>
      </c>
      <c r="V432" s="1">
        <v>19</v>
      </c>
      <c r="Y432" s="1"/>
      <c r="AA432" t="s">
        <v>703</v>
      </c>
      <c r="AD432" s="31">
        <v>23</v>
      </c>
      <c r="AE432" s="33">
        <v>19</v>
      </c>
      <c r="AF432" s="33">
        <v>195</v>
      </c>
      <c r="AG432" s="36">
        <v>41435</v>
      </c>
      <c r="AH432" s="36">
        <f t="shared" ref="AH432:AH495" si="122">AD432*1000+AE432</f>
        <v>23019</v>
      </c>
      <c r="AI432" t="s">
        <v>1188</v>
      </c>
      <c r="AK432" s="1">
        <f t="shared" si="116"/>
        <v>305</v>
      </c>
      <c r="AL432" s="1">
        <v>5</v>
      </c>
      <c r="AM432" s="1">
        <f t="shared" si="117"/>
        <v>310</v>
      </c>
    </row>
    <row r="433" spans="1:39" hidden="1" outlineLevel="1">
      <c r="A433" t="s">
        <v>1585</v>
      </c>
      <c r="B433" s="10" t="s">
        <v>1827</v>
      </c>
      <c r="E433" s="1">
        <f t="shared" si="114"/>
        <v>1169</v>
      </c>
      <c r="F433" s="1">
        <f t="shared" si="115"/>
        <v>1157</v>
      </c>
      <c r="G433" s="1">
        <v>732</v>
      </c>
      <c r="H433" s="1">
        <v>692</v>
      </c>
      <c r="I433" s="2"/>
      <c r="J433" s="2">
        <f t="shared" si="110"/>
        <v>0.59195893926432852</v>
      </c>
      <c r="K433" s="50">
        <f t="shared" si="111"/>
        <v>2</v>
      </c>
      <c r="L433" s="9">
        <f t="shared" si="112"/>
        <v>3</v>
      </c>
      <c r="M433" s="8">
        <f t="shared" si="113"/>
        <v>1</v>
      </c>
      <c r="N433" s="2">
        <f t="shared" si="118"/>
        <v>0.33102852203975802</v>
      </c>
      <c r="O433" s="2">
        <f t="shared" si="119"/>
        <v>0.21089023336214346</v>
      </c>
      <c r="P433" s="2">
        <f t="shared" si="120"/>
        <v>0.44165946413137425</v>
      </c>
      <c r="Q433" s="2">
        <f t="shared" si="121"/>
        <v>1.6421780466724323E-2</v>
      </c>
      <c r="R433" s="1">
        <v>383</v>
      </c>
      <c r="S433" s="1">
        <v>244</v>
      </c>
      <c r="T433" s="1">
        <v>511</v>
      </c>
      <c r="V433" s="1">
        <v>19</v>
      </c>
      <c r="Y433" s="1"/>
      <c r="AA433" t="s">
        <v>2086</v>
      </c>
      <c r="AD433" s="31">
        <v>23</v>
      </c>
      <c r="AE433" s="33">
        <v>29</v>
      </c>
      <c r="AF433" s="33">
        <v>125</v>
      </c>
      <c r="AG433" s="36">
        <v>41610</v>
      </c>
      <c r="AH433" s="36">
        <f t="shared" si="122"/>
        <v>23029</v>
      </c>
      <c r="AI433" t="s">
        <v>1188</v>
      </c>
      <c r="AK433" s="1">
        <f t="shared" si="116"/>
        <v>1157</v>
      </c>
      <c r="AL433" s="1">
        <v>12</v>
      </c>
      <c r="AM433" s="1">
        <f t="shared" si="117"/>
        <v>1169</v>
      </c>
    </row>
    <row r="434" spans="1:39" hidden="1" outlineLevel="1">
      <c r="A434" t="s">
        <v>1339</v>
      </c>
      <c r="B434" s="10" t="s">
        <v>1827</v>
      </c>
      <c r="E434" s="1">
        <f t="shared" si="114"/>
        <v>316</v>
      </c>
      <c r="F434" s="1">
        <f t="shared" si="115"/>
        <v>313</v>
      </c>
      <c r="G434" s="1">
        <v>186</v>
      </c>
      <c r="H434" s="1">
        <v>178</v>
      </c>
      <c r="I434" s="2"/>
      <c r="J434" s="2">
        <f t="shared" si="110"/>
        <v>0.56329113924050633</v>
      </c>
      <c r="K434" s="50">
        <f t="shared" si="111"/>
        <v>3</v>
      </c>
      <c r="L434" s="9">
        <f t="shared" si="112"/>
        <v>2</v>
      </c>
      <c r="M434" s="8">
        <f t="shared" si="113"/>
        <v>1</v>
      </c>
      <c r="N434" s="2">
        <f t="shared" si="118"/>
        <v>0.15335463258785942</v>
      </c>
      <c r="O434" s="2">
        <f t="shared" si="119"/>
        <v>0.30031948881789139</v>
      </c>
      <c r="P434" s="2">
        <f t="shared" si="120"/>
        <v>0.51437699680511184</v>
      </c>
      <c r="Q434" s="2">
        <f t="shared" si="121"/>
        <v>3.1948881789137351E-2</v>
      </c>
      <c r="R434" s="1">
        <v>48</v>
      </c>
      <c r="S434" s="1">
        <v>94</v>
      </c>
      <c r="T434" s="1">
        <v>161</v>
      </c>
      <c r="V434" s="1">
        <v>10</v>
      </c>
      <c r="Y434" s="1"/>
      <c r="AA434" t="s">
        <v>437</v>
      </c>
      <c r="AD434" s="31">
        <v>23</v>
      </c>
      <c r="AE434" s="33">
        <v>3</v>
      </c>
      <c r="AF434" s="33">
        <v>175</v>
      </c>
      <c r="AG434" s="36">
        <v>41715</v>
      </c>
      <c r="AH434" s="36">
        <f t="shared" si="122"/>
        <v>23003</v>
      </c>
      <c r="AI434" t="s">
        <v>1188</v>
      </c>
      <c r="AK434" s="1">
        <f t="shared" si="116"/>
        <v>313</v>
      </c>
      <c r="AL434" s="1">
        <v>3</v>
      </c>
      <c r="AM434" s="1">
        <f t="shared" si="117"/>
        <v>316</v>
      </c>
    </row>
    <row r="435" spans="1:39" hidden="1" outlineLevel="1">
      <c r="A435" t="s">
        <v>1956</v>
      </c>
      <c r="B435" s="10" t="s">
        <v>1827</v>
      </c>
      <c r="E435" s="1">
        <f t="shared" si="114"/>
        <v>3283</v>
      </c>
      <c r="F435" s="1">
        <f t="shared" si="115"/>
        <v>3225</v>
      </c>
      <c r="G435" s="1">
        <v>2054</v>
      </c>
      <c r="H435" s="1">
        <v>1958</v>
      </c>
      <c r="I435" s="2"/>
      <c r="J435" s="2">
        <f t="shared" si="110"/>
        <v>0.59640572646969237</v>
      </c>
      <c r="K435" s="50">
        <f t="shared" si="111"/>
        <v>3</v>
      </c>
      <c r="L435" s="9">
        <f t="shared" si="112"/>
        <v>2</v>
      </c>
      <c r="M435" s="8">
        <f t="shared" si="113"/>
        <v>1</v>
      </c>
      <c r="N435" s="2">
        <f t="shared" si="118"/>
        <v>0.27658914728682171</v>
      </c>
      <c r="O435" s="2">
        <f t="shared" si="119"/>
        <v>0.2793798449612403</v>
      </c>
      <c r="P435" s="2">
        <f t="shared" si="120"/>
        <v>0.40527131782945736</v>
      </c>
      <c r="Q435" s="2">
        <f t="shared" si="121"/>
        <v>3.8759689922480633E-2</v>
      </c>
      <c r="R435" s="1">
        <v>892</v>
      </c>
      <c r="S435" s="1">
        <v>901</v>
      </c>
      <c r="T435" s="1">
        <v>1307</v>
      </c>
      <c r="V435" s="1">
        <v>125</v>
      </c>
      <c r="Y435" s="1"/>
      <c r="AA435" t="s">
        <v>1982</v>
      </c>
      <c r="AD435" s="31">
        <v>23</v>
      </c>
      <c r="AE435" s="33">
        <v>31</v>
      </c>
      <c r="AF435" s="33">
        <v>85</v>
      </c>
      <c r="AG435" s="36">
        <v>41750</v>
      </c>
      <c r="AH435" s="36">
        <f t="shared" si="122"/>
        <v>23031</v>
      </c>
      <c r="AI435" t="s">
        <v>1188</v>
      </c>
      <c r="AK435" s="1">
        <f t="shared" si="116"/>
        <v>3225</v>
      </c>
      <c r="AL435" s="1">
        <v>58</v>
      </c>
      <c r="AM435" s="1">
        <f t="shared" si="117"/>
        <v>3283</v>
      </c>
    </row>
    <row r="436" spans="1:39" hidden="1" outlineLevel="1">
      <c r="A436" t="s">
        <v>1312</v>
      </c>
      <c r="B436" s="10" t="s">
        <v>1827</v>
      </c>
      <c r="E436" s="1">
        <f t="shared" si="114"/>
        <v>1440</v>
      </c>
      <c r="F436" s="1">
        <f t="shared" si="115"/>
        <v>1401</v>
      </c>
      <c r="G436" s="1">
        <v>742</v>
      </c>
      <c r="H436" s="1">
        <v>700</v>
      </c>
      <c r="I436" s="2"/>
      <c r="J436" s="2">
        <f t="shared" si="110"/>
        <v>0.4861111111111111</v>
      </c>
      <c r="K436" s="50">
        <f t="shared" si="111"/>
        <v>2</v>
      </c>
      <c r="L436" s="9">
        <f t="shared" si="112"/>
        <v>3</v>
      </c>
      <c r="M436" s="8">
        <f t="shared" si="113"/>
        <v>1</v>
      </c>
      <c r="N436" s="2">
        <f t="shared" si="118"/>
        <v>0.29621698786581013</v>
      </c>
      <c r="O436" s="2">
        <f t="shared" si="119"/>
        <v>0.28479657387580298</v>
      </c>
      <c r="P436" s="2">
        <f t="shared" si="120"/>
        <v>0.37901498929336186</v>
      </c>
      <c r="Q436" s="2">
        <f t="shared" si="121"/>
        <v>3.997144896502508E-2</v>
      </c>
      <c r="R436" s="1">
        <v>415</v>
      </c>
      <c r="S436" s="1">
        <v>399</v>
      </c>
      <c r="T436" s="1">
        <v>531</v>
      </c>
      <c r="V436" s="1">
        <v>56</v>
      </c>
      <c r="Y436" s="1"/>
      <c r="AA436" t="s">
        <v>2086</v>
      </c>
      <c r="AD436" s="31">
        <v>23</v>
      </c>
      <c r="AE436" s="33">
        <v>29</v>
      </c>
      <c r="AF436" s="33">
        <v>130</v>
      </c>
      <c r="AG436" s="36">
        <v>41960</v>
      </c>
      <c r="AH436" s="36">
        <f t="shared" si="122"/>
        <v>23029</v>
      </c>
      <c r="AI436" t="s">
        <v>1188</v>
      </c>
      <c r="AK436" s="1">
        <f t="shared" si="116"/>
        <v>1401</v>
      </c>
      <c r="AL436" s="1">
        <v>39</v>
      </c>
      <c r="AM436" s="1">
        <f t="shared" si="117"/>
        <v>1440</v>
      </c>
    </row>
    <row r="437" spans="1:39" hidden="1" outlineLevel="1">
      <c r="A437" t="s">
        <v>1600</v>
      </c>
      <c r="B437" s="10" t="s">
        <v>1827</v>
      </c>
      <c r="E437" s="1">
        <f t="shared" si="114"/>
        <v>780</v>
      </c>
      <c r="F437" s="1">
        <f t="shared" si="115"/>
        <v>762</v>
      </c>
      <c r="G437" s="1">
        <v>443</v>
      </c>
      <c r="H437" s="1">
        <v>403</v>
      </c>
      <c r="I437" s="2"/>
      <c r="J437" s="2">
        <f t="shared" si="110"/>
        <v>0.51666666666666672</v>
      </c>
      <c r="K437" s="50">
        <f t="shared" si="111"/>
        <v>3</v>
      </c>
      <c r="L437" s="9">
        <f t="shared" si="112"/>
        <v>2</v>
      </c>
      <c r="M437" s="8">
        <f t="shared" si="113"/>
        <v>1</v>
      </c>
      <c r="N437" s="2">
        <f t="shared" si="118"/>
        <v>0.29658792650918636</v>
      </c>
      <c r="O437" s="2">
        <f t="shared" si="119"/>
        <v>0.29921259842519687</v>
      </c>
      <c r="P437" s="2">
        <f t="shared" si="120"/>
        <v>0.37664041994750658</v>
      </c>
      <c r="Q437" s="2">
        <f t="shared" si="121"/>
        <v>2.7559055118110132E-2</v>
      </c>
      <c r="R437" s="1">
        <v>226</v>
      </c>
      <c r="S437" s="1">
        <v>228</v>
      </c>
      <c r="T437" s="1">
        <v>287</v>
      </c>
      <c r="V437" s="1">
        <v>21</v>
      </c>
      <c r="Y437" s="1"/>
      <c r="AA437" t="s">
        <v>2086</v>
      </c>
      <c r="AD437" s="31">
        <v>23</v>
      </c>
      <c r="AE437" s="33">
        <v>29</v>
      </c>
      <c r="AF437" s="33">
        <v>135</v>
      </c>
      <c r="AG437" s="36">
        <v>42100</v>
      </c>
      <c r="AH437" s="36">
        <f t="shared" si="122"/>
        <v>23029</v>
      </c>
      <c r="AI437" t="s">
        <v>1188</v>
      </c>
      <c r="AK437" s="1">
        <f t="shared" si="116"/>
        <v>762</v>
      </c>
      <c r="AL437" s="1">
        <v>18</v>
      </c>
      <c r="AM437" s="1">
        <f t="shared" si="117"/>
        <v>780</v>
      </c>
    </row>
    <row r="438" spans="1:39" hidden="1" outlineLevel="1">
      <c r="A438" t="s">
        <v>2627</v>
      </c>
      <c r="B438" s="10" t="s">
        <v>1827</v>
      </c>
      <c r="E438" s="1">
        <f t="shared" si="114"/>
        <v>63</v>
      </c>
      <c r="F438" s="1">
        <f t="shared" si="115"/>
        <v>63</v>
      </c>
      <c r="G438" s="1">
        <v>49</v>
      </c>
      <c r="H438" s="1">
        <v>47</v>
      </c>
      <c r="I438" s="2"/>
      <c r="J438" s="2">
        <f t="shared" si="110"/>
        <v>0.74603174603174605</v>
      </c>
      <c r="K438" s="50">
        <f t="shared" si="111"/>
        <v>1</v>
      </c>
      <c r="L438" s="9">
        <f t="shared" si="112"/>
        <v>2</v>
      </c>
      <c r="M438" s="8">
        <f t="shared" si="113"/>
        <v>4</v>
      </c>
      <c r="N438" s="2">
        <f t="shared" si="118"/>
        <v>0.47619047619047616</v>
      </c>
      <c r="O438" s="2">
        <f t="shared" si="119"/>
        <v>0.20634920634920634</v>
      </c>
      <c r="P438" s="2">
        <f t="shared" si="120"/>
        <v>0.14285714285714285</v>
      </c>
      <c r="Q438" s="2">
        <f t="shared" si="121"/>
        <v>0.17460317460317465</v>
      </c>
      <c r="R438" s="1">
        <v>30</v>
      </c>
      <c r="S438" s="1">
        <v>13</v>
      </c>
      <c r="T438" s="1">
        <v>9</v>
      </c>
      <c r="V438" s="1">
        <v>11</v>
      </c>
      <c r="Y438" s="1"/>
      <c r="AA438" t="s">
        <v>437</v>
      </c>
      <c r="AD438" s="31">
        <v>23</v>
      </c>
      <c r="AE438" s="33">
        <v>3</v>
      </c>
      <c r="AF438" s="33">
        <v>180</v>
      </c>
      <c r="AG438" s="36">
        <v>42450</v>
      </c>
      <c r="AH438" s="36">
        <f t="shared" si="122"/>
        <v>23003</v>
      </c>
      <c r="AI438" t="s">
        <v>125</v>
      </c>
      <c r="AK438" s="1">
        <f t="shared" si="116"/>
        <v>63</v>
      </c>
      <c r="AL438" s="1">
        <v>0</v>
      </c>
      <c r="AM438" s="1">
        <f t="shared" si="117"/>
        <v>63</v>
      </c>
    </row>
    <row r="439" spans="1:39" hidden="1" outlineLevel="1">
      <c r="A439" t="s">
        <v>2083</v>
      </c>
      <c r="B439" s="10" t="s">
        <v>1827</v>
      </c>
      <c r="E439" s="1">
        <f t="shared" si="114"/>
        <v>3039</v>
      </c>
      <c r="F439" s="1">
        <f t="shared" si="115"/>
        <v>2980</v>
      </c>
      <c r="G439" s="1">
        <v>1840</v>
      </c>
      <c r="H439" s="1">
        <v>1730</v>
      </c>
      <c r="I439" s="2"/>
      <c r="J439" s="2">
        <f t="shared" si="110"/>
        <v>0.56926620598881206</v>
      </c>
      <c r="K439" s="50">
        <f t="shared" si="111"/>
        <v>1</v>
      </c>
      <c r="L439" s="9">
        <f t="shared" si="112"/>
        <v>3</v>
      </c>
      <c r="M439" s="8">
        <f t="shared" si="113"/>
        <v>2</v>
      </c>
      <c r="N439" s="2">
        <f t="shared" si="118"/>
        <v>0.61275167785234896</v>
      </c>
      <c r="O439" s="2">
        <f t="shared" si="119"/>
        <v>0.11308724832214766</v>
      </c>
      <c r="P439" s="2">
        <f t="shared" si="120"/>
        <v>0.25671140939597314</v>
      </c>
      <c r="Q439" s="2">
        <f t="shared" si="121"/>
        <v>1.7449664429530221E-2</v>
      </c>
      <c r="R439" s="1">
        <v>1826</v>
      </c>
      <c r="S439" s="1">
        <v>337</v>
      </c>
      <c r="T439" s="1">
        <v>765</v>
      </c>
      <c r="V439" s="1">
        <v>52</v>
      </c>
      <c r="Y439" s="1"/>
      <c r="AA439" t="s">
        <v>437</v>
      </c>
      <c r="AD439" s="31">
        <v>23</v>
      </c>
      <c r="AE439" s="33">
        <v>3</v>
      </c>
      <c r="AF439" s="33">
        <v>185</v>
      </c>
      <c r="AG439" s="36">
        <v>42520</v>
      </c>
      <c r="AH439" s="36">
        <f t="shared" si="122"/>
        <v>23003</v>
      </c>
      <c r="AI439" t="s">
        <v>1188</v>
      </c>
      <c r="AK439" s="1">
        <f t="shared" si="116"/>
        <v>2980</v>
      </c>
      <c r="AL439" s="1">
        <v>59</v>
      </c>
      <c r="AM439" s="1">
        <f t="shared" si="117"/>
        <v>3039</v>
      </c>
    </row>
    <row r="440" spans="1:39" hidden="1" outlineLevel="1">
      <c r="A440" t="s">
        <v>2994</v>
      </c>
      <c r="B440" s="10" t="s">
        <v>1827</v>
      </c>
      <c r="E440" s="1">
        <f t="shared" si="114"/>
        <v>125</v>
      </c>
      <c r="F440" s="1">
        <f t="shared" si="115"/>
        <v>125</v>
      </c>
      <c r="G440" s="1">
        <v>101</v>
      </c>
      <c r="H440" s="1">
        <v>99</v>
      </c>
      <c r="I440" s="2"/>
      <c r="J440" s="2">
        <f t="shared" si="110"/>
        <v>0.79200000000000004</v>
      </c>
      <c r="K440" s="50">
        <f t="shared" si="111"/>
        <v>2</v>
      </c>
      <c r="L440" s="9">
        <f t="shared" si="112"/>
        <v>1</v>
      </c>
      <c r="M440" s="8">
        <f t="shared" si="113"/>
        <v>3</v>
      </c>
      <c r="N440" s="2">
        <f t="shared" si="118"/>
        <v>0.312</v>
      </c>
      <c r="O440" s="2">
        <f t="shared" si="119"/>
        <v>0.432</v>
      </c>
      <c r="P440" s="2">
        <f t="shared" si="120"/>
        <v>0.224</v>
      </c>
      <c r="Q440" s="2">
        <f t="shared" si="121"/>
        <v>3.1999999999999945E-2</v>
      </c>
      <c r="R440" s="1">
        <v>39</v>
      </c>
      <c r="S440" s="1">
        <v>54</v>
      </c>
      <c r="T440" s="1">
        <v>28</v>
      </c>
      <c r="V440" s="1">
        <v>4</v>
      </c>
      <c r="Y440" s="1"/>
      <c r="AA440" t="s">
        <v>437</v>
      </c>
      <c r="AD440" s="31">
        <v>23</v>
      </c>
      <c r="AE440" s="33">
        <v>3</v>
      </c>
      <c r="AG440" s="36">
        <v>42550</v>
      </c>
      <c r="AH440" s="36">
        <f t="shared" si="122"/>
        <v>23003</v>
      </c>
      <c r="AI440" t="s">
        <v>2940</v>
      </c>
      <c r="AK440" s="1">
        <f t="shared" si="116"/>
        <v>125</v>
      </c>
      <c r="AL440" s="1">
        <v>0</v>
      </c>
      <c r="AM440" s="1">
        <f t="shared" si="117"/>
        <v>125</v>
      </c>
    </row>
    <row r="441" spans="1:39" hidden="1" outlineLevel="1">
      <c r="A441" t="s">
        <v>1256</v>
      </c>
      <c r="B441" s="10" t="s">
        <v>1827</v>
      </c>
      <c r="E441" s="1">
        <f t="shared" si="114"/>
        <v>3148</v>
      </c>
      <c r="F441" s="1">
        <f t="shared" si="115"/>
        <v>3060</v>
      </c>
      <c r="G441" s="1">
        <v>1956</v>
      </c>
      <c r="H441" s="1">
        <v>1886</v>
      </c>
      <c r="I441" s="2"/>
      <c r="J441" s="2">
        <f t="shared" si="110"/>
        <v>0.59911054637865313</v>
      </c>
      <c r="K441" s="50">
        <f t="shared" si="111"/>
        <v>2</v>
      </c>
      <c r="L441" s="9">
        <f t="shared" si="112"/>
        <v>3</v>
      </c>
      <c r="M441" s="8">
        <f t="shared" si="113"/>
        <v>1</v>
      </c>
      <c r="N441" s="2">
        <f t="shared" si="118"/>
        <v>0.31503267973856208</v>
      </c>
      <c r="O441" s="2">
        <f t="shared" si="119"/>
        <v>0.2722222222222222</v>
      </c>
      <c r="P441" s="2">
        <f t="shared" si="120"/>
        <v>0.36960784313725492</v>
      </c>
      <c r="Q441" s="2">
        <f t="shared" si="121"/>
        <v>4.3137254901960798E-2</v>
      </c>
      <c r="R441" s="1">
        <v>964</v>
      </c>
      <c r="S441" s="1">
        <v>833</v>
      </c>
      <c r="T441" s="1">
        <v>1131</v>
      </c>
      <c r="V441" s="1">
        <v>132</v>
      </c>
      <c r="Y441" s="1"/>
      <c r="AA441" t="s">
        <v>1158</v>
      </c>
      <c r="AD441" s="31">
        <v>23</v>
      </c>
      <c r="AE441" s="33">
        <v>25</v>
      </c>
      <c r="AF441" s="33">
        <v>85</v>
      </c>
      <c r="AG441" s="36">
        <v>42660</v>
      </c>
      <c r="AH441" s="36">
        <f t="shared" si="122"/>
        <v>23025</v>
      </c>
      <c r="AI441" t="s">
        <v>1188</v>
      </c>
      <c r="AK441" s="1">
        <f t="shared" si="116"/>
        <v>3060</v>
      </c>
      <c r="AL441" s="1">
        <v>88</v>
      </c>
      <c r="AM441" s="1">
        <f t="shared" si="117"/>
        <v>3148</v>
      </c>
    </row>
    <row r="442" spans="1:39" hidden="1" outlineLevel="1">
      <c r="A442" t="s">
        <v>2628</v>
      </c>
      <c r="B442" s="10" t="s">
        <v>1827</v>
      </c>
      <c r="E442" s="1">
        <f t="shared" si="114"/>
        <v>31</v>
      </c>
      <c r="F442" s="1">
        <f t="shared" si="115"/>
        <v>30</v>
      </c>
      <c r="G442" s="1">
        <v>17</v>
      </c>
      <c r="H442" s="1">
        <v>17</v>
      </c>
      <c r="I442" s="2"/>
      <c r="J442" s="2">
        <f t="shared" si="110"/>
        <v>0.54838709677419351</v>
      </c>
      <c r="K442" s="50">
        <f t="shared" si="111"/>
        <v>3</v>
      </c>
      <c r="L442" s="9">
        <f t="shared" si="112"/>
        <v>1</v>
      </c>
      <c r="M442" s="8">
        <f t="shared" si="113"/>
        <v>1</v>
      </c>
      <c r="N442" s="2">
        <f t="shared" si="118"/>
        <v>0.1</v>
      </c>
      <c r="O442" s="2">
        <f t="shared" si="119"/>
        <v>0.43333333333333335</v>
      </c>
      <c r="P442" s="2">
        <f t="shared" si="120"/>
        <v>0.43333333333333335</v>
      </c>
      <c r="Q442" s="2">
        <f t="shared" si="121"/>
        <v>3.3333333333333326E-2</v>
      </c>
      <c r="R442" s="1">
        <v>3</v>
      </c>
      <c r="S442" s="1">
        <v>13</v>
      </c>
      <c r="T442" s="1">
        <v>13</v>
      </c>
      <c r="V442" s="1">
        <v>1</v>
      </c>
      <c r="Y442" s="1"/>
      <c r="AA442" t="s">
        <v>1621</v>
      </c>
      <c r="AD442" s="31">
        <v>23</v>
      </c>
      <c r="AE442" s="33">
        <v>17</v>
      </c>
      <c r="AF442" s="33">
        <v>90</v>
      </c>
      <c r="AG442" s="36">
        <v>42835</v>
      </c>
      <c r="AH442" s="36">
        <f t="shared" si="122"/>
        <v>23017</v>
      </c>
      <c r="AI442" t="s">
        <v>125</v>
      </c>
      <c r="AK442" s="1">
        <f t="shared" si="116"/>
        <v>30</v>
      </c>
      <c r="AL442" s="1">
        <v>1</v>
      </c>
      <c r="AM442" s="1">
        <f t="shared" si="117"/>
        <v>31</v>
      </c>
    </row>
    <row r="443" spans="1:39" hidden="1" outlineLevel="1">
      <c r="A443" t="s">
        <v>119</v>
      </c>
      <c r="B443" s="10" t="s">
        <v>1827</v>
      </c>
      <c r="E443" s="1">
        <f t="shared" si="114"/>
        <v>2102</v>
      </c>
      <c r="F443" s="1">
        <f t="shared" si="115"/>
        <v>2040</v>
      </c>
      <c r="G443" s="1">
        <v>1447</v>
      </c>
      <c r="H443" s="1">
        <v>1385</v>
      </c>
      <c r="I443" s="2"/>
      <c r="J443" s="2">
        <f t="shared" si="110"/>
        <v>0.65889628924833488</v>
      </c>
      <c r="K443" s="50">
        <f t="shared" si="111"/>
        <v>2</v>
      </c>
      <c r="L443" s="9">
        <f t="shared" si="112"/>
        <v>1</v>
      </c>
      <c r="M443" s="8">
        <f t="shared" si="113"/>
        <v>3</v>
      </c>
      <c r="N443" s="2">
        <f t="shared" si="118"/>
        <v>0.29705882352941176</v>
      </c>
      <c r="O443" s="2">
        <f t="shared" si="119"/>
        <v>0.36078431372549019</v>
      </c>
      <c r="P443" s="2">
        <f t="shared" si="120"/>
        <v>0.29264705882352943</v>
      </c>
      <c r="Q443" s="2">
        <f t="shared" si="121"/>
        <v>4.9509803921568563E-2</v>
      </c>
      <c r="R443" s="1">
        <v>606</v>
      </c>
      <c r="S443" s="1">
        <v>736</v>
      </c>
      <c r="T443" s="1">
        <v>597</v>
      </c>
      <c r="V443" s="1">
        <v>101</v>
      </c>
      <c r="Y443" s="1"/>
      <c r="AA443" t="s">
        <v>267</v>
      </c>
      <c r="AD443" s="31">
        <v>23</v>
      </c>
      <c r="AE443" s="33">
        <v>11</v>
      </c>
      <c r="AF443" s="33">
        <v>65</v>
      </c>
      <c r="AG443" s="36">
        <v>43080</v>
      </c>
      <c r="AH443" s="36">
        <f t="shared" si="122"/>
        <v>23011</v>
      </c>
      <c r="AI443" t="s">
        <v>1188</v>
      </c>
      <c r="AK443" s="1">
        <f t="shared" si="116"/>
        <v>2040</v>
      </c>
      <c r="AL443" s="1">
        <v>62</v>
      </c>
      <c r="AM443" s="1">
        <f t="shared" si="117"/>
        <v>2102</v>
      </c>
    </row>
    <row r="444" spans="1:39" hidden="1" outlineLevel="1">
      <c r="A444" t="s">
        <v>2279</v>
      </c>
      <c r="B444" s="10" t="s">
        <v>1827</v>
      </c>
      <c r="E444" s="1">
        <f t="shared" si="114"/>
        <v>1371</v>
      </c>
      <c r="F444" s="1">
        <f t="shared" si="115"/>
        <v>1358</v>
      </c>
      <c r="G444" s="1">
        <v>939</v>
      </c>
      <c r="H444" s="1">
        <v>902</v>
      </c>
      <c r="I444" s="2"/>
      <c r="J444" s="2">
        <f t="shared" si="110"/>
        <v>0.65791393143690735</v>
      </c>
      <c r="K444" s="50">
        <f t="shared" si="111"/>
        <v>3</v>
      </c>
      <c r="L444" s="9">
        <f t="shared" si="112"/>
        <v>1</v>
      </c>
      <c r="M444" s="8">
        <f t="shared" si="113"/>
        <v>2</v>
      </c>
      <c r="N444" s="2">
        <f t="shared" si="118"/>
        <v>0.23490427098674521</v>
      </c>
      <c r="O444" s="2">
        <f t="shared" si="119"/>
        <v>0.38512518409425628</v>
      </c>
      <c r="P444" s="2">
        <f t="shared" si="120"/>
        <v>0.33210603829160529</v>
      </c>
      <c r="Q444" s="2">
        <f t="shared" si="121"/>
        <v>4.7864506627393166E-2</v>
      </c>
      <c r="R444" s="1">
        <v>319</v>
      </c>
      <c r="S444" s="1">
        <v>523</v>
      </c>
      <c r="T444" s="1">
        <v>451</v>
      </c>
      <c r="V444" s="1">
        <v>65</v>
      </c>
      <c r="Y444" s="1"/>
      <c r="AA444" t="s">
        <v>437</v>
      </c>
      <c r="AD444" s="31">
        <v>23</v>
      </c>
      <c r="AE444" s="33">
        <v>3</v>
      </c>
      <c r="AF444" s="33">
        <v>190</v>
      </c>
      <c r="AG444" s="36">
        <v>43255</v>
      </c>
      <c r="AH444" s="36">
        <f t="shared" si="122"/>
        <v>23003</v>
      </c>
      <c r="AI444" t="s">
        <v>1188</v>
      </c>
      <c r="AK444" s="1">
        <f t="shared" si="116"/>
        <v>1358</v>
      </c>
      <c r="AL444" s="1">
        <v>13</v>
      </c>
      <c r="AM444" s="1">
        <f t="shared" si="117"/>
        <v>1371</v>
      </c>
    </row>
    <row r="445" spans="1:39" hidden="1" outlineLevel="1">
      <c r="A445" t="s">
        <v>1279</v>
      </c>
      <c r="B445" s="10" t="s">
        <v>1827</v>
      </c>
      <c r="E445" s="1">
        <f t="shared" si="114"/>
        <v>368</v>
      </c>
      <c r="F445" s="1">
        <f t="shared" si="115"/>
        <v>360</v>
      </c>
      <c r="G445" s="1">
        <v>221</v>
      </c>
      <c r="H445" s="1">
        <v>212</v>
      </c>
      <c r="I445" s="2"/>
      <c r="J445" s="2">
        <f t="shared" si="110"/>
        <v>0.57608695652173914</v>
      </c>
      <c r="K445" s="50">
        <f t="shared" si="111"/>
        <v>3</v>
      </c>
      <c r="L445" s="9">
        <f t="shared" si="112"/>
        <v>2</v>
      </c>
      <c r="M445" s="8">
        <f t="shared" si="113"/>
        <v>1</v>
      </c>
      <c r="N445" s="2">
        <f t="shared" si="118"/>
        <v>0.20555555555555555</v>
      </c>
      <c r="O445" s="2">
        <f t="shared" si="119"/>
        <v>0.31388888888888888</v>
      </c>
      <c r="P445" s="2">
        <f t="shared" si="120"/>
        <v>0.43611111111111112</v>
      </c>
      <c r="Q445" s="2">
        <f t="shared" si="121"/>
        <v>4.4444444444444509E-2</v>
      </c>
      <c r="R445" s="1">
        <v>74</v>
      </c>
      <c r="S445" s="1">
        <v>113</v>
      </c>
      <c r="T445" s="1">
        <v>157</v>
      </c>
      <c r="V445" s="1">
        <v>16</v>
      </c>
      <c r="Y445" s="1"/>
      <c r="AA445" t="s">
        <v>2740</v>
      </c>
      <c r="AD445" s="31">
        <v>23</v>
      </c>
      <c r="AE445" s="33">
        <v>9</v>
      </c>
      <c r="AF445" s="33">
        <v>95</v>
      </c>
      <c r="AG445" s="36">
        <v>43430</v>
      </c>
      <c r="AH445" s="36">
        <f t="shared" si="122"/>
        <v>23009</v>
      </c>
      <c r="AI445" t="s">
        <v>1188</v>
      </c>
      <c r="AK445" s="1">
        <f t="shared" si="116"/>
        <v>360</v>
      </c>
      <c r="AL445" s="1">
        <v>8</v>
      </c>
      <c r="AM445" s="1">
        <f t="shared" si="117"/>
        <v>368</v>
      </c>
    </row>
    <row r="446" spans="1:39" hidden="1" outlineLevel="1">
      <c r="A446" t="s">
        <v>846</v>
      </c>
      <c r="B446" s="10" t="s">
        <v>1827</v>
      </c>
      <c r="E446" s="1">
        <f t="shared" si="114"/>
        <v>1086</v>
      </c>
      <c r="F446" s="1">
        <f t="shared" si="115"/>
        <v>1071</v>
      </c>
      <c r="G446" s="1">
        <v>647</v>
      </c>
      <c r="H446" s="1">
        <v>626</v>
      </c>
      <c r="I446" s="2"/>
      <c r="J446" s="2">
        <f t="shared" si="110"/>
        <v>0.57642725598526701</v>
      </c>
      <c r="K446" s="50">
        <f t="shared" si="111"/>
        <v>3</v>
      </c>
      <c r="L446" s="9">
        <f t="shared" si="112"/>
        <v>1</v>
      </c>
      <c r="M446" s="8">
        <f t="shared" si="113"/>
        <v>2</v>
      </c>
      <c r="N446" s="2">
        <f t="shared" si="118"/>
        <v>0.20634920634920634</v>
      </c>
      <c r="O446" s="2">
        <f t="shared" si="119"/>
        <v>0.44537815126050423</v>
      </c>
      <c r="P446" s="2">
        <f t="shared" si="120"/>
        <v>0.31746031746031744</v>
      </c>
      <c r="Q446" s="2">
        <f t="shared" si="121"/>
        <v>3.0812324929972046E-2</v>
      </c>
      <c r="R446" s="1">
        <v>221</v>
      </c>
      <c r="S446" s="1">
        <v>477</v>
      </c>
      <c r="T446" s="1">
        <v>340</v>
      </c>
      <c r="V446" s="1">
        <v>33</v>
      </c>
      <c r="Y446" s="1"/>
      <c r="AA446" t="s">
        <v>437</v>
      </c>
      <c r="AD446" s="31">
        <v>23</v>
      </c>
      <c r="AE446" s="33">
        <v>3</v>
      </c>
      <c r="AF446" s="33">
        <v>195</v>
      </c>
      <c r="AG446" s="36">
        <v>43710</v>
      </c>
      <c r="AH446" s="36">
        <f t="shared" si="122"/>
        <v>23003</v>
      </c>
      <c r="AI446" t="s">
        <v>1188</v>
      </c>
      <c r="AK446" s="1">
        <f t="shared" si="116"/>
        <v>1071</v>
      </c>
      <c r="AL446" s="1">
        <v>15</v>
      </c>
      <c r="AM446" s="1">
        <f t="shared" si="117"/>
        <v>1086</v>
      </c>
    </row>
    <row r="447" spans="1:39" hidden="1" outlineLevel="1">
      <c r="A447" t="s">
        <v>778</v>
      </c>
      <c r="B447" s="10" t="s">
        <v>1827</v>
      </c>
      <c r="E447" s="1">
        <f t="shared" si="114"/>
        <v>378</v>
      </c>
      <c r="F447" s="1">
        <f t="shared" si="115"/>
        <v>372</v>
      </c>
      <c r="G447" s="1">
        <v>272</v>
      </c>
      <c r="H447" s="1">
        <v>260</v>
      </c>
      <c r="I447" s="2"/>
      <c r="J447" s="2">
        <f t="shared" si="110"/>
        <v>0.68783068783068779</v>
      </c>
      <c r="K447" s="50">
        <f t="shared" si="111"/>
        <v>3</v>
      </c>
      <c r="L447" s="9">
        <f t="shared" si="112"/>
        <v>1</v>
      </c>
      <c r="M447" s="8">
        <f t="shared" si="113"/>
        <v>2</v>
      </c>
      <c r="N447" s="2">
        <f t="shared" si="118"/>
        <v>0.22043010752688172</v>
      </c>
      <c r="O447" s="2">
        <f t="shared" si="119"/>
        <v>0.49193548387096775</v>
      </c>
      <c r="P447" s="2">
        <f t="shared" si="120"/>
        <v>0.2661290322580645</v>
      </c>
      <c r="Q447" s="2">
        <f t="shared" si="121"/>
        <v>2.1505376344086002E-2</v>
      </c>
      <c r="R447" s="1">
        <v>82</v>
      </c>
      <c r="S447" s="1">
        <v>183</v>
      </c>
      <c r="T447" s="1">
        <v>99</v>
      </c>
      <c r="V447" s="1">
        <v>8</v>
      </c>
      <c r="Y447" s="1"/>
      <c r="AA447" t="s">
        <v>2086</v>
      </c>
      <c r="AD447" s="31">
        <v>23</v>
      </c>
      <c r="AE447" s="33">
        <v>29</v>
      </c>
      <c r="AF447" s="33">
        <v>140</v>
      </c>
      <c r="AG447" s="36">
        <v>43640</v>
      </c>
      <c r="AH447" s="36">
        <f t="shared" si="122"/>
        <v>23029</v>
      </c>
      <c r="AI447" t="s">
        <v>1188</v>
      </c>
      <c r="AK447" s="1">
        <f t="shared" si="116"/>
        <v>372</v>
      </c>
      <c r="AL447" s="1">
        <v>6</v>
      </c>
      <c r="AM447" s="1">
        <f t="shared" si="117"/>
        <v>378</v>
      </c>
    </row>
    <row r="448" spans="1:39" hidden="1" outlineLevel="1">
      <c r="A448" t="s">
        <v>611</v>
      </c>
      <c r="B448" s="10" t="s">
        <v>1827</v>
      </c>
      <c r="E448" s="1">
        <f t="shared" si="114"/>
        <v>173</v>
      </c>
      <c r="F448" s="1">
        <f t="shared" si="115"/>
        <v>172</v>
      </c>
      <c r="G448" s="1">
        <v>115</v>
      </c>
      <c r="H448" s="1">
        <v>108</v>
      </c>
      <c r="I448" s="2"/>
      <c r="J448" s="2">
        <f t="shared" si="110"/>
        <v>0.62427745664739887</v>
      </c>
      <c r="K448" s="50">
        <f t="shared" si="111"/>
        <v>2</v>
      </c>
      <c r="L448" s="9">
        <f t="shared" si="112"/>
        <v>3</v>
      </c>
      <c r="M448" s="8">
        <f t="shared" si="113"/>
        <v>1</v>
      </c>
      <c r="N448" s="2">
        <f t="shared" si="118"/>
        <v>0.27906976744186046</v>
      </c>
      <c r="O448" s="2">
        <f t="shared" si="119"/>
        <v>0.22093023255813954</v>
      </c>
      <c r="P448" s="2">
        <f t="shared" si="120"/>
        <v>0.45348837209302323</v>
      </c>
      <c r="Q448" s="2">
        <f t="shared" si="121"/>
        <v>4.6511627906976716E-2</v>
      </c>
      <c r="R448" s="1">
        <v>48</v>
      </c>
      <c r="S448" s="1">
        <v>38</v>
      </c>
      <c r="T448" s="1">
        <v>78</v>
      </c>
      <c r="V448" s="1">
        <v>8</v>
      </c>
      <c r="Y448" s="1"/>
      <c r="AA448" t="s">
        <v>437</v>
      </c>
      <c r="AD448" s="31">
        <v>23</v>
      </c>
      <c r="AE448" s="33">
        <v>3</v>
      </c>
      <c r="AF448" s="33">
        <v>200</v>
      </c>
      <c r="AG448" s="36">
        <v>43990</v>
      </c>
      <c r="AH448" s="36">
        <f t="shared" si="122"/>
        <v>23003</v>
      </c>
      <c r="AI448" t="s">
        <v>1188</v>
      </c>
      <c r="AK448" s="1">
        <f t="shared" si="116"/>
        <v>172</v>
      </c>
      <c r="AL448" s="1">
        <v>1</v>
      </c>
      <c r="AM448" s="1">
        <f t="shared" si="117"/>
        <v>173</v>
      </c>
    </row>
    <row r="449" spans="1:39" hidden="1" outlineLevel="1">
      <c r="A449" t="s">
        <v>2629</v>
      </c>
      <c r="B449" s="10" t="s">
        <v>1827</v>
      </c>
      <c r="E449" s="1">
        <f t="shared" si="114"/>
        <v>90</v>
      </c>
      <c r="F449" s="1">
        <f t="shared" si="115"/>
        <v>90</v>
      </c>
      <c r="G449" s="1">
        <v>37</v>
      </c>
      <c r="H449" s="1">
        <v>37</v>
      </c>
      <c r="I449" s="2"/>
      <c r="J449" s="2">
        <f t="shared" si="110"/>
        <v>0.41111111111111109</v>
      </c>
      <c r="K449" s="50">
        <f t="shared" si="111"/>
        <v>3</v>
      </c>
      <c r="L449" s="9">
        <f t="shared" si="112"/>
        <v>2</v>
      </c>
      <c r="M449" s="8">
        <f t="shared" si="113"/>
        <v>1</v>
      </c>
      <c r="N449" s="2">
        <f t="shared" si="118"/>
        <v>0.26666666666666666</v>
      </c>
      <c r="O449" s="2">
        <f t="shared" si="119"/>
        <v>0.28888888888888886</v>
      </c>
      <c r="P449" s="2">
        <f t="shared" si="120"/>
        <v>0.4</v>
      </c>
      <c r="Q449" s="2">
        <f t="shared" si="121"/>
        <v>4.4444444444444509E-2</v>
      </c>
      <c r="R449" s="1">
        <v>24</v>
      </c>
      <c r="S449" s="1">
        <v>26</v>
      </c>
      <c r="T449" s="1">
        <v>36</v>
      </c>
      <c r="V449" s="1">
        <v>4</v>
      </c>
      <c r="Y449" s="1"/>
      <c r="AA449" t="s">
        <v>1673</v>
      </c>
      <c r="AD449" s="31">
        <v>23</v>
      </c>
      <c r="AE449" s="33">
        <v>13</v>
      </c>
      <c r="AF449" s="33">
        <v>35</v>
      </c>
      <c r="AG449" s="36">
        <v>44165</v>
      </c>
      <c r="AH449" s="36">
        <f t="shared" si="122"/>
        <v>23013</v>
      </c>
      <c r="AI449" t="s">
        <v>125</v>
      </c>
      <c r="AK449" s="1">
        <f t="shared" si="116"/>
        <v>90</v>
      </c>
      <c r="AL449" s="1">
        <v>0</v>
      </c>
      <c r="AM449" s="1">
        <f t="shared" si="117"/>
        <v>90</v>
      </c>
    </row>
    <row r="450" spans="1:39" hidden="1" outlineLevel="1">
      <c r="A450" t="s">
        <v>3015</v>
      </c>
      <c r="B450" s="10" t="s">
        <v>1827</v>
      </c>
      <c r="E450" s="1">
        <f t="shared" si="114"/>
        <v>0</v>
      </c>
      <c r="F450" s="1">
        <f t="shared" si="115"/>
        <v>0</v>
      </c>
      <c r="G450" s="1">
        <v>38</v>
      </c>
      <c r="H450" s="1">
        <v>38</v>
      </c>
      <c r="I450" s="2"/>
      <c r="J450" s="2" t="str">
        <f t="shared" ref="J450:J512" si="123">IF(E450&gt;0,H450/E450,"")</f>
        <v/>
      </c>
      <c r="K450" s="50" t="str">
        <f t="shared" ref="K450:K513" si="124">IF(R450&gt;0,RANK(R450,$R450:$W450),"")</f>
        <v/>
      </c>
      <c r="L450" s="9" t="str">
        <f t="shared" ref="L450:L513" si="125">IF(S450&gt;0,RANK(S450,$R450:$W450),"")</f>
        <v/>
      </c>
      <c r="M450" s="8" t="str">
        <f t="shared" ref="M450:M513" si="126">IF(T450&gt;0,RANK(T450,$R450:$W450),"")</f>
        <v/>
      </c>
      <c r="N450" s="2" t="str">
        <f t="shared" si="118"/>
        <v>-</v>
      </c>
      <c r="O450" s="2" t="str">
        <f t="shared" si="119"/>
        <v>-</v>
      </c>
      <c r="P450" s="2" t="str">
        <f t="shared" si="120"/>
        <v>-</v>
      </c>
      <c r="Q450" s="2" t="str">
        <f t="shared" si="121"/>
        <v>-</v>
      </c>
      <c r="R450" s="1">
        <v>0</v>
      </c>
      <c r="S450" s="1">
        <v>0</v>
      </c>
      <c r="T450" s="1">
        <v>0</v>
      </c>
      <c r="V450" s="1">
        <v>0</v>
      </c>
      <c r="Y450" s="1"/>
      <c r="AA450" t="s">
        <v>703</v>
      </c>
      <c r="AD450" s="31">
        <v>23</v>
      </c>
      <c r="AE450" s="33">
        <v>19</v>
      </c>
      <c r="AG450" s="36">
        <v>44250</v>
      </c>
      <c r="AH450" s="36">
        <f t="shared" si="122"/>
        <v>23019</v>
      </c>
      <c r="AI450" t="s">
        <v>2940</v>
      </c>
      <c r="AK450" s="1">
        <f t="shared" si="116"/>
        <v>0</v>
      </c>
      <c r="AL450" s="1">
        <v>0</v>
      </c>
      <c r="AM450" s="1">
        <f t="shared" si="117"/>
        <v>0</v>
      </c>
    </row>
    <row r="451" spans="1:39" hidden="1" outlineLevel="1">
      <c r="A451" t="s">
        <v>1580</v>
      </c>
      <c r="B451" s="10" t="s">
        <v>1827</v>
      </c>
      <c r="E451" s="1">
        <f t="shared" si="114"/>
        <v>592</v>
      </c>
      <c r="F451" s="1">
        <f t="shared" si="115"/>
        <v>573</v>
      </c>
      <c r="G451" s="1">
        <v>315</v>
      </c>
      <c r="H451" s="1">
        <v>295</v>
      </c>
      <c r="I451" s="2"/>
      <c r="J451" s="2">
        <f t="shared" si="123"/>
        <v>0.4983108108108108</v>
      </c>
      <c r="K451" s="50">
        <f t="shared" si="124"/>
        <v>2</v>
      </c>
      <c r="L451" s="9">
        <f t="shared" si="125"/>
        <v>3</v>
      </c>
      <c r="M451" s="8">
        <f t="shared" si="126"/>
        <v>1</v>
      </c>
      <c r="N451" s="2">
        <f t="shared" si="118"/>
        <v>0.3193717277486911</v>
      </c>
      <c r="O451" s="2">
        <f t="shared" si="119"/>
        <v>0.24607329842931938</v>
      </c>
      <c r="P451" s="2">
        <f t="shared" si="120"/>
        <v>0.38917975567190227</v>
      </c>
      <c r="Q451" s="2">
        <f t="shared" si="121"/>
        <v>4.5375218150087215E-2</v>
      </c>
      <c r="R451" s="1">
        <v>183</v>
      </c>
      <c r="S451" s="1">
        <v>141</v>
      </c>
      <c r="T451" s="1">
        <v>223</v>
      </c>
      <c r="V451" s="1">
        <v>26</v>
      </c>
      <c r="Y451" s="1"/>
      <c r="AA451" t="s">
        <v>703</v>
      </c>
      <c r="AD451" s="31">
        <v>23</v>
      </c>
      <c r="AE451" s="33">
        <v>19</v>
      </c>
      <c r="AF451" s="33">
        <v>200</v>
      </c>
      <c r="AG451" s="36">
        <v>44270</v>
      </c>
      <c r="AH451" s="36">
        <f t="shared" si="122"/>
        <v>23019</v>
      </c>
      <c r="AI451" t="s">
        <v>1188</v>
      </c>
      <c r="AK451" s="1">
        <f t="shared" si="116"/>
        <v>573</v>
      </c>
      <c r="AL451" s="1">
        <v>19</v>
      </c>
      <c r="AM451" s="1">
        <f t="shared" si="117"/>
        <v>592</v>
      </c>
    </row>
    <row r="452" spans="1:39" hidden="1" outlineLevel="1">
      <c r="A452" t="s">
        <v>1581</v>
      </c>
      <c r="B452" s="10" t="s">
        <v>1827</v>
      </c>
      <c r="E452" s="1">
        <f t="shared" si="114"/>
        <v>65</v>
      </c>
      <c r="F452" s="1">
        <f t="shared" si="115"/>
        <v>64</v>
      </c>
      <c r="G452" s="1">
        <v>50</v>
      </c>
      <c r="H452" s="1">
        <v>46</v>
      </c>
      <c r="I452" s="2"/>
      <c r="J452" s="2">
        <f t="shared" si="123"/>
        <v>0.70769230769230773</v>
      </c>
      <c r="K452" s="50">
        <f t="shared" si="124"/>
        <v>3</v>
      </c>
      <c r="L452" s="9">
        <f t="shared" si="125"/>
        <v>1</v>
      </c>
      <c r="M452" s="8">
        <f t="shared" si="126"/>
        <v>2</v>
      </c>
      <c r="N452" s="2">
        <f t="shared" si="118"/>
        <v>0.28125</v>
      </c>
      <c r="O452" s="2">
        <f t="shared" si="119"/>
        <v>0.390625</v>
      </c>
      <c r="P452" s="2">
        <f t="shared" si="120"/>
        <v>0.296875</v>
      </c>
      <c r="Q452" s="2">
        <f t="shared" si="121"/>
        <v>3.125E-2</v>
      </c>
      <c r="R452" s="1">
        <v>18</v>
      </c>
      <c r="S452" s="1">
        <v>25</v>
      </c>
      <c r="T452" s="1">
        <v>19</v>
      </c>
      <c r="V452" s="1">
        <v>2</v>
      </c>
      <c r="Y452" s="1"/>
      <c r="AA452" t="s">
        <v>703</v>
      </c>
      <c r="AD452" s="31">
        <v>23</v>
      </c>
      <c r="AE452" s="33">
        <v>19</v>
      </c>
      <c r="AF452" s="33">
        <v>205</v>
      </c>
      <c r="AG452" s="36">
        <v>44340</v>
      </c>
      <c r="AH452" s="36">
        <f t="shared" si="122"/>
        <v>23019</v>
      </c>
      <c r="AI452" t="s">
        <v>1188</v>
      </c>
      <c r="AK452" s="1">
        <f t="shared" si="116"/>
        <v>64</v>
      </c>
      <c r="AL452" s="1">
        <v>1</v>
      </c>
      <c r="AM452" s="1">
        <f t="shared" si="117"/>
        <v>65</v>
      </c>
    </row>
    <row r="453" spans="1:39" hidden="1" outlineLevel="1">
      <c r="A453" t="s">
        <v>1484</v>
      </c>
      <c r="B453" s="10" t="s">
        <v>1827</v>
      </c>
      <c r="E453" s="1">
        <f t="shared" si="114"/>
        <v>2041</v>
      </c>
      <c r="F453" s="1">
        <f t="shared" si="115"/>
        <v>2003</v>
      </c>
      <c r="G453" s="1">
        <v>1342</v>
      </c>
      <c r="H453" s="1">
        <v>1281</v>
      </c>
      <c r="I453" s="2"/>
      <c r="J453" s="2">
        <f t="shared" si="123"/>
        <v>0.62763351298383141</v>
      </c>
      <c r="K453" s="50">
        <f t="shared" si="124"/>
        <v>2</v>
      </c>
      <c r="L453" s="9">
        <f t="shared" si="125"/>
        <v>3</v>
      </c>
      <c r="M453" s="8">
        <f t="shared" si="126"/>
        <v>1</v>
      </c>
      <c r="N453" s="2">
        <f t="shared" si="118"/>
        <v>0.28257613579630553</v>
      </c>
      <c r="O453" s="2">
        <f t="shared" si="119"/>
        <v>0.26660009985022465</v>
      </c>
      <c r="P453" s="2">
        <f t="shared" si="120"/>
        <v>0.40489266100848725</v>
      </c>
      <c r="Q453" s="2">
        <f t="shared" si="121"/>
        <v>4.5931103344982627E-2</v>
      </c>
      <c r="R453" s="1">
        <v>566</v>
      </c>
      <c r="S453" s="1">
        <v>534</v>
      </c>
      <c r="T453" s="1">
        <v>811</v>
      </c>
      <c r="V453" s="1">
        <v>92</v>
      </c>
      <c r="Y453" s="1"/>
      <c r="AA453" t="s">
        <v>704</v>
      </c>
      <c r="AD453" s="31">
        <v>23</v>
      </c>
      <c r="AE453" s="33">
        <v>1</v>
      </c>
      <c r="AF453" s="33">
        <v>45</v>
      </c>
      <c r="AG453" s="36">
        <v>44585</v>
      </c>
      <c r="AH453" s="36">
        <f t="shared" si="122"/>
        <v>23001</v>
      </c>
      <c r="AI453" t="s">
        <v>1188</v>
      </c>
      <c r="AK453" s="1">
        <f t="shared" si="116"/>
        <v>2003</v>
      </c>
      <c r="AL453" s="1">
        <v>38</v>
      </c>
      <c r="AM453" s="1">
        <f t="shared" si="117"/>
        <v>2041</v>
      </c>
    </row>
    <row r="454" spans="1:39" hidden="1" outlineLevel="1">
      <c r="A454" t="s">
        <v>328</v>
      </c>
      <c r="B454" s="10" t="s">
        <v>1827</v>
      </c>
      <c r="E454" s="1">
        <f t="shared" si="114"/>
        <v>115</v>
      </c>
      <c r="F454" s="1">
        <f t="shared" si="115"/>
        <v>115</v>
      </c>
      <c r="G454" s="1">
        <v>87</v>
      </c>
      <c r="H454" s="1">
        <v>86</v>
      </c>
      <c r="I454" s="2"/>
      <c r="J454" s="2">
        <f t="shared" si="123"/>
        <v>0.74782608695652175</v>
      </c>
      <c r="K454" s="50">
        <f t="shared" si="124"/>
        <v>3</v>
      </c>
      <c r="L454" s="9">
        <f t="shared" si="125"/>
        <v>1</v>
      </c>
      <c r="M454" s="8">
        <f t="shared" si="126"/>
        <v>2</v>
      </c>
      <c r="N454" s="2">
        <f t="shared" si="118"/>
        <v>0.25217391304347825</v>
      </c>
      <c r="O454" s="2">
        <f t="shared" si="119"/>
        <v>0.42608695652173911</v>
      </c>
      <c r="P454" s="2">
        <f t="shared" si="120"/>
        <v>0.27826086956521739</v>
      </c>
      <c r="Q454" s="2">
        <f t="shared" si="121"/>
        <v>4.3478260869565244E-2</v>
      </c>
      <c r="R454" s="1">
        <v>29</v>
      </c>
      <c r="S454" s="1">
        <v>49</v>
      </c>
      <c r="T454" s="1">
        <v>32</v>
      </c>
      <c r="V454" s="1">
        <v>5</v>
      </c>
      <c r="Y454" s="1"/>
      <c r="AA454" t="s">
        <v>2086</v>
      </c>
      <c r="AD454" s="31">
        <v>23</v>
      </c>
      <c r="AE454" s="33">
        <v>29</v>
      </c>
      <c r="AF454" s="33">
        <v>145</v>
      </c>
      <c r="AG454" s="36">
        <v>44760</v>
      </c>
      <c r="AH454" s="36">
        <f t="shared" si="122"/>
        <v>23029</v>
      </c>
      <c r="AI454" t="s">
        <v>1188</v>
      </c>
      <c r="AK454" s="1">
        <f t="shared" si="116"/>
        <v>115</v>
      </c>
      <c r="AL454" s="1">
        <v>0</v>
      </c>
      <c r="AM454" s="1">
        <f t="shared" si="117"/>
        <v>115</v>
      </c>
    </row>
    <row r="455" spans="1:39" hidden="1" outlineLevel="1">
      <c r="A455" t="s">
        <v>1619</v>
      </c>
      <c r="B455" s="10" t="s">
        <v>1827</v>
      </c>
      <c r="E455" s="1">
        <f t="shared" si="114"/>
        <v>172</v>
      </c>
      <c r="F455" s="1">
        <f t="shared" si="115"/>
        <v>172</v>
      </c>
      <c r="G455" s="1">
        <v>114</v>
      </c>
      <c r="H455" s="1">
        <v>110</v>
      </c>
      <c r="I455" s="2"/>
      <c r="J455" s="2">
        <f t="shared" si="123"/>
        <v>0.63953488372093026</v>
      </c>
      <c r="K455" s="50">
        <f t="shared" si="124"/>
        <v>3</v>
      </c>
      <c r="L455" s="9">
        <f t="shared" si="125"/>
        <v>2</v>
      </c>
      <c r="M455" s="8">
        <f t="shared" si="126"/>
        <v>1</v>
      </c>
      <c r="N455" s="2">
        <f t="shared" si="118"/>
        <v>0.2441860465116279</v>
      </c>
      <c r="O455" s="2">
        <f t="shared" si="119"/>
        <v>0.33139534883720928</v>
      </c>
      <c r="P455" s="2">
        <f t="shared" si="120"/>
        <v>0.40116279069767441</v>
      </c>
      <c r="Q455" s="2">
        <f t="shared" si="121"/>
        <v>2.3255813953488413E-2</v>
      </c>
      <c r="R455" s="1">
        <v>42</v>
      </c>
      <c r="S455" s="1">
        <v>57</v>
      </c>
      <c r="T455" s="1">
        <v>69</v>
      </c>
      <c r="V455" s="1">
        <v>4</v>
      </c>
      <c r="Y455" s="1"/>
      <c r="AA455" t="s">
        <v>1943</v>
      </c>
      <c r="AD455" s="31">
        <v>23</v>
      </c>
      <c r="AE455" s="33">
        <v>21</v>
      </c>
      <c r="AF455" s="33">
        <v>62</v>
      </c>
      <c r="AG455" s="36">
        <v>44830</v>
      </c>
      <c r="AH455" s="36">
        <f t="shared" si="122"/>
        <v>23021</v>
      </c>
      <c r="AI455" t="s">
        <v>1188</v>
      </c>
      <c r="AK455" s="1">
        <f t="shared" si="116"/>
        <v>172</v>
      </c>
      <c r="AL455" s="1">
        <v>0</v>
      </c>
      <c r="AM455" s="1">
        <f t="shared" si="117"/>
        <v>172</v>
      </c>
    </row>
    <row r="456" spans="1:39" hidden="1" outlineLevel="1">
      <c r="A456" t="s">
        <v>1876</v>
      </c>
      <c r="B456" s="10" t="s">
        <v>1827</v>
      </c>
      <c r="E456" s="1">
        <f t="shared" si="114"/>
        <v>1050</v>
      </c>
      <c r="F456" s="1">
        <f t="shared" si="115"/>
        <v>1034</v>
      </c>
      <c r="G456" s="1">
        <v>650</v>
      </c>
      <c r="H456" s="1">
        <v>623</v>
      </c>
      <c r="I456" s="2"/>
      <c r="J456" s="2">
        <f t="shared" si="123"/>
        <v>0.59333333333333338</v>
      </c>
      <c r="K456" s="50">
        <f t="shared" si="124"/>
        <v>2</v>
      </c>
      <c r="L456" s="9">
        <f t="shared" si="125"/>
        <v>3</v>
      </c>
      <c r="M456" s="8">
        <f t="shared" si="126"/>
        <v>1</v>
      </c>
      <c r="N456" s="2">
        <f t="shared" si="118"/>
        <v>0.33365570599613154</v>
      </c>
      <c r="O456" s="2">
        <f t="shared" si="119"/>
        <v>0.29980657640232106</v>
      </c>
      <c r="P456" s="2">
        <f t="shared" si="120"/>
        <v>0.33558994197292069</v>
      </c>
      <c r="Q456" s="2">
        <f t="shared" si="121"/>
        <v>3.0947775628626661E-2</v>
      </c>
      <c r="R456" s="1">
        <v>345</v>
      </c>
      <c r="S456" s="1">
        <v>310</v>
      </c>
      <c r="T456" s="1">
        <v>347</v>
      </c>
      <c r="V456" s="1">
        <v>32</v>
      </c>
      <c r="Y456" s="1"/>
      <c r="AA456" t="s">
        <v>703</v>
      </c>
      <c r="AD456" s="31">
        <v>23</v>
      </c>
      <c r="AE456" s="33">
        <v>19</v>
      </c>
      <c r="AF456" s="33">
        <v>210</v>
      </c>
      <c r="AG456" s="36">
        <v>45005</v>
      </c>
      <c r="AH456" s="36">
        <f t="shared" si="122"/>
        <v>23019</v>
      </c>
      <c r="AI456" t="s">
        <v>1188</v>
      </c>
      <c r="AK456" s="1">
        <f t="shared" si="116"/>
        <v>1034</v>
      </c>
      <c r="AL456" s="1">
        <v>16</v>
      </c>
      <c r="AM456" s="1">
        <f t="shared" si="117"/>
        <v>1050</v>
      </c>
    </row>
    <row r="457" spans="1:39" hidden="1" outlineLevel="1">
      <c r="A457" t="s">
        <v>2206</v>
      </c>
      <c r="B457" s="10" t="s">
        <v>1827</v>
      </c>
      <c r="E457" s="1">
        <f t="shared" si="114"/>
        <v>501</v>
      </c>
      <c r="F457" s="1">
        <f t="shared" si="115"/>
        <v>497</v>
      </c>
      <c r="G457" s="1">
        <v>366</v>
      </c>
      <c r="H457" s="1">
        <v>351</v>
      </c>
      <c r="I457" s="2"/>
      <c r="J457" s="2">
        <f t="shared" si="123"/>
        <v>0.70059880239520955</v>
      </c>
      <c r="K457" s="50">
        <f t="shared" si="124"/>
        <v>3</v>
      </c>
      <c r="L457" s="9">
        <f t="shared" si="125"/>
        <v>2</v>
      </c>
      <c r="M457" s="8">
        <f t="shared" si="126"/>
        <v>1</v>
      </c>
      <c r="N457" s="2">
        <f t="shared" si="118"/>
        <v>0.22937625754527163</v>
      </c>
      <c r="O457" s="2">
        <f t="shared" si="119"/>
        <v>0.3118712273641851</v>
      </c>
      <c r="P457" s="2">
        <f t="shared" si="120"/>
        <v>0.4024144869215292</v>
      </c>
      <c r="Q457" s="2">
        <f t="shared" si="121"/>
        <v>5.633802816901412E-2</v>
      </c>
      <c r="R457" s="1">
        <v>114</v>
      </c>
      <c r="S457" s="1">
        <v>155</v>
      </c>
      <c r="T457" s="1">
        <v>200</v>
      </c>
      <c r="V457" s="1">
        <v>28</v>
      </c>
      <c r="Y457" s="1"/>
      <c r="AA457" t="s">
        <v>1158</v>
      </c>
      <c r="AD457" s="31">
        <v>23</v>
      </c>
      <c r="AE457" s="33">
        <v>25</v>
      </c>
      <c r="AF457" s="33">
        <v>90</v>
      </c>
      <c r="AG457" s="36">
        <v>45110</v>
      </c>
      <c r="AH457" s="36">
        <f t="shared" si="122"/>
        <v>23025</v>
      </c>
      <c r="AI457" t="s">
        <v>1188</v>
      </c>
      <c r="AK457" s="1">
        <f t="shared" si="116"/>
        <v>497</v>
      </c>
      <c r="AL457" s="1">
        <v>4</v>
      </c>
      <c r="AM457" s="1">
        <f t="shared" si="117"/>
        <v>501</v>
      </c>
    </row>
    <row r="458" spans="1:39" hidden="1" outlineLevel="1">
      <c r="A458" t="s">
        <v>2284</v>
      </c>
      <c r="B458" s="10" t="s">
        <v>1827</v>
      </c>
      <c r="E458" s="1">
        <f t="shared" si="114"/>
        <v>164</v>
      </c>
      <c r="F458" s="1">
        <f t="shared" si="115"/>
        <v>163</v>
      </c>
      <c r="G458" s="1">
        <v>112</v>
      </c>
      <c r="H458" s="1">
        <v>101</v>
      </c>
      <c r="I458" s="2"/>
      <c r="J458" s="2">
        <f t="shared" si="123"/>
        <v>0.61585365853658536</v>
      </c>
      <c r="K458" s="50">
        <f t="shared" si="124"/>
        <v>3</v>
      </c>
      <c r="L458" s="9">
        <f t="shared" si="125"/>
        <v>2</v>
      </c>
      <c r="M458" s="8">
        <f t="shared" si="126"/>
        <v>1</v>
      </c>
      <c r="N458" s="2">
        <f t="shared" si="118"/>
        <v>0.26993865030674846</v>
      </c>
      <c r="O458" s="2">
        <f t="shared" si="119"/>
        <v>0.27607361963190186</v>
      </c>
      <c r="P458" s="2">
        <f t="shared" si="120"/>
        <v>0.42944785276073622</v>
      </c>
      <c r="Q458" s="2">
        <f t="shared" si="121"/>
        <v>2.4539877300613466E-2</v>
      </c>
      <c r="R458" s="1">
        <v>44</v>
      </c>
      <c r="S458" s="1">
        <v>45</v>
      </c>
      <c r="T458" s="1">
        <v>70</v>
      </c>
      <c r="V458" s="1">
        <v>4</v>
      </c>
      <c r="Y458" s="1"/>
      <c r="AA458" t="s">
        <v>437</v>
      </c>
      <c r="AD458" s="31">
        <v>23</v>
      </c>
      <c r="AE458" s="33">
        <v>3</v>
      </c>
      <c r="AF458" s="33">
        <v>205</v>
      </c>
      <c r="AG458" s="36">
        <v>45180</v>
      </c>
      <c r="AH458" s="36">
        <f t="shared" si="122"/>
        <v>23003</v>
      </c>
      <c r="AI458" t="s">
        <v>1188</v>
      </c>
      <c r="AK458" s="1">
        <f t="shared" si="116"/>
        <v>163</v>
      </c>
      <c r="AL458" s="1">
        <v>1</v>
      </c>
      <c r="AM458" s="1">
        <f t="shared" si="117"/>
        <v>164</v>
      </c>
    </row>
    <row r="459" spans="1:39" hidden="1" outlineLevel="1">
      <c r="A459" t="s">
        <v>1597</v>
      </c>
      <c r="B459" s="10" t="s">
        <v>1827</v>
      </c>
      <c r="E459" s="1">
        <f t="shared" si="114"/>
        <v>1874</v>
      </c>
      <c r="F459" s="1">
        <f t="shared" si="115"/>
        <v>1836</v>
      </c>
      <c r="G459" s="1">
        <v>1119</v>
      </c>
      <c r="H459" s="1">
        <v>1062</v>
      </c>
      <c r="I459" s="2"/>
      <c r="J459" s="2">
        <f t="shared" si="123"/>
        <v>0.56670224119530421</v>
      </c>
      <c r="K459" s="50">
        <f t="shared" si="124"/>
        <v>2</v>
      </c>
      <c r="L459" s="9">
        <f t="shared" si="125"/>
        <v>3</v>
      </c>
      <c r="M459" s="8">
        <f t="shared" si="126"/>
        <v>1</v>
      </c>
      <c r="N459" s="2">
        <f t="shared" si="118"/>
        <v>0.39705882352941174</v>
      </c>
      <c r="O459" s="2">
        <f t="shared" si="119"/>
        <v>0.1443355119825708</v>
      </c>
      <c r="P459" s="2">
        <f t="shared" si="120"/>
        <v>0.42483660130718953</v>
      </c>
      <c r="Q459" s="2">
        <f t="shared" si="121"/>
        <v>3.3769063180828007E-2</v>
      </c>
      <c r="R459" s="1">
        <v>729</v>
      </c>
      <c r="S459" s="1">
        <v>265</v>
      </c>
      <c r="T459" s="1">
        <v>780</v>
      </c>
      <c r="V459" s="1">
        <v>62</v>
      </c>
      <c r="Y459" s="1"/>
      <c r="AA459" t="s">
        <v>1621</v>
      </c>
      <c r="AD459" s="31">
        <v>23</v>
      </c>
      <c r="AE459" s="33">
        <v>17</v>
      </c>
      <c r="AF459" s="33">
        <v>95</v>
      </c>
      <c r="AG459" s="36">
        <v>45285</v>
      </c>
      <c r="AH459" s="36">
        <f t="shared" si="122"/>
        <v>23017</v>
      </c>
      <c r="AI459" t="s">
        <v>1188</v>
      </c>
      <c r="AK459" s="1">
        <f t="shared" si="116"/>
        <v>1836</v>
      </c>
      <c r="AL459" s="1">
        <v>38</v>
      </c>
      <c r="AM459" s="1">
        <f t="shared" si="117"/>
        <v>1874</v>
      </c>
    </row>
    <row r="460" spans="1:39" hidden="1" outlineLevel="1">
      <c r="A460" t="s">
        <v>1598</v>
      </c>
      <c r="B460" s="10" t="s">
        <v>1827</v>
      </c>
      <c r="E460" s="1">
        <f t="shared" si="114"/>
        <v>995</v>
      </c>
      <c r="F460" s="1">
        <f t="shared" si="115"/>
        <v>974</v>
      </c>
      <c r="G460" s="1">
        <v>583</v>
      </c>
      <c r="H460" s="1">
        <v>549</v>
      </c>
      <c r="I460" s="2"/>
      <c r="J460" s="2">
        <f t="shared" si="123"/>
        <v>0.55175879396984928</v>
      </c>
      <c r="K460" s="50">
        <f t="shared" si="124"/>
        <v>3</v>
      </c>
      <c r="L460" s="9">
        <f t="shared" si="125"/>
        <v>2</v>
      </c>
      <c r="M460" s="8">
        <f t="shared" si="126"/>
        <v>1</v>
      </c>
      <c r="N460" s="2">
        <f t="shared" si="118"/>
        <v>0.30287474332648873</v>
      </c>
      <c r="O460" s="2">
        <f t="shared" si="119"/>
        <v>0.32032854209445583</v>
      </c>
      <c r="P460" s="2">
        <f t="shared" si="120"/>
        <v>0.3326488706365503</v>
      </c>
      <c r="Q460" s="2">
        <f t="shared" si="121"/>
        <v>4.4147843942505205E-2</v>
      </c>
      <c r="R460" s="1">
        <v>295</v>
      </c>
      <c r="S460" s="1">
        <v>312</v>
      </c>
      <c r="T460" s="1">
        <v>324</v>
      </c>
      <c r="V460" s="1">
        <v>43</v>
      </c>
      <c r="Y460" s="1"/>
      <c r="AA460" t="s">
        <v>2086</v>
      </c>
      <c r="AD460" s="31">
        <v>23</v>
      </c>
      <c r="AE460" s="33">
        <v>29</v>
      </c>
      <c r="AF460" s="33">
        <v>150</v>
      </c>
      <c r="AG460" s="36">
        <v>45600</v>
      </c>
      <c r="AH460" s="36">
        <f t="shared" si="122"/>
        <v>23029</v>
      </c>
      <c r="AI460" t="s">
        <v>1188</v>
      </c>
      <c r="AK460" s="1">
        <f t="shared" si="116"/>
        <v>974</v>
      </c>
      <c r="AL460" s="1">
        <v>21</v>
      </c>
      <c r="AM460" s="1">
        <f t="shared" si="117"/>
        <v>995</v>
      </c>
    </row>
    <row r="461" spans="1:39" hidden="1" outlineLevel="1">
      <c r="A461" t="s">
        <v>966</v>
      </c>
      <c r="B461" s="10" t="s">
        <v>1827</v>
      </c>
      <c r="E461" s="1">
        <f t="shared" si="114"/>
        <v>2585</v>
      </c>
      <c r="F461" s="1">
        <f t="shared" si="115"/>
        <v>2536</v>
      </c>
      <c r="G461" s="1">
        <v>1310</v>
      </c>
      <c r="H461" s="1">
        <v>1265</v>
      </c>
      <c r="I461" s="2"/>
      <c r="J461" s="2">
        <f t="shared" si="123"/>
        <v>0.48936170212765956</v>
      </c>
      <c r="K461" s="50">
        <f t="shared" si="124"/>
        <v>2</v>
      </c>
      <c r="L461" s="9">
        <f t="shared" si="125"/>
        <v>3</v>
      </c>
      <c r="M461" s="8">
        <f t="shared" si="126"/>
        <v>1</v>
      </c>
      <c r="N461" s="2">
        <f t="shared" si="118"/>
        <v>0.34148264984227128</v>
      </c>
      <c r="O461" s="2">
        <f t="shared" si="119"/>
        <v>0.22318611987381703</v>
      </c>
      <c r="P461" s="2">
        <f t="shared" si="120"/>
        <v>0.39274447949526814</v>
      </c>
      <c r="Q461" s="2">
        <f t="shared" si="121"/>
        <v>4.2586750788643546E-2</v>
      </c>
      <c r="R461" s="1">
        <v>866</v>
      </c>
      <c r="S461" s="1">
        <v>566</v>
      </c>
      <c r="T461" s="1">
        <v>996</v>
      </c>
      <c r="V461" s="1">
        <v>108</v>
      </c>
      <c r="Y461" s="1"/>
      <c r="AA461" t="s">
        <v>703</v>
      </c>
      <c r="AD461" s="31">
        <v>23</v>
      </c>
      <c r="AE461" s="33">
        <v>19</v>
      </c>
      <c r="AF461" s="33">
        <v>215</v>
      </c>
      <c r="AG461" s="36">
        <v>45670</v>
      </c>
      <c r="AH461" s="36">
        <f t="shared" si="122"/>
        <v>23019</v>
      </c>
      <c r="AI461" t="s">
        <v>1188</v>
      </c>
      <c r="AK461" s="1">
        <f t="shared" si="116"/>
        <v>2536</v>
      </c>
      <c r="AL461" s="1">
        <v>49</v>
      </c>
      <c r="AM461" s="1">
        <f t="shared" si="117"/>
        <v>2585</v>
      </c>
    </row>
    <row r="462" spans="1:39" hidden="1" outlineLevel="1">
      <c r="A462" t="s">
        <v>1596</v>
      </c>
      <c r="B462" s="10" t="s">
        <v>1827</v>
      </c>
      <c r="E462" s="1">
        <f t="shared" si="114"/>
        <v>3573</v>
      </c>
      <c r="F462" s="1">
        <f t="shared" si="115"/>
        <v>3486</v>
      </c>
      <c r="G462" s="1">
        <v>2087</v>
      </c>
      <c r="H462" s="1">
        <v>1991</v>
      </c>
      <c r="I462" s="2"/>
      <c r="J462" s="2">
        <f t="shared" si="123"/>
        <v>0.55723481668066055</v>
      </c>
      <c r="K462" s="50">
        <f t="shared" si="124"/>
        <v>1</v>
      </c>
      <c r="L462" s="9">
        <f t="shared" si="125"/>
        <v>3</v>
      </c>
      <c r="M462" s="8">
        <f t="shared" si="126"/>
        <v>2</v>
      </c>
      <c r="N462" s="2">
        <f t="shared" si="118"/>
        <v>0.37951807228915663</v>
      </c>
      <c r="O462" s="2">
        <f t="shared" si="119"/>
        <v>0.22690763052208834</v>
      </c>
      <c r="P462" s="2">
        <f t="shared" si="120"/>
        <v>0.37550200803212852</v>
      </c>
      <c r="Q462" s="2">
        <f t="shared" si="121"/>
        <v>1.8072289156626453E-2</v>
      </c>
      <c r="R462" s="1">
        <v>1323</v>
      </c>
      <c r="S462" s="1">
        <v>791</v>
      </c>
      <c r="T462" s="1">
        <v>1309</v>
      </c>
      <c r="V462" s="1">
        <v>63</v>
      </c>
      <c r="Y462" s="1"/>
      <c r="AA462" t="s">
        <v>703</v>
      </c>
      <c r="AD462" s="31">
        <v>23</v>
      </c>
      <c r="AE462" s="33">
        <v>19</v>
      </c>
      <c r="AF462" s="33">
        <v>220</v>
      </c>
      <c r="AG462" s="36">
        <v>45810</v>
      </c>
      <c r="AH462" s="36">
        <f t="shared" si="122"/>
        <v>23019</v>
      </c>
      <c r="AI462" t="s">
        <v>1188</v>
      </c>
      <c r="AK462" s="1">
        <f t="shared" si="116"/>
        <v>3486</v>
      </c>
      <c r="AL462" s="1">
        <v>87</v>
      </c>
      <c r="AM462" s="1">
        <f t="shared" si="117"/>
        <v>3573</v>
      </c>
    </row>
    <row r="463" spans="1:39" hidden="1" outlineLevel="1">
      <c r="A463" t="s">
        <v>2277</v>
      </c>
      <c r="B463" s="10" t="s">
        <v>1827</v>
      </c>
      <c r="E463" s="1">
        <f t="shared" si="114"/>
        <v>1877</v>
      </c>
      <c r="F463" s="1">
        <f t="shared" si="115"/>
        <v>1807</v>
      </c>
      <c r="G463" s="1">
        <v>986</v>
      </c>
      <c r="H463" s="1">
        <v>950</v>
      </c>
      <c r="I463" s="2"/>
      <c r="J463" s="2">
        <f t="shared" si="123"/>
        <v>0.50612679808204586</v>
      </c>
      <c r="K463" s="50">
        <f t="shared" si="124"/>
        <v>3</v>
      </c>
      <c r="L463" s="9">
        <f t="shared" si="125"/>
        <v>2</v>
      </c>
      <c r="M463" s="8">
        <f t="shared" si="126"/>
        <v>1</v>
      </c>
      <c r="N463" s="2">
        <f t="shared" si="118"/>
        <v>0.29551743220807969</v>
      </c>
      <c r="O463" s="2">
        <f t="shared" si="119"/>
        <v>0.31377974543442172</v>
      </c>
      <c r="P463" s="2">
        <f t="shared" si="120"/>
        <v>0.34255672385168789</v>
      </c>
      <c r="Q463" s="2">
        <f t="shared" si="121"/>
        <v>4.8146098505810697E-2</v>
      </c>
      <c r="R463" s="1">
        <v>534</v>
      </c>
      <c r="S463" s="1">
        <v>567</v>
      </c>
      <c r="T463" s="1">
        <v>619</v>
      </c>
      <c r="V463" s="1">
        <v>87</v>
      </c>
      <c r="Y463" s="1"/>
      <c r="AA463" t="s">
        <v>1943</v>
      </c>
      <c r="AD463" s="31">
        <v>23</v>
      </c>
      <c r="AE463" s="33">
        <v>21</v>
      </c>
      <c r="AF463" s="33">
        <v>65</v>
      </c>
      <c r="AG463" s="36">
        <v>46020</v>
      </c>
      <c r="AH463" s="36">
        <f t="shared" si="122"/>
        <v>23021</v>
      </c>
      <c r="AI463" t="s">
        <v>1188</v>
      </c>
      <c r="AK463" s="1">
        <f t="shared" si="116"/>
        <v>1807</v>
      </c>
      <c r="AL463" s="1">
        <v>70</v>
      </c>
      <c r="AM463" s="1">
        <f t="shared" si="117"/>
        <v>1877</v>
      </c>
    </row>
    <row r="464" spans="1:39" hidden="1" outlineLevel="1">
      <c r="A464" t="s">
        <v>1903</v>
      </c>
      <c r="B464" s="10" t="s">
        <v>1827</v>
      </c>
      <c r="E464" s="1">
        <f t="shared" si="114"/>
        <v>0</v>
      </c>
      <c r="F464" s="1">
        <f t="shared" si="115"/>
        <v>0</v>
      </c>
      <c r="G464" s="1">
        <v>70</v>
      </c>
      <c r="H464" s="1">
        <v>69</v>
      </c>
      <c r="I464" s="2"/>
      <c r="J464" s="2" t="str">
        <f t="shared" si="123"/>
        <v/>
      </c>
      <c r="K464" s="50" t="str">
        <f t="shared" si="124"/>
        <v/>
      </c>
      <c r="L464" s="9" t="str">
        <f t="shared" si="125"/>
        <v/>
      </c>
      <c r="M464" s="8" t="str">
        <f t="shared" si="126"/>
        <v/>
      </c>
      <c r="N464" s="2" t="str">
        <f t="shared" si="118"/>
        <v>-</v>
      </c>
      <c r="O464" s="2" t="str">
        <f t="shared" si="119"/>
        <v>-</v>
      </c>
      <c r="P464" s="2" t="str">
        <f t="shared" si="120"/>
        <v>-</v>
      </c>
      <c r="Q464" s="2" t="str">
        <f t="shared" si="121"/>
        <v>-</v>
      </c>
      <c r="R464" s="1">
        <v>0</v>
      </c>
      <c r="S464" s="1">
        <v>0</v>
      </c>
      <c r="T464" s="1">
        <v>0</v>
      </c>
      <c r="V464" s="1">
        <v>0</v>
      </c>
      <c r="Y464" s="1"/>
      <c r="AA464" t="s">
        <v>1621</v>
      </c>
      <c r="AD464" s="31">
        <v>23</v>
      </c>
      <c r="AE464" s="33">
        <v>17</v>
      </c>
      <c r="AF464" s="33">
        <v>97</v>
      </c>
      <c r="AG464" s="36">
        <v>46105</v>
      </c>
      <c r="AH464" s="36">
        <f t="shared" si="122"/>
        <v>23017</v>
      </c>
      <c r="AI464" t="s">
        <v>2940</v>
      </c>
      <c r="AK464" s="1">
        <f t="shared" si="116"/>
        <v>0</v>
      </c>
      <c r="AL464" s="1">
        <v>0</v>
      </c>
      <c r="AM464" s="1">
        <f t="shared" si="117"/>
        <v>0</v>
      </c>
    </row>
    <row r="465" spans="1:39" hidden="1" outlineLevel="1">
      <c r="A465" t="s">
        <v>2278</v>
      </c>
      <c r="B465" s="10" t="s">
        <v>1827</v>
      </c>
      <c r="E465" s="1">
        <f t="shared" si="114"/>
        <v>2086</v>
      </c>
      <c r="F465" s="1">
        <f t="shared" si="115"/>
        <v>2048</v>
      </c>
      <c r="G465" s="1">
        <v>1377</v>
      </c>
      <c r="H465" s="1">
        <v>1316</v>
      </c>
      <c r="I465" s="2"/>
      <c r="J465" s="2">
        <f t="shared" si="123"/>
        <v>0.63087248322147649</v>
      </c>
      <c r="K465" s="50">
        <f t="shared" si="124"/>
        <v>3</v>
      </c>
      <c r="L465" s="9">
        <f t="shared" si="125"/>
        <v>2</v>
      </c>
      <c r="M465" s="8">
        <f t="shared" si="126"/>
        <v>1</v>
      </c>
      <c r="N465" s="2">
        <f t="shared" si="118"/>
        <v>0.24462890625</v>
      </c>
      <c r="O465" s="2">
        <f t="shared" si="119"/>
        <v>0.30029296875</v>
      </c>
      <c r="P465" s="2">
        <f t="shared" si="120"/>
        <v>0.40283203125</v>
      </c>
      <c r="Q465" s="2">
        <f t="shared" si="121"/>
        <v>5.224609375E-2</v>
      </c>
      <c r="R465" s="1">
        <v>501</v>
      </c>
      <c r="S465" s="1">
        <v>615</v>
      </c>
      <c r="T465" s="1">
        <v>825</v>
      </c>
      <c r="V465" s="1">
        <v>107</v>
      </c>
      <c r="Y465" s="1"/>
      <c r="AA465" t="s">
        <v>704</v>
      </c>
      <c r="AD465" s="31">
        <v>23</v>
      </c>
      <c r="AE465" s="33">
        <v>1</v>
      </c>
      <c r="AF465" s="33">
        <v>50</v>
      </c>
      <c r="AG465" s="36">
        <v>46160</v>
      </c>
      <c r="AH465" s="36">
        <f t="shared" si="122"/>
        <v>23001</v>
      </c>
      <c r="AI465" t="s">
        <v>1188</v>
      </c>
      <c r="AK465" s="1">
        <f t="shared" si="116"/>
        <v>2048</v>
      </c>
      <c r="AL465" s="1">
        <v>38</v>
      </c>
      <c r="AM465" s="1">
        <f t="shared" si="117"/>
        <v>2086</v>
      </c>
    </row>
    <row r="466" spans="1:39" hidden="1" outlineLevel="1">
      <c r="A466" t="s">
        <v>3119</v>
      </c>
      <c r="B466" s="10" t="s">
        <v>1827</v>
      </c>
      <c r="E466" s="1">
        <f t="shared" si="114"/>
        <v>0</v>
      </c>
      <c r="F466" s="1">
        <f t="shared" si="115"/>
        <v>0</v>
      </c>
      <c r="G466" s="1">
        <v>38</v>
      </c>
      <c r="H466" s="1">
        <v>38</v>
      </c>
      <c r="I466" s="2"/>
      <c r="J466" s="2" t="str">
        <f t="shared" si="123"/>
        <v/>
      </c>
      <c r="K466" s="50" t="str">
        <f t="shared" si="124"/>
        <v/>
      </c>
      <c r="L466" s="9" t="str">
        <f t="shared" si="125"/>
        <v/>
      </c>
      <c r="M466" s="8" t="str">
        <f t="shared" si="126"/>
        <v/>
      </c>
      <c r="N466" s="2" t="str">
        <f t="shared" si="118"/>
        <v>-</v>
      </c>
      <c r="O466" s="2" t="str">
        <f t="shared" si="119"/>
        <v>-</v>
      </c>
      <c r="P466" s="2" t="str">
        <f t="shared" si="120"/>
        <v>-</v>
      </c>
      <c r="Q466" s="2" t="str">
        <f t="shared" si="121"/>
        <v>-</v>
      </c>
      <c r="R466" s="1">
        <v>0</v>
      </c>
      <c r="S466" s="1">
        <v>0</v>
      </c>
      <c r="T466" s="1">
        <v>0</v>
      </c>
      <c r="V466" s="1">
        <v>0</v>
      </c>
      <c r="Y466" s="1"/>
      <c r="AA466" t="s">
        <v>437</v>
      </c>
      <c r="AD466" s="31">
        <v>23</v>
      </c>
      <c r="AE466" s="33">
        <v>3</v>
      </c>
      <c r="AG466" s="36">
        <v>46280</v>
      </c>
      <c r="AH466" s="36">
        <f t="shared" si="122"/>
        <v>23003</v>
      </c>
      <c r="AI466" t="s">
        <v>2940</v>
      </c>
      <c r="AK466" s="1">
        <f t="shared" si="116"/>
        <v>0</v>
      </c>
      <c r="AL466" s="1">
        <v>0</v>
      </c>
      <c r="AM466" s="1">
        <f t="shared" si="117"/>
        <v>0</v>
      </c>
    </row>
    <row r="467" spans="1:39" hidden="1" outlineLevel="1">
      <c r="A467" t="s">
        <v>2459</v>
      </c>
      <c r="B467" s="10" t="s">
        <v>1827</v>
      </c>
      <c r="E467" s="1">
        <f t="shared" si="114"/>
        <v>68</v>
      </c>
      <c r="F467" s="1">
        <f t="shared" si="115"/>
        <v>68</v>
      </c>
      <c r="G467" s="1">
        <v>47</v>
      </c>
      <c r="H467" s="1">
        <v>45</v>
      </c>
      <c r="I467" s="2"/>
      <c r="J467" s="2">
        <f t="shared" si="123"/>
        <v>0.66176470588235292</v>
      </c>
      <c r="K467" s="50">
        <f t="shared" si="124"/>
        <v>2</v>
      </c>
      <c r="L467" s="9">
        <f t="shared" si="125"/>
        <v>3</v>
      </c>
      <c r="M467" s="8">
        <f t="shared" si="126"/>
        <v>1</v>
      </c>
      <c r="N467" s="2">
        <f t="shared" si="118"/>
        <v>0.38235294117647056</v>
      </c>
      <c r="O467" s="2">
        <f t="shared" si="119"/>
        <v>0.17647058823529413</v>
      </c>
      <c r="P467" s="2">
        <f t="shared" si="120"/>
        <v>0.41176470588235292</v>
      </c>
      <c r="Q467" s="2">
        <f t="shared" si="121"/>
        <v>2.9411764705882359E-2</v>
      </c>
      <c r="R467" s="1">
        <v>26</v>
      </c>
      <c r="S467" s="1">
        <v>12</v>
      </c>
      <c r="T467" s="1">
        <v>28</v>
      </c>
      <c r="V467" s="1">
        <v>2</v>
      </c>
      <c r="Y467" s="1"/>
      <c r="AA467" t="s">
        <v>1901</v>
      </c>
      <c r="AD467" s="31">
        <v>23</v>
      </c>
      <c r="AE467" s="33">
        <v>15</v>
      </c>
      <c r="AF467" s="33">
        <v>55</v>
      </c>
      <c r="AG467" s="36">
        <v>46335</v>
      </c>
      <c r="AH467" s="36">
        <f t="shared" si="122"/>
        <v>23015</v>
      </c>
      <c r="AI467" t="s">
        <v>125</v>
      </c>
      <c r="AK467" s="1">
        <f t="shared" si="116"/>
        <v>68</v>
      </c>
      <c r="AL467" s="1">
        <v>0</v>
      </c>
      <c r="AM467" s="1">
        <f t="shared" si="117"/>
        <v>68</v>
      </c>
    </row>
    <row r="468" spans="1:39" hidden="1" outlineLevel="1">
      <c r="A468" t="s">
        <v>113</v>
      </c>
      <c r="B468" s="10" t="s">
        <v>1827</v>
      </c>
      <c r="E468" s="1">
        <f t="shared" si="114"/>
        <v>3204</v>
      </c>
      <c r="F468" s="1">
        <f t="shared" si="115"/>
        <v>3166</v>
      </c>
      <c r="G468" s="1">
        <v>2039</v>
      </c>
      <c r="H468" s="1">
        <v>1980</v>
      </c>
      <c r="I468" s="2"/>
      <c r="J468" s="2">
        <f t="shared" si="123"/>
        <v>0.6179775280898876</v>
      </c>
      <c r="K468" s="50">
        <f t="shared" si="124"/>
        <v>3</v>
      </c>
      <c r="L468" s="9">
        <f t="shared" si="125"/>
        <v>2</v>
      </c>
      <c r="M468" s="8">
        <f t="shared" si="126"/>
        <v>1</v>
      </c>
      <c r="N468" s="2">
        <f t="shared" si="118"/>
        <v>0.26721415034744156</v>
      </c>
      <c r="O468" s="2">
        <f t="shared" si="119"/>
        <v>0.30764371446620342</v>
      </c>
      <c r="P468" s="2">
        <f t="shared" si="120"/>
        <v>0.37713202779532534</v>
      </c>
      <c r="Q468" s="2">
        <f t="shared" si="121"/>
        <v>4.8010107391029677E-2</v>
      </c>
      <c r="R468" s="1">
        <v>846</v>
      </c>
      <c r="S468" s="1">
        <v>974</v>
      </c>
      <c r="T468" s="1">
        <v>1194</v>
      </c>
      <c r="V468" s="1">
        <v>152</v>
      </c>
      <c r="Y468" s="1"/>
      <c r="AA468" t="s">
        <v>267</v>
      </c>
      <c r="AD468" s="31">
        <v>23</v>
      </c>
      <c r="AE468" s="33">
        <v>11</v>
      </c>
      <c r="AF468" s="33">
        <v>70</v>
      </c>
      <c r="AG468" s="36">
        <v>46405</v>
      </c>
      <c r="AH468" s="36">
        <f t="shared" si="122"/>
        <v>23011</v>
      </c>
      <c r="AI468" t="s">
        <v>1188</v>
      </c>
      <c r="AK468" s="1">
        <f t="shared" si="116"/>
        <v>3166</v>
      </c>
      <c r="AL468" s="1">
        <v>38</v>
      </c>
      <c r="AM468" s="1">
        <f t="shared" si="117"/>
        <v>3204</v>
      </c>
    </row>
    <row r="469" spans="1:39" hidden="1" outlineLevel="1">
      <c r="A469" t="s">
        <v>1762</v>
      </c>
      <c r="B469" s="10" t="s">
        <v>1827</v>
      </c>
      <c r="E469" s="1">
        <f t="shared" si="114"/>
        <v>778</v>
      </c>
      <c r="F469" s="1">
        <f t="shared" si="115"/>
        <v>765</v>
      </c>
      <c r="G469" s="1">
        <v>462</v>
      </c>
      <c r="H469" s="1">
        <v>443</v>
      </c>
      <c r="I469" s="2"/>
      <c r="J469" s="2">
        <f t="shared" si="123"/>
        <v>0.56940874035989719</v>
      </c>
      <c r="K469" s="50">
        <f t="shared" si="124"/>
        <v>3</v>
      </c>
      <c r="L469" s="9">
        <f t="shared" si="125"/>
        <v>2</v>
      </c>
      <c r="M469" s="8">
        <f t="shared" si="126"/>
        <v>1</v>
      </c>
      <c r="N469" s="2">
        <f t="shared" si="118"/>
        <v>0.28104575163398693</v>
      </c>
      <c r="O469" s="2">
        <f t="shared" si="119"/>
        <v>0.28235294117647058</v>
      </c>
      <c r="P469" s="2">
        <f t="shared" si="120"/>
        <v>0.35555555555555557</v>
      </c>
      <c r="Q469" s="2">
        <f t="shared" si="121"/>
        <v>8.1045751633986918E-2</v>
      </c>
      <c r="R469" s="1">
        <v>215</v>
      </c>
      <c r="S469" s="1">
        <v>216</v>
      </c>
      <c r="T469" s="1">
        <v>272</v>
      </c>
      <c r="V469" s="1">
        <v>62</v>
      </c>
      <c r="Y469" s="1"/>
      <c r="AA469" t="s">
        <v>2351</v>
      </c>
      <c r="AD469" s="31">
        <v>23</v>
      </c>
      <c r="AE469" s="33">
        <v>27</v>
      </c>
      <c r="AF469" s="33">
        <v>60</v>
      </c>
      <c r="AG469" s="36">
        <v>46475</v>
      </c>
      <c r="AH469" s="36">
        <f t="shared" si="122"/>
        <v>23027</v>
      </c>
      <c r="AI469" t="s">
        <v>1188</v>
      </c>
      <c r="AK469" s="1">
        <f t="shared" si="116"/>
        <v>765</v>
      </c>
      <c r="AL469" s="1">
        <v>13</v>
      </c>
      <c r="AM469" s="1">
        <f t="shared" si="117"/>
        <v>778</v>
      </c>
    </row>
    <row r="470" spans="1:39" hidden="1" outlineLevel="1">
      <c r="A470" t="s">
        <v>2435</v>
      </c>
      <c r="B470" s="10" t="s">
        <v>1827</v>
      </c>
      <c r="E470" s="1">
        <f t="shared" si="114"/>
        <v>615</v>
      </c>
      <c r="F470" s="1">
        <f t="shared" si="115"/>
        <v>610</v>
      </c>
      <c r="G470" s="1">
        <v>407</v>
      </c>
      <c r="H470" s="1">
        <v>407</v>
      </c>
      <c r="I470" s="2"/>
      <c r="J470" s="2">
        <f t="shared" si="123"/>
        <v>0.66178861788617882</v>
      </c>
      <c r="K470" s="50">
        <f t="shared" si="124"/>
        <v>3</v>
      </c>
      <c r="L470" s="9">
        <f t="shared" si="125"/>
        <v>2</v>
      </c>
      <c r="M470" s="8">
        <f t="shared" si="126"/>
        <v>1</v>
      </c>
      <c r="N470" s="2">
        <f t="shared" si="118"/>
        <v>0.26229508196721313</v>
      </c>
      <c r="O470" s="2">
        <f t="shared" si="119"/>
        <v>0.32622950819672131</v>
      </c>
      <c r="P470" s="2">
        <f t="shared" si="120"/>
        <v>0.35081967213114756</v>
      </c>
      <c r="Q470" s="2">
        <f t="shared" si="121"/>
        <v>6.0655737704917945E-2</v>
      </c>
      <c r="R470" s="1">
        <v>160</v>
      </c>
      <c r="S470" s="1">
        <v>199</v>
      </c>
      <c r="T470" s="1">
        <v>214</v>
      </c>
      <c r="V470" s="1">
        <v>37</v>
      </c>
      <c r="Y470" s="1"/>
      <c r="AA470" t="s">
        <v>1943</v>
      </c>
      <c r="AD470" s="31">
        <v>23</v>
      </c>
      <c r="AE470" s="33">
        <v>21</v>
      </c>
      <c r="AF470" s="33">
        <v>70</v>
      </c>
      <c r="AG470" s="36">
        <v>46580</v>
      </c>
      <c r="AH470" s="36">
        <f t="shared" si="122"/>
        <v>23021</v>
      </c>
      <c r="AI470" t="s">
        <v>1188</v>
      </c>
      <c r="AK470" s="1">
        <f t="shared" si="116"/>
        <v>610</v>
      </c>
      <c r="AL470" s="1">
        <v>5</v>
      </c>
      <c r="AM470" s="1">
        <f t="shared" si="117"/>
        <v>615</v>
      </c>
    </row>
    <row r="471" spans="1:39" hidden="1" outlineLevel="1">
      <c r="A471" t="s">
        <v>1638</v>
      </c>
      <c r="B471" s="10" t="s">
        <v>1827</v>
      </c>
      <c r="E471" s="1">
        <f t="shared" si="114"/>
        <v>566</v>
      </c>
      <c r="F471" s="1">
        <f t="shared" si="115"/>
        <v>559</v>
      </c>
      <c r="G471" s="1">
        <v>337</v>
      </c>
      <c r="H471" s="1">
        <v>313</v>
      </c>
      <c r="I471" s="2"/>
      <c r="J471" s="2">
        <f t="shared" si="123"/>
        <v>0.55300353356890464</v>
      </c>
      <c r="K471" s="50">
        <f t="shared" si="124"/>
        <v>3</v>
      </c>
      <c r="L471" s="9">
        <f t="shared" si="125"/>
        <v>2</v>
      </c>
      <c r="M471" s="8">
        <f t="shared" si="126"/>
        <v>1</v>
      </c>
      <c r="N471" s="2">
        <f t="shared" si="118"/>
        <v>0.2003577817531306</v>
      </c>
      <c r="O471" s="2">
        <f t="shared" si="119"/>
        <v>0.36314847942754919</v>
      </c>
      <c r="P471" s="2">
        <f t="shared" si="120"/>
        <v>0.42218246869409659</v>
      </c>
      <c r="Q471" s="2">
        <f t="shared" si="121"/>
        <v>1.4311270125223652E-2</v>
      </c>
      <c r="R471" s="1">
        <v>112</v>
      </c>
      <c r="S471" s="1">
        <v>203</v>
      </c>
      <c r="T471" s="1">
        <v>236</v>
      </c>
      <c r="V471" s="1">
        <v>8</v>
      </c>
      <c r="Y471" s="1"/>
      <c r="AA471" t="s">
        <v>437</v>
      </c>
      <c r="AD471" s="31">
        <v>23</v>
      </c>
      <c r="AE471" s="33">
        <v>3</v>
      </c>
      <c r="AF471" s="33">
        <v>210</v>
      </c>
      <c r="AG471" s="36">
        <v>46685</v>
      </c>
      <c r="AH471" s="36">
        <f t="shared" si="122"/>
        <v>23003</v>
      </c>
      <c r="AI471" t="s">
        <v>1188</v>
      </c>
      <c r="AK471" s="1">
        <f t="shared" si="116"/>
        <v>559</v>
      </c>
      <c r="AL471" s="1">
        <v>7</v>
      </c>
      <c r="AM471" s="1">
        <f t="shared" si="117"/>
        <v>566</v>
      </c>
    </row>
    <row r="472" spans="1:39" hidden="1" outlineLevel="1">
      <c r="A472" t="s">
        <v>2126</v>
      </c>
      <c r="B472" s="10" t="s">
        <v>1827</v>
      </c>
      <c r="E472" s="1">
        <f t="shared" si="114"/>
        <v>769</v>
      </c>
      <c r="F472" s="1">
        <f t="shared" si="115"/>
        <v>765</v>
      </c>
      <c r="G472" s="1">
        <v>485</v>
      </c>
      <c r="H472" s="1">
        <v>481</v>
      </c>
      <c r="I472" s="2"/>
      <c r="J472" s="2">
        <f t="shared" si="123"/>
        <v>0.6254876462938882</v>
      </c>
      <c r="K472" s="50">
        <f t="shared" si="124"/>
        <v>2</v>
      </c>
      <c r="L472" s="9">
        <f t="shared" si="125"/>
        <v>3</v>
      </c>
      <c r="M472" s="8">
        <f t="shared" si="126"/>
        <v>1</v>
      </c>
      <c r="N472" s="2">
        <f t="shared" si="118"/>
        <v>0.28104575163398693</v>
      </c>
      <c r="O472" s="2">
        <f t="shared" si="119"/>
        <v>0.23267973856209151</v>
      </c>
      <c r="P472" s="2">
        <f t="shared" si="120"/>
        <v>0.43267973856209152</v>
      </c>
      <c r="Q472" s="2">
        <f t="shared" si="121"/>
        <v>5.3594771241830041E-2</v>
      </c>
      <c r="R472" s="1">
        <v>215</v>
      </c>
      <c r="S472" s="1">
        <v>178</v>
      </c>
      <c r="T472" s="1">
        <v>331</v>
      </c>
      <c r="V472" s="1">
        <v>41</v>
      </c>
      <c r="Y472" s="1"/>
      <c r="AA472" t="s">
        <v>2351</v>
      </c>
      <c r="AD472" s="31">
        <v>23</v>
      </c>
      <c r="AE472" s="33">
        <v>27</v>
      </c>
      <c r="AF472" s="33">
        <v>65</v>
      </c>
      <c r="AG472" s="36">
        <v>46790</v>
      </c>
      <c r="AH472" s="36">
        <f t="shared" si="122"/>
        <v>23027</v>
      </c>
      <c r="AI472" t="s">
        <v>1188</v>
      </c>
      <c r="AK472" s="1">
        <f t="shared" si="116"/>
        <v>765</v>
      </c>
      <c r="AL472" s="1">
        <v>4</v>
      </c>
      <c r="AM472" s="1">
        <f t="shared" si="117"/>
        <v>769</v>
      </c>
    </row>
    <row r="473" spans="1:39" hidden="1" outlineLevel="1">
      <c r="A473" t="s">
        <v>2127</v>
      </c>
      <c r="B473" s="10" t="s">
        <v>1827</v>
      </c>
      <c r="E473" s="1">
        <f t="shared" si="114"/>
        <v>147</v>
      </c>
      <c r="F473" s="1">
        <f t="shared" si="115"/>
        <v>137</v>
      </c>
      <c r="G473" s="1">
        <v>103</v>
      </c>
      <c r="H473" s="1">
        <v>99</v>
      </c>
      <c r="I473" s="2"/>
      <c r="J473" s="2">
        <f t="shared" si="123"/>
        <v>0.67346938775510201</v>
      </c>
      <c r="K473" s="50">
        <f t="shared" si="124"/>
        <v>3</v>
      </c>
      <c r="L473" s="9">
        <f t="shared" si="125"/>
        <v>1</v>
      </c>
      <c r="M473" s="8">
        <f t="shared" si="126"/>
        <v>2</v>
      </c>
      <c r="N473" s="2">
        <f t="shared" si="118"/>
        <v>0.10948905109489052</v>
      </c>
      <c r="O473" s="2">
        <f t="shared" si="119"/>
        <v>0.51094890510948909</v>
      </c>
      <c r="P473" s="2">
        <f t="shared" si="120"/>
        <v>0.34306569343065696</v>
      </c>
      <c r="Q473" s="2">
        <f t="shared" si="121"/>
        <v>3.6496350364963459E-2</v>
      </c>
      <c r="R473" s="1">
        <v>15</v>
      </c>
      <c r="S473" s="1">
        <v>70</v>
      </c>
      <c r="T473" s="1">
        <v>47</v>
      </c>
      <c r="V473" s="1">
        <v>5</v>
      </c>
      <c r="Y473" s="1"/>
      <c r="AA473" t="s">
        <v>1158</v>
      </c>
      <c r="AD473" s="31">
        <v>23</v>
      </c>
      <c r="AE473" s="33">
        <v>25</v>
      </c>
      <c r="AF473" s="33">
        <v>95</v>
      </c>
      <c r="AG473" s="36">
        <v>47140</v>
      </c>
      <c r="AH473" s="36">
        <f t="shared" si="122"/>
        <v>23025</v>
      </c>
      <c r="AI473" t="s">
        <v>1188</v>
      </c>
      <c r="AK473" s="1">
        <f t="shared" si="116"/>
        <v>137</v>
      </c>
      <c r="AL473" s="1">
        <v>10</v>
      </c>
      <c r="AM473" s="1">
        <f t="shared" si="117"/>
        <v>147</v>
      </c>
    </row>
    <row r="474" spans="1:39" hidden="1" outlineLevel="1">
      <c r="A474" t="s">
        <v>2240</v>
      </c>
      <c r="B474" s="10" t="s">
        <v>1827</v>
      </c>
      <c r="E474" s="1">
        <f t="shared" si="114"/>
        <v>39</v>
      </c>
      <c r="F474" s="1">
        <f t="shared" si="115"/>
        <v>38</v>
      </c>
      <c r="G474" s="1">
        <v>24</v>
      </c>
      <c r="H474" s="1">
        <v>24</v>
      </c>
      <c r="I474" s="2"/>
      <c r="J474" s="2">
        <f t="shared" si="123"/>
        <v>0.61538461538461542</v>
      </c>
      <c r="K474" s="50">
        <f t="shared" si="124"/>
        <v>3</v>
      </c>
      <c r="L474" s="9">
        <f t="shared" si="125"/>
        <v>2</v>
      </c>
      <c r="M474" s="8">
        <f t="shared" si="126"/>
        <v>1</v>
      </c>
      <c r="N474" s="2">
        <f t="shared" si="118"/>
        <v>5.2631578947368418E-2</v>
      </c>
      <c r="O474" s="2">
        <f t="shared" si="119"/>
        <v>0.44736842105263158</v>
      </c>
      <c r="P474" s="2">
        <f t="shared" si="120"/>
        <v>0.47368421052631576</v>
      </c>
      <c r="Q474" s="2">
        <f t="shared" si="121"/>
        <v>2.6315789473684237E-2</v>
      </c>
      <c r="R474" s="1">
        <v>2</v>
      </c>
      <c r="S474" s="1">
        <v>17</v>
      </c>
      <c r="T474" s="1">
        <v>18</v>
      </c>
      <c r="V474" s="1">
        <v>1</v>
      </c>
      <c r="Y474" s="1"/>
      <c r="AA474" t="s">
        <v>437</v>
      </c>
      <c r="AD474" s="31">
        <v>23</v>
      </c>
      <c r="AE474" s="33">
        <v>3</v>
      </c>
      <c r="AF474" s="33">
        <v>215</v>
      </c>
      <c r="AG474" s="36">
        <v>47175</v>
      </c>
      <c r="AH474" s="36">
        <f t="shared" si="122"/>
        <v>23003</v>
      </c>
      <c r="AI474" t="s">
        <v>125</v>
      </c>
      <c r="AK474" s="1">
        <f t="shared" si="116"/>
        <v>38</v>
      </c>
      <c r="AL474" s="1">
        <v>1</v>
      </c>
      <c r="AM474" s="1">
        <f t="shared" si="117"/>
        <v>39</v>
      </c>
    </row>
    <row r="475" spans="1:39" hidden="1" outlineLevel="1">
      <c r="A475" t="s">
        <v>1545</v>
      </c>
      <c r="B475" s="10" t="s">
        <v>1827</v>
      </c>
      <c r="E475" s="1">
        <f t="shared" si="114"/>
        <v>659</v>
      </c>
      <c r="F475" s="1">
        <f t="shared" si="115"/>
        <v>652</v>
      </c>
      <c r="G475" s="1">
        <v>450</v>
      </c>
      <c r="H475" s="1">
        <v>428</v>
      </c>
      <c r="I475" s="2"/>
      <c r="J475" s="2">
        <f t="shared" si="123"/>
        <v>0.64946889226100146</v>
      </c>
      <c r="K475" s="50">
        <f t="shared" si="124"/>
        <v>3</v>
      </c>
      <c r="L475" s="9">
        <f t="shared" si="125"/>
        <v>1</v>
      </c>
      <c r="M475" s="8">
        <f t="shared" si="126"/>
        <v>2</v>
      </c>
      <c r="N475" s="2">
        <f t="shared" si="118"/>
        <v>0.18251533742331288</v>
      </c>
      <c r="O475" s="2">
        <f t="shared" si="119"/>
        <v>0.41411042944785276</v>
      </c>
      <c r="P475" s="2">
        <f t="shared" si="120"/>
        <v>0.35276073619631904</v>
      </c>
      <c r="Q475" s="2">
        <f t="shared" si="121"/>
        <v>5.0613496932515378E-2</v>
      </c>
      <c r="R475" s="1">
        <v>119</v>
      </c>
      <c r="S475" s="1">
        <v>270</v>
      </c>
      <c r="T475" s="1">
        <v>230</v>
      </c>
      <c r="V475" s="1">
        <v>33</v>
      </c>
      <c r="Y475" s="1"/>
      <c r="AA475" t="s">
        <v>2351</v>
      </c>
      <c r="AD475" s="31">
        <v>23</v>
      </c>
      <c r="AE475" s="33">
        <v>27</v>
      </c>
      <c r="AF475" s="33">
        <v>70</v>
      </c>
      <c r="AG475" s="36">
        <v>47245</v>
      </c>
      <c r="AH475" s="36">
        <f t="shared" si="122"/>
        <v>23027</v>
      </c>
      <c r="AI475" t="s">
        <v>1188</v>
      </c>
      <c r="AK475" s="1">
        <f t="shared" si="116"/>
        <v>652</v>
      </c>
      <c r="AL475" s="1">
        <v>7</v>
      </c>
      <c r="AM475" s="1">
        <f t="shared" si="117"/>
        <v>659</v>
      </c>
    </row>
    <row r="476" spans="1:39" hidden="1" outlineLevel="1">
      <c r="A476" t="s">
        <v>2292</v>
      </c>
      <c r="B476" s="10" t="s">
        <v>1827</v>
      </c>
      <c r="E476" s="1">
        <f t="shared" si="114"/>
        <v>363</v>
      </c>
      <c r="F476" s="1">
        <f t="shared" si="115"/>
        <v>362</v>
      </c>
      <c r="G476" s="1">
        <v>223</v>
      </c>
      <c r="H476" s="1">
        <v>210</v>
      </c>
      <c r="I476" s="2"/>
      <c r="J476" s="2">
        <f t="shared" si="123"/>
        <v>0.57851239669421484</v>
      </c>
      <c r="K476" s="50">
        <f t="shared" si="124"/>
        <v>2</v>
      </c>
      <c r="L476" s="9">
        <f t="shared" si="125"/>
        <v>3</v>
      </c>
      <c r="M476" s="8">
        <f t="shared" si="126"/>
        <v>1</v>
      </c>
      <c r="N476" s="2">
        <f t="shared" si="118"/>
        <v>0.31215469613259667</v>
      </c>
      <c r="O476" s="2">
        <f t="shared" si="119"/>
        <v>0.27348066298342544</v>
      </c>
      <c r="P476" s="2">
        <f t="shared" si="120"/>
        <v>0.36464088397790057</v>
      </c>
      <c r="Q476" s="2">
        <f t="shared" si="121"/>
        <v>4.9723756906077277E-2</v>
      </c>
      <c r="R476" s="1">
        <v>113</v>
      </c>
      <c r="S476" s="1">
        <v>99</v>
      </c>
      <c r="T476" s="1">
        <v>132</v>
      </c>
      <c r="V476" s="1">
        <v>18</v>
      </c>
      <c r="Y476" s="1"/>
      <c r="AA476" t="s">
        <v>1158</v>
      </c>
      <c r="AD476" s="31">
        <v>23</v>
      </c>
      <c r="AE476" s="33">
        <v>25</v>
      </c>
      <c r="AF476" s="33">
        <v>100</v>
      </c>
      <c r="AG476" s="36">
        <v>47455</v>
      </c>
      <c r="AH476" s="36">
        <f t="shared" si="122"/>
        <v>23025</v>
      </c>
      <c r="AI476" t="s">
        <v>1188</v>
      </c>
      <c r="AK476" s="1">
        <f t="shared" si="116"/>
        <v>362</v>
      </c>
      <c r="AL476" s="1">
        <v>1</v>
      </c>
      <c r="AM476" s="1">
        <f t="shared" si="117"/>
        <v>363</v>
      </c>
    </row>
    <row r="477" spans="1:39" hidden="1" outlineLevel="1">
      <c r="A477" t="s">
        <v>2852</v>
      </c>
      <c r="B477" s="10" t="s">
        <v>1827</v>
      </c>
      <c r="E477" s="1">
        <f t="shared" si="114"/>
        <v>161</v>
      </c>
      <c r="F477" s="1">
        <f t="shared" si="115"/>
        <v>158</v>
      </c>
      <c r="G477" s="1">
        <v>99</v>
      </c>
      <c r="H477" s="1">
        <v>96</v>
      </c>
      <c r="I477" s="2"/>
      <c r="J477" s="2">
        <f t="shared" si="123"/>
        <v>0.59627329192546585</v>
      </c>
      <c r="K477" s="50">
        <f t="shared" si="124"/>
        <v>3</v>
      </c>
      <c r="L477" s="9">
        <f t="shared" si="125"/>
        <v>2</v>
      </c>
      <c r="M477" s="8">
        <f t="shared" si="126"/>
        <v>1</v>
      </c>
      <c r="N477" s="2">
        <f t="shared" si="118"/>
        <v>0.17088607594936708</v>
      </c>
      <c r="O477" s="2">
        <f t="shared" si="119"/>
        <v>0.37341772151898733</v>
      </c>
      <c r="P477" s="2">
        <f t="shared" si="120"/>
        <v>0.43037974683544306</v>
      </c>
      <c r="Q477" s="2">
        <f t="shared" si="121"/>
        <v>2.53164556962025E-2</v>
      </c>
      <c r="R477" s="1">
        <v>27</v>
      </c>
      <c r="S477" s="1">
        <v>59</v>
      </c>
      <c r="T477" s="1">
        <v>68</v>
      </c>
      <c r="V477" s="1">
        <v>4</v>
      </c>
      <c r="Y477" s="1"/>
      <c r="AA477" t="s">
        <v>703</v>
      </c>
      <c r="AD477" s="31">
        <v>23</v>
      </c>
      <c r="AE477" s="33">
        <v>19</v>
      </c>
      <c r="AF477" s="33">
        <v>225</v>
      </c>
      <c r="AG477" s="36">
        <v>47560</v>
      </c>
      <c r="AH477" s="36">
        <f t="shared" si="122"/>
        <v>23019</v>
      </c>
      <c r="AI477" t="s">
        <v>1188</v>
      </c>
      <c r="AK477" s="1">
        <f t="shared" si="116"/>
        <v>158</v>
      </c>
      <c r="AL477" s="1">
        <v>3</v>
      </c>
      <c r="AM477" s="1">
        <f t="shared" si="117"/>
        <v>161</v>
      </c>
    </row>
    <row r="478" spans="1:39" hidden="1" outlineLevel="1">
      <c r="A478" t="s">
        <v>1890</v>
      </c>
      <c r="B478" s="10" t="s">
        <v>1827</v>
      </c>
      <c r="E478" s="1">
        <f t="shared" si="114"/>
        <v>1869</v>
      </c>
      <c r="F478" s="1">
        <f t="shared" si="115"/>
        <v>1839</v>
      </c>
      <c r="G478" s="1">
        <v>1198</v>
      </c>
      <c r="H478" s="1">
        <v>1148</v>
      </c>
      <c r="I478" s="2"/>
      <c r="J478" s="2">
        <f t="shared" si="123"/>
        <v>0.61423220973782766</v>
      </c>
      <c r="K478" s="50">
        <f t="shared" si="124"/>
        <v>1</v>
      </c>
      <c r="L478" s="9">
        <f t="shared" si="125"/>
        <v>3</v>
      </c>
      <c r="M478" s="8">
        <f t="shared" si="126"/>
        <v>2</v>
      </c>
      <c r="N478" s="2">
        <f t="shared" si="118"/>
        <v>0.34964654703643283</v>
      </c>
      <c r="O478" s="2">
        <f t="shared" si="119"/>
        <v>0.27025557368134856</v>
      </c>
      <c r="P478" s="2">
        <f t="shared" si="120"/>
        <v>0.34094616639477976</v>
      </c>
      <c r="Q478" s="2">
        <f t="shared" si="121"/>
        <v>3.915171288743885E-2</v>
      </c>
      <c r="R478" s="1">
        <v>643</v>
      </c>
      <c r="S478" s="1">
        <v>497</v>
      </c>
      <c r="T478" s="1">
        <v>627</v>
      </c>
      <c r="V478" s="1">
        <v>72</v>
      </c>
      <c r="Y478" s="1"/>
      <c r="AA478" t="s">
        <v>2740</v>
      </c>
      <c r="AD478" s="31">
        <v>23</v>
      </c>
      <c r="AE478" s="33">
        <v>9</v>
      </c>
      <c r="AF478" s="33">
        <v>100</v>
      </c>
      <c r="AG478" s="36">
        <v>47630</v>
      </c>
      <c r="AH478" s="36">
        <f t="shared" si="122"/>
        <v>23009</v>
      </c>
      <c r="AI478" t="s">
        <v>1188</v>
      </c>
      <c r="AK478" s="1">
        <f t="shared" si="116"/>
        <v>1839</v>
      </c>
      <c r="AL478" s="1">
        <v>30</v>
      </c>
      <c r="AM478" s="1">
        <f t="shared" si="117"/>
        <v>1869</v>
      </c>
    </row>
    <row r="479" spans="1:39" hidden="1" outlineLevel="1">
      <c r="A479" t="s">
        <v>1616</v>
      </c>
      <c r="B479" s="10" t="s">
        <v>1827</v>
      </c>
      <c r="E479" s="1">
        <f t="shared" si="114"/>
        <v>1360</v>
      </c>
      <c r="F479" s="1">
        <f t="shared" si="115"/>
        <v>1341</v>
      </c>
      <c r="G479" s="1">
        <v>897</v>
      </c>
      <c r="H479" s="1">
        <v>858</v>
      </c>
      <c r="I479" s="2"/>
      <c r="J479" s="2">
        <f t="shared" si="123"/>
        <v>0.63088235294117645</v>
      </c>
      <c r="K479" s="50">
        <f t="shared" si="124"/>
        <v>2</v>
      </c>
      <c r="L479" s="9">
        <f t="shared" si="125"/>
        <v>3</v>
      </c>
      <c r="M479" s="8">
        <f t="shared" si="126"/>
        <v>1</v>
      </c>
      <c r="N479" s="2">
        <f t="shared" si="118"/>
        <v>0.28560775540641314</v>
      </c>
      <c r="O479" s="2">
        <f t="shared" si="119"/>
        <v>0.27293064876957496</v>
      </c>
      <c r="P479" s="2">
        <f t="shared" si="120"/>
        <v>0.37882177479492918</v>
      </c>
      <c r="Q479" s="2">
        <f t="shared" si="121"/>
        <v>6.2639821029082721E-2</v>
      </c>
      <c r="R479" s="1">
        <v>383</v>
      </c>
      <c r="S479" s="1">
        <v>366</v>
      </c>
      <c r="T479" s="1">
        <v>508</v>
      </c>
      <c r="V479" s="1">
        <v>84</v>
      </c>
      <c r="Y479" s="1"/>
      <c r="AA479" t="s">
        <v>267</v>
      </c>
      <c r="AD479" s="31">
        <v>23</v>
      </c>
      <c r="AE479" s="33">
        <v>11</v>
      </c>
      <c r="AF479" s="33">
        <v>75</v>
      </c>
      <c r="AG479" s="36">
        <v>47770</v>
      </c>
      <c r="AH479" s="36">
        <f t="shared" si="122"/>
        <v>23011</v>
      </c>
      <c r="AI479" t="s">
        <v>1188</v>
      </c>
      <c r="AK479" s="1">
        <f t="shared" si="116"/>
        <v>1341</v>
      </c>
      <c r="AL479" s="1">
        <v>19</v>
      </c>
      <c r="AM479" s="1">
        <f t="shared" si="117"/>
        <v>1360</v>
      </c>
    </row>
    <row r="480" spans="1:39" hidden="1" outlineLevel="1">
      <c r="A480" t="s">
        <v>1591</v>
      </c>
      <c r="B480" s="10" t="s">
        <v>1827</v>
      </c>
      <c r="E480" s="1">
        <f t="shared" si="114"/>
        <v>2978</v>
      </c>
      <c r="F480" s="1">
        <f t="shared" si="115"/>
        <v>2921</v>
      </c>
      <c r="G480" s="1">
        <v>1858</v>
      </c>
      <c r="H480" s="1">
        <v>1788</v>
      </c>
      <c r="I480" s="2"/>
      <c r="J480" s="2">
        <f t="shared" si="123"/>
        <v>0.60040295500335794</v>
      </c>
      <c r="K480" s="50">
        <f t="shared" si="124"/>
        <v>3</v>
      </c>
      <c r="L480" s="9">
        <f t="shared" si="125"/>
        <v>2</v>
      </c>
      <c r="M480" s="8">
        <f t="shared" si="126"/>
        <v>1</v>
      </c>
      <c r="N480" s="2">
        <f t="shared" si="118"/>
        <v>0.24512153372132831</v>
      </c>
      <c r="O480" s="2">
        <f t="shared" si="119"/>
        <v>0.30571722013009245</v>
      </c>
      <c r="P480" s="2">
        <f t="shared" si="120"/>
        <v>0.38993495378295107</v>
      </c>
      <c r="Q480" s="2">
        <f t="shared" si="121"/>
        <v>5.9226292365628208E-2</v>
      </c>
      <c r="R480" s="1">
        <v>716</v>
      </c>
      <c r="S480" s="1">
        <v>893</v>
      </c>
      <c r="T480" s="1">
        <v>1139</v>
      </c>
      <c r="V480" s="1">
        <v>173</v>
      </c>
      <c r="Y480" s="1"/>
      <c r="AA480" t="s">
        <v>326</v>
      </c>
      <c r="AD480" s="31">
        <v>23</v>
      </c>
      <c r="AE480" s="33">
        <v>5</v>
      </c>
      <c r="AF480" s="33">
        <v>65</v>
      </c>
      <c r="AG480" s="36">
        <v>48085</v>
      </c>
      <c r="AH480" s="36">
        <f t="shared" si="122"/>
        <v>23005</v>
      </c>
      <c r="AI480" t="s">
        <v>1188</v>
      </c>
      <c r="AK480" s="1">
        <f t="shared" si="116"/>
        <v>2921</v>
      </c>
      <c r="AL480" s="1">
        <v>57</v>
      </c>
      <c r="AM480" s="1">
        <f t="shared" si="117"/>
        <v>2978</v>
      </c>
    </row>
    <row r="481" spans="1:39" hidden="1" outlineLevel="1">
      <c r="A481" t="s">
        <v>1044</v>
      </c>
      <c r="B481" s="10" t="s">
        <v>1827</v>
      </c>
      <c r="E481" s="1">
        <f t="shared" si="114"/>
        <v>193</v>
      </c>
      <c r="F481" s="1">
        <f t="shared" si="115"/>
        <v>192</v>
      </c>
      <c r="G481" s="1">
        <v>118</v>
      </c>
      <c r="H481" s="1">
        <v>113</v>
      </c>
      <c r="I481" s="2"/>
      <c r="J481" s="2">
        <f t="shared" si="123"/>
        <v>0.58549222797927458</v>
      </c>
      <c r="K481" s="50">
        <f t="shared" si="124"/>
        <v>1</v>
      </c>
      <c r="L481" s="9">
        <f t="shared" si="125"/>
        <v>3</v>
      </c>
      <c r="M481" s="8">
        <f t="shared" si="126"/>
        <v>2</v>
      </c>
      <c r="N481" s="2">
        <f t="shared" si="118"/>
        <v>0.52083333333333337</v>
      </c>
      <c r="O481" s="2">
        <f t="shared" si="119"/>
        <v>0.22395833333333334</v>
      </c>
      <c r="P481" s="2">
        <f t="shared" si="120"/>
        <v>0.234375</v>
      </c>
      <c r="Q481" s="2">
        <f t="shared" si="121"/>
        <v>2.0833333333333259E-2</v>
      </c>
      <c r="R481" s="1">
        <v>100</v>
      </c>
      <c r="S481" s="1">
        <v>43</v>
      </c>
      <c r="T481" s="1">
        <v>45</v>
      </c>
      <c r="V481" s="1">
        <v>4</v>
      </c>
      <c r="Y481" s="1"/>
      <c r="AA481" t="s">
        <v>437</v>
      </c>
      <c r="AD481" s="31">
        <v>23</v>
      </c>
      <c r="AE481" s="33">
        <v>3</v>
      </c>
      <c r="AF481" s="33">
        <v>225</v>
      </c>
      <c r="AG481" s="36">
        <v>48575</v>
      </c>
      <c r="AH481" s="36">
        <f t="shared" si="122"/>
        <v>23003</v>
      </c>
      <c r="AI481" t="s">
        <v>1188</v>
      </c>
      <c r="AK481" s="1">
        <f t="shared" si="116"/>
        <v>192</v>
      </c>
      <c r="AL481" s="1">
        <v>1</v>
      </c>
      <c r="AM481" s="1">
        <f t="shared" si="117"/>
        <v>193</v>
      </c>
    </row>
    <row r="482" spans="1:39" hidden="1" outlineLevel="1">
      <c r="A482" t="s">
        <v>1592</v>
      </c>
      <c r="B482" s="10" t="s">
        <v>1827</v>
      </c>
      <c r="E482" s="1">
        <f t="shared" si="114"/>
        <v>4103</v>
      </c>
      <c r="F482" s="1">
        <f t="shared" si="115"/>
        <v>4025</v>
      </c>
      <c r="G482" s="1">
        <v>2842</v>
      </c>
      <c r="H482" s="1">
        <v>2744</v>
      </c>
      <c r="I482" s="2"/>
      <c r="J482" s="2">
        <f t="shared" si="123"/>
        <v>0.66877894223738732</v>
      </c>
      <c r="K482" s="50">
        <f t="shared" si="124"/>
        <v>3</v>
      </c>
      <c r="L482" s="9">
        <f t="shared" si="125"/>
        <v>2</v>
      </c>
      <c r="M482" s="8">
        <f t="shared" si="126"/>
        <v>1</v>
      </c>
      <c r="N482" s="2">
        <f t="shared" si="118"/>
        <v>0.23975155279503105</v>
      </c>
      <c r="O482" s="2">
        <f t="shared" si="119"/>
        <v>0.2924223602484472</v>
      </c>
      <c r="P482" s="2">
        <f t="shared" si="120"/>
        <v>0.41043478260869565</v>
      </c>
      <c r="Q482" s="2">
        <f t="shared" si="121"/>
        <v>5.7391304347826133E-2</v>
      </c>
      <c r="R482" s="1">
        <v>965</v>
      </c>
      <c r="S482" s="1">
        <v>1177</v>
      </c>
      <c r="T482" s="1">
        <v>1652</v>
      </c>
      <c r="V482" s="1">
        <v>231</v>
      </c>
      <c r="Y482" s="1"/>
      <c r="AA482" t="s">
        <v>326</v>
      </c>
      <c r="AD482" s="31">
        <v>23</v>
      </c>
      <c r="AE482" s="33">
        <v>5</v>
      </c>
      <c r="AF482" s="33">
        <v>70</v>
      </c>
      <c r="AG482" s="36">
        <v>48820</v>
      </c>
      <c r="AH482" s="36">
        <f t="shared" si="122"/>
        <v>23005</v>
      </c>
      <c r="AI482" t="s">
        <v>1188</v>
      </c>
      <c r="AK482" s="1">
        <f t="shared" si="116"/>
        <v>4025</v>
      </c>
      <c r="AL482" s="1">
        <v>78</v>
      </c>
      <c r="AM482" s="1">
        <f t="shared" si="117"/>
        <v>4103</v>
      </c>
    </row>
    <row r="483" spans="1:39" hidden="1" outlineLevel="1">
      <c r="A483" t="s">
        <v>813</v>
      </c>
      <c r="B483" s="10" t="s">
        <v>1827</v>
      </c>
      <c r="E483" s="1">
        <f t="shared" si="114"/>
        <v>412</v>
      </c>
      <c r="F483" s="1">
        <f t="shared" si="115"/>
        <v>409</v>
      </c>
      <c r="G483" s="1">
        <v>272</v>
      </c>
      <c r="H483" s="1">
        <v>262</v>
      </c>
      <c r="I483" s="2"/>
      <c r="J483" s="2">
        <f t="shared" si="123"/>
        <v>0.63592233009708743</v>
      </c>
      <c r="K483" s="50">
        <f t="shared" si="124"/>
        <v>3</v>
      </c>
      <c r="L483" s="9">
        <f t="shared" si="125"/>
        <v>1</v>
      </c>
      <c r="M483" s="8">
        <f t="shared" si="126"/>
        <v>2</v>
      </c>
      <c r="N483" s="2">
        <f t="shared" si="118"/>
        <v>0.21271393643031786</v>
      </c>
      <c r="O483" s="2">
        <f t="shared" si="119"/>
        <v>0.47432762836185821</v>
      </c>
      <c r="P483" s="2">
        <f t="shared" si="120"/>
        <v>0.30562347188264061</v>
      </c>
      <c r="Q483" s="2">
        <f t="shared" si="121"/>
        <v>7.3349633251832969E-3</v>
      </c>
      <c r="R483" s="1">
        <v>87</v>
      </c>
      <c r="S483" s="1">
        <v>194</v>
      </c>
      <c r="T483" s="1">
        <v>125</v>
      </c>
      <c r="V483" s="1">
        <v>3</v>
      </c>
      <c r="Y483" s="1"/>
      <c r="AA483" t="s">
        <v>437</v>
      </c>
      <c r="AD483" s="31">
        <v>23</v>
      </c>
      <c r="AE483" s="33">
        <v>3</v>
      </c>
      <c r="AF483" s="33">
        <v>230</v>
      </c>
      <c r="AG483" s="36">
        <v>48960</v>
      </c>
      <c r="AH483" s="36">
        <f t="shared" si="122"/>
        <v>23003</v>
      </c>
      <c r="AI483" t="s">
        <v>1188</v>
      </c>
      <c r="AK483" s="1">
        <f t="shared" si="116"/>
        <v>409</v>
      </c>
      <c r="AL483" s="1">
        <v>3</v>
      </c>
      <c r="AM483" s="1">
        <f t="shared" si="117"/>
        <v>412</v>
      </c>
    </row>
    <row r="484" spans="1:39" hidden="1" outlineLevel="1">
      <c r="A484" t="s">
        <v>811</v>
      </c>
      <c r="B484" s="10" t="s">
        <v>1827</v>
      </c>
      <c r="E484" s="1">
        <f t="shared" si="114"/>
        <v>713</v>
      </c>
      <c r="F484" s="1">
        <f t="shared" si="115"/>
        <v>696</v>
      </c>
      <c r="G484" s="1">
        <v>376</v>
      </c>
      <c r="H484" s="1">
        <v>359</v>
      </c>
      <c r="I484" s="2"/>
      <c r="J484" s="2">
        <f t="shared" si="123"/>
        <v>0.50350631136044877</v>
      </c>
      <c r="K484" s="50">
        <f t="shared" si="124"/>
        <v>3</v>
      </c>
      <c r="L484" s="9">
        <f t="shared" si="125"/>
        <v>2</v>
      </c>
      <c r="M484" s="8">
        <f t="shared" si="126"/>
        <v>1</v>
      </c>
      <c r="N484" s="2">
        <f t="shared" si="118"/>
        <v>0.22988505747126436</v>
      </c>
      <c r="O484" s="2">
        <f t="shared" si="119"/>
        <v>0.27155172413793105</v>
      </c>
      <c r="P484" s="2">
        <f t="shared" si="120"/>
        <v>0.43247126436781608</v>
      </c>
      <c r="Q484" s="2">
        <f t="shared" si="121"/>
        <v>6.6091954022988564E-2</v>
      </c>
      <c r="R484" s="1">
        <v>160</v>
      </c>
      <c r="S484" s="1">
        <v>189</v>
      </c>
      <c r="T484" s="1">
        <v>301</v>
      </c>
      <c r="V484" s="1">
        <v>46</v>
      </c>
      <c r="Y484" s="1"/>
      <c r="AA484" t="s">
        <v>1158</v>
      </c>
      <c r="AD484" s="31">
        <v>23</v>
      </c>
      <c r="AE484" s="33">
        <v>25</v>
      </c>
      <c r="AF484" s="33">
        <v>105</v>
      </c>
      <c r="AG484" s="36">
        <v>49205</v>
      </c>
      <c r="AH484" s="36">
        <f t="shared" si="122"/>
        <v>23025</v>
      </c>
      <c r="AI484" t="s">
        <v>1188</v>
      </c>
      <c r="AK484" s="1">
        <f t="shared" si="116"/>
        <v>696</v>
      </c>
      <c r="AL484" s="1">
        <v>17</v>
      </c>
      <c r="AM484" s="1">
        <f t="shared" si="117"/>
        <v>713</v>
      </c>
    </row>
    <row r="485" spans="1:39" hidden="1" outlineLevel="1">
      <c r="A485" t="s">
        <v>143</v>
      </c>
      <c r="B485" s="10" t="s">
        <v>1827</v>
      </c>
      <c r="E485" s="1">
        <f t="shared" si="114"/>
        <v>1182</v>
      </c>
      <c r="F485" s="1">
        <f t="shared" si="115"/>
        <v>1157</v>
      </c>
      <c r="G485" s="1">
        <v>803</v>
      </c>
      <c r="H485" s="1">
        <v>773</v>
      </c>
      <c r="I485" s="2"/>
      <c r="J485" s="2">
        <f t="shared" si="123"/>
        <v>0.65397631133671741</v>
      </c>
      <c r="K485" s="50">
        <f t="shared" si="124"/>
        <v>3</v>
      </c>
      <c r="L485" s="9">
        <f t="shared" si="125"/>
        <v>2</v>
      </c>
      <c r="M485" s="8">
        <f t="shared" si="126"/>
        <v>1</v>
      </c>
      <c r="N485" s="2">
        <f t="shared" si="118"/>
        <v>0.21434745030250649</v>
      </c>
      <c r="O485" s="2">
        <f t="shared" si="119"/>
        <v>0.35436473638720828</v>
      </c>
      <c r="P485" s="2">
        <f t="shared" si="120"/>
        <v>0.38461538461538464</v>
      </c>
      <c r="Q485" s="2">
        <f t="shared" si="121"/>
        <v>4.6672428694900625E-2</v>
      </c>
      <c r="R485" s="1">
        <v>248</v>
      </c>
      <c r="S485" s="1">
        <v>410</v>
      </c>
      <c r="T485" s="1">
        <v>445</v>
      </c>
      <c r="V485" s="1">
        <v>54</v>
      </c>
      <c r="Y485" s="1"/>
      <c r="AA485" t="s">
        <v>2024</v>
      </c>
      <c r="AD485" s="31">
        <v>23</v>
      </c>
      <c r="AE485" s="33">
        <v>7</v>
      </c>
      <c r="AF485" s="33">
        <v>60</v>
      </c>
      <c r="AG485" s="36">
        <v>49345</v>
      </c>
      <c r="AH485" s="36">
        <f t="shared" si="122"/>
        <v>23007</v>
      </c>
      <c r="AI485" t="s">
        <v>1188</v>
      </c>
      <c r="AK485" s="1">
        <f t="shared" si="116"/>
        <v>1157</v>
      </c>
      <c r="AL485" s="1">
        <v>25</v>
      </c>
      <c r="AM485" s="1">
        <f t="shared" si="117"/>
        <v>1182</v>
      </c>
    </row>
    <row r="486" spans="1:39" hidden="1" outlineLevel="1">
      <c r="A486" t="s">
        <v>1370</v>
      </c>
      <c r="B486" s="10" t="s">
        <v>1827</v>
      </c>
      <c r="E486" s="1">
        <f t="shared" si="114"/>
        <v>491</v>
      </c>
      <c r="F486" s="1">
        <f t="shared" si="115"/>
        <v>480</v>
      </c>
      <c r="G486" s="1">
        <v>326</v>
      </c>
      <c r="H486" s="1">
        <v>313</v>
      </c>
      <c r="I486" s="2"/>
      <c r="J486" s="2">
        <f t="shared" si="123"/>
        <v>0.63747454175152751</v>
      </c>
      <c r="K486" s="50">
        <f t="shared" si="124"/>
        <v>3</v>
      </c>
      <c r="L486" s="9">
        <f t="shared" si="125"/>
        <v>2</v>
      </c>
      <c r="M486" s="8">
        <f t="shared" si="126"/>
        <v>1</v>
      </c>
      <c r="N486" s="2">
        <f t="shared" si="118"/>
        <v>0.26041666666666669</v>
      </c>
      <c r="O486" s="2">
        <f t="shared" si="119"/>
        <v>0.30625000000000002</v>
      </c>
      <c r="P486" s="2">
        <f t="shared" si="120"/>
        <v>0.40416666666666667</v>
      </c>
      <c r="Q486" s="2">
        <f t="shared" si="121"/>
        <v>2.9166666666666563E-2</v>
      </c>
      <c r="R486" s="1">
        <v>125</v>
      </c>
      <c r="S486" s="1">
        <v>147</v>
      </c>
      <c r="T486" s="1">
        <v>194</v>
      </c>
      <c r="V486" s="1">
        <v>14</v>
      </c>
      <c r="Y486" s="1"/>
      <c r="AA486" t="s">
        <v>437</v>
      </c>
      <c r="AD486" s="31">
        <v>23</v>
      </c>
      <c r="AE486" s="33">
        <v>3</v>
      </c>
      <c r="AF486" s="33">
        <v>235</v>
      </c>
      <c r="AG486" s="36">
        <v>49415</v>
      </c>
      <c r="AH486" s="36">
        <f t="shared" si="122"/>
        <v>23003</v>
      </c>
      <c r="AI486" t="s">
        <v>1188</v>
      </c>
      <c r="AK486" s="1">
        <f t="shared" si="116"/>
        <v>480</v>
      </c>
      <c r="AL486" s="1">
        <v>11</v>
      </c>
      <c r="AM486" s="1">
        <f t="shared" si="117"/>
        <v>491</v>
      </c>
    </row>
    <row r="487" spans="1:39" hidden="1" outlineLevel="1">
      <c r="A487" t="s">
        <v>1425</v>
      </c>
      <c r="B487" s="10" t="s">
        <v>1827</v>
      </c>
      <c r="E487" s="1">
        <f t="shared" si="114"/>
        <v>574</v>
      </c>
      <c r="F487" s="1">
        <f t="shared" si="115"/>
        <v>568</v>
      </c>
      <c r="G487" s="1">
        <v>388</v>
      </c>
      <c r="H487" s="1">
        <v>388</v>
      </c>
      <c r="I487" s="2"/>
      <c r="J487" s="2">
        <f t="shared" si="123"/>
        <v>0.6759581881533101</v>
      </c>
      <c r="K487" s="50">
        <f t="shared" si="124"/>
        <v>3</v>
      </c>
      <c r="L487" s="9">
        <f t="shared" si="125"/>
        <v>1</v>
      </c>
      <c r="M487" s="8">
        <f t="shared" si="126"/>
        <v>2</v>
      </c>
      <c r="N487" s="2">
        <f t="shared" si="118"/>
        <v>0.23063380281690141</v>
      </c>
      <c r="O487" s="2">
        <f t="shared" si="119"/>
        <v>0.39436619718309857</v>
      </c>
      <c r="P487" s="2">
        <f t="shared" si="120"/>
        <v>0.32746478873239437</v>
      </c>
      <c r="Q487" s="2">
        <f t="shared" si="121"/>
        <v>4.7535211267605681E-2</v>
      </c>
      <c r="R487" s="1">
        <v>131</v>
      </c>
      <c r="S487" s="1">
        <v>224</v>
      </c>
      <c r="T487" s="1">
        <v>186</v>
      </c>
      <c r="V487" s="1">
        <v>27</v>
      </c>
      <c r="Y487" s="1"/>
      <c r="AA487" t="s">
        <v>2024</v>
      </c>
      <c r="AD487" s="31">
        <v>23</v>
      </c>
      <c r="AE487" s="33">
        <v>7</v>
      </c>
      <c r="AF487" s="33">
        <v>65</v>
      </c>
      <c r="AG487" s="36">
        <v>49520</v>
      </c>
      <c r="AH487" s="36">
        <f t="shared" si="122"/>
        <v>23007</v>
      </c>
      <c r="AI487" t="s">
        <v>1188</v>
      </c>
      <c r="AK487" s="1">
        <f t="shared" si="116"/>
        <v>568</v>
      </c>
      <c r="AL487" s="1">
        <v>6</v>
      </c>
      <c r="AM487" s="1">
        <f t="shared" si="117"/>
        <v>574</v>
      </c>
    </row>
    <row r="488" spans="1:39" hidden="1" outlineLevel="1">
      <c r="A488" t="s">
        <v>781</v>
      </c>
      <c r="B488" s="10" t="s">
        <v>1827</v>
      </c>
      <c r="E488" s="1">
        <f t="shared" si="114"/>
        <v>1136</v>
      </c>
      <c r="F488" s="1">
        <f t="shared" si="115"/>
        <v>1122</v>
      </c>
      <c r="G488" s="1">
        <v>774</v>
      </c>
      <c r="H488" s="1">
        <v>750</v>
      </c>
      <c r="I488" s="2"/>
      <c r="J488" s="2">
        <f t="shared" si="123"/>
        <v>0.66021126760563376</v>
      </c>
      <c r="K488" s="50">
        <f t="shared" si="124"/>
        <v>3</v>
      </c>
      <c r="L488" s="9">
        <f t="shared" si="125"/>
        <v>2</v>
      </c>
      <c r="M488" s="8">
        <f t="shared" si="126"/>
        <v>1</v>
      </c>
      <c r="N488" s="2">
        <f t="shared" si="118"/>
        <v>0.25490196078431371</v>
      </c>
      <c r="O488" s="2">
        <f t="shared" si="119"/>
        <v>0.28877005347593582</v>
      </c>
      <c r="P488" s="2">
        <f t="shared" si="120"/>
        <v>0.40819964349376114</v>
      </c>
      <c r="Q488" s="2">
        <f t="shared" si="121"/>
        <v>4.8128342245989331E-2</v>
      </c>
      <c r="R488" s="1">
        <v>286</v>
      </c>
      <c r="S488" s="1">
        <v>324</v>
      </c>
      <c r="T488" s="1">
        <v>458</v>
      </c>
      <c r="V488" s="1">
        <v>54</v>
      </c>
      <c r="Y488" s="1"/>
      <c r="AA488" t="s">
        <v>703</v>
      </c>
      <c r="AD488" s="31">
        <v>23</v>
      </c>
      <c r="AE488" s="33">
        <v>19</v>
      </c>
      <c r="AF488" s="33">
        <v>230</v>
      </c>
      <c r="AG488" s="36">
        <v>48505</v>
      </c>
      <c r="AH488" s="36">
        <f t="shared" si="122"/>
        <v>23019</v>
      </c>
      <c r="AI488" t="s">
        <v>1188</v>
      </c>
      <c r="AK488" s="1">
        <f t="shared" si="116"/>
        <v>1122</v>
      </c>
      <c r="AL488" s="1">
        <v>14</v>
      </c>
      <c r="AM488" s="1">
        <f t="shared" si="117"/>
        <v>1136</v>
      </c>
    </row>
    <row r="489" spans="1:39" hidden="1" outlineLevel="1">
      <c r="A489" t="s">
        <v>1220</v>
      </c>
      <c r="B489" s="10" t="s">
        <v>1827</v>
      </c>
      <c r="E489" s="1">
        <f t="shared" si="114"/>
        <v>1422</v>
      </c>
      <c r="F489" s="1">
        <f t="shared" si="115"/>
        <v>1405</v>
      </c>
      <c r="G489" s="1">
        <v>1043</v>
      </c>
      <c r="H489" s="1">
        <v>1009</v>
      </c>
      <c r="I489" s="2"/>
      <c r="J489" s="2">
        <f t="shared" si="123"/>
        <v>0.70956399437412099</v>
      </c>
      <c r="K489" s="50">
        <f t="shared" si="124"/>
        <v>1</v>
      </c>
      <c r="L489" s="9">
        <f t="shared" si="125"/>
        <v>3</v>
      </c>
      <c r="M489" s="8">
        <f t="shared" si="126"/>
        <v>2</v>
      </c>
      <c r="N489" s="2">
        <f t="shared" si="118"/>
        <v>0.35444839857651245</v>
      </c>
      <c r="O489" s="2">
        <f t="shared" si="119"/>
        <v>0.2690391459074733</v>
      </c>
      <c r="P489" s="2">
        <f t="shared" si="120"/>
        <v>0.32953736654804272</v>
      </c>
      <c r="Q489" s="2">
        <f t="shared" si="121"/>
        <v>4.6975088967971534E-2</v>
      </c>
      <c r="R489" s="1">
        <v>498</v>
      </c>
      <c r="S489" s="1">
        <v>378</v>
      </c>
      <c r="T489" s="1">
        <v>463</v>
      </c>
      <c r="V489" s="1">
        <v>66</v>
      </c>
      <c r="Y489" s="1"/>
      <c r="AA489" t="s">
        <v>1901</v>
      </c>
      <c r="AD489" s="31">
        <v>23</v>
      </c>
      <c r="AE489" s="33">
        <v>15</v>
      </c>
      <c r="AF489" s="33">
        <v>60</v>
      </c>
      <c r="AG489" s="36">
        <v>48645</v>
      </c>
      <c r="AH489" s="36">
        <f t="shared" si="122"/>
        <v>23015</v>
      </c>
      <c r="AI489" t="s">
        <v>1188</v>
      </c>
      <c r="AK489" s="1">
        <f t="shared" si="116"/>
        <v>1405</v>
      </c>
      <c r="AL489" s="1">
        <v>17</v>
      </c>
      <c r="AM489" s="1">
        <f t="shared" si="117"/>
        <v>1422</v>
      </c>
    </row>
    <row r="490" spans="1:39" hidden="1" outlineLevel="1">
      <c r="A490" t="s">
        <v>761</v>
      </c>
      <c r="B490" s="10" t="s">
        <v>1827</v>
      </c>
      <c r="E490" s="1">
        <f t="shared" si="114"/>
        <v>1103</v>
      </c>
      <c r="F490" s="1">
        <f t="shared" si="115"/>
        <v>1090</v>
      </c>
      <c r="G490" s="1">
        <v>707</v>
      </c>
      <c r="H490" s="1">
        <v>677</v>
      </c>
      <c r="I490" s="2"/>
      <c r="J490" s="2">
        <f t="shared" si="123"/>
        <v>0.61378059836808707</v>
      </c>
      <c r="K490" s="50">
        <f t="shared" si="124"/>
        <v>3</v>
      </c>
      <c r="L490" s="9">
        <f t="shared" si="125"/>
        <v>2</v>
      </c>
      <c r="M490" s="8">
        <f t="shared" si="126"/>
        <v>1</v>
      </c>
      <c r="N490" s="2">
        <f t="shared" si="118"/>
        <v>0.22293577981651377</v>
      </c>
      <c r="O490" s="2">
        <f t="shared" si="119"/>
        <v>0.29816513761467889</v>
      </c>
      <c r="P490" s="2">
        <f t="shared" si="120"/>
        <v>0.42477064220183486</v>
      </c>
      <c r="Q490" s="2">
        <f t="shared" si="121"/>
        <v>5.4128440366972452E-2</v>
      </c>
      <c r="R490" s="1">
        <v>243</v>
      </c>
      <c r="S490" s="1">
        <v>325</v>
      </c>
      <c r="T490" s="1">
        <v>463</v>
      </c>
      <c r="V490" s="1">
        <v>59</v>
      </c>
      <c r="Y490" s="1"/>
      <c r="AA490" t="s">
        <v>1982</v>
      </c>
      <c r="AD490" s="31">
        <v>23</v>
      </c>
      <c r="AE490" s="33">
        <v>31</v>
      </c>
      <c r="AF490" s="33">
        <v>90</v>
      </c>
      <c r="AG490" s="36">
        <v>48750</v>
      </c>
      <c r="AH490" s="36">
        <f t="shared" si="122"/>
        <v>23031</v>
      </c>
      <c r="AI490" t="s">
        <v>1188</v>
      </c>
      <c r="AK490" s="1">
        <f t="shared" si="116"/>
        <v>1090</v>
      </c>
      <c r="AL490" s="1">
        <v>13</v>
      </c>
      <c r="AM490" s="1">
        <f t="shared" si="117"/>
        <v>1103</v>
      </c>
    </row>
    <row r="491" spans="1:39" hidden="1" outlineLevel="1">
      <c r="A491" t="s">
        <v>2962</v>
      </c>
      <c r="B491" s="10" t="s">
        <v>1827</v>
      </c>
      <c r="E491" s="1">
        <f t="shared" si="114"/>
        <v>2236</v>
      </c>
      <c r="F491" s="1">
        <f t="shared" si="115"/>
        <v>2172</v>
      </c>
      <c r="G491" s="1">
        <v>1380</v>
      </c>
      <c r="H491" s="1">
        <v>1336</v>
      </c>
      <c r="I491" s="2"/>
      <c r="J491" s="2">
        <f t="shared" si="123"/>
        <v>0.5974955277280859</v>
      </c>
      <c r="K491" s="50">
        <f t="shared" si="124"/>
        <v>3</v>
      </c>
      <c r="L491" s="9">
        <f t="shared" si="125"/>
        <v>1</v>
      </c>
      <c r="M491" s="8">
        <f t="shared" si="126"/>
        <v>2</v>
      </c>
      <c r="N491" s="2">
        <f t="shared" si="118"/>
        <v>0.25782688766114181</v>
      </c>
      <c r="O491" s="2">
        <f t="shared" si="119"/>
        <v>0.39180478821362802</v>
      </c>
      <c r="P491" s="2">
        <f t="shared" si="120"/>
        <v>0.33333333333333331</v>
      </c>
      <c r="Q491" s="2">
        <f t="shared" si="121"/>
        <v>1.7034990791896854E-2</v>
      </c>
      <c r="R491" s="1">
        <v>560</v>
      </c>
      <c r="S491" s="1">
        <v>851</v>
      </c>
      <c r="T491" s="1">
        <v>724</v>
      </c>
      <c r="V491" s="1">
        <v>37</v>
      </c>
      <c r="Y491" s="1"/>
      <c r="AA491" t="s">
        <v>703</v>
      </c>
      <c r="AD491" s="31">
        <v>23</v>
      </c>
      <c r="AE491" s="33">
        <v>19</v>
      </c>
      <c r="AF491" s="33">
        <v>235</v>
      </c>
      <c r="AG491" s="36">
        <v>49065</v>
      </c>
      <c r="AH491" s="36">
        <f t="shared" si="122"/>
        <v>23019</v>
      </c>
      <c r="AI491" t="s">
        <v>1188</v>
      </c>
      <c r="AK491" s="1">
        <f t="shared" si="116"/>
        <v>2172</v>
      </c>
      <c r="AL491" s="1">
        <v>64</v>
      </c>
      <c r="AM491" s="1">
        <f t="shared" si="117"/>
        <v>2236</v>
      </c>
    </row>
    <row r="492" spans="1:39" hidden="1" outlineLevel="1">
      <c r="A492" t="s">
        <v>443</v>
      </c>
      <c r="B492" s="10" t="s">
        <v>1827</v>
      </c>
      <c r="E492" s="1">
        <f t="shared" si="114"/>
        <v>301</v>
      </c>
      <c r="F492" s="1">
        <f t="shared" si="115"/>
        <v>286</v>
      </c>
      <c r="G492" s="1">
        <v>238</v>
      </c>
      <c r="H492" s="1">
        <v>230</v>
      </c>
      <c r="I492" s="2"/>
      <c r="J492" s="2">
        <f t="shared" si="123"/>
        <v>0.76411960132890366</v>
      </c>
      <c r="K492" s="50">
        <f t="shared" si="124"/>
        <v>3</v>
      </c>
      <c r="L492" s="9">
        <f t="shared" si="125"/>
        <v>2</v>
      </c>
      <c r="M492" s="8">
        <f t="shared" si="126"/>
        <v>1</v>
      </c>
      <c r="N492" s="2">
        <f t="shared" si="118"/>
        <v>0.23076923076923078</v>
      </c>
      <c r="O492" s="2">
        <f t="shared" si="119"/>
        <v>0.35664335664335667</v>
      </c>
      <c r="P492" s="2">
        <f t="shared" si="120"/>
        <v>0.36363636363636365</v>
      </c>
      <c r="Q492" s="2">
        <f t="shared" si="121"/>
        <v>4.8951048951048848E-2</v>
      </c>
      <c r="R492" s="1">
        <v>66</v>
      </c>
      <c r="S492" s="1">
        <v>102</v>
      </c>
      <c r="T492" s="1">
        <v>104</v>
      </c>
      <c r="V492" s="1">
        <v>14</v>
      </c>
      <c r="Y492" s="1"/>
      <c r="AA492" t="s">
        <v>1621</v>
      </c>
      <c r="AD492" s="31">
        <v>23</v>
      </c>
      <c r="AE492" s="33">
        <v>17</v>
      </c>
      <c r="AF492" s="33">
        <v>100</v>
      </c>
      <c r="AG492" s="36">
        <v>49275</v>
      </c>
      <c r="AH492" s="36">
        <f t="shared" si="122"/>
        <v>23017</v>
      </c>
      <c r="AI492" t="s">
        <v>1188</v>
      </c>
      <c r="AK492" s="1">
        <f t="shared" si="116"/>
        <v>286</v>
      </c>
      <c r="AL492" s="1">
        <v>15</v>
      </c>
      <c r="AM492" s="1">
        <f t="shared" si="117"/>
        <v>301</v>
      </c>
    </row>
    <row r="493" spans="1:39" hidden="1" outlineLevel="1">
      <c r="A493" t="s">
        <v>931</v>
      </c>
      <c r="B493" s="10" t="s">
        <v>1827</v>
      </c>
      <c r="E493" s="1">
        <f t="shared" ref="E493:E556" si="127">AM493</f>
        <v>1453</v>
      </c>
      <c r="F493" s="1">
        <f t="shared" ref="F493:F556" si="128">SUM(R493:W493)</f>
        <v>1420</v>
      </c>
      <c r="G493" s="1">
        <v>940</v>
      </c>
      <c r="H493" s="1">
        <v>912</v>
      </c>
      <c r="I493" s="2"/>
      <c r="J493" s="2">
        <f t="shared" si="123"/>
        <v>0.62766689607708193</v>
      </c>
      <c r="K493" s="50">
        <f t="shared" si="124"/>
        <v>3</v>
      </c>
      <c r="L493" s="9">
        <f t="shared" si="125"/>
        <v>1</v>
      </c>
      <c r="M493" s="8">
        <f t="shared" si="126"/>
        <v>2</v>
      </c>
      <c r="N493" s="2">
        <f t="shared" si="118"/>
        <v>0.27676056338028171</v>
      </c>
      <c r="O493" s="2">
        <f t="shared" si="119"/>
        <v>0.35</v>
      </c>
      <c r="P493" s="2">
        <f t="shared" si="120"/>
        <v>0.33943661971830985</v>
      </c>
      <c r="Q493" s="2">
        <f t="shared" si="121"/>
        <v>3.3802816901408517E-2</v>
      </c>
      <c r="R493" s="1">
        <v>393</v>
      </c>
      <c r="S493" s="1">
        <v>497</v>
      </c>
      <c r="T493" s="1">
        <v>482</v>
      </c>
      <c r="V493" s="1">
        <v>48</v>
      </c>
      <c r="Y493" s="1"/>
      <c r="AA493" t="s">
        <v>1901</v>
      </c>
      <c r="AD493" s="31">
        <v>23</v>
      </c>
      <c r="AE493" s="33">
        <v>15</v>
      </c>
      <c r="AF493" s="33">
        <v>62</v>
      </c>
      <c r="AG493" s="36">
        <v>49660</v>
      </c>
      <c r="AH493" s="36">
        <f t="shared" si="122"/>
        <v>23015</v>
      </c>
      <c r="AI493" t="s">
        <v>1188</v>
      </c>
      <c r="AK493" s="1">
        <f t="shared" ref="AK493:AK556" si="129">F493</f>
        <v>1420</v>
      </c>
      <c r="AL493" s="1">
        <v>33</v>
      </c>
      <c r="AM493" s="1">
        <f t="shared" ref="AM493:AM556" si="130">AK493+AL493</f>
        <v>1453</v>
      </c>
    </row>
    <row r="494" spans="1:39" hidden="1" outlineLevel="1">
      <c r="A494" t="s">
        <v>222</v>
      </c>
      <c r="B494" s="10" t="s">
        <v>1827</v>
      </c>
      <c r="E494" s="1">
        <f t="shared" si="127"/>
        <v>2356</v>
      </c>
      <c r="F494" s="1">
        <f t="shared" si="128"/>
        <v>2316</v>
      </c>
      <c r="G494" s="1">
        <v>1465</v>
      </c>
      <c r="H494" s="1">
        <v>1397</v>
      </c>
      <c r="I494" s="2"/>
      <c r="J494" s="2">
        <f t="shared" si="123"/>
        <v>0.59295415959252973</v>
      </c>
      <c r="K494" s="50">
        <f t="shared" si="124"/>
        <v>3</v>
      </c>
      <c r="L494" s="9">
        <f t="shared" si="125"/>
        <v>2</v>
      </c>
      <c r="M494" s="8">
        <f t="shared" si="126"/>
        <v>1</v>
      </c>
      <c r="N494" s="2">
        <f t="shared" ref="N494:N557" si="131">IF(SUM($R494:$W494)=0,"-",R494/SUM($R494:$W494))</f>
        <v>0.29835924006908465</v>
      </c>
      <c r="O494" s="2">
        <f t="shared" ref="O494:O557" si="132">IF(SUM($R494:$W494)=0,"-",S494/SUM($R494:$W494))</f>
        <v>0.32167530224525043</v>
      </c>
      <c r="P494" s="2">
        <f t="shared" ref="P494:P557" si="133">IF(SUM($R494:$W494)=0,"-",T494/SUM($R494:$W494))</f>
        <v>0.33246977547495682</v>
      </c>
      <c r="Q494" s="2">
        <f t="shared" ref="Q494:Q557" si="134">IF(SUM($R494:$W494)=0,"-",(1-N494-O494-P494))</f>
        <v>4.7495682210708101E-2</v>
      </c>
      <c r="R494" s="1">
        <v>691</v>
      </c>
      <c r="S494" s="1">
        <v>745</v>
      </c>
      <c r="T494" s="1">
        <v>770</v>
      </c>
      <c r="V494" s="1">
        <v>110</v>
      </c>
      <c r="Y494" s="1"/>
      <c r="AA494" t="s">
        <v>1158</v>
      </c>
      <c r="AD494" s="31">
        <v>23</v>
      </c>
      <c r="AE494" s="33">
        <v>25</v>
      </c>
      <c r="AF494" s="33">
        <v>110</v>
      </c>
      <c r="AG494" s="36">
        <v>49835</v>
      </c>
      <c r="AH494" s="36">
        <f t="shared" si="122"/>
        <v>23025</v>
      </c>
      <c r="AI494" t="s">
        <v>1188</v>
      </c>
      <c r="AK494" s="1">
        <f t="shared" si="129"/>
        <v>2316</v>
      </c>
      <c r="AL494" s="1">
        <v>40</v>
      </c>
      <c r="AM494" s="1">
        <f t="shared" si="130"/>
        <v>2356</v>
      </c>
    </row>
    <row r="495" spans="1:39" hidden="1" outlineLevel="1">
      <c r="A495" t="s">
        <v>46</v>
      </c>
      <c r="B495" s="10" t="s">
        <v>1827</v>
      </c>
      <c r="E495" s="1">
        <f t="shared" si="127"/>
        <v>3620</v>
      </c>
      <c r="F495" s="1">
        <f t="shared" si="128"/>
        <v>3529</v>
      </c>
      <c r="G495" s="1">
        <v>2221</v>
      </c>
      <c r="H495" s="1">
        <v>2112</v>
      </c>
      <c r="I495" s="2"/>
      <c r="J495" s="2">
        <f t="shared" si="123"/>
        <v>0.5834254143646409</v>
      </c>
      <c r="K495" s="50">
        <f t="shared" si="124"/>
        <v>3</v>
      </c>
      <c r="L495" s="9">
        <f t="shared" si="125"/>
        <v>2</v>
      </c>
      <c r="M495" s="8">
        <f t="shared" si="126"/>
        <v>1</v>
      </c>
      <c r="N495" s="2">
        <f t="shared" si="131"/>
        <v>0.23547747237177671</v>
      </c>
      <c r="O495" s="2">
        <f t="shared" si="132"/>
        <v>0.30008500991782372</v>
      </c>
      <c r="P495" s="2">
        <f t="shared" si="133"/>
        <v>0.43326721450835931</v>
      </c>
      <c r="Q495" s="2">
        <f t="shared" si="134"/>
        <v>3.1170303202040228E-2</v>
      </c>
      <c r="R495" s="1">
        <v>831</v>
      </c>
      <c r="S495" s="1">
        <v>1059</v>
      </c>
      <c r="T495" s="1">
        <v>1529</v>
      </c>
      <c r="V495" s="1">
        <v>110</v>
      </c>
      <c r="Y495" s="1"/>
      <c r="AA495" t="s">
        <v>1982</v>
      </c>
      <c r="AD495" s="31">
        <v>23</v>
      </c>
      <c r="AE495" s="33">
        <v>31</v>
      </c>
      <c r="AF495" s="33">
        <v>95</v>
      </c>
      <c r="AG495" s="36">
        <v>50325</v>
      </c>
      <c r="AH495" s="36">
        <f t="shared" si="122"/>
        <v>23031</v>
      </c>
      <c r="AI495" t="s">
        <v>1188</v>
      </c>
      <c r="AK495" s="1">
        <f t="shared" si="129"/>
        <v>3529</v>
      </c>
      <c r="AL495" s="1">
        <v>91</v>
      </c>
      <c r="AM495" s="1">
        <f t="shared" si="130"/>
        <v>3620</v>
      </c>
    </row>
    <row r="496" spans="1:39" hidden="1" outlineLevel="1">
      <c r="A496" t="s">
        <v>417</v>
      </c>
      <c r="B496" s="10" t="s">
        <v>1827</v>
      </c>
      <c r="E496" s="1">
        <f t="shared" si="127"/>
        <v>363</v>
      </c>
      <c r="F496" s="1">
        <f t="shared" si="128"/>
        <v>359</v>
      </c>
      <c r="G496" s="1">
        <v>244</v>
      </c>
      <c r="H496" s="1">
        <v>244</v>
      </c>
      <c r="I496" s="2"/>
      <c r="J496" s="2">
        <f t="shared" si="123"/>
        <v>0.67217630853994492</v>
      </c>
      <c r="K496" s="50">
        <f t="shared" si="124"/>
        <v>1</v>
      </c>
      <c r="L496" s="9">
        <f t="shared" si="125"/>
        <v>3</v>
      </c>
      <c r="M496" s="8">
        <f t="shared" si="126"/>
        <v>2</v>
      </c>
      <c r="N496" s="2">
        <f t="shared" si="131"/>
        <v>0.50139275766016711</v>
      </c>
      <c r="O496" s="2">
        <f t="shared" si="132"/>
        <v>0.18105849582172701</v>
      </c>
      <c r="P496" s="2">
        <f t="shared" si="133"/>
        <v>0.28412256267409469</v>
      </c>
      <c r="Q496" s="2">
        <f t="shared" si="134"/>
        <v>3.3426183844011192E-2</v>
      </c>
      <c r="R496" s="1">
        <v>180</v>
      </c>
      <c r="S496" s="1">
        <v>65</v>
      </c>
      <c r="T496" s="1">
        <v>102</v>
      </c>
      <c r="V496" s="1">
        <v>12</v>
      </c>
      <c r="Y496" s="1"/>
      <c r="AA496" t="s">
        <v>1673</v>
      </c>
      <c r="AD496" s="31">
        <v>23</v>
      </c>
      <c r="AE496" s="33">
        <v>13</v>
      </c>
      <c r="AF496" s="33">
        <v>40</v>
      </c>
      <c r="AG496" s="36">
        <v>51620</v>
      </c>
      <c r="AH496" s="36">
        <f t="shared" ref="AH496:AH559" si="135">AD496*1000+AE496</f>
        <v>23013</v>
      </c>
      <c r="AI496" t="s">
        <v>1188</v>
      </c>
      <c r="AK496" s="1">
        <f t="shared" si="129"/>
        <v>359</v>
      </c>
      <c r="AL496" s="1">
        <v>4</v>
      </c>
      <c r="AM496" s="1">
        <f t="shared" si="130"/>
        <v>363</v>
      </c>
    </row>
    <row r="497" spans="1:39" hidden="1" outlineLevel="1">
      <c r="A497" t="s">
        <v>699</v>
      </c>
      <c r="B497" s="10" t="s">
        <v>1827</v>
      </c>
      <c r="E497" s="1">
        <f t="shared" si="127"/>
        <v>3137</v>
      </c>
      <c r="F497" s="1">
        <f t="shared" si="128"/>
        <v>3100</v>
      </c>
      <c r="G497" s="1">
        <v>2176</v>
      </c>
      <c r="H497" s="1">
        <v>2114</v>
      </c>
      <c r="I497" s="2"/>
      <c r="J497" s="2">
        <f t="shared" si="123"/>
        <v>0.67389225374561679</v>
      </c>
      <c r="K497" s="50">
        <f t="shared" si="124"/>
        <v>2</v>
      </c>
      <c r="L497" s="9">
        <f t="shared" si="125"/>
        <v>3</v>
      </c>
      <c r="M497" s="8">
        <f t="shared" si="126"/>
        <v>1</v>
      </c>
      <c r="N497" s="2">
        <f t="shared" si="131"/>
        <v>0.32</v>
      </c>
      <c r="O497" s="2">
        <f t="shared" si="132"/>
        <v>0.30483870967741933</v>
      </c>
      <c r="P497" s="2">
        <f t="shared" si="133"/>
        <v>0.3403225806451613</v>
      </c>
      <c r="Q497" s="2">
        <f t="shared" si="134"/>
        <v>3.4838709677419311E-2</v>
      </c>
      <c r="R497" s="1">
        <v>992</v>
      </c>
      <c r="S497" s="1">
        <v>945</v>
      </c>
      <c r="T497" s="1">
        <v>1055</v>
      </c>
      <c r="V497" s="1">
        <v>108</v>
      </c>
      <c r="Y497" s="1"/>
      <c r="AA497" t="s">
        <v>326</v>
      </c>
      <c r="AD497" s="31">
        <v>23</v>
      </c>
      <c r="AE497" s="33">
        <v>5</v>
      </c>
      <c r="AF497" s="33">
        <v>75</v>
      </c>
      <c r="AG497" s="36">
        <v>53860</v>
      </c>
      <c r="AH497" s="36">
        <f t="shared" si="135"/>
        <v>23005</v>
      </c>
      <c r="AI497" t="s">
        <v>1188</v>
      </c>
      <c r="AK497" s="1">
        <f t="shared" si="129"/>
        <v>3100</v>
      </c>
      <c r="AL497" s="1">
        <v>37</v>
      </c>
      <c r="AM497" s="1">
        <f t="shared" si="130"/>
        <v>3137</v>
      </c>
    </row>
    <row r="498" spans="1:39" hidden="1" outlineLevel="1">
      <c r="A498" t="s">
        <v>436</v>
      </c>
      <c r="B498" s="10" t="s">
        <v>1827</v>
      </c>
      <c r="E498" s="1">
        <f t="shared" si="127"/>
        <v>131</v>
      </c>
      <c r="F498" s="1">
        <f t="shared" si="128"/>
        <v>125</v>
      </c>
      <c r="G498" s="1">
        <v>101</v>
      </c>
      <c r="H498" s="1">
        <v>93</v>
      </c>
      <c r="I498" s="2"/>
      <c r="J498" s="2">
        <f t="shared" si="123"/>
        <v>0.70992366412213737</v>
      </c>
      <c r="K498" s="50">
        <f t="shared" si="124"/>
        <v>3</v>
      </c>
      <c r="L498" s="9">
        <f t="shared" si="125"/>
        <v>2</v>
      </c>
      <c r="M498" s="8">
        <f t="shared" si="126"/>
        <v>1</v>
      </c>
      <c r="N498" s="2">
        <f t="shared" si="131"/>
        <v>0.27200000000000002</v>
      </c>
      <c r="O498" s="2">
        <f t="shared" si="132"/>
        <v>0.28000000000000003</v>
      </c>
      <c r="P498" s="2">
        <f t="shared" si="133"/>
        <v>0.41599999999999998</v>
      </c>
      <c r="Q498" s="2">
        <f t="shared" si="134"/>
        <v>3.1999999999999973E-2</v>
      </c>
      <c r="R498" s="1">
        <v>34</v>
      </c>
      <c r="S498" s="1">
        <v>35</v>
      </c>
      <c r="T498" s="1">
        <v>52</v>
      </c>
      <c r="V498" s="1">
        <v>4</v>
      </c>
      <c r="Y498" s="1"/>
      <c r="AA498" t="s">
        <v>2086</v>
      </c>
      <c r="AD498" s="31">
        <v>23</v>
      </c>
      <c r="AE498" s="33">
        <v>29</v>
      </c>
      <c r="AF498" s="33">
        <v>155</v>
      </c>
      <c r="AG498" s="36">
        <v>51375</v>
      </c>
      <c r="AH498" s="36">
        <f t="shared" si="135"/>
        <v>23029</v>
      </c>
      <c r="AI498" t="s">
        <v>1188</v>
      </c>
      <c r="AK498" s="1">
        <f t="shared" si="129"/>
        <v>125</v>
      </c>
      <c r="AL498" s="1">
        <v>6</v>
      </c>
      <c r="AM498" s="1">
        <f t="shared" si="130"/>
        <v>131</v>
      </c>
    </row>
    <row r="499" spans="1:39" hidden="1" outlineLevel="1">
      <c r="A499" t="s">
        <v>59</v>
      </c>
      <c r="B499" s="10" t="s">
        <v>1827</v>
      </c>
      <c r="E499" s="1">
        <f t="shared" si="127"/>
        <v>1257</v>
      </c>
      <c r="F499" s="1">
        <f t="shared" si="128"/>
        <v>1244</v>
      </c>
      <c r="G499" s="1">
        <v>873</v>
      </c>
      <c r="H499" s="1">
        <v>839</v>
      </c>
      <c r="I499" s="2"/>
      <c r="J499" s="2">
        <f t="shared" si="123"/>
        <v>0.66746221161495622</v>
      </c>
      <c r="K499" s="50">
        <f t="shared" si="124"/>
        <v>3</v>
      </c>
      <c r="L499" s="9">
        <f t="shared" si="125"/>
        <v>2</v>
      </c>
      <c r="M499" s="8">
        <f t="shared" si="126"/>
        <v>1</v>
      </c>
      <c r="N499" s="2">
        <f t="shared" si="131"/>
        <v>0.30064308681672025</v>
      </c>
      <c r="O499" s="2">
        <f t="shared" si="132"/>
        <v>0.30144694533762056</v>
      </c>
      <c r="P499" s="2">
        <f t="shared" si="133"/>
        <v>0.34807073954983925</v>
      </c>
      <c r="Q499" s="2">
        <f t="shared" si="134"/>
        <v>4.9839228295819937E-2</v>
      </c>
      <c r="R499" s="1">
        <v>374</v>
      </c>
      <c r="S499" s="1">
        <v>375</v>
      </c>
      <c r="T499" s="1">
        <v>433</v>
      </c>
      <c r="V499" s="1">
        <v>62</v>
      </c>
      <c r="Y499" s="1"/>
      <c r="AA499" t="s">
        <v>2351</v>
      </c>
      <c r="AD499" s="31">
        <v>23</v>
      </c>
      <c r="AE499" s="33">
        <v>27</v>
      </c>
      <c r="AF499" s="33">
        <v>75</v>
      </c>
      <c r="AG499" s="36">
        <v>52845</v>
      </c>
      <c r="AH499" s="36">
        <f t="shared" si="135"/>
        <v>23027</v>
      </c>
      <c r="AI499" t="s">
        <v>1188</v>
      </c>
      <c r="AK499" s="1">
        <f t="shared" si="129"/>
        <v>1244</v>
      </c>
      <c r="AL499" s="1">
        <v>13</v>
      </c>
      <c r="AM499" s="1">
        <f t="shared" si="130"/>
        <v>1257</v>
      </c>
    </row>
    <row r="500" spans="1:39" hidden="1" outlineLevel="1">
      <c r="A500" t="s">
        <v>430</v>
      </c>
      <c r="B500" s="10" t="s">
        <v>1827</v>
      </c>
      <c r="E500" s="1">
        <f t="shared" si="127"/>
        <v>3821</v>
      </c>
      <c r="F500" s="1">
        <f t="shared" si="128"/>
        <v>3746</v>
      </c>
      <c r="G500" s="1">
        <v>2191</v>
      </c>
      <c r="H500" s="1">
        <v>2084</v>
      </c>
      <c r="I500" s="2"/>
      <c r="J500" s="2">
        <f t="shared" si="123"/>
        <v>0.54540696152839574</v>
      </c>
      <c r="K500" s="50">
        <f t="shared" si="124"/>
        <v>3</v>
      </c>
      <c r="L500" s="9">
        <f t="shared" si="125"/>
        <v>2</v>
      </c>
      <c r="M500" s="8">
        <f t="shared" si="126"/>
        <v>1</v>
      </c>
      <c r="N500" s="2">
        <f t="shared" si="131"/>
        <v>0.26615056059797115</v>
      </c>
      <c r="O500" s="2">
        <f t="shared" si="132"/>
        <v>0.28323545114789106</v>
      </c>
      <c r="P500" s="2">
        <f t="shared" si="133"/>
        <v>0.4038974906567005</v>
      </c>
      <c r="Q500" s="2">
        <f t="shared" si="134"/>
        <v>4.671649759743729E-2</v>
      </c>
      <c r="R500" s="1">
        <v>997</v>
      </c>
      <c r="S500" s="1">
        <v>1061</v>
      </c>
      <c r="T500" s="1">
        <v>1513</v>
      </c>
      <c r="V500" s="1">
        <v>175</v>
      </c>
      <c r="Y500" s="1"/>
      <c r="AA500" t="s">
        <v>1621</v>
      </c>
      <c r="AD500" s="31">
        <v>23</v>
      </c>
      <c r="AE500" s="33">
        <v>17</v>
      </c>
      <c r="AF500" s="33">
        <v>105</v>
      </c>
      <c r="AG500" s="36">
        <v>54000</v>
      </c>
      <c r="AH500" s="36">
        <f t="shared" si="135"/>
        <v>23017</v>
      </c>
      <c r="AI500" t="s">
        <v>1188</v>
      </c>
      <c r="AK500" s="1">
        <f t="shared" si="129"/>
        <v>3746</v>
      </c>
      <c r="AL500" s="1">
        <v>75</v>
      </c>
      <c r="AM500" s="1">
        <f t="shared" si="130"/>
        <v>3821</v>
      </c>
    </row>
    <row r="501" spans="1:39" hidden="1" outlineLevel="1">
      <c r="A501" t="s">
        <v>1146</v>
      </c>
      <c r="B501" s="10" t="s">
        <v>1827</v>
      </c>
      <c r="E501" s="1">
        <f t="shared" si="127"/>
        <v>553</v>
      </c>
      <c r="F501" s="1">
        <f t="shared" si="128"/>
        <v>549</v>
      </c>
      <c r="G501" s="1">
        <v>328</v>
      </c>
      <c r="H501" s="1">
        <v>296</v>
      </c>
      <c r="I501" s="2"/>
      <c r="J501" s="2">
        <f t="shared" si="123"/>
        <v>0.53526220614828213</v>
      </c>
      <c r="K501" s="50">
        <f t="shared" si="124"/>
        <v>3</v>
      </c>
      <c r="L501" s="9">
        <f t="shared" si="125"/>
        <v>2</v>
      </c>
      <c r="M501" s="8">
        <f t="shared" si="126"/>
        <v>1</v>
      </c>
      <c r="N501" s="2">
        <f t="shared" si="131"/>
        <v>0.24225865209471767</v>
      </c>
      <c r="O501" s="2">
        <f t="shared" si="132"/>
        <v>0.27686703096539161</v>
      </c>
      <c r="P501" s="2">
        <f t="shared" si="133"/>
        <v>0.44262295081967212</v>
      </c>
      <c r="Q501" s="2">
        <f t="shared" si="134"/>
        <v>3.8251366120218622E-2</v>
      </c>
      <c r="R501" s="1">
        <v>133</v>
      </c>
      <c r="S501" s="1">
        <v>152</v>
      </c>
      <c r="T501" s="1">
        <v>243</v>
      </c>
      <c r="V501" s="1">
        <v>21</v>
      </c>
      <c r="Y501" s="1"/>
      <c r="AA501" t="s">
        <v>437</v>
      </c>
      <c r="AD501" s="31">
        <v>23</v>
      </c>
      <c r="AE501" s="33">
        <v>3</v>
      </c>
      <c r="AF501" s="33">
        <v>240</v>
      </c>
      <c r="AG501" s="36">
        <v>54385</v>
      </c>
      <c r="AH501" s="36">
        <f t="shared" si="135"/>
        <v>23003</v>
      </c>
      <c r="AI501" t="s">
        <v>1188</v>
      </c>
      <c r="AK501" s="1">
        <f t="shared" si="129"/>
        <v>549</v>
      </c>
      <c r="AL501" s="1">
        <v>4</v>
      </c>
      <c r="AM501" s="1">
        <f t="shared" si="130"/>
        <v>553</v>
      </c>
    </row>
    <row r="502" spans="1:39" hidden="1" outlineLevel="1">
      <c r="A502" t="s">
        <v>854</v>
      </c>
      <c r="B502" s="10" t="s">
        <v>1827</v>
      </c>
      <c r="E502" s="1">
        <f t="shared" si="127"/>
        <v>4495</v>
      </c>
      <c r="F502" s="1">
        <f t="shared" si="128"/>
        <v>4406</v>
      </c>
      <c r="G502" s="1">
        <v>2858</v>
      </c>
      <c r="H502" s="1">
        <v>2765</v>
      </c>
      <c r="I502" s="2"/>
      <c r="J502" s="2">
        <f t="shared" si="123"/>
        <v>0.61512791991101223</v>
      </c>
      <c r="K502" s="50">
        <f t="shared" si="124"/>
        <v>3</v>
      </c>
      <c r="L502" s="9">
        <f t="shared" si="125"/>
        <v>2</v>
      </c>
      <c r="M502" s="8">
        <f t="shared" si="126"/>
        <v>1</v>
      </c>
      <c r="N502" s="2">
        <f t="shared" si="131"/>
        <v>0.26781661370857923</v>
      </c>
      <c r="O502" s="2">
        <f t="shared" si="132"/>
        <v>0.28847026781661372</v>
      </c>
      <c r="P502" s="2">
        <f t="shared" si="133"/>
        <v>0.41012256014525644</v>
      </c>
      <c r="Q502" s="2">
        <f t="shared" si="134"/>
        <v>3.3590558329550602E-2</v>
      </c>
      <c r="R502" s="1">
        <v>1180</v>
      </c>
      <c r="S502" s="1">
        <v>1271</v>
      </c>
      <c r="T502" s="1">
        <v>1807</v>
      </c>
      <c r="V502" s="1">
        <v>148</v>
      </c>
      <c r="Y502" s="1"/>
      <c r="AA502" t="s">
        <v>267</v>
      </c>
      <c r="AD502" s="31">
        <v>23</v>
      </c>
      <c r="AE502" s="33">
        <v>11</v>
      </c>
      <c r="AF502" s="33">
        <v>80</v>
      </c>
      <c r="AG502" s="36">
        <v>54560</v>
      </c>
      <c r="AH502" s="36">
        <f t="shared" si="135"/>
        <v>23011</v>
      </c>
      <c r="AI502" t="s">
        <v>1188</v>
      </c>
      <c r="AK502" s="1">
        <f t="shared" si="129"/>
        <v>4406</v>
      </c>
      <c r="AL502" s="1">
        <v>89</v>
      </c>
      <c r="AM502" s="1">
        <f t="shared" si="130"/>
        <v>4495</v>
      </c>
    </row>
    <row r="503" spans="1:39" hidden="1" outlineLevel="1">
      <c r="A503" t="s">
        <v>1439</v>
      </c>
      <c r="B503" s="10" t="s">
        <v>1827</v>
      </c>
      <c r="E503" s="1">
        <f t="shared" si="127"/>
        <v>1165</v>
      </c>
      <c r="F503" s="1">
        <f t="shared" si="128"/>
        <v>1154</v>
      </c>
      <c r="G503" s="1">
        <v>785</v>
      </c>
      <c r="H503" s="1">
        <v>757</v>
      </c>
      <c r="I503" s="2"/>
      <c r="J503" s="2">
        <f t="shared" si="123"/>
        <v>0.6497854077253219</v>
      </c>
      <c r="K503" s="50">
        <f t="shared" si="124"/>
        <v>1</v>
      </c>
      <c r="L503" s="9">
        <f t="shared" si="125"/>
        <v>3</v>
      </c>
      <c r="M503" s="8">
        <f t="shared" si="126"/>
        <v>2</v>
      </c>
      <c r="N503" s="2">
        <f t="shared" si="131"/>
        <v>0.36481802426343152</v>
      </c>
      <c r="O503" s="2">
        <f t="shared" si="132"/>
        <v>0.25389948006932411</v>
      </c>
      <c r="P503" s="2">
        <f t="shared" si="133"/>
        <v>0.35701906412478335</v>
      </c>
      <c r="Q503" s="2">
        <f t="shared" si="134"/>
        <v>2.4263431542460967E-2</v>
      </c>
      <c r="R503" s="1">
        <v>421</v>
      </c>
      <c r="S503" s="1">
        <v>293</v>
      </c>
      <c r="T503" s="1">
        <v>412</v>
      </c>
      <c r="V503" s="1">
        <v>28</v>
      </c>
      <c r="Y503" s="1"/>
      <c r="AA503" t="s">
        <v>1982</v>
      </c>
      <c r="AD503" s="31">
        <v>23</v>
      </c>
      <c r="AE503" s="33">
        <v>31</v>
      </c>
      <c r="AF503" s="33">
        <v>97</v>
      </c>
      <c r="AG503" s="36">
        <v>54980</v>
      </c>
      <c r="AH503" s="36">
        <f t="shared" si="135"/>
        <v>23031</v>
      </c>
      <c r="AI503" t="s">
        <v>1188</v>
      </c>
      <c r="AK503" s="1">
        <f t="shared" si="129"/>
        <v>1154</v>
      </c>
      <c r="AL503" s="1">
        <v>11</v>
      </c>
      <c r="AM503" s="1">
        <f t="shared" si="130"/>
        <v>1165</v>
      </c>
    </row>
    <row r="504" spans="1:39" hidden="1" outlineLevel="1">
      <c r="A504" t="s">
        <v>833</v>
      </c>
      <c r="B504" s="10" t="s">
        <v>1827</v>
      </c>
      <c r="E504" s="1">
        <f t="shared" si="127"/>
        <v>7284</v>
      </c>
      <c r="F504" s="1">
        <f t="shared" si="128"/>
        <v>7087</v>
      </c>
      <c r="G504" s="1">
        <v>4325</v>
      </c>
      <c r="H504" s="1">
        <v>4156</v>
      </c>
      <c r="I504" s="2"/>
      <c r="J504" s="2">
        <f t="shared" si="123"/>
        <v>0.57056562328390992</v>
      </c>
      <c r="K504" s="50">
        <f t="shared" si="124"/>
        <v>1</v>
      </c>
      <c r="L504" s="9">
        <f t="shared" si="125"/>
        <v>3</v>
      </c>
      <c r="M504" s="8">
        <f t="shared" si="126"/>
        <v>2</v>
      </c>
      <c r="N504" s="2">
        <f t="shared" si="131"/>
        <v>0.38309580922816422</v>
      </c>
      <c r="O504" s="2">
        <f t="shared" si="132"/>
        <v>0.21701707351488642</v>
      </c>
      <c r="P504" s="2">
        <f t="shared" si="133"/>
        <v>0.3737829829264851</v>
      </c>
      <c r="Q504" s="2">
        <f t="shared" si="134"/>
        <v>2.6104134330464268E-2</v>
      </c>
      <c r="R504" s="1">
        <v>2715</v>
      </c>
      <c r="S504" s="1">
        <v>1538</v>
      </c>
      <c r="T504" s="1">
        <v>2649</v>
      </c>
      <c r="V504" s="1">
        <v>185</v>
      </c>
      <c r="Y504" s="1"/>
      <c r="AA504" t="s">
        <v>1982</v>
      </c>
      <c r="AD504" s="31">
        <v>23</v>
      </c>
      <c r="AE504" s="33">
        <v>31</v>
      </c>
      <c r="AF504" s="33">
        <v>100</v>
      </c>
      <c r="AG504" s="36">
        <v>55085</v>
      </c>
      <c r="AH504" s="36">
        <f t="shared" si="135"/>
        <v>23031</v>
      </c>
      <c r="AI504" t="s">
        <v>1188</v>
      </c>
      <c r="AK504" s="1">
        <f t="shared" si="129"/>
        <v>7087</v>
      </c>
      <c r="AL504" s="1">
        <v>197</v>
      </c>
      <c r="AM504" s="1">
        <f t="shared" si="130"/>
        <v>7284</v>
      </c>
    </row>
    <row r="505" spans="1:39" hidden="1" outlineLevel="1">
      <c r="A505" t="s">
        <v>52</v>
      </c>
      <c r="B505" s="10" t="s">
        <v>1827</v>
      </c>
      <c r="E505" s="1">
        <f t="shared" si="127"/>
        <v>6341</v>
      </c>
      <c r="F505" s="1">
        <f t="shared" si="128"/>
        <v>5802</v>
      </c>
      <c r="G505" s="1">
        <v>3169</v>
      </c>
      <c r="H505" s="1">
        <v>3063</v>
      </c>
      <c r="I505" s="2"/>
      <c r="J505" s="2">
        <f t="shared" si="123"/>
        <v>0.48304683803816434</v>
      </c>
      <c r="K505" s="50">
        <f t="shared" si="124"/>
        <v>2</v>
      </c>
      <c r="L505" s="9">
        <f t="shared" si="125"/>
        <v>3</v>
      </c>
      <c r="M505" s="8">
        <f t="shared" si="126"/>
        <v>1</v>
      </c>
      <c r="N505" s="2">
        <f t="shared" si="131"/>
        <v>0.35987590486039295</v>
      </c>
      <c r="O505" s="2">
        <f t="shared" si="132"/>
        <v>0.22026887280248189</v>
      </c>
      <c r="P505" s="2">
        <f t="shared" si="133"/>
        <v>0.3757325060324026</v>
      </c>
      <c r="Q505" s="2">
        <f t="shared" si="134"/>
        <v>4.4122716304722531E-2</v>
      </c>
      <c r="R505" s="1">
        <v>2088</v>
      </c>
      <c r="S505" s="1">
        <v>1278</v>
      </c>
      <c r="T505" s="1">
        <v>2180</v>
      </c>
      <c r="V505" s="1">
        <v>256</v>
      </c>
      <c r="Y505" s="1"/>
      <c r="AA505" t="s">
        <v>703</v>
      </c>
      <c r="AD505" s="31">
        <v>23</v>
      </c>
      <c r="AE505" s="33">
        <v>19</v>
      </c>
      <c r="AF505" s="33">
        <v>240</v>
      </c>
      <c r="AG505" s="36">
        <v>55225</v>
      </c>
      <c r="AH505" s="36">
        <f t="shared" si="135"/>
        <v>23019</v>
      </c>
      <c r="AI505" t="s">
        <v>2937</v>
      </c>
      <c r="AK505" s="1">
        <f t="shared" si="129"/>
        <v>5802</v>
      </c>
      <c r="AL505" s="1">
        <v>539</v>
      </c>
      <c r="AM505" s="1">
        <f t="shared" si="130"/>
        <v>6341</v>
      </c>
    </row>
    <row r="506" spans="1:39" hidden="1" outlineLevel="1">
      <c r="A506" t="s">
        <v>53</v>
      </c>
      <c r="B506" s="10" t="s">
        <v>1827</v>
      </c>
      <c r="E506" s="1">
        <f t="shared" si="127"/>
        <v>125</v>
      </c>
      <c r="F506" s="1">
        <f t="shared" si="128"/>
        <v>124</v>
      </c>
      <c r="G506" s="1">
        <v>61</v>
      </c>
      <c r="H506" s="1">
        <v>59</v>
      </c>
      <c r="I506" s="2"/>
      <c r="J506" s="2">
        <f t="shared" si="123"/>
        <v>0.47199999999999998</v>
      </c>
      <c r="K506" s="50">
        <f t="shared" si="124"/>
        <v>3</v>
      </c>
      <c r="L506" s="9">
        <f t="shared" si="125"/>
        <v>2</v>
      </c>
      <c r="M506" s="8">
        <f t="shared" si="126"/>
        <v>1</v>
      </c>
      <c r="N506" s="2">
        <f t="shared" si="131"/>
        <v>0.20161290322580644</v>
      </c>
      <c r="O506" s="2">
        <f t="shared" si="132"/>
        <v>0.29032258064516131</v>
      </c>
      <c r="P506" s="2">
        <f t="shared" si="133"/>
        <v>0.47580645161290325</v>
      </c>
      <c r="Q506" s="2">
        <f t="shared" si="134"/>
        <v>3.2258064516129004E-2</v>
      </c>
      <c r="R506" s="1">
        <v>25</v>
      </c>
      <c r="S506" s="1">
        <v>36</v>
      </c>
      <c r="T506" s="1">
        <v>59</v>
      </c>
      <c r="V506" s="1">
        <v>4</v>
      </c>
      <c r="Y506" s="1"/>
      <c r="AA506" t="s">
        <v>437</v>
      </c>
      <c r="AD506" s="31">
        <v>23</v>
      </c>
      <c r="AE506" s="33">
        <v>3</v>
      </c>
      <c r="AF506" s="33">
        <v>245</v>
      </c>
      <c r="AG506" s="36">
        <v>55435</v>
      </c>
      <c r="AH506" s="36">
        <f t="shared" si="135"/>
        <v>23003</v>
      </c>
      <c r="AI506" t="s">
        <v>1188</v>
      </c>
      <c r="AK506" s="1">
        <f t="shared" si="129"/>
        <v>124</v>
      </c>
      <c r="AL506" s="1">
        <v>1</v>
      </c>
      <c r="AM506" s="1">
        <f t="shared" si="130"/>
        <v>125</v>
      </c>
    </row>
    <row r="507" spans="1:39" hidden="1" outlineLevel="1">
      <c r="A507" t="s">
        <v>529</v>
      </c>
      <c r="B507" s="10" t="s">
        <v>1827</v>
      </c>
      <c r="E507" s="1">
        <f t="shared" si="127"/>
        <v>1630</v>
      </c>
      <c r="F507" s="1">
        <f t="shared" si="128"/>
        <v>1612</v>
      </c>
      <c r="G507" s="1">
        <v>1104</v>
      </c>
      <c r="H507" s="1">
        <v>1055</v>
      </c>
      <c r="I507" s="2"/>
      <c r="J507" s="2">
        <f t="shared" si="123"/>
        <v>0.64723926380368102</v>
      </c>
      <c r="K507" s="50">
        <f t="shared" si="124"/>
        <v>2</v>
      </c>
      <c r="L507" s="9">
        <f t="shared" si="125"/>
        <v>3</v>
      </c>
      <c r="M507" s="8">
        <f t="shared" si="126"/>
        <v>1</v>
      </c>
      <c r="N507" s="2">
        <f t="shared" si="131"/>
        <v>0.28535980148883372</v>
      </c>
      <c r="O507" s="2">
        <f t="shared" si="132"/>
        <v>0.26178660049627789</v>
      </c>
      <c r="P507" s="2">
        <f t="shared" si="133"/>
        <v>0.40508684863523575</v>
      </c>
      <c r="Q507" s="2">
        <f t="shared" si="134"/>
        <v>4.7766749379652695E-2</v>
      </c>
      <c r="R507" s="1">
        <v>460</v>
      </c>
      <c r="S507" s="1">
        <v>422</v>
      </c>
      <c r="T507" s="1">
        <v>653</v>
      </c>
      <c r="V507" s="1">
        <v>77</v>
      </c>
      <c r="Y507" s="1"/>
      <c r="AA507" t="s">
        <v>2740</v>
      </c>
      <c r="AD507" s="31">
        <v>23</v>
      </c>
      <c r="AE507" s="33">
        <v>9</v>
      </c>
      <c r="AF507" s="33">
        <v>105</v>
      </c>
      <c r="AG507" s="36">
        <v>55505</v>
      </c>
      <c r="AH507" s="36">
        <f t="shared" si="135"/>
        <v>23009</v>
      </c>
      <c r="AI507" t="s">
        <v>1188</v>
      </c>
      <c r="AK507" s="1">
        <f t="shared" si="129"/>
        <v>1612</v>
      </c>
      <c r="AL507" s="1">
        <v>18</v>
      </c>
      <c r="AM507" s="1">
        <f t="shared" si="130"/>
        <v>1630</v>
      </c>
    </row>
    <row r="508" spans="1:39" hidden="1" outlineLevel="1">
      <c r="A508" t="s">
        <v>2703</v>
      </c>
      <c r="B508" s="10" t="s">
        <v>1827</v>
      </c>
      <c r="E508" s="1">
        <f t="shared" si="127"/>
        <v>0</v>
      </c>
      <c r="F508" s="1">
        <f t="shared" si="128"/>
        <v>0</v>
      </c>
      <c r="G508" s="1">
        <v>1</v>
      </c>
      <c r="H508" s="1">
        <v>1</v>
      </c>
      <c r="I508" s="2"/>
      <c r="J508" s="2" t="str">
        <f t="shared" si="123"/>
        <v/>
      </c>
      <c r="K508" s="50" t="str">
        <f t="shared" si="124"/>
        <v/>
      </c>
      <c r="L508" s="9" t="str">
        <f t="shared" si="125"/>
        <v/>
      </c>
      <c r="M508" s="8" t="str">
        <f t="shared" si="126"/>
        <v/>
      </c>
      <c r="N508" s="2" t="str">
        <f t="shared" si="131"/>
        <v>-</v>
      </c>
      <c r="O508" s="2" t="str">
        <f t="shared" si="132"/>
        <v>-</v>
      </c>
      <c r="P508" s="2" t="str">
        <f t="shared" si="133"/>
        <v>-</v>
      </c>
      <c r="Q508" s="2" t="str">
        <f t="shared" si="134"/>
        <v>-</v>
      </c>
      <c r="R508" s="1">
        <v>0</v>
      </c>
      <c r="S508" s="1">
        <v>0</v>
      </c>
      <c r="T508" s="1">
        <v>0</v>
      </c>
      <c r="V508" s="1">
        <v>0</v>
      </c>
      <c r="Y508" s="1"/>
      <c r="AA508" t="s">
        <v>1943</v>
      </c>
      <c r="AD508" s="31">
        <v>23</v>
      </c>
      <c r="AE508" s="33">
        <v>21</v>
      </c>
      <c r="AG508">
        <v>55550</v>
      </c>
      <c r="AH508" s="36">
        <f t="shared" si="135"/>
        <v>23021</v>
      </c>
      <c r="AI508" t="s">
        <v>2940</v>
      </c>
      <c r="AK508" s="1">
        <f t="shared" si="129"/>
        <v>0</v>
      </c>
      <c r="AL508" s="1">
        <v>0</v>
      </c>
      <c r="AM508" s="1">
        <f t="shared" si="130"/>
        <v>0</v>
      </c>
    </row>
    <row r="509" spans="1:39" hidden="1" outlineLevel="1">
      <c r="A509" t="s">
        <v>530</v>
      </c>
      <c r="B509" s="10" t="s">
        <v>1827</v>
      </c>
      <c r="E509" s="1">
        <f t="shared" si="127"/>
        <v>9573</v>
      </c>
      <c r="F509" s="1">
        <f t="shared" si="128"/>
        <v>9367</v>
      </c>
      <c r="G509" s="1">
        <v>3528</v>
      </c>
      <c r="H509" s="1">
        <v>3430</v>
      </c>
      <c r="I509" s="2"/>
      <c r="J509" s="2">
        <f t="shared" si="123"/>
        <v>0.35829938368327591</v>
      </c>
      <c r="K509" s="50">
        <f t="shared" si="124"/>
        <v>2</v>
      </c>
      <c r="L509" s="9">
        <f t="shared" si="125"/>
        <v>3</v>
      </c>
      <c r="M509" s="8">
        <f t="shared" si="126"/>
        <v>1</v>
      </c>
      <c r="N509" s="2">
        <f t="shared" si="131"/>
        <v>0.34963168570513503</v>
      </c>
      <c r="O509" s="2">
        <f t="shared" si="132"/>
        <v>0.18960179353047935</v>
      </c>
      <c r="P509" s="2">
        <f t="shared" si="133"/>
        <v>0.39980783602007047</v>
      </c>
      <c r="Q509" s="2">
        <f t="shared" si="134"/>
        <v>6.095868474431515E-2</v>
      </c>
      <c r="R509" s="1">
        <v>3275</v>
      </c>
      <c r="S509" s="1">
        <v>1776</v>
      </c>
      <c r="T509" s="1">
        <v>3745</v>
      </c>
      <c r="V509" s="1">
        <v>571</v>
      </c>
      <c r="Y509" s="1"/>
      <c r="AA509" t="s">
        <v>703</v>
      </c>
      <c r="AD509" s="31">
        <v>23</v>
      </c>
      <c r="AE509" s="33">
        <v>19</v>
      </c>
      <c r="AF509" s="33">
        <v>245</v>
      </c>
      <c r="AG509" s="36">
        <v>55565</v>
      </c>
      <c r="AH509" s="36">
        <f t="shared" si="135"/>
        <v>23019</v>
      </c>
      <c r="AI509" t="s">
        <v>1188</v>
      </c>
      <c r="AK509" s="1">
        <f t="shared" si="129"/>
        <v>9367</v>
      </c>
      <c r="AL509" s="1">
        <v>206</v>
      </c>
      <c r="AM509" s="1">
        <f t="shared" si="130"/>
        <v>9573</v>
      </c>
    </row>
    <row r="510" spans="1:39" hidden="1" outlineLevel="1">
      <c r="A510" t="s">
        <v>349</v>
      </c>
      <c r="B510" s="10" t="s">
        <v>1827</v>
      </c>
      <c r="E510" s="1">
        <f t="shared" si="127"/>
        <v>2942</v>
      </c>
      <c r="F510" s="1">
        <f t="shared" si="128"/>
        <v>2888</v>
      </c>
      <c r="G510" s="1">
        <v>1907</v>
      </c>
      <c r="H510" s="1">
        <v>1861</v>
      </c>
      <c r="I510" s="2"/>
      <c r="J510" s="2">
        <f t="shared" si="123"/>
        <v>0.63256288239293001</v>
      </c>
      <c r="K510" s="50">
        <f t="shared" si="124"/>
        <v>3</v>
      </c>
      <c r="L510" s="9">
        <f t="shared" si="125"/>
        <v>1</v>
      </c>
      <c r="M510" s="8">
        <f t="shared" si="126"/>
        <v>2</v>
      </c>
      <c r="N510" s="2">
        <f t="shared" si="131"/>
        <v>0.23511080332409973</v>
      </c>
      <c r="O510" s="2">
        <f t="shared" si="132"/>
        <v>0.38019390581717449</v>
      </c>
      <c r="P510" s="2">
        <f t="shared" si="133"/>
        <v>0.33137119113573404</v>
      </c>
      <c r="Q510" s="2">
        <f t="shared" si="134"/>
        <v>5.3324099722991736E-2</v>
      </c>
      <c r="R510" s="1">
        <v>679</v>
      </c>
      <c r="S510" s="1">
        <v>1098</v>
      </c>
      <c r="T510" s="1">
        <v>957</v>
      </c>
      <c r="V510" s="1">
        <v>154</v>
      </c>
      <c r="Y510" s="1"/>
      <c r="AA510" t="s">
        <v>703</v>
      </c>
      <c r="AD510" s="31">
        <v>23</v>
      </c>
      <c r="AE510" s="33">
        <v>19</v>
      </c>
      <c r="AF510" s="33">
        <v>250</v>
      </c>
      <c r="AG510" s="36">
        <v>55680</v>
      </c>
      <c r="AH510" s="36">
        <f t="shared" si="135"/>
        <v>23019</v>
      </c>
      <c r="AI510" t="s">
        <v>1188</v>
      </c>
      <c r="AK510" s="1">
        <f t="shared" si="129"/>
        <v>2888</v>
      </c>
      <c r="AL510" s="1">
        <v>54</v>
      </c>
      <c r="AM510" s="1">
        <f t="shared" si="130"/>
        <v>2942</v>
      </c>
    </row>
    <row r="511" spans="1:39" hidden="1" outlineLevel="1">
      <c r="A511" t="s">
        <v>449</v>
      </c>
      <c r="B511" s="10" t="s">
        <v>1827</v>
      </c>
      <c r="E511" s="1">
        <f t="shared" si="127"/>
        <v>57</v>
      </c>
      <c r="F511" s="1">
        <f t="shared" si="128"/>
        <v>55</v>
      </c>
      <c r="G511" s="1">
        <v>42</v>
      </c>
      <c r="H511" s="1">
        <v>42</v>
      </c>
      <c r="I511" s="2"/>
      <c r="J511" s="2">
        <f t="shared" si="123"/>
        <v>0.73684210526315785</v>
      </c>
      <c r="K511" s="50">
        <f t="shared" si="124"/>
        <v>2</v>
      </c>
      <c r="L511" s="9">
        <f t="shared" si="125"/>
        <v>1</v>
      </c>
      <c r="M511" s="8">
        <f t="shared" si="126"/>
        <v>2</v>
      </c>
      <c r="N511" s="2">
        <f t="shared" si="131"/>
        <v>0.16363636363636364</v>
      </c>
      <c r="O511" s="2">
        <f t="shared" si="132"/>
        <v>0.6</v>
      </c>
      <c r="P511" s="2">
        <f t="shared" si="133"/>
        <v>0.16363636363636364</v>
      </c>
      <c r="Q511" s="2">
        <f t="shared" si="134"/>
        <v>7.2727272727272807E-2</v>
      </c>
      <c r="R511" s="1">
        <v>9</v>
      </c>
      <c r="S511" s="1">
        <v>33</v>
      </c>
      <c r="T511" s="1">
        <v>9</v>
      </c>
      <c r="V511" s="1">
        <v>4</v>
      </c>
      <c r="Y511" s="1"/>
      <c r="AA511" t="s">
        <v>2740</v>
      </c>
      <c r="AD511" s="31">
        <v>23</v>
      </c>
      <c r="AE511" s="33">
        <v>9</v>
      </c>
      <c r="AF511" s="33">
        <v>110</v>
      </c>
      <c r="AG511" s="36">
        <v>55855</v>
      </c>
      <c r="AH511" s="36">
        <f t="shared" si="135"/>
        <v>23009</v>
      </c>
      <c r="AI511" t="s">
        <v>1188</v>
      </c>
      <c r="AK511" s="1">
        <f t="shared" si="129"/>
        <v>55</v>
      </c>
      <c r="AL511" s="1">
        <v>2</v>
      </c>
      <c r="AM511" s="1">
        <f t="shared" si="130"/>
        <v>57</v>
      </c>
    </row>
    <row r="512" spans="1:39" hidden="1" outlineLevel="1">
      <c r="A512" t="s">
        <v>904</v>
      </c>
      <c r="B512" s="10" t="s">
        <v>1827</v>
      </c>
      <c r="E512" s="1">
        <f t="shared" si="127"/>
        <v>581</v>
      </c>
      <c r="F512" s="1">
        <f t="shared" si="128"/>
        <v>566</v>
      </c>
      <c r="G512" s="1">
        <v>349</v>
      </c>
      <c r="H512" s="1">
        <v>338</v>
      </c>
      <c r="I512" s="2"/>
      <c r="J512" s="2">
        <f t="shared" si="123"/>
        <v>0.58175559380378661</v>
      </c>
      <c r="K512" s="50">
        <f t="shared" si="124"/>
        <v>3</v>
      </c>
      <c r="L512" s="9">
        <f t="shared" si="125"/>
        <v>1</v>
      </c>
      <c r="M512" s="8">
        <f t="shared" si="126"/>
        <v>2</v>
      </c>
      <c r="N512" s="2">
        <f t="shared" si="131"/>
        <v>0.22614840989399293</v>
      </c>
      <c r="O512" s="2">
        <f t="shared" si="132"/>
        <v>0.39575971731448761</v>
      </c>
      <c r="P512" s="2">
        <f t="shared" si="133"/>
        <v>0.33392226148409893</v>
      </c>
      <c r="Q512" s="2">
        <f t="shared" si="134"/>
        <v>4.4169611307420475E-2</v>
      </c>
      <c r="R512" s="1">
        <v>128</v>
      </c>
      <c r="S512" s="1">
        <v>224</v>
      </c>
      <c r="T512" s="1">
        <v>189</v>
      </c>
      <c r="V512" s="1">
        <v>25</v>
      </c>
      <c r="Y512" s="1"/>
      <c r="AA512" t="s">
        <v>2740</v>
      </c>
      <c r="AD512" s="31">
        <v>23</v>
      </c>
      <c r="AE512" s="33">
        <v>9</v>
      </c>
      <c r="AF512" s="33">
        <v>115</v>
      </c>
      <c r="AG512" s="36">
        <v>55890</v>
      </c>
      <c r="AH512" s="36">
        <f t="shared" si="135"/>
        <v>23009</v>
      </c>
      <c r="AI512" t="s">
        <v>1188</v>
      </c>
      <c r="AK512" s="1">
        <f t="shared" si="129"/>
        <v>566</v>
      </c>
      <c r="AL512" s="1">
        <v>15</v>
      </c>
      <c r="AM512" s="1">
        <f t="shared" si="130"/>
        <v>581</v>
      </c>
    </row>
    <row r="513" spans="1:39" hidden="1" outlineLevel="1">
      <c r="A513" t="s">
        <v>665</v>
      </c>
      <c r="B513" s="10" t="s">
        <v>1827</v>
      </c>
      <c r="E513" s="1">
        <f t="shared" si="127"/>
        <v>1381</v>
      </c>
      <c r="F513" s="1">
        <f t="shared" si="128"/>
        <v>1350</v>
      </c>
      <c r="G513" s="1">
        <v>917</v>
      </c>
      <c r="H513" s="1">
        <v>874</v>
      </c>
      <c r="I513" s="2"/>
      <c r="J513" s="2">
        <f t="shared" ref="J513:J576" si="136">IF(E513&gt;0,H513/E513,"")</f>
        <v>0.63287472845763937</v>
      </c>
      <c r="K513" s="50">
        <f t="shared" si="124"/>
        <v>3</v>
      </c>
      <c r="L513" s="9">
        <f t="shared" si="125"/>
        <v>2</v>
      </c>
      <c r="M513" s="8">
        <f t="shared" si="126"/>
        <v>1</v>
      </c>
      <c r="N513" s="2">
        <f t="shared" si="131"/>
        <v>0.24518518518518517</v>
      </c>
      <c r="O513" s="2">
        <f t="shared" si="132"/>
        <v>0.2940740740740741</v>
      </c>
      <c r="P513" s="2">
        <f t="shared" si="133"/>
        <v>0.40962962962962962</v>
      </c>
      <c r="Q513" s="2">
        <f t="shared" si="134"/>
        <v>5.1111111111111107E-2</v>
      </c>
      <c r="R513" s="1">
        <v>331</v>
      </c>
      <c r="S513" s="1">
        <v>397</v>
      </c>
      <c r="T513" s="1">
        <v>553</v>
      </c>
      <c r="V513" s="1">
        <v>69</v>
      </c>
      <c r="Y513" s="1"/>
      <c r="AA513" t="s">
        <v>1621</v>
      </c>
      <c r="AD513" s="31">
        <v>23</v>
      </c>
      <c r="AE513" s="33">
        <v>17</v>
      </c>
      <c r="AF513" s="33">
        <v>108</v>
      </c>
      <c r="AG513" s="36">
        <v>55960</v>
      </c>
      <c r="AH513" s="36">
        <f t="shared" si="135"/>
        <v>23017</v>
      </c>
      <c r="AI513" t="s">
        <v>1188</v>
      </c>
      <c r="AK513" s="1">
        <f t="shared" si="129"/>
        <v>1350</v>
      </c>
      <c r="AL513" s="1">
        <v>31</v>
      </c>
      <c r="AM513" s="1">
        <f t="shared" si="130"/>
        <v>1381</v>
      </c>
    </row>
    <row r="514" spans="1:39" hidden="1" outlineLevel="1">
      <c r="A514" t="s">
        <v>14</v>
      </c>
      <c r="B514" s="10" t="s">
        <v>1827</v>
      </c>
      <c r="E514" s="1">
        <f t="shared" si="127"/>
        <v>1311</v>
      </c>
      <c r="F514" s="1">
        <f t="shared" si="128"/>
        <v>1278</v>
      </c>
      <c r="G514" s="1">
        <v>843</v>
      </c>
      <c r="H514" s="1">
        <v>819</v>
      </c>
      <c r="I514" s="2"/>
      <c r="J514" s="2">
        <f t="shared" si="136"/>
        <v>0.62471395881006864</v>
      </c>
      <c r="K514" s="50">
        <f t="shared" ref="K514:K577" si="137">IF(R514&gt;0,RANK(R514,$R514:$W514),"")</f>
        <v>3</v>
      </c>
      <c r="L514" s="9">
        <f t="shared" ref="L514:L577" si="138">IF(S514&gt;0,RANK(S514,$R514:$W514),"")</f>
        <v>2</v>
      </c>
      <c r="M514" s="8">
        <f t="shared" ref="M514:M577" si="139">IF(T514&gt;0,RANK(T514,$R514:$W514),"")</f>
        <v>1</v>
      </c>
      <c r="N514" s="2">
        <f t="shared" si="131"/>
        <v>0.28247261345852898</v>
      </c>
      <c r="O514" s="2">
        <f t="shared" si="132"/>
        <v>0.33881064162754304</v>
      </c>
      <c r="P514" s="2">
        <f t="shared" si="133"/>
        <v>0.35837245696400627</v>
      </c>
      <c r="Q514" s="2">
        <f t="shared" si="134"/>
        <v>2.0344287949921769E-2</v>
      </c>
      <c r="R514" s="1">
        <v>361</v>
      </c>
      <c r="S514" s="1">
        <v>433</v>
      </c>
      <c r="T514" s="1">
        <v>458</v>
      </c>
      <c r="V514" s="1">
        <v>26</v>
      </c>
      <c r="Y514" s="1"/>
      <c r="AA514" t="s">
        <v>1673</v>
      </c>
      <c r="AD514" s="31">
        <v>23</v>
      </c>
      <c r="AE514" s="33">
        <v>13</v>
      </c>
      <c r="AF514" s="33">
        <v>45</v>
      </c>
      <c r="AG514" s="36">
        <v>56135</v>
      </c>
      <c r="AH514" s="36">
        <f t="shared" si="135"/>
        <v>23013</v>
      </c>
      <c r="AI514" t="s">
        <v>1188</v>
      </c>
      <c r="AK514" s="1">
        <f t="shared" si="129"/>
        <v>1278</v>
      </c>
      <c r="AL514" s="1">
        <v>33</v>
      </c>
      <c r="AM514" s="1">
        <f t="shared" si="130"/>
        <v>1311</v>
      </c>
    </row>
    <row r="515" spans="1:39" hidden="1" outlineLevel="1">
      <c r="A515" t="s">
        <v>2843</v>
      </c>
      <c r="B515" s="10" t="s">
        <v>1827</v>
      </c>
      <c r="E515" s="1">
        <f t="shared" si="127"/>
        <v>59</v>
      </c>
      <c r="F515" s="1">
        <f t="shared" si="128"/>
        <v>58</v>
      </c>
      <c r="G515" s="1">
        <v>39</v>
      </c>
      <c r="H515" s="1">
        <v>36</v>
      </c>
      <c r="I515" s="2"/>
      <c r="J515" s="2">
        <f t="shared" si="136"/>
        <v>0.61016949152542377</v>
      </c>
      <c r="K515" s="50">
        <f t="shared" si="137"/>
        <v>2</v>
      </c>
      <c r="L515" s="9">
        <f t="shared" si="138"/>
        <v>1</v>
      </c>
      <c r="M515" s="8">
        <f t="shared" si="139"/>
        <v>3</v>
      </c>
      <c r="N515" s="2">
        <f t="shared" si="131"/>
        <v>0.2413793103448276</v>
      </c>
      <c r="O515" s="2">
        <f t="shared" si="132"/>
        <v>0.5</v>
      </c>
      <c r="P515" s="2">
        <f t="shared" si="133"/>
        <v>0.20689655172413793</v>
      </c>
      <c r="Q515" s="2">
        <f t="shared" si="134"/>
        <v>5.1724137931034447E-2</v>
      </c>
      <c r="R515" s="1">
        <v>14</v>
      </c>
      <c r="S515" s="1">
        <v>29</v>
      </c>
      <c r="T515" s="1">
        <v>12</v>
      </c>
      <c r="V515" s="1">
        <v>3</v>
      </c>
      <c r="Y515" s="1"/>
      <c r="AA515" t="s">
        <v>437</v>
      </c>
      <c r="AD515" s="31">
        <v>23</v>
      </c>
      <c r="AE515" s="33">
        <v>3</v>
      </c>
      <c r="AF515" s="33">
        <v>250</v>
      </c>
      <c r="AG515" s="36">
        <v>56205</v>
      </c>
      <c r="AH515" s="36">
        <f t="shared" si="135"/>
        <v>23003</v>
      </c>
      <c r="AI515" t="s">
        <v>125</v>
      </c>
      <c r="AK515" s="1">
        <f t="shared" si="129"/>
        <v>58</v>
      </c>
      <c r="AL515" s="1">
        <v>1</v>
      </c>
      <c r="AM515" s="1">
        <f t="shared" si="130"/>
        <v>59</v>
      </c>
    </row>
    <row r="516" spans="1:39" hidden="1" outlineLevel="1">
      <c r="A516" t="s">
        <v>1621</v>
      </c>
      <c r="B516" s="10" t="s">
        <v>1827</v>
      </c>
      <c r="E516" s="1">
        <f t="shared" si="127"/>
        <v>3184</v>
      </c>
      <c r="F516" s="1">
        <f t="shared" si="128"/>
        <v>3108</v>
      </c>
      <c r="G516" s="1">
        <v>1797</v>
      </c>
      <c r="H516" s="1">
        <v>1736</v>
      </c>
      <c r="I516" s="2"/>
      <c r="J516" s="2">
        <f t="shared" si="136"/>
        <v>0.54522613065326631</v>
      </c>
      <c r="K516" s="50">
        <f t="shared" si="137"/>
        <v>3</v>
      </c>
      <c r="L516" s="9">
        <f t="shared" si="138"/>
        <v>2</v>
      </c>
      <c r="M516" s="8">
        <f t="shared" si="139"/>
        <v>1</v>
      </c>
      <c r="N516" s="2">
        <f t="shared" si="131"/>
        <v>0.23166023166023167</v>
      </c>
      <c r="O516" s="2">
        <f t="shared" si="132"/>
        <v>0.30115830115830117</v>
      </c>
      <c r="P516" s="2">
        <f t="shared" si="133"/>
        <v>0.42535392535392536</v>
      </c>
      <c r="Q516" s="2">
        <f t="shared" si="134"/>
        <v>4.1827541827541836E-2</v>
      </c>
      <c r="R516" s="1">
        <v>720</v>
      </c>
      <c r="S516" s="1">
        <v>936</v>
      </c>
      <c r="T516" s="1">
        <v>1322</v>
      </c>
      <c r="V516" s="1">
        <v>130</v>
      </c>
      <c r="Y516" s="1"/>
      <c r="AA516" t="s">
        <v>1621</v>
      </c>
      <c r="AD516" s="31">
        <v>23</v>
      </c>
      <c r="AE516" s="33">
        <v>17</v>
      </c>
      <c r="AF516" s="33">
        <v>110</v>
      </c>
      <c r="AG516" s="36">
        <v>56310</v>
      </c>
      <c r="AH516" s="36">
        <f t="shared" si="135"/>
        <v>23017</v>
      </c>
      <c r="AI516" t="s">
        <v>1188</v>
      </c>
      <c r="AK516" s="1">
        <f t="shared" si="129"/>
        <v>3108</v>
      </c>
      <c r="AL516" s="1">
        <v>76</v>
      </c>
      <c r="AM516" s="1">
        <f t="shared" si="130"/>
        <v>3184</v>
      </c>
    </row>
    <row r="517" spans="1:39" hidden="1" outlineLevel="1">
      <c r="A517" t="s">
        <v>1224</v>
      </c>
      <c r="B517" s="10" t="s">
        <v>1827</v>
      </c>
      <c r="E517" s="1">
        <f t="shared" si="127"/>
        <v>1129</v>
      </c>
      <c r="F517" s="1">
        <f t="shared" si="128"/>
        <v>1126</v>
      </c>
      <c r="G517" s="1">
        <v>746</v>
      </c>
      <c r="H517" s="1">
        <v>716</v>
      </c>
      <c r="I517" s="2"/>
      <c r="J517" s="2">
        <f t="shared" si="136"/>
        <v>0.63418954827280782</v>
      </c>
      <c r="K517" s="50">
        <f t="shared" si="137"/>
        <v>3</v>
      </c>
      <c r="L517" s="9">
        <f t="shared" si="138"/>
        <v>1</v>
      </c>
      <c r="M517" s="8">
        <f t="shared" si="139"/>
        <v>2</v>
      </c>
      <c r="N517" s="2">
        <f t="shared" si="131"/>
        <v>0.22824156305506216</v>
      </c>
      <c r="O517" s="2">
        <f t="shared" si="132"/>
        <v>0.36145648312611012</v>
      </c>
      <c r="P517" s="2">
        <f t="shared" si="133"/>
        <v>0.32948490230905864</v>
      </c>
      <c r="Q517" s="2">
        <f t="shared" si="134"/>
        <v>8.0817051509769089E-2</v>
      </c>
      <c r="R517" s="1">
        <v>257</v>
      </c>
      <c r="S517" s="1">
        <v>407</v>
      </c>
      <c r="T517" s="1">
        <v>371</v>
      </c>
      <c r="V517" s="1">
        <v>91</v>
      </c>
      <c r="Y517" s="1"/>
      <c r="AA517" t="s">
        <v>2351</v>
      </c>
      <c r="AD517" s="31">
        <v>23</v>
      </c>
      <c r="AE517" s="33">
        <v>27</v>
      </c>
      <c r="AF517" s="33">
        <v>80</v>
      </c>
      <c r="AG517" s="36">
        <v>56450</v>
      </c>
      <c r="AH517" s="36">
        <f t="shared" si="135"/>
        <v>23027</v>
      </c>
      <c r="AI517" t="s">
        <v>1188</v>
      </c>
      <c r="AK517" s="1">
        <f t="shared" si="129"/>
        <v>1126</v>
      </c>
      <c r="AL517" s="1">
        <v>3</v>
      </c>
      <c r="AM517" s="1">
        <f t="shared" si="130"/>
        <v>1129</v>
      </c>
    </row>
    <row r="518" spans="1:39" hidden="1" outlineLevel="1">
      <c r="A518" t="s">
        <v>1756</v>
      </c>
      <c r="B518" s="10" t="s">
        <v>1827</v>
      </c>
      <c r="E518" s="1">
        <f t="shared" si="127"/>
        <v>1452</v>
      </c>
      <c r="F518" s="1">
        <f t="shared" si="128"/>
        <v>1407</v>
      </c>
      <c r="G518" s="1">
        <v>871</v>
      </c>
      <c r="H518" s="1">
        <v>851</v>
      </c>
      <c r="I518" s="2"/>
      <c r="J518" s="2">
        <f t="shared" si="136"/>
        <v>0.58608815426997241</v>
      </c>
      <c r="K518" s="50">
        <f t="shared" si="137"/>
        <v>3</v>
      </c>
      <c r="L518" s="9">
        <f t="shared" si="138"/>
        <v>1</v>
      </c>
      <c r="M518" s="8">
        <f t="shared" si="139"/>
        <v>2</v>
      </c>
      <c r="N518" s="2">
        <f t="shared" si="131"/>
        <v>0.24946695095948826</v>
      </c>
      <c r="O518" s="2">
        <f t="shared" si="132"/>
        <v>0.3759772565742715</v>
      </c>
      <c r="P518" s="2">
        <f t="shared" si="133"/>
        <v>0.33901918976545842</v>
      </c>
      <c r="Q518" s="2">
        <f t="shared" si="134"/>
        <v>3.553660270078185E-2</v>
      </c>
      <c r="R518" s="1">
        <v>351</v>
      </c>
      <c r="S518" s="1">
        <v>529</v>
      </c>
      <c r="T518" s="1">
        <v>477</v>
      </c>
      <c r="V518" s="1">
        <v>50</v>
      </c>
      <c r="Y518" s="1"/>
      <c r="AA518" t="s">
        <v>1158</v>
      </c>
      <c r="AD518" s="31">
        <v>23</v>
      </c>
      <c r="AE518" s="33">
        <v>25</v>
      </c>
      <c r="AF518" s="33">
        <v>115</v>
      </c>
      <c r="AG518" s="36">
        <v>56520</v>
      </c>
      <c r="AH518" s="36">
        <f t="shared" si="135"/>
        <v>23025</v>
      </c>
      <c r="AI518" t="s">
        <v>1188</v>
      </c>
      <c r="AK518" s="1">
        <f t="shared" si="129"/>
        <v>1407</v>
      </c>
      <c r="AL518" s="1">
        <v>45</v>
      </c>
      <c r="AM518" s="1">
        <f t="shared" si="130"/>
        <v>1452</v>
      </c>
    </row>
    <row r="519" spans="1:39" hidden="1" outlineLevel="1">
      <c r="A519" t="s">
        <v>1664</v>
      </c>
      <c r="B519" s="10" t="s">
        <v>1827</v>
      </c>
      <c r="E519" s="1">
        <f t="shared" si="127"/>
        <v>3792</v>
      </c>
      <c r="F519" s="1">
        <f t="shared" si="128"/>
        <v>3678</v>
      </c>
      <c r="G519" s="1">
        <v>2268</v>
      </c>
      <c r="H519" s="1">
        <v>2174</v>
      </c>
      <c r="I519" s="2"/>
      <c r="J519" s="2">
        <f t="shared" si="136"/>
        <v>0.57331223628691985</v>
      </c>
      <c r="K519" s="50">
        <f t="shared" si="137"/>
        <v>3</v>
      </c>
      <c r="L519" s="9">
        <f t="shared" si="138"/>
        <v>2</v>
      </c>
      <c r="M519" s="8">
        <f t="shared" si="139"/>
        <v>1</v>
      </c>
      <c r="N519" s="2">
        <f t="shared" si="131"/>
        <v>0.26318651441000546</v>
      </c>
      <c r="O519" s="2">
        <f t="shared" si="132"/>
        <v>0.28276237085372485</v>
      </c>
      <c r="P519" s="2">
        <f t="shared" si="133"/>
        <v>0.39097335508428493</v>
      </c>
      <c r="Q519" s="2">
        <f t="shared" si="134"/>
        <v>6.307775965198481E-2</v>
      </c>
      <c r="R519" s="1">
        <v>968</v>
      </c>
      <c r="S519" s="1">
        <v>1040</v>
      </c>
      <c r="T519" s="1">
        <v>1438</v>
      </c>
      <c r="V519" s="1">
        <v>232</v>
      </c>
      <c r="Y519" s="1"/>
      <c r="AA519" t="s">
        <v>1621</v>
      </c>
      <c r="AD519" s="31">
        <v>23</v>
      </c>
      <c r="AE519" s="33">
        <v>17</v>
      </c>
      <c r="AF519" s="33">
        <v>115</v>
      </c>
      <c r="AG519" s="36">
        <v>56625</v>
      </c>
      <c r="AH519" s="36">
        <f t="shared" si="135"/>
        <v>23017</v>
      </c>
      <c r="AI519" t="s">
        <v>1188</v>
      </c>
      <c r="AK519" s="1">
        <f t="shared" si="129"/>
        <v>3678</v>
      </c>
      <c r="AL519" s="1">
        <v>114</v>
      </c>
      <c r="AM519" s="1">
        <f t="shared" si="130"/>
        <v>3792</v>
      </c>
    </row>
    <row r="520" spans="1:39" hidden="1" outlineLevel="1">
      <c r="A520" t="s">
        <v>1390</v>
      </c>
      <c r="B520" s="10" t="s">
        <v>1827</v>
      </c>
      <c r="E520" s="1">
        <f t="shared" si="127"/>
        <v>631</v>
      </c>
      <c r="F520" s="1">
        <f t="shared" si="128"/>
        <v>616</v>
      </c>
      <c r="G520" s="1">
        <v>428</v>
      </c>
      <c r="H520" s="1">
        <v>409</v>
      </c>
      <c r="I520" s="2"/>
      <c r="J520" s="2">
        <f t="shared" si="136"/>
        <v>0.64817749603803487</v>
      </c>
      <c r="K520" s="50">
        <f t="shared" si="137"/>
        <v>3</v>
      </c>
      <c r="L520" s="9">
        <f t="shared" si="138"/>
        <v>2</v>
      </c>
      <c r="M520" s="8">
        <f t="shared" si="139"/>
        <v>1</v>
      </c>
      <c r="N520" s="2">
        <f t="shared" si="131"/>
        <v>0.21103896103896103</v>
      </c>
      <c r="O520" s="2">
        <f t="shared" si="132"/>
        <v>0.35876623376623379</v>
      </c>
      <c r="P520" s="2">
        <f t="shared" si="133"/>
        <v>0.40746753246753248</v>
      </c>
      <c r="Q520" s="2">
        <f t="shared" si="134"/>
        <v>2.2727272727272707E-2</v>
      </c>
      <c r="R520" s="1">
        <v>130</v>
      </c>
      <c r="S520" s="1">
        <v>221</v>
      </c>
      <c r="T520" s="1">
        <v>251</v>
      </c>
      <c r="V520" s="1">
        <v>14</v>
      </c>
      <c r="Y520" s="1"/>
      <c r="AA520" t="s">
        <v>1943</v>
      </c>
      <c r="AD520" s="31">
        <v>23</v>
      </c>
      <c r="AE520" s="33">
        <v>21</v>
      </c>
      <c r="AF520" s="33">
        <v>75</v>
      </c>
      <c r="AG520" s="36">
        <v>56765</v>
      </c>
      <c r="AH520" s="36">
        <f t="shared" si="135"/>
        <v>23021</v>
      </c>
      <c r="AI520" t="s">
        <v>1188</v>
      </c>
      <c r="AK520" s="1">
        <f t="shared" si="129"/>
        <v>616</v>
      </c>
      <c r="AL520" s="1">
        <v>15</v>
      </c>
      <c r="AM520" s="1">
        <f t="shared" si="130"/>
        <v>631</v>
      </c>
    </row>
    <row r="521" spans="1:39" hidden="1" outlineLevel="1">
      <c r="A521" t="s">
        <v>168</v>
      </c>
      <c r="B521" s="10" t="s">
        <v>1827</v>
      </c>
      <c r="E521" s="1">
        <f t="shared" si="127"/>
        <v>1177</v>
      </c>
      <c r="F521" s="1">
        <f t="shared" si="128"/>
        <v>1158</v>
      </c>
      <c r="G521" s="1">
        <v>813</v>
      </c>
      <c r="H521" s="1">
        <v>772</v>
      </c>
      <c r="I521" s="2"/>
      <c r="J521" s="2">
        <f t="shared" si="136"/>
        <v>0.65590484282073069</v>
      </c>
      <c r="K521" s="50">
        <f t="shared" si="137"/>
        <v>3</v>
      </c>
      <c r="L521" s="9">
        <f t="shared" si="138"/>
        <v>2</v>
      </c>
      <c r="M521" s="8">
        <f t="shared" si="139"/>
        <v>1</v>
      </c>
      <c r="N521" s="2">
        <f t="shared" si="131"/>
        <v>0.27202072538860106</v>
      </c>
      <c r="O521" s="2">
        <f t="shared" si="132"/>
        <v>0.29533678756476683</v>
      </c>
      <c r="P521" s="2">
        <f t="shared" si="133"/>
        <v>0.39378238341968913</v>
      </c>
      <c r="Q521" s="2">
        <f t="shared" si="134"/>
        <v>3.8860103626942921E-2</v>
      </c>
      <c r="R521" s="1">
        <v>315</v>
      </c>
      <c r="S521" s="1">
        <v>342</v>
      </c>
      <c r="T521" s="1">
        <v>456</v>
      </c>
      <c r="V521" s="1">
        <v>45</v>
      </c>
      <c r="Y521" s="1"/>
      <c r="AA521" t="s">
        <v>1982</v>
      </c>
      <c r="AD521" s="31">
        <v>23</v>
      </c>
      <c r="AE521" s="33">
        <v>31</v>
      </c>
      <c r="AF521" s="33">
        <v>105</v>
      </c>
      <c r="AG521" s="36">
        <v>56870</v>
      </c>
      <c r="AH521" s="36">
        <f t="shared" si="135"/>
        <v>23031</v>
      </c>
      <c r="AI521" t="s">
        <v>1188</v>
      </c>
      <c r="AK521" s="1">
        <f t="shared" si="129"/>
        <v>1158</v>
      </c>
      <c r="AL521" s="1">
        <v>19</v>
      </c>
      <c r="AM521" s="1">
        <f t="shared" si="130"/>
        <v>1177</v>
      </c>
    </row>
    <row r="522" spans="1:39" hidden="1" outlineLevel="1">
      <c r="A522" t="s">
        <v>985</v>
      </c>
      <c r="B522" s="10" t="s">
        <v>1827</v>
      </c>
      <c r="E522" s="1">
        <f t="shared" si="127"/>
        <v>315</v>
      </c>
      <c r="F522" s="1">
        <f t="shared" si="128"/>
        <v>302</v>
      </c>
      <c r="G522" s="1">
        <v>193</v>
      </c>
      <c r="H522" s="1">
        <v>184</v>
      </c>
      <c r="I522" s="2"/>
      <c r="J522" s="2">
        <f t="shared" si="136"/>
        <v>0.58412698412698416</v>
      </c>
      <c r="K522" s="50">
        <f t="shared" si="137"/>
        <v>3</v>
      </c>
      <c r="L522" s="9">
        <f t="shared" si="138"/>
        <v>1</v>
      </c>
      <c r="M522" s="8">
        <f t="shared" si="139"/>
        <v>2</v>
      </c>
      <c r="N522" s="2">
        <f t="shared" si="131"/>
        <v>0.30794701986754969</v>
      </c>
      <c r="O522" s="2">
        <f t="shared" si="132"/>
        <v>0.33112582781456956</v>
      </c>
      <c r="P522" s="2">
        <f t="shared" si="133"/>
        <v>0.32450331125827814</v>
      </c>
      <c r="Q522" s="2">
        <f t="shared" si="134"/>
        <v>3.6423841059602613E-2</v>
      </c>
      <c r="R522" s="1">
        <v>93</v>
      </c>
      <c r="S522" s="1">
        <v>100</v>
      </c>
      <c r="T522" s="1">
        <v>98</v>
      </c>
      <c r="V522" s="1">
        <v>11</v>
      </c>
      <c r="Y522" s="1"/>
      <c r="AA522" t="s">
        <v>703</v>
      </c>
      <c r="AD522" s="31">
        <v>23</v>
      </c>
      <c r="AE522" s="33">
        <v>19</v>
      </c>
      <c r="AF522" s="33">
        <v>255</v>
      </c>
      <c r="AG522" s="36">
        <v>57045</v>
      </c>
      <c r="AH522" s="36">
        <f t="shared" si="135"/>
        <v>23019</v>
      </c>
      <c r="AI522" t="s">
        <v>1188</v>
      </c>
      <c r="AK522" s="1">
        <f t="shared" si="129"/>
        <v>302</v>
      </c>
      <c r="AL522" s="1">
        <v>13</v>
      </c>
      <c r="AM522" s="1">
        <f t="shared" si="130"/>
        <v>315</v>
      </c>
    </row>
    <row r="523" spans="1:39" hidden="1" outlineLevel="1">
      <c r="A523" t="s">
        <v>974</v>
      </c>
      <c r="B523" s="10" t="s">
        <v>1827</v>
      </c>
      <c r="E523" s="1">
        <f t="shared" si="127"/>
        <v>689</v>
      </c>
      <c r="F523" s="1">
        <f t="shared" si="128"/>
        <v>645</v>
      </c>
      <c r="G523" s="1">
        <v>471</v>
      </c>
      <c r="H523" s="1">
        <v>447</v>
      </c>
      <c r="I523" s="2"/>
      <c r="J523" s="2">
        <f t="shared" si="136"/>
        <v>0.64876632801161105</v>
      </c>
      <c r="K523" s="50">
        <f t="shared" si="137"/>
        <v>3</v>
      </c>
      <c r="L523" s="9">
        <f t="shared" si="138"/>
        <v>2</v>
      </c>
      <c r="M523" s="8">
        <f t="shared" si="139"/>
        <v>1</v>
      </c>
      <c r="N523" s="2">
        <f t="shared" si="131"/>
        <v>0.21395348837209302</v>
      </c>
      <c r="O523" s="2">
        <f t="shared" si="132"/>
        <v>0.37054263565891471</v>
      </c>
      <c r="P523" s="2">
        <f t="shared" si="133"/>
        <v>0.38449612403100775</v>
      </c>
      <c r="Q523" s="2">
        <f t="shared" si="134"/>
        <v>3.1007751937984496E-2</v>
      </c>
      <c r="R523" s="1">
        <v>138</v>
      </c>
      <c r="S523" s="1">
        <v>239</v>
      </c>
      <c r="T523" s="1">
        <v>248</v>
      </c>
      <c r="V523" s="1">
        <v>20</v>
      </c>
      <c r="Y523" s="1"/>
      <c r="AA523" t="s">
        <v>703</v>
      </c>
      <c r="AD523" s="31">
        <v>23</v>
      </c>
      <c r="AE523" s="33">
        <v>19</v>
      </c>
      <c r="AF523" s="33">
        <v>260</v>
      </c>
      <c r="AG523" s="36">
        <v>57150</v>
      </c>
      <c r="AH523" s="36">
        <f t="shared" si="135"/>
        <v>23019</v>
      </c>
      <c r="AI523" t="s">
        <v>1188</v>
      </c>
      <c r="AK523" s="1">
        <f t="shared" si="129"/>
        <v>645</v>
      </c>
      <c r="AL523" s="1">
        <v>44</v>
      </c>
      <c r="AM523" s="1">
        <f t="shared" si="130"/>
        <v>689</v>
      </c>
    </row>
    <row r="524" spans="1:39" hidden="1" outlineLevel="1">
      <c r="A524" t="s">
        <v>882</v>
      </c>
      <c r="B524" s="10" t="s">
        <v>1827</v>
      </c>
      <c r="E524" s="1">
        <f t="shared" si="127"/>
        <v>602</v>
      </c>
      <c r="F524" s="1">
        <f t="shared" si="128"/>
        <v>600</v>
      </c>
      <c r="G524" s="1">
        <v>416</v>
      </c>
      <c r="H524" s="1">
        <v>398</v>
      </c>
      <c r="I524" s="2"/>
      <c r="J524" s="2">
        <f t="shared" si="136"/>
        <v>0.66112956810631229</v>
      </c>
      <c r="K524" s="50">
        <f t="shared" si="137"/>
        <v>2</v>
      </c>
      <c r="L524" s="9">
        <f t="shared" si="138"/>
        <v>3</v>
      </c>
      <c r="M524" s="8">
        <f t="shared" si="139"/>
        <v>1</v>
      </c>
      <c r="N524" s="2">
        <f t="shared" si="131"/>
        <v>0.30666666666666664</v>
      </c>
      <c r="O524" s="2">
        <f t="shared" si="132"/>
        <v>0.30166666666666669</v>
      </c>
      <c r="P524" s="2">
        <f t="shared" si="133"/>
        <v>0.35333333333333333</v>
      </c>
      <c r="Q524" s="2">
        <f t="shared" si="134"/>
        <v>3.833333333333333E-2</v>
      </c>
      <c r="R524" s="1">
        <v>184</v>
      </c>
      <c r="S524" s="1">
        <v>181</v>
      </c>
      <c r="T524" s="1">
        <v>212</v>
      </c>
      <c r="V524" s="1">
        <v>23</v>
      </c>
      <c r="Y524" s="1"/>
      <c r="AA524" t="s">
        <v>2086</v>
      </c>
      <c r="AD524" s="31">
        <v>23</v>
      </c>
      <c r="AE524" s="33">
        <v>29</v>
      </c>
      <c r="AF524" s="33">
        <v>160</v>
      </c>
      <c r="AG524" s="36">
        <v>57780</v>
      </c>
      <c r="AH524" s="36">
        <f t="shared" si="135"/>
        <v>23029</v>
      </c>
      <c r="AI524" t="s">
        <v>1188</v>
      </c>
      <c r="AK524" s="1">
        <f t="shared" si="129"/>
        <v>600</v>
      </c>
      <c r="AL524" s="1">
        <v>2</v>
      </c>
      <c r="AM524" s="1">
        <f t="shared" si="130"/>
        <v>602</v>
      </c>
    </row>
    <row r="525" spans="1:39" hidden="1" outlineLevel="1">
      <c r="A525" t="s">
        <v>703</v>
      </c>
      <c r="B525" s="10" t="s">
        <v>1827</v>
      </c>
      <c r="E525" s="1">
        <f t="shared" si="127"/>
        <v>1041</v>
      </c>
      <c r="F525" s="1">
        <f t="shared" si="128"/>
        <v>1023</v>
      </c>
      <c r="G525" s="1">
        <v>678</v>
      </c>
      <c r="H525" s="1">
        <v>656</v>
      </c>
      <c r="I525" s="2"/>
      <c r="J525" s="2">
        <f t="shared" si="136"/>
        <v>0.63016330451488956</v>
      </c>
      <c r="K525" s="50">
        <f t="shared" si="137"/>
        <v>2</v>
      </c>
      <c r="L525" s="9">
        <f t="shared" si="138"/>
        <v>3</v>
      </c>
      <c r="M525" s="8">
        <f t="shared" si="139"/>
        <v>1</v>
      </c>
      <c r="N525" s="2">
        <f t="shared" si="131"/>
        <v>0.29227761485826004</v>
      </c>
      <c r="O525" s="2">
        <f t="shared" si="132"/>
        <v>0.28836754643206258</v>
      </c>
      <c r="P525" s="2">
        <f t="shared" si="133"/>
        <v>0.36461388074291301</v>
      </c>
      <c r="Q525" s="2">
        <f t="shared" si="134"/>
        <v>5.4740957966764425E-2</v>
      </c>
      <c r="R525" s="1">
        <v>299</v>
      </c>
      <c r="S525" s="1">
        <v>295</v>
      </c>
      <c r="T525" s="1">
        <v>373</v>
      </c>
      <c r="V525" s="1">
        <v>56</v>
      </c>
      <c r="Y525" s="1"/>
      <c r="AA525" t="s">
        <v>2740</v>
      </c>
      <c r="AD525" s="31">
        <v>23</v>
      </c>
      <c r="AE525" s="33">
        <v>9</v>
      </c>
      <c r="AF525" s="33">
        <v>120</v>
      </c>
      <c r="AG525" s="36">
        <v>57920</v>
      </c>
      <c r="AH525" s="36">
        <f t="shared" si="135"/>
        <v>23009</v>
      </c>
      <c r="AI525" t="s">
        <v>1188</v>
      </c>
      <c r="AK525" s="1">
        <f t="shared" si="129"/>
        <v>1023</v>
      </c>
      <c r="AL525" s="1">
        <v>18</v>
      </c>
      <c r="AM525" s="1">
        <f t="shared" si="130"/>
        <v>1041</v>
      </c>
    </row>
    <row r="526" spans="1:39" hidden="1" outlineLevel="1">
      <c r="A526" s="17" t="s">
        <v>2986</v>
      </c>
      <c r="B526" s="10" t="s">
        <v>1827</v>
      </c>
      <c r="E526" s="1">
        <f t="shared" si="127"/>
        <v>436</v>
      </c>
      <c r="F526" s="1">
        <f t="shared" si="128"/>
        <v>432</v>
      </c>
      <c r="G526" s="1">
        <v>227</v>
      </c>
      <c r="H526" s="1">
        <v>213</v>
      </c>
      <c r="I526" s="2"/>
      <c r="J526" s="2">
        <f t="shared" si="136"/>
        <v>0.48853211009174313</v>
      </c>
      <c r="K526" s="50">
        <f t="shared" si="137"/>
        <v>1</v>
      </c>
      <c r="L526" s="9">
        <f t="shared" si="138"/>
        <v>3</v>
      </c>
      <c r="M526" s="8">
        <f t="shared" si="139"/>
        <v>2</v>
      </c>
      <c r="N526" s="2">
        <f t="shared" si="131"/>
        <v>0.50694444444444442</v>
      </c>
      <c r="O526" s="2">
        <f t="shared" si="132"/>
        <v>9.0277777777777776E-2</v>
      </c>
      <c r="P526" s="2">
        <f t="shared" si="133"/>
        <v>0.34953703703703703</v>
      </c>
      <c r="Q526" s="2">
        <f t="shared" si="134"/>
        <v>5.3240740740740755E-2</v>
      </c>
      <c r="R526" s="1">
        <v>219</v>
      </c>
      <c r="S526" s="1">
        <v>39</v>
      </c>
      <c r="T526" s="1">
        <v>151</v>
      </c>
      <c r="V526" s="1">
        <v>23</v>
      </c>
      <c r="Y526" s="1"/>
      <c r="AA526" t="s">
        <v>703</v>
      </c>
      <c r="AD526" s="31">
        <v>23</v>
      </c>
      <c r="AE526" s="33">
        <v>19</v>
      </c>
      <c r="AG526" s="36">
        <v>34400</v>
      </c>
      <c r="AH526" s="36">
        <f t="shared" si="135"/>
        <v>23019</v>
      </c>
      <c r="AI526" t="s">
        <v>42</v>
      </c>
      <c r="AK526" s="1">
        <f t="shared" si="129"/>
        <v>432</v>
      </c>
      <c r="AL526" s="1">
        <v>4</v>
      </c>
      <c r="AM526" s="1">
        <f t="shared" si="130"/>
        <v>436</v>
      </c>
    </row>
    <row r="527" spans="1:39" hidden="1" outlineLevel="1">
      <c r="A527" t="s">
        <v>1765</v>
      </c>
      <c r="B527" s="10" t="s">
        <v>1827</v>
      </c>
      <c r="E527" s="1">
        <f t="shared" si="127"/>
        <v>298</v>
      </c>
      <c r="F527" s="1">
        <f t="shared" si="128"/>
        <v>291</v>
      </c>
      <c r="G527" s="1">
        <v>173</v>
      </c>
      <c r="H527" s="1">
        <v>160</v>
      </c>
      <c r="I527" s="2"/>
      <c r="J527" s="2">
        <f t="shared" si="136"/>
        <v>0.53691275167785235</v>
      </c>
      <c r="K527" s="50">
        <f t="shared" si="137"/>
        <v>3</v>
      </c>
      <c r="L527" s="9">
        <f t="shared" si="138"/>
        <v>1</v>
      </c>
      <c r="M527" s="8">
        <f t="shared" si="139"/>
        <v>2</v>
      </c>
      <c r="N527" s="2">
        <f t="shared" si="131"/>
        <v>0.24054982817869416</v>
      </c>
      <c r="O527" s="2">
        <f t="shared" si="132"/>
        <v>0.36769759450171824</v>
      </c>
      <c r="P527" s="2">
        <f t="shared" si="133"/>
        <v>0.32302405498281789</v>
      </c>
      <c r="Q527" s="2">
        <f t="shared" si="134"/>
        <v>6.8728522336769682E-2</v>
      </c>
      <c r="R527" s="1">
        <v>70</v>
      </c>
      <c r="S527" s="1">
        <v>107</v>
      </c>
      <c r="T527" s="1">
        <v>94</v>
      </c>
      <c r="V527" s="1">
        <v>20</v>
      </c>
      <c r="Y527" s="1"/>
      <c r="AA527" t="s">
        <v>437</v>
      </c>
      <c r="AD527" s="31">
        <v>23</v>
      </c>
      <c r="AE527" s="33">
        <v>3</v>
      </c>
      <c r="AF527" s="33">
        <v>255</v>
      </c>
      <c r="AG527" s="36">
        <v>58060</v>
      </c>
      <c r="AH527" s="36">
        <f t="shared" si="135"/>
        <v>23003</v>
      </c>
      <c r="AI527" t="s">
        <v>1188</v>
      </c>
      <c r="AK527" s="1">
        <f t="shared" si="129"/>
        <v>291</v>
      </c>
      <c r="AL527" s="1">
        <v>7</v>
      </c>
      <c r="AM527" s="1">
        <f t="shared" si="130"/>
        <v>298</v>
      </c>
    </row>
    <row r="528" spans="1:39" hidden="1" outlineLevel="1">
      <c r="A528" t="s">
        <v>1900</v>
      </c>
      <c r="B528" s="10" t="s">
        <v>1827</v>
      </c>
      <c r="E528" s="1">
        <f t="shared" si="127"/>
        <v>0</v>
      </c>
      <c r="F528" s="1">
        <f t="shared" si="128"/>
        <v>0</v>
      </c>
      <c r="G528" s="1">
        <v>32</v>
      </c>
      <c r="H528" s="1">
        <v>31</v>
      </c>
      <c r="I528" s="2"/>
      <c r="J528" s="2" t="str">
        <f t="shared" si="136"/>
        <v/>
      </c>
      <c r="K528" s="50" t="str">
        <f t="shared" si="137"/>
        <v/>
      </c>
      <c r="L528" s="9" t="str">
        <f t="shared" si="138"/>
        <v/>
      </c>
      <c r="M528" s="8" t="str">
        <f t="shared" si="139"/>
        <v/>
      </c>
      <c r="N528" s="2" t="str">
        <f t="shared" si="131"/>
        <v>-</v>
      </c>
      <c r="O528" s="2" t="str">
        <f t="shared" si="132"/>
        <v>-</v>
      </c>
      <c r="P528" s="2" t="str">
        <f t="shared" si="133"/>
        <v>-</v>
      </c>
      <c r="Q528" s="2" t="str">
        <f t="shared" si="134"/>
        <v>-</v>
      </c>
      <c r="R528" s="1">
        <v>0</v>
      </c>
      <c r="S528" s="1">
        <v>0</v>
      </c>
      <c r="T528" s="1">
        <v>0</v>
      </c>
      <c r="V528" s="1">
        <v>0</v>
      </c>
      <c r="Y528" s="1"/>
      <c r="AA528" t="s">
        <v>2024</v>
      </c>
      <c r="AD528" s="31">
        <v>23</v>
      </c>
      <c r="AE528" s="33">
        <v>7</v>
      </c>
      <c r="AG528" s="36">
        <v>58100</v>
      </c>
      <c r="AH528" s="36">
        <f t="shared" si="135"/>
        <v>23007</v>
      </c>
      <c r="AI528" t="s">
        <v>2940</v>
      </c>
      <c r="AK528" s="1">
        <f t="shared" si="129"/>
        <v>0</v>
      </c>
      <c r="AL528" s="1">
        <v>0</v>
      </c>
      <c r="AM528" s="1">
        <f t="shared" si="130"/>
        <v>0</v>
      </c>
    </row>
    <row r="529" spans="1:39" hidden="1" outlineLevel="1">
      <c r="A529" t="s">
        <v>416</v>
      </c>
      <c r="B529" s="10" t="s">
        <v>1827</v>
      </c>
      <c r="E529" s="1">
        <f t="shared" si="127"/>
        <v>590</v>
      </c>
      <c r="F529" s="1">
        <f t="shared" si="128"/>
        <v>588</v>
      </c>
      <c r="G529" s="1">
        <v>406</v>
      </c>
      <c r="H529" s="1">
        <v>395</v>
      </c>
      <c r="I529" s="2"/>
      <c r="J529" s="2">
        <f t="shared" si="136"/>
        <v>0.66949152542372881</v>
      </c>
      <c r="K529" s="50">
        <f t="shared" si="137"/>
        <v>3</v>
      </c>
      <c r="L529" s="9">
        <f t="shared" si="138"/>
        <v>2</v>
      </c>
      <c r="M529" s="8">
        <f t="shared" si="139"/>
        <v>1</v>
      </c>
      <c r="N529" s="2">
        <f t="shared" si="131"/>
        <v>0.27551020408163263</v>
      </c>
      <c r="O529" s="2">
        <f t="shared" si="132"/>
        <v>0.33673469387755101</v>
      </c>
      <c r="P529" s="2">
        <f t="shared" si="133"/>
        <v>0.35034013605442177</v>
      </c>
      <c r="Q529" s="2">
        <f t="shared" si="134"/>
        <v>3.7414965986394599E-2</v>
      </c>
      <c r="R529" s="1">
        <v>162</v>
      </c>
      <c r="S529" s="1">
        <v>198</v>
      </c>
      <c r="T529" s="1">
        <v>206</v>
      </c>
      <c r="V529" s="1">
        <v>22</v>
      </c>
      <c r="Y529" s="1"/>
      <c r="AA529" t="s">
        <v>2086</v>
      </c>
      <c r="AD529" s="31">
        <v>23</v>
      </c>
      <c r="AE529" s="33">
        <v>29</v>
      </c>
      <c r="AF529" s="33">
        <v>165</v>
      </c>
      <c r="AG529" s="36">
        <v>58165</v>
      </c>
      <c r="AH529" s="36">
        <f t="shared" si="135"/>
        <v>23029</v>
      </c>
      <c r="AI529" t="s">
        <v>1188</v>
      </c>
      <c r="AK529" s="1">
        <f t="shared" si="129"/>
        <v>588</v>
      </c>
      <c r="AL529" s="1">
        <v>2</v>
      </c>
      <c r="AM529" s="1">
        <f t="shared" si="130"/>
        <v>590</v>
      </c>
    </row>
    <row r="530" spans="1:39" hidden="1" outlineLevel="1">
      <c r="A530" t="s">
        <v>32</v>
      </c>
      <c r="B530" s="10" t="s">
        <v>1827</v>
      </c>
      <c r="E530" s="1">
        <f t="shared" si="127"/>
        <v>1281</v>
      </c>
      <c r="F530" s="1">
        <f t="shared" si="128"/>
        <v>1239</v>
      </c>
      <c r="G530" s="1">
        <v>846</v>
      </c>
      <c r="H530" s="1">
        <v>801</v>
      </c>
      <c r="I530" s="2"/>
      <c r="J530" s="2">
        <f t="shared" si="136"/>
        <v>0.62529274004683844</v>
      </c>
      <c r="K530" s="50">
        <f t="shared" si="137"/>
        <v>2</v>
      </c>
      <c r="L530" s="9">
        <f t="shared" si="138"/>
        <v>3</v>
      </c>
      <c r="M530" s="8">
        <f t="shared" si="139"/>
        <v>1</v>
      </c>
      <c r="N530" s="2">
        <f t="shared" si="131"/>
        <v>0.29943502824858759</v>
      </c>
      <c r="O530" s="2">
        <f t="shared" si="132"/>
        <v>0.20903954802259886</v>
      </c>
      <c r="P530" s="2">
        <f t="shared" si="133"/>
        <v>0.45278450363196127</v>
      </c>
      <c r="Q530" s="2">
        <f t="shared" si="134"/>
        <v>3.8740920096852316E-2</v>
      </c>
      <c r="R530" s="1">
        <v>371</v>
      </c>
      <c r="S530" s="1">
        <v>259</v>
      </c>
      <c r="T530" s="1">
        <v>561</v>
      </c>
      <c r="V530" s="1">
        <v>48</v>
      </c>
      <c r="Y530" s="1"/>
      <c r="AA530" t="s">
        <v>1621</v>
      </c>
      <c r="AD530" s="31">
        <v>23</v>
      </c>
      <c r="AE530" s="33">
        <v>17</v>
      </c>
      <c r="AF530" s="33">
        <v>120</v>
      </c>
      <c r="AG530" s="36">
        <v>58270</v>
      </c>
      <c r="AH530" s="36">
        <f t="shared" si="135"/>
        <v>23017</v>
      </c>
      <c r="AI530" t="s">
        <v>1188</v>
      </c>
      <c r="AK530" s="1">
        <f t="shared" si="129"/>
        <v>1239</v>
      </c>
      <c r="AL530" s="1">
        <v>42</v>
      </c>
      <c r="AM530" s="1">
        <f t="shared" si="130"/>
        <v>1281</v>
      </c>
    </row>
    <row r="531" spans="1:39" hidden="1" outlineLevel="1">
      <c r="A531" t="s">
        <v>479</v>
      </c>
      <c r="B531" s="10" t="s">
        <v>1827</v>
      </c>
      <c r="E531" s="1">
        <f t="shared" si="127"/>
        <v>936</v>
      </c>
      <c r="F531" s="1">
        <f t="shared" si="128"/>
        <v>915</v>
      </c>
      <c r="G531" s="1">
        <v>536</v>
      </c>
      <c r="H531" s="1">
        <v>531</v>
      </c>
      <c r="I531" s="2"/>
      <c r="J531" s="2">
        <f t="shared" si="136"/>
        <v>0.56730769230769229</v>
      </c>
      <c r="K531" s="50">
        <f t="shared" si="137"/>
        <v>3</v>
      </c>
      <c r="L531" s="9">
        <f t="shared" si="138"/>
        <v>2</v>
      </c>
      <c r="M531" s="8">
        <f t="shared" si="139"/>
        <v>1</v>
      </c>
      <c r="N531" s="2">
        <f t="shared" si="131"/>
        <v>0.24262295081967214</v>
      </c>
      <c r="O531" s="2">
        <f t="shared" si="132"/>
        <v>0.29289617486338798</v>
      </c>
      <c r="P531" s="2">
        <f t="shared" si="133"/>
        <v>0.41530054644808745</v>
      </c>
      <c r="Q531" s="2">
        <f t="shared" si="134"/>
        <v>4.9180327868852458E-2</v>
      </c>
      <c r="R531" s="1">
        <v>222</v>
      </c>
      <c r="S531" s="1">
        <v>268</v>
      </c>
      <c r="T531" s="1">
        <v>380</v>
      </c>
      <c r="V531" s="1">
        <v>45</v>
      </c>
      <c r="Y531" s="1"/>
      <c r="AA531" t="s">
        <v>2024</v>
      </c>
      <c r="AD531" s="31">
        <v>23</v>
      </c>
      <c r="AE531" s="33">
        <v>7</v>
      </c>
      <c r="AF531" s="33">
        <v>70</v>
      </c>
      <c r="AG531" s="36">
        <v>58445</v>
      </c>
      <c r="AH531" s="36">
        <f t="shared" si="135"/>
        <v>23007</v>
      </c>
      <c r="AI531" t="s">
        <v>1188</v>
      </c>
      <c r="AK531" s="1">
        <f t="shared" si="129"/>
        <v>915</v>
      </c>
      <c r="AL531" s="1">
        <v>21</v>
      </c>
      <c r="AM531" s="1">
        <f t="shared" si="130"/>
        <v>936</v>
      </c>
    </row>
    <row r="532" spans="1:39" hidden="1" outlineLevel="1">
      <c r="A532" t="s">
        <v>2882</v>
      </c>
      <c r="B532" s="10" t="s">
        <v>1827</v>
      </c>
      <c r="E532" s="1">
        <f t="shared" si="127"/>
        <v>1861</v>
      </c>
      <c r="F532" s="1">
        <f t="shared" si="128"/>
        <v>1833</v>
      </c>
      <c r="G532" s="1">
        <v>1273</v>
      </c>
      <c r="H532" s="1">
        <v>1215</v>
      </c>
      <c r="I532" s="2"/>
      <c r="J532" s="2">
        <f t="shared" si="136"/>
        <v>0.65287479849543262</v>
      </c>
      <c r="K532" s="50">
        <f t="shared" si="137"/>
        <v>3</v>
      </c>
      <c r="L532" s="9">
        <f t="shared" si="138"/>
        <v>2</v>
      </c>
      <c r="M532" s="8">
        <f t="shared" si="139"/>
        <v>1</v>
      </c>
      <c r="N532" s="2">
        <f t="shared" si="131"/>
        <v>0.28259683578832517</v>
      </c>
      <c r="O532" s="2">
        <f t="shared" si="132"/>
        <v>0.31969448990725585</v>
      </c>
      <c r="P532" s="2">
        <f t="shared" si="133"/>
        <v>0.37152209492635024</v>
      </c>
      <c r="Q532" s="2">
        <f t="shared" si="134"/>
        <v>2.6186579378068731E-2</v>
      </c>
      <c r="R532" s="1">
        <v>518</v>
      </c>
      <c r="S532" s="1">
        <v>586</v>
      </c>
      <c r="T532" s="1">
        <v>681</v>
      </c>
      <c r="V532" s="1">
        <v>48</v>
      </c>
      <c r="Y532" s="1"/>
      <c r="AA532" t="s">
        <v>1447</v>
      </c>
      <c r="AD532" s="31">
        <v>23</v>
      </c>
      <c r="AE532" s="33">
        <v>23</v>
      </c>
      <c r="AF532" s="33">
        <v>30</v>
      </c>
      <c r="AG532" s="36">
        <v>58515</v>
      </c>
      <c r="AH532" s="36">
        <f t="shared" si="135"/>
        <v>23023</v>
      </c>
      <c r="AI532" t="s">
        <v>1188</v>
      </c>
      <c r="AK532" s="1">
        <f t="shared" si="129"/>
        <v>1833</v>
      </c>
      <c r="AL532" s="1">
        <v>28</v>
      </c>
      <c r="AM532" s="1">
        <f t="shared" si="130"/>
        <v>1861</v>
      </c>
    </row>
    <row r="533" spans="1:39" hidden="1" outlineLevel="1">
      <c r="A533" t="s">
        <v>648</v>
      </c>
      <c r="B533" s="10" t="s">
        <v>1827</v>
      </c>
      <c r="E533" s="1">
        <f t="shared" si="127"/>
        <v>3005</v>
      </c>
      <c r="F533" s="1">
        <f t="shared" si="128"/>
        <v>2929</v>
      </c>
      <c r="G533" s="1">
        <v>1585</v>
      </c>
      <c r="H533" s="1">
        <v>1524</v>
      </c>
      <c r="I533" s="2"/>
      <c r="J533" s="2">
        <f t="shared" si="136"/>
        <v>0.5071547420965058</v>
      </c>
      <c r="K533" s="50">
        <f t="shared" si="137"/>
        <v>3</v>
      </c>
      <c r="L533" s="9">
        <f t="shared" si="138"/>
        <v>2</v>
      </c>
      <c r="M533" s="8">
        <f t="shared" si="139"/>
        <v>1</v>
      </c>
      <c r="N533" s="2">
        <f t="shared" si="131"/>
        <v>0.2779105496756572</v>
      </c>
      <c r="O533" s="2">
        <f t="shared" si="132"/>
        <v>0.29976101058381699</v>
      </c>
      <c r="P533" s="2">
        <f t="shared" si="133"/>
        <v>0.39160122908842609</v>
      </c>
      <c r="Q533" s="2">
        <f t="shared" si="134"/>
        <v>3.0727210652099712E-2</v>
      </c>
      <c r="R533" s="1">
        <v>814</v>
      </c>
      <c r="S533" s="1">
        <v>878</v>
      </c>
      <c r="T533" s="1">
        <v>1147</v>
      </c>
      <c r="V533" s="1">
        <v>90</v>
      </c>
      <c r="Y533" s="1"/>
      <c r="AA533" t="s">
        <v>1158</v>
      </c>
      <c r="AD533" s="31">
        <v>23</v>
      </c>
      <c r="AE533" s="33">
        <v>25</v>
      </c>
      <c r="AF533" s="33">
        <v>120</v>
      </c>
      <c r="AG533" s="36">
        <v>59005</v>
      </c>
      <c r="AH533" s="36">
        <f t="shared" si="135"/>
        <v>23025</v>
      </c>
      <c r="AI533" t="s">
        <v>1188</v>
      </c>
      <c r="AK533" s="1">
        <f t="shared" si="129"/>
        <v>2929</v>
      </c>
      <c r="AL533" s="1">
        <v>76</v>
      </c>
      <c r="AM533" s="1">
        <f t="shared" si="130"/>
        <v>3005</v>
      </c>
    </row>
    <row r="534" spans="1:39" hidden="1" outlineLevel="1">
      <c r="A534" t="s">
        <v>2534</v>
      </c>
      <c r="B534" s="10" t="s">
        <v>1827</v>
      </c>
      <c r="E534" s="1">
        <f t="shared" si="127"/>
        <v>2153</v>
      </c>
      <c r="F534" s="1">
        <f t="shared" si="128"/>
        <v>2118</v>
      </c>
      <c r="G534" s="1">
        <v>1459</v>
      </c>
      <c r="H534" s="1">
        <v>1398</v>
      </c>
      <c r="I534" s="2"/>
      <c r="J534" s="2">
        <f t="shared" si="136"/>
        <v>0.64932652113330236</v>
      </c>
      <c r="K534" s="50">
        <f t="shared" si="137"/>
        <v>3</v>
      </c>
      <c r="L534" s="9">
        <f t="shared" si="138"/>
        <v>2</v>
      </c>
      <c r="M534" s="8">
        <f t="shared" si="139"/>
        <v>1</v>
      </c>
      <c r="N534" s="2">
        <f t="shared" si="131"/>
        <v>0.26298394711992445</v>
      </c>
      <c r="O534" s="2">
        <f t="shared" si="132"/>
        <v>0.34183191690273845</v>
      </c>
      <c r="P534" s="2">
        <f t="shared" si="133"/>
        <v>0.36024551463644949</v>
      </c>
      <c r="Q534" s="2">
        <f t="shared" si="134"/>
        <v>3.4938621340887599E-2</v>
      </c>
      <c r="R534" s="1">
        <v>557</v>
      </c>
      <c r="S534" s="1">
        <v>724</v>
      </c>
      <c r="T534" s="1">
        <v>763</v>
      </c>
      <c r="V534" s="1">
        <v>74</v>
      </c>
      <c r="Y534" s="1"/>
      <c r="AA534" t="s">
        <v>267</v>
      </c>
      <c r="AD534" s="31">
        <v>23</v>
      </c>
      <c r="AE534" s="33">
        <v>11</v>
      </c>
      <c r="AF534" s="33">
        <v>85</v>
      </c>
      <c r="AG534" s="36">
        <v>59110</v>
      </c>
      <c r="AH534" s="36">
        <f t="shared" si="135"/>
        <v>23011</v>
      </c>
      <c r="AI534" t="s">
        <v>1188</v>
      </c>
      <c r="AK534" s="1">
        <f t="shared" si="129"/>
        <v>2118</v>
      </c>
      <c r="AL534" s="1">
        <v>35</v>
      </c>
      <c r="AM534" s="1">
        <f t="shared" si="130"/>
        <v>2153</v>
      </c>
    </row>
    <row r="535" spans="1:39" hidden="1" outlineLevel="1">
      <c r="A535" t="s">
        <v>2084</v>
      </c>
      <c r="B535" s="10" t="s">
        <v>1827</v>
      </c>
      <c r="E535" s="1">
        <f t="shared" si="127"/>
        <v>505</v>
      </c>
      <c r="F535" s="1">
        <f t="shared" si="128"/>
        <v>500</v>
      </c>
      <c r="G535" s="1">
        <v>176</v>
      </c>
      <c r="H535" s="1">
        <v>163</v>
      </c>
      <c r="I535" s="2"/>
      <c r="J535" s="2">
        <f t="shared" si="136"/>
        <v>0.32277227722772278</v>
      </c>
      <c r="K535" s="50">
        <f t="shared" si="137"/>
        <v>2</v>
      </c>
      <c r="L535" s="9">
        <f t="shared" si="138"/>
        <v>3</v>
      </c>
      <c r="M535" s="8">
        <f t="shared" si="139"/>
        <v>1</v>
      </c>
      <c r="N535" s="2">
        <f t="shared" si="131"/>
        <v>0.44800000000000001</v>
      </c>
      <c r="O535" s="2">
        <f t="shared" si="132"/>
        <v>6.2E-2</v>
      </c>
      <c r="P535" s="2">
        <f t="shared" si="133"/>
        <v>0.45400000000000001</v>
      </c>
      <c r="Q535" s="2">
        <f t="shared" si="134"/>
        <v>3.6000000000000032E-2</v>
      </c>
      <c r="R535" s="1">
        <v>224</v>
      </c>
      <c r="S535" s="1">
        <v>31</v>
      </c>
      <c r="T535" s="1">
        <v>227</v>
      </c>
      <c r="V535" s="1">
        <v>18</v>
      </c>
      <c r="Y535" s="1"/>
      <c r="AA535" t="s">
        <v>2086</v>
      </c>
      <c r="AD535" s="31">
        <v>23</v>
      </c>
      <c r="AE535" s="33">
        <v>29</v>
      </c>
      <c r="AG535" s="36">
        <v>59600</v>
      </c>
      <c r="AH535" s="36">
        <f t="shared" si="135"/>
        <v>23029</v>
      </c>
      <c r="AI535" t="s">
        <v>42</v>
      </c>
      <c r="AK535" s="1">
        <f t="shared" si="129"/>
        <v>500</v>
      </c>
      <c r="AL535" s="1">
        <v>5</v>
      </c>
      <c r="AM535" s="1">
        <f t="shared" si="130"/>
        <v>505</v>
      </c>
    </row>
    <row r="536" spans="1:39" hidden="1" outlineLevel="1">
      <c r="A536" t="s">
        <v>2456</v>
      </c>
      <c r="B536" s="10" t="s">
        <v>1827</v>
      </c>
      <c r="E536" s="1">
        <f t="shared" si="127"/>
        <v>68</v>
      </c>
      <c r="F536" s="1">
        <f t="shared" si="128"/>
        <v>68</v>
      </c>
      <c r="G536" s="1">
        <v>44</v>
      </c>
      <c r="H536" s="1">
        <v>42</v>
      </c>
      <c r="I536" s="2"/>
      <c r="J536" s="2">
        <f t="shared" si="136"/>
        <v>0.61764705882352944</v>
      </c>
      <c r="K536" s="50">
        <f t="shared" si="137"/>
        <v>3</v>
      </c>
      <c r="L536" s="9">
        <f t="shared" si="138"/>
        <v>2</v>
      </c>
      <c r="M536" s="8">
        <f t="shared" si="139"/>
        <v>1</v>
      </c>
      <c r="N536" s="2">
        <f t="shared" si="131"/>
        <v>0.23529411764705882</v>
      </c>
      <c r="O536" s="2">
        <f t="shared" si="132"/>
        <v>0.30882352941176472</v>
      </c>
      <c r="P536" s="2">
        <f t="shared" si="133"/>
        <v>0.44117647058823528</v>
      </c>
      <c r="Q536" s="2">
        <f t="shared" si="134"/>
        <v>1.4705882352941124E-2</v>
      </c>
      <c r="R536" s="1">
        <v>16</v>
      </c>
      <c r="S536" s="1">
        <v>21</v>
      </c>
      <c r="T536" s="1">
        <v>30</v>
      </c>
      <c r="V536" s="1">
        <v>1</v>
      </c>
      <c r="Y536" s="1"/>
      <c r="AA536" t="s">
        <v>1158</v>
      </c>
      <c r="AD536" s="31">
        <v>23</v>
      </c>
      <c r="AE536" s="33">
        <v>25</v>
      </c>
      <c r="AF536" s="33">
        <v>125</v>
      </c>
      <c r="AG536" s="36">
        <v>59705</v>
      </c>
      <c r="AH536" s="36">
        <f t="shared" si="135"/>
        <v>23025</v>
      </c>
      <c r="AI536" t="s">
        <v>125</v>
      </c>
      <c r="AK536" s="1">
        <f t="shared" si="129"/>
        <v>68</v>
      </c>
      <c r="AL536" s="1">
        <v>0</v>
      </c>
      <c r="AM536" s="1">
        <f t="shared" si="130"/>
        <v>68</v>
      </c>
    </row>
    <row r="537" spans="1:39" hidden="1" outlineLevel="1">
      <c r="A537" t="s">
        <v>2560</v>
      </c>
      <c r="B537" s="10" t="s">
        <v>1827</v>
      </c>
      <c r="E537" s="1">
        <f t="shared" si="127"/>
        <v>991</v>
      </c>
      <c r="F537" s="1">
        <f t="shared" si="128"/>
        <v>968</v>
      </c>
      <c r="G537" s="1">
        <v>591</v>
      </c>
      <c r="H537" s="1">
        <v>560</v>
      </c>
      <c r="I537" s="2"/>
      <c r="J537" s="2">
        <f t="shared" si="136"/>
        <v>0.56508577194752774</v>
      </c>
      <c r="K537" s="50">
        <f t="shared" si="137"/>
        <v>3</v>
      </c>
      <c r="L537" s="9">
        <f t="shared" si="138"/>
        <v>2</v>
      </c>
      <c r="M537" s="8">
        <f t="shared" si="139"/>
        <v>1</v>
      </c>
      <c r="N537" s="2">
        <f t="shared" si="131"/>
        <v>0.1962809917355372</v>
      </c>
      <c r="O537" s="2">
        <f t="shared" si="132"/>
        <v>0.36363636363636365</v>
      </c>
      <c r="P537" s="2">
        <f t="shared" si="133"/>
        <v>0.41528925619834711</v>
      </c>
      <c r="Q537" s="2">
        <f t="shared" si="134"/>
        <v>2.4793388429751984E-2</v>
      </c>
      <c r="R537" s="1">
        <v>190</v>
      </c>
      <c r="S537" s="1">
        <v>352</v>
      </c>
      <c r="T537" s="1">
        <v>402</v>
      </c>
      <c r="V537" s="1">
        <v>24</v>
      </c>
      <c r="Y537" s="1"/>
      <c r="AA537" t="s">
        <v>703</v>
      </c>
      <c r="AD537" s="31">
        <v>23</v>
      </c>
      <c r="AE537" s="33">
        <v>19</v>
      </c>
      <c r="AF537" s="33">
        <v>265</v>
      </c>
      <c r="AG537" s="36">
        <v>59950</v>
      </c>
      <c r="AH537" s="36">
        <f t="shared" si="135"/>
        <v>23019</v>
      </c>
      <c r="AI537" t="s">
        <v>1188</v>
      </c>
      <c r="AK537" s="1">
        <f t="shared" si="129"/>
        <v>968</v>
      </c>
      <c r="AL537" s="1">
        <v>23</v>
      </c>
      <c r="AM537" s="1">
        <f t="shared" si="130"/>
        <v>991</v>
      </c>
    </row>
    <row r="538" spans="1:39" hidden="1" outlineLevel="1">
      <c r="A538" t="s">
        <v>2535</v>
      </c>
      <c r="B538" s="10" t="s">
        <v>1827</v>
      </c>
      <c r="E538" s="1">
        <f t="shared" si="127"/>
        <v>4220</v>
      </c>
      <c r="F538" s="1">
        <f t="shared" si="128"/>
        <v>4128</v>
      </c>
      <c r="G538" s="1">
        <v>2719</v>
      </c>
      <c r="H538" s="1">
        <v>2608</v>
      </c>
      <c r="I538" s="2"/>
      <c r="J538" s="2">
        <f t="shared" si="136"/>
        <v>0.61800947867298583</v>
      </c>
      <c r="K538" s="50">
        <f t="shared" si="137"/>
        <v>3</v>
      </c>
      <c r="L538" s="9">
        <f t="shared" si="138"/>
        <v>2</v>
      </c>
      <c r="M538" s="8">
        <f t="shared" si="139"/>
        <v>1</v>
      </c>
      <c r="N538" s="2">
        <f t="shared" si="131"/>
        <v>0.25484496124031009</v>
      </c>
      <c r="O538" s="2">
        <f t="shared" si="132"/>
        <v>0.2923934108527132</v>
      </c>
      <c r="P538" s="2">
        <f t="shared" si="133"/>
        <v>0.39704457364341084</v>
      </c>
      <c r="Q538" s="2">
        <f t="shared" si="134"/>
        <v>5.5717054263565879E-2</v>
      </c>
      <c r="R538" s="1">
        <v>1052</v>
      </c>
      <c r="S538" s="1">
        <v>1207</v>
      </c>
      <c r="T538" s="1">
        <v>1639</v>
      </c>
      <c r="V538" s="1">
        <v>230</v>
      </c>
      <c r="Y538" s="1"/>
      <c r="AA538" t="s">
        <v>704</v>
      </c>
      <c r="AD538" s="31">
        <v>23</v>
      </c>
      <c r="AE538" s="33">
        <v>1</v>
      </c>
      <c r="AF538" s="33">
        <v>55</v>
      </c>
      <c r="AG538" s="36">
        <v>60020</v>
      </c>
      <c r="AH538" s="36">
        <f t="shared" si="135"/>
        <v>23001</v>
      </c>
      <c r="AI538" t="s">
        <v>1188</v>
      </c>
      <c r="AK538" s="1">
        <f t="shared" si="129"/>
        <v>4128</v>
      </c>
      <c r="AL538" s="1">
        <v>92</v>
      </c>
      <c r="AM538" s="1">
        <f t="shared" si="130"/>
        <v>4220</v>
      </c>
    </row>
    <row r="539" spans="1:39" hidden="1" outlineLevel="1">
      <c r="A539" t="s">
        <v>1468</v>
      </c>
      <c r="B539" s="10" t="s">
        <v>1827</v>
      </c>
      <c r="E539" s="1">
        <f t="shared" si="127"/>
        <v>408</v>
      </c>
      <c r="F539" s="1">
        <f t="shared" si="128"/>
        <v>406</v>
      </c>
      <c r="G539" s="1">
        <v>245</v>
      </c>
      <c r="H539" s="1">
        <v>232</v>
      </c>
      <c r="I539" s="2"/>
      <c r="J539" s="2">
        <f t="shared" si="136"/>
        <v>0.56862745098039214</v>
      </c>
      <c r="K539" s="50">
        <f t="shared" si="137"/>
        <v>2</v>
      </c>
      <c r="L539" s="9">
        <f t="shared" si="138"/>
        <v>3</v>
      </c>
      <c r="M539" s="8">
        <f t="shared" si="139"/>
        <v>1</v>
      </c>
      <c r="N539" s="2">
        <f t="shared" si="131"/>
        <v>0.3251231527093596</v>
      </c>
      <c r="O539" s="2">
        <f t="shared" si="132"/>
        <v>0.28817733990147781</v>
      </c>
      <c r="P539" s="2">
        <f t="shared" si="133"/>
        <v>0.35467980295566504</v>
      </c>
      <c r="Q539" s="2">
        <f t="shared" si="134"/>
        <v>3.2019704433497498E-2</v>
      </c>
      <c r="R539" s="1">
        <v>132</v>
      </c>
      <c r="S539" s="1">
        <v>117</v>
      </c>
      <c r="T539" s="1">
        <v>144</v>
      </c>
      <c r="V539" s="1">
        <v>13</v>
      </c>
      <c r="Y539" s="1"/>
      <c r="AA539" t="s">
        <v>437</v>
      </c>
      <c r="AD539" s="31">
        <v>23</v>
      </c>
      <c r="AE539" s="33">
        <v>3</v>
      </c>
      <c r="AF539" s="33">
        <v>260</v>
      </c>
      <c r="AG539" s="36">
        <v>60300</v>
      </c>
      <c r="AH539" s="36">
        <f t="shared" si="135"/>
        <v>23003</v>
      </c>
      <c r="AI539" t="s">
        <v>1188</v>
      </c>
      <c r="AK539" s="1">
        <f t="shared" si="129"/>
        <v>406</v>
      </c>
      <c r="AL539" s="1">
        <v>2</v>
      </c>
      <c r="AM539" s="1">
        <f t="shared" si="130"/>
        <v>408</v>
      </c>
    </row>
    <row r="540" spans="1:39" hidden="1" outlineLevel="1">
      <c r="A540" t="s">
        <v>2783</v>
      </c>
      <c r="B540" s="10" t="s">
        <v>1827</v>
      </c>
      <c r="E540" s="1">
        <f t="shared" si="127"/>
        <v>1030</v>
      </c>
      <c r="F540" s="1">
        <f t="shared" si="128"/>
        <v>1007</v>
      </c>
      <c r="G540" s="1">
        <v>704</v>
      </c>
      <c r="H540" s="1">
        <v>654</v>
      </c>
      <c r="I540" s="2"/>
      <c r="J540" s="2">
        <f t="shared" si="136"/>
        <v>0.63495145631067962</v>
      </c>
      <c r="K540" s="50">
        <f t="shared" si="137"/>
        <v>3</v>
      </c>
      <c r="L540" s="9">
        <f t="shared" si="138"/>
        <v>2</v>
      </c>
      <c r="M540" s="8">
        <f t="shared" si="139"/>
        <v>1</v>
      </c>
      <c r="N540" s="2">
        <f t="shared" si="131"/>
        <v>0.20556107249255212</v>
      </c>
      <c r="O540" s="2">
        <f t="shared" si="132"/>
        <v>0.3227408142999007</v>
      </c>
      <c r="P540" s="2">
        <f t="shared" si="133"/>
        <v>0.4260178748758689</v>
      </c>
      <c r="Q540" s="2">
        <f t="shared" si="134"/>
        <v>4.5680238331678336E-2</v>
      </c>
      <c r="R540" s="1">
        <v>207</v>
      </c>
      <c r="S540" s="1">
        <v>325</v>
      </c>
      <c r="T540" s="1">
        <v>429</v>
      </c>
      <c r="V540" s="1">
        <v>46</v>
      </c>
      <c r="Y540" s="1"/>
      <c r="AA540" t="s">
        <v>1621</v>
      </c>
      <c r="AD540" s="31">
        <v>23</v>
      </c>
      <c r="AE540" s="33">
        <v>17</v>
      </c>
      <c r="AF540" s="33">
        <v>125</v>
      </c>
      <c r="AG540" s="36">
        <v>60405</v>
      </c>
      <c r="AH540" s="36">
        <f t="shared" si="135"/>
        <v>23017</v>
      </c>
      <c r="AI540" t="s">
        <v>1188</v>
      </c>
      <c r="AK540" s="1">
        <f t="shared" si="129"/>
        <v>1007</v>
      </c>
      <c r="AL540" s="1">
        <v>23</v>
      </c>
      <c r="AM540" s="1">
        <f t="shared" si="130"/>
        <v>1030</v>
      </c>
    </row>
    <row r="541" spans="1:39" hidden="1" outlineLevel="1">
      <c r="A541" t="s">
        <v>1738</v>
      </c>
      <c r="B541" s="10" t="s">
        <v>1827</v>
      </c>
      <c r="E541" s="1">
        <f t="shared" si="127"/>
        <v>54656</v>
      </c>
      <c r="F541" s="1">
        <f t="shared" si="128"/>
        <v>52665</v>
      </c>
      <c r="G541" s="1">
        <v>30148</v>
      </c>
      <c r="H541" s="1">
        <v>28997</v>
      </c>
      <c r="I541" s="2"/>
      <c r="J541" s="2">
        <f t="shared" si="136"/>
        <v>0.5305364461358314</v>
      </c>
      <c r="K541" s="50">
        <f t="shared" si="137"/>
        <v>1</v>
      </c>
      <c r="L541" s="9">
        <f t="shared" si="138"/>
        <v>3</v>
      </c>
      <c r="M541" s="8">
        <f t="shared" si="139"/>
        <v>2</v>
      </c>
      <c r="N541" s="2">
        <f t="shared" si="131"/>
        <v>0.46493876388493305</v>
      </c>
      <c r="O541" s="2">
        <f t="shared" si="132"/>
        <v>0.13297256242286148</v>
      </c>
      <c r="P541" s="2">
        <f t="shared" si="133"/>
        <v>0.34313111174404254</v>
      </c>
      <c r="Q541" s="2">
        <f t="shared" si="134"/>
        <v>5.8957561948162929E-2</v>
      </c>
      <c r="R541" s="1">
        <v>24486</v>
      </c>
      <c r="S541" s="1">
        <v>7003</v>
      </c>
      <c r="T541" s="1">
        <v>18071</v>
      </c>
      <c r="V541" s="1">
        <v>3105</v>
      </c>
      <c r="Y541" s="1"/>
      <c r="AA541" t="s">
        <v>326</v>
      </c>
      <c r="AD541" s="31">
        <v>23</v>
      </c>
      <c r="AE541" s="33">
        <v>5</v>
      </c>
      <c r="AF541" s="33">
        <v>85</v>
      </c>
      <c r="AG541" s="36">
        <v>60545</v>
      </c>
      <c r="AH541" s="36">
        <f t="shared" si="135"/>
        <v>23005</v>
      </c>
      <c r="AI541" t="s">
        <v>2937</v>
      </c>
      <c r="AK541" s="1">
        <f t="shared" si="129"/>
        <v>52665</v>
      </c>
      <c r="AL541" s="1">
        <v>1991</v>
      </c>
      <c r="AM541" s="1">
        <f t="shared" si="130"/>
        <v>54656</v>
      </c>
    </row>
    <row r="542" spans="1:39" hidden="1" outlineLevel="1">
      <c r="A542" t="s">
        <v>1352</v>
      </c>
      <c r="B542" s="10" t="s">
        <v>1827</v>
      </c>
      <c r="E542" s="1">
        <f t="shared" si="127"/>
        <v>1291</v>
      </c>
      <c r="F542" s="1">
        <f t="shared" si="128"/>
        <v>1277</v>
      </c>
      <c r="G542" s="1">
        <v>952</v>
      </c>
      <c r="H542" s="1">
        <v>912</v>
      </c>
      <c r="I542" s="2"/>
      <c r="J542" s="2">
        <f t="shared" si="136"/>
        <v>0.70642912470952746</v>
      </c>
      <c r="K542" s="50">
        <f t="shared" si="137"/>
        <v>2</v>
      </c>
      <c r="L542" s="9">
        <f t="shared" si="138"/>
        <v>3</v>
      </c>
      <c r="M542" s="8">
        <f t="shared" si="139"/>
        <v>1</v>
      </c>
      <c r="N542" s="2">
        <f t="shared" si="131"/>
        <v>0.27642913077525449</v>
      </c>
      <c r="O542" s="2">
        <f t="shared" si="132"/>
        <v>0.26781519185591229</v>
      </c>
      <c r="P542" s="2">
        <f t="shared" si="133"/>
        <v>0.41425215348472982</v>
      </c>
      <c r="Q542" s="2">
        <f t="shared" si="134"/>
        <v>4.1503523884103444E-2</v>
      </c>
      <c r="R542" s="1">
        <v>353</v>
      </c>
      <c r="S542" s="1">
        <v>342</v>
      </c>
      <c r="T542" s="1">
        <v>529</v>
      </c>
      <c r="V542" s="1">
        <v>53</v>
      </c>
      <c r="Y542" s="1"/>
      <c r="AA542" t="s">
        <v>326</v>
      </c>
      <c r="AD542" s="31">
        <v>23</v>
      </c>
      <c r="AE542" s="33">
        <v>5</v>
      </c>
      <c r="AF542" s="33">
        <v>90</v>
      </c>
      <c r="AG542" s="36">
        <v>60685</v>
      </c>
      <c r="AH542" s="36">
        <f t="shared" si="135"/>
        <v>23005</v>
      </c>
      <c r="AI542" t="s">
        <v>1188</v>
      </c>
      <c r="AK542" s="1">
        <f t="shared" si="129"/>
        <v>1277</v>
      </c>
      <c r="AL542" s="1">
        <v>14</v>
      </c>
      <c r="AM542" s="1">
        <f t="shared" si="130"/>
        <v>1291</v>
      </c>
    </row>
    <row r="543" spans="1:39" hidden="1" outlineLevel="1">
      <c r="A543" s="17" t="s">
        <v>1487</v>
      </c>
      <c r="B543" s="10" t="s">
        <v>1827</v>
      </c>
      <c r="E543" s="1">
        <f t="shared" si="127"/>
        <v>115</v>
      </c>
      <c r="F543" s="1">
        <f t="shared" si="128"/>
        <v>111</v>
      </c>
      <c r="G543" s="1">
        <v>67</v>
      </c>
      <c r="H543" s="1">
        <v>62</v>
      </c>
      <c r="I543" s="2"/>
      <c r="J543" s="2">
        <f t="shared" si="136"/>
        <v>0.53913043478260869</v>
      </c>
      <c r="K543" s="50">
        <f t="shared" si="137"/>
        <v>3</v>
      </c>
      <c r="L543" s="9">
        <f t="shared" si="138"/>
        <v>1</v>
      </c>
      <c r="M543" s="8">
        <f t="shared" si="139"/>
        <v>2</v>
      </c>
      <c r="N543" s="2">
        <f t="shared" si="131"/>
        <v>0.2072072072072072</v>
      </c>
      <c r="O543" s="2">
        <f t="shared" si="132"/>
        <v>0.38738738738738737</v>
      </c>
      <c r="P543" s="2">
        <f t="shared" si="133"/>
        <v>0.29729729729729731</v>
      </c>
      <c r="Q543" s="2">
        <f t="shared" si="134"/>
        <v>0.10810810810810811</v>
      </c>
      <c r="R543" s="1">
        <v>23</v>
      </c>
      <c r="S543" s="1">
        <v>43</v>
      </c>
      <c r="T543" s="1">
        <v>33</v>
      </c>
      <c r="V543" s="1">
        <v>12</v>
      </c>
      <c r="Y543" s="1"/>
      <c r="AA543" t="s">
        <v>703</v>
      </c>
      <c r="AD543" s="31">
        <v>23</v>
      </c>
      <c r="AE543" s="33">
        <v>19</v>
      </c>
      <c r="AF543" s="33">
        <v>270</v>
      </c>
      <c r="AG543" s="36">
        <v>60790</v>
      </c>
      <c r="AH543" s="36">
        <f t="shared" si="135"/>
        <v>23019</v>
      </c>
      <c r="AI543" t="s">
        <v>2940</v>
      </c>
      <c r="AK543" s="1">
        <f t="shared" si="129"/>
        <v>111</v>
      </c>
      <c r="AL543" s="1">
        <v>4</v>
      </c>
      <c r="AM543" s="1">
        <f t="shared" si="130"/>
        <v>115</v>
      </c>
    </row>
    <row r="544" spans="1:39" hidden="1" outlineLevel="1">
      <c r="A544" t="s">
        <v>2983</v>
      </c>
      <c r="B544" s="10" t="s">
        <v>1827</v>
      </c>
      <c r="E544" s="1">
        <f t="shared" si="127"/>
        <v>6711</v>
      </c>
      <c r="F544" s="1">
        <f t="shared" si="128"/>
        <v>6541</v>
      </c>
      <c r="G544" s="1">
        <v>3466</v>
      </c>
      <c r="H544" s="1">
        <v>3350</v>
      </c>
      <c r="I544" s="2"/>
      <c r="J544" s="2">
        <f t="shared" si="136"/>
        <v>0.49918045000745043</v>
      </c>
      <c r="K544" s="50">
        <f t="shared" si="137"/>
        <v>3</v>
      </c>
      <c r="L544" s="9">
        <f t="shared" si="138"/>
        <v>2</v>
      </c>
      <c r="M544" s="8">
        <f t="shared" si="139"/>
        <v>1</v>
      </c>
      <c r="N544" s="2">
        <f t="shared" si="131"/>
        <v>0.29521479896040359</v>
      </c>
      <c r="O544" s="2">
        <f t="shared" si="132"/>
        <v>0.30805687203791471</v>
      </c>
      <c r="P544" s="2">
        <f t="shared" si="133"/>
        <v>0.35835499159149975</v>
      </c>
      <c r="Q544" s="2">
        <f t="shared" si="134"/>
        <v>3.8373337410181951E-2</v>
      </c>
      <c r="R544" s="1">
        <v>1931</v>
      </c>
      <c r="S544" s="1">
        <v>2015</v>
      </c>
      <c r="T544" s="1">
        <v>2344</v>
      </c>
      <c r="V544" s="1">
        <v>251</v>
      </c>
      <c r="Y544" s="1"/>
      <c r="AA544" t="s">
        <v>437</v>
      </c>
      <c r="AD544" s="31">
        <v>23</v>
      </c>
      <c r="AE544" s="33">
        <v>3</v>
      </c>
      <c r="AF544" s="33">
        <v>265</v>
      </c>
      <c r="AG544" s="36">
        <v>60825</v>
      </c>
      <c r="AH544" s="36">
        <f t="shared" si="135"/>
        <v>23003</v>
      </c>
      <c r="AI544" t="s">
        <v>2937</v>
      </c>
      <c r="AK544" s="1">
        <f t="shared" si="129"/>
        <v>6541</v>
      </c>
      <c r="AL544" s="1">
        <v>170</v>
      </c>
      <c r="AM544" s="1">
        <f t="shared" si="130"/>
        <v>6711</v>
      </c>
    </row>
    <row r="545" spans="1:39" hidden="1" outlineLevel="1">
      <c r="A545" t="s">
        <v>167</v>
      </c>
      <c r="B545" s="10" t="s">
        <v>1827</v>
      </c>
      <c r="E545" s="1">
        <f t="shared" si="127"/>
        <v>702</v>
      </c>
      <c r="F545" s="1">
        <f t="shared" si="128"/>
        <v>691</v>
      </c>
      <c r="G545" s="1">
        <v>427</v>
      </c>
      <c r="H545" s="1">
        <v>403</v>
      </c>
      <c r="I545" s="2"/>
      <c r="J545" s="2">
        <f t="shared" si="136"/>
        <v>0.57407407407407407</v>
      </c>
      <c r="K545" s="50">
        <f t="shared" si="137"/>
        <v>3</v>
      </c>
      <c r="L545" s="9">
        <f t="shared" si="138"/>
        <v>2</v>
      </c>
      <c r="M545" s="8">
        <f t="shared" si="139"/>
        <v>1</v>
      </c>
      <c r="N545" s="2">
        <f t="shared" si="131"/>
        <v>0.26049204052098407</v>
      </c>
      <c r="O545" s="2">
        <f t="shared" si="132"/>
        <v>0.3024602026049204</v>
      </c>
      <c r="P545" s="2">
        <f t="shared" si="133"/>
        <v>0.4109985528219971</v>
      </c>
      <c r="Q545" s="2">
        <f t="shared" si="134"/>
        <v>2.6049204052098429E-2</v>
      </c>
      <c r="R545" s="1">
        <v>180</v>
      </c>
      <c r="S545" s="1">
        <v>209</v>
      </c>
      <c r="T545" s="1">
        <v>284</v>
      </c>
      <c r="V545" s="1">
        <v>18</v>
      </c>
      <c r="Y545" s="1"/>
      <c r="AA545" t="s">
        <v>2086</v>
      </c>
      <c r="AD545" s="31">
        <v>23</v>
      </c>
      <c r="AE545" s="33">
        <v>29</v>
      </c>
      <c r="AF545" s="33">
        <v>180</v>
      </c>
      <c r="AG545" s="36">
        <v>61035</v>
      </c>
      <c r="AH545" s="36">
        <f t="shared" si="135"/>
        <v>23029</v>
      </c>
      <c r="AI545" t="s">
        <v>1188</v>
      </c>
      <c r="AK545" s="1">
        <f t="shared" si="129"/>
        <v>691</v>
      </c>
      <c r="AL545" s="1">
        <v>11</v>
      </c>
      <c r="AM545" s="1">
        <f t="shared" si="130"/>
        <v>702</v>
      </c>
    </row>
    <row r="546" spans="1:39" hidden="1" outlineLevel="1">
      <c r="A546" t="s">
        <v>746</v>
      </c>
      <c r="B546" s="10" t="s">
        <v>1827</v>
      </c>
      <c r="E546" s="1">
        <f t="shared" si="127"/>
        <v>509</v>
      </c>
      <c r="F546" s="1">
        <f t="shared" si="128"/>
        <v>504</v>
      </c>
      <c r="G546" s="1">
        <v>330</v>
      </c>
      <c r="H546" s="1">
        <v>321</v>
      </c>
      <c r="I546" s="2"/>
      <c r="J546" s="2">
        <f t="shared" si="136"/>
        <v>0.63064833005893906</v>
      </c>
      <c r="K546" s="50">
        <f t="shared" si="137"/>
        <v>3</v>
      </c>
      <c r="L546" s="9">
        <f t="shared" si="138"/>
        <v>2</v>
      </c>
      <c r="M546" s="8">
        <f t="shared" si="139"/>
        <v>1</v>
      </c>
      <c r="N546" s="2">
        <f t="shared" si="131"/>
        <v>0.23809523809523808</v>
      </c>
      <c r="O546" s="2">
        <f t="shared" si="132"/>
        <v>0.30555555555555558</v>
      </c>
      <c r="P546" s="2">
        <f t="shared" si="133"/>
        <v>0.41269841269841268</v>
      </c>
      <c r="Q546" s="2">
        <f t="shared" si="134"/>
        <v>4.3650793650793607E-2</v>
      </c>
      <c r="R546" s="1">
        <v>120</v>
      </c>
      <c r="S546" s="1">
        <v>154</v>
      </c>
      <c r="T546" s="1">
        <v>208</v>
      </c>
      <c r="V546" s="1">
        <v>22</v>
      </c>
      <c r="Y546" s="1"/>
      <c r="AA546" t="s">
        <v>2351</v>
      </c>
      <c r="AD546" s="31">
        <v>23</v>
      </c>
      <c r="AE546" s="33">
        <v>27</v>
      </c>
      <c r="AF546" s="33">
        <v>85</v>
      </c>
      <c r="AG546" s="36">
        <v>61210</v>
      </c>
      <c r="AH546" s="36">
        <f t="shared" si="135"/>
        <v>23027</v>
      </c>
      <c r="AI546" t="s">
        <v>1188</v>
      </c>
      <c r="AK546" s="1">
        <f t="shared" si="129"/>
        <v>504</v>
      </c>
      <c r="AL546" s="1">
        <v>5</v>
      </c>
      <c r="AM546" s="1">
        <f t="shared" si="130"/>
        <v>509</v>
      </c>
    </row>
    <row r="547" spans="1:39" hidden="1" outlineLevel="1">
      <c r="A547" t="s">
        <v>662</v>
      </c>
      <c r="B547" s="10" t="s">
        <v>1827</v>
      </c>
      <c r="E547" s="1">
        <f t="shared" si="127"/>
        <v>1301</v>
      </c>
      <c r="F547" s="1">
        <f t="shared" si="128"/>
        <v>1271</v>
      </c>
      <c r="G547" s="1">
        <v>857</v>
      </c>
      <c r="H547" s="1">
        <v>825</v>
      </c>
      <c r="I547" s="2"/>
      <c r="J547" s="2">
        <f t="shared" si="136"/>
        <v>0.63412759415833975</v>
      </c>
      <c r="K547" s="50">
        <f t="shared" si="137"/>
        <v>1</v>
      </c>
      <c r="L547" s="9">
        <f t="shared" si="138"/>
        <v>3</v>
      </c>
      <c r="M547" s="8">
        <f t="shared" si="139"/>
        <v>2</v>
      </c>
      <c r="N547" s="2">
        <f t="shared" si="131"/>
        <v>0.33831628638867034</v>
      </c>
      <c r="O547" s="2">
        <f t="shared" si="132"/>
        <v>0.28402832415420931</v>
      </c>
      <c r="P547" s="2">
        <f t="shared" si="133"/>
        <v>0.33752950432730133</v>
      </c>
      <c r="Q547" s="2">
        <f t="shared" si="134"/>
        <v>4.0125885129818961E-2</v>
      </c>
      <c r="R547" s="1">
        <v>430</v>
      </c>
      <c r="S547" s="1">
        <v>361</v>
      </c>
      <c r="T547" s="1">
        <v>429</v>
      </c>
      <c r="V547" s="1">
        <v>51</v>
      </c>
      <c r="Y547" s="1"/>
      <c r="AA547" t="s">
        <v>267</v>
      </c>
      <c r="AD547" s="31">
        <v>23</v>
      </c>
      <c r="AE547" s="33">
        <v>11</v>
      </c>
      <c r="AF547" s="33">
        <v>90</v>
      </c>
      <c r="AG547" s="36">
        <v>61700</v>
      </c>
      <c r="AH547" s="36">
        <f t="shared" si="135"/>
        <v>23011</v>
      </c>
      <c r="AI547" t="s">
        <v>1188</v>
      </c>
      <c r="AK547" s="1">
        <f t="shared" si="129"/>
        <v>1271</v>
      </c>
      <c r="AL547" s="1">
        <v>30</v>
      </c>
      <c r="AM547" s="1">
        <f t="shared" si="130"/>
        <v>1301</v>
      </c>
    </row>
    <row r="548" spans="1:39" hidden="1" outlineLevel="1">
      <c r="A548" t="s">
        <v>2541</v>
      </c>
      <c r="B548" s="10" t="s">
        <v>1827</v>
      </c>
      <c r="E548" s="1">
        <f t="shared" si="127"/>
        <v>1128</v>
      </c>
      <c r="F548" s="1">
        <f t="shared" si="128"/>
        <v>1123</v>
      </c>
      <c r="G548" s="1">
        <v>613</v>
      </c>
      <c r="H548" s="1">
        <v>589</v>
      </c>
      <c r="I548" s="2"/>
      <c r="J548" s="2">
        <f t="shared" si="136"/>
        <v>0.5221631205673759</v>
      </c>
      <c r="K548" s="50">
        <f t="shared" si="137"/>
        <v>3</v>
      </c>
      <c r="L548" s="9">
        <f t="shared" si="138"/>
        <v>2</v>
      </c>
      <c r="M548" s="8">
        <f t="shared" si="139"/>
        <v>1</v>
      </c>
      <c r="N548" s="2">
        <f t="shared" si="131"/>
        <v>0.21549421193232413</v>
      </c>
      <c r="O548" s="2">
        <f t="shared" si="132"/>
        <v>0.35440783615316118</v>
      </c>
      <c r="P548" s="2">
        <f t="shared" si="133"/>
        <v>0.37399821905609976</v>
      </c>
      <c r="Q548" s="2">
        <f t="shared" si="134"/>
        <v>5.6099732858414963E-2</v>
      </c>
      <c r="R548" s="1">
        <v>242</v>
      </c>
      <c r="S548" s="1">
        <v>398</v>
      </c>
      <c r="T548" s="1">
        <v>420</v>
      </c>
      <c r="V548" s="1">
        <v>63</v>
      </c>
      <c r="Y548" s="1"/>
      <c r="AA548" t="s">
        <v>2024</v>
      </c>
      <c r="AD548" s="31">
        <v>23</v>
      </c>
      <c r="AE548" s="33">
        <v>7</v>
      </c>
      <c r="AF548" s="33">
        <v>80</v>
      </c>
      <c r="AG548" s="36">
        <v>61840</v>
      </c>
      <c r="AH548" s="36">
        <f t="shared" si="135"/>
        <v>23007</v>
      </c>
      <c r="AI548" t="s">
        <v>1188</v>
      </c>
      <c r="AK548" s="1">
        <f t="shared" si="129"/>
        <v>1123</v>
      </c>
      <c r="AL548" s="1">
        <v>5</v>
      </c>
      <c r="AM548" s="1">
        <f t="shared" si="130"/>
        <v>1128</v>
      </c>
    </row>
    <row r="549" spans="1:39" hidden="1" outlineLevel="1">
      <c r="A549" t="s">
        <v>2541</v>
      </c>
      <c r="B549" s="10" t="s">
        <v>1827</v>
      </c>
      <c r="E549" s="1">
        <f t="shared" si="127"/>
        <v>195</v>
      </c>
      <c r="F549" s="1">
        <f t="shared" si="128"/>
        <v>195</v>
      </c>
      <c r="G549" s="1">
        <v>144</v>
      </c>
      <c r="H549" s="1">
        <v>137</v>
      </c>
      <c r="I549" s="2"/>
      <c r="J549" s="2">
        <f t="shared" si="136"/>
        <v>0.70256410256410251</v>
      </c>
      <c r="K549" s="50">
        <f t="shared" si="137"/>
        <v>3</v>
      </c>
      <c r="L549" s="9">
        <f t="shared" si="138"/>
        <v>1</v>
      </c>
      <c r="M549" s="8">
        <f t="shared" si="139"/>
        <v>2</v>
      </c>
      <c r="N549" s="2">
        <f t="shared" si="131"/>
        <v>0.23076923076923078</v>
      </c>
      <c r="O549" s="2">
        <f t="shared" si="132"/>
        <v>0.35897435897435898</v>
      </c>
      <c r="P549" s="2">
        <f t="shared" si="133"/>
        <v>0.31282051282051282</v>
      </c>
      <c r="Q549" s="2">
        <f t="shared" si="134"/>
        <v>9.7435897435897367E-2</v>
      </c>
      <c r="R549" s="1">
        <v>45</v>
      </c>
      <c r="S549" s="1">
        <v>70</v>
      </c>
      <c r="T549" s="1">
        <v>61</v>
      </c>
      <c r="V549" s="1">
        <v>19</v>
      </c>
      <c r="Y549" s="1"/>
      <c r="AA549" t="s">
        <v>2024</v>
      </c>
      <c r="AD549" s="31">
        <v>23</v>
      </c>
      <c r="AE549" s="33">
        <v>7</v>
      </c>
      <c r="AF549" s="33">
        <v>75</v>
      </c>
      <c r="AG549" s="36">
        <v>61875</v>
      </c>
      <c r="AH549" s="36">
        <f t="shared" si="135"/>
        <v>23007</v>
      </c>
      <c r="AI549" t="s">
        <v>125</v>
      </c>
      <c r="AK549" s="1">
        <f t="shared" si="129"/>
        <v>195</v>
      </c>
      <c r="AL549" s="1">
        <v>0</v>
      </c>
      <c r="AM549" s="1">
        <f t="shared" si="130"/>
        <v>195</v>
      </c>
    </row>
    <row r="550" spans="1:39" hidden="1" outlineLevel="1">
      <c r="A550" t="s">
        <v>509</v>
      </c>
      <c r="B550" s="10" t="s">
        <v>1827</v>
      </c>
      <c r="E550" s="1">
        <f t="shared" si="127"/>
        <v>3997</v>
      </c>
      <c r="F550" s="1">
        <f t="shared" si="128"/>
        <v>3924</v>
      </c>
      <c r="G550" s="1">
        <v>2350</v>
      </c>
      <c r="H550" s="1">
        <v>2272</v>
      </c>
      <c r="I550" s="2"/>
      <c r="J550" s="2">
        <f t="shared" si="136"/>
        <v>0.56842631973980484</v>
      </c>
      <c r="K550" s="50">
        <f t="shared" si="137"/>
        <v>3</v>
      </c>
      <c r="L550" s="9">
        <f t="shared" si="138"/>
        <v>2</v>
      </c>
      <c r="M550" s="8">
        <f t="shared" si="139"/>
        <v>1</v>
      </c>
      <c r="N550" s="2">
        <f t="shared" si="131"/>
        <v>0.27370030581039756</v>
      </c>
      <c r="O550" s="2">
        <f t="shared" si="132"/>
        <v>0.29510703363914376</v>
      </c>
      <c r="P550" s="2">
        <f t="shared" si="133"/>
        <v>0.3932212028542304</v>
      </c>
      <c r="Q550" s="2">
        <f t="shared" si="134"/>
        <v>3.7971457696228339E-2</v>
      </c>
      <c r="R550" s="1">
        <v>1074</v>
      </c>
      <c r="S550" s="1">
        <v>1158</v>
      </c>
      <c r="T550" s="1">
        <v>1543</v>
      </c>
      <c r="V550" s="1">
        <v>149</v>
      </c>
      <c r="Y550" s="1"/>
      <c r="AA550" t="s">
        <v>326</v>
      </c>
      <c r="AD550" s="31">
        <v>23</v>
      </c>
      <c r="AE550" s="33">
        <v>5</v>
      </c>
      <c r="AF550" s="33">
        <v>95</v>
      </c>
      <c r="AG550" s="36">
        <v>61945</v>
      </c>
      <c r="AH550" s="36">
        <f t="shared" si="135"/>
        <v>23005</v>
      </c>
      <c r="AI550" t="s">
        <v>1188</v>
      </c>
      <c r="AK550" s="1">
        <f t="shared" si="129"/>
        <v>3924</v>
      </c>
      <c r="AL550" s="1">
        <v>73</v>
      </c>
      <c r="AM550" s="1">
        <f t="shared" si="130"/>
        <v>3997</v>
      </c>
    </row>
    <row r="551" spans="1:39" hidden="1" outlineLevel="1">
      <c r="A551" t="s">
        <v>1963</v>
      </c>
      <c r="B551" s="10" t="s">
        <v>1827</v>
      </c>
      <c r="E551" s="1">
        <f t="shared" si="127"/>
        <v>2148</v>
      </c>
      <c r="F551" s="1">
        <f t="shared" si="128"/>
        <v>2125</v>
      </c>
      <c r="G551" s="1">
        <v>1460</v>
      </c>
      <c r="H551" s="1">
        <v>1391</v>
      </c>
      <c r="I551" s="2"/>
      <c r="J551" s="2">
        <f t="shared" si="136"/>
        <v>0.64757914338919931</v>
      </c>
      <c r="K551" s="50">
        <f t="shared" si="137"/>
        <v>2</v>
      </c>
      <c r="L551" s="9">
        <f t="shared" si="138"/>
        <v>3</v>
      </c>
      <c r="M551" s="8">
        <f t="shared" si="139"/>
        <v>1</v>
      </c>
      <c r="N551" s="2">
        <f t="shared" si="131"/>
        <v>0.32376470588235295</v>
      </c>
      <c r="O551" s="2">
        <f t="shared" si="132"/>
        <v>0.30823529411764705</v>
      </c>
      <c r="P551" s="2">
        <f t="shared" si="133"/>
        <v>0.32800000000000001</v>
      </c>
      <c r="Q551" s="2">
        <f t="shared" si="134"/>
        <v>3.999999999999998E-2</v>
      </c>
      <c r="R551" s="1">
        <v>688</v>
      </c>
      <c r="S551" s="1">
        <v>655</v>
      </c>
      <c r="T551" s="1">
        <v>697</v>
      </c>
      <c r="V551" s="1">
        <v>85</v>
      </c>
      <c r="Y551" s="1"/>
      <c r="AA551" t="s">
        <v>267</v>
      </c>
      <c r="AD551" s="31">
        <v>23</v>
      </c>
      <c r="AE551" s="33">
        <v>11</v>
      </c>
      <c r="AF551" s="33">
        <v>95</v>
      </c>
      <c r="AG551" s="36">
        <v>62190</v>
      </c>
      <c r="AH551" s="36">
        <f t="shared" si="135"/>
        <v>23011</v>
      </c>
      <c r="AI551" t="s">
        <v>1188</v>
      </c>
      <c r="AK551" s="1">
        <f t="shared" si="129"/>
        <v>2125</v>
      </c>
      <c r="AL551" s="1">
        <v>23</v>
      </c>
      <c r="AM551" s="1">
        <f t="shared" si="130"/>
        <v>2148</v>
      </c>
    </row>
    <row r="552" spans="1:39" hidden="1" outlineLevel="1">
      <c r="A552" t="s">
        <v>2457</v>
      </c>
      <c r="B552" s="10" t="s">
        <v>1827</v>
      </c>
      <c r="E552" s="1">
        <f t="shared" si="127"/>
        <v>127</v>
      </c>
      <c r="F552" s="1">
        <f t="shared" si="128"/>
        <v>123</v>
      </c>
      <c r="G552" s="1">
        <v>76</v>
      </c>
      <c r="H552" s="1">
        <v>71</v>
      </c>
      <c r="I552" s="2"/>
      <c r="J552" s="2">
        <f t="shared" si="136"/>
        <v>0.55905511811023623</v>
      </c>
      <c r="K552" s="50">
        <f t="shared" si="137"/>
        <v>3</v>
      </c>
      <c r="L552" s="9">
        <f t="shared" si="138"/>
        <v>2</v>
      </c>
      <c r="M552" s="8">
        <f t="shared" si="139"/>
        <v>1</v>
      </c>
      <c r="N552" s="2">
        <f t="shared" si="131"/>
        <v>0.14634146341463414</v>
      </c>
      <c r="O552" s="2">
        <f t="shared" si="132"/>
        <v>0.35772357723577236</v>
      </c>
      <c r="P552" s="2">
        <f t="shared" si="133"/>
        <v>0.45528455284552843</v>
      </c>
      <c r="Q552" s="2">
        <f t="shared" si="134"/>
        <v>4.065040650406504E-2</v>
      </c>
      <c r="R552" s="1">
        <v>18</v>
      </c>
      <c r="S552" s="1">
        <v>44</v>
      </c>
      <c r="T552" s="1">
        <v>56</v>
      </c>
      <c r="V552" s="1">
        <v>5</v>
      </c>
      <c r="Y552" s="1"/>
      <c r="AA552" t="s">
        <v>437</v>
      </c>
      <c r="AD552" s="31">
        <v>23</v>
      </c>
      <c r="AE552" s="33">
        <v>3</v>
      </c>
      <c r="AF552" s="33">
        <v>270</v>
      </c>
      <c r="AG552" s="36">
        <v>62400</v>
      </c>
      <c r="AH552" s="36">
        <f t="shared" si="135"/>
        <v>23003</v>
      </c>
      <c r="AI552" t="s">
        <v>125</v>
      </c>
      <c r="AK552" s="1">
        <f t="shared" si="129"/>
        <v>123</v>
      </c>
      <c r="AL552" s="1">
        <v>4</v>
      </c>
      <c r="AM552" s="1">
        <f t="shared" si="130"/>
        <v>127</v>
      </c>
    </row>
    <row r="553" spans="1:39" hidden="1" outlineLevel="1">
      <c r="A553" t="s">
        <v>1026</v>
      </c>
      <c r="B553" s="10" t="s">
        <v>1827</v>
      </c>
      <c r="E553" s="1">
        <f t="shared" si="127"/>
        <v>2467</v>
      </c>
      <c r="F553" s="1">
        <f t="shared" si="128"/>
        <v>2417</v>
      </c>
      <c r="G553" s="1">
        <v>1631</v>
      </c>
      <c r="H553" s="1">
        <v>1583</v>
      </c>
      <c r="I553" s="2"/>
      <c r="J553" s="2">
        <f t="shared" si="136"/>
        <v>0.64167004458856913</v>
      </c>
      <c r="K553" s="50">
        <f t="shared" si="137"/>
        <v>3</v>
      </c>
      <c r="L553" s="9">
        <f t="shared" si="138"/>
        <v>2</v>
      </c>
      <c r="M553" s="8">
        <f t="shared" si="139"/>
        <v>1</v>
      </c>
      <c r="N553" s="2">
        <f t="shared" si="131"/>
        <v>0.28713280926768719</v>
      </c>
      <c r="O553" s="2">
        <f t="shared" si="132"/>
        <v>0.30575093090608191</v>
      </c>
      <c r="P553" s="2">
        <f t="shared" si="133"/>
        <v>0.33140256516342576</v>
      </c>
      <c r="Q553" s="2">
        <f t="shared" si="134"/>
        <v>7.5713694662805087E-2</v>
      </c>
      <c r="R553" s="1">
        <v>694</v>
      </c>
      <c r="S553" s="1">
        <v>739</v>
      </c>
      <c r="T553" s="1">
        <v>801</v>
      </c>
      <c r="V553" s="1">
        <v>183</v>
      </c>
      <c r="Y553" s="1"/>
      <c r="AA553" t="s">
        <v>1447</v>
      </c>
      <c r="AD553" s="31">
        <v>23</v>
      </c>
      <c r="AE553" s="33">
        <v>23</v>
      </c>
      <c r="AF553" s="33">
        <v>35</v>
      </c>
      <c r="AG553" s="36">
        <v>62645</v>
      </c>
      <c r="AH553" s="36">
        <f t="shared" si="135"/>
        <v>23023</v>
      </c>
      <c r="AI553" t="s">
        <v>1188</v>
      </c>
      <c r="AK553" s="1">
        <f t="shared" si="129"/>
        <v>2417</v>
      </c>
      <c r="AL553" s="1">
        <v>50</v>
      </c>
      <c r="AM553" s="1">
        <f t="shared" si="130"/>
        <v>2467</v>
      </c>
    </row>
    <row r="554" spans="1:39" hidden="1" outlineLevel="1">
      <c r="A554" t="s">
        <v>456</v>
      </c>
      <c r="B554" s="10" t="s">
        <v>1827</v>
      </c>
      <c r="E554" s="1">
        <f t="shared" si="127"/>
        <v>339</v>
      </c>
      <c r="F554" s="1">
        <f t="shared" si="128"/>
        <v>328</v>
      </c>
      <c r="G554" s="1">
        <v>214</v>
      </c>
      <c r="H554" s="1">
        <v>205</v>
      </c>
      <c r="I554" s="2"/>
      <c r="J554" s="2">
        <f t="shared" si="136"/>
        <v>0.60471976401179939</v>
      </c>
      <c r="K554" s="50">
        <f t="shared" si="137"/>
        <v>3</v>
      </c>
      <c r="L554" s="9">
        <f t="shared" si="138"/>
        <v>2</v>
      </c>
      <c r="M554" s="8">
        <f t="shared" si="139"/>
        <v>1</v>
      </c>
      <c r="N554" s="2">
        <f t="shared" si="131"/>
        <v>0.1951219512195122</v>
      </c>
      <c r="O554" s="2">
        <f t="shared" si="132"/>
        <v>0.35365853658536583</v>
      </c>
      <c r="P554" s="2">
        <f t="shared" si="133"/>
        <v>0.40243902439024393</v>
      </c>
      <c r="Q554" s="2">
        <f t="shared" si="134"/>
        <v>4.8780487804878092E-2</v>
      </c>
      <c r="R554" s="1">
        <v>64</v>
      </c>
      <c r="S554" s="1">
        <v>116</v>
      </c>
      <c r="T554" s="1">
        <v>132</v>
      </c>
      <c r="V554" s="1">
        <v>16</v>
      </c>
      <c r="Y554" s="1"/>
      <c r="AA554" t="s">
        <v>1158</v>
      </c>
      <c r="AD554" s="31">
        <v>23</v>
      </c>
      <c r="AE554" s="33">
        <v>25</v>
      </c>
      <c r="AF554" s="33">
        <v>130</v>
      </c>
      <c r="AG554" s="36">
        <v>62995</v>
      </c>
      <c r="AH554" s="36">
        <f t="shared" si="135"/>
        <v>23025</v>
      </c>
      <c r="AI554" t="s">
        <v>1188</v>
      </c>
      <c r="AK554" s="1">
        <f t="shared" si="129"/>
        <v>328</v>
      </c>
      <c r="AL554" s="1">
        <v>11</v>
      </c>
      <c r="AM554" s="1">
        <f t="shared" si="130"/>
        <v>339</v>
      </c>
    </row>
    <row r="555" spans="1:39" hidden="1" outlineLevel="1">
      <c r="A555" t="s">
        <v>155</v>
      </c>
      <c r="B555" s="10" t="s">
        <v>1827</v>
      </c>
      <c r="E555" s="1">
        <f t="shared" si="127"/>
        <v>434</v>
      </c>
      <c r="F555" s="1">
        <f t="shared" si="128"/>
        <v>424</v>
      </c>
      <c r="G555" s="1">
        <v>279</v>
      </c>
      <c r="H555" s="1">
        <v>267</v>
      </c>
      <c r="I555" s="2"/>
      <c r="J555" s="2">
        <f t="shared" si="136"/>
        <v>0.61520737327188935</v>
      </c>
      <c r="K555" s="50">
        <f t="shared" si="137"/>
        <v>3</v>
      </c>
      <c r="L555" s="9">
        <f t="shared" si="138"/>
        <v>1</v>
      </c>
      <c r="M555" s="8">
        <f t="shared" si="139"/>
        <v>2</v>
      </c>
      <c r="N555" s="2">
        <f t="shared" si="131"/>
        <v>0.25943396226415094</v>
      </c>
      <c r="O555" s="2">
        <f t="shared" si="132"/>
        <v>0.37971698113207547</v>
      </c>
      <c r="P555" s="2">
        <f t="shared" si="133"/>
        <v>0.31839622641509435</v>
      </c>
      <c r="Q555" s="2">
        <f t="shared" si="134"/>
        <v>4.2452830188679236E-2</v>
      </c>
      <c r="R555" s="1">
        <v>110</v>
      </c>
      <c r="S555" s="1">
        <v>161</v>
      </c>
      <c r="T555" s="1">
        <v>135</v>
      </c>
      <c r="V555" s="1">
        <v>18</v>
      </c>
      <c r="Y555" s="1"/>
      <c r="AA555" t="s">
        <v>2086</v>
      </c>
      <c r="AD555" s="31">
        <v>23</v>
      </c>
      <c r="AE555" s="33">
        <v>29</v>
      </c>
      <c r="AF555" s="33">
        <v>185</v>
      </c>
      <c r="AG555" s="36">
        <v>63275</v>
      </c>
      <c r="AH555" s="36">
        <f t="shared" si="135"/>
        <v>23029</v>
      </c>
      <c r="AI555" t="s">
        <v>1188</v>
      </c>
      <c r="AK555" s="1">
        <f t="shared" si="129"/>
        <v>424</v>
      </c>
      <c r="AL555" s="1">
        <v>10</v>
      </c>
      <c r="AM555" s="1">
        <f t="shared" si="130"/>
        <v>434</v>
      </c>
    </row>
    <row r="556" spans="1:39" hidden="1" outlineLevel="1">
      <c r="A556" t="s">
        <v>2112</v>
      </c>
      <c r="B556" s="10" t="s">
        <v>1827</v>
      </c>
      <c r="E556" s="1">
        <f t="shared" si="127"/>
        <v>4913</v>
      </c>
      <c r="F556" s="1">
        <f t="shared" si="128"/>
        <v>4770</v>
      </c>
      <c r="G556" s="1">
        <v>2712</v>
      </c>
      <c r="H556" s="1">
        <v>2616</v>
      </c>
      <c r="I556" s="2"/>
      <c r="J556" s="2">
        <f t="shared" si="136"/>
        <v>0.53246488906981482</v>
      </c>
      <c r="K556" s="50">
        <f t="shared" si="137"/>
        <v>2</v>
      </c>
      <c r="L556" s="9">
        <f t="shared" si="138"/>
        <v>3</v>
      </c>
      <c r="M556" s="8">
        <f t="shared" si="139"/>
        <v>1</v>
      </c>
      <c r="N556" s="2">
        <f t="shared" si="131"/>
        <v>0.33396226415094338</v>
      </c>
      <c r="O556" s="2">
        <f t="shared" si="132"/>
        <v>0.26037735849056604</v>
      </c>
      <c r="P556" s="2">
        <f t="shared" si="133"/>
        <v>0.3618448637316562</v>
      </c>
      <c r="Q556" s="2">
        <f t="shared" si="134"/>
        <v>4.3815513626834335E-2</v>
      </c>
      <c r="R556" s="1">
        <v>1593</v>
      </c>
      <c r="S556" s="1">
        <v>1242</v>
      </c>
      <c r="T556" s="1">
        <v>1726</v>
      </c>
      <c r="V556" s="1">
        <v>209</v>
      </c>
      <c r="Y556" s="1"/>
      <c r="AA556" t="s">
        <v>1673</v>
      </c>
      <c r="AD556" s="31">
        <v>23</v>
      </c>
      <c r="AE556" s="33">
        <v>13</v>
      </c>
      <c r="AF556" s="33">
        <v>50</v>
      </c>
      <c r="AG556" s="36">
        <v>63590</v>
      </c>
      <c r="AH556" s="36">
        <f t="shared" si="135"/>
        <v>23013</v>
      </c>
      <c r="AI556" t="s">
        <v>2937</v>
      </c>
      <c r="AK556" s="1">
        <f t="shared" si="129"/>
        <v>4770</v>
      </c>
      <c r="AL556" s="1">
        <v>143</v>
      </c>
      <c r="AM556" s="1">
        <f t="shared" si="130"/>
        <v>4913</v>
      </c>
    </row>
    <row r="557" spans="1:39" hidden="1" outlineLevel="1">
      <c r="A557" t="s">
        <v>68</v>
      </c>
      <c r="B557" s="10" t="s">
        <v>1827</v>
      </c>
      <c r="E557" s="1">
        <f t="shared" ref="E557:E620" si="140">AM557</f>
        <v>2691</v>
      </c>
      <c r="F557" s="1">
        <f t="shared" ref="F557:F620" si="141">SUM(R557:W557)</f>
        <v>2651</v>
      </c>
      <c r="G557" s="1">
        <v>1902</v>
      </c>
      <c r="H557" s="1">
        <v>1853</v>
      </c>
      <c r="I557" s="2"/>
      <c r="J557" s="2">
        <f t="shared" si="136"/>
        <v>0.68859160163507993</v>
      </c>
      <c r="K557" s="50">
        <f t="shared" si="137"/>
        <v>1</v>
      </c>
      <c r="L557" s="9">
        <f t="shared" si="138"/>
        <v>2</v>
      </c>
      <c r="M557" s="8">
        <f t="shared" si="139"/>
        <v>3</v>
      </c>
      <c r="N557" s="2">
        <f t="shared" si="131"/>
        <v>0.35722368917389663</v>
      </c>
      <c r="O557" s="2">
        <f t="shared" si="132"/>
        <v>0.31535269709543567</v>
      </c>
      <c r="P557" s="2">
        <f t="shared" si="133"/>
        <v>0.2919652961146737</v>
      </c>
      <c r="Q557" s="2">
        <f t="shared" si="134"/>
        <v>3.5458317615993939E-2</v>
      </c>
      <c r="R557" s="1">
        <v>947</v>
      </c>
      <c r="S557" s="1">
        <v>836</v>
      </c>
      <c r="T557" s="1">
        <v>774</v>
      </c>
      <c r="V557" s="1">
        <v>94</v>
      </c>
      <c r="Y557" s="1"/>
      <c r="AA557" t="s">
        <v>1673</v>
      </c>
      <c r="AD557" s="31">
        <v>23</v>
      </c>
      <c r="AE557" s="33">
        <v>13</v>
      </c>
      <c r="AF557" s="33">
        <v>55</v>
      </c>
      <c r="AG557" s="36">
        <v>63660</v>
      </c>
      <c r="AH557" s="36">
        <f t="shared" si="135"/>
        <v>23013</v>
      </c>
      <c r="AI557" t="s">
        <v>1188</v>
      </c>
      <c r="AK557" s="1">
        <f t="shared" ref="AK557:AK620" si="142">F557</f>
        <v>2651</v>
      </c>
      <c r="AL557" s="1">
        <v>40</v>
      </c>
      <c r="AM557" s="1">
        <f t="shared" ref="AM557:AM620" si="143">AK557+AL557</f>
        <v>2691</v>
      </c>
    </row>
    <row r="558" spans="1:39" hidden="1" outlineLevel="1">
      <c r="A558" t="s">
        <v>2704</v>
      </c>
      <c r="B558" s="10" t="s">
        <v>1827</v>
      </c>
      <c r="E558" s="1">
        <f t="shared" si="140"/>
        <v>266</v>
      </c>
      <c r="F558" s="1">
        <f t="shared" si="141"/>
        <v>261</v>
      </c>
      <c r="G558" s="1">
        <v>204</v>
      </c>
      <c r="H558" s="1">
        <v>196</v>
      </c>
      <c r="I558" s="2"/>
      <c r="J558" s="2">
        <f t="shared" si="136"/>
        <v>0.73684210526315785</v>
      </c>
      <c r="K558" s="50">
        <f t="shared" si="137"/>
        <v>3</v>
      </c>
      <c r="L558" s="9">
        <f t="shared" si="138"/>
        <v>1</v>
      </c>
      <c r="M558" s="8">
        <f t="shared" si="139"/>
        <v>2</v>
      </c>
      <c r="N558" s="2">
        <f t="shared" ref="N558:N621" si="144">IF(SUM($R558:$W558)=0,"-",R558/SUM($R558:$W558))</f>
        <v>0.19923371647509577</v>
      </c>
      <c r="O558" s="2">
        <f t="shared" ref="O558:O621" si="145">IF(SUM($R558:$W558)=0,"-",S558/SUM($R558:$W558))</f>
        <v>0.43678160919540232</v>
      </c>
      <c r="P558" s="2">
        <f t="shared" ref="P558:P621" si="146">IF(SUM($R558:$W558)=0,"-",T558/SUM($R558:$W558))</f>
        <v>0.32950191570881227</v>
      </c>
      <c r="Q558" s="2">
        <f t="shared" ref="Q558:Q621" si="147">IF(SUM($R558:$W558)=0,"-",(1-N558-O558-P558))</f>
        <v>3.4482758620689613E-2</v>
      </c>
      <c r="R558" s="1">
        <v>52</v>
      </c>
      <c r="S558" s="1">
        <v>114</v>
      </c>
      <c r="T558" s="1">
        <v>86</v>
      </c>
      <c r="V558" s="1">
        <v>9</v>
      </c>
      <c r="Y558" s="1"/>
      <c r="AA558" t="s">
        <v>1158</v>
      </c>
      <c r="AD558" s="31">
        <v>23</v>
      </c>
      <c r="AE558" s="33">
        <v>25</v>
      </c>
      <c r="AG558" s="36">
        <v>63700</v>
      </c>
      <c r="AH558" s="36">
        <f t="shared" si="135"/>
        <v>23025</v>
      </c>
      <c r="AI558" t="s">
        <v>2940</v>
      </c>
      <c r="AK558" s="1">
        <f t="shared" si="142"/>
        <v>261</v>
      </c>
      <c r="AL558" s="1">
        <v>5</v>
      </c>
      <c r="AM558" s="1">
        <f t="shared" si="143"/>
        <v>266</v>
      </c>
    </row>
    <row r="559" spans="1:39" hidden="1" outlineLevel="1">
      <c r="A559" t="s">
        <v>2168</v>
      </c>
      <c r="B559" s="10" t="s">
        <v>1827</v>
      </c>
      <c r="E559" s="1">
        <f t="shared" si="140"/>
        <v>897</v>
      </c>
      <c r="F559" s="1">
        <f t="shared" si="141"/>
        <v>870</v>
      </c>
      <c r="G559" s="1">
        <v>537</v>
      </c>
      <c r="H559" s="1">
        <v>518</v>
      </c>
      <c r="I559" s="2"/>
      <c r="J559" s="2">
        <f t="shared" si="136"/>
        <v>0.57748049052396877</v>
      </c>
      <c r="K559" s="50">
        <f t="shared" si="137"/>
        <v>3</v>
      </c>
      <c r="L559" s="9">
        <f t="shared" si="138"/>
        <v>2</v>
      </c>
      <c r="M559" s="8">
        <f t="shared" si="139"/>
        <v>1</v>
      </c>
      <c r="N559" s="2">
        <f t="shared" si="144"/>
        <v>0.28390804597701147</v>
      </c>
      <c r="O559" s="2">
        <f t="shared" si="145"/>
        <v>0.29425287356321839</v>
      </c>
      <c r="P559" s="2">
        <f t="shared" si="146"/>
        <v>0.3781609195402299</v>
      </c>
      <c r="Q559" s="2">
        <f t="shared" si="147"/>
        <v>4.3678160919540243E-2</v>
      </c>
      <c r="R559" s="1">
        <v>247</v>
      </c>
      <c r="S559" s="1">
        <v>256</v>
      </c>
      <c r="T559" s="1">
        <v>329</v>
      </c>
      <c r="V559" s="1">
        <v>38</v>
      </c>
      <c r="Y559" s="1"/>
      <c r="AA559" t="s">
        <v>267</v>
      </c>
      <c r="AD559" s="31">
        <v>23</v>
      </c>
      <c r="AE559" s="33">
        <v>11</v>
      </c>
      <c r="AF559" s="33">
        <v>100</v>
      </c>
      <c r="AG559" s="36">
        <v>63835</v>
      </c>
      <c r="AH559" s="36">
        <f t="shared" si="135"/>
        <v>23011</v>
      </c>
      <c r="AI559" t="s">
        <v>1188</v>
      </c>
      <c r="AK559" s="1">
        <f t="shared" si="142"/>
        <v>870</v>
      </c>
      <c r="AL559" s="1">
        <v>27</v>
      </c>
      <c r="AM559" s="1">
        <f t="shared" si="143"/>
        <v>897</v>
      </c>
    </row>
    <row r="560" spans="1:39" hidden="1" outlineLevel="1">
      <c r="A560" t="s">
        <v>296</v>
      </c>
      <c r="B560" s="10" t="s">
        <v>1827</v>
      </c>
      <c r="E560" s="1">
        <f t="shared" si="140"/>
        <v>218</v>
      </c>
      <c r="F560" s="1">
        <f t="shared" si="141"/>
        <v>214</v>
      </c>
      <c r="G560" s="1">
        <v>145</v>
      </c>
      <c r="H560" s="1">
        <v>134</v>
      </c>
      <c r="I560" s="2"/>
      <c r="J560" s="2">
        <f t="shared" si="136"/>
        <v>0.61467889908256879</v>
      </c>
      <c r="K560" s="50">
        <f t="shared" si="137"/>
        <v>2</v>
      </c>
      <c r="L560" s="9">
        <f t="shared" si="138"/>
        <v>3</v>
      </c>
      <c r="M560" s="8">
        <f t="shared" si="139"/>
        <v>1</v>
      </c>
      <c r="N560" s="2">
        <f t="shared" si="144"/>
        <v>0.28971962616822428</v>
      </c>
      <c r="O560" s="2">
        <f t="shared" si="145"/>
        <v>0.21962616822429906</v>
      </c>
      <c r="P560" s="2">
        <f t="shared" si="146"/>
        <v>0.4719626168224299</v>
      </c>
      <c r="Q560" s="2">
        <f t="shared" si="147"/>
        <v>1.8691588785046842E-2</v>
      </c>
      <c r="R560" s="1">
        <v>62</v>
      </c>
      <c r="S560" s="1">
        <v>47</v>
      </c>
      <c r="T560" s="1">
        <v>101</v>
      </c>
      <c r="V560" s="1">
        <v>4</v>
      </c>
      <c r="Y560" s="1"/>
      <c r="AA560" t="s">
        <v>2086</v>
      </c>
      <c r="AD560" s="31">
        <v>23</v>
      </c>
      <c r="AE560" s="33">
        <v>29</v>
      </c>
      <c r="AF560" s="33">
        <v>190</v>
      </c>
      <c r="AG560" s="36">
        <v>63940</v>
      </c>
      <c r="AH560" s="36">
        <f t="shared" ref="AH560:AH623" si="148">AD560*1000+AE560</f>
        <v>23029</v>
      </c>
      <c r="AI560" t="s">
        <v>1188</v>
      </c>
      <c r="AK560" s="1">
        <f t="shared" si="142"/>
        <v>214</v>
      </c>
      <c r="AL560" s="1">
        <v>4</v>
      </c>
      <c r="AM560" s="1">
        <f t="shared" si="143"/>
        <v>218</v>
      </c>
    </row>
    <row r="561" spans="1:39" hidden="1" outlineLevel="1">
      <c r="A561" t="s">
        <v>825</v>
      </c>
      <c r="B561" s="10" t="s">
        <v>1827</v>
      </c>
      <c r="E561" s="1">
        <f t="shared" si="140"/>
        <v>321</v>
      </c>
      <c r="F561" s="1">
        <f t="shared" si="141"/>
        <v>317</v>
      </c>
      <c r="G561" s="1">
        <v>229</v>
      </c>
      <c r="H561" s="1">
        <v>219</v>
      </c>
      <c r="I561" s="2"/>
      <c r="J561" s="2">
        <f t="shared" si="136"/>
        <v>0.68224299065420557</v>
      </c>
      <c r="K561" s="50">
        <f t="shared" si="137"/>
        <v>1</v>
      </c>
      <c r="L561" s="9">
        <f t="shared" si="138"/>
        <v>3</v>
      </c>
      <c r="M561" s="8">
        <f t="shared" si="139"/>
        <v>2</v>
      </c>
      <c r="N561" s="2">
        <f t="shared" si="144"/>
        <v>0.39432176656151419</v>
      </c>
      <c r="O561" s="2">
        <f t="shared" si="145"/>
        <v>0.22712933753943218</v>
      </c>
      <c r="P561" s="2">
        <f t="shared" si="146"/>
        <v>0.32807570977917982</v>
      </c>
      <c r="Q561" s="2">
        <f t="shared" si="147"/>
        <v>5.0473186119873781E-2</v>
      </c>
      <c r="R561" s="1">
        <v>125</v>
      </c>
      <c r="S561" s="1">
        <v>72</v>
      </c>
      <c r="T561" s="1">
        <v>104</v>
      </c>
      <c r="V561" s="1">
        <v>16</v>
      </c>
      <c r="Y561" s="1"/>
      <c r="AA561" t="s">
        <v>1621</v>
      </c>
      <c r="AD561" s="31">
        <v>23</v>
      </c>
      <c r="AE561" s="33">
        <v>17</v>
      </c>
      <c r="AF561" s="33">
        <v>130</v>
      </c>
      <c r="AG561" s="36">
        <v>64185</v>
      </c>
      <c r="AH561" s="36">
        <f t="shared" si="148"/>
        <v>23017</v>
      </c>
      <c r="AI561" t="s">
        <v>1188</v>
      </c>
      <c r="AK561" s="1">
        <f t="shared" si="142"/>
        <v>317</v>
      </c>
      <c r="AL561" s="1">
        <v>4</v>
      </c>
      <c r="AM561" s="1">
        <f t="shared" si="143"/>
        <v>321</v>
      </c>
    </row>
    <row r="562" spans="1:39" hidden="1" outlineLevel="1">
      <c r="A562" t="s">
        <v>259</v>
      </c>
      <c r="B562" s="10" t="s">
        <v>1827</v>
      </c>
      <c r="E562" s="1">
        <f t="shared" si="140"/>
        <v>4442</v>
      </c>
      <c r="F562" s="1">
        <f t="shared" si="141"/>
        <v>4334</v>
      </c>
      <c r="G562" s="1">
        <v>2365</v>
      </c>
      <c r="H562" s="1">
        <v>2279</v>
      </c>
      <c r="I562" s="2"/>
      <c r="J562" s="2">
        <f t="shared" si="136"/>
        <v>0.51305718144979739</v>
      </c>
      <c r="K562" s="50">
        <f t="shared" si="137"/>
        <v>1</v>
      </c>
      <c r="L562" s="9">
        <f t="shared" si="138"/>
        <v>3</v>
      </c>
      <c r="M562" s="8">
        <f t="shared" si="139"/>
        <v>2</v>
      </c>
      <c r="N562" s="2">
        <f t="shared" si="144"/>
        <v>0.40586063682510382</v>
      </c>
      <c r="O562" s="2">
        <f t="shared" si="145"/>
        <v>0.16820489155514537</v>
      </c>
      <c r="P562" s="2">
        <f t="shared" si="146"/>
        <v>0.38786340562990307</v>
      </c>
      <c r="Q562" s="2">
        <f t="shared" si="147"/>
        <v>3.8071065989847663E-2</v>
      </c>
      <c r="R562" s="1">
        <v>1759</v>
      </c>
      <c r="S562" s="1">
        <v>729</v>
      </c>
      <c r="T562" s="1">
        <v>1681</v>
      </c>
      <c r="V562" s="1">
        <v>165</v>
      </c>
      <c r="Y562" s="1"/>
      <c r="AA562" t="s">
        <v>1621</v>
      </c>
      <c r="AD562" s="31">
        <v>23</v>
      </c>
      <c r="AE562" s="33">
        <v>17</v>
      </c>
      <c r="AF562" s="33">
        <v>135</v>
      </c>
      <c r="AG562" s="36">
        <v>64290</v>
      </c>
      <c r="AH562" s="36">
        <f t="shared" si="148"/>
        <v>23017</v>
      </c>
      <c r="AI562" t="s">
        <v>1188</v>
      </c>
      <c r="AK562" s="1">
        <f t="shared" si="142"/>
        <v>4334</v>
      </c>
      <c r="AL562" s="1">
        <v>108</v>
      </c>
      <c r="AM562" s="1">
        <f t="shared" si="143"/>
        <v>4442</v>
      </c>
    </row>
    <row r="563" spans="1:39" hidden="1" outlineLevel="1">
      <c r="A563" t="s">
        <v>260</v>
      </c>
      <c r="B563" s="10" t="s">
        <v>1827</v>
      </c>
      <c r="E563" s="1">
        <f t="shared" si="140"/>
        <v>3812</v>
      </c>
      <c r="F563" s="1">
        <f t="shared" si="141"/>
        <v>3717</v>
      </c>
      <c r="G563" s="1">
        <v>2214</v>
      </c>
      <c r="H563" s="1">
        <v>2122</v>
      </c>
      <c r="I563" s="2"/>
      <c r="J563" s="2">
        <f t="shared" si="136"/>
        <v>0.55666316894018886</v>
      </c>
      <c r="K563" s="50">
        <f t="shared" si="137"/>
        <v>2</v>
      </c>
      <c r="L563" s="9">
        <f t="shared" si="138"/>
        <v>3</v>
      </c>
      <c r="M563" s="8">
        <f t="shared" si="139"/>
        <v>1</v>
      </c>
      <c r="N563" s="2">
        <f t="shared" si="144"/>
        <v>0.30938929244013991</v>
      </c>
      <c r="O563" s="2">
        <f t="shared" si="145"/>
        <v>0.23728813559322035</v>
      </c>
      <c r="P563" s="2">
        <f t="shared" si="146"/>
        <v>0.40005380683346786</v>
      </c>
      <c r="Q563" s="2">
        <f t="shared" si="147"/>
        <v>5.3268765133171858E-2</v>
      </c>
      <c r="R563" s="1">
        <v>1150</v>
      </c>
      <c r="S563" s="1">
        <v>882</v>
      </c>
      <c r="T563" s="1">
        <v>1487</v>
      </c>
      <c r="V563" s="1">
        <v>198</v>
      </c>
      <c r="Y563" s="1"/>
      <c r="AA563" t="s">
        <v>704</v>
      </c>
      <c r="AD563" s="31">
        <v>23</v>
      </c>
      <c r="AE563" s="33">
        <v>1</v>
      </c>
      <c r="AF563" s="33">
        <v>57</v>
      </c>
      <c r="AG563" s="36">
        <v>64570</v>
      </c>
      <c r="AH563" s="36">
        <f t="shared" si="148"/>
        <v>23001</v>
      </c>
      <c r="AI563" t="s">
        <v>1188</v>
      </c>
      <c r="AK563" s="1">
        <f t="shared" si="142"/>
        <v>3717</v>
      </c>
      <c r="AL563" s="1">
        <v>95</v>
      </c>
      <c r="AM563" s="1">
        <f t="shared" si="143"/>
        <v>3812</v>
      </c>
    </row>
    <row r="564" spans="1:39" hidden="1" outlineLevel="1">
      <c r="A564" t="s">
        <v>1403</v>
      </c>
      <c r="B564" s="10" t="s">
        <v>1827</v>
      </c>
      <c r="E564" s="1">
        <f t="shared" si="140"/>
        <v>14293</v>
      </c>
      <c r="F564" s="1">
        <f t="shared" si="141"/>
        <v>13935</v>
      </c>
      <c r="G564" s="1">
        <v>8362</v>
      </c>
      <c r="H564" s="1">
        <v>8023</v>
      </c>
      <c r="I564" s="2"/>
      <c r="J564" s="2">
        <f t="shared" si="136"/>
        <v>0.5613237249003008</v>
      </c>
      <c r="K564" s="50">
        <f t="shared" si="137"/>
        <v>1</v>
      </c>
      <c r="L564" s="9">
        <f t="shared" si="138"/>
        <v>3</v>
      </c>
      <c r="M564" s="8">
        <f t="shared" si="139"/>
        <v>2</v>
      </c>
      <c r="N564" s="2">
        <f t="shared" si="144"/>
        <v>0.37753857194115537</v>
      </c>
      <c r="O564" s="2">
        <f t="shared" si="145"/>
        <v>0.22160028704700394</v>
      </c>
      <c r="P564" s="2">
        <f t="shared" si="146"/>
        <v>0.35529242913527093</v>
      </c>
      <c r="Q564" s="2">
        <f t="shared" si="147"/>
        <v>4.5568711876569745E-2</v>
      </c>
      <c r="R564" s="1">
        <v>5261</v>
      </c>
      <c r="S564" s="1">
        <v>3088</v>
      </c>
      <c r="T564" s="1">
        <v>4951</v>
      </c>
      <c r="V564" s="1">
        <v>635</v>
      </c>
      <c r="Y564" s="1"/>
      <c r="AA564" t="s">
        <v>1982</v>
      </c>
      <c r="AD564" s="31">
        <v>23</v>
      </c>
      <c r="AE564" s="33">
        <v>31</v>
      </c>
      <c r="AF564" s="33">
        <v>110</v>
      </c>
      <c r="AG564" s="36">
        <v>64675</v>
      </c>
      <c r="AH564" s="36">
        <f t="shared" si="148"/>
        <v>23031</v>
      </c>
      <c r="AI564" t="s">
        <v>2937</v>
      </c>
      <c r="AK564" s="1">
        <f t="shared" si="142"/>
        <v>13935</v>
      </c>
      <c r="AL564" s="1">
        <v>358</v>
      </c>
      <c r="AM564" s="1">
        <f t="shared" si="143"/>
        <v>14293</v>
      </c>
    </row>
    <row r="565" spans="1:39" hidden="1" outlineLevel="1">
      <c r="A565" t="s">
        <v>1404</v>
      </c>
      <c r="B565" s="10" t="s">
        <v>1827</v>
      </c>
      <c r="E565" s="1">
        <f t="shared" si="140"/>
        <v>878</v>
      </c>
      <c r="F565" s="1">
        <f t="shared" si="141"/>
        <v>868</v>
      </c>
      <c r="G565" s="1">
        <v>527</v>
      </c>
      <c r="H565" s="1">
        <v>501</v>
      </c>
      <c r="I565" s="2"/>
      <c r="J565" s="2">
        <f t="shared" si="136"/>
        <v>0.57061503416856496</v>
      </c>
      <c r="K565" s="50">
        <f t="shared" si="137"/>
        <v>1</v>
      </c>
      <c r="L565" s="9">
        <f t="shared" si="138"/>
        <v>3</v>
      </c>
      <c r="M565" s="8">
        <f t="shared" si="139"/>
        <v>2</v>
      </c>
      <c r="N565" s="2">
        <f t="shared" si="144"/>
        <v>0.55760368663594473</v>
      </c>
      <c r="O565" s="2">
        <f t="shared" si="145"/>
        <v>0.1347926267281106</v>
      </c>
      <c r="P565" s="2">
        <f t="shared" si="146"/>
        <v>0.26267281105990781</v>
      </c>
      <c r="Q565" s="2">
        <f t="shared" si="147"/>
        <v>4.4930875576036866E-2</v>
      </c>
      <c r="R565" s="1">
        <v>484</v>
      </c>
      <c r="S565" s="1">
        <v>117</v>
      </c>
      <c r="T565" s="1">
        <v>228</v>
      </c>
      <c r="V565" s="1">
        <v>39</v>
      </c>
      <c r="Y565" s="1"/>
      <c r="AA565" t="s">
        <v>437</v>
      </c>
      <c r="AD565" s="31">
        <v>23</v>
      </c>
      <c r="AE565" s="33">
        <v>3</v>
      </c>
      <c r="AF565" s="33">
        <v>275</v>
      </c>
      <c r="AG565" s="36">
        <v>64780</v>
      </c>
      <c r="AH565" s="36">
        <f t="shared" si="148"/>
        <v>23003</v>
      </c>
      <c r="AI565" t="s">
        <v>1188</v>
      </c>
      <c r="AK565" s="1">
        <f t="shared" si="142"/>
        <v>868</v>
      </c>
      <c r="AL565" s="1">
        <v>10</v>
      </c>
      <c r="AM565" s="1">
        <f t="shared" si="143"/>
        <v>878</v>
      </c>
    </row>
    <row r="566" spans="1:39" hidden="1" outlineLevel="1">
      <c r="A566" t="s">
        <v>2443</v>
      </c>
      <c r="B566" s="10" t="s">
        <v>1827</v>
      </c>
      <c r="E566" s="1">
        <f t="shared" si="140"/>
        <v>1392</v>
      </c>
      <c r="F566" s="1">
        <f t="shared" si="141"/>
        <v>1383</v>
      </c>
      <c r="G566" s="1">
        <v>939</v>
      </c>
      <c r="H566" s="1">
        <v>921</v>
      </c>
      <c r="I566" s="2"/>
      <c r="J566" s="2">
        <f t="shared" si="136"/>
        <v>0.66163793103448276</v>
      </c>
      <c r="K566" s="50">
        <f t="shared" si="137"/>
        <v>3</v>
      </c>
      <c r="L566" s="9">
        <f t="shared" si="138"/>
        <v>1</v>
      </c>
      <c r="M566" s="8">
        <f t="shared" si="139"/>
        <v>2</v>
      </c>
      <c r="N566" s="2">
        <f t="shared" si="144"/>
        <v>0.2378886478669559</v>
      </c>
      <c r="O566" s="2">
        <f t="shared" si="145"/>
        <v>0.39768618944323936</v>
      </c>
      <c r="P566" s="2">
        <f t="shared" si="146"/>
        <v>0.34851771511207519</v>
      </c>
      <c r="Q566" s="2">
        <f t="shared" si="147"/>
        <v>1.5907447577729494E-2</v>
      </c>
      <c r="R566" s="1">
        <v>329</v>
      </c>
      <c r="S566" s="1">
        <v>550</v>
      </c>
      <c r="T566" s="1">
        <v>482</v>
      </c>
      <c r="V566" s="1">
        <v>22</v>
      </c>
      <c r="Y566" s="1"/>
      <c r="AA566" t="s">
        <v>1158</v>
      </c>
      <c r="AD566" s="31">
        <v>23</v>
      </c>
      <c r="AE566" s="33">
        <v>25</v>
      </c>
      <c r="AF566" s="33">
        <v>135</v>
      </c>
      <c r="AG566" s="36">
        <v>64850</v>
      </c>
      <c r="AH566" s="36">
        <f t="shared" si="148"/>
        <v>23025</v>
      </c>
      <c r="AI566" t="s">
        <v>1188</v>
      </c>
      <c r="AK566" s="1">
        <f t="shared" si="142"/>
        <v>1383</v>
      </c>
      <c r="AL566" s="1">
        <v>9</v>
      </c>
      <c r="AM566" s="1">
        <f t="shared" si="143"/>
        <v>1392</v>
      </c>
    </row>
    <row r="567" spans="1:39" hidden="1" outlineLevel="1">
      <c r="A567" t="s">
        <v>917</v>
      </c>
      <c r="B567" s="10" t="s">
        <v>1827</v>
      </c>
      <c r="E567" s="1">
        <f t="shared" si="140"/>
        <v>359</v>
      </c>
      <c r="F567" s="1">
        <f t="shared" si="141"/>
        <v>355</v>
      </c>
      <c r="G567" s="1">
        <v>235</v>
      </c>
      <c r="H567" s="1">
        <v>212</v>
      </c>
      <c r="I567" s="2"/>
      <c r="J567" s="2">
        <f t="shared" si="136"/>
        <v>0.59052924791086348</v>
      </c>
      <c r="K567" s="50">
        <f t="shared" si="137"/>
        <v>1</v>
      </c>
      <c r="L567" s="9">
        <f t="shared" si="138"/>
        <v>3</v>
      </c>
      <c r="M567" s="8">
        <f t="shared" si="139"/>
        <v>2</v>
      </c>
      <c r="N567" s="2">
        <f t="shared" si="144"/>
        <v>0.57464788732394367</v>
      </c>
      <c r="O567" s="2">
        <f t="shared" si="145"/>
        <v>0.14084507042253522</v>
      </c>
      <c r="P567" s="2">
        <f t="shared" si="146"/>
        <v>0.24225352112676057</v>
      </c>
      <c r="Q567" s="2">
        <f t="shared" si="147"/>
        <v>4.2253521126760507E-2</v>
      </c>
      <c r="R567" s="1">
        <v>204</v>
      </c>
      <c r="S567" s="1">
        <v>50</v>
      </c>
      <c r="T567" s="1">
        <v>86</v>
      </c>
      <c r="V567" s="1">
        <v>15</v>
      </c>
      <c r="Y567" s="1"/>
      <c r="AA567" t="s">
        <v>437</v>
      </c>
      <c r="AD567" s="31">
        <v>23</v>
      </c>
      <c r="AE567" s="33">
        <v>3</v>
      </c>
      <c r="AF567" s="33">
        <v>280</v>
      </c>
      <c r="AG567" s="36">
        <v>65025</v>
      </c>
      <c r="AH567" s="36">
        <f t="shared" si="148"/>
        <v>23003</v>
      </c>
      <c r="AI567" t="s">
        <v>1188</v>
      </c>
      <c r="AK567" s="1">
        <f t="shared" si="142"/>
        <v>355</v>
      </c>
      <c r="AL567" s="1">
        <v>4</v>
      </c>
      <c r="AM567" s="1">
        <f t="shared" si="143"/>
        <v>359</v>
      </c>
    </row>
    <row r="568" spans="1:39" hidden="1" outlineLevel="1">
      <c r="A568" t="s">
        <v>1649</v>
      </c>
      <c r="B568" s="10" t="s">
        <v>1827</v>
      </c>
      <c r="E568" s="1">
        <f t="shared" si="140"/>
        <v>2041</v>
      </c>
      <c r="F568" s="1">
        <f t="shared" si="141"/>
        <v>2017</v>
      </c>
      <c r="G568" s="1">
        <v>1427</v>
      </c>
      <c r="H568" s="1">
        <v>1386</v>
      </c>
      <c r="I568" s="2"/>
      <c r="J568" s="2">
        <f t="shared" si="136"/>
        <v>0.67907888290053897</v>
      </c>
      <c r="K568" s="50">
        <f t="shared" si="137"/>
        <v>2</v>
      </c>
      <c r="L568" s="9">
        <f t="shared" si="138"/>
        <v>3</v>
      </c>
      <c r="M568" s="8">
        <f t="shared" si="139"/>
        <v>1</v>
      </c>
      <c r="N568" s="2">
        <f t="shared" si="144"/>
        <v>0.34506693108577097</v>
      </c>
      <c r="O568" s="2">
        <f t="shared" si="145"/>
        <v>0.26127912741695586</v>
      </c>
      <c r="P568" s="2">
        <f t="shared" si="146"/>
        <v>0.3594447198810114</v>
      </c>
      <c r="Q568" s="2">
        <f t="shared" si="147"/>
        <v>3.420922161626172E-2</v>
      </c>
      <c r="R568" s="1">
        <v>696</v>
      </c>
      <c r="S568" s="1">
        <v>527</v>
      </c>
      <c r="T568" s="1">
        <v>725</v>
      </c>
      <c r="V568" s="1">
        <v>69</v>
      </c>
      <c r="Y568" s="1"/>
      <c r="AA568" t="s">
        <v>1673</v>
      </c>
      <c r="AD568" s="31">
        <v>23</v>
      </c>
      <c r="AE568" s="33">
        <v>13</v>
      </c>
      <c r="AF568" s="33">
        <v>60</v>
      </c>
      <c r="AG568" s="36">
        <v>65130</v>
      </c>
      <c r="AH568" s="36">
        <f t="shared" si="148"/>
        <v>23013</v>
      </c>
      <c r="AI568" t="s">
        <v>1188</v>
      </c>
      <c r="AK568" s="1">
        <f t="shared" si="142"/>
        <v>2017</v>
      </c>
      <c r="AL568" s="1">
        <v>24</v>
      </c>
      <c r="AM568" s="1">
        <f t="shared" si="143"/>
        <v>2041</v>
      </c>
    </row>
    <row r="569" spans="1:39" hidden="1" outlineLevel="1">
      <c r="A569" t="s">
        <v>2458</v>
      </c>
      <c r="B569" s="10" t="s">
        <v>1827</v>
      </c>
      <c r="E569" s="1">
        <f t="shared" si="140"/>
        <v>211</v>
      </c>
      <c r="F569" s="1">
        <f t="shared" si="141"/>
        <v>208</v>
      </c>
      <c r="G569" s="1">
        <v>129</v>
      </c>
      <c r="H569" s="1">
        <v>119</v>
      </c>
      <c r="I569" s="2"/>
      <c r="J569" s="2">
        <f t="shared" si="136"/>
        <v>0.56398104265402849</v>
      </c>
      <c r="K569" s="50">
        <f t="shared" si="137"/>
        <v>1</v>
      </c>
      <c r="L569" s="9">
        <f t="shared" si="138"/>
        <v>3</v>
      </c>
      <c r="M569" s="8">
        <f t="shared" si="139"/>
        <v>2</v>
      </c>
      <c r="N569" s="2">
        <f t="shared" si="144"/>
        <v>0.55288461538461542</v>
      </c>
      <c r="O569" s="2">
        <f t="shared" si="145"/>
        <v>0.12980769230769232</v>
      </c>
      <c r="P569" s="2">
        <f t="shared" si="146"/>
        <v>0.3125</v>
      </c>
      <c r="Q569" s="2">
        <f t="shared" si="147"/>
        <v>4.8076923076922906E-3</v>
      </c>
      <c r="R569" s="1">
        <v>115</v>
      </c>
      <c r="S569" s="1">
        <v>27</v>
      </c>
      <c r="T569" s="1">
        <v>65</v>
      </c>
      <c r="V569" s="1">
        <v>1</v>
      </c>
      <c r="Y569" s="1"/>
      <c r="AA569" t="s">
        <v>437</v>
      </c>
      <c r="AD569" s="31">
        <v>23</v>
      </c>
      <c r="AE569" s="33">
        <v>3</v>
      </c>
      <c r="AF569" s="33">
        <v>285</v>
      </c>
      <c r="AG569" s="36">
        <v>65200</v>
      </c>
      <c r="AH569" s="36">
        <f t="shared" si="148"/>
        <v>23003</v>
      </c>
      <c r="AI569" t="s">
        <v>125</v>
      </c>
      <c r="AK569" s="1">
        <f t="shared" si="142"/>
        <v>208</v>
      </c>
      <c r="AL569" s="1">
        <v>3</v>
      </c>
      <c r="AM569" s="1">
        <f t="shared" si="143"/>
        <v>211</v>
      </c>
    </row>
    <row r="570" spans="1:39" hidden="1" outlineLevel="1">
      <c r="A570" t="s">
        <v>1789</v>
      </c>
      <c r="B570" s="10" t="s">
        <v>1827</v>
      </c>
      <c r="E570" s="1">
        <f t="shared" si="140"/>
        <v>103</v>
      </c>
      <c r="F570" s="1">
        <f t="shared" si="141"/>
        <v>101</v>
      </c>
      <c r="G570" s="1">
        <v>80</v>
      </c>
      <c r="H570" s="1">
        <v>76</v>
      </c>
      <c r="I570" s="2"/>
      <c r="J570" s="2">
        <f t="shared" si="136"/>
        <v>0.73786407766990292</v>
      </c>
      <c r="K570" s="50">
        <f t="shared" si="137"/>
        <v>3</v>
      </c>
      <c r="L570" s="9">
        <f t="shared" si="138"/>
        <v>2</v>
      </c>
      <c r="M570" s="8">
        <f t="shared" si="139"/>
        <v>1</v>
      </c>
      <c r="N570" s="2">
        <f t="shared" si="144"/>
        <v>0.25742574257425743</v>
      </c>
      <c r="O570" s="2">
        <f t="shared" si="145"/>
        <v>0.28712871287128711</v>
      </c>
      <c r="P570" s="2">
        <f t="shared" si="146"/>
        <v>0.33663366336633666</v>
      </c>
      <c r="Q570" s="2">
        <f t="shared" si="147"/>
        <v>0.11881188118811881</v>
      </c>
      <c r="R570" s="1">
        <v>26</v>
      </c>
      <c r="S570" s="1">
        <v>29</v>
      </c>
      <c r="T570" s="1">
        <v>34</v>
      </c>
      <c r="V570" s="1">
        <v>12</v>
      </c>
      <c r="Y570" s="1"/>
      <c r="AA570" t="s">
        <v>2024</v>
      </c>
      <c r="AD570" s="31">
        <v>23</v>
      </c>
      <c r="AE570" s="33">
        <v>7</v>
      </c>
      <c r="AF570" s="33">
        <v>85</v>
      </c>
      <c r="AG570" s="36">
        <v>65655</v>
      </c>
      <c r="AH570" s="36">
        <f t="shared" si="148"/>
        <v>23007</v>
      </c>
      <c r="AI570" t="s">
        <v>125</v>
      </c>
      <c r="AK570" s="1">
        <f t="shared" si="142"/>
        <v>101</v>
      </c>
      <c r="AL570" s="1">
        <v>2</v>
      </c>
      <c r="AM570" s="1">
        <f t="shared" si="143"/>
        <v>103</v>
      </c>
    </row>
    <row r="571" spans="1:39" hidden="1" outlineLevel="1">
      <c r="A571" t="s">
        <v>992</v>
      </c>
      <c r="B571" s="10" t="s">
        <v>1827</v>
      </c>
      <c r="E571" s="1">
        <f t="shared" si="140"/>
        <v>13810</v>
      </c>
      <c r="F571" s="1">
        <f t="shared" si="141"/>
        <v>13344</v>
      </c>
      <c r="G571" s="1">
        <v>7483</v>
      </c>
      <c r="H571" s="1">
        <v>7183</v>
      </c>
      <c r="I571" s="2"/>
      <c r="J571" s="2">
        <f t="shared" si="136"/>
        <v>0.52013034033309191</v>
      </c>
      <c r="K571" s="50">
        <f t="shared" si="137"/>
        <v>2</v>
      </c>
      <c r="L571" s="9">
        <f t="shared" si="138"/>
        <v>3</v>
      </c>
      <c r="M571" s="8">
        <f t="shared" si="139"/>
        <v>1</v>
      </c>
      <c r="N571" s="2">
        <f t="shared" si="144"/>
        <v>0.3288369304556355</v>
      </c>
      <c r="O571" s="2">
        <f t="shared" si="145"/>
        <v>0.22107314148681056</v>
      </c>
      <c r="P571" s="2">
        <f t="shared" si="146"/>
        <v>0.41674160671462829</v>
      </c>
      <c r="Q571" s="2">
        <f t="shared" si="147"/>
        <v>3.3348321342925591E-2</v>
      </c>
      <c r="R571" s="1">
        <v>4388</v>
      </c>
      <c r="S571" s="1">
        <v>2950</v>
      </c>
      <c r="T571" s="1">
        <v>5561</v>
      </c>
      <c r="V571" s="1">
        <v>445</v>
      </c>
      <c r="Y571" s="1"/>
      <c r="AA571" t="s">
        <v>1982</v>
      </c>
      <c r="AD571" s="31">
        <v>23</v>
      </c>
      <c r="AE571" s="33">
        <v>31</v>
      </c>
      <c r="AF571" s="33">
        <v>115</v>
      </c>
      <c r="AG571" s="36">
        <v>65760</v>
      </c>
      <c r="AH571" s="36">
        <f t="shared" si="148"/>
        <v>23031</v>
      </c>
      <c r="AI571" t="s">
        <v>1188</v>
      </c>
      <c r="AK571" s="1">
        <f t="shared" si="142"/>
        <v>13344</v>
      </c>
      <c r="AL571" s="1">
        <v>466</v>
      </c>
      <c r="AM571" s="1">
        <f t="shared" si="143"/>
        <v>13810</v>
      </c>
    </row>
    <row r="572" spans="1:39" hidden="1" outlineLevel="1">
      <c r="A572" t="s">
        <v>1473</v>
      </c>
      <c r="B572" s="10" t="s">
        <v>1827</v>
      </c>
      <c r="E572" s="1">
        <f t="shared" si="140"/>
        <v>1001</v>
      </c>
      <c r="F572" s="1">
        <f t="shared" si="141"/>
        <v>989</v>
      </c>
      <c r="G572" s="1">
        <v>611</v>
      </c>
      <c r="H572" s="1">
        <v>582</v>
      </c>
      <c r="I572" s="2"/>
      <c r="J572" s="2">
        <f t="shared" si="136"/>
        <v>0.58141858141858138</v>
      </c>
      <c r="K572" s="50">
        <f t="shared" si="137"/>
        <v>3</v>
      </c>
      <c r="L572" s="9">
        <f t="shared" si="138"/>
        <v>1</v>
      </c>
      <c r="M572" s="8">
        <f t="shared" si="139"/>
        <v>2</v>
      </c>
      <c r="N572" s="2">
        <f t="shared" si="144"/>
        <v>0.25682507583417591</v>
      </c>
      <c r="O572" s="2">
        <f t="shared" si="145"/>
        <v>0.36299292214357937</v>
      </c>
      <c r="P572" s="2">
        <f t="shared" si="146"/>
        <v>0.34681496461071792</v>
      </c>
      <c r="Q572" s="2">
        <f t="shared" si="147"/>
        <v>3.3367037411526801E-2</v>
      </c>
      <c r="R572" s="1">
        <v>254</v>
      </c>
      <c r="S572" s="1">
        <v>359</v>
      </c>
      <c r="T572" s="1">
        <v>343</v>
      </c>
      <c r="V572" s="1">
        <v>33</v>
      </c>
      <c r="Y572" s="1"/>
      <c r="AA572" t="s">
        <v>1943</v>
      </c>
      <c r="AD572" s="31">
        <v>23</v>
      </c>
      <c r="AE572" s="33">
        <v>21</v>
      </c>
      <c r="AF572" s="33">
        <v>80</v>
      </c>
      <c r="AG572" s="36">
        <v>65865</v>
      </c>
      <c r="AH572" s="36">
        <f t="shared" si="148"/>
        <v>23021</v>
      </c>
      <c r="AI572" t="s">
        <v>1188</v>
      </c>
      <c r="AK572" s="1">
        <f t="shared" si="142"/>
        <v>989</v>
      </c>
      <c r="AL572" s="1">
        <v>12</v>
      </c>
      <c r="AM572" s="1">
        <f t="shared" si="143"/>
        <v>1001</v>
      </c>
    </row>
    <row r="573" spans="1:39" hidden="1" outlineLevel="1">
      <c r="A573" t="s">
        <v>1815</v>
      </c>
      <c r="B573" s="10" t="s">
        <v>1827</v>
      </c>
      <c r="E573" s="1">
        <f t="shared" si="140"/>
        <v>15833</v>
      </c>
      <c r="F573" s="1">
        <f t="shared" si="141"/>
        <v>15554</v>
      </c>
      <c r="G573" s="1">
        <v>10487</v>
      </c>
      <c r="H573" s="1">
        <v>10003</v>
      </c>
      <c r="I573" s="2"/>
      <c r="J573" s="2">
        <f t="shared" si="136"/>
        <v>0.63178172172045732</v>
      </c>
      <c r="K573" s="50">
        <f t="shared" si="137"/>
        <v>3</v>
      </c>
      <c r="L573" s="9">
        <f t="shared" si="138"/>
        <v>2</v>
      </c>
      <c r="M573" s="8">
        <f t="shared" si="139"/>
        <v>1</v>
      </c>
      <c r="N573" s="2">
        <f t="shared" si="144"/>
        <v>0.29921563584929922</v>
      </c>
      <c r="O573" s="2">
        <f t="shared" si="145"/>
        <v>0.30911662594830913</v>
      </c>
      <c r="P573" s="2">
        <f t="shared" si="146"/>
        <v>0.36286485791436285</v>
      </c>
      <c r="Q573" s="2">
        <f t="shared" si="147"/>
        <v>2.8802880288028798E-2</v>
      </c>
      <c r="R573" s="1">
        <v>4654</v>
      </c>
      <c r="S573" s="1">
        <v>4808</v>
      </c>
      <c r="T573" s="1">
        <v>5644</v>
      </c>
      <c r="V573" s="1">
        <v>448</v>
      </c>
      <c r="Y573" s="1"/>
      <c r="AA573" t="s">
        <v>326</v>
      </c>
      <c r="AD573" s="31">
        <v>23</v>
      </c>
      <c r="AE573" s="33">
        <v>5</v>
      </c>
      <c r="AF573" s="33">
        <v>100</v>
      </c>
      <c r="AG573" s="36">
        <v>66145</v>
      </c>
      <c r="AH573" s="36">
        <f t="shared" si="148"/>
        <v>23005</v>
      </c>
      <c r="AI573" t="s">
        <v>1188</v>
      </c>
      <c r="AK573" s="1">
        <f t="shared" si="142"/>
        <v>15554</v>
      </c>
      <c r="AL573" s="1">
        <v>279</v>
      </c>
      <c r="AM573" s="1">
        <f t="shared" si="143"/>
        <v>15833</v>
      </c>
    </row>
    <row r="574" spans="1:39" hidden="1" outlineLevel="1">
      <c r="A574" t="s">
        <v>150</v>
      </c>
      <c r="B574" s="10" t="s">
        <v>1827</v>
      </c>
      <c r="E574" s="1">
        <f t="shared" si="140"/>
        <v>981</v>
      </c>
      <c r="F574" s="1">
        <f t="shared" si="141"/>
        <v>943</v>
      </c>
      <c r="G574" s="1">
        <v>649</v>
      </c>
      <c r="H574" s="1">
        <v>626</v>
      </c>
      <c r="I574" s="2"/>
      <c r="J574" s="2">
        <f t="shared" si="136"/>
        <v>0.63812436289500507</v>
      </c>
      <c r="K574" s="50">
        <f t="shared" si="137"/>
        <v>2</v>
      </c>
      <c r="L574" s="9">
        <f t="shared" si="138"/>
        <v>3</v>
      </c>
      <c r="M574" s="8">
        <f t="shared" si="139"/>
        <v>1</v>
      </c>
      <c r="N574" s="2">
        <f t="shared" si="144"/>
        <v>0.29586426299045598</v>
      </c>
      <c r="O574" s="2">
        <f t="shared" si="145"/>
        <v>0.2831389183457052</v>
      </c>
      <c r="P574" s="2">
        <f t="shared" si="146"/>
        <v>0.37221633085896078</v>
      </c>
      <c r="Q574" s="2">
        <f t="shared" si="147"/>
        <v>4.8780487804878037E-2</v>
      </c>
      <c r="R574" s="1">
        <v>279</v>
      </c>
      <c r="S574" s="1">
        <v>267</v>
      </c>
      <c r="T574" s="1">
        <v>351</v>
      </c>
      <c r="V574" s="1">
        <v>46</v>
      </c>
      <c r="Y574" s="1"/>
      <c r="AA574" t="s">
        <v>2351</v>
      </c>
      <c r="AD574" s="31">
        <v>23</v>
      </c>
      <c r="AE574" s="33">
        <v>27</v>
      </c>
      <c r="AF574" s="33">
        <v>90</v>
      </c>
      <c r="AG574" s="36">
        <v>66565</v>
      </c>
      <c r="AH574" s="36">
        <f t="shared" si="148"/>
        <v>23027</v>
      </c>
      <c r="AI574" t="s">
        <v>1188</v>
      </c>
      <c r="AK574" s="1">
        <f t="shared" si="142"/>
        <v>943</v>
      </c>
      <c r="AL574" s="1">
        <v>38</v>
      </c>
      <c r="AM574" s="1">
        <f t="shared" si="143"/>
        <v>981</v>
      </c>
    </row>
    <row r="575" spans="1:39" hidden="1" outlineLevel="1">
      <c r="A575" t="s">
        <v>383</v>
      </c>
      <c r="B575" s="10" t="s">
        <v>1827</v>
      </c>
      <c r="E575" s="1">
        <f t="shared" si="140"/>
        <v>2248</v>
      </c>
      <c r="F575" s="1">
        <f t="shared" si="141"/>
        <v>2196</v>
      </c>
      <c r="G575" s="1">
        <v>1214</v>
      </c>
      <c r="H575" s="1">
        <v>1169</v>
      </c>
      <c r="I575" s="2"/>
      <c r="J575" s="2">
        <f t="shared" si="136"/>
        <v>0.520017793594306</v>
      </c>
      <c r="K575" s="50">
        <f t="shared" si="137"/>
        <v>3</v>
      </c>
      <c r="L575" s="9">
        <f t="shared" si="138"/>
        <v>2</v>
      </c>
      <c r="M575" s="8">
        <f t="shared" si="139"/>
        <v>1</v>
      </c>
      <c r="N575" s="2">
        <f t="shared" si="144"/>
        <v>0.25045537340619306</v>
      </c>
      <c r="O575" s="2">
        <f t="shared" si="145"/>
        <v>0.31147540983606559</v>
      </c>
      <c r="P575" s="2">
        <f t="shared" si="146"/>
        <v>0.3966302367941712</v>
      </c>
      <c r="Q575" s="2">
        <f t="shared" si="147"/>
        <v>4.1438979963570155E-2</v>
      </c>
      <c r="R575" s="1">
        <v>550</v>
      </c>
      <c r="S575" s="1">
        <v>684</v>
      </c>
      <c r="T575" s="1">
        <v>871</v>
      </c>
      <c r="V575" s="1">
        <v>91</v>
      </c>
      <c r="Y575" s="1"/>
      <c r="AA575" t="s">
        <v>2351</v>
      </c>
      <c r="AD575" s="31">
        <v>23</v>
      </c>
      <c r="AE575" s="33">
        <v>27</v>
      </c>
      <c r="AF575" s="33">
        <v>95</v>
      </c>
      <c r="AG575" s="36">
        <v>66635</v>
      </c>
      <c r="AH575" s="36">
        <f t="shared" si="148"/>
        <v>23027</v>
      </c>
      <c r="AI575" t="s">
        <v>1188</v>
      </c>
      <c r="AK575" s="1">
        <f t="shared" si="142"/>
        <v>2196</v>
      </c>
      <c r="AL575" s="1">
        <v>52</v>
      </c>
      <c r="AM575" s="1">
        <f t="shared" si="143"/>
        <v>2248</v>
      </c>
    </row>
    <row r="576" spans="1:39" hidden="1" outlineLevel="1">
      <c r="A576" t="s">
        <v>1196</v>
      </c>
      <c r="B576" s="10" t="s">
        <v>1827</v>
      </c>
      <c r="E576" s="1">
        <f t="shared" si="140"/>
        <v>1489</v>
      </c>
      <c r="F576" s="1">
        <f t="shared" si="141"/>
        <v>1456</v>
      </c>
      <c r="G576" s="1">
        <v>922</v>
      </c>
      <c r="H576" s="1">
        <v>884</v>
      </c>
      <c r="I576" s="2"/>
      <c r="J576" s="2">
        <f t="shared" si="136"/>
        <v>0.59368703828072533</v>
      </c>
      <c r="K576" s="50">
        <f t="shared" si="137"/>
        <v>3</v>
      </c>
      <c r="L576" s="9">
        <f t="shared" si="138"/>
        <v>2</v>
      </c>
      <c r="M576" s="8">
        <f t="shared" si="139"/>
        <v>1</v>
      </c>
      <c r="N576" s="2">
        <f t="shared" si="144"/>
        <v>0.26785714285714285</v>
      </c>
      <c r="O576" s="2">
        <f t="shared" si="145"/>
        <v>0.31043956043956045</v>
      </c>
      <c r="P576" s="2">
        <f t="shared" si="146"/>
        <v>0.37431318681318682</v>
      </c>
      <c r="Q576" s="2">
        <f t="shared" si="147"/>
        <v>4.7390109890109944E-2</v>
      </c>
      <c r="R576" s="1">
        <v>390</v>
      </c>
      <c r="S576" s="1">
        <v>452</v>
      </c>
      <c r="T576" s="1">
        <v>545</v>
      </c>
      <c r="V576" s="1">
        <v>69</v>
      </c>
      <c r="Y576" s="1"/>
      <c r="AA576" t="s">
        <v>326</v>
      </c>
      <c r="AD576" s="31">
        <v>23</v>
      </c>
      <c r="AE576" s="33">
        <v>5</v>
      </c>
      <c r="AF576" s="33">
        <v>105</v>
      </c>
      <c r="AG576" s="36">
        <v>66775</v>
      </c>
      <c r="AH576" s="36">
        <f t="shared" si="148"/>
        <v>23005</v>
      </c>
      <c r="AI576" t="s">
        <v>1188</v>
      </c>
      <c r="AK576" s="1">
        <f t="shared" si="142"/>
        <v>1456</v>
      </c>
      <c r="AL576" s="1">
        <v>33</v>
      </c>
      <c r="AM576" s="1">
        <f t="shared" si="143"/>
        <v>1489</v>
      </c>
    </row>
    <row r="577" spans="1:39" hidden="1" outlineLevel="1">
      <c r="A577" t="s">
        <v>990</v>
      </c>
      <c r="B577" s="10" t="s">
        <v>1827</v>
      </c>
      <c r="E577" s="1">
        <f t="shared" si="140"/>
        <v>457</v>
      </c>
      <c r="F577" s="1">
        <f t="shared" si="141"/>
        <v>452</v>
      </c>
      <c r="G577" s="1">
        <v>336</v>
      </c>
      <c r="H577" s="1">
        <v>322</v>
      </c>
      <c r="I577" s="2"/>
      <c r="J577" s="2">
        <f t="shared" ref="J577:J640" si="149">IF(E577&gt;0,H577/E577,"")</f>
        <v>0.70459518599562365</v>
      </c>
      <c r="K577" s="50">
        <f t="shared" si="137"/>
        <v>3</v>
      </c>
      <c r="L577" s="9">
        <f t="shared" si="138"/>
        <v>1</v>
      </c>
      <c r="M577" s="8">
        <f t="shared" si="139"/>
        <v>2</v>
      </c>
      <c r="N577" s="2">
        <f t="shared" si="144"/>
        <v>0.20796460176991149</v>
      </c>
      <c r="O577" s="2">
        <f t="shared" si="145"/>
        <v>0.42256637168141592</v>
      </c>
      <c r="P577" s="2">
        <f t="shared" si="146"/>
        <v>0.33185840707964603</v>
      </c>
      <c r="Q577" s="2">
        <f t="shared" si="147"/>
        <v>3.7610619469026552E-2</v>
      </c>
      <c r="R577" s="1">
        <v>94</v>
      </c>
      <c r="S577" s="1">
        <v>191</v>
      </c>
      <c r="T577" s="1">
        <v>150</v>
      </c>
      <c r="V577" s="1">
        <v>17</v>
      </c>
      <c r="Y577" s="1"/>
      <c r="AA577" t="s">
        <v>1943</v>
      </c>
      <c r="AD577" s="31">
        <v>23</v>
      </c>
      <c r="AE577" s="33">
        <v>21</v>
      </c>
      <c r="AF577" s="33">
        <v>85</v>
      </c>
      <c r="AG577" s="36">
        <v>66950</v>
      </c>
      <c r="AH577" s="36">
        <f t="shared" si="148"/>
        <v>23021</v>
      </c>
      <c r="AI577" t="s">
        <v>1188</v>
      </c>
      <c r="AK577" s="1">
        <f t="shared" si="142"/>
        <v>452</v>
      </c>
      <c r="AL577" s="1">
        <v>5</v>
      </c>
      <c r="AM577" s="1">
        <f t="shared" si="143"/>
        <v>457</v>
      </c>
    </row>
    <row r="578" spans="1:39" hidden="1" outlineLevel="1">
      <c r="A578" t="s">
        <v>1526</v>
      </c>
      <c r="B578" s="10" t="s">
        <v>1827</v>
      </c>
      <c r="E578" s="1">
        <f t="shared" si="140"/>
        <v>31</v>
      </c>
      <c r="F578" s="1">
        <f t="shared" si="141"/>
        <v>29</v>
      </c>
      <c r="G578" s="1">
        <v>26</v>
      </c>
      <c r="H578" s="1">
        <v>26</v>
      </c>
      <c r="I578" s="2"/>
      <c r="J578" s="2">
        <f t="shared" si="149"/>
        <v>0.83870967741935487</v>
      </c>
      <c r="K578" s="50">
        <f t="shared" ref="K578:K641" si="150">IF(R578&gt;0,RANK(R578,$R578:$W578),"")</f>
        <v>2</v>
      </c>
      <c r="L578" s="9">
        <f t="shared" ref="L578:L641" si="151">IF(S578&gt;0,RANK(S578,$R578:$W578),"")</f>
        <v>1</v>
      </c>
      <c r="M578" s="8">
        <f t="shared" ref="M578:M641" si="152">IF(T578&gt;0,RANK(T578,$R578:$W578),"")</f>
        <v>3</v>
      </c>
      <c r="N578" s="2">
        <f t="shared" si="144"/>
        <v>0.41379310344827586</v>
      </c>
      <c r="O578" s="2">
        <f t="shared" si="145"/>
        <v>0.44827586206896552</v>
      </c>
      <c r="P578" s="2">
        <f t="shared" si="146"/>
        <v>0.10344827586206896</v>
      </c>
      <c r="Q578" s="2">
        <f t="shared" si="147"/>
        <v>3.448275862068971E-2</v>
      </c>
      <c r="R578" s="1">
        <v>12</v>
      </c>
      <c r="S578" s="1">
        <v>13</v>
      </c>
      <c r="T578" s="1">
        <v>3</v>
      </c>
      <c r="V578" s="1">
        <v>1</v>
      </c>
      <c r="Y578" s="1"/>
      <c r="AA578" t="s">
        <v>703</v>
      </c>
      <c r="AD578" s="31">
        <v>23</v>
      </c>
      <c r="AE578" s="33">
        <v>19</v>
      </c>
      <c r="AF578" s="33">
        <v>275</v>
      </c>
      <c r="AG578" s="36">
        <v>67160</v>
      </c>
      <c r="AH578" s="36">
        <f t="shared" si="148"/>
        <v>23019</v>
      </c>
      <c r="AI578" t="s">
        <v>125</v>
      </c>
      <c r="AK578" s="1">
        <f t="shared" si="142"/>
        <v>29</v>
      </c>
      <c r="AL578" s="1">
        <v>2</v>
      </c>
      <c r="AM578" s="1">
        <f t="shared" si="143"/>
        <v>31</v>
      </c>
    </row>
    <row r="579" spans="1:39" hidden="1" outlineLevel="1">
      <c r="A579" t="s">
        <v>646</v>
      </c>
      <c r="B579" s="10" t="s">
        <v>1827</v>
      </c>
      <c r="E579" s="1">
        <f t="shared" si="140"/>
        <v>1003</v>
      </c>
      <c r="F579" s="1">
        <f t="shared" si="141"/>
        <v>988</v>
      </c>
      <c r="G579" s="1">
        <v>603</v>
      </c>
      <c r="H579" s="1">
        <v>587</v>
      </c>
      <c r="I579" s="2"/>
      <c r="J579" s="2">
        <f t="shared" si="149"/>
        <v>0.58524426719840483</v>
      </c>
      <c r="K579" s="50">
        <f t="shared" si="150"/>
        <v>1</v>
      </c>
      <c r="L579" s="9">
        <f t="shared" si="151"/>
        <v>3</v>
      </c>
      <c r="M579" s="8">
        <f t="shared" si="152"/>
        <v>2</v>
      </c>
      <c r="N579" s="2">
        <f t="shared" si="144"/>
        <v>0.36437246963562753</v>
      </c>
      <c r="O579" s="2">
        <f t="shared" si="145"/>
        <v>0.25303643724696356</v>
      </c>
      <c r="P579" s="2">
        <f t="shared" si="146"/>
        <v>0.32692307692307693</v>
      </c>
      <c r="Q579" s="2">
        <f t="shared" si="147"/>
        <v>5.5668016194331982E-2</v>
      </c>
      <c r="R579" s="1">
        <v>360</v>
      </c>
      <c r="S579" s="1">
        <v>250</v>
      </c>
      <c r="T579" s="1">
        <v>323</v>
      </c>
      <c r="V579" s="1">
        <v>55</v>
      </c>
      <c r="Y579" s="1"/>
      <c r="AA579" t="s">
        <v>2740</v>
      </c>
      <c r="AD579" s="31">
        <v>23</v>
      </c>
      <c r="AE579" s="33">
        <v>9</v>
      </c>
      <c r="AF579" s="33">
        <v>130</v>
      </c>
      <c r="AG579" s="36">
        <v>67300</v>
      </c>
      <c r="AH579" s="36">
        <f t="shared" si="148"/>
        <v>23009</v>
      </c>
      <c r="AI579" t="s">
        <v>1188</v>
      </c>
      <c r="AK579" s="1">
        <f t="shared" si="142"/>
        <v>988</v>
      </c>
      <c r="AL579" s="1">
        <v>15</v>
      </c>
      <c r="AM579" s="1">
        <f t="shared" si="143"/>
        <v>1003</v>
      </c>
    </row>
    <row r="580" spans="1:39" hidden="1" outlineLevel="1">
      <c r="A580" t="s">
        <v>1275</v>
      </c>
      <c r="B580" s="10" t="s">
        <v>1827</v>
      </c>
      <c r="E580" s="1">
        <f t="shared" si="140"/>
        <v>1958</v>
      </c>
      <c r="F580" s="1">
        <f t="shared" si="141"/>
        <v>1879</v>
      </c>
      <c r="G580" s="1">
        <v>1216</v>
      </c>
      <c r="H580" s="1">
        <v>1170</v>
      </c>
      <c r="I580" s="2"/>
      <c r="J580" s="2">
        <f t="shared" si="149"/>
        <v>0.59754851889683347</v>
      </c>
      <c r="K580" s="50">
        <f t="shared" si="150"/>
        <v>3</v>
      </c>
      <c r="L580" s="9">
        <f t="shared" si="151"/>
        <v>2</v>
      </c>
      <c r="M580" s="8">
        <f t="shared" si="152"/>
        <v>1</v>
      </c>
      <c r="N580" s="2">
        <f t="shared" si="144"/>
        <v>0.2501330494944119</v>
      </c>
      <c r="O580" s="2">
        <f t="shared" si="145"/>
        <v>0.29377328366152211</v>
      </c>
      <c r="P580" s="2">
        <f t="shared" si="146"/>
        <v>0.39276210750399149</v>
      </c>
      <c r="Q580" s="2">
        <f t="shared" si="147"/>
        <v>6.3331559340074561E-2</v>
      </c>
      <c r="R580" s="1">
        <v>470</v>
      </c>
      <c r="S580" s="1">
        <v>552</v>
      </c>
      <c r="T580" s="1">
        <v>738</v>
      </c>
      <c r="V580" s="1">
        <v>119</v>
      </c>
      <c r="Y580" s="1"/>
      <c r="AA580" t="s">
        <v>1982</v>
      </c>
      <c r="AD580" s="31">
        <v>23</v>
      </c>
      <c r="AE580" s="33">
        <v>31</v>
      </c>
      <c r="AF580" s="33">
        <v>120</v>
      </c>
      <c r="AG580" s="36">
        <v>67475</v>
      </c>
      <c r="AH580" s="36">
        <f t="shared" si="148"/>
        <v>23031</v>
      </c>
      <c r="AI580" t="s">
        <v>1188</v>
      </c>
      <c r="AK580" s="1">
        <f t="shared" si="142"/>
        <v>1879</v>
      </c>
      <c r="AL580" s="1">
        <v>79</v>
      </c>
      <c r="AM580" s="1">
        <f t="shared" si="143"/>
        <v>1958</v>
      </c>
    </row>
    <row r="581" spans="1:39" hidden="1" outlineLevel="1">
      <c r="A581" t="s">
        <v>421</v>
      </c>
      <c r="B581" s="10" t="s">
        <v>1827</v>
      </c>
      <c r="E581" s="1">
        <f t="shared" si="140"/>
        <v>833</v>
      </c>
      <c r="F581" s="1">
        <f t="shared" si="141"/>
        <v>823</v>
      </c>
      <c r="G581" s="1">
        <v>554</v>
      </c>
      <c r="H581" s="1">
        <v>527</v>
      </c>
      <c r="I581" s="2"/>
      <c r="J581" s="2">
        <f t="shared" si="149"/>
        <v>0.63265306122448983</v>
      </c>
      <c r="K581" s="50">
        <f t="shared" si="150"/>
        <v>3</v>
      </c>
      <c r="L581" s="9">
        <f t="shared" si="151"/>
        <v>2</v>
      </c>
      <c r="M581" s="8">
        <f t="shared" si="152"/>
        <v>1</v>
      </c>
      <c r="N581" s="2">
        <f t="shared" si="144"/>
        <v>0.15795868772782504</v>
      </c>
      <c r="O581" s="2">
        <f t="shared" si="145"/>
        <v>0.39732685297691372</v>
      </c>
      <c r="P581" s="2">
        <f t="shared" si="146"/>
        <v>0.41312272174969622</v>
      </c>
      <c r="Q581" s="2">
        <f t="shared" si="147"/>
        <v>3.1591737545564991E-2</v>
      </c>
      <c r="R581" s="1">
        <v>130</v>
      </c>
      <c r="S581" s="1">
        <v>327</v>
      </c>
      <c r="T581" s="1">
        <v>340</v>
      </c>
      <c r="V581" s="1">
        <v>26</v>
      </c>
      <c r="Y581" s="1"/>
      <c r="AA581" t="s">
        <v>437</v>
      </c>
      <c r="AD581" s="31">
        <v>23</v>
      </c>
      <c r="AE581" s="33">
        <v>3</v>
      </c>
      <c r="AF581" s="33">
        <v>290</v>
      </c>
      <c r="AG581" s="36">
        <v>67790</v>
      </c>
      <c r="AH581" s="36">
        <f t="shared" si="148"/>
        <v>23003</v>
      </c>
      <c r="AI581" t="s">
        <v>1188</v>
      </c>
      <c r="AK581" s="1">
        <f t="shared" si="142"/>
        <v>823</v>
      </c>
      <c r="AL581" s="1">
        <v>10</v>
      </c>
      <c r="AM581" s="1">
        <f t="shared" si="143"/>
        <v>833</v>
      </c>
    </row>
    <row r="582" spans="1:39" hidden="1" outlineLevel="1">
      <c r="A582" t="s">
        <v>1828</v>
      </c>
      <c r="B582" s="10" t="s">
        <v>1827</v>
      </c>
      <c r="E582" s="1">
        <f t="shared" si="140"/>
        <v>179</v>
      </c>
      <c r="F582" s="1">
        <f t="shared" si="141"/>
        <v>179</v>
      </c>
      <c r="G582" s="1">
        <v>134</v>
      </c>
      <c r="H582" s="1">
        <v>127</v>
      </c>
      <c r="I582" s="2"/>
      <c r="J582" s="2">
        <f t="shared" si="149"/>
        <v>0.70949720670391059</v>
      </c>
      <c r="K582" s="50">
        <f t="shared" si="150"/>
        <v>3</v>
      </c>
      <c r="L582" s="9">
        <f t="shared" si="151"/>
        <v>1</v>
      </c>
      <c r="M582" s="8">
        <f t="shared" si="152"/>
        <v>2</v>
      </c>
      <c r="N582" s="2">
        <f t="shared" si="144"/>
        <v>0.1787709497206704</v>
      </c>
      <c r="O582" s="2">
        <f t="shared" si="145"/>
        <v>0.40782122905027934</v>
      </c>
      <c r="P582" s="2">
        <f t="shared" si="146"/>
        <v>0.37988826815642457</v>
      </c>
      <c r="Q582" s="2">
        <f t="shared" si="147"/>
        <v>3.3519553072625663E-2</v>
      </c>
      <c r="R582" s="1">
        <v>32</v>
      </c>
      <c r="S582" s="1">
        <v>73</v>
      </c>
      <c r="T582" s="1">
        <v>68</v>
      </c>
      <c r="V582" s="1">
        <v>6</v>
      </c>
      <c r="Y582" s="1"/>
      <c r="AA582" t="s">
        <v>1943</v>
      </c>
      <c r="AD582" s="31">
        <v>23</v>
      </c>
      <c r="AE582" s="33">
        <v>21</v>
      </c>
      <c r="AF582" s="33">
        <v>90</v>
      </c>
      <c r="AG582" s="36">
        <v>68140</v>
      </c>
      <c r="AH582" s="36">
        <f t="shared" si="148"/>
        <v>23021</v>
      </c>
      <c r="AI582" t="s">
        <v>1188</v>
      </c>
      <c r="AK582" s="1">
        <f t="shared" si="142"/>
        <v>179</v>
      </c>
      <c r="AL582" s="1">
        <v>0</v>
      </c>
      <c r="AM582" s="1">
        <f t="shared" si="143"/>
        <v>179</v>
      </c>
    </row>
    <row r="583" spans="1:39" hidden="1" outlineLevel="1">
      <c r="A583" t="s">
        <v>1506</v>
      </c>
      <c r="B583" s="10" t="s">
        <v>1827</v>
      </c>
      <c r="E583" s="1">
        <f t="shared" si="140"/>
        <v>3066</v>
      </c>
      <c r="F583" s="1">
        <f t="shared" si="141"/>
        <v>3020</v>
      </c>
      <c r="G583" s="1">
        <v>2221</v>
      </c>
      <c r="H583" s="1">
        <v>2151</v>
      </c>
      <c r="I583" s="2"/>
      <c r="J583" s="2">
        <f t="shared" si="149"/>
        <v>0.70156555772994134</v>
      </c>
      <c r="K583" s="50">
        <f t="shared" si="150"/>
        <v>3</v>
      </c>
      <c r="L583" s="9">
        <f t="shared" si="151"/>
        <v>2</v>
      </c>
      <c r="M583" s="8">
        <f t="shared" si="152"/>
        <v>1</v>
      </c>
      <c r="N583" s="2">
        <f t="shared" si="144"/>
        <v>0.25827814569536423</v>
      </c>
      <c r="O583" s="2">
        <f t="shared" si="145"/>
        <v>0.34801324503311259</v>
      </c>
      <c r="P583" s="2">
        <f t="shared" si="146"/>
        <v>0.35695364238410598</v>
      </c>
      <c r="Q583" s="2">
        <f t="shared" si="147"/>
        <v>3.6754966887417195E-2</v>
      </c>
      <c r="R583" s="1">
        <v>780</v>
      </c>
      <c r="S583" s="1">
        <v>1051</v>
      </c>
      <c r="T583" s="1">
        <v>1078</v>
      </c>
      <c r="V583" s="1">
        <v>111</v>
      </c>
      <c r="Y583" s="1"/>
      <c r="AA583" t="s">
        <v>267</v>
      </c>
      <c r="AD583" s="31">
        <v>23</v>
      </c>
      <c r="AE583" s="33">
        <v>11</v>
      </c>
      <c r="AF583" s="33">
        <v>105</v>
      </c>
      <c r="AG583" s="36">
        <v>68385</v>
      </c>
      <c r="AH583" s="36">
        <f t="shared" si="148"/>
        <v>23011</v>
      </c>
      <c r="AI583" t="s">
        <v>1188</v>
      </c>
      <c r="AK583" s="1">
        <f t="shared" si="142"/>
        <v>3020</v>
      </c>
      <c r="AL583" s="1">
        <v>46</v>
      </c>
      <c r="AM583" s="1">
        <f t="shared" si="143"/>
        <v>3066</v>
      </c>
    </row>
    <row r="584" spans="1:39" hidden="1" outlineLevel="1">
      <c r="A584" t="s">
        <v>885</v>
      </c>
      <c r="B584" s="10" t="s">
        <v>1827</v>
      </c>
      <c r="E584" s="1">
        <f t="shared" si="140"/>
        <v>6289</v>
      </c>
      <c r="F584" s="1">
        <f t="shared" si="141"/>
        <v>6124</v>
      </c>
      <c r="G584" s="1">
        <v>3521</v>
      </c>
      <c r="H584" s="1">
        <v>3396</v>
      </c>
      <c r="I584" s="2"/>
      <c r="J584" s="2">
        <f t="shared" si="149"/>
        <v>0.53999045953251712</v>
      </c>
      <c r="K584" s="50">
        <f t="shared" si="150"/>
        <v>2</v>
      </c>
      <c r="L584" s="9">
        <f t="shared" si="151"/>
        <v>3</v>
      </c>
      <c r="M584" s="8">
        <f t="shared" si="152"/>
        <v>1</v>
      </c>
      <c r="N584" s="2">
        <f t="shared" si="144"/>
        <v>0.32250163291966033</v>
      </c>
      <c r="O584" s="2">
        <f t="shared" si="145"/>
        <v>0.28151534944480733</v>
      </c>
      <c r="P584" s="2">
        <f t="shared" si="146"/>
        <v>0.36724363161332463</v>
      </c>
      <c r="Q584" s="2">
        <f t="shared" si="147"/>
        <v>2.8739386022207658E-2</v>
      </c>
      <c r="R584" s="1">
        <v>1975</v>
      </c>
      <c r="S584" s="1">
        <v>1724</v>
      </c>
      <c r="T584" s="1">
        <v>2249</v>
      </c>
      <c r="V584" s="1">
        <v>176</v>
      </c>
      <c r="Y584" s="1"/>
      <c r="AA584" t="s">
        <v>1158</v>
      </c>
      <c r="AD584" s="31">
        <v>23</v>
      </c>
      <c r="AE584" s="33">
        <v>25</v>
      </c>
      <c r="AF584" s="33">
        <v>140</v>
      </c>
      <c r="AG584" s="36">
        <v>68910</v>
      </c>
      <c r="AH584" s="36">
        <f t="shared" si="148"/>
        <v>23025</v>
      </c>
      <c r="AI584" t="s">
        <v>1188</v>
      </c>
      <c r="AK584" s="1">
        <f t="shared" si="142"/>
        <v>6124</v>
      </c>
      <c r="AL584" s="1">
        <v>165</v>
      </c>
      <c r="AM584" s="1">
        <f t="shared" si="143"/>
        <v>6289</v>
      </c>
    </row>
    <row r="585" spans="1:39" hidden="1" outlineLevel="1">
      <c r="A585" t="s">
        <v>1421</v>
      </c>
      <c r="B585" s="10" t="s">
        <v>1827</v>
      </c>
      <c r="E585" s="1">
        <f t="shared" si="140"/>
        <v>729</v>
      </c>
      <c r="F585" s="1">
        <f t="shared" si="141"/>
        <v>726</v>
      </c>
      <c r="G585" s="1">
        <v>518</v>
      </c>
      <c r="H585" s="1">
        <v>502</v>
      </c>
      <c r="I585" s="2"/>
      <c r="J585" s="2">
        <f t="shared" si="149"/>
        <v>0.68861454046639237</v>
      </c>
      <c r="K585" s="50">
        <f t="shared" si="150"/>
        <v>3</v>
      </c>
      <c r="L585" s="9">
        <f t="shared" si="151"/>
        <v>2</v>
      </c>
      <c r="M585" s="8">
        <f t="shared" si="152"/>
        <v>1</v>
      </c>
      <c r="N585" s="2">
        <f t="shared" si="144"/>
        <v>0.26584022038567495</v>
      </c>
      <c r="O585" s="2">
        <f t="shared" si="145"/>
        <v>0.34848484848484851</v>
      </c>
      <c r="P585" s="2">
        <f t="shared" si="146"/>
        <v>0.35261707988980717</v>
      </c>
      <c r="Q585" s="2">
        <f t="shared" si="147"/>
        <v>3.3057851239669422E-2</v>
      </c>
      <c r="R585" s="1">
        <v>193</v>
      </c>
      <c r="S585" s="1">
        <v>253</v>
      </c>
      <c r="T585" s="1">
        <v>256</v>
      </c>
      <c r="V585" s="1">
        <v>24</v>
      </c>
      <c r="Y585" s="1"/>
      <c r="AA585" t="s">
        <v>1158</v>
      </c>
      <c r="AD585" s="31">
        <v>23</v>
      </c>
      <c r="AE585" s="33">
        <v>25</v>
      </c>
      <c r="AF585" s="33">
        <v>145</v>
      </c>
      <c r="AG585" s="36">
        <v>69155</v>
      </c>
      <c r="AH585" s="36">
        <f t="shared" si="148"/>
        <v>23025</v>
      </c>
      <c r="AI585" t="s">
        <v>1188</v>
      </c>
      <c r="AK585" s="1">
        <f t="shared" si="142"/>
        <v>726</v>
      </c>
      <c r="AL585" s="1">
        <v>3</v>
      </c>
      <c r="AM585" s="1">
        <f t="shared" si="143"/>
        <v>729</v>
      </c>
    </row>
    <row r="586" spans="1:39" hidden="1" outlineLevel="1">
      <c r="A586" t="s">
        <v>886</v>
      </c>
      <c r="B586" s="10" t="s">
        <v>1827</v>
      </c>
      <c r="E586" s="1">
        <f t="shared" si="140"/>
        <v>180</v>
      </c>
      <c r="F586" s="1">
        <f t="shared" si="141"/>
        <v>180</v>
      </c>
      <c r="G586" s="1">
        <v>111</v>
      </c>
      <c r="H586" s="1">
        <v>107</v>
      </c>
      <c r="I586" s="2"/>
      <c r="J586" s="2">
        <f t="shared" si="149"/>
        <v>0.59444444444444444</v>
      </c>
      <c r="K586" s="50">
        <f t="shared" si="150"/>
        <v>2</v>
      </c>
      <c r="L586" s="9">
        <f t="shared" si="151"/>
        <v>3</v>
      </c>
      <c r="M586" s="8">
        <f t="shared" si="152"/>
        <v>1</v>
      </c>
      <c r="N586" s="2">
        <f t="shared" si="144"/>
        <v>0.27777777777777779</v>
      </c>
      <c r="O586" s="2">
        <f t="shared" si="145"/>
        <v>0.2388888888888889</v>
      </c>
      <c r="P586" s="2">
        <f t="shared" si="146"/>
        <v>0.47222222222222221</v>
      </c>
      <c r="Q586" s="2">
        <f t="shared" si="147"/>
        <v>1.1111111111111072E-2</v>
      </c>
      <c r="R586" s="1">
        <v>50</v>
      </c>
      <c r="S586" s="1">
        <v>43</v>
      </c>
      <c r="T586" s="1">
        <v>85</v>
      </c>
      <c r="V586" s="1">
        <v>2</v>
      </c>
      <c r="Y586" s="1"/>
      <c r="AA586" t="s">
        <v>437</v>
      </c>
      <c r="AD586" s="31">
        <v>23</v>
      </c>
      <c r="AE586" s="33">
        <v>3</v>
      </c>
      <c r="AF586" s="33">
        <v>295</v>
      </c>
      <c r="AG586" s="36">
        <v>69260</v>
      </c>
      <c r="AH586" s="36">
        <f t="shared" si="148"/>
        <v>23003</v>
      </c>
      <c r="AI586" t="s">
        <v>1188</v>
      </c>
      <c r="AK586" s="1">
        <f t="shared" si="142"/>
        <v>180</v>
      </c>
      <c r="AL586" s="1">
        <v>0</v>
      </c>
      <c r="AM586" s="1">
        <f t="shared" si="143"/>
        <v>180</v>
      </c>
    </row>
    <row r="587" spans="1:39" hidden="1" outlineLevel="1">
      <c r="A587" t="s">
        <v>887</v>
      </c>
      <c r="B587" s="10" t="s">
        <v>1827</v>
      </c>
      <c r="E587" s="1">
        <f t="shared" si="140"/>
        <v>825</v>
      </c>
      <c r="F587" s="1">
        <f t="shared" si="141"/>
        <v>796</v>
      </c>
      <c r="G587" s="1">
        <v>531</v>
      </c>
      <c r="H587" s="1">
        <v>511</v>
      </c>
      <c r="I587" s="2"/>
      <c r="J587" s="2">
        <f t="shared" si="149"/>
        <v>0.61939393939393939</v>
      </c>
      <c r="K587" s="50">
        <f t="shared" si="150"/>
        <v>3</v>
      </c>
      <c r="L587" s="9">
        <f t="shared" si="151"/>
        <v>2</v>
      </c>
      <c r="M587" s="8">
        <f t="shared" si="152"/>
        <v>1</v>
      </c>
      <c r="N587" s="2">
        <f t="shared" si="144"/>
        <v>0.2613065326633166</v>
      </c>
      <c r="O587" s="2">
        <f t="shared" si="145"/>
        <v>0.26256281407035176</v>
      </c>
      <c r="P587" s="2">
        <f t="shared" si="146"/>
        <v>0.42964824120603012</v>
      </c>
      <c r="Q587" s="2">
        <f t="shared" si="147"/>
        <v>4.6482412060301515E-2</v>
      </c>
      <c r="R587" s="1">
        <v>208</v>
      </c>
      <c r="S587" s="1">
        <v>209</v>
      </c>
      <c r="T587" s="1">
        <v>342</v>
      </c>
      <c r="V587" s="1">
        <v>37</v>
      </c>
      <c r="Y587" s="1"/>
      <c r="AA587" t="s">
        <v>1158</v>
      </c>
      <c r="AD587" s="31">
        <v>23</v>
      </c>
      <c r="AE587" s="33">
        <v>25</v>
      </c>
      <c r="AF587" s="33">
        <v>150</v>
      </c>
      <c r="AG587" s="36">
        <v>69505</v>
      </c>
      <c r="AH587" s="36">
        <f t="shared" si="148"/>
        <v>23025</v>
      </c>
      <c r="AI587" t="s">
        <v>1188</v>
      </c>
      <c r="AK587" s="1">
        <f t="shared" si="142"/>
        <v>796</v>
      </c>
      <c r="AL587" s="1">
        <v>29</v>
      </c>
      <c r="AM587" s="1">
        <f t="shared" si="143"/>
        <v>825</v>
      </c>
    </row>
    <row r="588" spans="1:39" hidden="1" outlineLevel="1">
      <c r="A588" t="s">
        <v>1130</v>
      </c>
      <c r="B588" s="10" t="s">
        <v>1827</v>
      </c>
      <c r="E588" s="1">
        <f t="shared" si="140"/>
        <v>400</v>
      </c>
      <c r="F588" s="1">
        <f t="shared" si="141"/>
        <v>396</v>
      </c>
      <c r="G588" s="1">
        <v>256</v>
      </c>
      <c r="H588" s="1">
        <v>251</v>
      </c>
      <c r="I588" s="2"/>
      <c r="J588" s="2">
        <f t="shared" si="149"/>
        <v>0.62749999999999995</v>
      </c>
      <c r="K588" s="50">
        <f t="shared" si="150"/>
        <v>3</v>
      </c>
      <c r="L588" s="9">
        <f t="shared" si="151"/>
        <v>1</v>
      </c>
      <c r="M588" s="8">
        <f t="shared" si="152"/>
        <v>2</v>
      </c>
      <c r="N588" s="2">
        <f t="shared" si="144"/>
        <v>0.24242424242424243</v>
      </c>
      <c r="O588" s="2">
        <f t="shared" si="145"/>
        <v>0.33333333333333331</v>
      </c>
      <c r="P588" s="2">
        <f t="shared" si="146"/>
        <v>0.32828282828282829</v>
      </c>
      <c r="Q588" s="2">
        <f t="shared" si="147"/>
        <v>9.5959595959595967E-2</v>
      </c>
      <c r="R588" s="1">
        <v>96</v>
      </c>
      <c r="S588" s="1">
        <v>132</v>
      </c>
      <c r="T588" s="1">
        <v>130</v>
      </c>
      <c r="V588" s="1">
        <v>38</v>
      </c>
      <c r="Y588" s="1"/>
      <c r="AA588" t="s">
        <v>1901</v>
      </c>
      <c r="AD588" s="31">
        <v>23</v>
      </c>
      <c r="AE588" s="33">
        <v>15</v>
      </c>
      <c r="AF588" s="33">
        <v>70</v>
      </c>
      <c r="AG588" s="36">
        <v>69645</v>
      </c>
      <c r="AH588" s="36">
        <f t="shared" si="148"/>
        <v>23015</v>
      </c>
      <c r="AI588" t="s">
        <v>1188</v>
      </c>
      <c r="AK588" s="1">
        <f t="shared" si="142"/>
        <v>396</v>
      </c>
      <c r="AL588" s="1">
        <v>4</v>
      </c>
      <c r="AM588" s="1">
        <f t="shared" si="143"/>
        <v>400</v>
      </c>
    </row>
    <row r="589" spans="1:39" hidden="1" outlineLevel="1">
      <c r="A589" t="s">
        <v>182</v>
      </c>
      <c r="B589" s="10" t="s">
        <v>1827</v>
      </c>
      <c r="E589" s="1">
        <f t="shared" si="140"/>
        <v>278</v>
      </c>
      <c r="F589" s="1">
        <f t="shared" si="141"/>
        <v>275</v>
      </c>
      <c r="G589" s="1">
        <v>190</v>
      </c>
      <c r="H589" s="1">
        <v>184</v>
      </c>
      <c r="I589" s="2"/>
      <c r="J589" s="2">
        <f t="shared" si="149"/>
        <v>0.66187050359712229</v>
      </c>
      <c r="K589" s="50">
        <f t="shared" si="150"/>
        <v>1</v>
      </c>
      <c r="L589" s="9">
        <f t="shared" si="151"/>
        <v>2</v>
      </c>
      <c r="M589" s="8">
        <f t="shared" si="152"/>
        <v>3</v>
      </c>
      <c r="N589" s="2">
        <f t="shared" si="144"/>
        <v>0.33454545454545453</v>
      </c>
      <c r="O589" s="2">
        <f t="shared" si="145"/>
        <v>0.32363636363636361</v>
      </c>
      <c r="P589" s="2">
        <f t="shared" si="146"/>
        <v>0.30909090909090908</v>
      </c>
      <c r="Q589" s="2">
        <f t="shared" si="147"/>
        <v>3.2727272727272827E-2</v>
      </c>
      <c r="R589" s="1">
        <v>92</v>
      </c>
      <c r="S589" s="1">
        <v>89</v>
      </c>
      <c r="T589" s="1">
        <v>85</v>
      </c>
      <c r="V589" s="1">
        <v>9</v>
      </c>
      <c r="Y589" s="1"/>
      <c r="AA589" t="s">
        <v>2740</v>
      </c>
      <c r="AD589" s="31">
        <v>23</v>
      </c>
      <c r="AE589" s="33">
        <v>9</v>
      </c>
      <c r="AF589" s="33">
        <v>135</v>
      </c>
      <c r="AG589" s="36">
        <v>69750</v>
      </c>
      <c r="AH589" s="36">
        <f t="shared" si="148"/>
        <v>23009</v>
      </c>
      <c r="AI589" t="s">
        <v>1188</v>
      </c>
      <c r="AK589" s="1">
        <f t="shared" si="142"/>
        <v>275</v>
      </c>
      <c r="AL589" s="1">
        <v>3</v>
      </c>
      <c r="AM589" s="1">
        <f t="shared" si="143"/>
        <v>278</v>
      </c>
    </row>
    <row r="590" spans="1:39" hidden="1" outlineLevel="1">
      <c r="A590" t="s">
        <v>906</v>
      </c>
      <c r="B590" s="10" t="s">
        <v>1827</v>
      </c>
      <c r="E590" s="1">
        <f t="shared" si="140"/>
        <v>5174</v>
      </c>
      <c r="F590" s="1">
        <f t="shared" si="141"/>
        <v>5049</v>
      </c>
      <c r="G590" s="1">
        <v>2984</v>
      </c>
      <c r="H590" s="1">
        <v>2897</v>
      </c>
      <c r="I590" s="2"/>
      <c r="J590" s="2">
        <f t="shared" si="149"/>
        <v>0.55991495941244684</v>
      </c>
      <c r="K590" s="50">
        <f t="shared" si="150"/>
        <v>2</v>
      </c>
      <c r="L590" s="9">
        <f t="shared" si="151"/>
        <v>3</v>
      </c>
      <c r="M590" s="8">
        <f t="shared" si="152"/>
        <v>1</v>
      </c>
      <c r="N590" s="2">
        <f t="shared" si="144"/>
        <v>0.32144979203802732</v>
      </c>
      <c r="O590" s="2">
        <f t="shared" si="145"/>
        <v>0.26559714795008915</v>
      </c>
      <c r="P590" s="2">
        <f t="shared" si="146"/>
        <v>0.3818577936224995</v>
      </c>
      <c r="Q590" s="2">
        <f t="shared" si="147"/>
        <v>3.1095266389384091E-2</v>
      </c>
      <c r="R590" s="1">
        <v>1623</v>
      </c>
      <c r="S590" s="1">
        <v>1341</v>
      </c>
      <c r="T590" s="1">
        <v>1928</v>
      </c>
      <c r="V590" s="1">
        <v>157</v>
      </c>
      <c r="Y590" s="1"/>
      <c r="AA590" t="s">
        <v>1982</v>
      </c>
      <c r="AD590" s="31">
        <v>23</v>
      </c>
      <c r="AE590" s="33">
        <v>31</v>
      </c>
      <c r="AF590" s="33">
        <v>125</v>
      </c>
      <c r="AG590" s="36">
        <v>70030</v>
      </c>
      <c r="AH590" s="36">
        <f t="shared" si="148"/>
        <v>23031</v>
      </c>
      <c r="AI590" t="s">
        <v>1188</v>
      </c>
      <c r="AK590" s="1">
        <f t="shared" si="142"/>
        <v>5049</v>
      </c>
      <c r="AL590" s="1">
        <v>125</v>
      </c>
      <c r="AM590" s="1">
        <f t="shared" si="143"/>
        <v>5174</v>
      </c>
    </row>
    <row r="591" spans="1:39" hidden="1" outlineLevel="1">
      <c r="A591" t="s">
        <v>644</v>
      </c>
      <c r="B591" s="10" t="s">
        <v>1827</v>
      </c>
      <c r="E591" s="1">
        <f t="shared" si="140"/>
        <v>802</v>
      </c>
      <c r="F591" s="1">
        <f t="shared" si="141"/>
        <v>793</v>
      </c>
      <c r="G591" s="1">
        <v>546</v>
      </c>
      <c r="H591" s="1">
        <v>530</v>
      </c>
      <c r="I591" s="2"/>
      <c r="J591" s="2">
        <f t="shared" si="149"/>
        <v>0.6608478802992519</v>
      </c>
      <c r="K591" s="50">
        <f t="shared" si="150"/>
        <v>3</v>
      </c>
      <c r="L591" s="9">
        <f t="shared" si="151"/>
        <v>2</v>
      </c>
      <c r="M591" s="8">
        <f t="shared" si="152"/>
        <v>1</v>
      </c>
      <c r="N591" s="2">
        <f t="shared" si="144"/>
        <v>0.27112232030264816</v>
      </c>
      <c r="O591" s="2">
        <f t="shared" si="145"/>
        <v>0.28247162673392184</v>
      </c>
      <c r="P591" s="2">
        <f t="shared" si="146"/>
        <v>0.39848675914249687</v>
      </c>
      <c r="Q591" s="2">
        <f t="shared" si="147"/>
        <v>4.7919293820933129E-2</v>
      </c>
      <c r="R591" s="1">
        <v>215</v>
      </c>
      <c r="S591" s="1">
        <v>224</v>
      </c>
      <c r="T591" s="1">
        <v>316</v>
      </c>
      <c r="V591" s="1">
        <v>38</v>
      </c>
      <c r="Y591" s="1"/>
      <c r="AA591" t="s">
        <v>1901</v>
      </c>
      <c r="AD591" s="31">
        <v>23</v>
      </c>
      <c r="AE591" s="33">
        <v>15</v>
      </c>
      <c r="AF591" s="33">
        <v>75</v>
      </c>
      <c r="AG591" s="36">
        <v>70240</v>
      </c>
      <c r="AH591" s="36">
        <f t="shared" si="148"/>
        <v>23015</v>
      </c>
      <c r="AI591" t="s">
        <v>1188</v>
      </c>
      <c r="AK591" s="1">
        <f t="shared" si="142"/>
        <v>793</v>
      </c>
      <c r="AL591" s="1">
        <v>9</v>
      </c>
      <c r="AM591" s="1">
        <f t="shared" si="143"/>
        <v>802</v>
      </c>
    </row>
    <row r="592" spans="1:39" hidden="1" outlineLevel="1">
      <c r="A592" t="s">
        <v>1733</v>
      </c>
      <c r="B592" s="10" t="s">
        <v>1827</v>
      </c>
      <c r="E592" s="1">
        <f t="shared" si="140"/>
        <v>19973</v>
      </c>
      <c r="F592" s="1">
        <f t="shared" si="141"/>
        <v>19383</v>
      </c>
      <c r="G592" s="1">
        <v>12469</v>
      </c>
      <c r="H592" s="1">
        <v>11985</v>
      </c>
      <c r="I592" s="2"/>
      <c r="J592" s="2">
        <f t="shared" si="149"/>
        <v>0.60006008110949782</v>
      </c>
      <c r="K592" s="50">
        <f t="shared" si="150"/>
        <v>1</v>
      </c>
      <c r="L592" s="9">
        <f t="shared" si="151"/>
        <v>3</v>
      </c>
      <c r="M592" s="8">
        <f t="shared" si="152"/>
        <v>2</v>
      </c>
      <c r="N592" s="2">
        <f t="shared" si="144"/>
        <v>0.41195893308569365</v>
      </c>
      <c r="O592" s="2">
        <f t="shared" si="145"/>
        <v>0.19032141567352834</v>
      </c>
      <c r="P592" s="2">
        <f t="shared" si="146"/>
        <v>0.3501006036217304</v>
      </c>
      <c r="Q592" s="2">
        <f t="shared" si="147"/>
        <v>4.7619047619047616E-2</v>
      </c>
      <c r="R592" s="1">
        <v>7985</v>
      </c>
      <c r="S592" s="1">
        <v>3689</v>
      </c>
      <c r="T592" s="1">
        <v>6786</v>
      </c>
      <c r="V592" s="1">
        <v>923</v>
      </c>
      <c r="Y592" s="1"/>
      <c r="AA592" t="s">
        <v>326</v>
      </c>
      <c r="AD592" s="31">
        <v>23</v>
      </c>
      <c r="AE592" s="33">
        <v>5</v>
      </c>
      <c r="AF592" s="33">
        <v>110</v>
      </c>
      <c r="AG592" s="36">
        <v>71990</v>
      </c>
      <c r="AH592" s="36">
        <f t="shared" si="148"/>
        <v>23005</v>
      </c>
      <c r="AI592" t="s">
        <v>2937</v>
      </c>
      <c r="AK592" s="1">
        <f t="shared" si="142"/>
        <v>19383</v>
      </c>
      <c r="AL592" s="1">
        <v>590</v>
      </c>
      <c r="AM592" s="1">
        <f t="shared" si="143"/>
        <v>19973</v>
      </c>
    </row>
    <row r="593" spans="1:39" hidden="1" outlineLevel="1">
      <c r="A593" t="s">
        <v>440</v>
      </c>
      <c r="B593" s="10" t="s">
        <v>1827</v>
      </c>
      <c r="E593" s="1">
        <f t="shared" si="140"/>
        <v>1235</v>
      </c>
      <c r="F593" s="1">
        <f t="shared" si="141"/>
        <v>1216</v>
      </c>
      <c r="G593" s="1">
        <v>733</v>
      </c>
      <c r="H593" s="1">
        <v>714</v>
      </c>
      <c r="I593" s="2"/>
      <c r="J593" s="2">
        <f t="shared" si="149"/>
        <v>0.57813765182186239</v>
      </c>
      <c r="K593" s="50">
        <f t="shared" si="150"/>
        <v>3</v>
      </c>
      <c r="L593" s="9">
        <f t="shared" si="151"/>
        <v>2</v>
      </c>
      <c r="M593" s="8">
        <f t="shared" si="152"/>
        <v>1</v>
      </c>
      <c r="N593" s="2">
        <f t="shared" si="144"/>
        <v>0.28536184210526316</v>
      </c>
      <c r="O593" s="2">
        <f t="shared" si="145"/>
        <v>0.30921052631578949</v>
      </c>
      <c r="P593" s="2">
        <f t="shared" si="146"/>
        <v>0.36184210526315791</v>
      </c>
      <c r="Q593" s="2">
        <f t="shared" si="147"/>
        <v>4.3585526315789436E-2</v>
      </c>
      <c r="R593" s="1">
        <v>347</v>
      </c>
      <c r="S593" s="1">
        <v>376</v>
      </c>
      <c r="T593" s="1">
        <v>440</v>
      </c>
      <c r="V593" s="1">
        <v>53</v>
      </c>
      <c r="Y593" s="1"/>
      <c r="AA593" t="s">
        <v>1673</v>
      </c>
      <c r="AD593" s="31">
        <v>23</v>
      </c>
      <c r="AE593" s="33">
        <v>13</v>
      </c>
      <c r="AF593" s="33">
        <v>65</v>
      </c>
      <c r="AG593" s="36">
        <v>72585</v>
      </c>
      <c r="AH593" s="36">
        <f t="shared" si="148"/>
        <v>23013</v>
      </c>
      <c r="AI593" t="s">
        <v>1188</v>
      </c>
      <c r="AK593" s="1">
        <f t="shared" si="142"/>
        <v>1216</v>
      </c>
      <c r="AL593" s="1">
        <v>19</v>
      </c>
      <c r="AM593" s="1">
        <f t="shared" si="143"/>
        <v>1235</v>
      </c>
    </row>
    <row r="594" spans="1:39" hidden="1" outlineLevel="1">
      <c r="A594" t="s">
        <v>446</v>
      </c>
      <c r="B594" s="10" t="s">
        <v>1827</v>
      </c>
      <c r="E594" s="1">
        <f t="shared" si="140"/>
        <v>550</v>
      </c>
      <c r="F594" s="1">
        <f t="shared" si="141"/>
        <v>545</v>
      </c>
      <c r="G594" s="1">
        <v>388</v>
      </c>
      <c r="H594" s="1">
        <v>377</v>
      </c>
      <c r="I594" s="2"/>
      <c r="J594" s="2">
        <f t="shared" si="149"/>
        <v>0.68545454545454543</v>
      </c>
      <c r="K594" s="50">
        <f t="shared" si="150"/>
        <v>2</v>
      </c>
      <c r="L594" s="9">
        <f t="shared" si="151"/>
        <v>1</v>
      </c>
      <c r="M594" s="8">
        <f t="shared" si="152"/>
        <v>3</v>
      </c>
      <c r="N594" s="2">
        <f t="shared" si="144"/>
        <v>0.28623853211009176</v>
      </c>
      <c r="O594" s="2">
        <f t="shared" si="145"/>
        <v>0.47339449541284406</v>
      </c>
      <c r="P594" s="2">
        <f t="shared" si="146"/>
        <v>0.22568807339449543</v>
      </c>
      <c r="Q594" s="2">
        <f t="shared" si="147"/>
        <v>1.4678899082568753E-2</v>
      </c>
      <c r="R594" s="1">
        <v>156</v>
      </c>
      <c r="S594" s="1">
        <v>258</v>
      </c>
      <c r="T594" s="1">
        <v>123</v>
      </c>
      <c r="V594" s="1">
        <v>8</v>
      </c>
      <c r="Y594" s="1"/>
      <c r="AA594" t="s">
        <v>1901</v>
      </c>
      <c r="AD594" s="31">
        <v>23</v>
      </c>
      <c r="AE594" s="33">
        <v>15</v>
      </c>
      <c r="AF594" s="33">
        <v>80</v>
      </c>
      <c r="AG594" s="36">
        <v>71955</v>
      </c>
      <c r="AH594" s="36">
        <f t="shared" si="148"/>
        <v>23015</v>
      </c>
      <c r="AI594" t="s">
        <v>1188</v>
      </c>
      <c r="AK594" s="1">
        <f t="shared" si="142"/>
        <v>545</v>
      </c>
      <c r="AL594" s="1">
        <v>5</v>
      </c>
      <c r="AM594" s="1">
        <f t="shared" si="143"/>
        <v>550</v>
      </c>
    </row>
    <row r="595" spans="1:39" hidden="1" outlineLevel="1">
      <c r="A595" t="s">
        <v>2409</v>
      </c>
      <c r="B595" s="10" t="s">
        <v>1827</v>
      </c>
      <c r="E595" s="1">
        <f t="shared" si="140"/>
        <v>1551</v>
      </c>
      <c r="F595" s="1">
        <f t="shared" si="141"/>
        <v>1534</v>
      </c>
      <c r="G595" s="1">
        <v>874</v>
      </c>
      <c r="H595" s="1">
        <v>836</v>
      </c>
      <c r="I595" s="2"/>
      <c r="J595" s="2">
        <f t="shared" si="149"/>
        <v>0.53900709219858156</v>
      </c>
      <c r="K595" s="50">
        <f t="shared" si="150"/>
        <v>2</v>
      </c>
      <c r="L595" s="9">
        <f t="shared" si="151"/>
        <v>3</v>
      </c>
      <c r="M595" s="8">
        <f t="shared" si="152"/>
        <v>1</v>
      </c>
      <c r="N595" s="2">
        <f t="shared" si="144"/>
        <v>0.31290743155149936</v>
      </c>
      <c r="O595" s="2">
        <f t="shared" si="145"/>
        <v>0.25488917861799215</v>
      </c>
      <c r="P595" s="2">
        <f t="shared" si="146"/>
        <v>0.3833116036505867</v>
      </c>
      <c r="Q595" s="2">
        <f t="shared" si="147"/>
        <v>4.8891786179921792E-2</v>
      </c>
      <c r="R595" s="1">
        <v>480</v>
      </c>
      <c r="S595" s="1">
        <v>391</v>
      </c>
      <c r="T595" s="1">
        <v>588</v>
      </c>
      <c r="V595" s="1">
        <v>75</v>
      </c>
      <c r="Y595" s="1"/>
      <c r="AA595" t="s">
        <v>2740</v>
      </c>
      <c r="AD595" s="31">
        <v>23</v>
      </c>
      <c r="AE595" s="33">
        <v>9</v>
      </c>
      <c r="AF595" s="33">
        <v>140</v>
      </c>
      <c r="AG595" s="36">
        <v>72865</v>
      </c>
      <c r="AH595" s="36">
        <f t="shared" si="148"/>
        <v>23009</v>
      </c>
      <c r="AI595" t="s">
        <v>1188</v>
      </c>
      <c r="AK595" s="1">
        <f t="shared" si="142"/>
        <v>1534</v>
      </c>
      <c r="AL595" s="1">
        <v>17</v>
      </c>
      <c r="AM595" s="1">
        <f t="shared" si="143"/>
        <v>1551</v>
      </c>
    </row>
    <row r="596" spans="1:39" hidden="1" outlineLevel="1">
      <c r="A596" t="s">
        <v>1802</v>
      </c>
      <c r="B596" s="10" t="s">
        <v>1827</v>
      </c>
      <c r="E596" s="1">
        <f t="shared" si="140"/>
        <v>258</v>
      </c>
      <c r="F596" s="1">
        <f t="shared" si="141"/>
        <v>256</v>
      </c>
      <c r="G596" s="1">
        <v>160</v>
      </c>
      <c r="H596" s="1">
        <v>160</v>
      </c>
      <c r="I596" s="2"/>
      <c r="J596" s="2">
        <f t="shared" si="149"/>
        <v>0.62015503875968991</v>
      </c>
      <c r="K596" s="50">
        <f t="shared" si="150"/>
        <v>2</v>
      </c>
      <c r="L596" s="9">
        <f t="shared" si="151"/>
        <v>3</v>
      </c>
      <c r="M596" s="8">
        <f t="shared" si="152"/>
        <v>1</v>
      </c>
      <c r="N596" s="2">
        <f t="shared" si="144"/>
        <v>0.25</v>
      </c>
      <c r="O596" s="2">
        <f t="shared" si="145"/>
        <v>0.171875</v>
      </c>
      <c r="P596" s="2">
        <f t="shared" si="146"/>
        <v>0.53125</v>
      </c>
      <c r="Q596" s="2">
        <f t="shared" si="147"/>
        <v>4.6875E-2</v>
      </c>
      <c r="R596" s="1">
        <v>64</v>
      </c>
      <c r="S596" s="1">
        <v>44</v>
      </c>
      <c r="T596" s="1">
        <v>136</v>
      </c>
      <c r="V596" s="1">
        <v>12</v>
      </c>
      <c r="Y596" s="1"/>
      <c r="AA596" t="s">
        <v>703</v>
      </c>
      <c r="AD596" s="31">
        <v>23</v>
      </c>
      <c r="AE596" s="33">
        <v>19</v>
      </c>
      <c r="AF596" s="33">
        <v>280</v>
      </c>
      <c r="AG596" s="36">
        <v>73250</v>
      </c>
      <c r="AH596" s="36">
        <f t="shared" si="148"/>
        <v>23019</v>
      </c>
      <c r="AI596" t="s">
        <v>1188</v>
      </c>
      <c r="AK596" s="1">
        <f t="shared" si="142"/>
        <v>256</v>
      </c>
      <c r="AL596" s="1">
        <v>2</v>
      </c>
      <c r="AM596" s="1">
        <f t="shared" si="143"/>
        <v>258</v>
      </c>
    </row>
    <row r="597" spans="1:39" hidden="1" outlineLevel="1">
      <c r="A597" t="s">
        <v>441</v>
      </c>
      <c r="B597" s="10" t="s">
        <v>1827</v>
      </c>
      <c r="E597" s="1">
        <f t="shared" si="140"/>
        <v>271</v>
      </c>
      <c r="F597" s="1">
        <f t="shared" si="141"/>
        <v>265</v>
      </c>
      <c r="G597" s="1">
        <v>178</v>
      </c>
      <c r="H597" s="1">
        <v>158</v>
      </c>
      <c r="I597" s="2"/>
      <c r="J597" s="2">
        <f t="shared" si="149"/>
        <v>0.58302583025830257</v>
      </c>
      <c r="K597" s="50">
        <f t="shared" si="150"/>
        <v>3</v>
      </c>
      <c r="L597" s="9">
        <f t="shared" si="151"/>
        <v>2</v>
      </c>
      <c r="M597" s="8">
        <f t="shared" si="152"/>
        <v>1</v>
      </c>
      <c r="N597" s="2">
        <f t="shared" si="144"/>
        <v>0.19245283018867926</v>
      </c>
      <c r="O597" s="2">
        <f t="shared" si="145"/>
        <v>0.31698113207547168</v>
      </c>
      <c r="P597" s="2">
        <f t="shared" si="146"/>
        <v>0.43396226415094341</v>
      </c>
      <c r="Q597" s="2">
        <f t="shared" si="147"/>
        <v>5.6603773584905703E-2</v>
      </c>
      <c r="R597" s="1">
        <v>51</v>
      </c>
      <c r="S597" s="1">
        <v>84</v>
      </c>
      <c r="T597" s="1">
        <v>115</v>
      </c>
      <c r="V597" s="1">
        <v>15</v>
      </c>
      <c r="Y597" s="1"/>
      <c r="AA597" t="s">
        <v>703</v>
      </c>
      <c r="AD597" s="31">
        <v>23</v>
      </c>
      <c r="AE597" s="33">
        <v>19</v>
      </c>
      <c r="AF597" s="33">
        <v>285</v>
      </c>
      <c r="AG597" s="36">
        <v>73600</v>
      </c>
      <c r="AH597" s="36">
        <f t="shared" si="148"/>
        <v>23019</v>
      </c>
      <c r="AI597" t="s">
        <v>1188</v>
      </c>
      <c r="AK597" s="1">
        <f t="shared" si="142"/>
        <v>265</v>
      </c>
      <c r="AL597" s="1">
        <v>6</v>
      </c>
      <c r="AM597" s="1">
        <f t="shared" si="143"/>
        <v>271</v>
      </c>
    </row>
    <row r="598" spans="1:39" hidden="1" outlineLevel="1">
      <c r="A598" t="s">
        <v>1156</v>
      </c>
      <c r="B598" s="10" t="s">
        <v>1827</v>
      </c>
      <c r="E598" s="1">
        <f t="shared" si="140"/>
        <v>7224</v>
      </c>
      <c r="F598" s="1">
        <f t="shared" si="141"/>
        <v>7089</v>
      </c>
      <c r="G598" s="1">
        <v>4417</v>
      </c>
      <c r="H598" s="1">
        <v>4257</v>
      </c>
      <c r="I598" s="2"/>
      <c r="J598" s="2">
        <f t="shared" si="149"/>
        <v>0.5892857142857143</v>
      </c>
      <c r="K598" s="50">
        <f t="shared" si="150"/>
        <v>3</v>
      </c>
      <c r="L598" s="9">
        <f t="shared" si="151"/>
        <v>2</v>
      </c>
      <c r="M598" s="8">
        <f t="shared" si="152"/>
        <v>1</v>
      </c>
      <c r="N598" s="2">
        <f t="shared" si="144"/>
        <v>0.2635068415855551</v>
      </c>
      <c r="O598" s="2">
        <f t="shared" si="145"/>
        <v>0.30427422767668216</v>
      </c>
      <c r="P598" s="2">
        <f t="shared" si="146"/>
        <v>0.37410071942446044</v>
      </c>
      <c r="Q598" s="2">
        <f t="shared" si="147"/>
        <v>5.8118211313302359E-2</v>
      </c>
      <c r="R598" s="1">
        <v>1868</v>
      </c>
      <c r="S598" s="1">
        <v>2157</v>
      </c>
      <c r="T598" s="1">
        <v>2652</v>
      </c>
      <c r="V598" s="1">
        <v>412</v>
      </c>
      <c r="Y598" s="1"/>
      <c r="AA598" t="s">
        <v>326</v>
      </c>
      <c r="AD598" s="31">
        <v>23</v>
      </c>
      <c r="AE598" s="33">
        <v>5</v>
      </c>
      <c r="AF598" s="33">
        <v>115</v>
      </c>
      <c r="AG598" s="36">
        <v>73670</v>
      </c>
      <c r="AH598" s="36">
        <f t="shared" si="148"/>
        <v>23005</v>
      </c>
      <c r="AI598" t="s">
        <v>1188</v>
      </c>
      <c r="AK598" s="1">
        <f t="shared" si="142"/>
        <v>7089</v>
      </c>
      <c r="AL598" s="1">
        <v>135</v>
      </c>
      <c r="AM598" s="1">
        <f t="shared" si="143"/>
        <v>7224</v>
      </c>
    </row>
    <row r="599" spans="1:39" hidden="1" outlineLevel="1">
      <c r="A599" t="s">
        <v>742</v>
      </c>
      <c r="B599" s="10" t="s">
        <v>1827</v>
      </c>
      <c r="E599" s="1">
        <f t="shared" si="140"/>
        <v>457</v>
      </c>
      <c r="F599" s="1">
        <f t="shared" si="141"/>
        <v>455</v>
      </c>
      <c r="G599" s="1">
        <v>296</v>
      </c>
      <c r="H599" s="1">
        <v>287</v>
      </c>
      <c r="I599" s="2"/>
      <c r="J599" s="2">
        <f t="shared" si="149"/>
        <v>0.62800875273522971</v>
      </c>
      <c r="K599" s="50">
        <f t="shared" si="150"/>
        <v>2</v>
      </c>
      <c r="L599" s="9">
        <f t="shared" si="151"/>
        <v>3</v>
      </c>
      <c r="M599" s="8">
        <f t="shared" si="152"/>
        <v>1</v>
      </c>
      <c r="N599" s="2">
        <f t="shared" si="144"/>
        <v>0.24395604395604395</v>
      </c>
      <c r="O599" s="2">
        <f t="shared" si="145"/>
        <v>0.23956043956043957</v>
      </c>
      <c r="P599" s="2">
        <f t="shared" si="146"/>
        <v>0.45494505494505494</v>
      </c>
      <c r="Q599" s="2">
        <f t="shared" si="147"/>
        <v>6.1538461538461486E-2</v>
      </c>
      <c r="R599" s="1">
        <v>111</v>
      </c>
      <c r="S599" s="1">
        <v>109</v>
      </c>
      <c r="T599" s="1">
        <v>207</v>
      </c>
      <c r="V599" s="1">
        <v>28</v>
      </c>
      <c r="Y599" s="1"/>
      <c r="AA599" t="s">
        <v>1158</v>
      </c>
      <c r="AD599" s="31">
        <v>23</v>
      </c>
      <c r="AE599" s="33">
        <v>25</v>
      </c>
      <c r="AF599" s="33">
        <v>155</v>
      </c>
      <c r="AG599" s="36">
        <v>73845</v>
      </c>
      <c r="AH599" s="36">
        <f t="shared" si="148"/>
        <v>23025</v>
      </c>
      <c r="AI599" t="s">
        <v>1188</v>
      </c>
      <c r="AK599" s="1">
        <f t="shared" si="142"/>
        <v>455</v>
      </c>
      <c r="AL599" s="1">
        <v>2</v>
      </c>
      <c r="AM599" s="1">
        <f t="shared" si="143"/>
        <v>457</v>
      </c>
    </row>
    <row r="600" spans="1:39" hidden="1" outlineLevel="1">
      <c r="A600" t="s">
        <v>622</v>
      </c>
      <c r="B600" s="10" t="s">
        <v>1827</v>
      </c>
      <c r="E600" s="1">
        <f t="shared" si="140"/>
        <v>968</v>
      </c>
      <c r="F600" s="1">
        <f t="shared" si="141"/>
        <v>944</v>
      </c>
      <c r="G600" s="1">
        <v>562</v>
      </c>
      <c r="H600" s="1">
        <v>544</v>
      </c>
      <c r="I600" s="2"/>
      <c r="J600" s="2">
        <f t="shared" si="149"/>
        <v>0.56198347107438018</v>
      </c>
      <c r="K600" s="50">
        <f t="shared" si="150"/>
        <v>3</v>
      </c>
      <c r="L600" s="9">
        <f t="shared" si="151"/>
        <v>2</v>
      </c>
      <c r="M600" s="8">
        <f t="shared" si="152"/>
        <v>1</v>
      </c>
      <c r="N600" s="2">
        <f t="shared" si="144"/>
        <v>0.19385593220338984</v>
      </c>
      <c r="O600" s="2">
        <f t="shared" si="145"/>
        <v>0.32203389830508472</v>
      </c>
      <c r="P600" s="2">
        <f t="shared" si="146"/>
        <v>0.4364406779661017</v>
      </c>
      <c r="Q600" s="2">
        <f t="shared" si="147"/>
        <v>4.7669491525423768E-2</v>
      </c>
      <c r="R600" s="1">
        <v>183</v>
      </c>
      <c r="S600" s="1">
        <v>304</v>
      </c>
      <c r="T600" s="1">
        <v>412</v>
      </c>
      <c r="V600" s="1">
        <v>45</v>
      </c>
      <c r="Y600" s="1"/>
      <c r="AA600" t="s">
        <v>703</v>
      </c>
      <c r="AD600" s="31">
        <v>23</v>
      </c>
      <c r="AE600" s="33">
        <v>19</v>
      </c>
      <c r="AF600" s="33">
        <v>290</v>
      </c>
      <c r="AG600" s="36">
        <v>74055</v>
      </c>
      <c r="AH600" s="36">
        <f t="shared" si="148"/>
        <v>23019</v>
      </c>
      <c r="AI600" t="s">
        <v>1188</v>
      </c>
      <c r="AK600" s="1">
        <f t="shared" si="142"/>
        <v>944</v>
      </c>
      <c r="AL600" s="1">
        <v>24</v>
      </c>
      <c r="AM600" s="1">
        <f t="shared" si="143"/>
        <v>968</v>
      </c>
    </row>
    <row r="601" spans="1:39" hidden="1" outlineLevel="1">
      <c r="A601" t="s">
        <v>2779</v>
      </c>
      <c r="B601" s="10" t="s">
        <v>1827</v>
      </c>
      <c r="E601" s="1">
        <f t="shared" si="140"/>
        <v>916</v>
      </c>
      <c r="F601" s="1">
        <f t="shared" si="141"/>
        <v>834</v>
      </c>
      <c r="G601" s="1">
        <v>513</v>
      </c>
      <c r="H601" s="1">
        <v>464</v>
      </c>
      <c r="I601" s="2"/>
      <c r="J601" s="2">
        <f t="shared" si="149"/>
        <v>0.50655021834061131</v>
      </c>
      <c r="K601" s="50">
        <f t="shared" si="150"/>
        <v>3</v>
      </c>
      <c r="L601" s="9">
        <f t="shared" si="151"/>
        <v>2</v>
      </c>
      <c r="M601" s="8">
        <f t="shared" si="152"/>
        <v>1</v>
      </c>
      <c r="N601" s="2">
        <f t="shared" si="144"/>
        <v>0.24940047961630696</v>
      </c>
      <c r="O601" s="2">
        <f t="shared" si="145"/>
        <v>0.30455635491606714</v>
      </c>
      <c r="P601" s="2">
        <f t="shared" si="146"/>
        <v>0.407673860911271</v>
      </c>
      <c r="Q601" s="2">
        <f t="shared" si="147"/>
        <v>3.83693045563549E-2</v>
      </c>
      <c r="R601" s="1">
        <v>208</v>
      </c>
      <c r="S601" s="1">
        <v>254</v>
      </c>
      <c r="T601" s="1">
        <v>340</v>
      </c>
      <c r="V601" s="1">
        <v>32</v>
      </c>
      <c r="Y601" s="1"/>
      <c r="AA601" t="s">
        <v>2086</v>
      </c>
      <c r="AD601" s="31">
        <v>23</v>
      </c>
      <c r="AE601" s="33">
        <v>29</v>
      </c>
      <c r="AF601" s="33">
        <v>195</v>
      </c>
      <c r="AG601" s="36">
        <v>74125</v>
      </c>
      <c r="AH601" s="36">
        <f t="shared" si="148"/>
        <v>23029</v>
      </c>
      <c r="AI601" t="s">
        <v>1188</v>
      </c>
      <c r="AK601" s="1">
        <f t="shared" si="142"/>
        <v>834</v>
      </c>
      <c r="AL601" s="1">
        <v>82</v>
      </c>
      <c r="AM601" s="1">
        <f t="shared" si="143"/>
        <v>916</v>
      </c>
    </row>
    <row r="602" spans="1:39" hidden="1" outlineLevel="1">
      <c r="A602" t="s">
        <v>25</v>
      </c>
      <c r="B602" s="10" t="s">
        <v>1827</v>
      </c>
      <c r="E602" s="1">
        <f t="shared" si="140"/>
        <v>224</v>
      </c>
      <c r="F602" s="1">
        <f t="shared" si="141"/>
        <v>218</v>
      </c>
      <c r="G602" s="1">
        <v>138</v>
      </c>
      <c r="H602" s="1">
        <v>132</v>
      </c>
      <c r="I602" s="2"/>
      <c r="J602" s="2">
        <f t="shared" si="149"/>
        <v>0.5892857142857143</v>
      </c>
      <c r="K602" s="50">
        <f t="shared" si="150"/>
        <v>1</v>
      </c>
      <c r="L602" s="9">
        <f t="shared" si="151"/>
        <v>3</v>
      </c>
      <c r="M602" s="8">
        <f t="shared" si="152"/>
        <v>2</v>
      </c>
      <c r="N602" s="2">
        <f t="shared" si="144"/>
        <v>0.38073394495412843</v>
      </c>
      <c r="O602" s="2">
        <f t="shared" si="145"/>
        <v>0.28440366972477066</v>
      </c>
      <c r="P602" s="2">
        <f t="shared" si="146"/>
        <v>0.29357798165137616</v>
      </c>
      <c r="Q602" s="2">
        <f t="shared" si="147"/>
        <v>4.128440366972469E-2</v>
      </c>
      <c r="R602" s="1">
        <v>83</v>
      </c>
      <c r="S602" s="1">
        <v>62</v>
      </c>
      <c r="T602" s="1">
        <v>64</v>
      </c>
      <c r="V602" s="1">
        <v>9</v>
      </c>
      <c r="Y602" s="1"/>
      <c r="AA602" t="s">
        <v>437</v>
      </c>
      <c r="AD602" s="31">
        <v>23</v>
      </c>
      <c r="AE602" s="33">
        <v>3</v>
      </c>
      <c r="AF602" s="33">
        <v>300</v>
      </c>
      <c r="AG602" s="36">
        <v>74405</v>
      </c>
      <c r="AH602" s="36">
        <f t="shared" si="148"/>
        <v>23003</v>
      </c>
      <c r="AI602" t="s">
        <v>1188</v>
      </c>
      <c r="AK602" s="1">
        <f t="shared" si="142"/>
        <v>218</v>
      </c>
      <c r="AL602" s="1">
        <v>6</v>
      </c>
      <c r="AM602" s="1">
        <f t="shared" si="143"/>
        <v>224</v>
      </c>
    </row>
    <row r="603" spans="1:39" hidden="1" outlineLevel="1">
      <c r="A603" t="s">
        <v>96</v>
      </c>
      <c r="B603" s="10" t="s">
        <v>1827</v>
      </c>
      <c r="E603" s="1">
        <f t="shared" si="140"/>
        <v>1314</v>
      </c>
      <c r="F603" s="1">
        <f t="shared" si="141"/>
        <v>1284</v>
      </c>
      <c r="G603" s="1">
        <v>847</v>
      </c>
      <c r="H603" s="1">
        <v>831</v>
      </c>
      <c r="I603" s="2"/>
      <c r="J603" s="2">
        <f t="shared" si="149"/>
        <v>0.63242009132420096</v>
      </c>
      <c r="K603" s="50">
        <f t="shared" si="150"/>
        <v>3</v>
      </c>
      <c r="L603" s="9">
        <f t="shared" si="151"/>
        <v>2</v>
      </c>
      <c r="M603" s="8">
        <f t="shared" si="152"/>
        <v>1</v>
      </c>
      <c r="N603" s="2">
        <f t="shared" si="144"/>
        <v>0.25623052959501558</v>
      </c>
      <c r="O603" s="2">
        <f t="shared" si="145"/>
        <v>0.29127725856697817</v>
      </c>
      <c r="P603" s="2">
        <f t="shared" si="146"/>
        <v>0.42133956386292837</v>
      </c>
      <c r="Q603" s="2">
        <f t="shared" si="147"/>
        <v>3.1152647975077885E-2</v>
      </c>
      <c r="R603" s="1">
        <v>329</v>
      </c>
      <c r="S603" s="1">
        <v>374</v>
      </c>
      <c r="T603" s="1">
        <v>541</v>
      </c>
      <c r="V603" s="1">
        <v>40</v>
      </c>
      <c r="Y603" s="1"/>
      <c r="AA603" t="s">
        <v>2351</v>
      </c>
      <c r="AD603" s="31">
        <v>23</v>
      </c>
      <c r="AE603" s="33">
        <v>27</v>
      </c>
      <c r="AF603" s="33">
        <v>100</v>
      </c>
      <c r="AG603" s="36">
        <v>74475</v>
      </c>
      <c r="AH603" s="36">
        <f t="shared" si="148"/>
        <v>23027</v>
      </c>
      <c r="AI603" t="s">
        <v>1188</v>
      </c>
      <c r="AK603" s="1">
        <f t="shared" si="142"/>
        <v>1284</v>
      </c>
      <c r="AL603" s="1">
        <v>30</v>
      </c>
      <c r="AM603" s="1">
        <f t="shared" si="143"/>
        <v>1314</v>
      </c>
    </row>
    <row r="604" spans="1:39" hidden="1" outlineLevel="1">
      <c r="A604" t="s">
        <v>45</v>
      </c>
      <c r="B604" s="10" t="s">
        <v>1827</v>
      </c>
      <c r="E604" s="1">
        <f t="shared" si="140"/>
        <v>235</v>
      </c>
      <c r="F604" s="1">
        <f t="shared" si="141"/>
        <v>229</v>
      </c>
      <c r="G604" s="1">
        <v>152</v>
      </c>
      <c r="H604" s="1">
        <v>142</v>
      </c>
      <c r="I604" s="2"/>
      <c r="J604" s="2">
        <f t="shared" si="149"/>
        <v>0.60425531914893615</v>
      </c>
      <c r="K604" s="50">
        <f t="shared" si="150"/>
        <v>2</v>
      </c>
      <c r="L604" s="9">
        <f t="shared" si="151"/>
        <v>3</v>
      </c>
      <c r="M604" s="8">
        <f t="shared" si="152"/>
        <v>1</v>
      </c>
      <c r="N604" s="2">
        <f t="shared" si="144"/>
        <v>0.26637554585152839</v>
      </c>
      <c r="O604" s="2">
        <f t="shared" si="145"/>
        <v>0.23144104803493451</v>
      </c>
      <c r="P604" s="2">
        <f t="shared" si="146"/>
        <v>0.4759825327510917</v>
      </c>
      <c r="Q604" s="2">
        <f t="shared" si="147"/>
        <v>2.6200873362445365E-2</v>
      </c>
      <c r="R604" s="1">
        <v>61</v>
      </c>
      <c r="S604" s="1">
        <v>53</v>
      </c>
      <c r="T604" s="1">
        <v>109</v>
      </c>
      <c r="V604" s="1">
        <v>6</v>
      </c>
      <c r="Y604" s="1"/>
      <c r="AA604" t="s">
        <v>1621</v>
      </c>
      <c r="AD604" s="31">
        <v>23</v>
      </c>
      <c r="AE604" s="33">
        <v>17</v>
      </c>
      <c r="AF604" s="33">
        <v>140</v>
      </c>
      <c r="AG604" s="36">
        <v>74510</v>
      </c>
      <c r="AH604" s="36">
        <f t="shared" si="148"/>
        <v>23017</v>
      </c>
      <c r="AI604" t="s">
        <v>1188</v>
      </c>
      <c r="AK604" s="1">
        <f t="shared" si="142"/>
        <v>229</v>
      </c>
      <c r="AL604" s="1">
        <v>6</v>
      </c>
      <c r="AM604" s="1">
        <f t="shared" si="143"/>
        <v>235</v>
      </c>
    </row>
    <row r="605" spans="1:39" hidden="1" outlineLevel="1">
      <c r="A605" t="s">
        <v>1173</v>
      </c>
      <c r="B605" s="10" t="s">
        <v>1827</v>
      </c>
      <c r="E605" s="1">
        <f t="shared" si="140"/>
        <v>889</v>
      </c>
      <c r="F605" s="1">
        <f t="shared" si="141"/>
        <v>885</v>
      </c>
      <c r="G605" s="1">
        <v>478</v>
      </c>
      <c r="H605" s="1">
        <v>457</v>
      </c>
      <c r="I605" s="2"/>
      <c r="J605" s="2">
        <f t="shared" si="149"/>
        <v>0.51406074240719912</v>
      </c>
      <c r="K605" s="50">
        <f t="shared" si="150"/>
        <v>2</v>
      </c>
      <c r="L605" s="9">
        <f t="shared" si="151"/>
        <v>3</v>
      </c>
      <c r="M605" s="8">
        <f t="shared" si="152"/>
        <v>1</v>
      </c>
      <c r="N605" s="2">
        <f t="shared" si="144"/>
        <v>0.30960451977401132</v>
      </c>
      <c r="O605" s="2">
        <f t="shared" si="145"/>
        <v>0.19209039548022599</v>
      </c>
      <c r="P605" s="2">
        <f t="shared" si="146"/>
        <v>0.45875706214689266</v>
      </c>
      <c r="Q605" s="2">
        <f t="shared" si="147"/>
        <v>3.954802259886997E-2</v>
      </c>
      <c r="R605" s="1">
        <v>274</v>
      </c>
      <c r="S605" s="1">
        <v>170</v>
      </c>
      <c r="T605" s="1">
        <v>406</v>
      </c>
      <c r="V605" s="1">
        <v>35</v>
      </c>
      <c r="Y605" s="1"/>
      <c r="AA605" t="s">
        <v>2740</v>
      </c>
      <c r="AD605" s="31">
        <v>23</v>
      </c>
      <c r="AE605" s="33">
        <v>9</v>
      </c>
      <c r="AF605" s="33">
        <v>145</v>
      </c>
      <c r="AG605" s="36">
        <v>74580</v>
      </c>
      <c r="AH605" s="36">
        <f t="shared" si="148"/>
        <v>23009</v>
      </c>
      <c r="AI605" t="s">
        <v>1188</v>
      </c>
      <c r="AK605" s="1">
        <f t="shared" si="142"/>
        <v>885</v>
      </c>
      <c r="AL605" s="1">
        <v>4</v>
      </c>
      <c r="AM605" s="1">
        <f t="shared" si="143"/>
        <v>889</v>
      </c>
    </row>
    <row r="606" spans="1:39" hidden="1" outlineLevel="1">
      <c r="A606" t="s">
        <v>1172</v>
      </c>
      <c r="B606" s="10" t="s">
        <v>1827</v>
      </c>
      <c r="E606" s="1">
        <f t="shared" si="140"/>
        <v>237</v>
      </c>
      <c r="F606" s="1">
        <f t="shared" si="141"/>
        <v>235</v>
      </c>
      <c r="G606" s="1">
        <v>178</v>
      </c>
      <c r="H606" s="1">
        <v>172</v>
      </c>
      <c r="I606" s="2"/>
      <c r="J606" s="2">
        <f t="shared" si="149"/>
        <v>0.72573839662447259</v>
      </c>
      <c r="K606" s="50">
        <f t="shared" si="150"/>
        <v>1</v>
      </c>
      <c r="L606" s="9">
        <f t="shared" si="151"/>
        <v>2</v>
      </c>
      <c r="M606" s="8">
        <f t="shared" si="152"/>
        <v>2</v>
      </c>
      <c r="N606" s="2">
        <f t="shared" si="144"/>
        <v>0.34042553191489361</v>
      </c>
      <c r="O606" s="2">
        <f t="shared" si="145"/>
        <v>0.31063829787234043</v>
      </c>
      <c r="P606" s="2">
        <f t="shared" si="146"/>
        <v>0.31063829787234043</v>
      </c>
      <c r="Q606" s="2">
        <f t="shared" si="147"/>
        <v>3.8297872340425476E-2</v>
      </c>
      <c r="R606" s="1">
        <v>80</v>
      </c>
      <c r="S606" s="1">
        <v>73</v>
      </c>
      <c r="T606" s="1">
        <v>73</v>
      </c>
      <c r="V606" s="1">
        <v>9</v>
      </c>
      <c r="Y606" s="1"/>
      <c r="AA606" t="s">
        <v>1621</v>
      </c>
      <c r="AD606" s="31">
        <v>23</v>
      </c>
      <c r="AE606" s="33">
        <v>17</v>
      </c>
      <c r="AF606" s="33">
        <v>145</v>
      </c>
      <c r="AG606" s="36">
        <v>74685</v>
      </c>
      <c r="AH606" s="36">
        <f t="shared" si="148"/>
        <v>23017</v>
      </c>
      <c r="AI606" t="s">
        <v>1188</v>
      </c>
      <c r="AK606" s="1">
        <f t="shared" si="142"/>
        <v>235</v>
      </c>
      <c r="AL606" s="1">
        <v>2</v>
      </c>
      <c r="AM606" s="1">
        <f t="shared" si="143"/>
        <v>237</v>
      </c>
    </row>
    <row r="607" spans="1:39" hidden="1" outlineLevel="1">
      <c r="A607" t="s">
        <v>2156</v>
      </c>
      <c r="B607" s="10" t="s">
        <v>1827</v>
      </c>
      <c r="E607" s="1">
        <f t="shared" si="140"/>
        <v>992</v>
      </c>
      <c r="F607" s="1">
        <f t="shared" si="141"/>
        <v>980</v>
      </c>
      <c r="G607" s="1">
        <v>574</v>
      </c>
      <c r="H607" s="1">
        <v>551</v>
      </c>
      <c r="I607" s="2"/>
      <c r="J607" s="2">
        <f t="shared" si="149"/>
        <v>0.55544354838709675</v>
      </c>
      <c r="K607" s="50">
        <f t="shared" si="150"/>
        <v>3</v>
      </c>
      <c r="L607" s="9">
        <f t="shared" si="151"/>
        <v>1</v>
      </c>
      <c r="M607" s="8">
        <f t="shared" si="152"/>
        <v>2</v>
      </c>
      <c r="N607" s="2">
        <f t="shared" si="144"/>
        <v>0.23775510204081632</v>
      </c>
      <c r="O607" s="2">
        <f t="shared" si="145"/>
        <v>0.41734693877551021</v>
      </c>
      <c r="P607" s="2">
        <f t="shared" si="146"/>
        <v>0.30918367346938774</v>
      </c>
      <c r="Q607" s="2">
        <f t="shared" si="147"/>
        <v>3.5714285714285754E-2</v>
      </c>
      <c r="R607" s="1">
        <v>233</v>
      </c>
      <c r="S607" s="1">
        <v>409</v>
      </c>
      <c r="T607" s="1">
        <v>303</v>
      </c>
      <c r="V607" s="1">
        <v>35</v>
      </c>
      <c r="Y607" s="1"/>
      <c r="AA607" t="s">
        <v>2024</v>
      </c>
      <c r="AD607" s="31">
        <v>23</v>
      </c>
      <c r="AE607" s="33">
        <v>7</v>
      </c>
      <c r="AF607" s="33">
        <v>90</v>
      </c>
      <c r="AG607" s="36">
        <v>74825</v>
      </c>
      <c r="AH607" s="36">
        <f t="shared" si="148"/>
        <v>23007</v>
      </c>
      <c r="AI607" t="s">
        <v>1188</v>
      </c>
      <c r="AK607" s="1">
        <f t="shared" si="142"/>
        <v>980</v>
      </c>
      <c r="AL607" s="1">
        <v>12</v>
      </c>
      <c r="AM607" s="1">
        <f t="shared" si="143"/>
        <v>992</v>
      </c>
    </row>
    <row r="608" spans="1:39" hidden="1" outlineLevel="1">
      <c r="A608" t="s">
        <v>2780</v>
      </c>
      <c r="B608" s="10" t="s">
        <v>1827</v>
      </c>
      <c r="E608" s="1">
        <f t="shared" si="140"/>
        <v>881</v>
      </c>
      <c r="F608" s="1">
        <f t="shared" si="141"/>
        <v>871</v>
      </c>
      <c r="G608" s="1">
        <v>533</v>
      </c>
      <c r="H608" s="1">
        <v>519</v>
      </c>
      <c r="I608" s="2"/>
      <c r="J608" s="2">
        <f t="shared" si="149"/>
        <v>0.58910329171396136</v>
      </c>
      <c r="K608" s="50">
        <f t="shared" si="150"/>
        <v>3</v>
      </c>
      <c r="L608" s="9">
        <f t="shared" si="151"/>
        <v>2</v>
      </c>
      <c r="M608" s="8">
        <f t="shared" si="152"/>
        <v>1</v>
      </c>
      <c r="N608" s="2">
        <f t="shared" si="144"/>
        <v>0.2399540757749713</v>
      </c>
      <c r="O608" s="2">
        <f t="shared" si="145"/>
        <v>0.30080367393800228</v>
      </c>
      <c r="P608" s="2">
        <f t="shared" si="146"/>
        <v>0.39839265212399538</v>
      </c>
      <c r="Q608" s="2">
        <f t="shared" si="147"/>
        <v>6.0849598163031038E-2</v>
      </c>
      <c r="R608" s="1">
        <v>209</v>
      </c>
      <c r="S608" s="1">
        <v>262</v>
      </c>
      <c r="T608" s="1">
        <v>347</v>
      </c>
      <c r="V608" s="1">
        <v>53</v>
      </c>
      <c r="Y608" s="1"/>
      <c r="AA608" t="s">
        <v>2740</v>
      </c>
      <c r="AD608" s="31">
        <v>23</v>
      </c>
      <c r="AE608" s="33">
        <v>9</v>
      </c>
      <c r="AF608" s="33">
        <v>150</v>
      </c>
      <c r="AG608" s="36">
        <v>74965</v>
      </c>
      <c r="AH608" s="36">
        <f t="shared" si="148"/>
        <v>23009</v>
      </c>
      <c r="AI608" t="s">
        <v>1188</v>
      </c>
      <c r="AK608" s="1">
        <f t="shared" si="142"/>
        <v>871</v>
      </c>
      <c r="AL608" s="1">
        <v>10</v>
      </c>
      <c r="AM608" s="1">
        <f t="shared" si="143"/>
        <v>881</v>
      </c>
    </row>
    <row r="609" spans="1:39" hidden="1" outlineLevel="1">
      <c r="A609" t="s">
        <v>457</v>
      </c>
      <c r="B609" s="10" t="s">
        <v>1827</v>
      </c>
      <c r="E609" s="1">
        <f t="shared" si="140"/>
        <v>726</v>
      </c>
      <c r="F609" s="1">
        <f t="shared" si="141"/>
        <v>715</v>
      </c>
      <c r="G609" s="1">
        <v>484</v>
      </c>
      <c r="H609" s="1">
        <v>456</v>
      </c>
      <c r="I609" s="2"/>
      <c r="J609" s="2">
        <f t="shared" si="149"/>
        <v>0.62809917355371903</v>
      </c>
      <c r="K609" s="50">
        <f t="shared" si="150"/>
        <v>3</v>
      </c>
      <c r="L609" s="9">
        <f t="shared" si="151"/>
        <v>2</v>
      </c>
      <c r="M609" s="8">
        <f t="shared" si="152"/>
        <v>1</v>
      </c>
      <c r="N609" s="2">
        <f t="shared" si="144"/>
        <v>0.23356643356643356</v>
      </c>
      <c r="O609" s="2">
        <f t="shared" si="145"/>
        <v>0.25314685314685315</v>
      </c>
      <c r="P609" s="2">
        <f t="shared" si="146"/>
        <v>0.45174825174825173</v>
      </c>
      <c r="Q609" s="2">
        <f t="shared" si="147"/>
        <v>6.1538461538461542E-2</v>
      </c>
      <c r="R609" s="1">
        <v>167</v>
      </c>
      <c r="S609" s="1">
        <v>181</v>
      </c>
      <c r="T609" s="1">
        <v>323</v>
      </c>
      <c r="V609" s="1">
        <v>44</v>
      </c>
      <c r="Y609" s="1"/>
      <c r="AA609" t="s">
        <v>1621</v>
      </c>
      <c r="AD609" s="31">
        <v>23</v>
      </c>
      <c r="AE609" s="33">
        <v>17</v>
      </c>
      <c r="AF609" s="33">
        <v>150</v>
      </c>
      <c r="AG609" s="36">
        <v>75035</v>
      </c>
      <c r="AH609" s="36">
        <f t="shared" si="148"/>
        <v>23017</v>
      </c>
      <c r="AI609" t="s">
        <v>1188</v>
      </c>
      <c r="AK609" s="1">
        <f t="shared" si="142"/>
        <v>715</v>
      </c>
      <c r="AL609" s="1">
        <v>11</v>
      </c>
      <c r="AM609" s="1">
        <f t="shared" si="143"/>
        <v>726</v>
      </c>
    </row>
    <row r="610" spans="1:39" hidden="1" outlineLevel="1">
      <c r="A610" t="s">
        <v>111</v>
      </c>
      <c r="B610" s="10" t="s">
        <v>1827</v>
      </c>
      <c r="E610" s="1">
        <f t="shared" si="140"/>
        <v>1279</v>
      </c>
      <c r="F610" s="1">
        <f t="shared" si="141"/>
        <v>1261</v>
      </c>
      <c r="G610" s="1">
        <v>850</v>
      </c>
      <c r="H610" s="1">
        <v>828</v>
      </c>
      <c r="I610" s="2"/>
      <c r="J610" s="2">
        <f t="shared" si="149"/>
        <v>0.64738076622361218</v>
      </c>
      <c r="K610" s="50">
        <f t="shared" si="150"/>
        <v>2</v>
      </c>
      <c r="L610" s="9">
        <f t="shared" si="151"/>
        <v>1</v>
      </c>
      <c r="M610" s="8">
        <f t="shared" si="152"/>
        <v>3</v>
      </c>
      <c r="N610" s="2">
        <f t="shared" si="144"/>
        <v>0.31007137192704204</v>
      </c>
      <c r="O610" s="2">
        <f t="shared" si="145"/>
        <v>0.35210150674068202</v>
      </c>
      <c r="P610" s="2">
        <f t="shared" si="146"/>
        <v>0.28865979381443296</v>
      </c>
      <c r="Q610" s="2">
        <f t="shared" si="147"/>
        <v>4.9167327517842974E-2</v>
      </c>
      <c r="R610" s="1">
        <v>391</v>
      </c>
      <c r="S610" s="1">
        <v>444</v>
      </c>
      <c r="T610" s="1">
        <v>364</v>
      </c>
      <c r="V610" s="1">
        <v>62</v>
      </c>
      <c r="Y610" s="1"/>
      <c r="AA610" t="s">
        <v>2740</v>
      </c>
      <c r="AD610" s="31">
        <v>23</v>
      </c>
      <c r="AE610" s="33">
        <v>9</v>
      </c>
      <c r="AF610" s="33">
        <v>155</v>
      </c>
      <c r="AG610" s="36">
        <v>75280</v>
      </c>
      <c r="AH610" s="36">
        <f t="shared" si="148"/>
        <v>23009</v>
      </c>
      <c r="AI610" t="s">
        <v>1188</v>
      </c>
      <c r="AK610" s="1">
        <f t="shared" si="142"/>
        <v>1261</v>
      </c>
      <c r="AL610" s="1">
        <v>18</v>
      </c>
      <c r="AM610" s="1">
        <f t="shared" si="143"/>
        <v>1279</v>
      </c>
    </row>
    <row r="611" spans="1:39" hidden="1" outlineLevel="1">
      <c r="A611" t="s">
        <v>2593</v>
      </c>
      <c r="B611" s="10" t="s">
        <v>1827</v>
      </c>
      <c r="E611" s="1">
        <f t="shared" si="140"/>
        <v>319</v>
      </c>
      <c r="F611" s="1">
        <f t="shared" si="141"/>
        <v>318</v>
      </c>
      <c r="G611" s="1">
        <v>202</v>
      </c>
      <c r="H611" s="1">
        <v>191</v>
      </c>
      <c r="I611" s="2"/>
      <c r="J611" s="2">
        <f t="shared" si="149"/>
        <v>0.59874608150470221</v>
      </c>
      <c r="K611" s="50">
        <f t="shared" si="150"/>
        <v>3</v>
      </c>
      <c r="L611" s="9">
        <f t="shared" si="151"/>
        <v>1</v>
      </c>
      <c r="M611" s="8">
        <f t="shared" si="152"/>
        <v>2</v>
      </c>
      <c r="N611" s="2">
        <f t="shared" si="144"/>
        <v>0.20125786163522014</v>
      </c>
      <c r="O611" s="2">
        <f t="shared" si="145"/>
        <v>0.38050314465408808</v>
      </c>
      <c r="P611" s="2">
        <f t="shared" si="146"/>
        <v>0.36163522012578614</v>
      </c>
      <c r="Q611" s="2">
        <f t="shared" si="147"/>
        <v>5.6603773584905703E-2</v>
      </c>
      <c r="R611" s="1">
        <v>64</v>
      </c>
      <c r="S611" s="1">
        <v>121</v>
      </c>
      <c r="T611" s="1">
        <v>115</v>
      </c>
      <c r="V611" s="1">
        <v>18</v>
      </c>
      <c r="Y611" s="1"/>
      <c r="AA611" t="s">
        <v>2740</v>
      </c>
      <c r="AD611" s="31">
        <v>23</v>
      </c>
      <c r="AE611" s="33">
        <v>9</v>
      </c>
      <c r="AF611" s="33">
        <v>160</v>
      </c>
      <c r="AG611" s="36">
        <v>75455</v>
      </c>
      <c r="AH611" s="36">
        <f t="shared" si="148"/>
        <v>23009</v>
      </c>
      <c r="AI611" t="s">
        <v>1188</v>
      </c>
      <c r="AK611" s="1">
        <f t="shared" si="142"/>
        <v>318</v>
      </c>
      <c r="AL611" s="1">
        <v>1</v>
      </c>
      <c r="AM611" s="1">
        <f t="shared" si="143"/>
        <v>319</v>
      </c>
    </row>
    <row r="612" spans="1:39" hidden="1" outlineLevel="1">
      <c r="A612" t="s">
        <v>2412</v>
      </c>
      <c r="B612" s="10" t="s">
        <v>1827</v>
      </c>
      <c r="E612" s="1">
        <f t="shared" si="140"/>
        <v>1173</v>
      </c>
      <c r="F612" s="1">
        <f t="shared" si="141"/>
        <v>1140</v>
      </c>
      <c r="G612" s="1">
        <v>606</v>
      </c>
      <c r="H612" s="1">
        <v>584</v>
      </c>
      <c r="I612" s="2"/>
      <c r="J612" s="2">
        <f t="shared" si="149"/>
        <v>0.49786871270247229</v>
      </c>
      <c r="K612" s="50">
        <f t="shared" si="150"/>
        <v>3</v>
      </c>
      <c r="L612" s="9">
        <f t="shared" si="151"/>
        <v>2</v>
      </c>
      <c r="M612" s="8">
        <f t="shared" si="152"/>
        <v>1</v>
      </c>
      <c r="N612" s="2">
        <f t="shared" si="144"/>
        <v>0.21842105263157896</v>
      </c>
      <c r="O612" s="2">
        <f t="shared" si="145"/>
        <v>0.24385964912280703</v>
      </c>
      <c r="P612" s="2">
        <f t="shared" si="146"/>
        <v>0.50964912280701757</v>
      </c>
      <c r="Q612" s="2">
        <f t="shared" si="147"/>
        <v>2.8070175438596467E-2</v>
      </c>
      <c r="R612" s="1">
        <v>249</v>
      </c>
      <c r="S612" s="1">
        <v>278</v>
      </c>
      <c r="T612" s="1">
        <v>581</v>
      </c>
      <c r="V612" s="1">
        <v>32</v>
      </c>
      <c r="Y612" s="1"/>
      <c r="AA612" t="s">
        <v>2351</v>
      </c>
      <c r="AD612" s="31">
        <v>23</v>
      </c>
      <c r="AE612" s="33">
        <v>27</v>
      </c>
      <c r="AF612" s="33">
        <v>105</v>
      </c>
      <c r="AG612" s="36">
        <v>75525</v>
      </c>
      <c r="AH612" s="36">
        <f t="shared" si="148"/>
        <v>23027</v>
      </c>
      <c r="AI612" t="s">
        <v>1188</v>
      </c>
      <c r="AK612" s="1">
        <f t="shared" si="142"/>
        <v>1140</v>
      </c>
      <c r="AL612" s="1">
        <v>33</v>
      </c>
      <c r="AM612" s="1">
        <f t="shared" si="143"/>
        <v>1173</v>
      </c>
    </row>
    <row r="613" spans="1:39" hidden="1" outlineLevel="1">
      <c r="A613" t="s">
        <v>2413</v>
      </c>
      <c r="B613" s="10" t="s">
        <v>1827</v>
      </c>
      <c r="E613" s="1">
        <f t="shared" si="140"/>
        <v>300</v>
      </c>
      <c r="F613" s="1">
        <f t="shared" si="141"/>
        <v>295</v>
      </c>
      <c r="G613" s="1">
        <v>205</v>
      </c>
      <c r="H613" s="1">
        <v>200</v>
      </c>
      <c r="I613" s="2"/>
      <c r="J613" s="2">
        <f t="shared" si="149"/>
        <v>0.66666666666666663</v>
      </c>
      <c r="K613" s="50">
        <f t="shared" si="150"/>
        <v>3</v>
      </c>
      <c r="L613" s="9">
        <f t="shared" si="151"/>
        <v>2</v>
      </c>
      <c r="M613" s="8">
        <f t="shared" si="152"/>
        <v>1</v>
      </c>
      <c r="N613" s="2">
        <f t="shared" si="144"/>
        <v>0.22711864406779661</v>
      </c>
      <c r="O613" s="2">
        <f t="shared" si="145"/>
        <v>0.25762711864406779</v>
      </c>
      <c r="P613" s="2">
        <f t="shared" si="146"/>
        <v>0.45084745762711864</v>
      </c>
      <c r="Q613" s="2">
        <f t="shared" si="147"/>
        <v>6.4406779661017044E-2</v>
      </c>
      <c r="R613" s="1">
        <v>67</v>
      </c>
      <c r="S613" s="1">
        <v>76</v>
      </c>
      <c r="T613" s="1">
        <v>133</v>
      </c>
      <c r="V613" s="1">
        <v>19</v>
      </c>
      <c r="Y613" s="1"/>
      <c r="AA613" t="s">
        <v>1621</v>
      </c>
      <c r="AD613" s="31">
        <v>23</v>
      </c>
      <c r="AE613" s="33">
        <v>17</v>
      </c>
      <c r="AF613" s="33">
        <v>155</v>
      </c>
      <c r="AG613" s="36">
        <v>75595</v>
      </c>
      <c r="AH613" s="36">
        <f t="shared" si="148"/>
        <v>23017</v>
      </c>
      <c r="AI613" t="s">
        <v>1188</v>
      </c>
      <c r="AK613" s="1">
        <f t="shared" si="142"/>
        <v>295</v>
      </c>
      <c r="AL613" s="1">
        <v>5</v>
      </c>
      <c r="AM613" s="1">
        <f t="shared" si="143"/>
        <v>300</v>
      </c>
    </row>
    <row r="614" spans="1:39" hidden="1" outlineLevel="1">
      <c r="A614" t="s">
        <v>3120</v>
      </c>
      <c r="B614" s="10" t="s">
        <v>1827</v>
      </c>
      <c r="E614" s="1">
        <f t="shared" si="140"/>
        <v>0</v>
      </c>
      <c r="F614" s="1">
        <f t="shared" si="141"/>
        <v>0</v>
      </c>
      <c r="G614" s="1">
        <v>57</v>
      </c>
      <c r="H614" s="1">
        <v>57</v>
      </c>
      <c r="I614" s="2"/>
      <c r="J614" s="2" t="str">
        <f t="shared" si="149"/>
        <v/>
      </c>
      <c r="K614" s="50" t="str">
        <f t="shared" si="150"/>
        <v/>
      </c>
      <c r="L614" s="9" t="str">
        <f t="shared" si="151"/>
        <v/>
      </c>
      <c r="M614" s="8" t="str">
        <f t="shared" si="152"/>
        <v/>
      </c>
      <c r="N614" s="2" t="str">
        <f t="shared" si="144"/>
        <v>-</v>
      </c>
      <c r="O614" s="2" t="str">
        <f t="shared" si="145"/>
        <v>-</v>
      </c>
      <c r="P614" s="2" t="str">
        <f t="shared" si="146"/>
        <v>-</v>
      </c>
      <c r="Q614" s="2" t="str">
        <f t="shared" si="147"/>
        <v>-</v>
      </c>
      <c r="R614" s="1">
        <v>0</v>
      </c>
      <c r="S614" s="1">
        <v>0</v>
      </c>
      <c r="T614" s="1">
        <v>0</v>
      </c>
      <c r="V614" s="1">
        <v>0</v>
      </c>
      <c r="Y614" s="1"/>
      <c r="AA614" t="s">
        <v>1943</v>
      </c>
      <c r="AD614" s="31">
        <v>23</v>
      </c>
      <c r="AE614" s="33">
        <v>21</v>
      </c>
      <c r="AG614" s="36">
        <v>75619</v>
      </c>
      <c r="AH614" s="36">
        <f t="shared" si="148"/>
        <v>23021</v>
      </c>
      <c r="AI614" t="s">
        <v>2940</v>
      </c>
      <c r="AK614" s="1">
        <f t="shared" si="142"/>
        <v>0</v>
      </c>
      <c r="AL614" s="1">
        <v>0</v>
      </c>
      <c r="AM614" s="1">
        <f t="shared" si="143"/>
        <v>0</v>
      </c>
    </row>
    <row r="615" spans="1:39" hidden="1" outlineLevel="1">
      <c r="A615" t="s">
        <v>684</v>
      </c>
      <c r="B615" s="10" t="s">
        <v>1827</v>
      </c>
      <c r="E615" s="1">
        <f t="shared" si="140"/>
        <v>0</v>
      </c>
      <c r="F615" s="1">
        <f t="shared" si="141"/>
        <v>0</v>
      </c>
      <c r="G615" s="1">
        <v>7</v>
      </c>
      <c r="H615" s="1">
        <v>7</v>
      </c>
      <c r="I615" s="2"/>
      <c r="J615" s="2" t="str">
        <f t="shared" si="149"/>
        <v/>
      </c>
      <c r="K615" s="50" t="str">
        <f t="shared" si="150"/>
        <v/>
      </c>
      <c r="L615" s="9" t="str">
        <f t="shared" si="151"/>
        <v/>
      </c>
      <c r="M615" s="8" t="str">
        <f t="shared" si="152"/>
        <v/>
      </c>
      <c r="N615" s="2" t="str">
        <f t="shared" si="144"/>
        <v>-</v>
      </c>
      <c r="O615" s="2" t="str">
        <f t="shared" si="145"/>
        <v>-</v>
      </c>
      <c r="P615" s="2" t="str">
        <f t="shared" si="146"/>
        <v>-</v>
      </c>
      <c r="Q615" s="2" t="str">
        <f t="shared" si="147"/>
        <v>-</v>
      </c>
      <c r="R615" s="1">
        <v>0</v>
      </c>
      <c r="S615" s="1">
        <v>0</v>
      </c>
      <c r="T615" s="1">
        <v>0</v>
      </c>
      <c r="V615" s="1">
        <v>0</v>
      </c>
      <c r="Y615" s="1"/>
      <c r="AA615" t="s">
        <v>2740</v>
      </c>
      <c r="AD615" s="31">
        <v>23</v>
      </c>
      <c r="AE615" s="33">
        <v>9</v>
      </c>
      <c r="AG615" s="36">
        <v>75630</v>
      </c>
      <c r="AH615" s="36">
        <f t="shared" si="148"/>
        <v>23009</v>
      </c>
      <c r="AI615" t="s">
        <v>2940</v>
      </c>
      <c r="AK615" s="1">
        <f t="shared" si="142"/>
        <v>0</v>
      </c>
      <c r="AL615" s="1">
        <v>0</v>
      </c>
      <c r="AM615" s="1">
        <f t="shared" si="143"/>
        <v>0</v>
      </c>
    </row>
    <row r="616" spans="1:39" hidden="1" outlineLevel="1">
      <c r="A616" t="s">
        <v>3121</v>
      </c>
      <c r="B616" s="10" t="s">
        <v>1827</v>
      </c>
      <c r="E616" s="1">
        <f t="shared" si="140"/>
        <v>0</v>
      </c>
      <c r="F616" s="1">
        <f t="shared" si="141"/>
        <v>0</v>
      </c>
      <c r="G616" s="1">
        <v>1</v>
      </c>
      <c r="H616" s="1">
        <v>1</v>
      </c>
      <c r="I616" s="2"/>
      <c r="J616" s="2" t="str">
        <f t="shared" si="149"/>
        <v/>
      </c>
      <c r="K616" s="50" t="str">
        <f t="shared" si="150"/>
        <v/>
      </c>
      <c r="L616" s="9" t="str">
        <f t="shared" si="151"/>
        <v/>
      </c>
      <c r="M616" s="8" t="str">
        <f t="shared" si="152"/>
        <v/>
      </c>
      <c r="N616" s="2" t="str">
        <f t="shared" si="144"/>
        <v>-</v>
      </c>
      <c r="O616" s="2" t="str">
        <f t="shared" si="145"/>
        <v>-</v>
      </c>
      <c r="P616" s="2" t="str">
        <f t="shared" si="146"/>
        <v>-</v>
      </c>
      <c r="Q616" s="2" t="str">
        <f t="shared" si="147"/>
        <v>-</v>
      </c>
      <c r="R616" s="1">
        <v>0</v>
      </c>
      <c r="S616" s="1">
        <v>0</v>
      </c>
      <c r="T616" s="1">
        <v>0</v>
      </c>
      <c r="V616" s="1">
        <v>0</v>
      </c>
      <c r="Y616" s="1"/>
      <c r="AA616" t="s">
        <v>437</v>
      </c>
      <c r="AD616" s="31">
        <v>23</v>
      </c>
      <c r="AE616" s="33">
        <v>3</v>
      </c>
      <c r="AG616" s="36">
        <v>90403</v>
      </c>
      <c r="AH616" s="36">
        <f t="shared" si="148"/>
        <v>23003</v>
      </c>
      <c r="AI616" t="s">
        <v>2940</v>
      </c>
      <c r="AK616" s="1">
        <f t="shared" si="142"/>
        <v>0</v>
      </c>
      <c r="AL616" s="1">
        <v>0</v>
      </c>
      <c r="AM616" s="1">
        <f t="shared" si="143"/>
        <v>0</v>
      </c>
    </row>
    <row r="617" spans="1:39" hidden="1" outlineLevel="1">
      <c r="A617" t="s">
        <v>3016</v>
      </c>
      <c r="B617" s="10" t="s">
        <v>1827</v>
      </c>
      <c r="E617" s="1">
        <f t="shared" si="140"/>
        <v>0</v>
      </c>
      <c r="F617" s="1">
        <f t="shared" si="141"/>
        <v>0</v>
      </c>
      <c r="G617" s="1">
        <v>3</v>
      </c>
      <c r="H617" s="1">
        <v>3</v>
      </c>
      <c r="I617" s="2"/>
      <c r="J617" s="2" t="str">
        <f t="shared" si="149"/>
        <v/>
      </c>
      <c r="K617" s="50" t="str">
        <f t="shared" si="150"/>
        <v/>
      </c>
      <c r="L617" s="9" t="str">
        <f t="shared" si="151"/>
        <v/>
      </c>
      <c r="M617" s="8" t="str">
        <f t="shared" si="152"/>
        <v/>
      </c>
      <c r="N617" s="2" t="str">
        <f t="shared" si="144"/>
        <v>-</v>
      </c>
      <c r="O617" s="2" t="str">
        <f t="shared" si="145"/>
        <v>-</v>
      </c>
      <c r="P617" s="2" t="str">
        <f t="shared" si="146"/>
        <v>-</v>
      </c>
      <c r="Q617" s="2" t="str">
        <f t="shared" si="147"/>
        <v>-</v>
      </c>
      <c r="R617" s="1">
        <v>0</v>
      </c>
      <c r="S617" s="1">
        <v>0</v>
      </c>
      <c r="T617" s="1">
        <v>0</v>
      </c>
      <c r="V617" s="1">
        <v>0</v>
      </c>
      <c r="Y617" s="1"/>
      <c r="AA617" t="s">
        <v>2740</v>
      </c>
      <c r="AD617" s="31">
        <v>23</v>
      </c>
      <c r="AE617" s="33">
        <v>9</v>
      </c>
      <c r="AG617" s="36">
        <v>75670</v>
      </c>
      <c r="AH617" s="36">
        <f t="shared" si="148"/>
        <v>23009</v>
      </c>
      <c r="AI617" t="s">
        <v>2940</v>
      </c>
      <c r="AK617" s="1">
        <f t="shared" si="142"/>
        <v>0</v>
      </c>
      <c r="AL617" s="1">
        <v>0</v>
      </c>
      <c r="AM617" s="1">
        <f t="shared" si="143"/>
        <v>0</v>
      </c>
    </row>
    <row r="618" spans="1:39" hidden="1" outlineLevel="1">
      <c r="A618" t="s">
        <v>3122</v>
      </c>
      <c r="B618" s="10" t="s">
        <v>1827</v>
      </c>
      <c r="E618" s="1">
        <f t="shared" si="140"/>
        <v>0</v>
      </c>
      <c r="F618" s="1">
        <f t="shared" si="141"/>
        <v>0</v>
      </c>
      <c r="G618" s="1">
        <v>2</v>
      </c>
      <c r="H618" s="1">
        <v>2</v>
      </c>
      <c r="I618" s="2"/>
      <c r="J618" s="2" t="str">
        <f t="shared" si="149"/>
        <v/>
      </c>
      <c r="K618" s="50" t="str">
        <f t="shared" si="150"/>
        <v/>
      </c>
      <c r="L618" s="9" t="str">
        <f t="shared" si="151"/>
        <v/>
      </c>
      <c r="M618" s="8" t="str">
        <f t="shared" si="152"/>
        <v/>
      </c>
      <c r="N618" s="2" t="str">
        <f t="shared" si="144"/>
        <v>-</v>
      </c>
      <c r="O618" s="2" t="str">
        <f t="shared" si="145"/>
        <v>-</v>
      </c>
      <c r="P618" s="2" t="str">
        <f t="shared" si="146"/>
        <v>-</v>
      </c>
      <c r="Q618" s="2" t="str">
        <f t="shared" si="147"/>
        <v>-</v>
      </c>
      <c r="R618" s="1">
        <v>0</v>
      </c>
      <c r="S618" s="1">
        <v>0</v>
      </c>
      <c r="T618" s="1">
        <v>0</v>
      </c>
      <c r="V618" s="1">
        <v>0</v>
      </c>
      <c r="Y618" s="1"/>
      <c r="AA618" t="s">
        <v>1943</v>
      </c>
      <c r="AD618" s="31">
        <v>23</v>
      </c>
      <c r="AE618" s="33">
        <v>21</v>
      </c>
      <c r="AG618" s="36">
        <v>91015</v>
      </c>
      <c r="AH618" s="36">
        <f t="shared" si="148"/>
        <v>23021</v>
      </c>
      <c r="AI618" t="s">
        <v>2940</v>
      </c>
      <c r="AK618" s="1">
        <f t="shared" si="142"/>
        <v>0</v>
      </c>
      <c r="AL618" s="1">
        <v>0</v>
      </c>
      <c r="AM618" s="1">
        <f t="shared" si="143"/>
        <v>0</v>
      </c>
    </row>
    <row r="619" spans="1:39" hidden="1" outlineLevel="1">
      <c r="A619" t="s">
        <v>3017</v>
      </c>
      <c r="B619" s="10" t="s">
        <v>1827</v>
      </c>
      <c r="E619" s="1">
        <f t="shared" si="140"/>
        <v>0</v>
      </c>
      <c r="F619" s="1">
        <f t="shared" si="141"/>
        <v>0</v>
      </c>
      <c r="G619" s="1">
        <v>12</v>
      </c>
      <c r="H619" s="1">
        <v>12</v>
      </c>
      <c r="I619" s="2"/>
      <c r="J619" s="2" t="str">
        <f t="shared" si="149"/>
        <v/>
      </c>
      <c r="K619" s="50" t="str">
        <f t="shared" si="150"/>
        <v/>
      </c>
      <c r="L619" s="9" t="str">
        <f t="shared" si="151"/>
        <v/>
      </c>
      <c r="M619" s="8" t="str">
        <f t="shared" si="152"/>
        <v/>
      </c>
      <c r="N619" s="2" t="str">
        <f t="shared" si="144"/>
        <v>-</v>
      </c>
      <c r="O619" s="2" t="str">
        <f t="shared" si="145"/>
        <v>-</v>
      </c>
      <c r="P619" s="2" t="str">
        <f t="shared" si="146"/>
        <v>-</v>
      </c>
      <c r="Q619" s="2" t="str">
        <f t="shared" si="147"/>
        <v>-</v>
      </c>
      <c r="R619" s="1">
        <v>0</v>
      </c>
      <c r="S619" s="1">
        <v>0</v>
      </c>
      <c r="T619" s="1">
        <v>0</v>
      </c>
      <c r="V619" s="1">
        <v>0</v>
      </c>
      <c r="Y619" s="1"/>
      <c r="AA619" t="s">
        <v>2740</v>
      </c>
      <c r="AD619" s="31">
        <v>23</v>
      </c>
      <c r="AE619" s="33">
        <v>9</v>
      </c>
      <c r="AG619" s="36">
        <v>93010</v>
      </c>
      <c r="AH619" s="36">
        <f t="shared" si="148"/>
        <v>23009</v>
      </c>
      <c r="AI619" t="s">
        <v>2940</v>
      </c>
      <c r="AK619" s="1">
        <f t="shared" si="142"/>
        <v>0</v>
      </c>
      <c r="AL619" s="1">
        <v>0</v>
      </c>
      <c r="AM619" s="1">
        <f t="shared" si="143"/>
        <v>0</v>
      </c>
    </row>
    <row r="620" spans="1:39" hidden="1" outlineLevel="1">
      <c r="A620" t="s">
        <v>3123</v>
      </c>
      <c r="B620" s="10" t="s">
        <v>1827</v>
      </c>
      <c r="E620" s="1">
        <f t="shared" si="140"/>
        <v>0</v>
      </c>
      <c r="F620" s="1">
        <f t="shared" si="141"/>
        <v>0</v>
      </c>
      <c r="G620" s="1">
        <v>19</v>
      </c>
      <c r="H620" s="1">
        <v>19</v>
      </c>
      <c r="I620" s="2"/>
      <c r="J620" s="2" t="str">
        <f t="shared" si="149"/>
        <v/>
      </c>
      <c r="K620" s="50" t="str">
        <f t="shared" si="150"/>
        <v/>
      </c>
      <c r="L620" s="9" t="str">
        <f t="shared" si="151"/>
        <v/>
      </c>
      <c r="M620" s="8" t="str">
        <f t="shared" si="152"/>
        <v/>
      </c>
      <c r="N620" s="2" t="str">
        <f t="shared" si="144"/>
        <v>-</v>
      </c>
      <c r="O620" s="2" t="str">
        <f t="shared" si="145"/>
        <v>-</v>
      </c>
      <c r="P620" s="2" t="str">
        <f t="shared" si="146"/>
        <v>-</v>
      </c>
      <c r="Q620" s="2" t="str">
        <f t="shared" si="147"/>
        <v>-</v>
      </c>
      <c r="R620" s="1">
        <v>0</v>
      </c>
      <c r="S620" s="1">
        <v>0</v>
      </c>
      <c r="T620" s="1">
        <v>0</v>
      </c>
      <c r="V620" s="1">
        <v>0</v>
      </c>
      <c r="Y620" s="1"/>
      <c r="AA620" t="s">
        <v>437</v>
      </c>
      <c r="AD620" s="31">
        <v>23</v>
      </c>
      <c r="AE620" s="33">
        <v>3</v>
      </c>
      <c r="AG620" s="36">
        <v>91104</v>
      </c>
      <c r="AH620" s="36">
        <f t="shared" si="148"/>
        <v>23003</v>
      </c>
      <c r="AI620" t="s">
        <v>2940</v>
      </c>
      <c r="AK620" s="1">
        <f t="shared" si="142"/>
        <v>0</v>
      </c>
      <c r="AL620" s="1">
        <v>0</v>
      </c>
      <c r="AM620" s="1">
        <f t="shared" si="143"/>
        <v>0</v>
      </c>
    </row>
    <row r="621" spans="1:39" hidden="1" outlineLevel="1">
      <c r="A621" t="s">
        <v>3124</v>
      </c>
      <c r="B621" s="10" t="s">
        <v>1827</v>
      </c>
      <c r="E621" s="1">
        <f t="shared" ref="E621:E684" si="153">AM621</f>
        <v>0</v>
      </c>
      <c r="F621" s="1">
        <f t="shared" ref="F621:F684" si="154">SUM(R621:W621)</f>
        <v>0</v>
      </c>
      <c r="G621" s="1">
        <v>5</v>
      </c>
      <c r="H621" s="1">
        <v>5</v>
      </c>
      <c r="I621" s="2"/>
      <c r="J621" s="2" t="str">
        <f t="shared" si="149"/>
        <v/>
      </c>
      <c r="K621" s="50" t="str">
        <f t="shared" si="150"/>
        <v/>
      </c>
      <c r="L621" s="9" t="str">
        <f t="shared" si="151"/>
        <v/>
      </c>
      <c r="M621" s="8" t="str">
        <f t="shared" si="152"/>
        <v/>
      </c>
      <c r="N621" s="2" t="str">
        <f t="shared" si="144"/>
        <v>-</v>
      </c>
      <c r="O621" s="2" t="str">
        <f t="shared" si="145"/>
        <v>-</v>
      </c>
      <c r="P621" s="2" t="str">
        <f t="shared" si="146"/>
        <v>-</v>
      </c>
      <c r="Q621" s="2" t="str">
        <f t="shared" si="147"/>
        <v>-</v>
      </c>
      <c r="R621" s="1">
        <v>0</v>
      </c>
      <c r="S621" s="1">
        <v>0</v>
      </c>
      <c r="T621" s="1">
        <v>0</v>
      </c>
      <c r="V621" s="1">
        <v>0</v>
      </c>
      <c r="Y621" s="1"/>
      <c r="AA621" t="s">
        <v>437</v>
      </c>
      <c r="AD621" s="31">
        <v>23</v>
      </c>
      <c r="AE621" s="33">
        <v>3</v>
      </c>
      <c r="AG621" s="36">
        <v>91506</v>
      </c>
      <c r="AH621" s="36">
        <f t="shared" si="148"/>
        <v>23003</v>
      </c>
      <c r="AI621" t="s">
        <v>2940</v>
      </c>
      <c r="AK621" s="1">
        <f t="shared" ref="AK621:AK684" si="155">F621</f>
        <v>0</v>
      </c>
      <c r="AL621" s="1">
        <v>0</v>
      </c>
      <c r="AM621" s="1">
        <f t="shared" ref="AM621:AM684" si="156">AK621+AL621</f>
        <v>0</v>
      </c>
    </row>
    <row r="622" spans="1:39" hidden="1" outlineLevel="1">
      <c r="A622" t="s">
        <v>3125</v>
      </c>
      <c r="B622" s="10" t="s">
        <v>1827</v>
      </c>
      <c r="E622" s="1">
        <f t="shared" si="153"/>
        <v>0</v>
      </c>
      <c r="F622" s="1">
        <f t="shared" si="154"/>
        <v>0</v>
      </c>
      <c r="G622" s="1">
        <v>4</v>
      </c>
      <c r="H622" s="1">
        <v>4</v>
      </c>
      <c r="I622" s="2"/>
      <c r="J622" s="2" t="str">
        <f t="shared" si="149"/>
        <v/>
      </c>
      <c r="K622" s="50" t="str">
        <f t="shared" si="150"/>
        <v/>
      </c>
      <c r="L622" s="9" t="str">
        <f t="shared" si="151"/>
        <v/>
      </c>
      <c r="M622" s="8" t="str">
        <f t="shared" si="152"/>
        <v/>
      </c>
      <c r="N622" s="2" t="str">
        <f t="shared" ref="N622:N685" si="157">IF(SUM($R622:$W622)=0,"-",R622/SUM($R622:$W622))</f>
        <v>-</v>
      </c>
      <c r="O622" s="2" t="str">
        <f t="shared" ref="O622:O685" si="158">IF(SUM($R622:$W622)=0,"-",S622/SUM($R622:$W622))</f>
        <v>-</v>
      </c>
      <c r="P622" s="2" t="str">
        <f t="shared" ref="P622:P685" si="159">IF(SUM($R622:$W622)=0,"-",T622/SUM($R622:$W622))</f>
        <v>-</v>
      </c>
      <c r="Q622" s="2" t="str">
        <f t="shared" ref="Q622:Q685" si="160">IF(SUM($R622:$W622)=0,"-",(1-N622-O622-P622))</f>
        <v>-</v>
      </c>
      <c r="R622" s="1">
        <v>0</v>
      </c>
      <c r="S622" s="1">
        <v>0</v>
      </c>
      <c r="T622" s="1">
        <v>0</v>
      </c>
      <c r="V622" s="1">
        <v>0</v>
      </c>
      <c r="Y622" s="1"/>
      <c r="AA622" t="s">
        <v>2740</v>
      </c>
      <c r="AD622" s="31">
        <v>23</v>
      </c>
      <c r="AE622" s="33">
        <v>9</v>
      </c>
      <c r="AG622" s="36">
        <v>93022</v>
      </c>
      <c r="AH622" s="36">
        <f t="shared" si="148"/>
        <v>23009</v>
      </c>
      <c r="AI622" t="s">
        <v>2940</v>
      </c>
      <c r="AK622" s="1">
        <f t="shared" si="155"/>
        <v>0</v>
      </c>
      <c r="AL622" s="1">
        <v>0</v>
      </c>
      <c r="AM622" s="1">
        <f t="shared" si="156"/>
        <v>0</v>
      </c>
    </row>
    <row r="623" spans="1:39" hidden="1" outlineLevel="1">
      <c r="A623" t="s">
        <v>192</v>
      </c>
      <c r="B623" s="10" t="s">
        <v>1827</v>
      </c>
      <c r="E623" s="1">
        <f t="shared" si="153"/>
        <v>43</v>
      </c>
      <c r="F623" s="1">
        <f t="shared" si="154"/>
        <v>40</v>
      </c>
      <c r="G623" s="1">
        <v>32</v>
      </c>
      <c r="H623" s="1">
        <v>32</v>
      </c>
      <c r="I623" s="2"/>
      <c r="J623" s="2">
        <f t="shared" si="149"/>
        <v>0.7441860465116279</v>
      </c>
      <c r="K623" s="50">
        <f t="shared" si="150"/>
        <v>3</v>
      </c>
      <c r="L623" s="9">
        <f t="shared" si="151"/>
        <v>2</v>
      </c>
      <c r="M623" s="8">
        <f t="shared" si="152"/>
        <v>1</v>
      </c>
      <c r="N623" s="2">
        <f t="shared" si="157"/>
        <v>0.25</v>
      </c>
      <c r="O623" s="2">
        <f t="shared" si="158"/>
        <v>0.32500000000000001</v>
      </c>
      <c r="P623" s="2">
        <f t="shared" si="159"/>
        <v>0.35</v>
      </c>
      <c r="Q623" s="2">
        <f t="shared" si="160"/>
        <v>7.5000000000000011E-2</v>
      </c>
      <c r="R623" s="1">
        <v>10</v>
      </c>
      <c r="S623" s="1">
        <v>13</v>
      </c>
      <c r="T623" s="1">
        <v>14</v>
      </c>
      <c r="V623" s="1">
        <v>3</v>
      </c>
      <c r="Y623" s="1"/>
      <c r="AA623" t="s">
        <v>2086</v>
      </c>
      <c r="AD623" s="31">
        <v>23</v>
      </c>
      <c r="AE623" s="33">
        <v>29</v>
      </c>
      <c r="AF623" s="33">
        <v>200</v>
      </c>
      <c r="AG623" s="36">
        <v>75770</v>
      </c>
      <c r="AH623" s="36">
        <f t="shared" si="148"/>
        <v>23029</v>
      </c>
      <c r="AI623" t="s">
        <v>1188</v>
      </c>
      <c r="AK623" s="1">
        <f t="shared" si="155"/>
        <v>40</v>
      </c>
      <c r="AL623" s="1">
        <v>3</v>
      </c>
      <c r="AM623" s="1">
        <f t="shared" si="156"/>
        <v>43</v>
      </c>
    </row>
    <row r="624" spans="1:39" hidden="1" outlineLevel="1">
      <c r="A624" t="s">
        <v>3126</v>
      </c>
      <c r="B624" s="10" t="s">
        <v>1827</v>
      </c>
      <c r="E624" s="1">
        <f t="shared" si="153"/>
        <v>0</v>
      </c>
      <c r="F624" s="1">
        <f t="shared" si="154"/>
        <v>0</v>
      </c>
      <c r="G624" s="1">
        <v>3</v>
      </c>
      <c r="H624" s="1">
        <v>3</v>
      </c>
      <c r="I624" s="2"/>
      <c r="J624" s="2" t="str">
        <f t="shared" si="149"/>
        <v/>
      </c>
      <c r="K624" s="50" t="str">
        <f t="shared" si="150"/>
        <v/>
      </c>
      <c r="L624" s="9" t="str">
        <f t="shared" si="151"/>
        <v/>
      </c>
      <c r="M624" s="8" t="str">
        <f t="shared" si="152"/>
        <v/>
      </c>
      <c r="N624" s="2" t="str">
        <f t="shared" si="157"/>
        <v>-</v>
      </c>
      <c r="O624" s="2" t="str">
        <f t="shared" si="158"/>
        <v>-</v>
      </c>
      <c r="P624" s="2" t="str">
        <f t="shared" si="159"/>
        <v>-</v>
      </c>
      <c r="Q624" s="2" t="str">
        <f t="shared" si="160"/>
        <v>-</v>
      </c>
      <c r="R624" s="1">
        <v>0</v>
      </c>
      <c r="S624" s="1">
        <v>0</v>
      </c>
      <c r="T624" s="1">
        <v>0</v>
      </c>
      <c r="V624" s="1">
        <v>0</v>
      </c>
      <c r="Y624" s="1"/>
      <c r="AA624" t="s">
        <v>437</v>
      </c>
      <c r="AD624" s="31">
        <v>23</v>
      </c>
      <c r="AE624" s="33">
        <v>3</v>
      </c>
      <c r="AG624" s="36">
        <v>89702</v>
      </c>
      <c r="AH624" s="36">
        <f t="shared" ref="AH624:AH688" si="161">AD624*1000+AE624</f>
        <v>23003</v>
      </c>
      <c r="AI624" t="s">
        <v>2940</v>
      </c>
      <c r="AK624" s="1">
        <f t="shared" si="155"/>
        <v>0</v>
      </c>
      <c r="AL624" s="1">
        <v>0</v>
      </c>
      <c r="AM624" s="1">
        <f t="shared" si="156"/>
        <v>0</v>
      </c>
    </row>
    <row r="625" spans="1:39" hidden="1" outlineLevel="1">
      <c r="A625" t="s">
        <v>352</v>
      </c>
      <c r="B625" s="10" t="s">
        <v>1827</v>
      </c>
      <c r="E625" s="1">
        <f t="shared" si="153"/>
        <v>448</v>
      </c>
      <c r="F625" s="1">
        <f t="shared" si="154"/>
        <v>440</v>
      </c>
      <c r="G625" s="1">
        <v>281</v>
      </c>
      <c r="H625" s="1">
        <v>274</v>
      </c>
      <c r="I625" s="2"/>
      <c r="J625" s="2">
        <f t="shared" si="149"/>
        <v>0.6116071428571429</v>
      </c>
      <c r="K625" s="50">
        <f t="shared" si="150"/>
        <v>2</v>
      </c>
      <c r="L625" s="9">
        <f t="shared" si="151"/>
        <v>3</v>
      </c>
      <c r="M625" s="8">
        <f t="shared" si="152"/>
        <v>1</v>
      </c>
      <c r="N625" s="2">
        <f t="shared" si="157"/>
        <v>0.32500000000000001</v>
      </c>
      <c r="O625" s="2">
        <f t="shared" si="158"/>
        <v>0.26818181818181819</v>
      </c>
      <c r="P625" s="2">
        <f t="shared" si="159"/>
        <v>0.3431818181818182</v>
      </c>
      <c r="Q625" s="2">
        <f t="shared" si="160"/>
        <v>6.3636363636363658E-2</v>
      </c>
      <c r="R625" s="1">
        <v>143</v>
      </c>
      <c r="S625" s="1">
        <v>118</v>
      </c>
      <c r="T625" s="1">
        <v>151</v>
      </c>
      <c r="V625" s="1">
        <v>28</v>
      </c>
      <c r="Y625" s="1"/>
      <c r="AA625" t="s">
        <v>2024</v>
      </c>
      <c r="AD625" s="31">
        <v>23</v>
      </c>
      <c r="AE625" s="33">
        <v>7</v>
      </c>
      <c r="AF625" s="33">
        <v>95</v>
      </c>
      <c r="AG625" s="36">
        <v>75980</v>
      </c>
      <c r="AH625" s="36">
        <f t="shared" si="161"/>
        <v>23007</v>
      </c>
      <c r="AI625" t="s">
        <v>1188</v>
      </c>
      <c r="AK625" s="1">
        <f t="shared" si="155"/>
        <v>440</v>
      </c>
      <c r="AL625" s="1">
        <v>8</v>
      </c>
      <c r="AM625" s="1">
        <f t="shared" si="156"/>
        <v>448</v>
      </c>
    </row>
    <row r="626" spans="1:39" hidden="1" outlineLevel="1">
      <c r="A626" t="s">
        <v>1527</v>
      </c>
      <c r="B626" s="10" t="s">
        <v>1827</v>
      </c>
      <c r="E626" s="1">
        <f t="shared" si="153"/>
        <v>76</v>
      </c>
      <c r="F626" s="1">
        <f t="shared" si="154"/>
        <v>74</v>
      </c>
      <c r="G626" s="1">
        <v>45</v>
      </c>
      <c r="H626" s="1">
        <v>43</v>
      </c>
      <c r="I626" s="2"/>
      <c r="J626" s="2">
        <f t="shared" si="149"/>
        <v>0.56578947368421051</v>
      </c>
      <c r="K626" s="50">
        <f t="shared" si="150"/>
        <v>3</v>
      </c>
      <c r="L626" s="9">
        <f t="shared" si="151"/>
        <v>2</v>
      </c>
      <c r="M626" s="8">
        <f t="shared" si="152"/>
        <v>1</v>
      </c>
      <c r="N626" s="2">
        <f t="shared" si="157"/>
        <v>0.17567567567567569</v>
      </c>
      <c r="O626" s="2">
        <f t="shared" si="158"/>
        <v>0.3108108108108108</v>
      </c>
      <c r="P626" s="2">
        <f t="shared" si="159"/>
        <v>0.44594594594594594</v>
      </c>
      <c r="Q626" s="2">
        <f t="shared" si="160"/>
        <v>6.7567567567567655E-2</v>
      </c>
      <c r="R626" s="1">
        <v>13</v>
      </c>
      <c r="S626" s="1">
        <v>23</v>
      </c>
      <c r="T626" s="1">
        <v>33</v>
      </c>
      <c r="V626" s="1">
        <v>5</v>
      </c>
      <c r="Y626" s="1"/>
      <c r="AA626" t="s">
        <v>1158</v>
      </c>
      <c r="AD626" s="31">
        <v>23</v>
      </c>
      <c r="AE626" s="33">
        <v>25</v>
      </c>
      <c r="AF626" s="33">
        <v>160</v>
      </c>
      <c r="AG626" s="36">
        <v>76190</v>
      </c>
      <c r="AH626" s="36">
        <f t="shared" si="161"/>
        <v>23025</v>
      </c>
      <c r="AI626" t="s">
        <v>125</v>
      </c>
      <c r="AK626" s="1">
        <f t="shared" si="155"/>
        <v>74</v>
      </c>
      <c r="AL626" s="1">
        <v>2</v>
      </c>
      <c r="AM626" s="1">
        <f t="shared" si="156"/>
        <v>76</v>
      </c>
    </row>
    <row r="627" spans="1:39" hidden="1" outlineLevel="1">
      <c r="A627" t="s">
        <v>514</v>
      </c>
      <c r="B627" s="10" t="s">
        <v>1827</v>
      </c>
      <c r="E627" s="1">
        <f t="shared" si="153"/>
        <v>1975</v>
      </c>
      <c r="F627" s="1">
        <f t="shared" si="154"/>
        <v>1931</v>
      </c>
      <c r="G627" s="1">
        <v>1188</v>
      </c>
      <c r="H627" s="1">
        <v>1153</v>
      </c>
      <c r="I627" s="2"/>
      <c r="J627" s="2">
        <f t="shared" si="149"/>
        <v>0.58379746835443036</v>
      </c>
      <c r="K627" s="50">
        <f t="shared" si="150"/>
        <v>2</v>
      </c>
      <c r="L627" s="9">
        <f t="shared" si="151"/>
        <v>3</v>
      </c>
      <c r="M627" s="8">
        <f t="shared" si="152"/>
        <v>1</v>
      </c>
      <c r="N627" s="2">
        <f t="shared" si="157"/>
        <v>0.31796996374935266</v>
      </c>
      <c r="O627" s="2">
        <f t="shared" si="158"/>
        <v>0.28586224754013467</v>
      </c>
      <c r="P627" s="2">
        <f t="shared" si="159"/>
        <v>0.33816675297773174</v>
      </c>
      <c r="Q627" s="2">
        <f t="shared" si="160"/>
        <v>5.800103573278087E-2</v>
      </c>
      <c r="R627" s="1">
        <v>614</v>
      </c>
      <c r="S627" s="1">
        <v>552</v>
      </c>
      <c r="T627" s="1">
        <v>653</v>
      </c>
      <c r="V627" s="1">
        <v>112</v>
      </c>
      <c r="Y627" s="1"/>
      <c r="AA627" t="s">
        <v>1673</v>
      </c>
      <c r="AD627" s="31">
        <v>23</v>
      </c>
      <c r="AE627" s="33">
        <v>13</v>
      </c>
      <c r="AF627" s="33">
        <v>70</v>
      </c>
      <c r="AG627" s="36">
        <v>76365</v>
      </c>
      <c r="AH627" s="36">
        <f t="shared" si="161"/>
        <v>23013</v>
      </c>
      <c r="AI627" t="s">
        <v>1188</v>
      </c>
      <c r="AK627" s="1">
        <f t="shared" si="155"/>
        <v>1931</v>
      </c>
      <c r="AL627" s="1">
        <v>44</v>
      </c>
      <c r="AM627" s="1">
        <f t="shared" si="156"/>
        <v>1975</v>
      </c>
    </row>
    <row r="628" spans="1:39" hidden="1" outlineLevel="1">
      <c r="A628" t="s">
        <v>224</v>
      </c>
      <c r="B628" s="10" t="s">
        <v>1827</v>
      </c>
      <c r="E628" s="1">
        <f t="shared" si="153"/>
        <v>592</v>
      </c>
      <c r="F628" s="1">
        <f t="shared" si="154"/>
        <v>580</v>
      </c>
      <c r="G628" s="1">
        <v>352</v>
      </c>
      <c r="H628" s="1">
        <v>335</v>
      </c>
      <c r="I628" s="2"/>
      <c r="J628" s="2">
        <f t="shared" si="149"/>
        <v>0.5658783783783784</v>
      </c>
      <c r="K628" s="50">
        <f t="shared" si="150"/>
        <v>3</v>
      </c>
      <c r="L628" s="9">
        <f t="shared" si="151"/>
        <v>2</v>
      </c>
      <c r="M628" s="8">
        <f t="shared" si="152"/>
        <v>1</v>
      </c>
      <c r="N628" s="2">
        <f t="shared" si="157"/>
        <v>0.23620689655172414</v>
      </c>
      <c r="O628" s="2">
        <f t="shared" si="158"/>
        <v>0.28965517241379313</v>
      </c>
      <c r="P628" s="2">
        <f t="shared" si="159"/>
        <v>0.36379310344827587</v>
      </c>
      <c r="Q628" s="2">
        <f t="shared" si="160"/>
        <v>0.1103448275862069</v>
      </c>
      <c r="R628" s="1">
        <v>137</v>
      </c>
      <c r="S628" s="1">
        <v>168</v>
      </c>
      <c r="T628" s="1">
        <v>211</v>
      </c>
      <c r="V628" s="1">
        <v>64</v>
      </c>
      <c r="Y628" s="1"/>
      <c r="AA628" t="s">
        <v>2351</v>
      </c>
      <c r="AD628" s="31">
        <v>23</v>
      </c>
      <c r="AE628" s="33">
        <v>27</v>
      </c>
      <c r="AF628" s="33">
        <v>110</v>
      </c>
      <c r="AG628" s="36">
        <v>76610</v>
      </c>
      <c r="AH628" s="36">
        <f t="shared" si="161"/>
        <v>23027</v>
      </c>
      <c r="AI628" t="s">
        <v>1188</v>
      </c>
      <c r="AK628" s="1">
        <f t="shared" si="155"/>
        <v>580</v>
      </c>
      <c r="AL628" s="1">
        <v>12</v>
      </c>
      <c r="AM628" s="1">
        <f t="shared" si="156"/>
        <v>592</v>
      </c>
    </row>
    <row r="629" spans="1:39" hidden="1" outlineLevel="1">
      <c r="A629" t="s">
        <v>1696</v>
      </c>
      <c r="B629" s="10" t="s">
        <v>1827</v>
      </c>
      <c r="E629" s="1">
        <f t="shared" si="153"/>
        <v>182</v>
      </c>
      <c r="F629" s="1">
        <f t="shared" si="154"/>
        <v>176</v>
      </c>
      <c r="G629" s="1">
        <v>107</v>
      </c>
      <c r="H629" s="1">
        <v>102</v>
      </c>
      <c r="I629" s="2"/>
      <c r="J629" s="2">
        <f t="shared" si="149"/>
        <v>0.56043956043956045</v>
      </c>
      <c r="K629" s="50">
        <f t="shared" si="150"/>
        <v>3</v>
      </c>
      <c r="L629" s="9">
        <f t="shared" si="151"/>
        <v>2</v>
      </c>
      <c r="M629" s="8">
        <f t="shared" si="152"/>
        <v>1</v>
      </c>
      <c r="N629" s="2">
        <f t="shared" si="157"/>
        <v>0.1875</v>
      </c>
      <c r="O629" s="2">
        <f t="shared" si="158"/>
        <v>0.29545454545454547</v>
      </c>
      <c r="P629" s="2">
        <f t="shared" si="159"/>
        <v>0.51136363636363635</v>
      </c>
      <c r="Q629" s="2">
        <f t="shared" si="160"/>
        <v>5.6818181818182323E-3</v>
      </c>
      <c r="R629" s="1">
        <v>33</v>
      </c>
      <c r="S629" s="1">
        <v>52</v>
      </c>
      <c r="T629" s="1">
        <v>90</v>
      </c>
      <c r="V629" s="1">
        <v>1</v>
      </c>
      <c r="Y629" s="1"/>
      <c r="AA629" t="s">
        <v>2086</v>
      </c>
      <c r="AD629" s="31">
        <v>23</v>
      </c>
      <c r="AE629" s="33">
        <v>29</v>
      </c>
      <c r="AF629" s="33">
        <v>202</v>
      </c>
      <c r="AG629" s="36">
        <v>76895</v>
      </c>
      <c r="AH629" s="36">
        <f t="shared" si="161"/>
        <v>23029</v>
      </c>
      <c r="AI629" t="s">
        <v>1188</v>
      </c>
      <c r="AK629" s="1">
        <f t="shared" si="155"/>
        <v>176</v>
      </c>
      <c r="AL629" s="1">
        <v>6</v>
      </c>
      <c r="AM629" s="1">
        <f t="shared" si="156"/>
        <v>182</v>
      </c>
    </row>
    <row r="630" spans="1:39" hidden="1" outlineLevel="1">
      <c r="A630" t="s">
        <v>1842</v>
      </c>
      <c r="B630" s="10" t="s">
        <v>1827</v>
      </c>
      <c r="E630" s="1">
        <f t="shared" si="153"/>
        <v>7213</v>
      </c>
      <c r="F630" s="1">
        <f t="shared" si="154"/>
        <v>7070</v>
      </c>
      <c r="G630" s="1">
        <v>5058</v>
      </c>
      <c r="H630" s="1">
        <v>4865</v>
      </c>
      <c r="I630" s="2"/>
      <c r="J630" s="2">
        <f t="shared" si="149"/>
        <v>0.67447663940108138</v>
      </c>
      <c r="K630" s="50">
        <f t="shared" si="150"/>
        <v>2</v>
      </c>
      <c r="L630" s="9">
        <f t="shared" si="151"/>
        <v>3</v>
      </c>
      <c r="M630" s="8">
        <f t="shared" si="152"/>
        <v>1</v>
      </c>
      <c r="N630" s="2">
        <f t="shared" si="157"/>
        <v>0.28076379066478074</v>
      </c>
      <c r="O630" s="2">
        <f t="shared" si="158"/>
        <v>0.26025459688826025</v>
      </c>
      <c r="P630" s="2">
        <f t="shared" si="159"/>
        <v>0.42885431400282886</v>
      </c>
      <c r="Q630" s="2">
        <f t="shared" si="160"/>
        <v>3.0127298444130146E-2</v>
      </c>
      <c r="R630" s="1">
        <v>1985</v>
      </c>
      <c r="S630" s="1">
        <v>1840</v>
      </c>
      <c r="T630" s="1">
        <v>3032</v>
      </c>
      <c r="V630" s="1">
        <v>213</v>
      </c>
      <c r="Y630" s="1"/>
      <c r="AA630" t="s">
        <v>1447</v>
      </c>
      <c r="AD630" s="31">
        <v>23</v>
      </c>
      <c r="AE630" s="33">
        <v>23</v>
      </c>
      <c r="AF630" s="33">
        <v>40</v>
      </c>
      <c r="AG630" s="36">
        <v>76960</v>
      </c>
      <c r="AH630" s="36">
        <f t="shared" si="161"/>
        <v>23023</v>
      </c>
      <c r="AI630" t="s">
        <v>1188</v>
      </c>
      <c r="AK630" s="1">
        <f t="shared" si="155"/>
        <v>7070</v>
      </c>
      <c r="AL630" s="1">
        <v>143</v>
      </c>
      <c r="AM630" s="1">
        <f t="shared" si="156"/>
        <v>7213</v>
      </c>
    </row>
    <row r="631" spans="1:39" hidden="1" outlineLevel="1">
      <c r="A631" t="s">
        <v>664</v>
      </c>
      <c r="B631" s="10" t="s">
        <v>1827</v>
      </c>
      <c r="E631" s="1">
        <f t="shared" si="153"/>
        <v>1176</v>
      </c>
      <c r="F631" s="1">
        <f t="shared" si="154"/>
        <v>1169</v>
      </c>
      <c r="G631" s="1">
        <v>755</v>
      </c>
      <c r="H631" s="1">
        <v>732</v>
      </c>
      <c r="I631" s="2"/>
      <c r="J631" s="2">
        <f t="shared" si="149"/>
        <v>0.62244897959183676</v>
      </c>
      <c r="K631" s="50">
        <f t="shared" si="150"/>
        <v>2</v>
      </c>
      <c r="L631" s="9">
        <f t="shared" si="151"/>
        <v>3</v>
      </c>
      <c r="M631" s="8">
        <f t="shared" si="152"/>
        <v>1</v>
      </c>
      <c r="N631" s="2">
        <f t="shared" si="157"/>
        <v>0.30710008554319934</v>
      </c>
      <c r="O631" s="2">
        <f t="shared" si="158"/>
        <v>0.26946107784431139</v>
      </c>
      <c r="P631" s="2">
        <f t="shared" si="159"/>
        <v>0.38237810094097519</v>
      </c>
      <c r="Q631" s="2">
        <f t="shared" si="160"/>
        <v>4.1060735671514081E-2</v>
      </c>
      <c r="R631" s="1">
        <v>359</v>
      </c>
      <c r="S631" s="1">
        <v>315</v>
      </c>
      <c r="T631" s="1">
        <v>447</v>
      </c>
      <c r="V631" s="1">
        <v>48</v>
      </c>
      <c r="Y631" s="1"/>
      <c r="AA631" t="s">
        <v>2740</v>
      </c>
      <c r="AD631" s="31">
        <v>23</v>
      </c>
      <c r="AE631" s="33">
        <v>9</v>
      </c>
      <c r="AF631" s="33">
        <v>165</v>
      </c>
      <c r="AG631" s="36">
        <v>77345</v>
      </c>
      <c r="AH631" s="36">
        <f t="shared" si="161"/>
        <v>23009</v>
      </c>
      <c r="AI631" t="s">
        <v>1188</v>
      </c>
      <c r="AK631" s="1">
        <f t="shared" si="155"/>
        <v>1169</v>
      </c>
      <c r="AL631" s="1">
        <v>7</v>
      </c>
      <c r="AM631" s="1">
        <f t="shared" si="156"/>
        <v>1176</v>
      </c>
    </row>
    <row r="632" spans="1:39" hidden="1" outlineLevel="1">
      <c r="A632" t="s">
        <v>80</v>
      </c>
      <c r="B632" s="10" t="s">
        <v>1827</v>
      </c>
      <c r="E632" s="1">
        <f t="shared" si="153"/>
        <v>1200</v>
      </c>
      <c r="F632" s="1">
        <f t="shared" si="154"/>
        <v>1166</v>
      </c>
      <c r="G632" s="1">
        <v>700</v>
      </c>
      <c r="H632" s="1">
        <v>675</v>
      </c>
      <c r="I632" s="2"/>
      <c r="J632" s="2">
        <f t="shared" si="149"/>
        <v>0.5625</v>
      </c>
      <c r="K632" s="50">
        <f t="shared" si="150"/>
        <v>3</v>
      </c>
      <c r="L632" s="9">
        <f t="shared" si="151"/>
        <v>2</v>
      </c>
      <c r="M632" s="8">
        <f t="shared" si="152"/>
        <v>1</v>
      </c>
      <c r="N632" s="2">
        <f t="shared" si="157"/>
        <v>0.25385934819897082</v>
      </c>
      <c r="O632" s="2">
        <f t="shared" si="158"/>
        <v>0.31818181818181818</v>
      </c>
      <c r="P632" s="2">
        <f t="shared" si="159"/>
        <v>0.37821612349914235</v>
      </c>
      <c r="Q632" s="2">
        <f t="shared" si="160"/>
        <v>4.9742710120068645E-2</v>
      </c>
      <c r="R632" s="1">
        <v>296</v>
      </c>
      <c r="S632" s="1">
        <v>371</v>
      </c>
      <c r="T632" s="1">
        <v>441</v>
      </c>
      <c r="V632" s="1">
        <v>58</v>
      </c>
      <c r="Y632" s="1"/>
      <c r="AA632" t="s">
        <v>2740</v>
      </c>
      <c r="AD632" s="31">
        <v>23</v>
      </c>
      <c r="AE632" s="33">
        <v>9</v>
      </c>
      <c r="AF632" s="33">
        <v>170</v>
      </c>
      <c r="AG632" s="36">
        <v>77415</v>
      </c>
      <c r="AH632" s="36">
        <f t="shared" si="161"/>
        <v>23009</v>
      </c>
      <c r="AI632" t="s">
        <v>1188</v>
      </c>
      <c r="AK632" s="1">
        <f t="shared" si="155"/>
        <v>1166</v>
      </c>
      <c r="AL632" s="1">
        <v>34</v>
      </c>
      <c r="AM632" s="1">
        <f t="shared" si="156"/>
        <v>1200</v>
      </c>
    </row>
    <row r="633" spans="1:39" hidden="1" outlineLevel="1">
      <c r="A633" t="s">
        <v>1644</v>
      </c>
      <c r="B633" s="10" t="s">
        <v>1827</v>
      </c>
      <c r="E633" s="1">
        <f t="shared" si="153"/>
        <v>733</v>
      </c>
      <c r="F633" s="1">
        <f t="shared" si="154"/>
        <v>706</v>
      </c>
      <c r="G633" s="1">
        <v>465</v>
      </c>
      <c r="H633" s="1">
        <v>454</v>
      </c>
      <c r="I633" s="2"/>
      <c r="J633" s="2">
        <f t="shared" si="149"/>
        <v>0.61937244201909958</v>
      </c>
      <c r="K633" s="50">
        <f t="shared" si="150"/>
        <v>3</v>
      </c>
      <c r="L633" s="9">
        <f t="shared" si="151"/>
        <v>2</v>
      </c>
      <c r="M633" s="8">
        <f t="shared" si="152"/>
        <v>1</v>
      </c>
      <c r="N633" s="2">
        <f t="shared" si="157"/>
        <v>0.19546742209631729</v>
      </c>
      <c r="O633" s="2">
        <f t="shared" si="158"/>
        <v>0.31728045325779036</v>
      </c>
      <c r="P633" s="2">
        <f t="shared" si="159"/>
        <v>0.40934844192634562</v>
      </c>
      <c r="Q633" s="2">
        <f t="shared" si="160"/>
        <v>7.790368271954673E-2</v>
      </c>
      <c r="R633" s="1">
        <v>138</v>
      </c>
      <c r="S633" s="1">
        <v>224</v>
      </c>
      <c r="T633" s="1">
        <v>289</v>
      </c>
      <c r="V633" s="1">
        <v>55</v>
      </c>
      <c r="Y633" s="1"/>
      <c r="AA633" t="s">
        <v>2351</v>
      </c>
      <c r="AD633" s="31">
        <v>23</v>
      </c>
      <c r="AE633" s="33">
        <v>27</v>
      </c>
      <c r="AF633" s="33">
        <v>115</v>
      </c>
      <c r="AG633" s="36">
        <v>77625</v>
      </c>
      <c r="AH633" s="36">
        <f t="shared" si="161"/>
        <v>23027</v>
      </c>
      <c r="AI633" t="s">
        <v>1188</v>
      </c>
      <c r="AK633" s="1">
        <f t="shared" si="155"/>
        <v>706</v>
      </c>
      <c r="AL633" s="1">
        <v>27</v>
      </c>
      <c r="AM633" s="1">
        <f t="shared" si="156"/>
        <v>733</v>
      </c>
    </row>
    <row r="634" spans="1:39" hidden="1" outlineLevel="1">
      <c r="A634" t="s">
        <v>2018</v>
      </c>
      <c r="B634" s="10" t="s">
        <v>1827</v>
      </c>
      <c r="E634" s="1">
        <f t="shared" si="153"/>
        <v>4219</v>
      </c>
      <c r="F634" s="1">
        <f t="shared" si="154"/>
        <v>4131</v>
      </c>
      <c r="G634" s="1">
        <v>2812</v>
      </c>
      <c r="H634" s="1">
        <v>2704</v>
      </c>
      <c r="I634" s="2"/>
      <c r="J634" s="2">
        <f t="shared" si="149"/>
        <v>0.64091016828632374</v>
      </c>
      <c r="K634" s="50">
        <f t="shared" si="150"/>
        <v>3</v>
      </c>
      <c r="L634" s="9">
        <f t="shared" si="151"/>
        <v>2</v>
      </c>
      <c r="M634" s="8">
        <f t="shared" si="152"/>
        <v>1</v>
      </c>
      <c r="N634" s="2">
        <f t="shared" si="157"/>
        <v>0.2486080852093924</v>
      </c>
      <c r="O634" s="2">
        <f t="shared" si="158"/>
        <v>0.32389251997095136</v>
      </c>
      <c r="P634" s="2">
        <f t="shared" si="159"/>
        <v>0.39506172839506171</v>
      </c>
      <c r="Q634" s="2">
        <f t="shared" si="160"/>
        <v>3.2437666424594558E-2</v>
      </c>
      <c r="R634" s="1">
        <v>1027</v>
      </c>
      <c r="S634" s="1">
        <v>1338</v>
      </c>
      <c r="T634" s="1">
        <v>1632</v>
      </c>
      <c r="V634" s="1">
        <v>134</v>
      </c>
      <c r="Y634" s="1"/>
      <c r="AA634" t="s">
        <v>704</v>
      </c>
      <c r="AD634" s="31">
        <v>23</v>
      </c>
      <c r="AE634" s="33">
        <v>1</v>
      </c>
      <c r="AF634" s="33">
        <v>60</v>
      </c>
      <c r="AG634" s="36">
        <v>77800</v>
      </c>
      <c r="AH634" s="36">
        <f t="shared" si="161"/>
        <v>23001</v>
      </c>
      <c r="AI634" t="s">
        <v>1188</v>
      </c>
      <c r="AK634" s="1">
        <f t="shared" si="155"/>
        <v>4131</v>
      </c>
      <c r="AL634" s="1">
        <v>88</v>
      </c>
      <c r="AM634" s="1">
        <f t="shared" si="156"/>
        <v>4219</v>
      </c>
    </row>
    <row r="635" spans="1:39" hidden="1" outlineLevel="1">
      <c r="A635" t="s">
        <v>2649</v>
      </c>
      <c r="B635" s="10" t="s">
        <v>1827</v>
      </c>
      <c r="E635" s="1">
        <f t="shared" si="153"/>
        <v>1752</v>
      </c>
      <c r="F635" s="1">
        <f t="shared" si="154"/>
        <v>1712</v>
      </c>
      <c r="G635" s="1">
        <v>1200</v>
      </c>
      <c r="H635" s="1">
        <v>1169</v>
      </c>
      <c r="I635" s="2"/>
      <c r="J635" s="2">
        <f t="shared" si="149"/>
        <v>0.66723744292237441</v>
      </c>
      <c r="K635" s="50">
        <f t="shared" si="150"/>
        <v>3</v>
      </c>
      <c r="L635" s="9">
        <f t="shared" si="151"/>
        <v>1</v>
      </c>
      <c r="M635" s="8">
        <f t="shared" si="152"/>
        <v>2</v>
      </c>
      <c r="N635" s="2">
        <f t="shared" si="157"/>
        <v>0.22021028037383178</v>
      </c>
      <c r="O635" s="2">
        <f t="shared" si="158"/>
        <v>0.38668224299065418</v>
      </c>
      <c r="P635" s="2">
        <f t="shared" si="159"/>
        <v>0.33820093457943923</v>
      </c>
      <c r="Q635" s="2">
        <f t="shared" si="160"/>
        <v>5.490654205607487E-2</v>
      </c>
      <c r="R635" s="1">
        <v>377</v>
      </c>
      <c r="S635" s="1">
        <v>662</v>
      </c>
      <c r="T635" s="1">
        <v>579</v>
      </c>
      <c r="V635" s="1">
        <v>94</v>
      </c>
      <c r="Y635" s="1"/>
      <c r="AA635" t="s">
        <v>1673</v>
      </c>
      <c r="AD635" s="31">
        <v>23</v>
      </c>
      <c r="AE635" s="33">
        <v>13</v>
      </c>
      <c r="AF635" s="33">
        <v>75</v>
      </c>
      <c r="AG635" s="36">
        <v>78115</v>
      </c>
      <c r="AH635" s="36">
        <f t="shared" si="161"/>
        <v>23013</v>
      </c>
      <c r="AI635" t="s">
        <v>1188</v>
      </c>
      <c r="AK635" s="1">
        <f t="shared" si="155"/>
        <v>1712</v>
      </c>
      <c r="AL635" s="1">
        <v>40</v>
      </c>
      <c r="AM635" s="1">
        <f t="shared" si="156"/>
        <v>1752</v>
      </c>
    </row>
    <row r="636" spans="1:39" hidden="1" outlineLevel="1">
      <c r="A636" t="s">
        <v>351</v>
      </c>
      <c r="B636" s="10" t="s">
        <v>1827</v>
      </c>
      <c r="E636" s="1">
        <f t="shared" si="153"/>
        <v>1516</v>
      </c>
      <c r="F636" s="1">
        <f t="shared" si="154"/>
        <v>1502</v>
      </c>
      <c r="G636" s="1">
        <v>808</v>
      </c>
      <c r="H636" s="1">
        <v>755</v>
      </c>
      <c r="I636" s="2"/>
      <c r="J636" s="2">
        <f t="shared" si="149"/>
        <v>0.49802110817941952</v>
      </c>
      <c r="K636" s="50">
        <f t="shared" si="150"/>
        <v>3</v>
      </c>
      <c r="L636" s="9">
        <f t="shared" si="151"/>
        <v>2</v>
      </c>
      <c r="M636" s="8">
        <f t="shared" si="152"/>
        <v>1</v>
      </c>
      <c r="N636" s="2">
        <f t="shared" si="157"/>
        <v>0.23501997336884153</v>
      </c>
      <c r="O636" s="2">
        <f t="shared" si="158"/>
        <v>0.26964047936085217</v>
      </c>
      <c r="P636" s="2">
        <f t="shared" si="159"/>
        <v>0.40812250332889483</v>
      </c>
      <c r="Q636" s="2">
        <f t="shared" si="160"/>
        <v>8.7217043941411498E-2</v>
      </c>
      <c r="R636" s="1">
        <v>353</v>
      </c>
      <c r="S636" s="1">
        <v>405</v>
      </c>
      <c r="T636" s="1">
        <v>613</v>
      </c>
      <c r="V636" s="1">
        <v>131</v>
      </c>
      <c r="Y636" s="1"/>
      <c r="AA636" t="s">
        <v>2351</v>
      </c>
      <c r="AD636" s="31">
        <v>23</v>
      </c>
      <c r="AE636" s="33">
        <v>27</v>
      </c>
      <c r="AF636" s="33">
        <v>120</v>
      </c>
      <c r="AG636" s="36">
        <v>78255</v>
      </c>
      <c r="AH636" s="36">
        <f t="shared" si="161"/>
        <v>23027</v>
      </c>
      <c r="AI636" t="s">
        <v>1188</v>
      </c>
      <c r="AK636" s="1">
        <f t="shared" si="155"/>
        <v>1502</v>
      </c>
      <c r="AL636" s="1">
        <v>14</v>
      </c>
      <c r="AM636" s="1">
        <f t="shared" si="156"/>
        <v>1516</v>
      </c>
    </row>
    <row r="637" spans="1:39" hidden="1" outlineLevel="1">
      <c r="A637" t="s">
        <v>1262</v>
      </c>
      <c r="B637" s="10" t="s">
        <v>1827</v>
      </c>
      <c r="E637" s="1">
        <f t="shared" si="153"/>
        <v>75</v>
      </c>
      <c r="F637" s="1">
        <f t="shared" si="154"/>
        <v>74</v>
      </c>
      <c r="G637" s="1">
        <v>56</v>
      </c>
      <c r="H637" s="1">
        <v>53</v>
      </c>
      <c r="I637" s="2"/>
      <c r="J637" s="2">
        <f t="shared" si="149"/>
        <v>0.70666666666666667</v>
      </c>
      <c r="K637" s="50">
        <f t="shared" si="150"/>
        <v>3</v>
      </c>
      <c r="L637" s="9">
        <f t="shared" si="151"/>
        <v>2</v>
      </c>
      <c r="M637" s="8">
        <f t="shared" si="152"/>
        <v>1</v>
      </c>
      <c r="N637" s="2">
        <f t="shared" si="157"/>
        <v>0.22972972972972974</v>
      </c>
      <c r="O637" s="2">
        <f t="shared" si="158"/>
        <v>0.36486486486486486</v>
      </c>
      <c r="P637" s="2">
        <f t="shared" si="159"/>
        <v>0.39189189189189189</v>
      </c>
      <c r="Q637" s="2">
        <f t="shared" si="160"/>
        <v>1.3513513513513542E-2</v>
      </c>
      <c r="R637" s="1">
        <v>17</v>
      </c>
      <c r="S637" s="1">
        <v>27</v>
      </c>
      <c r="T637" s="1">
        <v>29</v>
      </c>
      <c r="V637" s="1">
        <v>1</v>
      </c>
      <c r="Y637" s="1"/>
      <c r="AA637" t="s">
        <v>1621</v>
      </c>
      <c r="AD637" s="31">
        <v>23</v>
      </c>
      <c r="AE637" s="33">
        <v>17</v>
      </c>
      <c r="AF637" s="33">
        <v>160</v>
      </c>
      <c r="AG637" s="36">
        <v>78465</v>
      </c>
      <c r="AH637" s="36">
        <f t="shared" si="161"/>
        <v>23017</v>
      </c>
      <c r="AI637" t="s">
        <v>1188</v>
      </c>
      <c r="AK637" s="1">
        <f t="shared" si="155"/>
        <v>74</v>
      </c>
      <c r="AL637" s="1">
        <v>1</v>
      </c>
      <c r="AM637" s="1">
        <f t="shared" si="156"/>
        <v>75</v>
      </c>
    </row>
    <row r="638" spans="1:39" hidden="1" outlineLevel="1">
      <c r="A638" t="s">
        <v>1636</v>
      </c>
      <c r="B638" s="10" t="s">
        <v>1827</v>
      </c>
      <c r="E638" s="1">
        <f t="shared" si="153"/>
        <v>1505</v>
      </c>
      <c r="F638" s="1">
        <f t="shared" si="154"/>
        <v>1450</v>
      </c>
      <c r="G638" s="1">
        <v>796</v>
      </c>
      <c r="H638" s="1">
        <v>725</v>
      </c>
      <c r="I638" s="2"/>
      <c r="J638" s="2">
        <f t="shared" si="149"/>
        <v>0.48172757475083056</v>
      </c>
      <c r="K638" s="50">
        <f t="shared" si="150"/>
        <v>1</v>
      </c>
      <c r="L638" s="9">
        <f t="shared" si="151"/>
        <v>3</v>
      </c>
      <c r="M638" s="8">
        <f t="shared" si="152"/>
        <v>2</v>
      </c>
      <c r="N638" s="2">
        <f t="shared" si="157"/>
        <v>0.5482758620689655</v>
      </c>
      <c r="O638" s="2">
        <f t="shared" si="158"/>
        <v>0.11655172413793104</v>
      </c>
      <c r="P638" s="2">
        <f t="shared" si="159"/>
        <v>0.3027586206896552</v>
      </c>
      <c r="Q638" s="2">
        <f t="shared" si="160"/>
        <v>3.2413793103448274E-2</v>
      </c>
      <c r="R638" s="1">
        <v>795</v>
      </c>
      <c r="S638" s="1">
        <v>169</v>
      </c>
      <c r="T638" s="1">
        <v>439</v>
      </c>
      <c r="V638" s="1">
        <v>47</v>
      </c>
      <c r="Y638" s="1"/>
      <c r="AA638" t="s">
        <v>437</v>
      </c>
      <c r="AD638" s="31">
        <v>23</v>
      </c>
      <c r="AE638" s="33">
        <v>3</v>
      </c>
      <c r="AF638" s="33">
        <v>305</v>
      </c>
      <c r="AG638" s="36">
        <v>78570</v>
      </c>
      <c r="AH638" s="36">
        <f t="shared" si="161"/>
        <v>23003</v>
      </c>
      <c r="AI638" t="s">
        <v>1188</v>
      </c>
      <c r="AK638" s="1">
        <f t="shared" si="155"/>
        <v>1450</v>
      </c>
      <c r="AL638" s="1">
        <v>55</v>
      </c>
      <c r="AM638" s="1">
        <f t="shared" si="156"/>
        <v>1505</v>
      </c>
    </row>
    <row r="639" spans="1:39" hidden="1" outlineLevel="1">
      <c r="A639" t="s">
        <v>593</v>
      </c>
      <c r="B639" s="10" t="s">
        <v>1827</v>
      </c>
      <c r="E639" s="1">
        <f t="shared" si="153"/>
        <v>138</v>
      </c>
      <c r="F639" s="1">
        <f t="shared" si="154"/>
        <v>138</v>
      </c>
      <c r="G639" s="1">
        <v>85</v>
      </c>
      <c r="H639" s="1">
        <v>80</v>
      </c>
      <c r="I639" s="2"/>
      <c r="J639" s="2">
        <f t="shared" si="149"/>
        <v>0.57971014492753625</v>
      </c>
      <c r="K639" s="50">
        <f t="shared" si="150"/>
        <v>2</v>
      </c>
      <c r="L639" s="9">
        <f t="shared" si="151"/>
        <v>3</v>
      </c>
      <c r="M639" s="8">
        <f t="shared" si="152"/>
        <v>1</v>
      </c>
      <c r="N639" s="2">
        <f t="shared" si="157"/>
        <v>0.34782608695652173</v>
      </c>
      <c r="O639" s="2">
        <f t="shared" si="158"/>
        <v>0.2318840579710145</v>
      </c>
      <c r="P639" s="2">
        <f t="shared" si="159"/>
        <v>0.39855072463768115</v>
      </c>
      <c r="Q639" s="2">
        <f t="shared" si="160"/>
        <v>2.1739130434782594E-2</v>
      </c>
      <c r="R639" s="1">
        <v>48</v>
      </c>
      <c r="S639" s="1">
        <v>32</v>
      </c>
      <c r="T639" s="1">
        <v>55</v>
      </c>
      <c r="V639" s="1">
        <v>3</v>
      </c>
      <c r="Y639" s="1"/>
      <c r="AA639" t="s">
        <v>2086</v>
      </c>
      <c r="AD639" s="31">
        <v>23</v>
      </c>
      <c r="AE639" s="33">
        <v>29</v>
      </c>
      <c r="AF639" s="33">
        <v>205</v>
      </c>
      <c r="AG639" s="36">
        <v>78675</v>
      </c>
      <c r="AH639" s="36">
        <f t="shared" si="161"/>
        <v>23029</v>
      </c>
      <c r="AI639" t="s">
        <v>1188</v>
      </c>
      <c r="AK639" s="1">
        <f t="shared" si="155"/>
        <v>138</v>
      </c>
      <c r="AL639" s="1">
        <v>0</v>
      </c>
      <c r="AM639" s="1">
        <f t="shared" si="156"/>
        <v>138</v>
      </c>
    </row>
    <row r="640" spans="1:39" hidden="1" outlineLevel="1">
      <c r="A640" t="s">
        <v>727</v>
      </c>
      <c r="B640" s="10" t="s">
        <v>1827</v>
      </c>
      <c r="E640" s="1">
        <f t="shared" si="153"/>
        <v>3160</v>
      </c>
      <c r="F640" s="1">
        <f t="shared" si="154"/>
        <v>3113</v>
      </c>
      <c r="G640" s="1">
        <v>2100</v>
      </c>
      <c r="H640" s="1">
        <v>2017</v>
      </c>
      <c r="I640" s="2"/>
      <c r="J640" s="2">
        <f t="shared" si="149"/>
        <v>0.63829113924050629</v>
      </c>
      <c r="K640" s="50">
        <f t="shared" si="150"/>
        <v>2</v>
      </c>
      <c r="L640" s="9">
        <f t="shared" si="151"/>
        <v>3</v>
      </c>
      <c r="M640" s="8">
        <f t="shared" si="152"/>
        <v>1</v>
      </c>
      <c r="N640" s="2">
        <f t="shared" si="157"/>
        <v>0.30420815933183426</v>
      </c>
      <c r="O640" s="2">
        <f t="shared" si="158"/>
        <v>0.28718278188242852</v>
      </c>
      <c r="P640" s="2">
        <f t="shared" si="159"/>
        <v>0.36299389656280118</v>
      </c>
      <c r="Q640" s="2">
        <f t="shared" si="160"/>
        <v>4.5615162222936101E-2</v>
      </c>
      <c r="R640" s="1">
        <v>947</v>
      </c>
      <c r="S640" s="1">
        <v>894</v>
      </c>
      <c r="T640" s="1">
        <v>1130</v>
      </c>
      <c r="V640" s="1">
        <v>142</v>
      </c>
      <c r="Y640" s="1"/>
      <c r="AA640" t="s">
        <v>267</v>
      </c>
      <c r="AD640" s="31">
        <v>23</v>
      </c>
      <c r="AE640" s="33">
        <v>11</v>
      </c>
      <c r="AF640" s="33">
        <v>110</v>
      </c>
      <c r="AG640" s="36">
        <v>78745</v>
      </c>
      <c r="AH640" s="36">
        <f t="shared" si="161"/>
        <v>23011</v>
      </c>
      <c r="AI640" t="s">
        <v>1188</v>
      </c>
      <c r="AK640" s="1">
        <f t="shared" si="155"/>
        <v>3113</v>
      </c>
      <c r="AL640" s="1">
        <v>47</v>
      </c>
      <c r="AM640" s="1">
        <f t="shared" si="156"/>
        <v>3160</v>
      </c>
    </row>
    <row r="641" spans="1:39" hidden="1" outlineLevel="1">
      <c r="A641" t="s">
        <v>728</v>
      </c>
      <c r="B641" s="10" t="s">
        <v>1827</v>
      </c>
      <c r="E641" s="1">
        <f t="shared" si="153"/>
        <v>1416</v>
      </c>
      <c r="F641" s="1">
        <f t="shared" si="154"/>
        <v>1393</v>
      </c>
      <c r="G641" s="1">
        <v>900</v>
      </c>
      <c r="H641" s="1">
        <v>880</v>
      </c>
      <c r="I641" s="2"/>
      <c r="J641" s="2">
        <f t="shared" ref="J641:J704" si="162">IF(E641&gt;0,H641/E641,"")</f>
        <v>0.62146892655367236</v>
      </c>
      <c r="K641" s="50">
        <f t="shared" si="150"/>
        <v>3</v>
      </c>
      <c r="L641" s="9">
        <f t="shared" si="151"/>
        <v>2</v>
      </c>
      <c r="M641" s="8">
        <f t="shared" si="152"/>
        <v>1</v>
      </c>
      <c r="N641" s="2">
        <f t="shared" si="157"/>
        <v>0.2979181622397703</v>
      </c>
      <c r="O641" s="2">
        <f t="shared" si="158"/>
        <v>0.32304379038047382</v>
      </c>
      <c r="P641" s="2">
        <f t="shared" si="159"/>
        <v>0.34673366834170855</v>
      </c>
      <c r="Q641" s="2">
        <f t="shared" si="160"/>
        <v>3.2304379038047337E-2</v>
      </c>
      <c r="R641" s="1">
        <v>415</v>
      </c>
      <c r="S641" s="1">
        <v>450</v>
      </c>
      <c r="T641" s="1">
        <v>483</v>
      </c>
      <c r="V641" s="1">
        <v>45</v>
      </c>
      <c r="Y641" s="1"/>
      <c r="AA641" t="s">
        <v>703</v>
      </c>
      <c r="AD641" s="31">
        <v>23</v>
      </c>
      <c r="AE641" s="33">
        <v>19</v>
      </c>
      <c r="AF641" s="33">
        <v>295</v>
      </c>
      <c r="AG641" s="36">
        <v>78780</v>
      </c>
      <c r="AH641" s="36">
        <f t="shared" si="161"/>
        <v>23019</v>
      </c>
      <c r="AI641" t="s">
        <v>1188</v>
      </c>
      <c r="AK641" s="1">
        <f t="shared" si="155"/>
        <v>1393</v>
      </c>
      <c r="AL641" s="1">
        <v>23</v>
      </c>
      <c r="AM641" s="1">
        <f t="shared" si="156"/>
        <v>1416</v>
      </c>
    </row>
    <row r="642" spans="1:39" hidden="1" outlineLevel="1">
      <c r="A642" t="s">
        <v>2564</v>
      </c>
      <c r="B642" s="10" t="s">
        <v>1827</v>
      </c>
      <c r="E642" s="1">
        <f t="shared" si="153"/>
        <v>432</v>
      </c>
      <c r="F642" s="1">
        <f t="shared" si="154"/>
        <v>426</v>
      </c>
      <c r="G642" s="1">
        <v>264</v>
      </c>
      <c r="H642" s="1">
        <v>255</v>
      </c>
      <c r="I642" s="2"/>
      <c r="J642" s="2">
        <f t="shared" si="162"/>
        <v>0.59027777777777779</v>
      </c>
      <c r="K642" s="50">
        <f t="shared" ref="K642:K704" si="163">IF(R642&gt;0,RANK(R642,$R642:$W642),"")</f>
        <v>2</v>
      </c>
      <c r="L642" s="9">
        <f t="shared" ref="L642:L705" si="164">IF(S642&gt;0,RANK(S642,$R642:$W642),"")</f>
        <v>1</v>
      </c>
      <c r="M642" s="8">
        <f t="shared" ref="M642:M705" si="165">IF(T642&gt;0,RANK(T642,$R642:$W642),"")</f>
        <v>3</v>
      </c>
      <c r="N642" s="2">
        <f t="shared" si="157"/>
        <v>0.31924882629107981</v>
      </c>
      <c r="O642" s="2">
        <f t="shared" si="158"/>
        <v>0.3380281690140845</v>
      </c>
      <c r="P642" s="2">
        <f t="shared" si="159"/>
        <v>0.30985915492957744</v>
      </c>
      <c r="Q642" s="2">
        <f t="shared" si="160"/>
        <v>3.2863849765258302E-2</v>
      </c>
      <c r="R642" s="1">
        <v>136</v>
      </c>
      <c r="S642" s="1">
        <v>144</v>
      </c>
      <c r="T642" s="1">
        <v>132</v>
      </c>
      <c r="V642" s="1">
        <v>14</v>
      </c>
      <c r="Y642" s="1"/>
      <c r="AA642" t="s">
        <v>2740</v>
      </c>
      <c r="AD642" s="31">
        <v>23</v>
      </c>
      <c r="AE642" s="33">
        <v>9</v>
      </c>
      <c r="AF642" s="33">
        <v>175</v>
      </c>
      <c r="AG642" s="36">
        <v>78920</v>
      </c>
      <c r="AH642" s="36">
        <f t="shared" si="161"/>
        <v>23009</v>
      </c>
      <c r="AI642" t="s">
        <v>1188</v>
      </c>
      <c r="AK642" s="1">
        <f t="shared" si="155"/>
        <v>426</v>
      </c>
      <c r="AL642" s="1">
        <v>6</v>
      </c>
      <c r="AM642" s="1">
        <f t="shared" si="156"/>
        <v>432</v>
      </c>
    </row>
    <row r="643" spans="1:39" hidden="1" outlineLevel="1">
      <c r="A643" t="s">
        <v>1451</v>
      </c>
      <c r="B643" s="10" t="s">
        <v>1827</v>
      </c>
      <c r="E643" s="1">
        <f t="shared" si="153"/>
        <v>479</v>
      </c>
      <c r="F643" s="1">
        <f t="shared" si="154"/>
        <v>476</v>
      </c>
      <c r="G643" s="1">
        <v>350</v>
      </c>
      <c r="H643" s="1">
        <v>338</v>
      </c>
      <c r="I643" s="2"/>
      <c r="J643" s="2">
        <f t="shared" si="162"/>
        <v>0.70563674321503134</v>
      </c>
      <c r="K643" s="50">
        <f t="shared" si="163"/>
        <v>2</v>
      </c>
      <c r="L643" s="9">
        <f t="shared" si="164"/>
        <v>3</v>
      </c>
      <c r="M643" s="8">
        <f t="shared" si="165"/>
        <v>1</v>
      </c>
      <c r="N643" s="2">
        <f t="shared" si="157"/>
        <v>0.30882352941176472</v>
      </c>
      <c r="O643" s="2">
        <f t="shared" si="158"/>
        <v>0.26470588235294118</v>
      </c>
      <c r="P643" s="2">
        <f t="shared" si="159"/>
        <v>0.35294117647058826</v>
      </c>
      <c r="Q643" s="2">
        <f t="shared" si="160"/>
        <v>7.3529411764705843E-2</v>
      </c>
      <c r="R643" s="1">
        <v>147</v>
      </c>
      <c r="S643" s="1">
        <v>126</v>
      </c>
      <c r="T643" s="1">
        <v>168</v>
      </c>
      <c r="V643" s="1">
        <v>35</v>
      </c>
      <c r="Y643" s="1"/>
      <c r="AA643" t="s">
        <v>267</v>
      </c>
      <c r="AD643" s="31">
        <v>23</v>
      </c>
      <c r="AE643" s="33">
        <v>11</v>
      </c>
      <c r="AF643" s="33">
        <v>115</v>
      </c>
      <c r="AG643" s="36">
        <v>79025</v>
      </c>
      <c r="AH643" s="36">
        <f t="shared" si="161"/>
        <v>23011</v>
      </c>
      <c r="AI643" t="s">
        <v>1188</v>
      </c>
      <c r="AK643" s="1">
        <f t="shared" si="155"/>
        <v>476</v>
      </c>
      <c r="AL643" s="1">
        <v>3</v>
      </c>
      <c r="AM643" s="1">
        <f t="shared" si="156"/>
        <v>479</v>
      </c>
    </row>
    <row r="644" spans="1:39" hidden="1" outlineLevel="1">
      <c r="A644" t="s">
        <v>2104</v>
      </c>
      <c r="B644" s="10" t="s">
        <v>1827</v>
      </c>
      <c r="E644" s="1">
        <f t="shared" si="153"/>
        <v>1020</v>
      </c>
      <c r="F644" s="1">
        <f t="shared" si="154"/>
        <v>968</v>
      </c>
      <c r="G644" s="1">
        <v>618</v>
      </c>
      <c r="H644" s="1">
        <v>609</v>
      </c>
      <c r="I644" s="2"/>
      <c r="J644" s="2">
        <f t="shared" si="162"/>
        <v>0.59705882352941175</v>
      </c>
      <c r="K644" s="50">
        <f t="shared" si="163"/>
        <v>2</v>
      </c>
      <c r="L644" s="9">
        <f t="shared" si="164"/>
        <v>3</v>
      </c>
      <c r="M644" s="8">
        <f t="shared" si="165"/>
        <v>1</v>
      </c>
      <c r="N644" s="2">
        <f t="shared" si="157"/>
        <v>0.35950413223140498</v>
      </c>
      <c r="O644" s="2">
        <f t="shared" si="158"/>
        <v>0.18491735537190082</v>
      </c>
      <c r="P644" s="2">
        <f t="shared" si="159"/>
        <v>0.41735537190082644</v>
      </c>
      <c r="Q644" s="2">
        <f t="shared" si="160"/>
        <v>3.822314049586778E-2</v>
      </c>
      <c r="R644" s="1">
        <v>348</v>
      </c>
      <c r="S644" s="1">
        <v>179</v>
      </c>
      <c r="T644" s="1">
        <v>404</v>
      </c>
      <c r="V644" s="1">
        <v>37</v>
      </c>
      <c r="Y644" s="1"/>
      <c r="AA644" t="s">
        <v>1673</v>
      </c>
      <c r="AD644" s="31">
        <v>23</v>
      </c>
      <c r="AE644" s="33">
        <v>13</v>
      </c>
      <c r="AF644" s="33">
        <v>80</v>
      </c>
      <c r="AG644" s="36">
        <v>79130</v>
      </c>
      <c r="AH644" s="36">
        <f t="shared" si="161"/>
        <v>23013</v>
      </c>
      <c r="AI644" t="s">
        <v>1188</v>
      </c>
      <c r="AK644" s="1">
        <f t="shared" si="155"/>
        <v>968</v>
      </c>
      <c r="AL644" s="1">
        <v>52</v>
      </c>
      <c r="AM644" s="1">
        <f t="shared" si="156"/>
        <v>1020</v>
      </c>
    </row>
    <row r="645" spans="1:39" hidden="1" outlineLevel="1">
      <c r="A645" t="s">
        <v>1490</v>
      </c>
      <c r="B645" s="10" t="s">
        <v>1827</v>
      </c>
      <c r="E645" s="1">
        <f t="shared" si="153"/>
        <v>205</v>
      </c>
      <c r="F645" s="1">
        <f t="shared" si="154"/>
        <v>203</v>
      </c>
      <c r="G645" s="1">
        <v>120</v>
      </c>
      <c r="H645" s="1">
        <v>119</v>
      </c>
      <c r="I645" s="2"/>
      <c r="J645" s="2">
        <f t="shared" si="162"/>
        <v>0.58048780487804874</v>
      </c>
      <c r="K645" s="50">
        <f t="shared" si="163"/>
        <v>3</v>
      </c>
      <c r="L645" s="9">
        <f t="shared" si="164"/>
        <v>1</v>
      </c>
      <c r="M645" s="8">
        <f t="shared" si="165"/>
        <v>2</v>
      </c>
      <c r="N645" s="2">
        <f t="shared" si="157"/>
        <v>0.23152709359605911</v>
      </c>
      <c r="O645" s="2">
        <f t="shared" si="158"/>
        <v>0.38423645320197042</v>
      </c>
      <c r="P645" s="2">
        <f t="shared" si="159"/>
        <v>0.33004926108374383</v>
      </c>
      <c r="Q645" s="2">
        <f t="shared" si="160"/>
        <v>5.418719211822659E-2</v>
      </c>
      <c r="R645" s="1">
        <v>47</v>
      </c>
      <c r="S645" s="1">
        <v>78</v>
      </c>
      <c r="T645" s="1">
        <v>67</v>
      </c>
      <c r="V645" s="1">
        <v>11</v>
      </c>
      <c r="Y645" s="1"/>
      <c r="AA645" t="s">
        <v>437</v>
      </c>
      <c r="AD645" s="31">
        <v>23</v>
      </c>
      <c r="AE645" s="33">
        <v>3</v>
      </c>
      <c r="AF645" s="33">
        <v>310</v>
      </c>
      <c r="AG645" s="36">
        <v>79270</v>
      </c>
      <c r="AH645" s="36">
        <f t="shared" si="161"/>
        <v>23003</v>
      </c>
      <c r="AI645" t="s">
        <v>1188</v>
      </c>
      <c r="AK645" s="1">
        <f t="shared" si="155"/>
        <v>203</v>
      </c>
      <c r="AL645" s="1">
        <v>2</v>
      </c>
      <c r="AM645" s="1">
        <f t="shared" si="156"/>
        <v>205</v>
      </c>
    </row>
    <row r="646" spans="1:39" hidden="1" outlineLevel="1">
      <c r="A646" t="s">
        <v>2773</v>
      </c>
      <c r="B646" s="10" t="s">
        <v>1827</v>
      </c>
      <c r="E646" s="1">
        <f t="shared" si="153"/>
        <v>52</v>
      </c>
      <c r="F646" s="1">
        <f t="shared" si="154"/>
        <v>52</v>
      </c>
      <c r="G646" s="1">
        <v>51</v>
      </c>
      <c r="H646" s="1">
        <v>51</v>
      </c>
      <c r="I646" s="2"/>
      <c r="J646" s="2">
        <f t="shared" si="162"/>
        <v>0.98076923076923073</v>
      </c>
      <c r="K646" s="50">
        <f t="shared" si="163"/>
        <v>1</v>
      </c>
      <c r="L646" s="9">
        <f t="shared" si="164"/>
        <v>2</v>
      </c>
      <c r="M646" s="8">
        <f t="shared" si="165"/>
        <v>3</v>
      </c>
      <c r="N646" s="2">
        <f t="shared" si="157"/>
        <v>0.38461538461538464</v>
      </c>
      <c r="O646" s="2">
        <f t="shared" si="158"/>
        <v>0.34615384615384615</v>
      </c>
      <c r="P646" s="2">
        <f t="shared" si="159"/>
        <v>0.26923076923076922</v>
      </c>
      <c r="Q646" s="2">
        <f t="shared" si="160"/>
        <v>5.5511151231257827E-17</v>
      </c>
      <c r="R646" s="1">
        <v>20</v>
      </c>
      <c r="S646" s="1">
        <v>18</v>
      </c>
      <c r="T646" s="1">
        <v>14</v>
      </c>
      <c r="V646" s="1">
        <v>0</v>
      </c>
      <c r="Y646" s="1"/>
      <c r="AA646" t="s">
        <v>2086</v>
      </c>
      <c r="AD646" s="31">
        <v>23</v>
      </c>
      <c r="AE646" s="33">
        <v>29</v>
      </c>
      <c r="AF646" s="33">
        <v>210</v>
      </c>
      <c r="AG646" s="36">
        <v>79375</v>
      </c>
      <c r="AH646" s="36">
        <f t="shared" si="161"/>
        <v>23029</v>
      </c>
      <c r="AI646" t="s">
        <v>1188</v>
      </c>
      <c r="AK646" s="1">
        <f t="shared" si="155"/>
        <v>52</v>
      </c>
      <c r="AL646" s="1">
        <v>0</v>
      </c>
      <c r="AM646" s="1">
        <f t="shared" si="156"/>
        <v>52</v>
      </c>
    </row>
    <row r="647" spans="1:39" hidden="1" outlineLevel="1">
      <c r="A647" t="s">
        <v>2351</v>
      </c>
      <c r="B647" s="10" t="s">
        <v>1827</v>
      </c>
      <c r="E647" s="1">
        <f t="shared" si="153"/>
        <v>592</v>
      </c>
      <c r="F647" s="1">
        <f t="shared" si="154"/>
        <v>577</v>
      </c>
      <c r="G647" s="1">
        <v>387</v>
      </c>
      <c r="H647" s="1">
        <v>368</v>
      </c>
      <c r="I647" s="2"/>
      <c r="J647" s="2">
        <f t="shared" si="162"/>
        <v>0.6216216216216216</v>
      </c>
      <c r="K647" s="50">
        <f t="shared" si="163"/>
        <v>3</v>
      </c>
      <c r="L647" s="9">
        <f t="shared" si="164"/>
        <v>2</v>
      </c>
      <c r="M647" s="8">
        <f t="shared" si="165"/>
        <v>1</v>
      </c>
      <c r="N647" s="2">
        <f t="shared" si="157"/>
        <v>0.21317157712305027</v>
      </c>
      <c r="O647" s="2">
        <f t="shared" si="158"/>
        <v>0.3188908145580589</v>
      </c>
      <c r="P647" s="2">
        <f t="shared" si="159"/>
        <v>0.38301559792027728</v>
      </c>
      <c r="Q647" s="2">
        <f t="shared" si="160"/>
        <v>8.4922010398613579E-2</v>
      </c>
      <c r="R647" s="1">
        <v>123</v>
      </c>
      <c r="S647" s="1">
        <v>184</v>
      </c>
      <c r="T647" s="1">
        <v>221</v>
      </c>
      <c r="V647" s="1">
        <v>49</v>
      </c>
      <c r="Y647" s="1"/>
      <c r="AA647" t="s">
        <v>2351</v>
      </c>
      <c r="AD647" s="31">
        <v>23</v>
      </c>
      <c r="AE647" s="33">
        <v>27</v>
      </c>
      <c r="AF647" s="33">
        <v>125</v>
      </c>
      <c r="AG647" s="36">
        <v>79480</v>
      </c>
      <c r="AH647" s="36">
        <f t="shared" si="161"/>
        <v>23027</v>
      </c>
      <c r="AI647" t="s">
        <v>1188</v>
      </c>
      <c r="AK647" s="1">
        <f t="shared" si="155"/>
        <v>577</v>
      </c>
      <c r="AL647" s="1">
        <v>15</v>
      </c>
      <c r="AM647" s="1">
        <f t="shared" si="156"/>
        <v>592</v>
      </c>
    </row>
    <row r="648" spans="1:39" hidden="1" outlineLevel="1">
      <c r="A648" t="s">
        <v>2437</v>
      </c>
      <c r="B648" s="10" t="s">
        <v>1827</v>
      </c>
      <c r="E648" s="1">
        <f t="shared" si="153"/>
        <v>3818</v>
      </c>
      <c r="F648" s="1">
        <f t="shared" si="154"/>
        <v>3757</v>
      </c>
      <c r="G648" s="1">
        <v>2204</v>
      </c>
      <c r="H648" s="1">
        <v>1826</v>
      </c>
      <c r="I648" s="2"/>
      <c r="J648" s="2">
        <f t="shared" si="162"/>
        <v>0.47826086956521741</v>
      </c>
      <c r="K648" s="50">
        <f t="shared" si="163"/>
        <v>3</v>
      </c>
      <c r="L648" s="9">
        <f t="shared" si="164"/>
        <v>2</v>
      </c>
      <c r="M648" s="8">
        <f t="shared" si="165"/>
        <v>1</v>
      </c>
      <c r="N648" s="2">
        <f t="shared" si="157"/>
        <v>0.26537130689379823</v>
      </c>
      <c r="O648" s="2">
        <f t="shared" si="158"/>
        <v>0.32605802501996273</v>
      </c>
      <c r="P648" s="2">
        <f t="shared" si="159"/>
        <v>0.36784668618578653</v>
      </c>
      <c r="Q648" s="2">
        <f t="shared" si="160"/>
        <v>4.0723981900452566E-2</v>
      </c>
      <c r="R648" s="1">
        <v>997</v>
      </c>
      <c r="S648" s="1">
        <v>1225</v>
      </c>
      <c r="T648" s="1">
        <v>1382</v>
      </c>
      <c r="V648" s="1">
        <v>153</v>
      </c>
      <c r="Y648" s="1"/>
      <c r="AA648" t="s">
        <v>1901</v>
      </c>
      <c r="AD648" s="31">
        <v>23</v>
      </c>
      <c r="AE648" s="33">
        <v>15</v>
      </c>
      <c r="AF648" s="33">
        <v>85</v>
      </c>
      <c r="AG648" s="36">
        <v>79550</v>
      </c>
      <c r="AH648" s="36">
        <f t="shared" si="161"/>
        <v>23015</v>
      </c>
      <c r="AI648" t="s">
        <v>1188</v>
      </c>
      <c r="AK648" s="1">
        <f t="shared" si="155"/>
        <v>3757</v>
      </c>
      <c r="AL648" s="1">
        <v>61</v>
      </c>
      <c r="AM648" s="1">
        <f t="shared" si="156"/>
        <v>3818</v>
      </c>
    </row>
    <row r="649" spans="1:39" hidden="1" outlineLevel="1">
      <c r="A649" t="s">
        <v>33</v>
      </c>
      <c r="B649" s="10" t="s">
        <v>1827</v>
      </c>
      <c r="E649" s="1">
        <f t="shared" si="153"/>
        <v>1226</v>
      </c>
      <c r="F649" s="1">
        <f t="shared" si="154"/>
        <v>1172</v>
      </c>
      <c r="G649" s="1">
        <v>749</v>
      </c>
      <c r="H649" s="1">
        <v>718</v>
      </c>
      <c r="I649" s="2"/>
      <c r="J649" s="2">
        <f t="shared" si="162"/>
        <v>0.58564437194127239</v>
      </c>
      <c r="K649" s="50">
        <f t="shared" si="163"/>
        <v>3</v>
      </c>
      <c r="L649" s="9">
        <f t="shared" si="164"/>
        <v>2</v>
      </c>
      <c r="M649" s="8">
        <f t="shared" si="165"/>
        <v>1</v>
      </c>
      <c r="N649" s="2">
        <f t="shared" si="157"/>
        <v>0.20648464163822525</v>
      </c>
      <c r="O649" s="2">
        <f t="shared" si="158"/>
        <v>0.28754266211604096</v>
      </c>
      <c r="P649" s="2">
        <f t="shared" si="159"/>
        <v>0.43430034129692835</v>
      </c>
      <c r="Q649" s="2">
        <f t="shared" si="160"/>
        <v>7.1672354948805472E-2</v>
      </c>
      <c r="R649" s="1">
        <v>242</v>
      </c>
      <c r="S649" s="1">
        <v>337</v>
      </c>
      <c r="T649" s="1">
        <v>509</v>
      </c>
      <c r="V649" s="1">
        <v>84</v>
      </c>
      <c r="Y649" s="1"/>
      <c r="AA649" t="s">
        <v>704</v>
      </c>
      <c r="AD649" s="31">
        <v>23</v>
      </c>
      <c r="AE649" s="33">
        <v>1</v>
      </c>
      <c r="AF649" s="33">
        <v>65</v>
      </c>
      <c r="AG649" s="36">
        <v>79585</v>
      </c>
      <c r="AH649" s="36">
        <f t="shared" si="161"/>
        <v>23001</v>
      </c>
      <c r="AI649" t="s">
        <v>1188</v>
      </c>
      <c r="AK649" s="1">
        <f t="shared" si="155"/>
        <v>1172</v>
      </c>
      <c r="AL649" s="1">
        <v>54</v>
      </c>
      <c r="AM649" s="1">
        <f t="shared" si="156"/>
        <v>1226</v>
      </c>
    </row>
    <row r="650" spans="1:39" hidden="1" outlineLevel="1">
      <c r="A650" t="s">
        <v>964</v>
      </c>
      <c r="B650" s="10" t="s">
        <v>1827</v>
      </c>
      <c r="E650" s="1">
        <f t="shared" si="153"/>
        <v>384</v>
      </c>
      <c r="F650" s="1">
        <f t="shared" si="154"/>
        <v>381</v>
      </c>
      <c r="G650" s="1">
        <v>270</v>
      </c>
      <c r="H650" s="1">
        <v>259</v>
      </c>
      <c r="I650" s="2"/>
      <c r="J650" s="2">
        <f t="shared" si="162"/>
        <v>0.67447916666666663</v>
      </c>
      <c r="K650" s="50">
        <f t="shared" si="163"/>
        <v>1</v>
      </c>
      <c r="L650" s="9">
        <f t="shared" si="164"/>
        <v>3</v>
      </c>
      <c r="M650" s="8">
        <f t="shared" si="165"/>
        <v>2</v>
      </c>
      <c r="N650" s="2">
        <f t="shared" si="157"/>
        <v>0.55643044619422577</v>
      </c>
      <c r="O650" s="2">
        <f t="shared" si="158"/>
        <v>0.10498687664041995</v>
      </c>
      <c r="P650" s="2">
        <f t="shared" si="159"/>
        <v>0.30971128608923887</v>
      </c>
      <c r="Q650" s="2">
        <f t="shared" si="160"/>
        <v>2.8871391076115416E-2</v>
      </c>
      <c r="R650" s="1">
        <v>212</v>
      </c>
      <c r="S650" s="1">
        <v>40</v>
      </c>
      <c r="T650" s="1">
        <v>118</v>
      </c>
      <c r="V650" s="1">
        <v>11</v>
      </c>
      <c r="Y650" s="1"/>
      <c r="AA650" t="s">
        <v>437</v>
      </c>
      <c r="AD650" s="31">
        <v>23</v>
      </c>
      <c r="AE650" s="33">
        <v>3</v>
      </c>
      <c r="AF650" s="33">
        <v>315</v>
      </c>
      <c r="AG650" s="36">
        <v>79865</v>
      </c>
      <c r="AH650" s="36">
        <f t="shared" si="161"/>
        <v>23003</v>
      </c>
      <c r="AI650" t="s">
        <v>1188</v>
      </c>
      <c r="AK650" s="1">
        <f t="shared" si="155"/>
        <v>381</v>
      </c>
      <c r="AL650" s="1">
        <v>3</v>
      </c>
      <c r="AM650" s="1">
        <f t="shared" si="156"/>
        <v>384</v>
      </c>
    </row>
    <row r="651" spans="1:39" hidden="1" outlineLevel="1">
      <c r="A651" t="s">
        <v>871</v>
      </c>
      <c r="B651" s="10" t="s">
        <v>1827</v>
      </c>
      <c r="E651" s="1">
        <f t="shared" si="153"/>
        <v>275</v>
      </c>
      <c r="F651" s="1">
        <f t="shared" si="154"/>
        <v>268</v>
      </c>
      <c r="G651" s="1">
        <v>167</v>
      </c>
      <c r="H651" s="1">
        <v>159</v>
      </c>
      <c r="I651" s="2"/>
      <c r="J651" s="2">
        <f t="shared" si="162"/>
        <v>0.57818181818181813</v>
      </c>
      <c r="K651" s="50">
        <f t="shared" si="163"/>
        <v>3</v>
      </c>
      <c r="L651" s="9">
        <f t="shared" si="164"/>
        <v>1</v>
      </c>
      <c r="M651" s="8">
        <f t="shared" si="165"/>
        <v>2</v>
      </c>
      <c r="N651" s="2">
        <f t="shared" si="157"/>
        <v>0.17537313432835822</v>
      </c>
      <c r="O651" s="2">
        <f t="shared" si="158"/>
        <v>0.51865671641791045</v>
      </c>
      <c r="P651" s="2">
        <f t="shared" si="159"/>
        <v>0.27611940298507465</v>
      </c>
      <c r="Q651" s="2">
        <f t="shared" si="160"/>
        <v>2.9850746268656692E-2</v>
      </c>
      <c r="R651" s="1">
        <v>47</v>
      </c>
      <c r="S651" s="1">
        <v>139</v>
      </c>
      <c r="T651" s="1">
        <v>74</v>
      </c>
      <c r="V651" s="1">
        <v>8</v>
      </c>
      <c r="Y651" s="1"/>
      <c r="AA651" t="s">
        <v>2740</v>
      </c>
      <c r="AD651" s="31">
        <v>23</v>
      </c>
      <c r="AE651" s="33">
        <v>9</v>
      </c>
      <c r="AF651" s="33">
        <v>180</v>
      </c>
      <c r="AG651" s="36">
        <v>80040</v>
      </c>
      <c r="AH651" s="36">
        <f t="shared" si="161"/>
        <v>23009</v>
      </c>
      <c r="AI651" t="s">
        <v>1188</v>
      </c>
      <c r="AK651" s="1">
        <f t="shared" si="155"/>
        <v>268</v>
      </c>
      <c r="AL651" s="1">
        <v>7</v>
      </c>
      <c r="AM651" s="1">
        <f t="shared" si="156"/>
        <v>275</v>
      </c>
    </row>
    <row r="652" spans="1:39" hidden="1" outlineLevel="1">
      <c r="A652" t="s">
        <v>2660</v>
      </c>
      <c r="B652" s="10" t="s">
        <v>1827</v>
      </c>
      <c r="E652" s="1">
        <f t="shared" si="153"/>
        <v>2648</v>
      </c>
      <c r="F652" s="1">
        <f t="shared" si="154"/>
        <v>2585</v>
      </c>
      <c r="G652" s="1">
        <v>1613</v>
      </c>
      <c r="H652" s="1">
        <v>1560</v>
      </c>
      <c r="I652" s="2"/>
      <c r="J652" s="2">
        <f t="shared" si="162"/>
        <v>0.58912386706948638</v>
      </c>
      <c r="K652" s="50">
        <f t="shared" si="163"/>
        <v>3</v>
      </c>
      <c r="L652" s="9">
        <f t="shared" si="164"/>
        <v>2</v>
      </c>
      <c r="M652" s="8">
        <f t="shared" si="165"/>
        <v>1</v>
      </c>
      <c r="N652" s="2">
        <f t="shared" si="157"/>
        <v>0.20967117988394585</v>
      </c>
      <c r="O652" s="2">
        <f t="shared" si="158"/>
        <v>0.33191489361702126</v>
      </c>
      <c r="P652" s="2">
        <f t="shared" si="159"/>
        <v>0.42088974854932304</v>
      </c>
      <c r="Q652" s="2">
        <f t="shared" si="160"/>
        <v>3.7524177949709803E-2</v>
      </c>
      <c r="R652" s="1">
        <v>542</v>
      </c>
      <c r="S652" s="1">
        <v>858</v>
      </c>
      <c r="T652" s="1">
        <v>1088</v>
      </c>
      <c r="V652" s="1">
        <v>97</v>
      </c>
      <c r="Y652" s="1"/>
      <c r="AA652" t="s">
        <v>1673</v>
      </c>
      <c r="AD652" s="31">
        <v>23</v>
      </c>
      <c r="AE652" s="33">
        <v>13</v>
      </c>
      <c r="AF652" s="33">
        <v>85</v>
      </c>
      <c r="AG652" s="36">
        <v>80215</v>
      </c>
      <c r="AH652" s="36">
        <f t="shared" si="161"/>
        <v>23013</v>
      </c>
      <c r="AI652" t="s">
        <v>1188</v>
      </c>
      <c r="AK652" s="1">
        <f t="shared" si="155"/>
        <v>2585</v>
      </c>
      <c r="AL652" s="1">
        <v>63</v>
      </c>
      <c r="AM652" s="1">
        <f t="shared" si="156"/>
        <v>2648</v>
      </c>
    </row>
    <row r="653" spans="1:39" hidden="1" outlineLevel="1">
      <c r="A653" t="s">
        <v>2875</v>
      </c>
      <c r="B653" s="10" t="s">
        <v>1827</v>
      </c>
      <c r="E653" s="1">
        <f t="shared" si="153"/>
        <v>1042</v>
      </c>
      <c r="F653" s="1">
        <f t="shared" si="154"/>
        <v>965</v>
      </c>
      <c r="G653" s="1">
        <v>659</v>
      </c>
      <c r="H653" s="1">
        <v>616</v>
      </c>
      <c r="I653" s="2"/>
      <c r="J653" s="2">
        <f t="shared" si="162"/>
        <v>0.59117082533589249</v>
      </c>
      <c r="K653" s="50">
        <f t="shared" si="163"/>
        <v>3</v>
      </c>
      <c r="L653" s="9">
        <f t="shared" si="164"/>
        <v>1</v>
      </c>
      <c r="M653" s="8">
        <f t="shared" si="165"/>
        <v>2</v>
      </c>
      <c r="N653" s="2">
        <f t="shared" si="157"/>
        <v>0.27875647668393783</v>
      </c>
      <c r="O653" s="2">
        <f t="shared" si="158"/>
        <v>0.39274611398963732</v>
      </c>
      <c r="P653" s="2">
        <f t="shared" si="159"/>
        <v>0.30569948186528495</v>
      </c>
      <c r="Q653" s="2">
        <f t="shared" si="160"/>
        <v>2.2797927461139844E-2</v>
      </c>
      <c r="R653" s="1">
        <v>269</v>
      </c>
      <c r="S653" s="1">
        <v>379</v>
      </c>
      <c r="T653" s="1">
        <v>295</v>
      </c>
      <c r="V653" s="1">
        <v>22</v>
      </c>
      <c r="Y653" s="1"/>
      <c r="AA653" t="s">
        <v>437</v>
      </c>
      <c r="AD653" s="31">
        <v>23</v>
      </c>
      <c r="AE653" s="33">
        <v>3</v>
      </c>
      <c r="AF653" s="33">
        <v>320</v>
      </c>
      <c r="AG653" s="36">
        <v>80285</v>
      </c>
      <c r="AH653" s="36">
        <f t="shared" si="161"/>
        <v>23003</v>
      </c>
      <c r="AI653" t="s">
        <v>1188</v>
      </c>
      <c r="AK653" s="1">
        <f t="shared" si="155"/>
        <v>965</v>
      </c>
      <c r="AL653" s="1">
        <v>77</v>
      </c>
      <c r="AM653" s="1">
        <f t="shared" si="156"/>
        <v>1042</v>
      </c>
    </row>
    <row r="654" spans="1:39" hidden="1" outlineLevel="1">
      <c r="A654" t="s">
        <v>2086</v>
      </c>
      <c r="B654" s="10" t="s">
        <v>1827</v>
      </c>
      <c r="E654" s="1">
        <f t="shared" si="153"/>
        <v>1142</v>
      </c>
      <c r="F654" s="1">
        <f t="shared" si="154"/>
        <v>1138</v>
      </c>
      <c r="G654" s="1">
        <v>739</v>
      </c>
      <c r="H654" s="1">
        <v>711</v>
      </c>
      <c r="I654" s="2"/>
      <c r="J654" s="2">
        <f t="shared" si="162"/>
        <v>0.62259194395796846</v>
      </c>
      <c r="K654" s="50">
        <f t="shared" si="163"/>
        <v>3</v>
      </c>
      <c r="L654" s="9">
        <f t="shared" si="164"/>
        <v>2</v>
      </c>
      <c r="M654" s="8">
        <f t="shared" si="165"/>
        <v>1</v>
      </c>
      <c r="N654" s="2">
        <f t="shared" si="157"/>
        <v>0.25131810193321619</v>
      </c>
      <c r="O654" s="2">
        <f t="shared" si="158"/>
        <v>0.30404217926186294</v>
      </c>
      <c r="P654" s="2">
        <f t="shared" si="159"/>
        <v>0.4033391915641476</v>
      </c>
      <c r="Q654" s="2">
        <f t="shared" si="160"/>
        <v>4.130052724077321E-2</v>
      </c>
      <c r="R654" s="1">
        <v>286</v>
      </c>
      <c r="S654" s="1">
        <v>346</v>
      </c>
      <c r="T654" s="1">
        <v>459</v>
      </c>
      <c r="V654" s="1">
        <v>47</v>
      </c>
      <c r="Y654" s="1"/>
      <c r="AA654" t="s">
        <v>1673</v>
      </c>
      <c r="AD654" s="31">
        <v>23</v>
      </c>
      <c r="AE654" s="33">
        <v>13</v>
      </c>
      <c r="AF654" s="33">
        <v>90</v>
      </c>
      <c r="AG654" s="36">
        <v>80425</v>
      </c>
      <c r="AH654" s="36">
        <f t="shared" si="161"/>
        <v>23013</v>
      </c>
      <c r="AI654" t="s">
        <v>1188</v>
      </c>
      <c r="AK654" s="1">
        <f t="shared" si="155"/>
        <v>1138</v>
      </c>
      <c r="AL654" s="1">
        <v>4</v>
      </c>
      <c r="AM654" s="1">
        <f t="shared" si="156"/>
        <v>1142</v>
      </c>
    </row>
    <row r="655" spans="1:39" hidden="1" outlineLevel="1">
      <c r="A655" t="s">
        <v>2454</v>
      </c>
      <c r="B655" s="10" t="s">
        <v>1827</v>
      </c>
      <c r="E655" s="1">
        <f t="shared" si="153"/>
        <v>5011</v>
      </c>
      <c r="F655" s="1">
        <f t="shared" si="154"/>
        <v>4909</v>
      </c>
      <c r="G655" s="1">
        <v>3079</v>
      </c>
      <c r="H655" s="1">
        <v>2929</v>
      </c>
      <c r="I655" s="2"/>
      <c r="J655" s="2">
        <f t="shared" si="162"/>
        <v>0.58451406904809422</v>
      </c>
      <c r="K655" s="50">
        <f t="shared" si="163"/>
        <v>3</v>
      </c>
      <c r="L655" s="9">
        <f t="shared" si="164"/>
        <v>2</v>
      </c>
      <c r="M655" s="8">
        <f t="shared" si="165"/>
        <v>1</v>
      </c>
      <c r="N655" s="2">
        <f t="shared" si="157"/>
        <v>0.26522713383581176</v>
      </c>
      <c r="O655" s="2">
        <f t="shared" si="158"/>
        <v>0.29456101038908128</v>
      </c>
      <c r="P655" s="2">
        <f t="shared" si="159"/>
        <v>0.38378488490527601</v>
      </c>
      <c r="Q655" s="2">
        <f t="shared" si="160"/>
        <v>5.642697086983095E-2</v>
      </c>
      <c r="R655" s="1">
        <v>1302</v>
      </c>
      <c r="S655" s="1">
        <v>1446</v>
      </c>
      <c r="T655" s="1">
        <v>1884</v>
      </c>
      <c r="V655" s="1">
        <v>277</v>
      </c>
      <c r="Y655" s="1"/>
      <c r="AA655" t="s">
        <v>1982</v>
      </c>
      <c r="AD655" s="31">
        <v>23</v>
      </c>
      <c r="AE655" s="33">
        <v>31</v>
      </c>
      <c r="AF655" s="33">
        <v>130</v>
      </c>
      <c r="AG655" s="36">
        <v>80530</v>
      </c>
      <c r="AH655" s="36">
        <f t="shared" si="161"/>
        <v>23031</v>
      </c>
      <c r="AI655" t="s">
        <v>1188</v>
      </c>
      <c r="AK655" s="1">
        <f t="shared" si="155"/>
        <v>4909</v>
      </c>
      <c r="AL655" s="1">
        <v>102</v>
      </c>
      <c r="AM655" s="1">
        <f t="shared" si="156"/>
        <v>5011</v>
      </c>
    </row>
    <row r="656" spans="1:39" hidden="1" outlineLevel="1">
      <c r="A656" t="s">
        <v>2427</v>
      </c>
      <c r="B656" s="10" t="s">
        <v>1827</v>
      </c>
      <c r="E656" s="1">
        <f t="shared" si="153"/>
        <v>1117</v>
      </c>
      <c r="F656" s="1">
        <f t="shared" si="154"/>
        <v>1108</v>
      </c>
      <c r="G656" s="1">
        <v>807</v>
      </c>
      <c r="H656" s="1">
        <v>776</v>
      </c>
      <c r="I656" s="2"/>
      <c r="J656" s="2">
        <f t="shared" si="162"/>
        <v>0.69471799462846906</v>
      </c>
      <c r="K656" s="50">
        <f t="shared" si="163"/>
        <v>3</v>
      </c>
      <c r="L656" s="9">
        <f t="shared" si="164"/>
        <v>2</v>
      </c>
      <c r="M656" s="8">
        <f t="shared" si="165"/>
        <v>1</v>
      </c>
      <c r="N656" s="2">
        <f t="shared" si="157"/>
        <v>0.25992779783393499</v>
      </c>
      <c r="O656" s="2">
        <f t="shared" si="158"/>
        <v>0.34115523465703973</v>
      </c>
      <c r="P656" s="2">
        <f t="shared" si="159"/>
        <v>0.3555956678700361</v>
      </c>
      <c r="Q656" s="2">
        <f t="shared" si="160"/>
        <v>4.332129963898923E-2</v>
      </c>
      <c r="R656" s="1">
        <v>288</v>
      </c>
      <c r="S656" s="1">
        <v>378</v>
      </c>
      <c r="T656" s="1">
        <v>394</v>
      </c>
      <c r="V656" s="1">
        <v>48</v>
      </c>
      <c r="Y656" s="1"/>
      <c r="AA656" t="s">
        <v>1621</v>
      </c>
      <c r="AD656" s="31">
        <v>23</v>
      </c>
      <c r="AE656" s="33">
        <v>17</v>
      </c>
      <c r="AF656" s="33">
        <v>165</v>
      </c>
      <c r="AG656" s="36">
        <v>80635</v>
      </c>
      <c r="AH656" s="36">
        <f t="shared" si="161"/>
        <v>23017</v>
      </c>
      <c r="AI656" t="s">
        <v>1188</v>
      </c>
      <c r="AK656" s="1">
        <f t="shared" si="155"/>
        <v>1108</v>
      </c>
      <c r="AL656" s="1">
        <v>9</v>
      </c>
      <c r="AM656" s="1">
        <f t="shared" si="156"/>
        <v>1117</v>
      </c>
    </row>
    <row r="657" spans="1:39" hidden="1" outlineLevel="1">
      <c r="A657" t="s">
        <v>2659</v>
      </c>
      <c r="B657" s="10" t="s">
        <v>1827</v>
      </c>
      <c r="E657" s="1">
        <f t="shared" si="153"/>
        <v>12019</v>
      </c>
      <c r="F657" s="1">
        <f t="shared" si="154"/>
        <v>11728</v>
      </c>
      <c r="G657" s="1">
        <v>5713</v>
      </c>
      <c r="H657" s="1">
        <v>5446</v>
      </c>
      <c r="I657" s="2"/>
      <c r="J657" s="2">
        <f t="shared" si="162"/>
        <v>0.45311589982527667</v>
      </c>
      <c r="K657" s="50">
        <f t="shared" si="163"/>
        <v>1</v>
      </c>
      <c r="L657" s="9">
        <f t="shared" si="164"/>
        <v>3</v>
      </c>
      <c r="M657" s="8">
        <f t="shared" si="165"/>
        <v>2</v>
      </c>
      <c r="N657" s="2">
        <f t="shared" si="157"/>
        <v>0.40399045020463847</v>
      </c>
      <c r="O657" s="2">
        <f t="shared" si="158"/>
        <v>0.17701227830832197</v>
      </c>
      <c r="P657" s="2">
        <f t="shared" si="159"/>
        <v>0.38429399727148705</v>
      </c>
      <c r="Q657" s="2">
        <f t="shared" si="160"/>
        <v>3.4703274215552415E-2</v>
      </c>
      <c r="R657" s="1">
        <v>4738</v>
      </c>
      <c r="S657" s="1">
        <v>2076</v>
      </c>
      <c r="T657" s="1">
        <v>4507</v>
      </c>
      <c r="V657" s="1">
        <v>407</v>
      </c>
      <c r="Y657" s="1"/>
      <c r="AA657" t="s">
        <v>267</v>
      </c>
      <c r="AD657" s="31">
        <v>23</v>
      </c>
      <c r="AE657" s="33">
        <v>11</v>
      </c>
      <c r="AF657" s="33">
        <v>120</v>
      </c>
      <c r="AG657" s="36">
        <v>80740</v>
      </c>
      <c r="AH657" s="36">
        <f t="shared" si="161"/>
        <v>23011</v>
      </c>
      <c r="AI657" t="s">
        <v>2937</v>
      </c>
      <c r="AK657" s="1">
        <f t="shared" si="155"/>
        <v>11728</v>
      </c>
      <c r="AL657" s="1">
        <v>291</v>
      </c>
      <c r="AM657" s="1">
        <f t="shared" si="156"/>
        <v>12019</v>
      </c>
    </row>
    <row r="658" spans="1:39" hidden="1" outlineLevel="1">
      <c r="A658" t="s">
        <v>2661</v>
      </c>
      <c r="B658" s="10" t="s">
        <v>1827</v>
      </c>
      <c r="E658" s="1">
        <f t="shared" si="153"/>
        <v>971</v>
      </c>
      <c r="F658" s="1">
        <f t="shared" si="154"/>
        <v>969</v>
      </c>
      <c r="G658" s="1">
        <v>707</v>
      </c>
      <c r="H658" s="1">
        <v>690</v>
      </c>
      <c r="I658" s="2"/>
      <c r="J658" s="2">
        <f t="shared" si="162"/>
        <v>0.71060762100926878</v>
      </c>
      <c r="K658" s="50">
        <f t="shared" si="163"/>
        <v>1</v>
      </c>
      <c r="L658" s="9">
        <f t="shared" si="164"/>
        <v>3</v>
      </c>
      <c r="M658" s="8">
        <f t="shared" si="165"/>
        <v>2</v>
      </c>
      <c r="N658" s="2">
        <f t="shared" si="157"/>
        <v>0.33849329205366357</v>
      </c>
      <c r="O658" s="2">
        <f t="shared" si="158"/>
        <v>0.2930856553147575</v>
      </c>
      <c r="P658" s="2">
        <f t="shared" si="159"/>
        <v>0.32610939112487103</v>
      </c>
      <c r="Q658" s="2">
        <f t="shared" si="160"/>
        <v>4.2311661506707843E-2</v>
      </c>
      <c r="R658" s="1">
        <v>328</v>
      </c>
      <c r="S658" s="1">
        <v>284</v>
      </c>
      <c r="T658" s="1">
        <v>316</v>
      </c>
      <c r="V658" s="1">
        <v>41</v>
      </c>
      <c r="Y658" s="1"/>
      <c r="AA658" t="s">
        <v>267</v>
      </c>
      <c r="AD658" s="31">
        <v>23</v>
      </c>
      <c r="AE658" s="33">
        <v>11</v>
      </c>
      <c r="AF658" s="33">
        <v>125</v>
      </c>
      <c r="AG658" s="36">
        <v>80880</v>
      </c>
      <c r="AH658" s="36">
        <f t="shared" si="161"/>
        <v>23011</v>
      </c>
      <c r="AI658" t="s">
        <v>1188</v>
      </c>
      <c r="AK658" s="1">
        <f t="shared" si="155"/>
        <v>969</v>
      </c>
      <c r="AL658" s="1">
        <v>2</v>
      </c>
      <c r="AM658" s="1">
        <f t="shared" si="156"/>
        <v>971</v>
      </c>
    </row>
    <row r="659" spans="1:39" hidden="1" outlineLevel="1">
      <c r="A659" t="s">
        <v>2537</v>
      </c>
      <c r="B659" s="10" t="s">
        <v>1827</v>
      </c>
      <c r="E659" s="1">
        <f t="shared" si="153"/>
        <v>50</v>
      </c>
      <c r="F659" s="1">
        <f t="shared" si="154"/>
        <v>50</v>
      </c>
      <c r="G659" s="1">
        <v>20</v>
      </c>
      <c r="H659" s="1">
        <v>17</v>
      </c>
      <c r="I659" s="2"/>
      <c r="J659" s="2">
        <f t="shared" si="162"/>
        <v>0.34</v>
      </c>
      <c r="K659" s="50">
        <f t="shared" si="163"/>
        <v>2</v>
      </c>
      <c r="L659" s="9">
        <f t="shared" si="164"/>
        <v>1</v>
      </c>
      <c r="M659" s="8">
        <f t="shared" si="165"/>
        <v>3</v>
      </c>
      <c r="N659" s="2">
        <f t="shared" si="157"/>
        <v>0.28000000000000003</v>
      </c>
      <c r="O659" s="2">
        <f t="shared" si="158"/>
        <v>0.32</v>
      </c>
      <c r="P659" s="2">
        <f t="shared" si="159"/>
        <v>0.26</v>
      </c>
      <c r="Q659" s="2">
        <f t="shared" si="160"/>
        <v>0.13999999999999996</v>
      </c>
      <c r="R659" s="1">
        <v>14</v>
      </c>
      <c r="S659" s="1">
        <v>16</v>
      </c>
      <c r="T659" s="1">
        <v>13</v>
      </c>
      <c r="V659" s="1">
        <v>7</v>
      </c>
      <c r="Y659" s="1"/>
      <c r="AA659" t="s">
        <v>703</v>
      </c>
      <c r="AD659" s="31">
        <v>23</v>
      </c>
      <c r="AE659" s="33">
        <v>19</v>
      </c>
      <c r="AF659" s="33">
        <v>300</v>
      </c>
      <c r="AG659" s="36">
        <v>81055</v>
      </c>
      <c r="AH659" s="36">
        <f t="shared" si="161"/>
        <v>23019</v>
      </c>
      <c r="AI659" t="s">
        <v>125</v>
      </c>
      <c r="AK659" s="1">
        <f t="shared" si="155"/>
        <v>50</v>
      </c>
      <c r="AL659" s="1">
        <v>0</v>
      </c>
      <c r="AM659" s="1">
        <f t="shared" si="156"/>
        <v>50</v>
      </c>
    </row>
    <row r="660" spans="1:39" hidden="1" outlineLevel="1">
      <c r="A660" t="s">
        <v>1244</v>
      </c>
      <c r="B660" s="10" t="s">
        <v>1827</v>
      </c>
      <c r="E660" s="1">
        <f t="shared" si="153"/>
        <v>380</v>
      </c>
      <c r="F660" s="1">
        <f t="shared" si="154"/>
        <v>374</v>
      </c>
      <c r="G660" s="1">
        <v>264</v>
      </c>
      <c r="H660" s="1">
        <v>264</v>
      </c>
      <c r="I660" s="2"/>
      <c r="J660" s="2">
        <f t="shared" si="162"/>
        <v>0.69473684210526321</v>
      </c>
      <c r="K660" s="50">
        <f t="shared" si="163"/>
        <v>3</v>
      </c>
      <c r="L660" s="9">
        <f t="shared" si="164"/>
        <v>2</v>
      </c>
      <c r="M660" s="8">
        <f t="shared" si="165"/>
        <v>1</v>
      </c>
      <c r="N660" s="2">
        <f t="shared" si="157"/>
        <v>0.29411764705882354</v>
      </c>
      <c r="O660" s="2">
        <f t="shared" si="158"/>
        <v>0.30748663101604279</v>
      </c>
      <c r="P660" s="2">
        <f t="shared" si="159"/>
        <v>0.3502673796791444</v>
      </c>
      <c r="Q660" s="2">
        <f t="shared" si="160"/>
        <v>4.812834224598922E-2</v>
      </c>
      <c r="R660" s="1">
        <v>110</v>
      </c>
      <c r="S660" s="1">
        <v>115</v>
      </c>
      <c r="T660" s="1">
        <v>131</v>
      </c>
      <c r="V660" s="1">
        <v>18</v>
      </c>
      <c r="Y660" s="1"/>
      <c r="AA660" t="s">
        <v>2024</v>
      </c>
      <c r="AD660" s="31">
        <v>23</v>
      </c>
      <c r="AE660" s="33">
        <v>7</v>
      </c>
      <c r="AF660" s="33">
        <v>100</v>
      </c>
      <c r="AG660" s="36">
        <v>81300</v>
      </c>
      <c r="AH660" s="36">
        <f t="shared" si="161"/>
        <v>23007</v>
      </c>
      <c r="AI660" t="s">
        <v>1188</v>
      </c>
      <c r="AK660" s="1">
        <f t="shared" si="155"/>
        <v>374</v>
      </c>
      <c r="AL660" s="1">
        <v>6</v>
      </c>
      <c r="AM660" s="1">
        <f t="shared" si="156"/>
        <v>380</v>
      </c>
    </row>
    <row r="661" spans="1:39" hidden="1" outlineLevel="1">
      <c r="A661" t="s">
        <v>2787</v>
      </c>
      <c r="B661" s="10" t="s">
        <v>1827</v>
      </c>
      <c r="E661" s="1">
        <f t="shared" si="153"/>
        <v>179</v>
      </c>
      <c r="F661" s="1">
        <f t="shared" si="154"/>
        <v>176</v>
      </c>
      <c r="G661" s="1">
        <v>108</v>
      </c>
      <c r="H661" s="1">
        <v>101</v>
      </c>
      <c r="I661" s="2"/>
      <c r="J661" s="2">
        <f t="shared" si="162"/>
        <v>0.56424581005586594</v>
      </c>
      <c r="K661" s="50">
        <f t="shared" si="163"/>
        <v>2</v>
      </c>
      <c r="L661" s="9">
        <f t="shared" si="164"/>
        <v>3</v>
      </c>
      <c r="M661" s="8">
        <f t="shared" si="165"/>
        <v>1</v>
      </c>
      <c r="N661" s="2">
        <f t="shared" si="157"/>
        <v>0.36931818181818182</v>
      </c>
      <c r="O661" s="2">
        <f t="shared" si="158"/>
        <v>0.1875</v>
      </c>
      <c r="P661" s="2">
        <f t="shared" si="159"/>
        <v>0.38636363636363635</v>
      </c>
      <c r="Q661" s="2">
        <f t="shared" si="160"/>
        <v>5.6818181818181768E-2</v>
      </c>
      <c r="R661" s="1">
        <v>65</v>
      </c>
      <c r="S661" s="1">
        <v>33</v>
      </c>
      <c r="T661" s="1">
        <v>68</v>
      </c>
      <c r="V661" s="1">
        <v>10</v>
      </c>
      <c r="Y661" s="1"/>
      <c r="AA661" t="s">
        <v>1943</v>
      </c>
      <c r="AD661" s="31">
        <v>23</v>
      </c>
      <c r="AE661" s="33">
        <v>21</v>
      </c>
      <c r="AF661" s="33">
        <v>95</v>
      </c>
      <c r="AG661" s="36">
        <v>81405</v>
      </c>
      <c r="AH661" s="36">
        <f t="shared" si="161"/>
        <v>23021</v>
      </c>
      <c r="AI661" t="s">
        <v>1188</v>
      </c>
      <c r="AK661" s="1">
        <f t="shared" si="155"/>
        <v>176</v>
      </c>
      <c r="AL661" s="1">
        <v>3</v>
      </c>
      <c r="AM661" s="1">
        <f t="shared" si="156"/>
        <v>179</v>
      </c>
    </row>
    <row r="662" spans="1:39" hidden="1" outlineLevel="1">
      <c r="A662" t="s">
        <v>1899</v>
      </c>
      <c r="B662" s="10" t="s">
        <v>1827</v>
      </c>
      <c r="E662" s="1">
        <f t="shared" si="153"/>
        <v>8084</v>
      </c>
      <c r="F662" s="1">
        <f t="shared" si="154"/>
        <v>7944</v>
      </c>
      <c r="G662" s="1">
        <v>5006</v>
      </c>
      <c r="H662" s="1">
        <v>4786</v>
      </c>
      <c r="I662" s="2"/>
      <c r="J662" s="2">
        <f t="shared" si="162"/>
        <v>0.59203364670954972</v>
      </c>
      <c r="K662" s="50">
        <f t="shared" si="163"/>
        <v>3</v>
      </c>
      <c r="L662" s="9">
        <f t="shared" si="164"/>
        <v>2</v>
      </c>
      <c r="M662" s="8">
        <f t="shared" si="165"/>
        <v>1</v>
      </c>
      <c r="N662" s="2">
        <f t="shared" si="157"/>
        <v>0.24169184290030213</v>
      </c>
      <c r="O662" s="2">
        <f t="shared" si="158"/>
        <v>0.27064451158106745</v>
      </c>
      <c r="P662" s="2">
        <f t="shared" si="159"/>
        <v>0.47746727089627394</v>
      </c>
      <c r="Q662" s="2">
        <f t="shared" si="160"/>
        <v>1.0196374622356508E-2</v>
      </c>
      <c r="R662" s="1">
        <v>1920</v>
      </c>
      <c r="S662" s="1">
        <v>2150</v>
      </c>
      <c r="T662" s="1">
        <v>3793</v>
      </c>
      <c r="V662" s="1">
        <v>81</v>
      </c>
      <c r="Y662" s="1"/>
      <c r="AA662" t="s">
        <v>1982</v>
      </c>
      <c r="AD662" s="31">
        <v>23</v>
      </c>
      <c r="AE662" s="33">
        <v>31</v>
      </c>
      <c r="AF662" s="33">
        <v>135</v>
      </c>
      <c r="AG662" s="36">
        <v>81475</v>
      </c>
      <c r="AH662" s="36">
        <f t="shared" si="161"/>
        <v>23031</v>
      </c>
      <c r="AI662" t="s">
        <v>1188</v>
      </c>
      <c r="AK662" s="1">
        <f t="shared" si="155"/>
        <v>7944</v>
      </c>
      <c r="AL662" s="1">
        <v>140</v>
      </c>
      <c r="AM662" s="1">
        <f t="shared" si="156"/>
        <v>8084</v>
      </c>
    </row>
    <row r="663" spans="1:39" hidden="1" outlineLevel="1">
      <c r="A663" t="s">
        <v>1968</v>
      </c>
      <c r="B663" s="10" t="s">
        <v>1827</v>
      </c>
      <c r="E663" s="1">
        <f t="shared" si="153"/>
        <v>119</v>
      </c>
      <c r="F663" s="1">
        <f t="shared" si="154"/>
        <v>113</v>
      </c>
      <c r="G663" s="1">
        <v>72</v>
      </c>
      <c r="H663" s="1">
        <v>65</v>
      </c>
      <c r="I663" s="2"/>
      <c r="J663" s="2">
        <f t="shared" si="162"/>
        <v>0.54621848739495793</v>
      </c>
      <c r="K663" s="50">
        <f t="shared" si="163"/>
        <v>3</v>
      </c>
      <c r="L663" s="9">
        <f t="shared" si="164"/>
        <v>2</v>
      </c>
      <c r="M663" s="8">
        <f t="shared" si="165"/>
        <v>1</v>
      </c>
      <c r="N663" s="2">
        <f t="shared" si="157"/>
        <v>0.18584070796460178</v>
      </c>
      <c r="O663" s="2">
        <f t="shared" si="158"/>
        <v>0.27433628318584069</v>
      </c>
      <c r="P663" s="2">
        <f t="shared" si="159"/>
        <v>0.48672566371681414</v>
      </c>
      <c r="Q663" s="2">
        <f t="shared" si="160"/>
        <v>5.3097345132743334E-2</v>
      </c>
      <c r="R663" s="1">
        <v>21</v>
      </c>
      <c r="S663" s="1">
        <v>31</v>
      </c>
      <c r="T663" s="1">
        <v>55</v>
      </c>
      <c r="V663" s="1">
        <v>6</v>
      </c>
      <c r="Y663" s="1"/>
      <c r="AA663" t="s">
        <v>2086</v>
      </c>
      <c r="AD663" s="31">
        <v>23</v>
      </c>
      <c r="AE663" s="33">
        <v>29</v>
      </c>
      <c r="AF663" s="33">
        <v>215</v>
      </c>
      <c r="AG663" s="36">
        <v>81685</v>
      </c>
      <c r="AH663" s="36">
        <f t="shared" si="161"/>
        <v>23029</v>
      </c>
      <c r="AI663" t="s">
        <v>1188</v>
      </c>
      <c r="AK663" s="1">
        <f t="shared" si="155"/>
        <v>113</v>
      </c>
      <c r="AL663" s="1">
        <v>6</v>
      </c>
      <c r="AM663" s="1">
        <f t="shared" si="156"/>
        <v>119</v>
      </c>
    </row>
    <row r="664" spans="1:39" hidden="1" outlineLevel="1">
      <c r="A664" t="s">
        <v>2175</v>
      </c>
      <c r="B664" s="10" t="s">
        <v>1827</v>
      </c>
      <c r="E664" s="1">
        <f t="shared" si="153"/>
        <v>1590</v>
      </c>
      <c r="F664" s="1">
        <f t="shared" si="154"/>
        <v>1561</v>
      </c>
      <c r="G664" s="1">
        <v>1117</v>
      </c>
      <c r="H664" s="1">
        <v>1077</v>
      </c>
      <c r="I664" s="2"/>
      <c r="J664" s="2">
        <f t="shared" si="162"/>
        <v>0.6773584905660377</v>
      </c>
      <c r="K664" s="50">
        <f t="shared" si="163"/>
        <v>2</v>
      </c>
      <c r="L664" s="9">
        <f t="shared" si="164"/>
        <v>3</v>
      </c>
      <c r="M664" s="8">
        <f t="shared" si="165"/>
        <v>1</v>
      </c>
      <c r="N664" s="2">
        <f t="shared" si="157"/>
        <v>0.30301089045483665</v>
      </c>
      <c r="O664" s="2">
        <f t="shared" si="158"/>
        <v>0.28635490070467651</v>
      </c>
      <c r="P664" s="2">
        <f t="shared" si="159"/>
        <v>0.36707238949391413</v>
      </c>
      <c r="Q664" s="2">
        <f t="shared" si="160"/>
        <v>4.3561819346572717E-2</v>
      </c>
      <c r="R664" s="1">
        <v>473</v>
      </c>
      <c r="S664" s="1">
        <v>447</v>
      </c>
      <c r="T664" s="1">
        <v>573</v>
      </c>
      <c r="V664" s="1">
        <v>68</v>
      </c>
      <c r="Y664" s="1"/>
      <c r="AA664" t="s">
        <v>1447</v>
      </c>
      <c r="AD664" s="31">
        <v>23</v>
      </c>
      <c r="AE664" s="33">
        <v>23</v>
      </c>
      <c r="AF664" s="33">
        <v>45</v>
      </c>
      <c r="AG664" s="36">
        <v>81930</v>
      </c>
      <c r="AH664" s="36">
        <f t="shared" si="161"/>
        <v>23023</v>
      </c>
      <c r="AI664" t="s">
        <v>1188</v>
      </c>
      <c r="AK664" s="1">
        <f t="shared" si="155"/>
        <v>1561</v>
      </c>
      <c r="AL664" s="1">
        <v>29</v>
      </c>
      <c r="AM664" s="1">
        <f t="shared" si="156"/>
        <v>1590</v>
      </c>
    </row>
    <row r="665" spans="1:39" hidden="1" outlineLevel="1">
      <c r="A665" t="s">
        <v>2054</v>
      </c>
      <c r="B665" s="10" t="s">
        <v>1827</v>
      </c>
      <c r="E665" s="1">
        <f t="shared" si="153"/>
        <v>58</v>
      </c>
      <c r="F665" s="1">
        <f t="shared" si="154"/>
        <v>58</v>
      </c>
      <c r="G665" s="1">
        <v>43</v>
      </c>
      <c r="H665" s="1">
        <v>38</v>
      </c>
      <c r="I665" s="2"/>
      <c r="J665" s="2">
        <f t="shared" si="162"/>
        <v>0.65517241379310343</v>
      </c>
      <c r="K665" s="50">
        <f t="shared" si="163"/>
        <v>3</v>
      </c>
      <c r="L665" s="9">
        <f t="shared" si="164"/>
        <v>2</v>
      </c>
      <c r="M665" s="8">
        <f t="shared" si="165"/>
        <v>1</v>
      </c>
      <c r="N665" s="2">
        <f t="shared" si="157"/>
        <v>0.2413793103448276</v>
      </c>
      <c r="O665" s="2">
        <f t="shared" si="158"/>
        <v>0.36206896551724138</v>
      </c>
      <c r="P665" s="2">
        <f t="shared" si="159"/>
        <v>0.39655172413793105</v>
      </c>
      <c r="Q665" s="2">
        <f t="shared" si="160"/>
        <v>-5.5511151231257827E-17</v>
      </c>
      <c r="R665" s="1">
        <v>14</v>
      </c>
      <c r="S665" s="1">
        <v>21</v>
      </c>
      <c r="T665" s="1">
        <v>23</v>
      </c>
      <c r="V665" s="1">
        <v>0</v>
      </c>
      <c r="Y665" s="1"/>
      <c r="AA665" t="s">
        <v>1158</v>
      </c>
      <c r="AD665" s="31">
        <v>23</v>
      </c>
      <c r="AE665" s="33">
        <v>25</v>
      </c>
      <c r="AF665" s="33">
        <v>165</v>
      </c>
      <c r="AG665" s="36">
        <v>82840</v>
      </c>
      <c r="AH665" s="36">
        <f t="shared" si="161"/>
        <v>23025</v>
      </c>
      <c r="AI665" t="s">
        <v>125</v>
      </c>
      <c r="AK665" s="1">
        <f t="shared" si="155"/>
        <v>58</v>
      </c>
      <c r="AL665" s="1">
        <v>0</v>
      </c>
      <c r="AM665" s="1">
        <f t="shared" si="156"/>
        <v>58</v>
      </c>
    </row>
    <row r="666" spans="1:39" hidden="1" outlineLevel="1">
      <c r="A666" t="s">
        <v>987</v>
      </c>
      <c r="B666" s="10" t="s">
        <v>1827</v>
      </c>
      <c r="E666" s="1">
        <f t="shared" si="153"/>
        <v>2846</v>
      </c>
      <c r="F666" s="1">
        <f t="shared" si="154"/>
        <v>2800</v>
      </c>
      <c r="G666" s="1">
        <v>1934</v>
      </c>
      <c r="H666" s="1">
        <v>1856</v>
      </c>
      <c r="I666" s="2"/>
      <c r="J666" s="2">
        <f t="shared" si="162"/>
        <v>0.65214335910049193</v>
      </c>
      <c r="K666" s="50">
        <f t="shared" si="163"/>
        <v>3</v>
      </c>
      <c r="L666" s="9">
        <f t="shared" si="164"/>
        <v>2</v>
      </c>
      <c r="M666" s="8">
        <f t="shared" si="165"/>
        <v>1</v>
      </c>
      <c r="N666" s="2">
        <f t="shared" si="157"/>
        <v>0.26214285714285712</v>
      </c>
      <c r="O666" s="2">
        <f t="shared" si="158"/>
        <v>0.31142857142857144</v>
      </c>
      <c r="P666" s="2">
        <f t="shared" si="159"/>
        <v>0.37714285714285717</v>
      </c>
      <c r="Q666" s="2">
        <f t="shared" si="160"/>
        <v>4.9285714285714266E-2</v>
      </c>
      <c r="R666" s="1">
        <v>734</v>
      </c>
      <c r="S666" s="1">
        <v>872</v>
      </c>
      <c r="T666" s="1">
        <v>1056</v>
      </c>
      <c r="V666" s="1">
        <v>138</v>
      </c>
      <c r="Y666" s="1"/>
      <c r="AA666" t="s">
        <v>267</v>
      </c>
      <c r="AD666" s="31">
        <v>23</v>
      </c>
      <c r="AE666" s="33">
        <v>11</v>
      </c>
      <c r="AF666" s="33">
        <v>130</v>
      </c>
      <c r="AG666" s="36">
        <v>82945</v>
      </c>
      <c r="AH666" s="36">
        <f t="shared" si="161"/>
        <v>23011</v>
      </c>
      <c r="AI666" t="s">
        <v>1188</v>
      </c>
      <c r="AK666" s="1">
        <f t="shared" si="155"/>
        <v>2800</v>
      </c>
      <c r="AL666" s="1">
        <v>46</v>
      </c>
      <c r="AM666" s="1">
        <f t="shared" si="156"/>
        <v>2846</v>
      </c>
    </row>
    <row r="667" spans="1:39" hidden="1" outlineLevel="1">
      <c r="A667" t="s">
        <v>994</v>
      </c>
      <c r="B667" s="10" t="s">
        <v>1827</v>
      </c>
      <c r="E667" s="1">
        <f t="shared" si="153"/>
        <v>1268</v>
      </c>
      <c r="F667" s="1">
        <f t="shared" si="154"/>
        <v>1241</v>
      </c>
      <c r="G667" s="1">
        <v>805</v>
      </c>
      <c r="H667" s="1">
        <v>769</v>
      </c>
      <c r="I667" s="2"/>
      <c r="J667" s="2">
        <f t="shared" si="162"/>
        <v>0.60646687697160884</v>
      </c>
      <c r="K667" s="50">
        <f t="shared" si="163"/>
        <v>3</v>
      </c>
      <c r="L667" s="9">
        <f t="shared" si="164"/>
        <v>2</v>
      </c>
      <c r="M667" s="8">
        <f t="shared" si="165"/>
        <v>1</v>
      </c>
      <c r="N667" s="2">
        <f t="shared" si="157"/>
        <v>0.24012892828364221</v>
      </c>
      <c r="O667" s="2">
        <f t="shared" si="158"/>
        <v>0.28767123287671231</v>
      </c>
      <c r="P667" s="2">
        <f t="shared" si="159"/>
        <v>0.43835616438356162</v>
      </c>
      <c r="Q667" s="2">
        <f t="shared" si="160"/>
        <v>3.3843674456083883E-2</v>
      </c>
      <c r="R667" s="1">
        <v>298</v>
      </c>
      <c r="S667" s="1">
        <v>357</v>
      </c>
      <c r="T667" s="1">
        <v>544</v>
      </c>
      <c r="V667" s="1">
        <v>42</v>
      </c>
      <c r="Y667" s="1"/>
      <c r="AA667" t="s">
        <v>1621</v>
      </c>
      <c r="AD667" s="31">
        <v>23</v>
      </c>
      <c r="AE667" s="33">
        <v>17</v>
      </c>
      <c r="AF667" s="33">
        <v>170</v>
      </c>
      <c r="AG667" s="36">
        <v>83890</v>
      </c>
      <c r="AH667" s="36">
        <f t="shared" si="161"/>
        <v>23017</v>
      </c>
      <c r="AI667" t="s">
        <v>1188</v>
      </c>
      <c r="AK667" s="1">
        <f t="shared" si="155"/>
        <v>1241</v>
      </c>
      <c r="AL667" s="1">
        <v>27</v>
      </c>
      <c r="AM667" s="1">
        <f t="shared" si="156"/>
        <v>1268</v>
      </c>
    </row>
    <row r="668" spans="1:39" hidden="1" outlineLevel="1">
      <c r="A668" t="s">
        <v>1770</v>
      </c>
      <c r="B668" s="10" t="s">
        <v>1827</v>
      </c>
      <c r="E668" s="1">
        <f t="shared" si="153"/>
        <v>12605</v>
      </c>
      <c r="F668" s="1">
        <f t="shared" si="154"/>
        <v>12249</v>
      </c>
      <c r="G668" s="1">
        <v>7718</v>
      </c>
      <c r="H668" s="1">
        <v>7460</v>
      </c>
      <c r="I668" s="2"/>
      <c r="J668" s="2">
        <f t="shared" si="162"/>
        <v>0.59182863942879804</v>
      </c>
      <c r="K668" s="50">
        <f t="shared" si="163"/>
        <v>1</v>
      </c>
      <c r="L668" s="9">
        <f t="shared" si="164"/>
        <v>3</v>
      </c>
      <c r="M668" s="8">
        <f t="shared" si="165"/>
        <v>2</v>
      </c>
      <c r="N668" s="2">
        <f t="shared" si="157"/>
        <v>0.37733692546330311</v>
      </c>
      <c r="O668" s="2">
        <f t="shared" si="158"/>
        <v>0.22818189239937955</v>
      </c>
      <c r="P668" s="2">
        <f t="shared" si="159"/>
        <v>0.34753857457751652</v>
      </c>
      <c r="Q668" s="2">
        <f t="shared" si="160"/>
        <v>4.6942607559800786E-2</v>
      </c>
      <c r="R668" s="1">
        <v>4622</v>
      </c>
      <c r="S668" s="1">
        <v>2795</v>
      </c>
      <c r="T668" s="1">
        <v>4257</v>
      </c>
      <c r="V668" s="1">
        <v>575</v>
      </c>
      <c r="Y668" s="1"/>
      <c r="AA668" t="s">
        <v>326</v>
      </c>
      <c r="AD668" s="31">
        <v>23</v>
      </c>
      <c r="AE668" s="33">
        <v>5</v>
      </c>
      <c r="AF668" s="33">
        <v>120</v>
      </c>
      <c r="AG668" s="36">
        <v>82105</v>
      </c>
      <c r="AH668" s="36">
        <f t="shared" si="161"/>
        <v>23005</v>
      </c>
      <c r="AI668" t="s">
        <v>2937</v>
      </c>
      <c r="AK668" s="1">
        <f t="shared" si="155"/>
        <v>12249</v>
      </c>
      <c r="AL668" s="1">
        <v>356</v>
      </c>
      <c r="AM668" s="1">
        <f t="shared" si="156"/>
        <v>12605</v>
      </c>
    </row>
    <row r="669" spans="1:39" hidden="1" outlineLevel="1">
      <c r="A669" t="s">
        <v>635</v>
      </c>
      <c r="B669" s="10" t="s">
        <v>1827</v>
      </c>
      <c r="E669" s="1">
        <f t="shared" si="153"/>
        <v>425</v>
      </c>
      <c r="F669" s="1">
        <f t="shared" si="154"/>
        <v>416</v>
      </c>
      <c r="G669" s="1">
        <v>217</v>
      </c>
      <c r="H669" s="1">
        <v>211</v>
      </c>
      <c r="I669" s="2"/>
      <c r="J669" s="2">
        <f t="shared" si="162"/>
        <v>0.49647058823529411</v>
      </c>
      <c r="K669" s="50">
        <f t="shared" si="163"/>
        <v>3</v>
      </c>
      <c r="L669" s="9">
        <f t="shared" si="164"/>
        <v>2</v>
      </c>
      <c r="M669" s="8">
        <f t="shared" si="165"/>
        <v>1</v>
      </c>
      <c r="N669" s="2">
        <f t="shared" si="157"/>
        <v>0.22836538461538461</v>
      </c>
      <c r="O669" s="2">
        <f t="shared" si="158"/>
        <v>0.32451923076923078</v>
      </c>
      <c r="P669" s="2">
        <f t="shared" si="159"/>
        <v>0.37259615384615385</v>
      </c>
      <c r="Q669" s="2">
        <f t="shared" si="160"/>
        <v>7.4519230769230782E-2</v>
      </c>
      <c r="R669" s="1">
        <v>95</v>
      </c>
      <c r="S669" s="1">
        <v>135</v>
      </c>
      <c r="T669" s="1">
        <v>155</v>
      </c>
      <c r="V669" s="1">
        <v>31</v>
      </c>
      <c r="Y669" s="1"/>
      <c r="AA669" t="s">
        <v>437</v>
      </c>
      <c r="AD669" s="31">
        <v>23</v>
      </c>
      <c r="AE669" s="33">
        <v>3</v>
      </c>
      <c r="AF669" s="33">
        <v>325</v>
      </c>
      <c r="AG669" s="36">
        <v>82770</v>
      </c>
      <c r="AH669" s="36">
        <f t="shared" si="161"/>
        <v>23003</v>
      </c>
      <c r="AI669" t="s">
        <v>1188</v>
      </c>
      <c r="AK669" s="1">
        <f t="shared" si="155"/>
        <v>416</v>
      </c>
      <c r="AL669" s="1">
        <v>9</v>
      </c>
      <c r="AM669" s="1">
        <f t="shared" si="156"/>
        <v>425</v>
      </c>
    </row>
    <row r="670" spans="1:39" hidden="1" outlineLevel="1">
      <c r="A670" t="s">
        <v>1177</v>
      </c>
      <c r="B670" s="10" t="s">
        <v>1827</v>
      </c>
      <c r="E670" s="1">
        <f t="shared" si="153"/>
        <v>52</v>
      </c>
      <c r="F670" s="1">
        <f t="shared" si="154"/>
        <v>48</v>
      </c>
      <c r="G670" s="1">
        <v>39</v>
      </c>
      <c r="H670" s="1">
        <v>36</v>
      </c>
      <c r="I670" s="2"/>
      <c r="J670" s="2">
        <f t="shared" si="162"/>
        <v>0.69230769230769229</v>
      </c>
      <c r="K670" s="50">
        <f t="shared" si="163"/>
        <v>3</v>
      </c>
      <c r="L670" s="9">
        <f t="shared" si="164"/>
        <v>1</v>
      </c>
      <c r="M670" s="8">
        <f t="shared" si="165"/>
        <v>2</v>
      </c>
      <c r="N670" s="2">
        <f t="shared" si="157"/>
        <v>0.14583333333333334</v>
      </c>
      <c r="O670" s="2">
        <f t="shared" si="158"/>
        <v>0.4375</v>
      </c>
      <c r="P670" s="2">
        <f t="shared" si="159"/>
        <v>0.27083333333333331</v>
      </c>
      <c r="Q670" s="2">
        <f t="shared" si="160"/>
        <v>0.14583333333333331</v>
      </c>
      <c r="R670" s="1">
        <v>7</v>
      </c>
      <c r="S670" s="1">
        <v>21</v>
      </c>
      <c r="T670" s="1">
        <v>13</v>
      </c>
      <c r="V670" s="1">
        <v>7</v>
      </c>
      <c r="Y670" s="1"/>
      <c r="AA670" t="s">
        <v>437</v>
      </c>
      <c r="AD670" s="31">
        <v>23</v>
      </c>
      <c r="AE670" s="33">
        <v>3</v>
      </c>
      <c r="AF670" s="33">
        <v>330</v>
      </c>
      <c r="AG670" s="36">
        <v>83540</v>
      </c>
      <c r="AH670" s="36">
        <f t="shared" si="161"/>
        <v>23003</v>
      </c>
      <c r="AI670" t="s">
        <v>1188</v>
      </c>
      <c r="AK670" s="1">
        <f t="shared" si="155"/>
        <v>48</v>
      </c>
      <c r="AL670" s="1">
        <v>4</v>
      </c>
      <c r="AM670" s="1">
        <f t="shared" si="156"/>
        <v>52</v>
      </c>
    </row>
    <row r="671" spans="1:39" hidden="1" outlineLevel="1">
      <c r="A671" t="s">
        <v>1905</v>
      </c>
      <c r="B671" s="10" t="s">
        <v>1827</v>
      </c>
      <c r="E671" s="1">
        <f t="shared" si="153"/>
        <v>187</v>
      </c>
      <c r="F671" s="1">
        <f t="shared" si="154"/>
        <v>184</v>
      </c>
      <c r="G671" s="1">
        <v>120</v>
      </c>
      <c r="H671" s="1">
        <v>119</v>
      </c>
      <c r="I671" s="2"/>
      <c r="J671" s="2">
        <f t="shared" si="162"/>
        <v>0.63636363636363635</v>
      </c>
      <c r="K671" s="50">
        <f t="shared" si="163"/>
        <v>3</v>
      </c>
      <c r="L671" s="9">
        <f t="shared" si="164"/>
        <v>2</v>
      </c>
      <c r="M671" s="8">
        <f t="shared" si="165"/>
        <v>1</v>
      </c>
      <c r="N671" s="2">
        <f t="shared" si="157"/>
        <v>0.20108695652173914</v>
      </c>
      <c r="O671" s="2">
        <f t="shared" si="158"/>
        <v>0.38043478260869568</v>
      </c>
      <c r="P671" s="2">
        <f t="shared" si="159"/>
        <v>0.39130434782608697</v>
      </c>
      <c r="Q671" s="2">
        <f t="shared" si="160"/>
        <v>2.7173913043478215E-2</v>
      </c>
      <c r="R671" s="1">
        <v>37</v>
      </c>
      <c r="S671" s="1">
        <v>70</v>
      </c>
      <c r="T671" s="1">
        <v>72</v>
      </c>
      <c r="V671" s="1">
        <v>5</v>
      </c>
      <c r="Y671" s="1"/>
      <c r="AA671" t="s">
        <v>437</v>
      </c>
      <c r="AD671" s="31">
        <v>23</v>
      </c>
      <c r="AE671" s="33">
        <v>3</v>
      </c>
      <c r="AF671" s="33">
        <v>335</v>
      </c>
      <c r="AG671" s="36">
        <v>83785</v>
      </c>
      <c r="AH671" s="36">
        <f t="shared" si="161"/>
        <v>23003</v>
      </c>
      <c r="AI671" t="s">
        <v>1188</v>
      </c>
      <c r="AK671" s="1">
        <f t="shared" si="155"/>
        <v>184</v>
      </c>
      <c r="AL671" s="1">
        <v>3</v>
      </c>
      <c r="AM671" s="1">
        <f t="shared" si="156"/>
        <v>187</v>
      </c>
    </row>
    <row r="672" spans="1:39" hidden="1" outlineLevel="1">
      <c r="A672" t="s">
        <v>2737</v>
      </c>
      <c r="B672" s="10" t="s">
        <v>1827</v>
      </c>
      <c r="E672" s="1">
        <f t="shared" si="153"/>
        <v>613</v>
      </c>
      <c r="F672" s="1">
        <f t="shared" si="154"/>
        <v>598</v>
      </c>
      <c r="G672" s="1">
        <v>432</v>
      </c>
      <c r="H672" s="1">
        <v>416</v>
      </c>
      <c r="I672" s="2"/>
      <c r="J672" s="2">
        <f t="shared" si="162"/>
        <v>0.67862969004893969</v>
      </c>
      <c r="K672" s="50">
        <f t="shared" si="163"/>
        <v>3</v>
      </c>
      <c r="L672" s="9">
        <f t="shared" si="164"/>
        <v>1</v>
      </c>
      <c r="M672" s="8">
        <f t="shared" si="165"/>
        <v>2</v>
      </c>
      <c r="N672" s="2">
        <f t="shared" si="157"/>
        <v>0.24749163879598662</v>
      </c>
      <c r="O672" s="2">
        <f t="shared" si="158"/>
        <v>0.35451505016722407</v>
      </c>
      <c r="P672" s="2">
        <f t="shared" si="159"/>
        <v>0.34448160535117056</v>
      </c>
      <c r="Q672" s="2">
        <f t="shared" si="160"/>
        <v>5.3511705685618693E-2</v>
      </c>
      <c r="R672" s="1">
        <v>148</v>
      </c>
      <c r="S672" s="1">
        <v>212</v>
      </c>
      <c r="T672" s="1">
        <v>206</v>
      </c>
      <c r="V672" s="1">
        <v>32</v>
      </c>
      <c r="Y672" s="1"/>
      <c r="AA672" t="s">
        <v>1901</v>
      </c>
      <c r="AD672" s="31">
        <v>23</v>
      </c>
      <c r="AE672" s="33">
        <v>15</v>
      </c>
      <c r="AF672" s="33">
        <v>92</v>
      </c>
      <c r="AG672" s="36">
        <v>84135</v>
      </c>
      <c r="AH672" s="36">
        <f t="shared" si="161"/>
        <v>23015</v>
      </c>
      <c r="AI672" t="s">
        <v>1188</v>
      </c>
      <c r="AK672" s="1">
        <f t="shared" si="155"/>
        <v>598</v>
      </c>
      <c r="AL672" s="1">
        <v>15</v>
      </c>
      <c r="AM672" s="1">
        <f t="shared" si="156"/>
        <v>613</v>
      </c>
    </row>
    <row r="673" spans="1:39" hidden="1" outlineLevel="1">
      <c r="A673" t="s">
        <v>1997</v>
      </c>
      <c r="B673" s="10" t="s">
        <v>1827</v>
      </c>
      <c r="E673" s="1">
        <f t="shared" si="153"/>
        <v>1616</v>
      </c>
      <c r="F673" s="1">
        <f t="shared" si="154"/>
        <v>1548</v>
      </c>
      <c r="G673" s="1">
        <v>1141</v>
      </c>
      <c r="H673" s="1">
        <v>1093</v>
      </c>
      <c r="I673" s="2"/>
      <c r="J673" s="2">
        <f t="shared" si="162"/>
        <v>0.67636138613861385</v>
      </c>
      <c r="K673" s="50">
        <f t="shared" si="163"/>
        <v>3</v>
      </c>
      <c r="L673" s="9">
        <f t="shared" si="164"/>
        <v>2</v>
      </c>
      <c r="M673" s="8">
        <f t="shared" si="165"/>
        <v>1</v>
      </c>
      <c r="N673" s="2">
        <f t="shared" si="157"/>
        <v>0.27906976744186046</v>
      </c>
      <c r="O673" s="2">
        <f t="shared" si="158"/>
        <v>0.30167958656330751</v>
      </c>
      <c r="P673" s="2">
        <f t="shared" si="159"/>
        <v>0.36434108527131781</v>
      </c>
      <c r="Q673" s="2">
        <f t="shared" si="160"/>
        <v>5.4909560723514161E-2</v>
      </c>
      <c r="R673" s="1">
        <v>432</v>
      </c>
      <c r="S673" s="1">
        <v>467</v>
      </c>
      <c r="T673" s="1">
        <v>564</v>
      </c>
      <c r="V673" s="1">
        <v>85</v>
      </c>
      <c r="Y673" s="1"/>
      <c r="AA673" t="s">
        <v>1901</v>
      </c>
      <c r="AD673" s="31">
        <v>23</v>
      </c>
      <c r="AE673" s="33">
        <v>15</v>
      </c>
      <c r="AF673" s="33">
        <v>95</v>
      </c>
      <c r="AG673" s="36">
        <v>85010</v>
      </c>
      <c r="AH673" s="36">
        <f t="shared" si="161"/>
        <v>23015</v>
      </c>
      <c r="AI673" t="s">
        <v>1188</v>
      </c>
      <c r="AK673" s="1">
        <f t="shared" si="155"/>
        <v>1548</v>
      </c>
      <c r="AL673" s="1">
        <v>68</v>
      </c>
      <c r="AM673" s="1">
        <f t="shared" si="156"/>
        <v>1616</v>
      </c>
    </row>
    <row r="674" spans="1:39" hidden="1" outlineLevel="1">
      <c r="A674" t="s">
        <v>670</v>
      </c>
      <c r="B674" s="10" t="s">
        <v>1827</v>
      </c>
      <c r="E674" s="1">
        <f t="shared" si="153"/>
        <v>409</v>
      </c>
      <c r="F674" s="1">
        <f t="shared" si="154"/>
        <v>409</v>
      </c>
      <c r="G674" s="1">
        <v>313</v>
      </c>
      <c r="H674" s="1">
        <v>294</v>
      </c>
      <c r="I674" s="2"/>
      <c r="J674" s="2">
        <f t="shared" si="162"/>
        <v>0.71882640586797064</v>
      </c>
      <c r="K674" s="50">
        <f t="shared" si="163"/>
        <v>1</v>
      </c>
      <c r="L674" s="9">
        <f t="shared" si="164"/>
        <v>2</v>
      </c>
      <c r="M674" s="8">
        <f t="shared" si="165"/>
        <v>3</v>
      </c>
      <c r="N674" s="2">
        <f t="shared" si="157"/>
        <v>0.33251833740831294</v>
      </c>
      <c r="O674" s="2">
        <f t="shared" si="158"/>
        <v>0.31784841075794623</v>
      </c>
      <c r="P674" s="2">
        <f t="shared" si="159"/>
        <v>0.31051344743276282</v>
      </c>
      <c r="Q674" s="2">
        <f t="shared" si="160"/>
        <v>3.9119804400978009E-2</v>
      </c>
      <c r="R674" s="1">
        <v>136</v>
      </c>
      <c r="S674" s="1">
        <v>130</v>
      </c>
      <c r="T674" s="1">
        <v>127</v>
      </c>
      <c r="V674" s="1">
        <v>16</v>
      </c>
      <c r="Y674" s="1"/>
      <c r="AA674" t="s">
        <v>2086</v>
      </c>
      <c r="AD674" s="31">
        <v>23</v>
      </c>
      <c r="AE674" s="33">
        <v>29</v>
      </c>
      <c r="AF674" s="33">
        <v>220</v>
      </c>
      <c r="AG674" s="36">
        <v>85185</v>
      </c>
      <c r="AH674" s="36">
        <f t="shared" si="161"/>
        <v>23029</v>
      </c>
      <c r="AI674" t="s">
        <v>1188</v>
      </c>
      <c r="AK674" s="1">
        <f t="shared" si="155"/>
        <v>409</v>
      </c>
      <c r="AL674" s="1">
        <v>0</v>
      </c>
      <c r="AM674" s="1">
        <f t="shared" si="156"/>
        <v>409</v>
      </c>
    </row>
    <row r="675" spans="1:39" hidden="1" outlineLevel="1">
      <c r="A675" t="s">
        <v>1699</v>
      </c>
      <c r="B675" s="10" t="s">
        <v>1827</v>
      </c>
      <c r="E675" s="1">
        <f t="shared" si="153"/>
        <v>169</v>
      </c>
      <c r="F675" s="1">
        <f t="shared" si="154"/>
        <v>168</v>
      </c>
      <c r="G675" s="1">
        <v>92</v>
      </c>
      <c r="H675" s="1">
        <v>85</v>
      </c>
      <c r="I675" s="2"/>
      <c r="J675" s="2">
        <f t="shared" si="162"/>
        <v>0.50295857988165682</v>
      </c>
      <c r="K675" s="50">
        <f t="shared" si="163"/>
        <v>2</v>
      </c>
      <c r="L675" s="9">
        <f t="shared" si="164"/>
        <v>3</v>
      </c>
      <c r="M675" s="8">
        <f t="shared" si="165"/>
        <v>1</v>
      </c>
      <c r="N675" s="2">
        <f t="shared" si="157"/>
        <v>0.29166666666666669</v>
      </c>
      <c r="O675" s="2">
        <f t="shared" si="158"/>
        <v>0.25</v>
      </c>
      <c r="P675" s="2">
        <f t="shared" si="159"/>
        <v>0.41666666666666669</v>
      </c>
      <c r="Q675" s="2">
        <f t="shared" si="160"/>
        <v>4.1666666666666574E-2</v>
      </c>
      <c r="R675" s="1">
        <v>49</v>
      </c>
      <c r="S675" s="1">
        <v>42</v>
      </c>
      <c r="T675" s="1">
        <v>70</v>
      </c>
      <c r="V675" s="1">
        <v>7</v>
      </c>
      <c r="Y675" s="1"/>
      <c r="AA675" t="s">
        <v>2086</v>
      </c>
      <c r="AD675" s="31">
        <v>23</v>
      </c>
      <c r="AE675" s="33">
        <v>29</v>
      </c>
      <c r="AF675" s="33">
        <v>225</v>
      </c>
      <c r="AG675" s="36">
        <v>85290</v>
      </c>
      <c r="AH675" s="36">
        <f t="shared" si="161"/>
        <v>23029</v>
      </c>
      <c r="AI675" t="s">
        <v>1188</v>
      </c>
      <c r="AK675" s="1">
        <f t="shared" si="155"/>
        <v>168</v>
      </c>
      <c r="AL675" s="1">
        <v>1</v>
      </c>
      <c r="AM675" s="1">
        <f t="shared" si="156"/>
        <v>169</v>
      </c>
    </row>
    <row r="676" spans="1:39" hidden="1" outlineLevel="1">
      <c r="A676" t="s">
        <v>76</v>
      </c>
      <c r="B676" s="10" t="s">
        <v>1827</v>
      </c>
      <c r="E676" s="1">
        <f t="shared" si="153"/>
        <v>126</v>
      </c>
      <c r="F676" s="1">
        <f t="shared" si="154"/>
        <v>121</v>
      </c>
      <c r="G676" s="1">
        <v>77</v>
      </c>
      <c r="H676" s="1">
        <v>75</v>
      </c>
      <c r="I676" s="2"/>
      <c r="J676" s="2">
        <f t="shared" si="162"/>
        <v>0.59523809523809523</v>
      </c>
      <c r="K676" s="50">
        <f t="shared" si="163"/>
        <v>3</v>
      </c>
      <c r="L676" s="9">
        <f t="shared" si="164"/>
        <v>2</v>
      </c>
      <c r="M676" s="8">
        <f t="shared" si="165"/>
        <v>1</v>
      </c>
      <c r="N676" s="2">
        <f t="shared" si="157"/>
        <v>0.16528925619834711</v>
      </c>
      <c r="O676" s="2">
        <f t="shared" si="158"/>
        <v>0.38016528925619836</v>
      </c>
      <c r="P676" s="2">
        <f t="shared" si="159"/>
        <v>0.42148760330578511</v>
      </c>
      <c r="Q676" s="2">
        <f t="shared" si="160"/>
        <v>3.3057851239669422E-2</v>
      </c>
      <c r="R676" s="1">
        <v>20</v>
      </c>
      <c r="S676" s="1">
        <v>46</v>
      </c>
      <c r="T676" s="1">
        <v>51</v>
      </c>
      <c r="V676" s="1">
        <v>4</v>
      </c>
      <c r="Y676" s="1"/>
      <c r="AA676" t="s">
        <v>1943</v>
      </c>
      <c r="AD676" s="31">
        <v>23</v>
      </c>
      <c r="AE676" s="33">
        <v>21</v>
      </c>
      <c r="AF676" s="33">
        <v>100</v>
      </c>
      <c r="AG676" s="36">
        <v>85710</v>
      </c>
      <c r="AH676" s="36">
        <f t="shared" si="161"/>
        <v>23021</v>
      </c>
      <c r="AI676" t="s">
        <v>1188</v>
      </c>
      <c r="AK676" s="1">
        <f t="shared" si="155"/>
        <v>121</v>
      </c>
      <c r="AL676" s="1">
        <v>5</v>
      </c>
      <c r="AM676" s="1">
        <f t="shared" si="156"/>
        <v>126</v>
      </c>
    </row>
    <row r="677" spans="1:39" hidden="1" outlineLevel="1">
      <c r="A677" t="s">
        <v>837</v>
      </c>
      <c r="B677" s="10" t="s">
        <v>1827</v>
      </c>
      <c r="E677" s="1">
        <f t="shared" si="153"/>
        <v>2869</v>
      </c>
      <c r="F677" s="1">
        <f t="shared" si="154"/>
        <v>2765</v>
      </c>
      <c r="G677" s="1">
        <v>1854</v>
      </c>
      <c r="H677" s="1">
        <v>1801</v>
      </c>
      <c r="I677" s="2"/>
      <c r="J677" s="2">
        <f t="shared" si="162"/>
        <v>0.62774485883583131</v>
      </c>
      <c r="K677" s="50">
        <f t="shared" si="163"/>
        <v>3</v>
      </c>
      <c r="L677" s="9">
        <f t="shared" si="164"/>
        <v>2</v>
      </c>
      <c r="M677" s="8">
        <f t="shared" si="165"/>
        <v>1</v>
      </c>
      <c r="N677" s="2">
        <f t="shared" si="157"/>
        <v>0.28679927667269439</v>
      </c>
      <c r="O677" s="2">
        <f t="shared" si="158"/>
        <v>0.32079566003616639</v>
      </c>
      <c r="P677" s="2">
        <f t="shared" si="159"/>
        <v>0.35768535262206147</v>
      </c>
      <c r="Q677" s="2">
        <f t="shared" si="160"/>
        <v>3.4719710669077808E-2</v>
      </c>
      <c r="R677" s="1">
        <v>793</v>
      </c>
      <c r="S677" s="1">
        <v>887</v>
      </c>
      <c r="T677" s="1">
        <v>989</v>
      </c>
      <c r="V677" s="1">
        <v>96</v>
      </c>
      <c r="Y677" s="1"/>
      <c r="AA677" t="s">
        <v>2024</v>
      </c>
      <c r="AD677" s="31">
        <v>23</v>
      </c>
      <c r="AE677" s="33">
        <v>7</v>
      </c>
      <c r="AF677" s="33">
        <v>105</v>
      </c>
      <c r="AG677" s="36">
        <v>85850</v>
      </c>
      <c r="AH677" s="36">
        <f t="shared" si="161"/>
        <v>23007</v>
      </c>
      <c r="AI677" t="s">
        <v>1188</v>
      </c>
      <c r="AK677" s="1">
        <f t="shared" si="155"/>
        <v>2765</v>
      </c>
      <c r="AL677" s="1">
        <v>104</v>
      </c>
      <c r="AM677" s="1">
        <f t="shared" si="156"/>
        <v>2869</v>
      </c>
    </row>
    <row r="678" spans="1:39" hidden="1" outlineLevel="1">
      <c r="A678" t="s">
        <v>677</v>
      </c>
      <c r="B678" s="10" t="s">
        <v>1827</v>
      </c>
      <c r="E678" s="1">
        <f t="shared" si="153"/>
        <v>12312</v>
      </c>
      <c r="F678" s="1">
        <f t="shared" si="154"/>
        <v>12061</v>
      </c>
      <c r="G678" s="1">
        <v>7782</v>
      </c>
      <c r="H678" s="1">
        <v>7483</v>
      </c>
      <c r="I678" s="2"/>
      <c r="J678" s="2">
        <f t="shared" si="162"/>
        <v>0.60778102664067579</v>
      </c>
      <c r="K678" s="50">
        <f t="shared" si="163"/>
        <v>2</v>
      </c>
      <c r="L678" s="9">
        <f t="shared" si="164"/>
        <v>3</v>
      </c>
      <c r="M678" s="8">
        <f t="shared" si="165"/>
        <v>1</v>
      </c>
      <c r="N678" s="2">
        <f t="shared" si="157"/>
        <v>0.2861288450377249</v>
      </c>
      <c r="O678" s="2">
        <f t="shared" si="158"/>
        <v>0.28040792637426415</v>
      </c>
      <c r="P678" s="2">
        <f t="shared" si="159"/>
        <v>0.39275350302628304</v>
      </c>
      <c r="Q678" s="2">
        <f t="shared" si="160"/>
        <v>4.0709725561727972E-2</v>
      </c>
      <c r="R678" s="1">
        <v>3451</v>
      </c>
      <c r="S678" s="1">
        <v>3382</v>
      </c>
      <c r="T678" s="1">
        <v>4737</v>
      </c>
      <c r="V678" s="1">
        <v>491</v>
      </c>
      <c r="Y678" s="1"/>
      <c r="AA678" t="s">
        <v>326</v>
      </c>
      <c r="AD678" s="31">
        <v>23</v>
      </c>
      <c r="AE678" s="33">
        <v>5</v>
      </c>
      <c r="AF678" s="33">
        <v>125</v>
      </c>
      <c r="AG678" s="36">
        <v>86025</v>
      </c>
      <c r="AH678" s="36">
        <f t="shared" si="161"/>
        <v>23005</v>
      </c>
      <c r="AI678" t="s">
        <v>1188</v>
      </c>
      <c r="AK678" s="1">
        <f t="shared" si="155"/>
        <v>12061</v>
      </c>
      <c r="AL678" s="1">
        <v>251</v>
      </c>
      <c r="AM678" s="1">
        <f t="shared" si="156"/>
        <v>12312</v>
      </c>
    </row>
    <row r="679" spans="1:39" hidden="1" outlineLevel="1">
      <c r="A679" t="s">
        <v>230</v>
      </c>
      <c r="B679" s="10" t="s">
        <v>1827</v>
      </c>
      <c r="E679" s="1">
        <f t="shared" si="153"/>
        <v>1801</v>
      </c>
      <c r="F679" s="1">
        <f t="shared" si="154"/>
        <v>1773</v>
      </c>
      <c r="G679" s="1">
        <v>1174</v>
      </c>
      <c r="H679" s="1">
        <v>1111</v>
      </c>
      <c r="I679" s="2"/>
      <c r="J679" s="2">
        <f t="shared" si="162"/>
        <v>0.61687951138256525</v>
      </c>
      <c r="K679" s="50">
        <f t="shared" si="163"/>
        <v>3</v>
      </c>
      <c r="L679" s="9">
        <f t="shared" si="164"/>
        <v>2</v>
      </c>
      <c r="M679" s="8">
        <f t="shared" si="165"/>
        <v>1</v>
      </c>
      <c r="N679" s="2">
        <f t="shared" si="157"/>
        <v>0.25211505922165822</v>
      </c>
      <c r="O679" s="2">
        <f t="shared" si="158"/>
        <v>0.33840947546531303</v>
      </c>
      <c r="P679" s="2">
        <f t="shared" si="159"/>
        <v>0.34912577552171459</v>
      </c>
      <c r="Q679" s="2">
        <f t="shared" si="160"/>
        <v>6.0349689791314165E-2</v>
      </c>
      <c r="R679" s="1">
        <v>447</v>
      </c>
      <c r="S679" s="1">
        <v>600</v>
      </c>
      <c r="T679" s="1">
        <v>619</v>
      </c>
      <c r="V679" s="1">
        <v>107</v>
      </c>
      <c r="Y679" s="1"/>
      <c r="AA679" t="s">
        <v>267</v>
      </c>
      <c r="AD679" s="31">
        <v>23</v>
      </c>
      <c r="AE679" s="33">
        <v>11</v>
      </c>
      <c r="AF679" s="33">
        <v>135</v>
      </c>
      <c r="AG679" s="36">
        <v>86165</v>
      </c>
      <c r="AH679" s="36">
        <f t="shared" si="161"/>
        <v>23011</v>
      </c>
      <c r="AI679" t="s">
        <v>1188</v>
      </c>
      <c r="AK679" s="1">
        <f t="shared" si="155"/>
        <v>1773</v>
      </c>
      <c r="AL679" s="1">
        <v>28</v>
      </c>
      <c r="AM679" s="1">
        <f t="shared" si="156"/>
        <v>1801</v>
      </c>
    </row>
    <row r="680" spans="1:39" hidden="1" outlineLevel="1">
      <c r="A680" t="s">
        <v>1157</v>
      </c>
      <c r="B680" s="10" t="s">
        <v>1827</v>
      </c>
      <c r="E680" s="1">
        <f t="shared" si="153"/>
        <v>259</v>
      </c>
      <c r="F680" s="1">
        <f t="shared" si="154"/>
        <v>257</v>
      </c>
      <c r="G680" s="1">
        <v>158</v>
      </c>
      <c r="H680" s="1">
        <v>149</v>
      </c>
      <c r="I680" s="2"/>
      <c r="J680" s="2">
        <f t="shared" si="162"/>
        <v>0.57528957528957525</v>
      </c>
      <c r="K680" s="50">
        <f t="shared" si="163"/>
        <v>3</v>
      </c>
      <c r="L680" s="9">
        <f t="shared" si="164"/>
        <v>2</v>
      </c>
      <c r="M680" s="8">
        <f t="shared" si="165"/>
        <v>1</v>
      </c>
      <c r="N680" s="2">
        <f t="shared" si="157"/>
        <v>0.26459143968871596</v>
      </c>
      <c r="O680" s="2">
        <f t="shared" si="158"/>
        <v>0.34241245136186771</v>
      </c>
      <c r="P680" s="2">
        <f t="shared" si="159"/>
        <v>0.36964980544747084</v>
      </c>
      <c r="Q680" s="2">
        <f t="shared" si="160"/>
        <v>2.3346303501945553E-2</v>
      </c>
      <c r="R680" s="1">
        <v>68</v>
      </c>
      <c r="S680" s="1">
        <v>88</v>
      </c>
      <c r="T680" s="1">
        <v>95</v>
      </c>
      <c r="V680" s="1">
        <v>6</v>
      </c>
      <c r="Y680" s="1"/>
      <c r="AA680" t="s">
        <v>703</v>
      </c>
      <c r="AD680" s="31">
        <v>23</v>
      </c>
      <c r="AE680" s="33">
        <v>19</v>
      </c>
      <c r="AF680" s="33">
        <v>305</v>
      </c>
      <c r="AG680" s="36">
        <v>86305</v>
      </c>
      <c r="AH680" s="36">
        <f t="shared" si="161"/>
        <v>23019</v>
      </c>
      <c r="AI680" t="s">
        <v>1188</v>
      </c>
      <c r="AK680" s="1">
        <f t="shared" si="155"/>
        <v>257</v>
      </c>
      <c r="AL680" s="1">
        <v>2</v>
      </c>
      <c r="AM680" s="1">
        <f t="shared" si="156"/>
        <v>259</v>
      </c>
    </row>
    <row r="681" spans="1:39" hidden="1" outlineLevel="1">
      <c r="A681" t="s">
        <v>1777</v>
      </c>
      <c r="B681" s="10" t="s">
        <v>1827</v>
      </c>
      <c r="E681" s="1">
        <f t="shared" si="153"/>
        <v>5976</v>
      </c>
      <c r="F681" s="1">
        <f t="shared" si="154"/>
        <v>5864</v>
      </c>
      <c r="G681" s="1">
        <v>3758</v>
      </c>
      <c r="H681" s="1">
        <v>3609</v>
      </c>
      <c r="I681" s="2"/>
      <c r="J681" s="2">
        <f t="shared" si="162"/>
        <v>0.60391566265060237</v>
      </c>
      <c r="K681" s="50">
        <f t="shared" si="163"/>
        <v>2</v>
      </c>
      <c r="L681" s="9">
        <f t="shared" si="164"/>
        <v>3</v>
      </c>
      <c r="M681" s="8">
        <f t="shared" si="165"/>
        <v>1</v>
      </c>
      <c r="N681" s="2">
        <f t="shared" si="157"/>
        <v>0.33117326057298774</v>
      </c>
      <c r="O681" s="2">
        <f t="shared" si="158"/>
        <v>0.25869713506139153</v>
      </c>
      <c r="P681" s="2">
        <f t="shared" si="159"/>
        <v>0.37806957708049116</v>
      </c>
      <c r="Q681" s="2">
        <f t="shared" si="160"/>
        <v>3.2060027285129522E-2</v>
      </c>
      <c r="R681" s="1">
        <v>1942</v>
      </c>
      <c r="S681" s="1">
        <v>1517</v>
      </c>
      <c r="T681" s="1">
        <v>2217</v>
      </c>
      <c r="V681" s="1">
        <v>188</v>
      </c>
      <c r="Y681" s="1"/>
      <c r="AA681" t="s">
        <v>267</v>
      </c>
      <c r="AD681" s="31">
        <v>23</v>
      </c>
      <c r="AE681" s="33">
        <v>11</v>
      </c>
      <c r="AF681" s="33">
        <v>140</v>
      </c>
      <c r="AG681" s="36">
        <v>86515</v>
      </c>
      <c r="AH681" s="36">
        <f t="shared" si="161"/>
        <v>23011</v>
      </c>
      <c r="AI681" t="s">
        <v>1188</v>
      </c>
      <c r="AK681" s="1">
        <f t="shared" si="155"/>
        <v>5864</v>
      </c>
      <c r="AL681" s="1">
        <v>112</v>
      </c>
      <c r="AM681" s="1">
        <f t="shared" si="156"/>
        <v>5976</v>
      </c>
    </row>
    <row r="682" spans="1:39" hidden="1" outlineLevel="1">
      <c r="A682" t="s">
        <v>154</v>
      </c>
      <c r="B682" s="10" t="s">
        <v>1827</v>
      </c>
      <c r="E682" s="1">
        <f t="shared" si="153"/>
        <v>440</v>
      </c>
      <c r="F682" s="1">
        <f t="shared" si="154"/>
        <v>435</v>
      </c>
      <c r="G682" s="1">
        <v>243</v>
      </c>
      <c r="H682" s="1">
        <v>243</v>
      </c>
      <c r="I682" s="2"/>
      <c r="J682" s="2">
        <f t="shared" si="162"/>
        <v>0.55227272727272725</v>
      </c>
      <c r="K682" s="50">
        <f t="shared" si="163"/>
        <v>3</v>
      </c>
      <c r="L682" s="9">
        <f t="shared" si="164"/>
        <v>1</v>
      </c>
      <c r="M682" s="8">
        <f t="shared" si="165"/>
        <v>2</v>
      </c>
      <c r="N682" s="2">
        <f t="shared" si="157"/>
        <v>0.22298850574712645</v>
      </c>
      <c r="O682" s="2">
        <f t="shared" si="158"/>
        <v>0.39540229885057471</v>
      </c>
      <c r="P682" s="2">
        <f t="shared" si="159"/>
        <v>0.34252873563218389</v>
      </c>
      <c r="Q682" s="2">
        <f t="shared" si="160"/>
        <v>3.9080459770114928E-2</v>
      </c>
      <c r="R682" s="1">
        <v>97</v>
      </c>
      <c r="S682" s="1">
        <v>172</v>
      </c>
      <c r="T682" s="1">
        <v>149</v>
      </c>
      <c r="V682" s="1">
        <v>17</v>
      </c>
      <c r="Y682" s="1"/>
      <c r="AA682" t="s">
        <v>2740</v>
      </c>
      <c r="AD682" s="31">
        <v>23</v>
      </c>
      <c r="AE682" s="33">
        <v>9</v>
      </c>
      <c r="AF682" s="33">
        <v>185</v>
      </c>
      <c r="AG682" s="36">
        <v>86655</v>
      </c>
      <c r="AH682" s="36">
        <f t="shared" si="161"/>
        <v>23009</v>
      </c>
      <c r="AI682" t="s">
        <v>1188</v>
      </c>
      <c r="AK682" s="1">
        <f t="shared" si="155"/>
        <v>435</v>
      </c>
      <c r="AL682" s="1">
        <v>5</v>
      </c>
      <c r="AM682" s="1">
        <f t="shared" si="156"/>
        <v>440</v>
      </c>
    </row>
    <row r="683" spans="1:39" hidden="1" outlineLevel="1">
      <c r="A683" t="s">
        <v>963</v>
      </c>
      <c r="B683" s="10" t="s">
        <v>1827</v>
      </c>
      <c r="E683" s="1">
        <f t="shared" si="153"/>
        <v>3012</v>
      </c>
      <c r="F683" s="1">
        <f t="shared" si="154"/>
        <v>2949</v>
      </c>
      <c r="G683" s="1">
        <v>1713</v>
      </c>
      <c r="H683" s="1">
        <v>1678</v>
      </c>
      <c r="I683" s="2"/>
      <c r="J683" s="2">
        <f t="shared" si="162"/>
        <v>0.55710491367861881</v>
      </c>
      <c r="K683" s="50">
        <f t="shared" si="163"/>
        <v>3</v>
      </c>
      <c r="L683" s="9">
        <f t="shared" si="164"/>
        <v>2</v>
      </c>
      <c r="M683" s="8">
        <f t="shared" si="165"/>
        <v>1</v>
      </c>
      <c r="N683" s="2">
        <f t="shared" si="157"/>
        <v>0.25940996948118006</v>
      </c>
      <c r="O683" s="2">
        <f t="shared" si="158"/>
        <v>0.32519498134961006</v>
      </c>
      <c r="P683" s="2">
        <f t="shared" si="159"/>
        <v>0.36588674126822651</v>
      </c>
      <c r="Q683" s="2">
        <f t="shared" si="160"/>
        <v>4.9508307900983428E-2</v>
      </c>
      <c r="R683" s="1">
        <v>765</v>
      </c>
      <c r="S683" s="1">
        <v>959</v>
      </c>
      <c r="T683" s="1">
        <v>1079</v>
      </c>
      <c r="V683" s="1">
        <v>146</v>
      </c>
      <c r="Y683" s="1"/>
      <c r="AA683" t="s">
        <v>2351</v>
      </c>
      <c r="AD683" s="31">
        <v>23</v>
      </c>
      <c r="AE683" s="33">
        <v>27</v>
      </c>
      <c r="AF683" s="33">
        <v>130</v>
      </c>
      <c r="AG683" s="36">
        <v>86760</v>
      </c>
      <c r="AH683" s="36">
        <f t="shared" si="161"/>
        <v>23027</v>
      </c>
      <c r="AI683" t="s">
        <v>1188</v>
      </c>
      <c r="AK683" s="1">
        <f t="shared" si="155"/>
        <v>2949</v>
      </c>
      <c r="AL683" s="1">
        <v>63</v>
      </c>
      <c r="AM683" s="1">
        <f t="shared" si="156"/>
        <v>3012</v>
      </c>
    </row>
    <row r="684" spans="1:39" hidden="1" outlineLevel="1">
      <c r="A684" t="s">
        <v>2638</v>
      </c>
      <c r="B684" s="10" t="s">
        <v>1827</v>
      </c>
      <c r="E684" s="1">
        <f t="shared" si="153"/>
        <v>193</v>
      </c>
      <c r="F684" s="1">
        <f t="shared" si="154"/>
        <v>193</v>
      </c>
      <c r="G684" s="1">
        <v>123</v>
      </c>
      <c r="H684" s="1">
        <v>114</v>
      </c>
      <c r="I684" s="2"/>
      <c r="J684" s="2">
        <f t="shared" si="162"/>
        <v>0.59067357512953367</v>
      </c>
      <c r="K684" s="50">
        <f t="shared" si="163"/>
        <v>1</v>
      </c>
      <c r="L684" s="9">
        <f t="shared" si="164"/>
        <v>3</v>
      </c>
      <c r="M684" s="8">
        <f t="shared" si="165"/>
        <v>2</v>
      </c>
      <c r="N684" s="2">
        <f t="shared" si="157"/>
        <v>0.48186528497409326</v>
      </c>
      <c r="O684" s="2">
        <f t="shared" si="158"/>
        <v>0.19689119170984457</v>
      </c>
      <c r="P684" s="2">
        <f t="shared" si="159"/>
        <v>0.22797927461139897</v>
      </c>
      <c r="Q684" s="2">
        <f t="shared" si="160"/>
        <v>9.3264248704663238E-2</v>
      </c>
      <c r="R684" s="1">
        <v>93</v>
      </c>
      <c r="S684" s="1">
        <v>38</v>
      </c>
      <c r="T684" s="1">
        <v>44</v>
      </c>
      <c r="V684" s="1">
        <v>18</v>
      </c>
      <c r="Y684" s="1"/>
      <c r="AA684" t="s">
        <v>437</v>
      </c>
      <c r="AD684" s="31">
        <v>23</v>
      </c>
      <c r="AE684" s="33">
        <v>3</v>
      </c>
      <c r="AF684" s="33">
        <v>340</v>
      </c>
      <c r="AG684" s="36">
        <v>86865</v>
      </c>
      <c r="AH684" s="36">
        <f t="shared" si="161"/>
        <v>23003</v>
      </c>
      <c r="AI684" t="s">
        <v>125</v>
      </c>
      <c r="AK684" s="1">
        <f t="shared" si="155"/>
        <v>193</v>
      </c>
      <c r="AL684" s="1">
        <v>0</v>
      </c>
      <c r="AM684" s="1">
        <f t="shared" si="156"/>
        <v>193</v>
      </c>
    </row>
    <row r="685" spans="1:39" hidden="1" outlineLevel="1">
      <c r="A685" t="s">
        <v>1212</v>
      </c>
      <c r="B685" s="10" t="s">
        <v>1827</v>
      </c>
      <c r="E685" s="1">
        <f t="shared" ref="E685:E705" si="166">AM685</f>
        <v>4922</v>
      </c>
      <c r="F685" s="1">
        <f t="shared" ref="F685:F705" si="167">SUM(R685:W685)</f>
        <v>4831</v>
      </c>
      <c r="G685" s="1">
        <v>3146</v>
      </c>
      <c r="H685" s="1">
        <v>3014</v>
      </c>
      <c r="I685" s="2"/>
      <c r="J685" s="2">
        <f t="shared" si="162"/>
        <v>0.61235270215359605</v>
      </c>
      <c r="K685" s="50">
        <f t="shared" si="163"/>
        <v>3</v>
      </c>
      <c r="L685" s="9">
        <f t="shared" si="164"/>
        <v>2</v>
      </c>
      <c r="M685" s="8">
        <f t="shared" si="165"/>
        <v>1</v>
      </c>
      <c r="N685" s="2">
        <f t="shared" si="157"/>
        <v>0.29062305940799005</v>
      </c>
      <c r="O685" s="2">
        <f t="shared" si="158"/>
        <v>0.30449182363899813</v>
      </c>
      <c r="P685" s="2">
        <f t="shared" si="159"/>
        <v>0.36017387704409026</v>
      </c>
      <c r="Q685" s="2">
        <f t="shared" si="160"/>
        <v>4.4711239908921563E-2</v>
      </c>
      <c r="R685" s="1">
        <v>1404</v>
      </c>
      <c r="S685" s="1">
        <v>1471</v>
      </c>
      <c r="T685" s="1">
        <v>1740</v>
      </c>
      <c r="V685" s="1">
        <v>216</v>
      </c>
      <c r="Y685" s="1"/>
      <c r="AA685" t="s">
        <v>267</v>
      </c>
      <c r="AD685" s="31">
        <v>23</v>
      </c>
      <c r="AE685" s="33">
        <v>11</v>
      </c>
      <c r="AF685" s="33">
        <v>145</v>
      </c>
      <c r="AG685" s="36">
        <v>86970</v>
      </c>
      <c r="AH685" s="36">
        <f t="shared" si="161"/>
        <v>23011</v>
      </c>
      <c r="AI685" t="s">
        <v>1188</v>
      </c>
      <c r="AK685" s="1">
        <f t="shared" ref="AK685:AK705" si="168">F685</f>
        <v>4831</v>
      </c>
      <c r="AL685" s="1">
        <v>91</v>
      </c>
      <c r="AM685" s="1">
        <f t="shared" ref="AM685:AM705" si="169">AK685+AL685</f>
        <v>4922</v>
      </c>
    </row>
    <row r="686" spans="1:39" hidden="1" outlineLevel="1">
      <c r="A686" t="s">
        <v>947</v>
      </c>
      <c r="B686" s="10" t="s">
        <v>1827</v>
      </c>
      <c r="E686" s="1">
        <f t="shared" si="166"/>
        <v>2852</v>
      </c>
      <c r="F686" s="1">
        <f t="shared" si="167"/>
        <v>2640</v>
      </c>
      <c r="G686" s="1">
        <v>1787</v>
      </c>
      <c r="H686" s="1">
        <v>1717</v>
      </c>
      <c r="I686" s="2"/>
      <c r="J686" s="2">
        <f t="shared" si="162"/>
        <v>0.60203366058906027</v>
      </c>
      <c r="K686" s="50">
        <f t="shared" si="163"/>
        <v>3</v>
      </c>
      <c r="L686" s="9">
        <f t="shared" si="164"/>
        <v>2</v>
      </c>
      <c r="M686" s="8">
        <f t="shared" si="165"/>
        <v>1</v>
      </c>
      <c r="N686" s="2">
        <f t="shared" ref="N686:N705" si="170">IF(SUM($R686:$W686)=0,"-",R686/SUM($R686:$W686))</f>
        <v>0.24772727272727274</v>
      </c>
      <c r="O686" s="2">
        <f t="shared" ref="O686:O705" si="171">IF(SUM($R686:$W686)=0,"-",S686/SUM($R686:$W686))</f>
        <v>0.33446969696969697</v>
      </c>
      <c r="P686" s="2">
        <f t="shared" ref="P686:P705" si="172">IF(SUM($R686:$W686)=0,"-",T686/SUM($R686:$W686))</f>
        <v>0.38598484848484849</v>
      </c>
      <c r="Q686" s="2">
        <f t="shared" ref="Q686:Q705" si="173">IF(SUM($R686:$W686)=0,"-",(1-N686-O686-P686))</f>
        <v>3.1818181818181746E-2</v>
      </c>
      <c r="R686" s="1">
        <v>654</v>
      </c>
      <c r="S686" s="1">
        <v>883</v>
      </c>
      <c r="T686" s="1">
        <v>1019</v>
      </c>
      <c r="V686" s="1">
        <v>84</v>
      </c>
      <c r="Y686" s="1"/>
      <c r="AA686" t="s">
        <v>1901</v>
      </c>
      <c r="AD686" s="31">
        <v>23</v>
      </c>
      <c r="AE686" s="33">
        <v>15</v>
      </c>
      <c r="AF686" s="33">
        <v>100</v>
      </c>
      <c r="AG686" s="36">
        <v>87075</v>
      </c>
      <c r="AH686" s="36">
        <f t="shared" si="161"/>
        <v>23015</v>
      </c>
      <c r="AI686" t="s">
        <v>1188</v>
      </c>
      <c r="AK686" s="1">
        <f t="shared" si="168"/>
        <v>2640</v>
      </c>
      <c r="AL686" s="1">
        <v>212</v>
      </c>
      <c r="AM686" s="1">
        <f t="shared" si="169"/>
        <v>2852</v>
      </c>
    </row>
    <row r="687" spans="1:39" hidden="1" outlineLevel="1">
      <c r="A687" t="s">
        <v>1947</v>
      </c>
      <c r="B687" s="10" t="s">
        <v>1827</v>
      </c>
      <c r="E687" s="1">
        <f t="shared" si="166"/>
        <v>993</v>
      </c>
      <c r="F687" s="1">
        <f t="shared" si="167"/>
        <v>949</v>
      </c>
      <c r="G687" s="1">
        <v>552</v>
      </c>
      <c r="H687" s="1">
        <v>535</v>
      </c>
      <c r="I687" s="2"/>
      <c r="J687" s="2">
        <f t="shared" si="162"/>
        <v>0.53877139979859012</v>
      </c>
      <c r="K687" s="50">
        <f t="shared" si="163"/>
        <v>3</v>
      </c>
      <c r="L687" s="9">
        <f t="shared" si="164"/>
        <v>1</v>
      </c>
      <c r="M687" s="8">
        <f t="shared" si="165"/>
        <v>2</v>
      </c>
      <c r="N687" s="2">
        <f t="shared" si="170"/>
        <v>0.23603793466807166</v>
      </c>
      <c r="O687" s="2">
        <f t="shared" si="171"/>
        <v>0.3719704952581665</v>
      </c>
      <c r="P687" s="2">
        <f t="shared" si="172"/>
        <v>0.35300316122233932</v>
      </c>
      <c r="Q687" s="2">
        <f t="shared" si="173"/>
        <v>3.8988408851422518E-2</v>
      </c>
      <c r="R687" s="1">
        <v>224</v>
      </c>
      <c r="S687" s="1">
        <v>353</v>
      </c>
      <c r="T687" s="1">
        <v>335</v>
      </c>
      <c r="V687" s="1">
        <v>37</v>
      </c>
      <c r="Y687" s="1"/>
      <c r="AA687" t="s">
        <v>437</v>
      </c>
      <c r="AD687" s="31">
        <v>23</v>
      </c>
      <c r="AE687" s="33">
        <v>3</v>
      </c>
      <c r="AF687" s="33">
        <v>345</v>
      </c>
      <c r="AG687" s="36">
        <v>87215</v>
      </c>
      <c r="AH687" s="36">
        <f t="shared" si="161"/>
        <v>23003</v>
      </c>
      <c r="AI687" t="s">
        <v>1188</v>
      </c>
      <c r="AK687" s="1">
        <f t="shared" si="168"/>
        <v>949</v>
      </c>
      <c r="AL687" s="1">
        <v>44</v>
      </c>
      <c r="AM687" s="1">
        <f t="shared" si="169"/>
        <v>993</v>
      </c>
    </row>
    <row r="688" spans="1:39" hidden="1" outlineLevel="1">
      <c r="A688" t="s">
        <v>760</v>
      </c>
      <c r="B688" s="10" t="s">
        <v>1827</v>
      </c>
      <c r="E688" s="1">
        <f t="shared" si="166"/>
        <v>1121</v>
      </c>
      <c r="F688" s="1">
        <f t="shared" si="167"/>
        <v>1095</v>
      </c>
      <c r="G688" s="1">
        <v>662</v>
      </c>
      <c r="H688" s="1">
        <v>643</v>
      </c>
      <c r="I688" s="2"/>
      <c r="J688" s="2">
        <f t="shared" si="162"/>
        <v>0.57359500446030331</v>
      </c>
      <c r="K688" s="50">
        <f t="shared" si="163"/>
        <v>3</v>
      </c>
      <c r="L688" s="9">
        <f t="shared" si="164"/>
        <v>2</v>
      </c>
      <c r="M688" s="8">
        <f t="shared" si="165"/>
        <v>1</v>
      </c>
      <c r="N688" s="2">
        <f t="shared" si="170"/>
        <v>0.23196347031963471</v>
      </c>
      <c r="O688" s="2">
        <f t="shared" si="171"/>
        <v>0.28584474885844746</v>
      </c>
      <c r="P688" s="2">
        <f t="shared" si="172"/>
        <v>0.42283105022831052</v>
      </c>
      <c r="Q688" s="2">
        <f t="shared" si="173"/>
        <v>5.9360730593607303E-2</v>
      </c>
      <c r="R688" s="1">
        <v>254</v>
      </c>
      <c r="S688" s="1">
        <v>313</v>
      </c>
      <c r="T688" s="1">
        <v>463</v>
      </c>
      <c r="V688" s="1">
        <v>65</v>
      </c>
      <c r="Y688" s="1"/>
      <c r="AA688" t="s">
        <v>1621</v>
      </c>
      <c r="AD688" s="31">
        <v>23</v>
      </c>
      <c r="AE688" s="33">
        <v>17</v>
      </c>
      <c r="AF688" s="33">
        <v>175</v>
      </c>
      <c r="AG688" s="36">
        <v>87355</v>
      </c>
      <c r="AH688" s="36">
        <f t="shared" si="161"/>
        <v>23017</v>
      </c>
      <c r="AI688" t="s">
        <v>1188</v>
      </c>
      <c r="AK688" s="1">
        <f t="shared" si="168"/>
        <v>1095</v>
      </c>
      <c r="AL688" s="1">
        <v>26</v>
      </c>
      <c r="AM688" s="1">
        <f t="shared" si="169"/>
        <v>1121</v>
      </c>
    </row>
    <row r="689" spans="1:39" hidden="1" outlineLevel="1">
      <c r="A689" t="s">
        <v>2678</v>
      </c>
      <c r="B689" s="10" t="s">
        <v>1827</v>
      </c>
      <c r="E689" s="1">
        <f t="shared" si="166"/>
        <v>164</v>
      </c>
      <c r="F689" s="1">
        <f t="shared" si="167"/>
        <v>163</v>
      </c>
      <c r="G689" s="1">
        <v>109</v>
      </c>
      <c r="H689" s="1">
        <v>103</v>
      </c>
      <c r="I689" s="2"/>
      <c r="J689" s="2">
        <f t="shared" si="162"/>
        <v>0.62804878048780488</v>
      </c>
      <c r="K689" s="50">
        <f t="shared" si="163"/>
        <v>2</v>
      </c>
      <c r="L689" s="9">
        <f t="shared" si="164"/>
        <v>3</v>
      </c>
      <c r="M689" s="8">
        <f t="shared" si="165"/>
        <v>1</v>
      </c>
      <c r="N689" s="2">
        <f t="shared" si="170"/>
        <v>0.32515337423312884</v>
      </c>
      <c r="O689" s="2">
        <f t="shared" si="171"/>
        <v>0.30674846625766872</v>
      </c>
      <c r="P689" s="2">
        <f t="shared" si="172"/>
        <v>0.33742331288343558</v>
      </c>
      <c r="Q689" s="2">
        <f t="shared" si="173"/>
        <v>3.0674846625766861E-2</v>
      </c>
      <c r="R689" s="1">
        <v>53</v>
      </c>
      <c r="S689" s="1">
        <v>50</v>
      </c>
      <c r="T689" s="1">
        <v>55</v>
      </c>
      <c r="V689" s="1">
        <v>5</v>
      </c>
      <c r="Y689" s="1"/>
      <c r="AA689" t="s">
        <v>703</v>
      </c>
      <c r="AD689" s="31">
        <v>23</v>
      </c>
      <c r="AE689" s="33">
        <v>19</v>
      </c>
      <c r="AF689" s="33">
        <v>310</v>
      </c>
      <c r="AG689" s="36">
        <v>87390</v>
      </c>
      <c r="AH689" s="36">
        <f>AD689*1000+AE689</f>
        <v>23019</v>
      </c>
      <c r="AI689" t="s">
        <v>1188</v>
      </c>
      <c r="AK689" s="1">
        <f t="shared" si="168"/>
        <v>163</v>
      </c>
      <c r="AL689" s="1">
        <v>1</v>
      </c>
      <c r="AM689" s="1">
        <f t="shared" si="169"/>
        <v>164</v>
      </c>
    </row>
    <row r="690" spans="1:39" hidden="1" outlineLevel="1">
      <c r="A690" t="s">
        <v>2985</v>
      </c>
      <c r="B690" s="10" t="s">
        <v>1827</v>
      </c>
      <c r="E690" s="1">
        <f t="shared" si="166"/>
        <v>2508</v>
      </c>
      <c r="F690" s="1">
        <f t="shared" si="167"/>
        <v>2414</v>
      </c>
      <c r="G690" s="1">
        <v>1701</v>
      </c>
      <c r="H690" s="1">
        <v>1645</v>
      </c>
      <c r="I690" s="2"/>
      <c r="J690" s="2">
        <f t="shared" si="162"/>
        <v>0.65590111642743221</v>
      </c>
      <c r="K690" s="50">
        <f t="shared" si="163"/>
        <v>3</v>
      </c>
      <c r="L690" s="9">
        <f t="shared" si="164"/>
        <v>2</v>
      </c>
      <c r="M690" s="8">
        <f t="shared" si="165"/>
        <v>1</v>
      </c>
      <c r="N690" s="2">
        <f t="shared" si="170"/>
        <v>0.27920463960231978</v>
      </c>
      <c r="O690" s="2">
        <f t="shared" si="171"/>
        <v>0.32932891466445735</v>
      </c>
      <c r="P690" s="2">
        <f t="shared" si="172"/>
        <v>0.3347141673570837</v>
      </c>
      <c r="Q690" s="2">
        <f t="shared" si="173"/>
        <v>5.6752278376139165E-2</v>
      </c>
      <c r="R690" s="1">
        <v>674</v>
      </c>
      <c r="S690" s="1">
        <v>795</v>
      </c>
      <c r="T690" s="1">
        <v>808</v>
      </c>
      <c r="V690" s="1">
        <v>137</v>
      </c>
      <c r="Y690" s="1"/>
      <c r="AA690" t="s">
        <v>1447</v>
      </c>
      <c r="AD690" s="31">
        <v>23</v>
      </c>
      <c r="AE690" s="33">
        <v>23</v>
      </c>
      <c r="AF690" s="33">
        <v>50</v>
      </c>
      <c r="AG690" s="36">
        <v>87460</v>
      </c>
      <c r="AH690" s="36">
        <f>AD690*1000+AE690</f>
        <v>23023</v>
      </c>
      <c r="AI690" t="s">
        <v>1188</v>
      </c>
      <c r="AK690" s="1">
        <f t="shared" si="168"/>
        <v>2414</v>
      </c>
      <c r="AL690" s="1">
        <v>94</v>
      </c>
      <c r="AM690" s="1">
        <f t="shared" si="169"/>
        <v>2508</v>
      </c>
    </row>
    <row r="691" spans="1:39" hidden="1" outlineLevel="1">
      <c r="A691" t="s">
        <v>721</v>
      </c>
      <c r="B691" s="10" t="s">
        <v>1827</v>
      </c>
      <c r="E691" s="1">
        <f t="shared" si="166"/>
        <v>0</v>
      </c>
      <c r="F691" s="1">
        <f t="shared" si="167"/>
        <v>0</v>
      </c>
      <c r="G691" s="1">
        <v>37</v>
      </c>
      <c r="H691" s="1">
        <v>37</v>
      </c>
      <c r="I691" s="2"/>
      <c r="J691" s="2" t="str">
        <f t="shared" si="162"/>
        <v/>
      </c>
      <c r="K691" s="50" t="str">
        <f t="shared" si="163"/>
        <v/>
      </c>
      <c r="L691" s="9" t="str">
        <f t="shared" si="164"/>
        <v/>
      </c>
      <c r="M691" s="8" t="str">
        <f t="shared" si="165"/>
        <v/>
      </c>
      <c r="N691" s="2" t="str">
        <f t="shared" si="170"/>
        <v>-</v>
      </c>
      <c r="O691" s="2" t="str">
        <f t="shared" si="171"/>
        <v>-</v>
      </c>
      <c r="P691" s="2" t="str">
        <f t="shared" si="172"/>
        <v>-</v>
      </c>
      <c r="Q691" s="2" t="str">
        <f t="shared" si="173"/>
        <v>-</v>
      </c>
      <c r="R691" s="1">
        <v>0</v>
      </c>
      <c r="S691" s="1">
        <v>0</v>
      </c>
      <c r="T691" s="1">
        <v>0</v>
      </c>
      <c r="V691" s="1">
        <v>0</v>
      </c>
      <c r="Y691" s="1"/>
      <c r="AA691" t="s">
        <v>2024</v>
      </c>
      <c r="AD691" s="31">
        <v>23</v>
      </c>
      <c r="AE691" s="33">
        <v>7</v>
      </c>
      <c r="AG691">
        <v>87680</v>
      </c>
      <c r="AH691" s="36">
        <f>AD691*1000+AE691</f>
        <v>23007</v>
      </c>
      <c r="AI691" t="s">
        <v>2940</v>
      </c>
      <c r="AK691" s="1">
        <f t="shared" si="168"/>
        <v>0</v>
      </c>
      <c r="AL691" s="1">
        <v>0</v>
      </c>
      <c r="AM691" s="1">
        <f t="shared" si="169"/>
        <v>0</v>
      </c>
    </row>
    <row r="692" spans="1:39" hidden="1" outlineLevel="1">
      <c r="A692" t="s">
        <v>1053</v>
      </c>
      <c r="B692" s="10" t="s">
        <v>1827</v>
      </c>
      <c r="E692" s="1">
        <f t="shared" si="166"/>
        <v>7193</v>
      </c>
      <c r="F692" s="1">
        <f t="shared" si="167"/>
        <v>7043</v>
      </c>
      <c r="G692" s="1">
        <v>4720</v>
      </c>
      <c r="H692" s="1">
        <v>4553</v>
      </c>
      <c r="I692" s="2"/>
      <c r="J692" s="2">
        <f t="shared" si="162"/>
        <v>0.63297650493535385</v>
      </c>
      <c r="K692" s="50">
        <f t="shared" si="163"/>
        <v>1</v>
      </c>
      <c r="L692" s="9">
        <f t="shared" si="164"/>
        <v>3</v>
      </c>
      <c r="M692" s="8">
        <f t="shared" si="165"/>
        <v>2</v>
      </c>
      <c r="N692" s="2">
        <f t="shared" si="170"/>
        <v>0.36092574187136162</v>
      </c>
      <c r="O692" s="2">
        <f t="shared" si="171"/>
        <v>0.28609967343461595</v>
      </c>
      <c r="P692" s="2">
        <f t="shared" si="172"/>
        <v>0.31321879880732645</v>
      </c>
      <c r="Q692" s="2">
        <f t="shared" si="173"/>
        <v>3.9755785886695982E-2</v>
      </c>
      <c r="R692" s="1">
        <v>2542</v>
      </c>
      <c r="S692" s="1">
        <v>2015</v>
      </c>
      <c r="T692" s="1">
        <v>2206</v>
      </c>
      <c r="V692" s="1">
        <v>280</v>
      </c>
      <c r="Y692" s="1"/>
      <c r="AA692" t="s">
        <v>326</v>
      </c>
      <c r="AD692" s="31">
        <v>23</v>
      </c>
      <c r="AE692" s="33">
        <v>5</v>
      </c>
      <c r="AF692" s="33">
        <v>130</v>
      </c>
      <c r="AG692" s="36">
        <v>87845</v>
      </c>
      <c r="AH692" s="36">
        <f>AD692*1000+AE692</f>
        <v>23005</v>
      </c>
      <c r="AI692" t="s">
        <v>1188</v>
      </c>
      <c r="AK692" s="1">
        <f t="shared" si="168"/>
        <v>7043</v>
      </c>
      <c r="AL692" s="1">
        <v>150</v>
      </c>
      <c r="AM692" s="1">
        <f t="shared" si="169"/>
        <v>7193</v>
      </c>
    </row>
    <row r="693" spans="1:39" hidden="1" outlineLevel="1">
      <c r="A693" t="s">
        <v>1982</v>
      </c>
      <c r="B693" s="10" t="s">
        <v>1827</v>
      </c>
      <c r="E693" s="1">
        <f t="shared" si="166"/>
        <v>11270</v>
      </c>
      <c r="F693" s="1">
        <f t="shared" si="167"/>
        <v>11112</v>
      </c>
      <c r="G693" s="1">
        <v>6957</v>
      </c>
      <c r="H693" s="1">
        <v>6678</v>
      </c>
      <c r="I693" s="2"/>
      <c r="J693" s="2">
        <f t="shared" si="162"/>
        <v>0.59254658385093173</v>
      </c>
      <c r="K693" s="50">
        <f t="shared" si="163"/>
        <v>2</v>
      </c>
      <c r="L693" s="9">
        <f t="shared" si="164"/>
        <v>3</v>
      </c>
      <c r="M693" s="8">
        <f t="shared" si="165"/>
        <v>1</v>
      </c>
      <c r="N693" s="2">
        <f t="shared" si="170"/>
        <v>0.29535637149028077</v>
      </c>
      <c r="O693" s="2">
        <f t="shared" si="171"/>
        <v>0.27042836573074153</v>
      </c>
      <c r="P693" s="2">
        <f t="shared" si="172"/>
        <v>0.41198704103671707</v>
      </c>
      <c r="Q693" s="2">
        <f t="shared" si="173"/>
        <v>2.222822174226069E-2</v>
      </c>
      <c r="R693" s="1">
        <v>3282</v>
      </c>
      <c r="S693" s="1">
        <v>3005</v>
      </c>
      <c r="T693" s="1">
        <v>4578</v>
      </c>
      <c r="V693" s="1">
        <v>247</v>
      </c>
      <c r="Y693" s="1"/>
      <c r="AA693" t="s">
        <v>1982</v>
      </c>
      <c r="AD693" s="31">
        <v>23</v>
      </c>
      <c r="AE693" s="33">
        <v>31</v>
      </c>
      <c r="AF693" s="33">
        <v>140</v>
      </c>
      <c r="AG693" s="36">
        <v>87985</v>
      </c>
      <c r="AH693" s="36">
        <f>AD693*1000+AE693</f>
        <v>23031</v>
      </c>
      <c r="AI693" t="s">
        <v>1188</v>
      </c>
      <c r="AK693" s="1">
        <f t="shared" si="168"/>
        <v>11112</v>
      </c>
      <c r="AL693" s="1">
        <v>158</v>
      </c>
      <c r="AM693" s="1">
        <f t="shared" si="169"/>
        <v>11270</v>
      </c>
    </row>
    <row r="694" spans="1:39" hidden="1" outlineLevel="1">
      <c r="A694" t="s">
        <v>3127</v>
      </c>
      <c r="B694" s="10" t="s">
        <v>1827</v>
      </c>
      <c r="E694" s="1">
        <f t="shared" si="166"/>
        <v>0</v>
      </c>
      <c r="F694" s="1">
        <f t="shared" si="167"/>
        <v>0</v>
      </c>
      <c r="G694" s="1">
        <v>3</v>
      </c>
      <c r="H694" s="1">
        <v>3</v>
      </c>
      <c r="I694" s="2"/>
      <c r="J694" s="2" t="str">
        <f t="shared" si="162"/>
        <v/>
      </c>
      <c r="K694" s="50" t="str">
        <f t="shared" si="163"/>
        <v/>
      </c>
      <c r="L694" s="9" t="str">
        <f t="shared" si="164"/>
        <v/>
      </c>
      <c r="M694" s="8" t="str">
        <f t="shared" si="165"/>
        <v/>
      </c>
      <c r="N694" s="2" t="str">
        <f t="shared" si="170"/>
        <v>-</v>
      </c>
      <c r="O694" s="2" t="str">
        <f t="shared" si="171"/>
        <v>-</v>
      </c>
      <c r="P694" s="2" t="str">
        <f t="shared" si="172"/>
        <v>-</v>
      </c>
      <c r="Q694" s="2" t="str">
        <f t="shared" si="173"/>
        <v>-</v>
      </c>
      <c r="R694" s="1">
        <v>0</v>
      </c>
      <c r="S694" s="1">
        <v>0</v>
      </c>
      <c r="T694" s="1">
        <v>0</v>
      </c>
      <c r="V694" s="1">
        <v>0</v>
      </c>
      <c r="Y694" s="1"/>
      <c r="AA694" t="s">
        <v>1621</v>
      </c>
      <c r="AD694" s="31">
        <v>23</v>
      </c>
      <c r="AE694" s="33">
        <v>17</v>
      </c>
      <c r="AG694" s="36">
        <v>99900</v>
      </c>
      <c r="AH694" s="36">
        <f t="shared" ref="AH694:AH698" si="174">AD694*1000+AE694</f>
        <v>23017</v>
      </c>
      <c r="AI694" t="s">
        <v>2940</v>
      </c>
      <c r="AK694" s="1">
        <f t="shared" si="168"/>
        <v>0</v>
      </c>
      <c r="AL694" s="1">
        <v>0</v>
      </c>
      <c r="AM694" s="1">
        <f t="shared" si="169"/>
        <v>0</v>
      </c>
    </row>
    <row r="695" spans="1:39" hidden="1" outlineLevel="1">
      <c r="A695" t="s">
        <v>3128</v>
      </c>
      <c r="B695" s="10" t="s">
        <v>1827</v>
      </c>
      <c r="E695" s="1">
        <f t="shared" si="166"/>
        <v>0</v>
      </c>
      <c r="F695" s="1">
        <f t="shared" si="167"/>
        <v>0</v>
      </c>
      <c r="G695" s="1">
        <v>93</v>
      </c>
      <c r="H695" s="1">
        <v>92</v>
      </c>
      <c r="I695" s="2"/>
      <c r="J695" s="2" t="str">
        <f t="shared" si="162"/>
        <v/>
      </c>
      <c r="K695" s="50" t="str">
        <f t="shared" si="163"/>
        <v/>
      </c>
      <c r="L695" s="9" t="str">
        <f t="shared" si="164"/>
        <v/>
      </c>
      <c r="M695" s="8" t="str">
        <f t="shared" si="165"/>
        <v/>
      </c>
      <c r="N695" s="2" t="str">
        <f t="shared" si="170"/>
        <v>-</v>
      </c>
      <c r="O695" s="2" t="str">
        <f t="shared" si="171"/>
        <v>-</v>
      </c>
      <c r="P695" s="2" t="str">
        <f t="shared" si="172"/>
        <v>-</v>
      </c>
      <c r="Q695" s="2" t="str">
        <f t="shared" si="173"/>
        <v>-</v>
      </c>
      <c r="R695" s="1">
        <v>0</v>
      </c>
      <c r="S695" s="1">
        <v>0</v>
      </c>
      <c r="T695" s="1">
        <v>0</v>
      </c>
      <c r="V695" s="1">
        <v>0</v>
      </c>
      <c r="Y695" s="1"/>
      <c r="AA695" t="s">
        <v>1943</v>
      </c>
      <c r="AD695" s="31">
        <v>23</v>
      </c>
      <c r="AE695" s="33">
        <v>21</v>
      </c>
      <c r="AG695" s="36">
        <v>99901</v>
      </c>
      <c r="AH695" s="36">
        <f t="shared" si="174"/>
        <v>23021</v>
      </c>
      <c r="AI695" t="s">
        <v>2940</v>
      </c>
      <c r="AK695" s="1">
        <f t="shared" si="168"/>
        <v>0</v>
      </c>
      <c r="AL695" s="1">
        <v>0</v>
      </c>
      <c r="AM695" s="1">
        <f t="shared" si="169"/>
        <v>0</v>
      </c>
    </row>
    <row r="696" spans="1:39" hidden="1" outlineLevel="1">
      <c r="A696" t="s">
        <v>3129</v>
      </c>
      <c r="B696" s="10" t="s">
        <v>1827</v>
      </c>
      <c r="E696" s="1">
        <f t="shared" si="166"/>
        <v>0</v>
      </c>
      <c r="F696" s="1">
        <f t="shared" si="167"/>
        <v>0</v>
      </c>
      <c r="G696" s="1">
        <v>27</v>
      </c>
      <c r="H696" s="1">
        <v>27</v>
      </c>
      <c r="I696" s="2"/>
      <c r="J696" s="2" t="str">
        <f t="shared" si="162"/>
        <v/>
      </c>
      <c r="K696" s="50" t="str">
        <f t="shared" si="163"/>
        <v/>
      </c>
      <c r="L696" s="9" t="str">
        <f t="shared" si="164"/>
        <v/>
      </c>
      <c r="M696" s="8" t="str">
        <f t="shared" si="165"/>
        <v/>
      </c>
      <c r="N696" s="2" t="str">
        <f t="shared" si="170"/>
        <v>-</v>
      </c>
      <c r="O696" s="2" t="str">
        <f t="shared" si="171"/>
        <v>-</v>
      </c>
      <c r="P696" s="2" t="str">
        <f t="shared" si="172"/>
        <v>-</v>
      </c>
      <c r="Q696" s="2" t="str">
        <f t="shared" si="173"/>
        <v>-</v>
      </c>
      <c r="R696" s="1">
        <v>0</v>
      </c>
      <c r="S696" s="1">
        <v>0</v>
      </c>
      <c r="T696" s="1">
        <v>0</v>
      </c>
      <c r="V696" s="1">
        <v>0</v>
      </c>
      <c r="Y696" s="1"/>
      <c r="AA696" t="s">
        <v>2086</v>
      </c>
      <c r="AD696" s="31">
        <v>23</v>
      </c>
      <c r="AE696" s="33">
        <v>29</v>
      </c>
      <c r="AG696" s="36">
        <v>99902</v>
      </c>
      <c r="AH696" s="36">
        <f t="shared" si="174"/>
        <v>23029</v>
      </c>
      <c r="AI696" t="s">
        <v>2940</v>
      </c>
      <c r="AK696" s="1">
        <f t="shared" si="168"/>
        <v>0</v>
      </c>
      <c r="AL696" s="1">
        <v>0</v>
      </c>
      <c r="AM696" s="1">
        <f t="shared" si="169"/>
        <v>0</v>
      </c>
    </row>
    <row r="697" spans="1:39" hidden="1" outlineLevel="1">
      <c r="A697" t="s">
        <v>3130</v>
      </c>
      <c r="B697" s="10" t="s">
        <v>1827</v>
      </c>
      <c r="E697" s="1">
        <f t="shared" si="166"/>
        <v>0</v>
      </c>
      <c r="F697" s="1">
        <f t="shared" si="167"/>
        <v>0</v>
      </c>
      <c r="G697" s="1">
        <v>25</v>
      </c>
      <c r="H697" s="1">
        <v>25</v>
      </c>
      <c r="I697" s="2"/>
      <c r="J697" s="2" t="str">
        <f t="shared" si="162"/>
        <v/>
      </c>
      <c r="K697" s="50" t="str">
        <f t="shared" si="163"/>
        <v/>
      </c>
      <c r="L697" s="9" t="str">
        <f t="shared" si="164"/>
        <v/>
      </c>
      <c r="M697" s="8" t="str">
        <f t="shared" si="165"/>
        <v/>
      </c>
      <c r="N697" s="2" t="str">
        <f t="shared" si="170"/>
        <v>-</v>
      </c>
      <c r="O697" s="2" t="str">
        <f t="shared" si="171"/>
        <v>-</v>
      </c>
      <c r="P697" s="2" t="str">
        <f t="shared" si="172"/>
        <v>-</v>
      </c>
      <c r="Q697" s="2" t="str">
        <f t="shared" si="173"/>
        <v>-</v>
      </c>
      <c r="R697" s="1">
        <v>0</v>
      </c>
      <c r="S697" s="1">
        <v>0</v>
      </c>
      <c r="T697" s="1">
        <v>0</v>
      </c>
      <c r="V697" s="1">
        <v>0</v>
      </c>
      <c r="Y697" s="1"/>
      <c r="AA697" t="s">
        <v>703</v>
      </c>
      <c r="AD697" s="31">
        <v>23</v>
      </c>
      <c r="AE697" s="33">
        <v>19</v>
      </c>
      <c r="AG697" s="36">
        <v>99905</v>
      </c>
      <c r="AH697" s="36">
        <f t="shared" si="174"/>
        <v>23019</v>
      </c>
      <c r="AI697" t="s">
        <v>2940</v>
      </c>
      <c r="AK697" s="1">
        <f t="shared" si="168"/>
        <v>0</v>
      </c>
      <c r="AL697" s="1">
        <v>0</v>
      </c>
      <c r="AM697" s="1">
        <f t="shared" si="169"/>
        <v>0</v>
      </c>
    </row>
    <row r="698" spans="1:39" hidden="1" outlineLevel="1">
      <c r="A698" t="s">
        <v>3131</v>
      </c>
      <c r="B698" s="10" t="s">
        <v>1827</v>
      </c>
      <c r="E698" s="1">
        <f t="shared" si="166"/>
        <v>0</v>
      </c>
      <c r="F698" s="1">
        <f t="shared" si="167"/>
        <v>0</v>
      </c>
      <c r="G698" s="1">
        <v>6</v>
      </c>
      <c r="H698" s="1">
        <v>6</v>
      </c>
      <c r="I698" s="2"/>
      <c r="J698" s="2" t="str">
        <f t="shared" si="162"/>
        <v/>
      </c>
      <c r="K698" s="50" t="str">
        <f t="shared" si="163"/>
        <v/>
      </c>
      <c r="L698" s="9" t="str">
        <f t="shared" si="164"/>
        <v/>
      </c>
      <c r="M698" s="8" t="str">
        <f t="shared" si="165"/>
        <v/>
      </c>
      <c r="N698" s="2" t="str">
        <f t="shared" si="170"/>
        <v>-</v>
      </c>
      <c r="O698" s="2" t="str">
        <f t="shared" si="171"/>
        <v>-</v>
      </c>
      <c r="P698" s="2" t="str">
        <f t="shared" si="172"/>
        <v>-</v>
      </c>
      <c r="Q698" s="2" t="str">
        <f t="shared" si="173"/>
        <v>-</v>
      </c>
      <c r="R698" s="1">
        <v>0</v>
      </c>
      <c r="S698" s="1">
        <v>0</v>
      </c>
      <c r="T698" s="1">
        <v>0</v>
      </c>
      <c r="V698" s="1">
        <v>0</v>
      </c>
      <c r="Y698" s="1"/>
      <c r="AA698" t="s">
        <v>1158</v>
      </c>
      <c r="AD698" s="31">
        <v>23</v>
      </c>
      <c r="AE698" s="33">
        <v>25</v>
      </c>
      <c r="AG698" s="36">
        <v>99906</v>
      </c>
      <c r="AH698" s="36">
        <f t="shared" si="174"/>
        <v>23025</v>
      </c>
      <c r="AI698" t="s">
        <v>2940</v>
      </c>
      <c r="AK698" s="1">
        <f t="shared" si="168"/>
        <v>0</v>
      </c>
      <c r="AL698" s="1">
        <v>0</v>
      </c>
      <c r="AM698" s="1">
        <f t="shared" si="169"/>
        <v>0</v>
      </c>
    </row>
    <row r="699" spans="1:39" hidden="1" outlineLevel="1">
      <c r="A699" t="s">
        <v>3132</v>
      </c>
      <c r="B699" s="10" t="s">
        <v>1827</v>
      </c>
      <c r="E699" s="1">
        <f t="shared" si="166"/>
        <v>0</v>
      </c>
      <c r="F699" s="1">
        <f t="shared" si="167"/>
        <v>0</v>
      </c>
      <c r="G699" s="1">
        <v>8</v>
      </c>
      <c r="H699" s="1">
        <v>7</v>
      </c>
      <c r="I699" s="2"/>
      <c r="J699" s="2" t="str">
        <f t="shared" si="162"/>
        <v/>
      </c>
      <c r="K699" s="50" t="str">
        <f t="shared" si="163"/>
        <v/>
      </c>
      <c r="L699" s="9" t="str">
        <f t="shared" si="164"/>
        <v/>
      </c>
      <c r="M699" s="8" t="str">
        <f t="shared" si="165"/>
        <v/>
      </c>
      <c r="N699" s="2" t="str">
        <f t="shared" si="170"/>
        <v>-</v>
      </c>
      <c r="O699" s="2" t="str">
        <f t="shared" si="171"/>
        <v>-</v>
      </c>
      <c r="P699" s="2" t="str">
        <f t="shared" si="172"/>
        <v>-</v>
      </c>
      <c r="Q699" s="2" t="str">
        <f t="shared" si="173"/>
        <v>-</v>
      </c>
      <c r="R699" s="1">
        <v>0</v>
      </c>
      <c r="S699" s="1">
        <v>0</v>
      </c>
      <c r="T699" s="1">
        <v>0</v>
      </c>
      <c r="V699" s="1">
        <v>0</v>
      </c>
      <c r="Y699" s="1"/>
      <c r="AA699" t="s">
        <v>703</v>
      </c>
      <c r="AD699" s="31">
        <v>23</v>
      </c>
      <c r="AE699" s="33">
        <v>19</v>
      </c>
      <c r="AG699" s="36">
        <v>99908</v>
      </c>
      <c r="AH699" s="36">
        <f t="shared" ref="AH699:AH705" si="175">AD699*1000+AE699</f>
        <v>23019</v>
      </c>
      <c r="AI699" t="s">
        <v>2940</v>
      </c>
      <c r="AK699" s="1">
        <f t="shared" si="168"/>
        <v>0</v>
      </c>
      <c r="AL699" s="1">
        <v>0</v>
      </c>
      <c r="AM699" s="1">
        <f t="shared" si="169"/>
        <v>0</v>
      </c>
    </row>
    <row r="700" spans="1:39" hidden="1" outlineLevel="1">
      <c r="A700" t="s">
        <v>3133</v>
      </c>
      <c r="B700" s="10" t="s">
        <v>1827</v>
      </c>
      <c r="E700" s="1">
        <f t="shared" si="166"/>
        <v>0</v>
      </c>
      <c r="F700" s="1">
        <f t="shared" si="167"/>
        <v>0</v>
      </c>
      <c r="G700" s="1">
        <v>2</v>
      </c>
      <c r="H700" s="1">
        <v>2</v>
      </c>
      <c r="I700" s="2"/>
      <c r="J700" s="2" t="str">
        <f t="shared" si="162"/>
        <v/>
      </c>
      <c r="K700" s="50" t="str">
        <f t="shared" si="163"/>
        <v/>
      </c>
      <c r="L700" s="9" t="str">
        <f t="shared" si="164"/>
        <v/>
      </c>
      <c r="M700" s="8" t="str">
        <f t="shared" si="165"/>
        <v/>
      </c>
      <c r="N700" s="2" t="str">
        <f t="shared" si="170"/>
        <v>-</v>
      </c>
      <c r="O700" s="2" t="str">
        <f t="shared" si="171"/>
        <v>-</v>
      </c>
      <c r="P700" s="2" t="str">
        <f t="shared" si="172"/>
        <v>-</v>
      </c>
      <c r="Q700" s="2" t="str">
        <f t="shared" si="173"/>
        <v>-</v>
      </c>
      <c r="R700" s="1">
        <v>0</v>
      </c>
      <c r="S700" s="1">
        <v>0</v>
      </c>
      <c r="T700" s="1">
        <v>0</v>
      </c>
      <c r="V700" s="1">
        <v>0</v>
      </c>
      <c r="Y700" s="1"/>
      <c r="AA700" t="s">
        <v>437</v>
      </c>
      <c r="AD700" s="31">
        <v>23</v>
      </c>
      <c r="AE700" s="33">
        <v>3</v>
      </c>
      <c r="AG700" s="36">
        <v>99909</v>
      </c>
      <c r="AH700" s="36">
        <f t="shared" si="175"/>
        <v>23003</v>
      </c>
      <c r="AI700" t="s">
        <v>2940</v>
      </c>
      <c r="AK700" s="1">
        <f t="shared" si="168"/>
        <v>0</v>
      </c>
      <c r="AL700" s="1">
        <v>0</v>
      </c>
      <c r="AM700" s="1">
        <f t="shared" si="169"/>
        <v>0</v>
      </c>
    </row>
    <row r="701" spans="1:39" hidden="1" outlineLevel="1">
      <c r="A701" s="17" t="s">
        <v>3192</v>
      </c>
      <c r="B701" s="10" t="s">
        <v>1827</v>
      </c>
      <c r="E701" s="1">
        <f>AM701</f>
        <v>0</v>
      </c>
      <c r="F701" s="1">
        <f>SUM(R701:W701)</f>
        <v>0</v>
      </c>
      <c r="G701" s="1">
        <v>125</v>
      </c>
      <c r="H701" s="1">
        <v>120</v>
      </c>
      <c r="I701" s="2"/>
      <c r="J701" s="2" t="str">
        <f t="shared" si="162"/>
        <v/>
      </c>
      <c r="K701" s="50" t="str">
        <f t="shared" si="163"/>
        <v/>
      </c>
      <c r="L701" s="9" t="str">
        <f t="shared" si="164"/>
        <v/>
      </c>
      <c r="M701" s="8" t="str">
        <f t="shared" si="165"/>
        <v/>
      </c>
      <c r="N701" s="2" t="str">
        <f t="shared" si="170"/>
        <v>-</v>
      </c>
      <c r="O701" s="2" t="str">
        <f t="shared" si="171"/>
        <v>-</v>
      </c>
      <c r="P701" s="2" t="str">
        <f t="shared" si="172"/>
        <v>-</v>
      </c>
      <c r="Q701" s="2" t="str">
        <f t="shared" si="173"/>
        <v>-</v>
      </c>
      <c r="R701" s="1">
        <v>0</v>
      </c>
      <c r="S701" s="1">
        <v>0</v>
      </c>
      <c r="T701" s="1">
        <v>0</v>
      </c>
      <c r="V701" s="1">
        <v>0</v>
      </c>
      <c r="Y701" s="1"/>
      <c r="AA701" t="s">
        <v>703</v>
      </c>
      <c r="AD701" s="31">
        <v>23</v>
      </c>
      <c r="AE701" s="33">
        <v>19</v>
      </c>
      <c r="AG701" s="36">
        <v>99910</v>
      </c>
      <c r="AH701" s="36">
        <f>AD701*1000+AE701</f>
        <v>23019</v>
      </c>
      <c r="AI701" t="s">
        <v>2940</v>
      </c>
      <c r="AK701" s="1">
        <f>F701</f>
        <v>0</v>
      </c>
      <c r="AL701" s="1">
        <v>0</v>
      </c>
      <c r="AM701" s="1">
        <f>AK701+AL701</f>
        <v>0</v>
      </c>
    </row>
    <row r="702" spans="1:39" hidden="1" outlineLevel="1">
      <c r="A702" t="s">
        <v>3135</v>
      </c>
      <c r="B702" s="10" t="s">
        <v>1827</v>
      </c>
      <c r="E702" s="1">
        <f t="shared" si="166"/>
        <v>0</v>
      </c>
      <c r="F702" s="1">
        <f t="shared" si="167"/>
        <v>0</v>
      </c>
      <c r="G702" s="1">
        <v>443</v>
      </c>
      <c r="H702" s="1">
        <v>437</v>
      </c>
      <c r="I702" s="2"/>
      <c r="J702" s="2" t="str">
        <f t="shared" si="162"/>
        <v/>
      </c>
      <c r="K702" s="50" t="str">
        <f t="shared" si="163"/>
        <v/>
      </c>
      <c r="L702" s="9" t="str">
        <f t="shared" si="164"/>
        <v/>
      </c>
      <c r="M702" s="8" t="str">
        <f t="shared" si="165"/>
        <v/>
      </c>
      <c r="N702" s="2" t="str">
        <f t="shared" si="170"/>
        <v>-</v>
      </c>
      <c r="O702" s="2" t="str">
        <f t="shared" si="171"/>
        <v>-</v>
      </c>
      <c r="P702" s="2" t="str">
        <f t="shared" si="172"/>
        <v>-</v>
      </c>
      <c r="Q702" s="2" t="str">
        <f t="shared" si="173"/>
        <v>-</v>
      </c>
      <c r="R702" s="1">
        <v>0</v>
      </c>
      <c r="S702" s="1">
        <v>0</v>
      </c>
      <c r="T702" s="1">
        <v>0</v>
      </c>
      <c r="V702" s="1">
        <v>0</v>
      </c>
      <c r="Y702" s="1"/>
      <c r="AA702" t="s">
        <v>3134</v>
      </c>
      <c r="AD702" s="31">
        <v>23</v>
      </c>
      <c r="AE702" s="33">
        <v>99</v>
      </c>
      <c r="AG702" s="36">
        <v>99998</v>
      </c>
      <c r="AH702" s="36">
        <f t="shared" si="175"/>
        <v>23099</v>
      </c>
      <c r="AI702" t="s">
        <v>3018</v>
      </c>
      <c r="AK702" s="1">
        <f t="shared" si="168"/>
        <v>0</v>
      </c>
      <c r="AL702" s="1">
        <v>0</v>
      </c>
      <c r="AM702" s="1">
        <f t="shared" si="169"/>
        <v>0</v>
      </c>
    </row>
    <row r="703" spans="1:39" hidden="1" outlineLevel="1">
      <c r="A703" t="s">
        <v>3136</v>
      </c>
      <c r="B703" s="10" t="s">
        <v>1827</v>
      </c>
      <c r="E703" s="1">
        <f t="shared" si="166"/>
        <v>0</v>
      </c>
      <c r="F703" s="1">
        <f t="shared" si="167"/>
        <v>0</v>
      </c>
      <c r="G703" s="1">
        <v>333</v>
      </c>
      <c r="H703" s="1">
        <v>326</v>
      </c>
      <c r="I703" s="2"/>
      <c r="J703" s="2" t="str">
        <f t="shared" si="162"/>
        <v/>
      </c>
      <c r="K703" s="50" t="str">
        <f t="shared" si="163"/>
        <v/>
      </c>
      <c r="L703" s="9" t="str">
        <f t="shared" si="164"/>
        <v/>
      </c>
      <c r="M703" s="8" t="str">
        <f t="shared" si="165"/>
        <v/>
      </c>
      <c r="N703" s="2" t="str">
        <f t="shared" si="170"/>
        <v>-</v>
      </c>
      <c r="O703" s="2" t="str">
        <f t="shared" si="171"/>
        <v>-</v>
      </c>
      <c r="P703" s="2" t="str">
        <f t="shared" si="172"/>
        <v>-</v>
      </c>
      <c r="Q703" s="2" t="str">
        <f t="shared" si="173"/>
        <v>-</v>
      </c>
      <c r="R703" s="1">
        <v>0</v>
      </c>
      <c r="S703" s="1">
        <v>0</v>
      </c>
      <c r="T703" s="1">
        <v>0</v>
      </c>
      <c r="V703" s="1">
        <v>0</v>
      </c>
      <c r="Y703" s="1"/>
      <c r="AA703" t="s">
        <v>3134</v>
      </c>
      <c r="AD703" s="31">
        <v>23</v>
      </c>
      <c r="AE703" s="33">
        <v>99</v>
      </c>
      <c r="AG703" s="36">
        <v>99998</v>
      </c>
      <c r="AH703" s="36">
        <f t="shared" si="175"/>
        <v>23099</v>
      </c>
      <c r="AI703" t="s">
        <v>3018</v>
      </c>
      <c r="AK703" s="1">
        <f t="shared" si="168"/>
        <v>0</v>
      </c>
      <c r="AL703" s="1">
        <v>0</v>
      </c>
      <c r="AM703" s="1">
        <f t="shared" si="169"/>
        <v>0</v>
      </c>
    </row>
    <row r="704" spans="1:39" hidden="1" outlineLevel="1">
      <c r="A704" t="s">
        <v>3137</v>
      </c>
      <c r="B704" s="10" t="s">
        <v>1827</v>
      </c>
      <c r="E704" s="1">
        <f t="shared" si="166"/>
        <v>0</v>
      </c>
      <c r="F704" s="1">
        <f t="shared" si="167"/>
        <v>0</v>
      </c>
      <c r="G704" s="1">
        <v>43</v>
      </c>
      <c r="H704" s="1">
        <v>43</v>
      </c>
      <c r="I704" s="2"/>
      <c r="J704" s="2" t="str">
        <f t="shared" si="162"/>
        <v/>
      </c>
      <c r="K704" s="50" t="str">
        <f t="shared" si="163"/>
        <v/>
      </c>
      <c r="L704" s="9" t="str">
        <f t="shared" si="164"/>
        <v/>
      </c>
      <c r="M704" s="8" t="str">
        <f t="shared" si="165"/>
        <v/>
      </c>
      <c r="N704" s="2" t="str">
        <f t="shared" si="170"/>
        <v>-</v>
      </c>
      <c r="O704" s="2" t="str">
        <f t="shared" si="171"/>
        <v>-</v>
      </c>
      <c r="P704" s="2" t="str">
        <f t="shared" si="172"/>
        <v>-</v>
      </c>
      <c r="Q704" s="2" t="str">
        <f t="shared" si="173"/>
        <v>-</v>
      </c>
      <c r="R704" s="1">
        <v>0</v>
      </c>
      <c r="S704" s="1">
        <v>0</v>
      </c>
      <c r="T704" s="1">
        <v>0</v>
      </c>
      <c r="V704" s="1">
        <v>0</v>
      </c>
      <c r="Y704" s="1"/>
      <c r="AA704" t="s">
        <v>3134</v>
      </c>
      <c r="AD704" s="31">
        <v>23</v>
      </c>
      <c r="AE704" s="33">
        <v>99</v>
      </c>
      <c r="AG704" s="36">
        <v>99999</v>
      </c>
      <c r="AH704" s="36">
        <f t="shared" si="175"/>
        <v>23099</v>
      </c>
      <c r="AI704" t="s">
        <v>3018</v>
      </c>
      <c r="AK704" s="1">
        <f t="shared" si="168"/>
        <v>0</v>
      </c>
      <c r="AL704" s="1">
        <v>0</v>
      </c>
      <c r="AM704" s="1">
        <f t="shared" si="169"/>
        <v>0</v>
      </c>
    </row>
    <row r="705" spans="1:39" hidden="1" outlineLevel="1">
      <c r="A705" t="s">
        <v>3138</v>
      </c>
      <c r="B705" s="10" t="s">
        <v>1827</v>
      </c>
      <c r="E705" s="1">
        <f t="shared" si="166"/>
        <v>0</v>
      </c>
      <c r="F705" s="1">
        <f t="shared" si="167"/>
        <v>0</v>
      </c>
      <c r="G705" s="1">
        <v>47</v>
      </c>
      <c r="H705" s="1">
        <v>47</v>
      </c>
      <c r="I705" s="2"/>
      <c r="J705" s="2" t="str">
        <f>IF(E705&gt;0,H705/E705,"")</f>
        <v/>
      </c>
      <c r="K705" s="50" t="str">
        <f>IF(R705&gt;0,RANK(R705,$R705:$W705),"")</f>
        <v/>
      </c>
      <c r="L705" s="9" t="str">
        <f t="shared" si="164"/>
        <v/>
      </c>
      <c r="M705" s="8" t="str">
        <f t="shared" si="165"/>
        <v/>
      </c>
      <c r="N705" s="2" t="str">
        <f t="shared" si="170"/>
        <v>-</v>
      </c>
      <c r="O705" s="2" t="str">
        <f t="shared" si="171"/>
        <v>-</v>
      </c>
      <c r="P705" s="2" t="str">
        <f t="shared" si="172"/>
        <v>-</v>
      </c>
      <c r="Q705" s="2" t="str">
        <f t="shared" si="173"/>
        <v>-</v>
      </c>
      <c r="R705" s="1">
        <v>0</v>
      </c>
      <c r="S705" s="1">
        <v>0</v>
      </c>
      <c r="T705" s="1">
        <v>0</v>
      </c>
      <c r="V705" s="1">
        <v>0</v>
      </c>
      <c r="Y705" s="1"/>
      <c r="AA705" t="s">
        <v>3134</v>
      </c>
      <c r="AD705" s="31">
        <v>23</v>
      </c>
      <c r="AE705" s="33">
        <v>99</v>
      </c>
      <c r="AG705" s="36">
        <v>99999</v>
      </c>
      <c r="AH705" s="36">
        <f t="shared" si="175"/>
        <v>23099</v>
      </c>
      <c r="AI705" t="s">
        <v>3018</v>
      </c>
      <c r="AK705" s="1">
        <f t="shared" si="168"/>
        <v>0</v>
      </c>
      <c r="AL705" s="1">
        <v>0</v>
      </c>
      <c r="AM705" s="1">
        <f t="shared" si="169"/>
        <v>0</v>
      </c>
    </row>
    <row r="706" spans="1:39" collapsed="1">
      <c r="A706" s="10" t="s">
        <v>262</v>
      </c>
      <c r="B706" s="10" t="s">
        <v>2342</v>
      </c>
      <c r="E706" s="1">
        <f>SUM(E174:E705)</f>
        <v>1014673</v>
      </c>
      <c r="F706" s="1">
        <f>SUM(F174:F705)</f>
        <v>989330</v>
      </c>
      <c r="G706" s="1">
        <f>SUM(G174:G705)</f>
        <v>616967</v>
      </c>
      <c r="H706" s="1">
        <f>SUM(H174:H705)</f>
        <v>592346</v>
      </c>
      <c r="I706" s="2"/>
      <c r="J706" s="2">
        <f t="shared" ref="J706:J769" si="176">IF(E706&gt;0,H706/E706,"")</f>
        <v>0.58378019322481234</v>
      </c>
      <c r="K706" s="50">
        <f t="shared" ref="K706:K769" si="177">IF(R706&gt;0,RANK(R706,$R706:$W706),"")</f>
        <v>2</v>
      </c>
      <c r="L706" s="9">
        <f t="shared" ref="L706:L769" si="178">IF(S706&gt;0,RANK(S706,$R706:$W706),"")</f>
        <v>3</v>
      </c>
      <c r="M706" s="8">
        <f t="shared" ref="M706:M769" si="179">IF(T706&gt;0,RANK(T706,$R706:$W706),"")</f>
        <v>1</v>
      </c>
      <c r="N706" s="2">
        <f t="shared" ref="N706" si="180">IF(SUM($R706:$W706)=0,"-",R706/SUM($R706:$W706))</f>
        <v>0.31618570143430402</v>
      </c>
      <c r="O706" s="2">
        <f t="shared" ref="O706" si="181">IF(SUM($R706:$W706)=0,"-",S706/SUM($R706:$W706))</f>
        <v>0.27086614173228346</v>
      </c>
      <c r="P706" s="2">
        <f t="shared" ref="P706" si="182">IF(SUM($R706:$W706)=0,"-",T706/SUM($R706:$W706))</f>
        <v>0.37173743846845847</v>
      </c>
      <c r="Q706" s="2">
        <f t="shared" ref="Q706" si="183">IF(SUM($R706:$W706)=0,"-",(1-N706-O706-P706))</f>
        <v>4.1210718364954046E-2</v>
      </c>
      <c r="R706" s="1">
        <f>SUM(R174:R705)</f>
        <v>312812</v>
      </c>
      <c r="S706" s="1">
        <f>SUM(S174:S705)</f>
        <v>267976</v>
      </c>
      <c r="T706" s="1">
        <f>SUM(T174:T705)</f>
        <v>367771</v>
      </c>
      <c r="V706" s="1">
        <f>SUM(V174:V705)</f>
        <v>40771</v>
      </c>
      <c r="X706" s="1"/>
      <c r="AD706" s="31">
        <v>23</v>
      </c>
      <c r="AH706" s="31">
        <v>23</v>
      </c>
      <c r="AI706" t="s">
        <v>2145</v>
      </c>
      <c r="AK706" s="1">
        <f>SUM(AK174:AK705)</f>
        <v>989330</v>
      </c>
      <c r="AL706" s="1">
        <f>SUM(AL174:AL705)</f>
        <v>25343</v>
      </c>
      <c r="AM706" s="1">
        <f>SUM(AM174:AM705)</f>
        <v>1014673</v>
      </c>
    </row>
    <row r="707" spans="1:39">
      <c r="A707" s="10"/>
      <c r="B707" s="10"/>
      <c r="C707" s="21"/>
      <c r="D707" s="21"/>
      <c r="E707" s="21"/>
      <c r="F707" s="21"/>
      <c r="G707" s="21"/>
      <c r="H707" s="1"/>
      <c r="I707" s="2"/>
      <c r="J707" s="2"/>
      <c r="AA707" s="10"/>
      <c r="AB707" s="10"/>
      <c r="AI707" s="10"/>
    </row>
    <row r="708" spans="1:39" hidden="1" outlineLevel="1">
      <c r="A708" s="22" t="s">
        <v>1818</v>
      </c>
      <c r="B708" s="10" t="s">
        <v>1211</v>
      </c>
      <c r="E708" s="1">
        <f t="shared" ref="E708:E771" si="184">SUM(R708:W708)</f>
        <v>11190</v>
      </c>
      <c r="G708" s="1">
        <v>5913</v>
      </c>
      <c r="H708" s="1">
        <v>4545</v>
      </c>
      <c r="I708" s="2"/>
      <c r="J708" s="2">
        <f t="shared" si="176"/>
        <v>0.40616621983914208</v>
      </c>
      <c r="K708" s="50">
        <f t="shared" si="177"/>
        <v>2</v>
      </c>
      <c r="L708" s="9">
        <f t="shared" si="178"/>
        <v>3</v>
      </c>
      <c r="M708" s="8">
        <f t="shared" si="179"/>
        <v>1</v>
      </c>
      <c r="N708" s="2">
        <f t="shared" ref="N708:N771" si="185">IF(SUM($R708:$W708)=0,"-",R708/SUM($R708:$W708))</f>
        <v>0.26675603217158178</v>
      </c>
      <c r="O708" s="2">
        <f t="shared" ref="O708:O771" si="186">IF(SUM($R708:$W708)=0,"-",S708/SUM($R708:$W708))</f>
        <v>0.113047363717605</v>
      </c>
      <c r="P708" s="2">
        <f t="shared" ref="P708:P771" si="187">IF(SUM($R708:$W708)=0,"-",T708/SUM($R708:$W708))</f>
        <v>0.61537086684539766</v>
      </c>
      <c r="Q708" s="2">
        <f t="shared" ref="Q708:Q771" si="188">IF(SUM($R708:$W708)=0,"-",(1-N708-O708-P708))</f>
        <v>4.825737265415464E-3</v>
      </c>
      <c r="R708" s="1">
        <v>2985</v>
      </c>
      <c r="S708" s="1">
        <v>1265</v>
      </c>
      <c r="T708" s="1">
        <v>6886</v>
      </c>
      <c r="W708" s="1">
        <v>54</v>
      </c>
      <c r="AA708" t="s">
        <v>2560</v>
      </c>
      <c r="AD708" s="31">
        <v>25</v>
      </c>
      <c r="AE708" s="33">
        <v>23</v>
      </c>
      <c r="AF708" s="33">
        <v>5</v>
      </c>
      <c r="AG708" s="36">
        <v>170</v>
      </c>
      <c r="AH708" s="36">
        <f t="shared" ref="AH708:AH771" si="189">AD708*1000+AE708</f>
        <v>25023</v>
      </c>
      <c r="AI708" t="s">
        <v>1188</v>
      </c>
    </row>
    <row r="709" spans="1:39" hidden="1" outlineLevel="1">
      <c r="A709" s="22" t="s">
        <v>1819</v>
      </c>
      <c r="B709" s="10" t="s">
        <v>1211</v>
      </c>
      <c r="E709" s="1">
        <f t="shared" si="184"/>
        <v>14310</v>
      </c>
      <c r="G709" s="1">
        <v>8736</v>
      </c>
      <c r="H709" s="1">
        <v>8483</v>
      </c>
      <c r="I709" s="2"/>
      <c r="J709" s="2">
        <f t="shared" si="176"/>
        <v>0.59280223619846262</v>
      </c>
      <c r="K709" s="50">
        <f t="shared" si="177"/>
        <v>2</v>
      </c>
      <c r="L709" s="9">
        <f t="shared" si="178"/>
        <v>3</v>
      </c>
      <c r="M709" s="8">
        <f t="shared" si="179"/>
        <v>1</v>
      </c>
      <c r="N709" s="2">
        <f t="shared" si="185"/>
        <v>0.28141160027952483</v>
      </c>
      <c r="O709" s="2">
        <f t="shared" si="186"/>
        <v>0.1063591893780573</v>
      </c>
      <c r="P709" s="2">
        <f t="shared" si="187"/>
        <v>0.60915443745632425</v>
      </c>
      <c r="Q709" s="2">
        <f t="shared" si="188"/>
        <v>3.0747728860935908E-3</v>
      </c>
      <c r="R709" s="1">
        <v>4027</v>
      </c>
      <c r="S709" s="1">
        <v>1522</v>
      </c>
      <c r="T709" s="1">
        <v>8717</v>
      </c>
      <c r="W709" s="1">
        <v>44</v>
      </c>
      <c r="AA709" t="s">
        <v>2978</v>
      </c>
      <c r="AD709" s="31">
        <v>25</v>
      </c>
      <c r="AE709" s="33">
        <v>17</v>
      </c>
      <c r="AF709" s="33">
        <v>5</v>
      </c>
      <c r="AG709" s="36">
        <v>380</v>
      </c>
      <c r="AH709" s="36">
        <f t="shared" si="189"/>
        <v>25017</v>
      </c>
      <c r="AI709" t="s">
        <v>1188</v>
      </c>
    </row>
    <row r="710" spans="1:39" hidden="1" outlineLevel="1">
      <c r="A710" s="22" t="s">
        <v>251</v>
      </c>
      <c r="B710" s="10" t="s">
        <v>1211</v>
      </c>
      <c r="E710" s="1">
        <f t="shared" si="184"/>
        <v>7267</v>
      </c>
      <c r="G710" s="1">
        <v>3145</v>
      </c>
      <c r="H710" s="1">
        <v>2997</v>
      </c>
      <c r="I710" s="2"/>
      <c r="J710" s="2">
        <f t="shared" si="176"/>
        <v>0.41241227466629971</v>
      </c>
      <c r="K710" s="50">
        <f t="shared" si="177"/>
        <v>2</v>
      </c>
      <c r="L710" s="9">
        <f t="shared" si="178"/>
        <v>3</v>
      </c>
      <c r="M710" s="8">
        <f t="shared" si="179"/>
        <v>1</v>
      </c>
      <c r="N710" s="2">
        <f t="shared" si="185"/>
        <v>0.33865419017476261</v>
      </c>
      <c r="O710" s="2">
        <f t="shared" si="186"/>
        <v>7.7886335489197739E-2</v>
      </c>
      <c r="P710" s="2">
        <f t="shared" si="187"/>
        <v>0.58001926517132241</v>
      </c>
      <c r="Q710" s="2">
        <f t="shared" si="188"/>
        <v>3.4402091647172117E-3</v>
      </c>
      <c r="R710" s="1">
        <v>2461</v>
      </c>
      <c r="S710" s="1">
        <v>566</v>
      </c>
      <c r="T710" s="1">
        <v>4215</v>
      </c>
      <c r="W710" s="1">
        <v>25</v>
      </c>
      <c r="AA710" t="s">
        <v>1602</v>
      </c>
      <c r="AD710" s="31">
        <v>25</v>
      </c>
      <c r="AE710" s="33">
        <v>5</v>
      </c>
      <c r="AF710" s="33">
        <v>5</v>
      </c>
      <c r="AG710" s="36">
        <v>520</v>
      </c>
      <c r="AH710" s="36">
        <f t="shared" si="189"/>
        <v>25005</v>
      </c>
      <c r="AI710" t="s">
        <v>1188</v>
      </c>
    </row>
    <row r="711" spans="1:39" hidden="1" outlineLevel="1">
      <c r="A711" s="22" t="s">
        <v>1614</v>
      </c>
      <c r="B711" s="10" t="s">
        <v>1211</v>
      </c>
      <c r="E711" s="1">
        <f t="shared" si="184"/>
        <v>5893</v>
      </c>
      <c r="G711" s="1">
        <v>2238</v>
      </c>
      <c r="H711" s="1">
        <v>1836</v>
      </c>
      <c r="I711" s="2"/>
      <c r="J711" s="2">
        <f t="shared" si="176"/>
        <v>0.31155608348888514</v>
      </c>
      <c r="K711" s="50">
        <f t="shared" si="177"/>
        <v>2</v>
      </c>
      <c r="L711" s="9">
        <f t="shared" si="178"/>
        <v>3</v>
      </c>
      <c r="M711" s="8">
        <f t="shared" si="179"/>
        <v>1</v>
      </c>
      <c r="N711" s="2">
        <f t="shared" si="185"/>
        <v>0.352112676056338</v>
      </c>
      <c r="O711" s="2">
        <f t="shared" si="186"/>
        <v>7.3646699473952151E-2</v>
      </c>
      <c r="P711" s="2">
        <f t="shared" si="187"/>
        <v>0.56745291023247924</v>
      </c>
      <c r="Q711" s="2">
        <f t="shared" si="188"/>
        <v>6.7877142372305688E-3</v>
      </c>
      <c r="R711" s="1">
        <v>2075</v>
      </c>
      <c r="S711" s="1">
        <v>434</v>
      </c>
      <c r="T711" s="1">
        <v>3344</v>
      </c>
      <c r="W711" s="1">
        <v>40</v>
      </c>
      <c r="AA711" t="s">
        <v>1822</v>
      </c>
      <c r="AD711" s="31">
        <v>25</v>
      </c>
      <c r="AE711" s="33">
        <v>3</v>
      </c>
      <c r="AF711" s="33">
        <v>5</v>
      </c>
      <c r="AG711" s="36">
        <v>555</v>
      </c>
      <c r="AH711" s="36">
        <f t="shared" si="189"/>
        <v>25003</v>
      </c>
      <c r="AI711" t="s">
        <v>1188</v>
      </c>
    </row>
    <row r="712" spans="1:39" hidden="1" outlineLevel="1">
      <c r="A712" s="22" t="s">
        <v>499</v>
      </c>
      <c r="B712" s="10" t="s">
        <v>1211</v>
      </c>
      <c r="E712" s="1">
        <f t="shared" si="184"/>
        <v>21464</v>
      </c>
      <c r="G712" s="1">
        <v>10304</v>
      </c>
      <c r="H712" s="1">
        <v>7272</v>
      </c>
      <c r="I712" s="2"/>
      <c r="J712" s="2">
        <f t="shared" si="176"/>
        <v>0.3387998509131569</v>
      </c>
      <c r="K712" s="50">
        <f t="shared" si="177"/>
        <v>2</v>
      </c>
      <c r="L712" s="9">
        <f t="shared" si="178"/>
        <v>3</v>
      </c>
      <c r="M712" s="8">
        <f t="shared" si="179"/>
        <v>1</v>
      </c>
      <c r="N712" s="2">
        <f t="shared" si="185"/>
        <v>0.282053671263511</v>
      </c>
      <c r="O712" s="2">
        <f t="shared" si="186"/>
        <v>0.15449124114796869</v>
      </c>
      <c r="P712" s="2">
        <f t="shared" si="187"/>
        <v>0.5569791278419679</v>
      </c>
      <c r="Q712" s="2">
        <f t="shared" si="188"/>
        <v>6.4759597465523511E-3</v>
      </c>
      <c r="R712" s="1">
        <v>6054</v>
      </c>
      <c r="S712" s="1">
        <v>3316</v>
      </c>
      <c r="T712" s="1">
        <v>11955</v>
      </c>
      <c r="W712" s="1">
        <v>139</v>
      </c>
      <c r="AA712" t="s">
        <v>1336</v>
      </c>
      <c r="AD712" s="31">
        <v>25</v>
      </c>
      <c r="AE712" s="33">
        <v>13</v>
      </c>
      <c r="AF712" s="33">
        <v>5</v>
      </c>
      <c r="AG712" s="36">
        <v>765</v>
      </c>
      <c r="AH712" s="36">
        <f t="shared" si="189"/>
        <v>25013</v>
      </c>
      <c r="AI712" t="s">
        <v>2937</v>
      </c>
    </row>
    <row r="713" spans="1:39" hidden="1" outlineLevel="1">
      <c r="A713" s="22" t="s">
        <v>36</v>
      </c>
      <c r="B713" s="10" t="s">
        <v>1211</v>
      </c>
      <c r="E713" s="1">
        <f t="shared" si="184"/>
        <v>342</v>
      </c>
      <c r="G713" s="1">
        <v>209</v>
      </c>
      <c r="H713" s="1">
        <v>172</v>
      </c>
      <c r="I713" s="2"/>
      <c r="J713" s="2">
        <f t="shared" si="176"/>
        <v>0.50292397660818711</v>
      </c>
      <c r="K713" s="50">
        <f t="shared" si="177"/>
        <v>2</v>
      </c>
      <c r="L713" s="9">
        <f t="shared" si="178"/>
        <v>3</v>
      </c>
      <c r="M713" s="8">
        <f t="shared" si="179"/>
        <v>1</v>
      </c>
      <c r="N713" s="2">
        <f t="shared" si="185"/>
        <v>0.40350877192982454</v>
      </c>
      <c r="O713" s="2">
        <f t="shared" si="186"/>
        <v>7.0175438596491224E-2</v>
      </c>
      <c r="P713" s="2">
        <f t="shared" si="187"/>
        <v>0.52339181286549707</v>
      </c>
      <c r="Q713" s="2">
        <f t="shared" si="188"/>
        <v>2.9239766081872176E-3</v>
      </c>
      <c r="R713" s="1">
        <v>138</v>
      </c>
      <c r="S713" s="1">
        <v>24</v>
      </c>
      <c r="T713" s="1">
        <v>179</v>
      </c>
      <c r="W713" s="1">
        <v>1</v>
      </c>
      <c r="AA713" t="s">
        <v>1822</v>
      </c>
      <c r="AD713" s="31">
        <v>25</v>
      </c>
      <c r="AE713" s="33">
        <v>3</v>
      </c>
      <c r="AF713" s="33">
        <v>10</v>
      </c>
      <c r="AG713" s="36">
        <v>975</v>
      </c>
      <c r="AH713" s="36">
        <f t="shared" si="189"/>
        <v>25003</v>
      </c>
      <c r="AI713" t="s">
        <v>1188</v>
      </c>
    </row>
    <row r="714" spans="1:39" hidden="1" outlineLevel="1">
      <c r="A714" s="22" t="s">
        <v>589</v>
      </c>
      <c r="B714" s="10" t="s">
        <v>1211</v>
      </c>
      <c r="E714" s="1">
        <f t="shared" si="184"/>
        <v>11262</v>
      </c>
      <c r="G714" s="1">
        <v>5945</v>
      </c>
      <c r="H714" s="1">
        <v>5807</v>
      </c>
      <c r="I714" s="2"/>
      <c r="J714" s="2">
        <f t="shared" si="176"/>
        <v>0.51562777481797195</v>
      </c>
      <c r="K714" s="50">
        <f t="shared" si="177"/>
        <v>2</v>
      </c>
      <c r="L714" s="9">
        <f t="shared" si="178"/>
        <v>3</v>
      </c>
      <c r="M714" s="8">
        <f t="shared" si="179"/>
        <v>1</v>
      </c>
      <c r="N714" s="2">
        <f t="shared" si="185"/>
        <v>0.26753684958266738</v>
      </c>
      <c r="O714" s="2">
        <f t="shared" si="186"/>
        <v>0.13185935002663826</v>
      </c>
      <c r="P714" s="2">
        <f t="shared" si="187"/>
        <v>0.59332267803232108</v>
      </c>
      <c r="Q714" s="2">
        <f t="shared" si="188"/>
        <v>7.2811223583733042E-3</v>
      </c>
      <c r="R714" s="1">
        <v>3013</v>
      </c>
      <c r="S714" s="1">
        <v>1485</v>
      </c>
      <c r="T714" s="1">
        <v>6682</v>
      </c>
      <c r="W714" s="1">
        <v>82</v>
      </c>
      <c r="AA714" t="s">
        <v>2306</v>
      </c>
      <c r="AD714" s="31">
        <v>25</v>
      </c>
      <c r="AE714" s="33">
        <v>9</v>
      </c>
      <c r="AF714" s="33">
        <v>5</v>
      </c>
      <c r="AG714" s="36">
        <v>1185</v>
      </c>
      <c r="AH714" s="36">
        <f t="shared" si="189"/>
        <v>25009</v>
      </c>
      <c r="AI714" t="s">
        <v>1188</v>
      </c>
    </row>
    <row r="715" spans="1:39" hidden="1" outlineLevel="1">
      <c r="A715" s="22" t="s">
        <v>1457</v>
      </c>
      <c r="B715" s="10" t="s">
        <v>1211</v>
      </c>
      <c r="E715" s="1">
        <f t="shared" si="184"/>
        <v>21431</v>
      </c>
      <c r="G715" s="1">
        <v>7934</v>
      </c>
      <c r="H715" s="1">
        <v>6964</v>
      </c>
      <c r="I715" s="2"/>
      <c r="J715" s="2">
        <f t="shared" si="176"/>
        <v>0.32494983901824459</v>
      </c>
      <c r="K715" s="50">
        <f t="shared" si="177"/>
        <v>2</v>
      </c>
      <c r="L715" s="9">
        <f t="shared" si="178"/>
        <v>3</v>
      </c>
      <c r="M715" s="8">
        <f t="shared" si="179"/>
        <v>1</v>
      </c>
      <c r="N715" s="2">
        <f t="shared" si="185"/>
        <v>0.45004899444729596</v>
      </c>
      <c r="O715" s="2">
        <f t="shared" si="186"/>
        <v>5.3940553403947551E-2</v>
      </c>
      <c r="P715" s="2">
        <f t="shared" si="187"/>
        <v>0.48779804955438383</v>
      </c>
      <c r="Q715" s="2">
        <f t="shared" si="188"/>
        <v>8.2124025943726697E-3</v>
      </c>
      <c r="R715" s="1">
        <v>9645</v>
      </c>
      <c r="S715" s="1">
        <v>1156</v>
      </c>
      <c r="T715" s="1">
        <v>10454</v>
      </c>
      <c r="W715" s="1">
        <v>176</v>
      </c>
      <c r="AA715" t="s">
        <v>316</v>
      </c>
      <c r="AD715" s="31">
        <v>25</v>
      </c>
      <c r="AE715" s="33">
        <v>15</v>
      </c>
      <c r="AF715" s="33">
        <v>5</v>
      </c>
      <c r="AG715" s="36">
        <v>1325</v>
      </c>
      <c r="AH715" s="36">
        <f t="shared" si="189"/>
        <v>25015</v>
      </c>
      <c r="AI715" t="s">
        <v>1188</v>
      </c>
    </row>
    <row r="716" spans="1:39" hidden="1" outlineLevel="1">
      <c r="A716" s="22" t="s">
        <v>1249</v>
      </c>
      <c r="B716" s="10" t="s">
        <v>1211</v>
      </c>
      <c r="E716" s="1">
        <f t="shared" si="184"/>
        <v>23026</v>
      </c>
      <c r="G716" s="1">
        <v>13211</v>
      </c>
      <c r="H716" s="1">
        <v>12846</v>
      </c>
      <c r="I716" s="2"/>
      <c r="J716" s="2">
        <f t="shared" si="176"/>
        <v>0.55789107964909235</v>
      </c>
      <c r="K716" s="50">
        <f t="shared" si="177"/>
        <v>2</v>
      </c>
      <c r="L716" s="9">
        <f t="shared" si="178"/>
        <v>3</v>
      </c>
      <c r="M716" s="8">
        <f t="shared" si="179"/>
        <v>1</v>
      </c>
      <c r="N716" s="2">
        <f t="shared" si="185"/>
        <v>0.2525406062711717</v>
      </c>
      <c r="O716" s="2">
        <f t="shared" si="186"/>
        <v>0.15942847216190392</v>
      </c>
      <c r="P716" s="2">
        <f t="shared" si="187"/>
        <v>0.58525145487709551</v>
      </c>
      <c r="Q716" s="2">
        <f t="shared" si="188"/>
        <v>2.7794666898288689E-3</v>
      </c>
      <c r="R716" s="1">
        <v>5815</v>
      </c>
      <c r="S716" s="1">
        <v>3671</v>
      </c>
      <c r="T716" s="1">
        <v>13476</v>
      </c>
      <c r="W716" s="1">
        <v>64</v>
      </c>
      <c r="AA716" t="s">
        <v>2306</v>
      </c>
      <c r="AD716" s="31">
        <v>25</v>
      </c>
      <c r="AE716" s="33">
        <v>9</v>
      </c>
      <c r="AF716" s="33">
        <v>10</v>
      </c>
      <c r="AG716" s="36">
        <v>1465</v>
      </c>
      <c r="AH716" s="36">
        <f t="shared" si="189"/>
        <v>25009</v>
      </c>
      <c r="AI716" t="s">
        <v>1188</v>
      </c>
    </row>
    <row r="717" spans="1:39" hidden="1" outlineLevel="1">
      <c r="A717" s="22" t="s">
        <v>2325</v>
      </c>
      <c r="B717" s="10" t="s">
        <v>1211</v>
      </c>
      <c r="E717" s="1">
        <f t="shared" si="184"/>
        <v>369</v>
      </c>
      <c r="G717" s="1">
        <v>200</v>
      </c>
      <c r="H717" s="1">
        <v>189</v>
      </c>
      <c r="I717" s="2"/>
      <c r="J717" s="2">
        <f t="shared" si="176"/>
        <v>0.51219512195121952</v>
      </c>
      <c r="K717" s="50">
        <f t="shared" si="177"/>
        <v>2</v>
      </c>
      <c r="L717" s="9">
        <f t="shared" si="178"/>
        <v>3</v>
      </c>
      <c r="M717" s="8">
        <f t="shared" si="179"/>
        <v>1</v>
      </c>
      <c r="N717" s="2">
        <f t="shared" si="185"/>
        <v>0.37940379403794039</v>
      </c>
      <c r="O717" s="2">
        <f t="shared" si="186"/>
        <v>3.7940379403794036E-2</v>
      </c>
      <c r="P717" s="2">
        <f t="shared" si="187"/>
        <v>0.57994579945799463</v>
      </c>
      <c r="Q717" s="2">
        <f t="shared" si="188"/>
        <v>2.7100271002709064E-3</v>
      </c>
      <c r="R717" s="1">
        <v>140</v>
      </c>
      <c r="S717" s="1">
        <v>14</v>
      </c>
      <c r="T717" s="1">
        <v>214</v>
      </c>
      <c r="W717" s="1">
        <v>1</v>
      </c>
      <c r="AA717" t="s">
        <v>350</v>
      </c>
      <c r="AD717" s="31">
        <v>25</v>
      </c>
      <c r="AE717" s="33">
        <v>7</v>
      </c>
      <c r="AF717" s="33">
        <v>3</v>
      </c>
      <c r="AG717" s="36">
        <v>1585</v>
      </c>
      <c r="AH717" s="36">
        <f t="shared" si="189"/>
        <v>25007</v>
      </c>
      <c r="AI717" t="s">
        <v>1188</v>
      </c>
    </row>
    <row r="718" spans="1:39" hidden="1" outlineLevel="1">
      <c r="A718" s="22" t="s">
        <v>236</v>
      </c>
      <c r="B718" s="10" t="s">
        <v>1211</v>
      </c>
      <c r="E718" s="1">
        <f t="shared" si="184"/>
        <v>30845</v>
      </c>
      <c r="G718" s="1">
        <v>19741</v>
      </c>
      <c r="H718" s="1">
        <v>15264</v>
      </c>
      <c r="I718" s="2"/>
      <c r="J718" s="2">
        <f t="shared" si="176"/>
        <v>0.49486140379315935</v>
      </c>
      <c r="K718" s="50">
        <f t="shared" si="177"/>
        <v>2</v>
      </c>
      <c r="L718" s="9">
        <f t="shared" si="178"/>
        <v>3</v>
      </c>
      <c r="M718" s="8">
        <f t="shared" si="179"/>
        <v>1</v>
      </c>
      <c r="N718" s="2">
        <f t="shared" si="185"/>
        <v>0.4591992219160318</v>
      </c>
      <c r="O718" s="2">
        <f t="shared" si="186"/>
        <v>6.6137137299400225E-2</v>
      </c>
      <c r="P718" s="2">
        <f t="shared" si="187"/>
        <v>0.47080564110876966</v>
      </c>
      <c r="Q718" s="2">
        <f t="shared" si="188"/>
        <v>3.857999675798307E-3</v>
      </c>
      <c r="R718" s="1">
        <v>14164</v>
      </c>
      <c r="S718" s="1">
        <v>2040</v>
      </c>
      <c r="T718" s="1">
        <v>14522</v>
      </c>
      <c r="W718" s="1">
        <v>119</v>
      </c>
      <c r="AA718" t="s">
        <v>2978</v>
      </c>
      <c r="AD718" s="31">
        <v>25</v>
      </c>
      <c r="AE718" s="33">
        <v>17</v>
      </c>
      <c r="AF718" s="33">
        <v>10</v>
      </c>
      <c r="AG718" s="36">
        <v>1605</v>
      </c>
      <c r="AH718" s="36">
        <f t="shared" si="189"/>
        <v>25017</v>
      </c>
      <c r="AI718" t="s">
        <v>1188</v>
      </c>
    </row>
    <row r="719" spans="1:39" hidden="1" outlineLevel="1">
      <c r="A719" s="22" t="s">
        <v>590</v>
      </c>
      <c r="B719" s="10" t="s">
        <v>1211</v>
      </c>
      <c r="E719" s="1">
        <f t="shared" si="184"/>
        <v>4209</v>
      </c>
      <c r="G719" s="1">
        <v>2194</v>
      </c>
      <c r="H719" s="1">
        <v>2108</v>
      </c>
      <c r="I719" s="2"/>
      <c r="J719" s="2">
        <f t="shared" si="176"/>
        <v>0.50083155143739611</v>
      </c>
      <c r="K719" s="50">
        <f t="shared" si="177"/>
        <v>2</v>
      </c>
      <c r="L719" s="9">
        <f t="shared" si="178"/>
        <v>3</v>
      </c>
      <c r="M719" s="8">
        <f t="shared" si="179"/>
        <v>1</v>
      </c>
      <c r="N719" s="2">
        <f t="shared" si="185"/>
        <v>0.22475647422190545</v>
      </c>
      <c r="O719" s="2">
        <f t="shared" si="186"/>
        <v>0.13993822760750771</v>
      </c>
      <c r="P719" s="2">
        <f t="shared" si="187"/>
        <v>0.62627702542171537</v>
      </c>
      <c r="Q719" s="2">
        <f t="shared" si="188"/>
        <v>9.0282727488714132E-3</v>
      </c>
      <c r="R719" s="1">
        <v>946</v>
      </c>
      <c r="S719" s="1">
        <v>589</v>
      </c>
      <c r="T719" s="1">
        <v>2636</v>
      </c>
      <c r="W719" s="1">
        <v>38</v>
      </c>
      <c r="AA719" s="10" t="s">
        <v>2407</v>
      </c>
      <c r="AB719" s="10"/>
      <c r="AD719" s="31">
        <v>25</v>
      </c>
      <c r="AE719" s="33">
        <v>27</v>
      </c>
      <c r="AF719" s="33">
        <v>5</v>
      </c>
      <c r="AG719" s="36">
        <v>1885</v>
      </c>
      <c r="AH719" s="36">
        <f t="shared" si="189"/>
        <v>25027</v>
      </c>
      <c r="AI719" t="s">
        <v>1188</v>
      </c>
    </row>
    <row r="720" spans="1:39" hidden="1" outlineLevel="1">
      <c r="A720" s="22" t="s">
        <v>933</v>
      </c>
      <c r="B720" s="10" t="s">
        <v>1211</v>
      </c>
      <c r="E720" s="1">
        <f t="shared" si="184"/>
        <v>2370</v>
      </c>
      <c r="G720" s="1">
        <v>1304</v>
      </c>
      <c r="H720" s="1">
        <v>1253</v>
      </c>
      <c r="I720" s="2"/>
      <c r="J720" s="2">
        <f t="shared" si="176"/>
        <v>0.52869198312236287</v>
      </c>
      <c r="K720" s="50">
        <f t="shared" si="177"/>
        <v>3</v>
      </c>
      <c r="L720" s="9">
        <f t="shared" si="178"/>
        <v>2</v>
      </c>
      <c r="M720" s="8">
        <f t="shared" si="179"/>
        <v>1</v>
      </c>
      <c r="N720" s="2">
        <f t="shared" si="185"/>
        <v>0.14810126582278482</v>
      </c>
      <c r="O720" s="2">
        <f t="shared" si="186"/>
        <v>0.14936708860759493</v>
      </c>
      <c r="P720" s="2">
        <f t="shared" si="187"/>
        <v>0.69789029535864977</v>
      </c>
      <c r="Q720" s="2">
        <f t="shared" si="188"/>
        <v>4.6413502109704519E-3</v>
      </c>
      <c r="R720" s="1">
        <v>351</v>
      </c>
      <c r="S720" s="1">
        <v>354</v>
      </c>
      <c r="T720" s="1">
        <v>1654</v>
      </c>
      <c r="W720" s="1">
        <v>11</v>
      </c>
      <c r="AA720" t="s">
        <v>2978</v>
      </c>
      <c r="AD720" s="31">
        <v>25</v>
      </c>
      <c r="AE720" s="33">
        <v>17</v>
      </c>
      <c r="AF720" s="33">
        <v>15</v>
      </c>
      <c r="AG720" s="36">
        <v>1955</v>
      </c>
      <c r="AH720" s="36">
        <f t="shared" si="189"/>
        <v>25017</v>
      </c>
      <c r="AI720" t="s">
        <v>1188</v>
      </c>
    </row>
    <row r="721" spans="1:35" hidden="1" outlineLevel="1">
      <c r="A721" s="22" t="s">
        <v>792</v>
      </c>
      <c r="B721" s="10" t="s">
        <v>1211</v>
      </c>
      <c r="E721" s="1">
        <f t="shared" si="184"/>
        <v>1367</v>
      </c>
      <c r="G721" s="1">
        <v>867</v>
      </c>
      <c r="H721" s="1">
        <v>706</v>
      </c>
      <c r="I721" s="2"/>
      <c r="J721" s="2">
        <f t="shared" si="176"/>
        <v>0.51645940014630576</v>
      </c>
      <c r="K721" s="50">
        <f t="shared" si="177"/>
        <v>2</v>
      </c>
      <c r="L721" s="9">
        <f t="shared" si="178"/>
        <v>3</v>
      </c>
      <c r="M721" s="8">
        <f t="shared" si="179"/>
        <v>1</v>
      </c>
      <c r="N721" s="2">
        <f t="shared" si="185"/>
        <v>0.32479882955376738</v>
      </c>
      <c r="O721" s="2">
        <f t="shared" si="186"/>
        <v>6.8763716166788585E-2</v>
      </c>
      <c r="P721" s="2">
        <f t="shared" si="187"/>
        <v>0.5969275786393563</v>
      </c>
      <c r="Q721" s="2">
        <f t="shared" si="188"/>
        <v>9.5098756400877615E-3</v>
      </c>
      <c r="R721" s="1">
        <v>444</v>
      </c>
      <c r="S721" s="1">
        <v>94</v>
      </c>
      <c r="T721" s="1">
        <v>816</v>
      </c>
      <c r="W721" s="1">
        <v>13</v>
      </c>
      <c r="AA721" t="s">
        <v>2024</v>
      </c>
      <c r="AD721" s="31">
        <v>25</v>
      </c>
      <c r="AE721" s="33">
        <v>11</v>
      </c>
      <c r="AF721" s="33">
        <v>5</v>
      </c>
      <c r="AG721" s="36">
        <v>2095</v>
      </c>
      <c r="AH721" s="36">
        <f t="shared" si="189"/>
        <v>25011</v>
      </c>
      <c r="AI721" t="s">
        <v>1188</v>
      </c>
    </row>
    <row r="722" spans="1:35" hidden="1" outlineLevel="1">
      <c r="A722" s="22" t="s">
        <v>2322</v>
      </c>
      <c r="B722" s="10" t="s">
        <v>1211</v>
      </c>
      <c r="E722" s="1">
        <f t="shared" si="184"/>
        <v>10498</v>
      </c>
      <c r="G722" s="1">
        <v>5736</v>
      </c>
      <c r="H722" s="1">
        <v>3926</v>
      </c>
      <c r="I722" s="2"/>
      <c r="J722" s="2">
        <f t="shared" si="176"/>
        <v>0.37397599542770049</v>
      </c>
      <c r="K722" s="50">
        <f t="shared" si="177"/>
        <v>2</v>
      </c>
      <c r="L722" s="9">
        <f t="shared" si="178"/>
        <v>3</v>
      </c>
      <c r="M722" s="8">
        <f t="shared" si="179"/>
        <v>1</v>
      </c>
      <c r="N722" s="2">
        <f t="shared" si="185"/>
        <v>0.27586206896551724</v>
      </c>
      <c r="O722" s="2">
        <f t="shared" si="186"/>
        <v>0.11945132406172604</v>
      </c>
      <c r="P722" s="2">
        <f t="shared" si="187"/>
        <v>0.60173366355496283</v>
      </c>
      <c r="Q722" s="2">
        <f t="shared" si="188"/>
        <v>2.9529434177939518E-3</v>
      </c>
      <c r="R722" s="1">
        <v>2896</v>
      </c>
      <c r="S722" s="1">
        <v>1254</v>
      </c>
      <c r="T722" s="1">
        <v>6317</v>
      </c>
      <c r="W722" s="1">
        <v>31</v>
      </c>
      <c r="AA722" t="s">
        <v>2978</v>
      </c>
      <c r="AD722" s="31">
        <v>25</v>
      </c>
      <c r="AE722" s="33">
        <v>17</v>
      </c>
      <c r="AF722" s="33">
        <v>20</v>
      </c>
      <c r="AG722" s="36">
        <v>2130</v>
      </c>
      <c r="AH722" s="36">
        <f t="shared" si="189"/>
        <v>25017</v>
      </c>
      <c r="AI722" t="s">
        <v>1188</v>
      </c>
    </row>
    <row r="723" spans="1:35" hidden="1" outlineLevel="1">
      <c r="A723" s="22" t="s">
        <v>793</v>
      </c>
      <c r="B723" s="10" t="s">
        <v>1211</v>
      </c>
      <c r="E723" s="1">
        <f t="shared" si="184"/>
        <v>6346</v>
      </c>
      <c r="G723" s="1">
        <v>3373</v>
      </c>
      <c r="H723" s="1">
        <v>2416</v>
      </c>
      <c r="I723" s="2"/>
      <c r="J723" s="2">
        <f t="shared" si="176"/>
        <v>0.38071225969114403</v>
      </c>
      <c r="K723" s="50">
        <f t="shared" si="177"/>
        <v>2</v>
      </c>
      <c r="L723" s="9">
        <f t="shared" si="178"/>
        <v>3</v>
      </c>
      <c r="M723" s="8">
        <f t="shared" si="179"/>
        <v>1</v>
      </c>
      <c r="N723" s="2">
        <f t="shared" si="185"/>
        <v>0.20501103057043807</v>
      </c>
      <c r="O723" s="2">
        <f t="shared" si="186"/>
        <v>0.1229120705956508</v>
      </c>
      <c r="P723" s="2">
        <f t="shared" si="187"/>
        <v>0.66561613614875514</v>
      </c>
      <c r="Q723" s="2">
        <f t="shared" si="188"/>
        <v>6.4607626851560518E-3</v>
      </c>
      <c r="R723" s="1">
        <v>1301</v>
      </c>
      <c r="S723" s="1">
        <v>780</v>
      </c>
      <c r="T723" s="1">
        <v>4224</v>
      </c>
      <c r="W723" s="1">
        <v>41</v>
      </c>
      <c r="AA723" s="10" t="s">
        <v>2407</v>
      </c>
      <c r="AB723" s="10"/>
      <c r="AD723" s="31">
        <v>25</v>
      </c>
      <c r="AE723" s="33">
        <v>27</v>
      </c>
      <c r="AF723" s="33">
        <v>10</v>
      </c>
      <c r="AG723" s="36">
        <v>2480</v>
      </c>
      <c r="AH723" s="36">
        <f t="shared" si="189"/>
        <v>25027</v>
      </c>
      <c r="AI723" t="s">
        <v>1188</v>
      </c>
    </row>
    <row r="724" spans="1:35" hidden="1" outlineLevel="1">
      <c r="A724" s="22" t="s">
        <v>1695</v>
      </c>
      <c r="B724" s="10" t="s">
        <v>1211</v>
      </c>
      <c r="E724" s="1">
        <f t="shared" si="184"/>
        <v>27094</v>
      </c>
      <c r="G724" s="1">
        <v>12295</v>
      </c>
      <c r="H724" s="1">
        <v>9246</v>
      </c>
      <c r="I724" s="2"/>
      <c r="J724" s="2">
        <f t="shared" si="176"/>
        <v>0.34125636672325976</v>
      </c>
      <c r="K724" s="50">
        <f t="shared" si="177"/>
        <v>2</v>
      </c>
      <c r="L724" s="9">
        <f t="shared" si="178"/>
        <v>3</v>
      </c>
      <c r="M724" s="8">
        <f t="shared" si="179"/>
        <v>1</v>
      </c>
      <c r="N724" s="2">
        <f t="shared" si="185"/>
        <v>0.24743485642577692</v>
      </c>
      <c r="O724" s="2">
        <f t="shared" si="186"/>
        <v>0.12316380010334392</v>
      </c>
      <c r="P724" s="2">
        <f t="shared" si="187"/>
        <v>0.62142909869343765</v>
      </c>
      <c r="Q724" s="2">
        <f t="shared" si="188"/>
        <v>7.9722447774415173E-3</v>
      </c>
      <c r="R724" s="1">
        <v>6704</v>
      </c>
      <c r="S724" s="1">
        <v>3337</v>
      </c>
      <c r="T724" s="1">
        <v>16837</v>
      </c>
      <c r="W724" s="1">
        <v>216</v>
      </c>
      <c r="AA724" t="s">
        <v>1602</v>
      </c>
      <c r="AD724" s="31">
        <v>25</v>
      </c>
      <c r="AE724" s="33">
        <v>5</v>
      </c>
      <c r="AF724" s="33">
        <v>10</v>
      </c>
      <c r="AG724" s="36">
        <v>2690</v>
      </c>
      <c r="AH724" s="36">
        <f t="shared" si="189"/>
        <v>25005</v>
      </c>
      <c r="AI724" t="s">
        <v>2937</v>
      </c>
    </row>
    <row r="725" spans="1:35" hidden="1" outlineLevel="1">
      <c r="A725" s="22" t="s">
        <v>2444</v>
      </c>
      <c r="B725" s="10" t="s">
        <v>1211</v>
      </c>
      <c r="E725" s="1">
        <f t="shared" si="184"/>
        <v>11650</v>
      </c>
      <c r="G725" s="1">
        <v>6344</v>
      </c>
      <c r="H725" s="1">
        <v>4497</v>
      </c>
      <c r="I725" s="2"/>
      <c r="J725" s="2">
        <f t="shared" si="176"/>
        <v>0.38600858369098712</v>
      </c>
      <c r="K725" s="50">
        <f t="shared" si="177"/>
        <v>2</v>
      </c>
      <c r="L725" s="9">
        <f t="shared" si="178"/>
        <v>3</v>
      </c>
      <c r="M725" s="8">
        <f t="shared" si="179"/>
        <v>1</v>
      </c>
      <c r="N725" s="2">
        <f t="shared" si="185"/>
        <v>0.28034334763948499</v>
      </c>
      <c r="O725" s="2">
        <f t="shared" si="186"/>
        <v>0.11124463519313305</v>
      </c>
      <c r="P725" s="2">
        <f t="shared" si="187"/>
        <v>0.60412017167381971</v>
      </c>
      <c r="Q725" s="2">
        <f t="shared" si="188"/>
        <v>4.2918454935622075E-3</v>
      </c>
      <c r="R725" s="1">
        <v>3266</v>
      </c>
      <c r="S725" s="1">
        <v>1296</v>
      </c>
      <c r="T725" s="1">
        <v>7038</v>
      </c>
      <c r="W725" s="1">
        <v>50</v>
      </c>
      <c r="AA725" s="10" t="s">
        <v>2407</v>
      </c>
      <c r="AB725" s="10"/>
      <c r="AD725" s="31">
        <v>25</v>
      </c>
      <c r="AE725" s="33">
        <v>27</v>
      </c>
      <c r="AF725" s="33">
        <v>15</v>
      </c>
      <c r="AG725" s="36">
        <v>2760</v>
      </c>
      <c r="AH725" s="36">
        <f t="shared" si="189"/>
        <v>25027</v>
      </c>
      <c r="AI725" t="s">
        <v>1188</v>
      </c>
    </row>
    <row r="726" spans="1:35" hidden="1" outlineLevel="1">
      <c r="A726" s="22" t="s">
        <v>2445</v>
      </c>
      <c r="B726" s="10" t="s">
        <v>1211</v>
      </c>
      <c r="E726" s="1">
        <f t="shared" si="184"/>
        <v>3130</v>
      </c>
      <c r="G726" s="1">
        <v>1700</v>
      </c>
      <c r="H726" s="1">
        <v>1324</v>
      </c>
      <c r="I726" s="2"/>
      <c r="J726" s="2">
        <f t="shared" si="176"/>
        <v>0.42300319488817889</v>
      </c>
      <c r="K726" s="50">
        <f t="shared" si="177"/>
        <v>2</v>
      </c>
      <c r="L726" s="9">
        <f t="shared" si="178"/>
        <v>3</v>
      </c>
      <c r="M726" s="8">
        <f t="shared" si="179"/>
        <v>1</v>
      </c>
      <c r="N726" s="2">
        <f t="shared" si="185"/>
        <v>0.32332268370607031</v>
      </c>
      <c r="O726" s="2">
        <f t="shared" si="186"/>
        <v>0.10095846645367412</v>
      </c>
      <c r="P726" s="2">
        <f t="shared" si="187"/>
        <v>0.57124600638977641</v>
      </c>
      <c r="Q726" s="2">
        <f t="shared" si="188"/>
        <v>4.4728434504791581E-3</v>
      </c>
      <c r="R726" s="1">
        <v>1012</v>
      </c>
      <c r="S726" s="1">
        <v>316</v>
      </c>
      <c r="T726" s="1">
        <v>1788</v>
      </c>
      <c r="W726" s="1">
        <v>14</v>
      </c>
      <c r="AA726" t="s">
        <v>1517</v>
      </c>
      <c r="AD726" s="31">
        <v>25</v>
      </c>
      <c r="AE726" s="33">
        <v>21</v>
      </c>
      <c r="AF726" s="33">
        <v>5</v>
      </c>
      <c r="AG726" s="36">
        <v>2935</v>
      </c>
      <c r="AH726" s="36">
        <f t="shared" si="189"/>
        <v>25021</v>
      </c>
      <c r="AI726" t="s">
        <v>1188</v>
      </c>
    </row>
    <row r="727" spans="1:35" hidden="1" outlineLevel="1">
      <c r="A727" s="22" t="s">
        <v>2422</v>
      </c>
      <c r="B727" s="10" t="s">
        <v>1211</v>
      </c>
      <c r="E727" s="1">
        <f t="shared" si="184"/>
        <v>5104</v>
      </c>
      <c r="G727" s="1">
        <v>2490</v>
      </c>
      <c r="H727" s="1">
        <v>2392</v>
      </c>
      <c r="I727" s="2"/>
      <c r="J727" s="2">
        <f t="shared" si="176"/>
        <v>0.46865203761755486</v>
      </c>
      <c r="K727" s="50">
        <f t="shared" si="177"/>
        <v>2</v>
      </c>
      <c r="L727" s="9">
        <f t="shared" si="178"/>
        <v>3</v>
      </c>
      <c r="M727" s="8">
        <f t="shared" si="179"/>
        <v>1</v>
      </c>
      <c r="N727" s="2">
        <f t="shared" si="185"/>
        <v>0.24921630094043887</v>
      </c>
      <c r="O727" s="2">
        <f t="shared" si="186"/>
        <v>0.13655956112852666</v>
      </c>
      <c r="P727" s="2">
        <f t="shared" si="187"/>
        <v>0.60619122257053293</v>
      </c>
      <c r="Q727" s="2">
        <f t="shared" si="188"/>
        <v>8.0329153605015469E-3</v>
      </c>
      <c r="R727" s="1">
        <v>1272</v>
      </c>
      <c r="S727" s="1">
        <v>697</v>
      </c>
      <c r="T727" s="1">
        <v>3094</v>
      </c>
      <c r="W727" s="1">
        <v>41</v>
      </c>
      <c r="AA727" t="s">
        <v>2978</v>
      </c>
      <c r="AD727" s="31">
        <v>25</v>
      </c>
      <c r="AE727" s="33">
        <v>17</v>
      </c>
      <c r="AF727" s="33">
        <v>25</v>
      </c>
      <c r="AG727" s="36">
        <v>3005</v>
      </c>
      <c r="AH727" s="36">
        <f t="shared" si="189"/>
        <v>25017</v>
      </c>
      <c r="AI727" t="s">
        <v>1188</v>
      </c>
    </row>
    <row r="728" spans="1:35" hidden="1" outlineLevel="1">
      <c r="A728" s="22" t="s">
        <v>1688</v>
      </c>
      <c r="B728" s="10" t="s">
        <v>1211</v>
      </c>
      <c r="E728" s="1">
        <f t="shared" si="184"/>
        <v>32393</v>
      </c>
      <c r="G728" s="1">
        <v>18772</v>
      </c>
      <c r="H728" s="1">
        <v>18396</v>
      </c>
      <c r="I728" s="2"/>
      <c r="J728" s="2">
        <f t="shared" si="176"/>
        <v>0.56790047232426755</v>
      </c>
      <c r="K728" s="50">
        <f t="shared" si="177"/>
        <v>2</v>
      </c>
      <c r="L728" s="9">
        <f t="shared" si="178"/>
        <v>3</v>
      </c>
      <c r="M728" s="8">
        <f t="shared" si="179"/>
        <v>1</v>
      </c>
      <c r="N728" s="2">
        <f t="shared" si="185"/>
        <v>0.24468249313123205</v>
      </c>
      <c r="O728" s="2">
        <f t="shared" si="186"/>
        <v>0.16722748742012164</v>
      </c>
      <c r="P728" s="2">
        <f t="shared" si="187"/>
        <v>0.58290371376531969</v>
      </c>
      <c r="Q728" s="2">
        <f t="shared" si="188"/>
        <v>5.1863056833266752E-3</v>
      </c>
      <c r="R728" s="1">
        <v>7926</v>
      </c>
      <c r="S728" s="1">
        <v>5417</v>
      </c>
      <c r="T728" s="1">
        <v>18882</v>
      </c>
      <c r="W728" s="1">
        <v>168</v>
      </c>
      <c r="AA728" t="s">
        <v>1688</v>
      </c>
      <c r="AD728" s="31">
        <v>25</v>
      </c>
      <c r="AE728" s="33">
        <v>1</v>
      </c>
      <c r="AF728" s="33">
        <v>5</v>
      </c>
      <c r="AG728" s="36">
        <v>3600</v>
      </c>
      <c r="AH728" s="36">
        <f t="shared" si="189"/>
        <v>25001</v>
      </c>
      <c r="AI728" t="s">
        <v>2937</v>
      </c>
    </row>
    <row r="729" spans="1:35" hidden="1" outlineLevel="1">
      <c r="A729" s="22" t="s">
        <v>2423</v>
      </c>
      <c r="B729" s="10" t="s">
        <v>1211</v>
      </c>
      <c r="E729" s="1">
        <f t="shared" si="184"/>
        <v>3484</v>
      </c>
      <c r="G729" s="1">
        <v>1957</v>
      </c>
      <c r="H729" s="1">
        <v>1367</v>
      </c>
      <c r="I729" s="2"/>
      <c r="J729" s="2">
        <f t="shared" si="176"/>
        <v>0.3923650975889782</v>
      </c>
      <c r="K729" s="50">
        <f t="shared" si="177"/>
        <v>2</v>
      </c>
      <c r="L729" s="9">
        <f t="shared" si="178"/>
        <v>3</v>
      </c>
      <c r="M729" s="8">
        <f t="shared" si="179"/>
        <v>1</v>
      </c>
      <c r="N729" s="2">
        <f t="shared" si="185"/>
        <v>0.2330654420206659</v>
      </c>
      <c r="O729" s="2">
        <f t="shared" si="186"/>
        <v>0.15298507462686567</v>
      </c>
      <c r="P729" s="2">
        <f t="shared" si="187"/>
        <v>0.60648679678530426</v>
      </c>
      <c r="Q729" s="2">
        <f t="shared" si="188"/>
        <v>7.4626865671640896E-3</v>
      </c>
      <c r="R729" s="1">
        <v>812</v>
      </c>
      <c r="S729" s="1">
        <v>533</v>
      </c>
      <c r="T729" s="1">
        <v>2113</v>
      </c>
      <c r="W729" s="1">
        <v>26</v>
      </c>
      <c r="AA729" s="10" t="s">
        <v>2407</v>
      </c>
      <c r="AB729" s="10"/>
      <c r="AD729" s="31">
        <v>25</v>
      </c>
      <c r="AE729" s="33">
        <v>27</v>
      </c>
      <c r="AF729" s="33">
        <v>20</v>
      </c>
      <c r="AG729" s="36">
        <v>3740</v>
      </c>
      <c r="AH729" s="36">
        <f t="shared" si="189"/>
        <v>25027</v>
      </c>
      <c r="AI729" t="s">
        <v>1188</v>
      </c>
    </row>
    <row r="730" spans="1:35" hidden="1" outlineLevel="1">
      <c r="A730" s="22" t="s">
        <v>759</v>
      </c>
      <c r="B730" s="10" t="s">
        <v>1211</v>
      </c>
      <c r="E730" s="1">
        <f t="shared" si="184"/>
        <v>1398</v>
      </c>
      <c r="G730" s="1">
        <v>593</v>
      </c>
      <c r="H730" s="1">
        <v>447</v>
      </c>
      <c r="I730" s="2"/>
      <c r="J730" s="2">
        <f t="shared" si="176"/>
        <v>0.31974248927038629</v>
      </c>
      <c r="K730" s="50">
        <f t="shared" si="177"/>
        <v>2</v>
      </c>
      <c r="L730" s="9">
        <f t="shared" si="178"/>
        <v>3</v>
      </c>
      <c r="M730" s="8">
        <f t="shared" si="179"/>
        <v>1</v>
      </c>
      <c r="N730" s="2">
        <f t="shared" si="185"/>
        <v>0.28469241773962806</v>
      </c>
      <c r="O730" s="2">
        <f t="shared" si="186"/>
        <v>0.11587982832618025</v>
      </c>
      <c r="P730" s="2">
        <f t="shared" si="187"/>
        <v>0.59298998569384831</v>
      </c>
      <c r="Q730" s="2">
        <f t="shared" si="188"/>
        <v>6.4377682403433667E-3</v>
      </c>
      <c r="R730" s="1">
        <v>398</v>
      </c>
      <c r="S730" s="1">
        <v>162</v>
      </c>
      <c r="T730" s="1">
        <v>829</v>
      </c>
      <c r="W730" s="1">
        <v>9</v>
      </c>
      <c r="AA730" t="s">
        <v>1822</v>
      </c>
      <c r="AD730" s="31">
        <v>25</v>
      </c>
      <c r="AE730" s="33">
        <v>3</v>
      </c>
      <c r="AF730" s="33">
        <v>15</v>
      </c>
      <c r="AG730" s="36">
        <v>4545</v>
      </c>
      <c r="AH730" s="36">
        <f t="shared" si="189"/>
        <v>25003</v>
      </c>
      <c r="AI730" t="s">
        <v>1188</v>
      </c>
    </row>
    <row r="731" spans="1:35" hidden="1" outlineLevel="1">
      <c r="A731" s="22" t="s">
        <v>2137</v>
      </c>
      <c r="B731" s="10" t="s">
        <v>1211</v>
      </c>
      <c r="E731" s="1">
        <f t="shared" si="184"/>
        <v>9662</v>
      </c>
      <c r="G731" s="1">
        <v>5664</v>
      </c>
      <c r="H731" s="1">
        <v>5501</v>
      </c>
      <c r="I731" s="2"/>
      <c r="J731" s="2">
        <f t="shared" si="176"/>
        <v>0.56934382115504034</v>
      </c>
      <c r="K731" s="50">
        <f t="shared" si="177"/>
        <v>2</v>
      </c>
      <c r="L731" s="9">
        <f t="shared" si="178"/>
        <v>3</v>
      </c>
      <c r="M731" s="8">
        <f t="shared" si="179"/>
        <v>1</v>
      </c>
      <c r="N731" s="2">
        <f t="shared" si="185"/>
        <v>0.27571931277168288</v>
      </c>
      <c r="O731" s="2">
        <f t="shared" si="186"/>
        <v>0.1289588077002691</v>
      </c>
      <c r="P731" s="2">
        <f t="shared" si="187"/>
        <v>0.59159594286897121</v>
      </c>
      <c r="Q731" s="2">
        <f t="shared" si="188"/>
        <v>3.7259366590768339E-3</v>
      </c>
      <c r="R731" s="1">
        <v>2664</v>
      </c>
      <c r="S731" s="1">
        <v>1246</v>
      </c>
      <c r="T731" s="1">
        <v>5716</v>
      </c>
      <c r="W731" s="1">
        <v>36</v>
      </c>
      <c r="AA731" t="s">
        <v>2978</v>
      </c>
      <c r="AD731" s="31">
        <v>25</v>
      </c>
      <c r="AE731" s="33">
        <v>17</v>
      </c>
      <c r="AF731" s="33">
        <v>30</v>
      </c>
      <c r="AG731" s="36">
        <v>4615</v>
      </c>
      <c r="AH731" s="36">
        <f t="shared" si="189"/>
        <v>25017</v>
      </c>
      <c r="AI731" t="s">
        <v>1188</v>
      </c>
    </row>
    <row r="732" spans="1:35" hidden="1" outlineLevel="1">
      <c r="A732" s="22" t="s">
        <v>1260</v>
      </c>
      <c r="B732" s="10" t="s">
        <v>1211</v>
      </c>
      <c r="E732" s="1">
        <f t="shared" si="184"/>
        <v>9503</v>
      </c>
      <c r="G732" s="1">
        <v>5275</v>
      </c>
      <c r="H732" s="1">
        <v>3589</v>
      </c>
      <c r="I732" s="2"/>
      <c r="J732" s="2">
        <f t="shared" si="176"/>
        <v>0.37767020940755552</v>
      </c>
      <c r="K732" s="50">
        <f t="shared" si="177"/>
        <v>2</v>
      </c>
      <c r="L732" s="9">
        <f t="shared" si="178"/>
        <v>3</v>
      </c>
      <c r="M732" s="8">
        <f t="shared" si="179"/>
        <v>1</v>
      </c>
      <c r="N732" s="2">
        <f t="shared" si="185"/>
        <v>0.2795959170788172</v>
      </c>
      <c r="O732" s="2">
        <f t="shared" si="186"/>
        <v>0.13890350415658212</v>
      </c>
      <c r="P732" s="2">
        <f t="shared" si="187"/>
        <v>0.57518678312111959</v>
      </c>
      <c r="Q732" s="2">
        <f t="shared" si="188"/>
        <v>6.3137956434811127E-3</v>
      </c>
      <c r="R732" s="1">
        <v>2657</v>
      </c>
      <c r="S732" s="1">
        <v>1320</v>
      </c>
      <c r="T732" s="1">
        <v>5466</v>
      </c>
      <c r="W732" s="1">
        <v>60</v>
      </c>
      <c r="AA732" t="s">
        <v>316</v>
      </c>
      <c r="AD732" s="31">
        <v>25</v>
      </c>
      <c r="AE732" s="33">
        <v>15</v>
      </c>
      <c r="AF732" s="33">
        <v>10</v>
      </c>
      <c r="AG732" s="36">
        <v>4825</v>
      </c>
      <c r="AH732" s="36">
        <f t="shared" si="189"/>
        <v>25015</v>
      </c>
      <c r="AI732" t="s">
        <v>1188</v>
      </c>
    </row>
    <row r="733" spans="1:35" hidden="1" outlineLevel="1">
      <c r="A733" s="22" t="s">
        <v>1236</v>
      </c>
      <c r="B733" s="10" t="s">
        <v>1211</v>
      </c>
      <c r="E733" s="1">
        <f t="shared" si="184"/>
        <v>10400</v>
      </c>
      <c r="G733" s="1">
        <v>5662</v>
      </c>
      <c r="H733" s="1">
        <v>3980</v>
      </c>
      <c r="I733" s="2"/>
      <c r="J733" s="2">
        <f t="shared" si="176"/>
        <v>0.38269230769230766</v>
      </c>
      <c r="K733" s="50">
        <f t="shared" si="177"/>
        <v>2</v>
      </c>
      <c r="L733" s="9">
        <f t="shared" si="178"/>
        <v>3</v>
      </c>
      <c r="M733" s="8">
        <f t="shared" si="179"/>
        <v>1</v>
      </c>
      <c r="N733" s="2">
        <f t="shared" si="185"/>
        <v>0.25432692307692306</v>
      </c>
      <c r="O733" s="2">
        <f t="shared" si="186"/>
        <v>0.13240384615384615</v>
      </c>
      <c r="P733" s="2">
        <f t="shared" si="187"/>
        <v>0.60807692307692307</v>
      </c>
      <c r="Q733" s="2">
        <f t="shared" si="188"/>
        <v>5.1923076923077183E-3</v>
      </c>
      <c r="R733" s="1">
        <v>2645</v>
      </c>
      <c r="S733" s="1">
        <v>1377</v>
      </c>
      <c r="T733" s="1">
        <v>6324</v>
      </c>
      <c r="W733" s="1">
        <v>54</v>
      </c>
      <c r="AA733" t="s">
        <v>1517</v>
      </c>
      <c r="AD733" s="31">
        <v>25</v>
      </c>
      <c r="AE733" s="33">
        <v>21</v>
      </c>
      <c r="AF733" s="33">
        <v>10</v>
      </c>
      <c r="AG733" s="36">
        <v>4930</v>
      </c>
      <c r="AH733" s="36">
        <f t="shared" si="189"/>
        <v>25021</v>
      </c>
      <c r="AI733" t="s">
        <v>1188</v>
      </c>
    </row>
    <row r="734" spans="1:35" hidden="1" outlineLevel="1">
      <c r="A734" s="22" t="s">
        <v>2418</v>
      </c>
      <c r="B734" s="10" t="s">
        <v>1211</v>
      </c>
      <c r="E734" s="1">
        <f t="shared" si="184"/>
        <v>18120</v>
      </c>
      <c r="G734" s="1">
        <v>10345</v>
      </c>
      <c r="H734" s="1">
        <v>7507</v>
      </c>
      <c r="I734" s="2"/>
      <c r="J734" s="2">
        <f t="shared" si="176"/>
        <v>0.41429359823399559</v>
      </c>
      <c r="K734" s="50">
        <f t="shared" si="177"/>
        <v>2</v>
      </c>
      <c r="L734" s="9">
        <f t="shared" si="178"/>
        <v>3</v>
      </c>
      <c r="M734" s="8">
        <f t="shared" si="179"/>
        <v>1</v>
      </c>
      <c r="N734" s="2">
        <f t="shared" si="185"/>
        <v>0.36098233995584988</v>
      </c>
      <c r="O734" s="2">
        <f t="shared" si="186"/>
        <v>8.509933774834437E-2</v>
      </c>
      <c r="P734" s="2">
        <f t="shared" si="187"/>
        <v>0.55115894039735103</v>
      </c>
      <c r="Q734" s="2">
        <f t="shared" si="188"/>
        <v>2.7593818984548157E-3</v>
      </c>
      <c r="R734" s="1">
        <v>6541</v>
      </c>
      <c r="S734" s="1">
        <v>1542</v>
      </c>
      <c r="T734" s="1">
        <v>9987</v>
      </c>
      <c r="W734" s="1">
        <v>50</v>
      </c>
      <c r="AA734" t="s">
        <v>2978</v>
      </c>
      <c r="AD734" s="31">
        <v>25</v>
      </c>
      <c r="AE734" s="33">
        <v>17</v>
      </c>
      <c r="AF734" s="33">
        <v>35</v>
      </c>
      <c r="AG734" s="36">
        <v>5070</v>
      </c>
      <c r="AH734" s="36">
        <f t="shared" si="189"/>
        <v>25017</v>
      </c>
      <c r="AI734" t="s">
        <v>1188</v>
      </c>
    </row>
    <row r="735" spans="1:35" hidden="1" outlineLevel="1">
      <c r="A735" s="22" t="s">
        <v>991</v>
      </c>
      <c r="B735" s="10" t="s">
        <v>1211</v>
      </c>
      <c r="E735" s="1">
        <f t="shared" si="184"/>
        <v>4280</v>
      </c>
      <c r="G735" s="1">
        <v>2133</v>
      </c>
      <c r="H735" s="1">
        <v>1511</v>
      </c>
      <c r="I735" s="2"/>
      <c r="J735" s="2">
        <f t="shared" si="176"/>
        <v>0.35303738317757011</v>
      </c>
      <c r="K735" s="50">
        <f t="shared" si="177"/>
        <v>2</v>
      </c>
      <c r="L735" s="9">
        <f t="shared" si="178"/>
        <v>3</v>
      </c>
      <c r="M735" s="8">
        <f t="shared" si="179"/>
        <v>1</v>
      </c>
      <c r="N735" s="2">
        <f t="shared" si="185"/>
        <v>0.23107476635514018</v>
      </c>
      <c r="O735" s="2">
        <f t="shared" si="186"/>
        <v>0.12967289719626168</v>
      </c>
      <c r="P735" s="2">
        <f t="shared" si="187"/>
        <v>0.63107476635514015</v>
      </c>
      <c r="Q735" s="2">
        <f t="shared" si="188"/>
        <v>8.1775700934578754E-3</v>
      </c>
      <c r="R735" s="1">
        <v>989</v>
      </c>
      <c r="S735" s="1">
        <v>555</v>
      </c>
      <c r="T735" s="1">
        <v>2701</v>
      </c>
      <c r="W735" s="1">
        <v>35</v>
      </c>
      <c r="AA735" t="s">
        <v>1602</v>
      </c>
      <c r="AD735" s="31">
        <v>25</v>
      </c>
      <c r="AE735" s="33">
        <v>5</v>
      </c>
      <c r="AF735" s="33">
        <v>15</v>
      </c>
      <c r="AG735" s="36">
        <v>5280</v>
      </c>
      <c r="AH735" s="36">
        <f t="shared" si="189"/>
        <v>25005</v>
      </c>
      <c r="AI735" t="s">
        <v>1188</v>
      </c>
    </row>
    <row r="736" spans="1:35" hidden="1" outlineLevel="1">
      <c r="A736" s="22" t="s">
        <v>2727</v>
      </c>
      <c r="B736" s="10" t="s">
        <v>1211</v>
      </c>
      <c r="E736" s="1">
        <f t="shared" si="184"/>
        <v>2092</v>
      </c>
      <c r="G736" s="1">
        <v>1411</v>
      </c>
      <c r="H736" s="1">
        <v>1365</v>
      </c>
      <c r="I736" s="2"/>
      <c r="J736" s="2">
        <f t="shared" si="176"/>
        <v>0.65248565965583172</v>
      </c>
      <c r="K736" s="50">
        <f t="shared" si="177"/>
        <v>2</v>
      </c>
      <c r="L736" s="9">
        <f t="shared" si="178"/>
        <v>3</v>
      </c>
      <c r="M736" s="8">
        <f t="shared" si="179"/>
        <v>1</v>
      </c>
      <c r="N736" s="2">
        <f t="shared" si="185"/>
        <v>0.19407265774378585</v>
      </c>
      <c r="O736" s="2">
        <f t="shared" si="186"/>
        <v>0.13575525812619502</v>
      </c>
      <c r="P736" s="2">
        <f t="shared" si="187"/>
        <v>0.66252390057361377</v>
      </c>
      <c r="Q736" s="2">
        <f t="shared" si="188"/>
        <v>7.6481835564052858E-3</v>
      </c>
      <c r="R736" s="1">
        <v>406</v>
      </c>
      <c r="S736" s="1">
        <v>284</v>
      </c>
      <c r="T736" s="1">
        <v>1386</v>
      </c>
      <c r="W736" s="1">
        <v>16</v>
      </c>
      <c r="AA736" s="10" t="s">
        <v>2407</v>
      </c>
      <c r="AB736" s="10"/>
      <c r="AD736" s="31">
        <v>25</v>
      </c>
      <c r="AE736" s="33">
        <v>27</v>
      </c>
      <c r="AF736" s="33">
        <v>25</v>
      </c>
      <c r="AG736" s="36">
        <v>5490</v>
      </c>
      <c r="AH736" s="36">
        <f t="shared" si="189"/>
        <v>25027</v>
      </c>
      <c r="AI736" t="s">
        <v>1188</v>
      </c>
    </row>
    <row r="737" spans="1:35" hidden="1" outlineLevel="1">
      <c r="A737" s="22" t="s">
        <v>747</v>
      </c>
      <c r="B737" s="10" t="s">
        <v>1211</v>
      </c>
      <c r="E737" s="1">
        <f t="shared" si="184"/>
        <v>1475</v>
      </c>
      <c r="G737" s="1">
        <v>808</v>
      </c>
      <c r="H737" s="1">
        <v>647</v>
      </c>
      <c r="I737" s="2"/>
      <c r="J737" s="2">
        <f t="shared" si="176"/>
        <v>0.43864406779661019</v>
      </c>
      <c r="K737" s="50">
        <f t="shared" si="177"/>
        <v>2</v>
      </c>
      <c r="L737" s="9">
        <f t="shared" si="178"/>
        <v>3</v>
      </c>
      <c r="M737" s="8">
        <f t="shared" si="179"/>
        <v>1</v>
      </c>
      <c r="N737" s="2">
        <f t="shared" si="185"/>
        <v>0.1952542372881356</v>
      </c>
      <c r="O737" s="2">
        <f t="shared" si="186"/>
        <v>0.10576271186440678</v>
      </c>
      <c r="P737" s="2">
        <f t="shared" si="187"/>
        <v>0.69491525423728817</v>
      </c>
      <c r="Q737" s="2">
        <f t="shared" si="188"/>
        <v>4.0677966101694274E-3</v>
      </c>
      <c r="R737" s="1">
        <v>288</v>
      </c>
      <c r="S737" s="1">
        <v>156</v>
      </c>
      <c r="T737" s="1">
        <v>1025</v>
      </c>
      <c r="W737" s="1">
        <v>6</v>
      </c>
      <c r="AA737" t="s">
        <v>2024</v>
      </c>
      <c r="AD737" s="31">
        <v>25</v>
      </c>
      <c r="AE737" s="33">
        <v>11</v>
      </c>
      <c r="AF737" s="33">
        <v>10</v>
      </c>
      <c r="AG737" s="36">
        <v>5560</v>
      </c>
      <c r="AH737" s="36">
        <f t="shared" si="189"/>
        <v>25011</v>
      </c>
      <c r="AI737" t="s">
        <v>1188</v>
      </c>
    </row>
    <row r="738" spans="1:35" hidden="1" outlineLevel="1">
      <c r="A738" s="22" t="s">
        <v>512</v>
      </c>
      <c r="B738" s="10" t="s">
        <v>1211</v>
      </c>
      <c r="E738" s="1">
        <f t="shared" si="184"/>
        <v>25746</v>
      </c>
      <c r="G738" s="1">
        <v>14794</v>
      </c>
      <c r="H738" s="1">
        <v>14448</v>
      </c>
      <c r="I738" s="2"/>
      <c r="J738" s="2">
        <f t="shared" si="176"/>
        <v>0.5611745513866232</v>
      </c>
      <c r="K738" s="50">
        <f t="shared" si="177"/>
        <v>2</v>
      </c>
      <c r="L738" s="9">
        <f t="shared" si="178"/>
        <v>3</v>
      </c>
      <c r="M738" s="8">
        <f t="shared" si="179"/>
        <v>1</v>
      </c>
      <c r="N738" s="2">
        <f t="shared" si="185"/>
        <v>0.26858541132603125</v>
      </c>
      <c r="O738" s="2">
        <f t="shared" si="186"/>
        <v>0.11225044667132758</v>
      </c>
      <c r="P738" s="2">
        <f t="shared" si="187"/>
        <v>0.61260001553639398</v>
      </c>
      <c r="Q738" s="2">
        <f t="shared" si="188"/>
        <v>6.5641264662471555E-3</v>
      </c>
      <c r="R738" s="1">
        <v>6915</v>
      </c>
      <c r="S738" s="1">
        <v>2890</v>
      </c>
      <c r="T738" s="1">
        <v>15772</v>
      </c>
      <c r="W738" s="1">
        <v>169</v>
      </c>
      <c r="AA738" t="s">
        <v>2306</v>
      </c>
      <c r="AD738" s="31">
        <v>25</v>
      </c>
      <c r="AE738" s="33">
        <v>9</v>
      </c>
      <c r="AF738" s="33">
        <v>15</v>
      </c>
      <c r="AG738" s="36">
        <v>5595</v>
      </c>
      <c r="AH738" s="36">
        <f t="shared" si="189"/>
        <v>25009</v>
      </c>
      <c r="AI738" t="s">
        <v>2937</v>
      </c>
    </row>
    <row r="739" spans="1:35" hidden="1" outlineLevel="1">
      <c r="A739" s="22" t="s">
        <v>1007</v>
      </c>
      <c r="B739" s="10" t="s">
        <v>1211</v>
      </c>
      <c r="E739" s="1">
        <f t="shared" si="184"/>
        <v>26259</v>
      </c>
      <c r="G739" s="1">
        <v>14234</v>
      </c>
      <c r="H739" s="1">
        <v>13851</v>
      </c>
      <c r="I739" s="2"/>
      <c r="J739" s="2">
        <f t="shared" si="176"/>
        <v>0.52747629384211125</v>
      </c>
      <c r="K739" s="50">
        <f t="shared" si="177"/>
        <v>2</v>
      </c>
      <c r="L739" s="9">
        <f t="shared" si="178"/>
        <v>3</v>
      </c>
      <c r="M739" s="8">
        <f t="shared" si="179"/>
        <v>1</v>
      </c>
      <c r="N739" s="2">
        <f t="shared" si="185"/>
        <v>0.27521992459728095</v>
      </c>
      <c r="O739" s="2">
        <f t="shared" si="186"/>
        <v>0.11999695342549221</v>
      </c>
      <c r="P739" s="2">
        <f t="shared" si="187"/>
        <v>0.60032750675958724</v>
      </c>
      <c r="Q739" s="2">
        <f t="shared" si="188"/>
        <v>4.4556152176395969E-3</v>
      </c>
      <c r="R739" s="1">
        <v>7227</v>
      </c>
      <c r="S739" s="1">
        <v>3151</v>
      </c>
      <c r="T739" s="1">
        <v>15764</v>
      </c>
      <c r="W739" s="1">
        <v>117</v>
      </c>
      <c r="AA739" t="s">
        <v>2978</v>
      </c>
      <c r="AD739" s="31">
        <v>25</v>
      </c>
      <c r="AE739" s="33">
        <v>17</v>
      </c>
      <c r="AF739" s="33">
        <v>40</v>
      </c>
      <c r="AG739" s="36">
        <v>5805</v>
      </c>
      <c r="AH739" s="36">
        <f t="shared" si="189"/>
        <v>25017</v>
      </c>
      <c r="AI739" t="s">
        <v>1188</v>
      </c>
    </row>
    <row r="740" spans="1:35" hidden="1" outlineLevel="1">
      <c r="A740" s="22" t="s">
        <v>402</v>
      </c>
      <c r="B740" s="10" t="s">
        <v>1211</v>
      </c>
      <c r="E740" s="1">
        <f t="shared" si="184"/>
        <v>6211</v>
      </c>
      <c r="G740" s="1">
        <v>2913</v>
      </c>
      <c r="H740" s="1">
        <v>2003</v>
      </c>
      <c r="I740" s="2"/>
      <c r="J740" s="2">
        <f t="shared" si="176"/>
        <v>0.32249235227821604</v>
      </c>
      <c r="K740" s="50">
        <f t="shared" si="177"/>
        <v>2</v>
      </c>
      <c r="L740" s="9">
        <f t="shared" si="178"/>
        <v>3</v>
      </c>
      <c r="M740" s="8">
        <f t="shared" si="179"/>
        <v>1</v>
      </c>
      <c r="N740" s="2">
        <f t="shared" si="185"/>
        <v>0.26114957333762678</v>
      </c>
      <c r="O740" s="2">
        <f t="shared" si="186"/>
        <v>0.11383030107873128</v>
      </c>
      <c r="P740" s="2">
        <f t="shared" si="187"/>
        <v>0.61890194815649657</v>
      </c>
      <c r="Q740" s="2">
        <f t="shared" si="188"/>
        <v>6.118177427145377E-3</v>
      </c>
      <c r="R740" s="1">
        <v>1622</v>
      </c>
      <c r="S740" s="1">
        <v>707</v>
      </c>
      <c r="T740" s="1">
        <v>3844</v>
      </c>
      <c r="W740" s="1">
        <v>38</v>
      </c>
      <c r="AA740" s="10" t="s">
        <v>2407</v>
      </c>
      <c r="AB740" s="10"/>
      <c r="AD740" s="31">
        <v>25</v>
      </c>
      <c r="AE740" s="33">
        <v>27</v>
      </c>
      <c r="AF740" s="33">
        <v>30</v>
      </c>
      <c r="AG740" s="36">
        <v>6015</v>
      </c>
      <c r="AH740" s="36">
        <f t="shared" si="189"/>
        <v>25027</v>
      </c>
      <c r="AI740" t="s">
        <v>1188</v>
      </c>
    </row>
    <row r="741" spans="1:35" hidden="1" outlineLevel="1">
      <c r="A741" s="22" t="s">
        <v>56</v>
      </c>
      <c r="B741" s="10" t="s">
        <v>1211</v>
      </c>
      <c r="E741" s="1">
        <f t="shared" si="184"/>
        <v>841</v>
      </c>
      <c r="G741" s="1">
        <v>515</v>
      </c>
      <c r="H741" s="1">
        <v>354</v>
      </c>
      <c r="I741" s="2"/>
      <c r="J741" s="2">
        <f t="shared" si="176"/>
        <v>0.42092746730083236</v>
      </c>
      <c r="K741" s="50">
        <f t="shared" si="177"/>
        <v>3</v>
      </c>
      <c r="L741" s="9">
        <f t="shared" si="178"/>
        <v>2</v>
      </c>
      <c r="M741" s="8">
        <f t="shared" si="179"/>
        <v>1</v>
      </c>
      <c r="N741" s="2">
        <f t="shared" si="185"/>
        <v>0.1700356718192628</v>
      </c>
      <c r="O741" s="2">
        <f t="shared" si="186"/>
        <v>0.19857312722948869</v>
      </c>
      <c r="P741" s="2">
        <f t="shared" si="187"/>
        <v>0.62425683709869206</v>
      </c>
      <c r="Q741" s="2">
        <f t="shared" si="188"/>
        <v>7.1343638525563913E-3</v>
      </c>
      <c r="R741" s="1">
        <v>143</v>
      </c>
      <c r="S741" s="1">
        <v>167</v>
      </c>
      <c r="T741" s="1">
        <v>525</v>
      </c>
      <c r="W741" s="1">
        <v>6</v>
      </c>
      <c r="AA741" t="s">
        <v>1336</v>
      </c>
      <c r="AD741" s="31">
        <v>25</v>
      </c>
      <c r="AE741" s="33">
        <v>13</v>
      </c>
      <c r="AF741" s="33">
        <v>10</v>
      </c>
      <c r="AG741" s="36">
        <v>6085</v>
      </c>
      <c r="AH741" s="36">
        <f t="shared" si="189"/>
        <v>25013</v>
      </c>
      <c r="AI741" t="s">
        <v>1188</v>
      </c>
    </row>
    <row r="742" spans="1:35" hidden="1" outlineLevel="1">
      <c r="A742" s="22" t="s">
        <v>2009</v>
      </c>
      <c r="B742" s="10" t="s">
        <v>1211</v>
      </c>
      <c r="E742" s="1">
        <f t="shared" si="184"/>
        <v>3505</v>
      </c>
      <c r="G742" s="1">
        <v>2294</v>
      </c>
      <c r="H742" s="1">
        <v>2218</v>
      </c>
      <c r="I742" s="2"/>
      <c r="J742" s="2">
        <f t="shared" si="176"/>
        <v>0.63281027104136944</v>
      </c>
      <c r="K742" s="50">
        <f t="shared" si="177"/>
        <v>2</v>
      </c>
      <c r="L742" s="9">
        <f t="shared" si="178"/>
        <v>3</v>
      </c>
      <c r="M742" s="8">
        <f t="shared" si="179"/>
        <v>1</v>
      </c>
      <c r="N742" s="2">
        <f t="shared" si="185"/>
        <v>0.19600570613409415</v>
      </c>
      <c r="O742" s="2">
        <f t="shared" si="186"/>
        <v>0.18630527817403708</v>
      </c>
      <c r="P742" s="2">
        <f t="shared" si="187"/>
        <v>0.61569186875891579</v>
      </c>
      <c r="Q742" s="2">
        <f t="shared" si="188"/>
        <v>1.9971469329529423E-3</v>
      </c>
      <c r="R742" s="1">
        <v>687</v>
      </c>
      <c r="S742" s="1">
        <v>653</v>
      </c>
      <c r="T742" s="1">
        <v>2158</v>
      </c>
      <c r="W742" s="1">
        <v>7</v>
      </c>
      <c r="AA742" s="10" t="s">
        <v>2407</v>
      </c>
      <c r="AB742" s="10"/>
      <c r="AD742" s="31">
        <v>25</v>
      </c>
      <c r="AE742" s="33">
        <v>27</v>
      </c>
      <c r="AF742" s="33">
        <v>35</v>
      </c>
      <c r="AG742" s="36">
        <v>6365</v>
      </c>
      <c r="AH742" s="36">
        <f t="shared" si="189"/>
        <v>25027</v>
      </c>
      <c r="AI742" t="s">
        <v>1188</v>
      </c>
    </row>
    <row r="743" spans="1:35" hidden="1" outlineLevel="1">
      <c r="A743" s="22" t="s">
        <v>901</v>
      </c>
      <c r="B743" s="10" t="s">
        <v>1211</v>
      </c>
      <c r="E743" s="1">
        <f t="shared" si="184"/>
        <v>383768</v>
      </c>
      <c r="G743" s="1">
        <v>161115</v>
      </c>
      <c r="H743" s="1">
        <v>129866</v>
      </c>
      <c r="I743" s="2"/>
      <c r="J743" s="2">
        <f t="shared" si="176"/>
        <v>0.33839715661545516</v>
      </c>
      <c r="K743" s="50">
        <f t="shared" si="177"/>
        <v>1</v>
      </c>
      <c r="L743" s="9">
        <f t="shared" si="178"/>
        <v>3</v>
      </c>
      <c r="M743" s="8">
        <f t="shared" si="179"/>
        <v>2</v>
      </c>
      <c r="N743" s="2">
        <f t="shared" si="185"/>
        <v>0.54015446832461278</v>
      </c>
      <c r="O743" s="2">
        <f t="shared" si="186"/>
        <v>6.4387859331679551E-2</v>
      </c>
      <c r="P743" s="2">
        <f t="shared" si="187"/>
        <v>0.39096276917304207</v>
      </c>
      <c r="Q743" s="2">
        <f t="shared" si="188"/>
        <v>4.4949031706655873E-3</v>
      </c>
      <c r="R743" s="1">
        <v>207294</v>
      </c>
      <c r="S743" s="1">
        <v>24710</v>
      </c>
      <c r="T743" s="1">
        <v>150039</v>
      </c>
      <c r="W743" s="1">
        <v>1725</v>
      </c>
      <c r="AA743" t="s">
        <v>620</v>
      </c>
      <c r="AD743" s="31">
        <v>25</v>
      </c>
      <c r="AE743" s="33">
        <v>25</v>
      </c>
      <c r="AF743" s="33">
        <v>5</v>
      </c>
      <c r="AG743" s="36">
        <v>7000</v>
      </c>
      <c r="AH743" s="36">
        <f t="shared" si="189"/>
        <v>25025</v>
      </c>
      <c r="AI743" t="s">
        <v>2937</v>
      </c>
    </row>
    <row r="744" spans="1:35" hidden="1" outlineLevel="1">
      <c r="A744" s="22" t="s">
        <v>1142</v>
      </c>
      <c r="B744" s="10" t="s">
        <v>1211</v>
      </c>
      <c r="E744" s="1">
        <f t="shared" si="184"/>
        <v>13588</v>
      </c>
      <c r="G744" s="1">
        <v>7548</v>
      </c>
      <c r="H744" s="1">
        <v>7371</v>
      </c>
      <c r="I744" s="2"/>
      <c r="J744" s="2">
        <f t="shared" si="176"/>
        <v>0.5424639387695025</v>
      </c>
      <c r="K744" s="50">
        <f t="shared" si="177"/>
        <v>2</v>
      </c>
      <c r="L744" s="9">
        <f t="shared" si="178"/>
        <v>3</v>
      </c>
      <c r="M744" s="8">
        <f t="shared" si="179"/>
        <v>1</v>
      </c>
      <c r="N744" s="2">
        <f t="shared" si="185"/>
        <v>0.21747129820429792</v>
      </c>
      <c r="O744" s="2">
        <f t="shared" si="186"/>
        <v>0.15837503679717399</v>
      </c>
      <c r="P744" s="2">
        <f t="shared" si="187"/>
        <v>0.61973800412128344</v>
      </c>
      <c r="Q744" s="2">
        <f t="shared" si="188"/>
        <v>4.4156608772446537E-3</v>
      </c>
      <c r="R744" s="1">
        <v>2955</v>
      </c>
      <c r="S744" s="1">
        <v>2152</v>
      </c>
      <c r="T744" s="1">
        <v>8421</v>
      </c>
      <c r="W744" s="1">
        <v>60</v>
      </c>
      <c r="AA744" t="s">
        <v>1688</v>
      </c>
      <c r="AD744" s="31">
        <v>25</v>
      </c>
      <c r="AE744" s="33">
        <v>1</v>
      </c>
      <c r="AF744" s="33">
        <v>10</v>
      </c>
      <c r="AG744" s="36">
        <v>7175</v>
      </c>
      <c r="AH744" s="36">
        <f t="shared" si="189"/>
        <v>25001</v>
      </c>
      <c r="AI744" t="s">
        <v>1188</v>
      </c>
    </row>
    <row r="745" spans="1:35" hidden="1" outlineLevel="1">
      <c r="A745" s="22" t="s">
        <v>1143</v>
      </c>
      <c r="B745" s="10" t="s">
        <v>1211</v>
      </c>
      <c r="E745" s="1">
        <f t="shared" si="184"/>
        <v>3525</v>
      </c>
      <c r="G745" s="1">
        <v>2102</v>
      </c>
      <c r="H745" s="1">
        <v>2037</v>
      </c>
      <c r="I745" s="2"/>
      <c r="J745" s="2">
        <f t="shared" si="176"/>
        <v>0.57787234042553193</v>
      </c>
      <c r="K745" s="50">
        <f t="shared" si="177"/>
        <v>2</v>
      </c>
      <c r="L745" s="9">
        <f t="shared" si="178"/>
        <v>3</v>
      </c>
      <c r="M745" s="8">
        <f t="shared" si="179"/>
        <v>1</v>
      </c>
      <c r="N745" s="2">
        <f t="shared" si="185"/>
        <v>0.23801418439716313</v>
      </c>
      <c r="O745" s="2">
        <f t="shared" si="186"/>
        <v>0.13049645390070921</v>
      </c>
      <c r="P745" s="2">
        <f t="shared" si="187"/>
        <v>0.62723404255319148</v>
      </c>
      <c r="Q745" s="2">
        <f t="shared" si="188"/>
        <v>4.2553191489361764E-3</v>
      </c>
      <c r="R745" s="1">
        <v>839</v>
      </c>
      <c r="S745" s="1">
        <v>460</v>
      </c>
      <c r="T745" s="1">
        <v>2211</v>
      </c>
      <c r="W745" s="1">
        <v>15</v>
      </c>
      <c r="AA745" t="s">
        <v>2978</v>
      </c>
      <c r="AD745" s="31">
        <v>25</v>
      </c>
      <c r="AE745" s="33">
        <v>17</v>
      </c>
      <c r="AF745" s="33">
        <v>45</v>
      </c>
      <c r="AG745" s="36">
        <v>7350</v>
      </c>
      <c r="AH745" s="36">
        <f t="shared" si="189"/>
        <v>25017</v>
      </c>
      <c r="AI745" t="s">
        <v>1188</v>
      </c>
    </row>
    <row r="746" spans="1:35" hidden="1" outlineLevel="1">
      <c r="A746" s="22" t="s">
        <v>643</v>
      </c>
      <c r="B746" s="10" t="s">
        <v>1211</v>
      </c>
      <c r="E746" s="1">
        <f t="shared" si="184"/>
        <v>5952</v>
      </c>
      <c r="G746" s="1">
        <v>3695</v>
      </c>
      <c r="H746" s="1">
        <v>3635</v>
      </c>
      <c r="I746" s="2"/>
      <c r="J746" s="2">
        <f t="shared" si="176"/>
        <v>0.61071908602150538</v>
      </c>
      <c r="K746" s="50">
        <f t="shared" si="177"/>
        <v>3</v>
      </c>
      <c r="L746" s="9">
        <f t="shared" si="178"/>
        <v>2</v>
      </c>
      <c r="M746" s="8">
        <f t="shared" si="179"/>
        <v>1</v>
      </c>
      <c r="N746" s="2">
        <f t="shared" si="185"/>
        <v>0.15053763440860216</v>
      </c>
      <c r="O746" s="2">
        <f t="shared" si="186"/>
        <v>0.22513440860215053</v>
      </c>
      <c r="P746" s="2">
        <f t="shared" si="187"/>
        <v>0.6206317204301075</v>
      </c>
      <c r="Q746" s="2">
        <f t="shared" si="188"/>
        <v>3.6962365591398649E-3</v>
      </c>
      <c r="R746" s="1">
        <v>896</v>
      </c>
      <c r="S746" s="1">
        <v>1340</v>
      </c>
      <c r="T746" s="1">
        <v>3694</v>
      </c>
      <c r="W746" s="1">
        <v>22</v>
      </c>
      <c r="AA746" t="s">
        <v>2306</v>
      </c>
      <c r="AD746" s="31">
        <v>25</v>
      </c>
      <c r="AE746" s="33">
        <v>9</v>
      </c>
      <c r="AF746" s="33">
        <v>20</v>
      </c>
      <c r="AG746" s="36">
        <v>7420</v>
      </c>
      <c r="AH746" s="36">
        <f t="shared" si="189"/>
        <v>25009</v>
      </c>
      <c r="AI746" t="s">
        <v>1188</v>
      </c>
    </row>
    <row r="747" spans="1:35" hidden="1" outlineLevel="1">
      <c r="A747" s="22" t="s">
        <v>55</v>
      </c>
      <c r="B747" s="10" t="s">
        <v>1211</v>
      </c>
      <c r="E747" s="1">
        <f t="shared" si="184"/>
        <v>3151</v>
      </c>
      <c r="G747" s="1">
        <v>2075</v>
      </c>
      <c r="H747" s="1">
        <v>1440</v>
      </c>
      <c r="I747" s="2"/>
      <c r="J747" s="2">
        <f t="shared" si="176"/>
        <v>0.45699777848302126</v>
      </c>
      <c r="K747" s="50">
        <f t="shared" si="177"/>
        <v>2</v>
      </c>
      <c r="L747" s="9">
        <f t="shared" si="178"/>
        <v>3</v>
      </c>
      <c r="M747" s="8">
        <f t="shared" si="179"/>
        <v>1</v>
      </c>
      <c r="N747" s="2">
        <f t="shared" si="185"/>
        <v>0.1900983814662012</v>
      </c>
      <c r="O747" s="2">
        <f t="shared" si="186"/>
        <v>0.14217708663916218</v>
      </c>
      <c r="P747" s="2">
        <f t="shared" si="187"/>
        <v>0.66455093621072681</v>
      </c>
      <c r="Q747" s="2">
        <f t="shared" si="188"/>
        <v>3.1735956839098467E-3</v>
      </c>
      <c r="R747" s="1">
        <v>599</v>
      </c>
      <c r="S747" s="1">
        <v>448</v>
      </c>
      <c r="T747" s="1">
        <v>2094</v>
      </c>
      <c r="W747" s="1">
        <v>10</v>
      </c>
      <c r="AA747" s="10" t="s">
        <v>2407</v>
      </c>
      <c r="AB747" s="10"/>
      <c r="AD747" s="31">
        <v>25</v>
      </c>
      <c r="AE747" s="33">
        <v>27</v>
      </c>
      <c r="AF747" s="33">
        <v>40</v>
      </c>
      <c r="AG747" s="36">
        <v>7525</v>
      </c>
      <c r="AH747" s="36">
        <f t="shared" si="189"/>
        <v>25027</v>
      </c>
      <c r="AI747" t="s">
        <v>1188</v>
      </c>
    </row>
    <row r="748" spans="1:35" hidden="1" outlineLevel="1">
      <c r="A748" s="22" t="s">
        <v>2011</v>
      </c>
      <c r="B748" s="10" t="s">
        <v>1211</v>
      </c>
      <c r="E748" s="1">
        <f t="shared" si="184"/>
        <v>25116</v>
      </c>
      <c r="G748" s="1">
        <v>14417</v>
      </c>
      <c r="H748" s="1">
        <v>11121</v>
      </c>
      <c r="I748" s="2"/>
      <c r="J748" s="2">
        <f t="shared" si="176"/>
        <v>0.44278547539417107</v>
      </c>
      <c r="K748" s="50">
        <f t="shared" si="177"/>
        <v>2</v>
      </c>
      <c r="L748" s="9">
        <f t="shared" si="178"/>
        <v>3</v>
      </c>
      <c r="M748" s="8">
        <f t="shared" si="179"/>
        <v>1</v>
      </c>
      <c r="N748" s="2">
        <f t="shared" si="185"/>
        <v>0.35105112279025324</v>
      </c>
      <c r="O748" s="2">
        <f t="shared" si="186"/>
        <v>0.11064659977703456</v>
      </c>
      <c r="P748" s="2">
        <f t="shared" si="187"/>
        <v>0.53392259913999041</v>
      </c>
      <c r="Q748" s="2">
        <f t="shared" si="188"/>
        <v>4.3796782927217892E-3</v>
      </c>
      <c r="R748" s="1">
        <v>8817</v>
      </c>
      <c r="S748" s="1">
        <v>2779</v>
      </c>
      <c r="T748" s="1">
        <v>13410</v>
      </c>
      <c r="W748" s="1">
        <v>110</v>
      </c>
      <c r="AA748" t="s">
        <v>1517</v>
      </c>
      <c r="AD748" s="31">
        <v>25</v>
      </c>
      <c r="AE748" s="33">
        <v>21</v>
      </c>
      <c r="AF748" s="33">
        <v>15</v>
      </c>
      <c r="AG748" s="36">
        <v>7665</v>
      </c>
      <c r="AH748" s="36">
        <f t="shared" si="189"/>
        <v>25021</v>
      </c>
      <c r="AI748" t="s">
        <v>1188</v>
      </c>
    </row>
    <row r="749" spans="1:35" hidden="1" outlineLevel="1">
      <c r="A749" s="22" t="s">
        <v>2410</v>
      </c>
      <c r="B749" s="10" t="s">
        <v>1211</v>
      </c>
      <c r="E749" s="1">
        <f t="shared" si="184"/>
        <v>7783</v>
      </c>
      <c r="G749" s="1">
        <v>4946</v>
      </c>
      <c r="H749" s="1">
        <v>4836</v>
      </c>
      <c r="I749" s="2"/>
      <c r="J749" s="2">
        <f t="shared" si="176"/>
        <v>0.62135423358602082</v>
      </c>
      <c r="K749" s="50">
        <f t="shared" si="177"/>
        <v>2</v>
      </c>
      <c r="L749" s="9">
        <f t="shared" si="178"/>
        <v>3</v>
      </c>
      <c r="M749" s="8">
        <f t="shared" si="179"/>
        <v>1</v>
      </c>
      <c r="N749" s="2">
        <f t="shared" si="185"/>
        <v>0.25375819092894769</v>
      </c>
      <c r="O749" s="2">
        <f t="shared" si="186"/>
        <v>0.15790826159578569</v>
      </c>
      <c r="P749" s="2">
        <f t="shared" si="187"/>
        <v>0.58242323011692154</v>
      </c>
      <c r="Q749" s="2">
        <f t="shared" si="188"/>
        <v>5.9103173583451296E-3</v>
      </c>
      <c r="R749" s="1">
        <v>1975</v>
      </c>
      <c r="S749" s="1">
        <v>1229</v>
      </c>
      <c r="T749" s="1">
        <v>4533</v>
      </c>
      <c r="W749" s="1">
        <v>46</v>
      </c>
      <c r="AA749" t="s">
        <v>1688</v>
      </c>
      <c r="AD749" s="31">
        <v>25</v>
      </c>
      <c r="AE749" s="33">
        <v>1</v>
      </c>
      <c r="AF749" s="33">
        <v>15</v>
      </c>
      <c r="AG749" s="36">
        <v>7980</v>
      </c>
      <c r="AH749" s="36">
        <f t="shared" si="189"/>
        <v>25001</v>
      </c>
      <c r="AI749" t="s">
        <v>1188</v>
      </c>
    </row>
    <row r="750" spans="1:35" hidden="1" outlineLevel="1">
      <c r="A750" s="22" t="s">
        <v>2453</v>
      </c>
      <c r="B750" s="10" t="s">
        <v>1211</v>
      </c>
      <c r="E750" s="1">
        <f t="shared" si="184"/>
        <v>14975</v>
      </c>
      <c r="G750" s="1">
        <v>8338</v>
      </c>
      <c r="H750" s="1">
        <v>6098</v>
      </c>
      <c r="I750" s="2"/>
      <c r="J750" s="2">
        <f t="shared" si="176"/>
        <v>0.40721202003338897</v>
      </c>
      <c r="K750" s="50">
        <f t="shared" si="177"/>
        <v>2</v>
      </c>
      <c r="L750" s="9">
        <f t="shared" si="178"/>
        <v>3</v>
      </c>
      <c r="M750" s="8">
        <f t="shared" si="179"/>
        <v>1</v>
      </c>
      <c r="N750" s="2">
        <f t="shared" si="185"/>
        <v>0.25242070116861437</v>
      </c>
      <c r="O750" s="2">
        <f t="shared" si="186"/>
        <v>0.12921535893155259</v>
      </c>
      <c r="P750" s="2">
        <f t="shared" si="187"/>
        <v>0.6130884808013356</v>
      </c>
      <c r="Q750" s="2">
        <f t="shared" si="188"/>
        <v>5.2754590984974703E-3</v>
      </c>
      <c r="R750" s="1">
        <v>3780</v>
      </c>
      <c r="S750" s="1">
        <v>1935</v>
      </c>
      <c r="T750" s="1">
        <v>9181</v>
      </c>
      <c r="W750" s="1">
        <v>79</v>
      </c>
      <c r="AA750" t="s">
        <v>2560</v>
      </c>
      <c r="AD750" s="31">
        <v>25</v>
      </c>
      <c r="AE750" s="33">
        <v>23</v>
      </c>
      <c r="AF750" s="33">
        <v>10</v>
      </c>
      <c r="AG750" s="36">
        <v>8085</v>
      </c>
      <c r="AH750" s="36">
        <f t="shared" si="189"/>
        <v>25023</v>
      </c>
      <c r="AI750" t="s">
        <v>1188</v>
      </c>
    </row>
    <row r="751" spans="1:35" hidden="1" outlineLevel="1">
      <c r="A751" s="22" t="s">
        <v>210</v>
      </c>
      <c r="B751" s="10" t="s">
        <v>1211</v>
      </c>
      <c r="E751" s="1">
        <f t="shared" si="184"/>
        <v>2625</v>
      </c>
      <c r="G751" s="1">
        <v>1446</v>
      </c>
      <c r="H751" s="1">
        <v>939</v>
      </c>
      <c r="I751" s="2"/>
      <c r="J751" s="2">
        <f t="shared" si="176"/>
        <v>0.35771428571428571</v>
      </c>
      <c r="K751" s="50">
        <f t="shared" si="177"/>
        <v>2</v>
      </c>
      <c r="L751" s="9">
        <f t="shared" si="178"/>
        <v>3</v>
      </c>
      <c r="M751" s="8">
        <f t="shared" si="179"/>
        <v>1</v>
      </c>
      <c r="N751" s="2">
        <f t="shared" si="185"/>
        <v>0.18895238095238095</v>
      </c>
      <c r="O751" s="2">
        <f t="shared" si="186"/>
        <v>0.16761904761904761</v>
      </c>
      <c r="P751" s="2">
        <f t="shared" si="187"/>
        <v>0.63504761904761908</v>
      </c>
      <c r="Q751" s="2">
        <f t="shared" si="188"/>
        <v>8.3809523809523778E-3</v>
      </c>
      <c r="R751" s="1">
        <v>496</v>
      </c>
      <c r="S751" s="1">
        <v>440</v>
      </c>
      <c r="T751" s="1">
        <v>1667</v>
      </c>
      <c r="W751" s="1">
        <v>22</v>
      </c>
      <c r="AA751" t="s">
        <v>1336</v>
      </c>
      <c r="AD751" s="31">
        <v>25</v>
      </c>
      <c r="AE751" s="33">
        <v>13</v>
      </c>
      <c r="AF751" s="33">
        <v>15</v>
      </c>
      <c r="AG751" s="36">
        <v>8470</v>
      </c>
      <c r="AH751" s="36">
        <f t="shared" si="189"/>
        <v>25013</v>
      </c>
      <c r="AI751" t="s">
        <v>1188</v>
      </c>
    </row>
    <row r="752" spans="1:35" hidden="1" outlineLevel="1">
      <c r="A752" s="22" t="s">
        <v>166</v>
      </c>
      <c r="B752" s="10" t="s">
        <v>1211</v>
      </c>
      <c r="E752" s="1">
        <f t="shared" si="184"/>
        <v>55880</v>
      </c>
      <c r="G752" s="1">
        <v>21476</v>
      </c>
      <c r="H752" s="1">
        <v>17776</v>
      </c>
      <c r="I752" s="2"/>
      <c r="J752" s="2">
        <f t="shared" si="176"/>
        <v>0.31811023622047246</v>
      </c>
      <c r="K752" s="50">
        <f t="shared" si="177"/>
        <v>1</v>
      </c>
      <c r="L752" s="9">
        <f t="shared" si="178"/>
        <v>3</v>
      </c>
      <c r="M752" s="8">
        <f t="shared" si="179"/>
        <v>2</v>
      </c>
      <c r="N752" s="2">
        <f t="shared" si="185"/>
        <v>0.51743020758768787</v>
      </c>
      <c r="O752" s="2">
        <f t="shared" si="186"/>
        <v>7.4534717251252686E-2</v>
      </c>
      <c r="P752" s="2">
        <f t="shared" si="187"/>
        <v>0.40313171080887616</v>
      </c>
      <c r="Q752" s="2">
        <f t="shared" si="188"/>
        <v>4.9033643521832482E-3</v>
      </c>
      <c r="R752" s="1">
        <v>28914</v>
      </c>
      <c r="S752" s="1">
        <v>4165</v>
      </c>
      <c r="T752" s="1">
        <v>22527</v>
      </c>
      <c r="W752" s="1">
        <v>274</v>
      </c>
      <c r="AA752" t="s">
        <v>2560</v>
      </c>
      <c r="AD752" s="31">
        <v>25</v>
      </c>
      <c r="AE752" s="33">
        <v>23</v>
      </c>
      <c r="AF752" s="33">
        <v>15</v>
      </c>
      <c r="AG752" s="36">
        <v>9000</v>
      </c>
      <c r="AH752" s="36">
        <f t="shared" si="189"/>
        <v>25023</v>
      </c>
      <c r="AI752" t="s">
        <v>2937</v>
      </c>
    </row>
    <row r="753" spans="1:35" hidden="1" outlineLevel="1">
      <c r="A753" s="22" t="s">
        <v>1965</v>
      </c>
      <c r="B753" s="10" t="s">
        <v>1211</v>
      </c>
      <c r="E753" s="1">
        <f t="shared" si="184"/>
        <v>2224</v>
      </c>
      <c r="G753" s="1">
        <v>1245</v>
      </c>
      <c r="H753" s="1">
        <v>891</v>
      </c>
      <c r="I753" s="2"/>
      <c r="J753" s="2">
        <f t="shared" si="176"/>
        <v>0.40062949640287771</v>
      </c>
      <c r="K753" s="50">
        <f t="shared" si="177"/>
        <v>2</v>
      </c>
      <c r="L753" s="9">
        <f t="shared" si="178"/>
        <v>3</v>
      </c>
      <c r="M753" s="8">
        <f t="shared" si="179"/>
        <v>1</v>
      </c>
      <c r="N753" s="2">
        <f t="shared" si="185"/>
        <v>0.19424460431654678</v>
      </c>
      <c r="O753" s="2">
        <f t="shared" si="186"/>
        <v>0.13219424460431656</v>
      </c>
      <c r="P753" s="2">
        <f t="shared" si="187"/>
        <v>0.6704136690647482</v>
      </c>
      <c r="Q753" s="2">
        <f t="shared" si="188"/>
        <v>3.1474820143884141E-3</v>
      </c>
      <c r="R753" s="1">
        <v>432</v>
      </c>
      <c r="S753" s="1">
        <v>294</v>
      </c>
      <c r="T753" s="1">
        <v>1491</v>
      </c>
      <c r="W753" s="1">
        <v>7</v>
      </c>
      <c r="AA753" s="10" t="s">
        <v>2407</v>
      </c>
      <c r="AB753" s="10"/>
      <c r="AD753" s="31">
        <v>25</v>
      </c>
      <c r="AE753" s="33">
        <v>27</v>
      </c>
      <c r="AF753" s="33">
        <v>45</v>
      </c>
      <c r="AG753" s="36">
        <v>9105</v>
      </c>
      <c r="AH753" s="36">
        <f t="shared" si="189"/>
        <v>25027</v>
      </c>
      <c r="AI753" t="s">
        <v>1188</v>
      </c>
    </row>
    <row r="754" spans="1:35" hidden="1" outlineLevel="1">
      <c r="A754" s="22" t="s">
        <v>596</v>
      </c>
      <c r="B754" s="10" t="s">
        <v>1211</v>
      </c>
      <c r="E754" s="1">
        <f t="shared" si="184"/>
        <v>38615</v>
      </c>
      <c r="G754" s="1">
        <v>18849</v>
      </c>
      <c r="H754" s="1">
        <v>15832</v>
      </c>
      <c r="I754" s="2"/>
      <c r="J754" s="2">
        <f t="shared" si="176"/>
        <v>0.40999611549915838</v>
      </c>
      <c r="K754" s="50">
        <f t="shared" si="177"/>
        <v>1</v>
      </c>
      <c r="L754" s="9">
        <f t="shared" si="178"/>
        <v>3</v>
      </c>
      <c r="M754" s="8">
        <f t="shared" si="179"/>
        <v>2</v>
      </c>
      <c r="N754" s="2">
        <f t="shared" si="185"/>
        <v>0.4781820536061116</v>
      </c>
      <c r="O754" s="2">
        <f t="shared" si="186"/>
        <v>6.9040528292114461E-2</v>
      </c>
      <c r="P754" s="2">
        <f t="shared" si="187"/>
        <v>0.44915188398290817</v>
      </c>
      <c r="Q754" s="2">
        <f t="shared" si="188"/>
        <v>3.6255341188656809E-3</v>
      </c>
      <c r="R754" s="1">
        <v>18465</v>
      </c>
      <c r="S754" s="1">
        <v>2666</v>
      </c>
      <c r="T754" s="1">
        <v>17344</v>
      </c>
      <c r="W754" s="1">
        <v>140</v>
      </c>
      <c r="AA754" t="s">
        <v>1517</v>
      </c>
      <c r="AD754" s="31">
        <v>25</v>
      </c>
      <c r="AE754" s="33">
        <v>21</v>
      </c>
      <c r="AF754" s="33">
        <v>20</v>
      </c>
      <c r="AG754" s="36">
        <v>9175</v>
      </c>
      <c r="AH754" s="36">
        <f t="shared" si="189"/>
        <v>25021</v>
      </c>
      <c r="AI754" t="s">
        <v>1188</v>
      </c>
    </row>
    <row r="755" spans="1:35" hidden="1" outlineLevel="1">
      <c r="A755" s="22" t="s">
        <v>477</v>
      </c>
      <c r="B755" s="10" t="s">
        <v>1211</v>
      </c>
      <c r="E755" s="1">
        <f t="shared" si="184"/>
        <v>1326</v>
      </c>
      <c r="G755" s="1">
        <v>750</v>
      </c>
      <c r="H755" s="1">
        <v>619</v>
      </c>
      <c r="I755" s="2"/>
      <c r="J755" s="2">
        <f t="shared" si="176"/>
        <v>0.46681749622926094</v>
      </c>
      <c r="K755" s="50">
        <f t="shared" si="177"/>
        <v>2</v>
      </c>
      <c r="L755" s="9">
        <f t="shared" si="178"/>
        <v>3</v>
      </c>
      <c r="M755" s="8">
        <f t="shared" si="179"/>
        <v>1</v>
      </c>
      <c r="N755" s="2">
        <f t="shared" si="185"/>
        <v>0.27601809954751133</v>
      </c>
      <c r="O755" s="2">
        <f t="shared" si="186"/>
        <v>7.6923076923076927E-2</v>
      </c>
      <c r="P755" s="2">
        <f t="shared" si="187"/>
        <v>0.64177978883861242</v>
      </c>
      <c r="Q755" s="2">
        <f t="shared" si="188"/>
        <v>5.2790346907992669E-3</v>
      </c>
      <c r="R755" s="1">
        <v>366</v>
      </c>
      <c r="S755" s="1">
        <v>102</v>
      </c>
      <c r="T755" s="1">
        <v>851</v>
      </c>
      <c r="W755" s="1">
        <v>7</v>
      </c>
      <c r="AA755" t="s">
        <v>2024</v>
      </c>
      <c r="AD755" s="31">
        <v>25</v>
      </c>
      <c r="AE755" s="33">
        <v>11</v>
      </c>
      <c r="AF755" s="33">
        <v>15</v>
      </c>
      <c r="AG755" s="36">
        <v>9595</v>
      </c>
      <c r="AH755" s="36">
        <f t="shared" si="189"/>
        <v>25011</v>
      </c>
      <c r="AI755" t="s">
        <v>1188</v>
      </c>
    </row>
    <row r="756" spans="1:35" hidden="1" outlineLevel="1">
      <c r="A756" s="22" t="s">
        <v>1610</v>
      </c>
      <c r="B756" s="10" t="s">
        <v>1211</v>
      </c>
      <c r="E756" s="1">
        <f t="shared" si="184"/>
        <v>17084</v>
      </c>
      <c r="G756" s="1">
        <v>9334</v>
      </c>
      <c r="H756" s="1">
        <v>9042</v>
      </c>
      <c r="I756" s="2"/>
      <c r="J756" s="2">
        <f t="shared" si="176"/>
        <v>0.52926715055022244</v>
      </c>
      <c r="K756" s="50">
        <f t="shared" si="177"/>
        <v>2</v>
      </c>
      <c r="L756" s="9">
        <f t="shared" si="178"/>
        <v>3</v>
      </c>
      <c r="M756" s="8">
        <f t="shared" si="179"/>
        <v>1</v>
      </c>
      <c r="N756" s="2">
        <f t="shared" si="185"/>
        <v>0.29325684851322875</v>
      </c>
      <c r="O756" s="2">
        <f t="shared" si="186"/>
        <v>0.11027862327323812</v>
      </c>
      <c r="P756" s="2">
        <f t="shared" si="187"/>
        <v>0.59388901896511359</v>
      </c>
      <c r="Q756" s="2">
        <f t="shared" si="188"/>
        <v>2.5755092484195385E-3</v>
      </c>
      <c r="R756" s="1">
        <v>5010</v>
      </c>
      <c r="S756" s="1">
        <v>1884</v>
      </c>
      <c r="T756" s="1">
        <v>10146</v>
      </c>
      <c r="W756" s="1">
        <v>44</v>
      </c>
      <c r="AA756" t="s">
        <v>2978</v>
      </c>
      <c r="AD756" s="31">
        <v>25</v>
      </c>
      <c r="AE756" s="33">
        <v>17</v>
      </c>
      <c r="AF756" s="33">
        <v>50</v>
      </c>
      <c r="AG756" s="36">
        <v>9840</v>
      </c>
      <c r="AH756" s="36">
        <f t="shared" si="189"/>
        <v>25017</v>
      </c>
      <c r="AI756" t="s">
        <v>1188</v>
      </c>
    </row>
    <row r="757" spans="1:35" hidden="1" outlineLevel="1">
      <c r="A757" s="22" t="s">
        <v>814</v>
      </c>
      <c r="B757" s="10" t="s">
        <v>1211</v>
      </c>
      <c r="E757" s="1">
        <f t="shared" si="184"/>
        <v>66287</v>
      </c>
      <c r="G757" s="1">
        <v>32725</v>
      </c>
      <c r="H757" s="1">
        <v>28476</v>
      </c>
      <c r="I757" s="2"/>
      <c r="J757" s="2">
        <f t="shared" si="176"/>
        <v>0.42958649508953489</v>
      </c>
      <c r="K757" s="50">
        <f t="shared" si="177"/>
        <v>1</v>
      </c>
      <c r="L757" s="9">
        <f t="shared" si="178"/>
        <v>3</v>
      </c>
      <c r="M757" s="8">
        <f t="shared" si="179"/>
        <v>2</v>
      </c>
      <c r="N757" s="2">
        <f t="shared" si="185"/>
        <v>0.56587264471163279</v>
      </c>
      <c r="O757" s="2">
        <f t="shared" si="186"/>
        <v>4.3281488074584762E-2</v>
      </c>
      <c r="P757" s="2">
        <f t="shared" si="187"/>
        <v>0.38364988610134715</v>
      </c>
      <c r="Q757" s="2">
        <f t="shared" si="188"/>
        <v>7.1959811124353013E-3</v>
      </c>
      <c r="R757" s="1">
        <v>37510</v>
      </c>
      <c r="S757" s="1">
        <v>2869</v>
      </c>
      <c r="T757" s="1">
        <v>25431</v>
      </c>
      <c r="W757" s="1">
        <v>477</v>
      </c>
      <c r="AA757" t="s">
        <v>2978</v>
      </c>
      <c r="AD757" s="31">
        <v>25</v>
      </c>
      <c r="AE757" s="33">
        <v>17</v>
      </c>
      <c r="AF757" s="33">
        <v>55</v>
      </c>
      <c r="AG757" s="36">
        <v>11000</v>
      </c>
      <c r="AH757" s="36">
        <f t="shared" si="189"/>
        <v>25017</v>
      </c>
      <c r="AI757" t="s">
        <v>2937</v>
      </c>
    </row>
    <row r="758" spans="1:35" hidden="1" outlineLevel="1">
      <c r="A758" s="22" t="s">
        <v>478</v>
      </c>
      <c r="B758" s="10" t="s">
        <v>1211</v>
      </c>
      <c r="E758" s="1">
        <f t="shared" si="184"/>
        <v>15432</v>
      </c>
      <c r="G758" s="1">
        <v>8774</v>
      </c>
      <c r="H758" s="1">
        <v>6645</v>
      </c>
      <c r="I758" s="2"/>
      <c r="J758" s="2">
        <f t="shared" si="176"/>
        <v>0.43059875583203733</v>
      </c>
      <c r="K758" s="50">
        <f t="shared" si="177"/>
        <v>2</v>
      </c>
      <c r="L758" s="9">
        <f t="shared" si="178"/>
        <v>3</v>
      </c>
      <c r="M758" s="8">
        <f t="shared" si="179"/>
        <v>1</v>
      </c>
      <c r="N758" s="2">
        <f t="shared" si="185"/>
        <v>0.32225246241575944</v>
      </c>
      <c r="O758" s="2">
        <f t="shared" si="186"/>
        <v>0.11981596682218766</v>
      </c>
      <c r="P758" s="2">
        <f t="shared" si="187"/>
        <v>0.55436754795230692</v>
      </c>
      <c r="Q758" s="2">
        <f t="shared" si="188"/>
        <v>3.5640228097459925E-3</v>
      </c>
      <c r="R758" s="1">
        <v>4973</v>
      </c>
      <c r="S758" s="1">
        <v>1849</v>
      </c>
      <c r="T758" s="1">
        <v>8555</v>
      </c>
      <c r="W758" s="1">
        <v>55</v>
      </c>
      <c r="AA758" t="s">
        <v>1517</v>
      </c>
      <c r="AD758" s="31">
        <v>25</v>
      </c>
      <c r="AE758" s="33">
        <v>21</v>
      </c>
      <c r="AF758" s="33">
        <v>25</v>
      </c>
      <c r="AG758" s="36">
        <v>11315</v>
      </c>
      <c r="AH758" s="36">
        <f t="shared" si="189"/>
        <v>25021</v>
      </c>
      <c r="AI758" t="s">
        <v>1188</v>
      </c>
    </row>
    <row r="759" spans="1:35" hidden="1" outlineLevel="1">
      <c r="A759" s="22" t="s">
        <v>2513</v>
      </c>
      <c r="B759" s="10" t="s">
        <v>1211</v>
      </c>
      <c r="E759" s="1">
        <f t="shared" si="184"/>
        <v>3961</v>
      </c>
      <c r="G759" s="1">
        <v>2541</v>
      </c>
      <c r="H759" s="1">
        <v>2435</v>
      </c>
      <c r="I759" s="2"/>
      <c r="J759" s="2">
        <f t="shared" si="176"/>
        <v>0.61474375157788441</v>
      </c>
      <c r="K759" s="50">
        <f t="shared" si="177"/>
        <v>2</v>
      </c>
      <c r="L759" s="9">
        <f t="shared" si="178"/>
        <v>3</v>
      </c>
      <c r="M759" s="8">
        <f t="shared" si="179"/>
        <v>1</v>
      </c>
      <c r="N759" s="2">
        <f t="shared" si="185"/>
        <v>0.25624842211562737</v>
      </c>
      <c r="O759" s="2">
        <f t="shared" si="186"/>
        <v>0.14112597828831103</v>
      </c>
      <c r="P759" s="2">
        <f t="shared" si="187"/>
        <v>0.59883867710174199</v>
      </c>
      <c r="Q759" s="2">
        <f t="shared" si="188"/>
        <v>3.7869224943196667E-3</v>
      </c>
      <c r="R759" s="1">
        <v>1015</v>
      </c>
      <c r="S759" s="1">
        <v>559</v>
      </c>
      <c r="T759" s="1">
        <v>2372</v>
      </c>
      <c r="W759" s="1">
        <v>15</v>
      </c>
      <c r="AA759" t="s">
        <v>2978</v>
      </c>
      <c r="AD759" s="31">
        <v>25</v>
      </c>
      <c r="AE759" s="33">
        <v>17</v>
      </c>
      <c r="AF759" s="33">
        <v>60</v>
      </c>
      <c r="AG759" s="36">
        <v>11525</v>
      </c>
      <c r="AH759" s="36">
        <f t="shared" si="189"/>
        <v>25017</v>
      </c>
      <c r="AI759" t="s">
        <v>1188</v>
      </c>
    </row>
    <row r="760" spans="1:35" hidden="1" outlineLevel="1">
      <c r="A760" s="22" t="s">
        <v>2436</v>
      </c>
      <c r="B760" s="10" t="s">
        <v>1211</v>
      </c>
      <c r="E760" s="1">
        <f t="shared" si="184"/>
        <v>7937</v>
      </c>
      <c r="G760" s="1">
        <v>4094</v>
      </c>
      <c r="H760" s="1">
        <v>3977</v>
      </c>
      <c r="I760" s="2"/>
      <c r="J760" s="2">
        <f t="shared" si="176"/>
        <v>0.50107093360211663</v>
      </c>
      <c r="K760" s="50">
        <f t="shared" si="177"/>
        <v>2</v>
      </c>
      <c r="L760" s="9">
        <f t="shared" si="178"/>
        <v>3</v>
      </c>
      <c r="M760" s="8">
        <f t="shared" si="179"/>
        <v>1</v>
      </c>
      <c r="N760" s="2">
        <f t="shared" si="185"/>
        <v>0.21859644702028475</v>
      </c>
      <c r="O760" s="2">
        <f t="shared" si="186"/>
        <v>0.13544160262063751</v>
      </c>
      <c r="P760" s="2">
        <f t="shared" si="187"/>
        <v>0.64054428625425219</v>
      </c>
      <c r="Q760" s="2">
        <f t="shared" si="188"/>
        <v>5.4176641048254703E-3</v>
      </c>
      <c r="R760" s="1">
        <v>1735</v>
      </c>
      <c r="S760" s="1">
        <v>1075</v>
      </c>
      <c r="T760" s="1">
        <v>5084</v>
      </c>
      <c r="W760" s="1">
        <v>43</v>
      </c>
      <c r="AA760" t="s">
        <v>2560</v>
      </c>
      <c r="AD760" s="31">
        <v>25</v>
      </c>
      <c r="AE760" s="33">
        <v>23</v>
      </c>
      <c r="AF760" s="33">
        <v>20</v>
      </c>
      <c r="AG760" s="36">
        <v>11665</v>
      </c>
      <c r="AH760" s="36">
        <f t="shared" si="189"/>
        <v>25023</v>
      </c>
      <c r="AI760" t="s">
        <v>1188</v>
      </c>
    </row>
    <row r="761" spans="1:35" hidden="1" outlineLevel="1">
      <c r="A761" s="22" t="s">
        <v>1685</v>
      </c>
      <c r="B761" s="10" t="s">
        <v>1211</v>
      </c>
      <c r="E761" s="1">
        <f t="shared" si="184"/>
        <v>792</v>
      </c>
      <c r="G761" s="1">
        <v>444</v>
      </c>
      <c r="H761" s="1">
        <v>340</v>
      </c>
      <c r="I761" s="2"/>
      <c r="J761" s="2">
        <f t="shared" si="176"/>
        <v>0.42929292929292928</v>
      </c>
      <c r="K761" s="50">
        <f t="shared" si="177"/>
        <v>2</v>
      </c>
      <c r="L761" s="9">
        <f t="shared" si="178"/>
        <v>3</v>
      </c>
      <c r="M761" s="8">
        <f t="shared" si="179"/>
        <v>1</v>
      </c>
      <c r="N761" s="2">
        <f t="shared" si="185"/>
        <v>0.22348484848484848</v>
      </c>
      <c r="O761" s="2">
        <f t="shared" si="186"/>
        <v>9.0909090909090912E-2</v>
      </c>
      <c r="P761" s="2">
        <f t="shared" si="187"/>
        <v>0.68434343434343436</v>
      </c>
      <c r="Q761" s="2">
        <f t="shared" si="188"/>
        <v>1.2626262626261875E-3</v>
      </c>
      <c r="R761" s="1">
        <v>177</v>
      </c>
      <c r="S761" s="1">
        <v>72</v>
      </c>
      <c r="T761" s="1">
        <v>542</v>
      </c>
      <c r="W761" s="1">
        <v>1</v>
      </c>
      <c r="AA761" t="s">
        <v>2024</v>
      </c>
      <c r="AD761" s="31">
        <v>25</v>
      </c>
      <c r="AE761" s="33">
        <v>11</v>
      </c>
      <c r="AF761" s="33">
        <v>20</v>
      </c>
      <c r="AG761" s="36">
        <v>12505</v>
      </c>
      <c r="AH761" s="36">
        <f t="shared" si="189"/>
        <v>25011</v>
      </c>
      <c r="AI761" t="s">
        <v>1188</v>
      </c>
    </row>
    <row r="762" spans="1:35" hidden="1" outlineLevel="1">
      <c r="A762" s="22" t="s">
        <v>2905</v>
      </c>
      <c r="B762" s="10" t="s">
        <v>1211</v>
      </c>
      <c r="E762" s="1">
        <f t="shared" si="184"/>
        <v>9630</v>
      </c>
      <c r="G762" s="1">
        <v>4564</v>
      </c>
      <c r="H762" s="1">
        <v>2953</v>
      </c>
      <c r="I762" s="2"/>
      <c r="J762" s="2">
        <f t="shared" si="176"/>
        <v>0.3066458982346833</v>
      </c>
      <c r="K762" s="50">
        <f t="shared" si="177"/>
        <v>2</v>
      </c>
      <c r="L762" s="9">
        <f t="shared" si="178"/>
        <v>3</v>
      </c>
      <c r="M762" s="8">
        <f t="shared" si="179"/>
        <v>1</v>
      </c>
      <c r="N762" s="2">
        <f t="shared" si="185"/>
        <v>0.19096573208722742</v>
      </c>
      <c r="O762" s="2">
        <f t="shared" si="186"/>
        <v>0.15919003115264799</v>
      </c>
      <c r="P762" s="2">
        <f t="shared" si="187"/>
        <v>0.64319833852544128</v>
      </c>
      <c r="Q762" s="2">
        <f t="shared" si="188"/>
        <v>6.6458982346833118E-3</v>
      </c>
      <c r="R762" s="1">
        <v>1839</v>
      </c>
      <c r="S762" s="1">
        <v>1533</v>
      </c>
      <c r="T762" s="1">
        <v>6194</v>
      </c>
      <c r="W762" s="1">
        <v>64</v>
      </c>
      <c r="AA762" s="10" t="s">
        <v>2407</v>
      </c>
      <c r="AB762" s="10"/>
      <c r="AD762" s="31">
        <v>25</v>
      </c>
      <c r="AE762" s="33">
        <v>27</v>
      </c>
      <c r="AF762" s="33">
        <v>50</v>
      </c>
      <c r="AG762" s="36">
        <v>12715</v>
      </c>
      <c r="AH762" s="36">
        <f t="shared" si="189"/>
        <v>25027</v>
      </c>
      <c r="AI762" t="s">
        <v>1188</v>
      </c>
    </row>
    <row r="763" spans="1:35" hidden="1" outlineLevel="1">
      <c r="A763" s="22" t="s">
        <v>2990</v>
      </c>
      <c r="B763" s="10" t="s">
        <v>1211</v>
      </c>
      <c r="E763" s="1">
        <f t="shared" si="184"/>
        <v>5582</v>
      </c>
      <c r="G763" s="1">
        <v>3606</v>
      </c>
      <c r="H763" s="1">
        <v>3567</v>
      </c>
      <c r="I763" s="2"/>
      <c r="J763" s="2">
        <f t="shared" si="176"/>
        <v>0.6390182730204228</v>
      </c>
      <c r="K763" s="50">
        <f t="shared" si="177"/>
        <v>3</v>
      </c>
      <c r="L763" s="9">
        <f t="shared" si="178"/>
        <v>2</v>
      </c>
      <c r="M763" s="8">
        <f t="shared" si="179"/>
        <v>1</v>
      </c>
      <c r="N763" s="2">
        <f t="shared" si="185"/>
        <v>0.20691508419921176</v>
      </c>
      <c r="O763" s="2">
        <f t="shared" si="186"/>
        <v>0.21282694374776065</v>
      </c>
      <c r="P763" s="2">
        <f t="shared" si="187"/>
        <v>0.57524184879971341</v>
      </c>
      <c r="Q763" s="2">
        <f t="shared" si="188"/>
        <v>5.0161232533141309E-3</v>
      </c>
      <c r="R763" s="1">
        <v>1155</v>
      </c>
      <c r="S763" s="1">
        <v>1188</v>
      </c>
      <c r="T763" s="1">
        <v>3211</v>
      </c>
      <c r="W763" s="1">
        <v>28</v>
      </c>
      <c r="AA763" t="s">
        <v>1688</v>
      </c>
      <c r="AD763" s="31">
        <v>25</v>
      </c>
      <c r="AE763" s="33">
        <v>1</v>
      </c>
      <c r="AF763" s="33">
        <v>20</v>
      </c>
      <c r="AG763" s="36">
        <v>12995</v>
      </c>
      <c r="AH763" s="36">
        <f t="shared" si="189"/>
        <v>25001</v>
      </c>
      <c r="AI763" t="s">
        <v>1188</v>
      </c>
    </row>
    <row r="764" spans="1:35" hidden="1" outlineLevel="1">
      <c r="A764" s="22" t="s">
        <v>805</v>
      </c>
      <c r="B764" s="10" t="s">
        <v>1211</v>
      </c>
      <c r="E764" s="1">
        <f t="shared" si="184"/>
        <v>23836</v>
      </c>
      <c r="G764" s="1">
        <v>14178</v>
      </c>
      <c r="H764" s="1">
        <v>13660</v>
      </c>
      <c r="I764" s="2"/>
      <c r="J764" s="2">
        <f t="shared" si="176"/>
        <v>0.57308273200201376</v>
      </c>
      <c r="K764" s="50">
        <f t="shared" si="177"/>
        <v>2</v>
      </c>
      <c r="L764" s="9">
        <f t="shared" si="178"/>
        <v>3</v>
      </c>
      <c r="M764" s="8">
        <f t="shared" si="179"/>
        <v>1</v>
      </c>
      <c r="N764" s="2">
        <f t="shared" si="185"/>
        <v>0.23363819432790736</v>
      </c>
      <c r="O764" s="2">
        <f t="shared" si="186"/>
        <v>0.12913240476590032</v>
      </c>
      <c r="P764" s="2">
        <f t="shared" si="187"/>
        <v>0.63219499916093302</v>
      </c>
      <c r="Q764" s="2">
        <f t="shared" si="188"/>
        <v>5.0344017452592649E-3</v>
      </c>
      <c r="R764" s="1">
        <v>5569</v>
      </c>
      <c r="S764" s="1">
        <v>3078</v>
      </c>
      <c r="T764" s="1">
        <v>15069</v>
      </c>
      <c r="W764" s="1">
        <v>120</v>
      </c>
      <c r="AA764" t="s">
        <v>2978</v>
      </c>
      <c r="AD764" s="31">
        <v>25</v>
      </c>
      <c r="AE764" s="33">
        <v>17</v>
      </c>
      <c r="AF764" s="33">
        <v>65</v>
      </c>
      <c r="AG764" s="36">
        <v>13135</v>
      </c>
      <c r="AH764" s="36">
        <f t="shared" si="189"/>
        <v>25017</v>
      </c>
      <c r="AI764" t="s">
        <v>1188</v>
      </c>
    </row>
    <row r="765" spans="1:35" hidden="1" outlineLevel="1">
      <c r="A765" s="22" t="s">
        <v>1341</v>
      </c>
      <c r="B765" s="10" t="s">
        <v>1211</v>
      </c>
      <c r="E765" s="1">
        <f t="shared" si="184"/>
        <v>14237</v>
      </c>
      <c r="G765" s="1">
        <v>5155</v>
      </c>
      <c r="H765" s="1">
        <v>3975</v>
      </c>
      <c r="I765" s="2"/>
      <c r="J765" s="2">
        <f t="shared" si="176"/>
        <v>0.27920207908969585</v>
      </c>
      <c r="K765" s="50">
        <f t="shared" si="177"/>
        <v>1</v>
      </c>
      <c r="L765" s="9">
        <f t="shared" si="178"/>
        <v>3</v>
      </c>
      <c r="M765" s="8">
        <f t="shared" si="179"/>
        <v>2</v>
      </c>
      <c r="N765" s="2">
        <f t="shared" si="185"/>
        <v>0.53571679426845542</v>
      </c>
      <c r="O765" s="2">
        <f t="shared" si="186"/>
        <v>5.6472571468708294E-2</v>
      </c>
      <c r="P765" s="2">
        <f t="shared" si="187"/>
        <v>0.40359626325770881</v>
      </c>
      <c r="Q765" s="2">
        <f t="shared" si="188"/>
        <v>4.2143710051274486E-3</v>
      </c>
      <c r="R765" s="1">
        <v>7627</v>
      </c>
      <c r="S765" s="1">
        <v>804</v>
      </c>
      <c r="T765" s="1">
        <v>5746</v>
      </c>
      <c r="W765" s="1">
        <v>60</v>
      </c>
      <c r="AA765" t="s">
        <v>620</v>
      </c>
      <c r="AD765" s="31">
        <v>25</v>
      </c>
      <c r="AE765" s="33">
        <v>25</v>
      </c>
      <c r="AF765" s="33">
        <v>10</v>
      </c>
      <c r="AG765" s="36">
        <v>13205</v>
      </c>
      <c r="AH765" s="36">
        <f t="shared" si="189"/>
        <v>25025</v>
      </c>
      <c r="AI765" t="s">
        <v>2937</v>
      </c>
    </row>
    <row r="766" spans="1:35" hidden="1" outlineLevel="1">
      <c r="A766" s="22" t="s">
        <v>636</v>
      </c>
      <c r="B766" s="10" t="s">
        <v>1211</v>
      </c>
      <c r="E766" s="1">
        <f t="shared" si="184"/>
        <v>2276</v>
      </c>
      <c r="G766" s="1">
        <v>1013</v>
      </c>
      <c r="H766" s="1">
        <v>784</v>
      </c>
      <c r="I766" s="2"/>
      <c r="J766" s="2">
        <f t="shared" si="176"/>
        <v>0.3444639718804921</v>
      </c>
      <c r="K766" s="50">
        <f t="shared" si="177"/>
        <v>2</v>
      </c>
      <c r="L766" s="9">
        <f t="shared" si="178"/>
        <v>3</v>
      </c>
      <c r="M766" s="8">
        <f t="shared" si="179"/>
        <v>1</v>
      </c>
      <c r="N766" s="2">
        <f t="shared" si="185"/>
        <v>0.27152899824253074</v>
      </c>
      <c r="O766" s="2">
        <f t="shared" si="186"/>
        <v>9.0070298769771531E-2</v>
      </c>
      <c r="P766" s="2">
        <f t="shared" si="187"/>
        <v>0.6340070298769771</v>
      </c>
      <c r="Q766" s="2">
        <f t="shared" si="188"/>
        <v>4.3936731107205862E-3</v>
      </c>
      <c r="R766" s="1">
        <v>618</v>
      </c>
      <c r="S766" s="1">
        <v>205</v>
      </c>
      <c r="T766" s="1">
        <v>1443</v>
      </c>
      <c r="W766" s="1">
        <v>10</v>
      </c>
      <c r="AA766" t="s">
        <v>1822</v>
      </c>
      <c r="AD766" s="31">
        <v>25</v>
      </c>
      <c r="AE766" s="33">
        <v>3</v>
      </c>
      <c r="AF766" s="33">
        <v>20</v>
      </c>
      <c r="AG766" s="36">
        <v>13345</v>
      </c>
      <c r="AH766" s="36">
        <f t="shared" si="189"/>
        <v>25003</v>
      </c>
      <c r="AI766" t="s">
        <v>1188</v>
      </c>
    </row>
    <row r="767" spans="1:35" hidden="1" outlineLevel="1">
      <c r="A767" s="22" t="s">
        <v>2680</v>
      </c>
      <c r="B767" s="10" t="s">
        <v>1211</v>
      </c>
      <c r="E767" s="1">
        <f t="shared" si="184"/>
        <v>894</v>
      </c>
      <c r="G767" s="1">
        <v>467</v>
      </c>
      <c r="H767" s="1">
        <v>313</v>
      </c>
      <c r="I767" s="2"/>
      <c r="J767" s="2">
        <f t="shared" si="176"/>
        <v>0.35011185682326623</v>
      </c>
      <c r="K767" s="50">
        <f t="shared" si="177"/>
        <v>2</v>
      </c>
      <c r="L767" s="9">
        <f t="shared" si="178"/>
        <v>3</v>
      </c>
      <c r="M767" s="8">
        <f t="shared" si="179"/>
        <v>1</v>
      </c>
      <c r="N767" s="2">
        <f t="shared" si="185"/>
        <v>0.18456375838926176</v>
      </c>
      <c r="O767" s="2">
        <f t="shared" si="186"/>
        <v>0.16107382550335569</v>
      </c>
      <c r="P767" s="2">
        <f t="shared" si="187"/>
        <v>0.64205816554809847</v>
      </c>
      <c r="Q767" s="2">
        <f t="shared" si="188"/>
        <v>1.230425055928408E-2</v>
      </c>
      <c r="R767" s="1">
        <v>165</v>
      </c>
      <c r="S767" s="1">
        <v>144</v>
      </c>
      <c r="T767" s="1">
        <v>574</v>
      </c>
      <c r="W767" s="1">
        <v>11</v>
      </c>
      <c r="AA767" t="s">
        <v>1336</v>
      </c>
      <c r="AD767" s="31">
        <v>25</v>
      </c>
      <c r="AE767" s="33">
        <v>13</v>
      </c>
      <c r="AF767" s="33">
        <v>20</v>
      </c>
      <c r="AG767" s="36">
        <v>13485</v>
      </c>
      <c r="AH767" s="36">
        <f t="shared" si="189"/>
        <v>25013</v>
      </c>
      <c r="AI767" t="s">
        <v>1188</v>
      </c>
    </row>
    <row r="768" spans="1:35" hidden="1" outlineLevel="1">
      <c r="A768" s="22" t="s">
        <v>284</v>
      </c>
      <c r="B768" s="10" t="s">
        <v>1211</v>
      </c>
      <c r="E768" s="1">
        <f t="shared" si="184"/>
        <v>897</v>
      </c>
      <c r="G768" s="1">
        <v>549</v>
      </c>
      <c r="H768" s="1">
        <v>424</v>
      </c>
      <c r="I768" s="2"/>
      <c r="J768" s="2">
        <f t="shared" si="176"/>
        <v>0.47268673355629875</v>
      </c>
      <c r="K768" s="50">
        <f t="shared" si="177"/>
        <v>2</v>
      </c>
      <c r="L768" s="9">
        <f t="shared" si="178"/>
        <v>3</v>
      </c>
      <c r="M768" s="8">
        <f t="shared" si="179"/>
        <v>1</v>
      </c>
      <c r="N768" s="2">
        <f t="shared" si="185"/>
        <v>0.25306577480490522</v>
      </c>
      <c r="O768" s="2">
        <f t="shared" si="186"/>
        <v>0.10925306577480491</v>
      </c>
      <c r="P768" s="2">
        <f t="shared" si="187"/>
        <v>0.63099219620958746</v>
      </c>
      <c r="Q768" s="2">
        <f t="shared" si="188"/>
        <v>6.6889632107024477E-3</v>
      </c>
      <c r="R768" s="1">
        <v>227</v>
      </c>
      <c r="S768" s="1">
        <v>98</v>
      </c>
      <c r="T768" s="1">
        <v>566</v>
      </c>
      <c r="W768" s="1">
        <v>6</v>
      </c>
      <c r="AA768" t="s">
        <v>316</v>
      </c>
      <c r="AD768" s="31">
        <v>25</v>
      </c>
      <c r="AE768" s="33">
        <v>15</v>
      </c>
      <c r="AF768" s="33">
        <v>15</v>
      </c>
      <c r="AG768" s="36">
        <v>13590</v>
      </c>
      <c r="AH768" s="36">
        <f t="shared" si="189"/>
        <v>25015</v>
      </c>
      <c r="AI768" t="s">
        <v>1188</v>
      </c>
    </row>
    <row r="769" spans="1:35" hidden="1" outlineLevel="1">
      <c r="A769" s="22" t="s">
        <v>961</v>
      </c>
      <c r="B769" s="10" t="s">
        <v>1211</v>
      </c>
      <c r="E769" s="1">
        <f t="shared" si="184"/>
        <v>35583</v>
      </c>
      <c r="G769" s="1">
        <v>16071</v>
      </c>
      <c r="H769" s="1">
        <v>12944</v>
      </c>
      <c r="I769" s="2"/>
      <c r="J769" s="2">
        <f t="shared" si="176"/>
        <v>0.36376921563668041</v>
      </c>
      <c r="K769" s="50">
        <f t="shared" si="177"/>
        <v>2</v>
      </c>
      <c r="L769" s="9">
        <f t="shared" si="178"/>
        <v>3</v>
      </c>
      <c r="M769" s="8">
        <f t="shared" si="179"/>
        <v>1</v>
      </c>
      <c r="N769" s="2">
        <f t="shared" si="185"/>
        <v>0.38549307253463733</v>
      </c>
      <c r="O769" s="2">
        <f t="shared" si="186"/>
        <v>0.10417896186381137</v>
      </c>
      <c r="P769" s="2">
        <f t="shared" si="187"/>
        <v>0.50425765112553744</v>
      </c>
      <c r="Q769" s="2">
        <f t="shared" si="188"/>
        <v>6.070314476013916E-3</v>
      </c>
      <c r="R769" s="1">
        <v>13717</v>
      </c>
      <c r="S769" s="1">
        <v>3707</v>
      </c>
      <c r="T769" s="1">
        <v>17943</v>
      </c>
      <c r="W769" s="1">
        <v>216</v>
      </c>
      <c r="AA769" t="s">
        <v>1336</v>
      </c>
      <c r="AD769" s="31">
        <v>25</v>
      </c>
      <c r="AE769" s="33">
        <v>13</v>
      </c>
      <c r="AF769" s="33">
        <v>25</v>
      </c>
      <c r="AG769" s="36">
        <v>13660</v>
      </c>
      <c r="AH769" s="36">
        <f t="shared" si="189"/>
        <v>25013</v>
      </c>
      <c r="AI769" t="s">
        <v>2937</v>
      </c>
    </row>
    <row r="770" spans="1:35" hidden="1" outlineLevel="1">
      <c r="A770" s="22" t="s">
        <v>1276</v>
      </c>
      <c r="B770" s="10" t="s">
        <v>1211</v>
      </c>
      <c r="E770" s="1">
        <f t="shared" si="184"/>
        <v>938</v>
      </c>
      <c r="G770" s="1">
        <v>511</v>
      </c>
      <c r="H770" s="1">
        <v>498</v>
      </c>
      <c r="I770" s="2"/>
      <c r="J770" s="2">
        <f t="shared" ref="J770:J833" si="190">IF(E770&gt;0,H770/E770,"")</f>
        <v>0.53091684434968012</v>
      </c>
      <c r="K770" s="50">
        <f t="shared" ref="K770:K833" si="191">IF(R770&gt;0,RANK(R770,$R770:$W770),"")</f>
        <v>2</v>
      </c>
      <c r="L770" s="9">
        <f t="shared" ref="L770:L833" si="192">IF(S770&gt;0,RANK(S770,$R770:$W770),"")</f>
        <v>3</v>
      </c>
      <c r="M770" s="8">
        <f t="shared" ref="M770:M833" si="193">IF(T770&gt;0,RANK(T770,$R770:$W770),"")</f>
        <v>1</v>
      </c>
      <c r="N770" s="2">
        <f t="shared" si="185"/>
        <v>0.44243070362473347</v>
      </c>
      <c r="O770" s="2">
        <f t="shared" si="186"/>
        <v>5.9701492537313432E-2</v>
      </c>
      <c r="P770" s="2">
        <f t="shared" si="187"/>
        <v>0.48507462686567165</v>
      </c>
      <c r="Q770" s="2">
        <f t="shared" si="188"/>
        <v>1.2793176972281439E-2</v>
      </c>
      <c r="R770" s="1">
        <v>415</v>
      </c>
      <c r="S770" s="1">
        <v>56</v>
      </c>
      <c r="T770" s="1">
        <v>455</v>
      </c>
      <c r="W770" s="1">
        <v>12</v>
      </c>
      <c r="AA770" t="s">
        <v>350</v>
      </c>
      <c r="AD770" s="31">
        <v>25</v>
      </c>
      <c r="AE770" s="33">
        <v>7</v>
      </c>
      <c r="AF770" s="33">
        <v>5</v>
      </c>
      <c r="AG770" s="36">
        <v>13800</v>
      </c>
      <c r="AH770" s="36">
        <f t="shared" si="189"/>
        <v>25007</v>
      </c>
      <c r="AI770" t="s">
        <v>1188</v>
      </c>
    </row>
    <row r="771" spans="1:35" hidden="1" outlineLevel="1">
      <c r="A771" s="22" t="s">
        <v>1480</v>
      </c>
      <c r="B771" s="10" t="s">
        <v>1211</v>
      </c>
      <c r="E771" s="1">
        <f t="shared" si="184"/>
        <v>1131</v>
      </c>
      <c r="G771" s="1">
        <v>570</v>
      </c>
      <c r="H771" s="1">
        <v>448</v>
      </c>
      <c r="I771" s="2"/>
      <c r="J771" s="2">
        <f t="shared" si="190"/>
        <v>0.39610963748894784</v>
      </c>
      <c r="K771" s="50">
        <f t="shared" si="191"/>
        <v>2</v>
      </c>
      <c r="L771" s="9">
        <f t="shared" si="192"/>
        <v>3</v>
      </c>
      <c r="M771" s="8">
        <f t="shared" si="193"/>
        <v>1</v>
      </c>
      <c r="N771" s="2">
        <f t="shared" si="185"/>
        <v>0.21396993810786913</v>
      </c>
      <c r="O771" s="2">
        <f t="shared" si="186"/>
        <v>6.8081343943412906E-2</v>
      </c>
      <c r="P771" s="2">
        <f t="shared" si="187"/>
        <v>0.71264367816091956</v>
      </c>
      <c r="Q771" s="2">
        <f t="shared" si="188"/>
        <v>5.3050397877983935E-3</v>
      </c>
      <c r="R771" s="1">
        <v>242</v>
      </c>
      <c r="S771" s="1">
        <v>77</v>
      </c>
      <c r="T771" s="1">
        <v>806</v>
      </c>
      <c r="W771" s="1">
        <v>6</v>
      </c>
      <c r="AA771" t="s">
        <v>1822</v>
      </c>
      <c r="AD771" s="31">
        <v>25</v>
      </c>
      <c r="AE771" s="33">
        <v>3</v>
      </c>
      <c r="AF771" s="33">
        <v>25</v>
      </c>
      <c r="AG771" s="36">
        <v>14010</v>
      </c>
      <c r="AH771" s="36">
        <f t="shared" si="189"/>
        <v>25003</v>
      </c>
      <c r="AI771" t="s">
        <v>1188</v>
      </c>
    </row>
    <row r="772" spans="1:35" hidden="1" outlineLevel="1">
      <c r="A772" s="22" t="s">
        <v>1449</v>
      </c>
      <c r="B772" s="10" t="s">
        <v>1211</v>
      </c>
      <c r="E772" s="1">
        <f t="shared" ref="E772:E835" si="194">SUM(R772:W772)</f>
        <v>9582</v>
      </c>
      <c r="G772" s="1">
        <v>4473</v>
      </c>
      <c r="H772" s="1">
        <v>4300</v>
      </c>
      <c r="I772" s="2"/>
      <c r="J772" s="2">
        <f t="shared" si="190"/>
        <v>0.44875808808182011</v>
      </c>
      <c r="K772" s="50">
        <f t="shared" si="191"/>
        <v>2</v>
      </c>
      <c r="L772" s="9">
        <f t="shared" si="192"/>
        <v>3</v>
      </c>
      <c r="M772" s="8">
        <f t="shared" si="193"/>
        <v>1</v>
      </c>
      <c r="N772" s="2">
        <f t="shared" ref="N772:N835" si="195">IF(SUM($R772:$W772)=0,"-",R772/SUM($R772:$W772))</f>
        <v>0.32644541849300773</v>
      </c>
      <c r="O772" s="2">
        <f t="shared" ref="O772:O835" si="196">IF(SUM($R772:$W772)=0,"-",S772/SUM($R772:$W772))</f>
        <v>0.10832811521603006</v>
      </c>
      <c r="P772" s="2">
        <f t="shared" ref="P772:P835" si="197">IF(SUM($R772:$W772)=0,"-",T772/SUM($R772:$W772))</f>
        <v>0.56000834898768526</v>
      </c>
      <c r="Q772" s="2">
        <f t="shared" ref="Q772:Q835" si="198">IF(SUM($R772:$W772)=0,"-",(1-N772-O772-P772))</f>
        <v>5.2181173032770367E-3</v>
      </c>
      <c r="R772" s="1">
        <v>3128</v>
      </c>
      <c r="S772" s="1">
        <v>1038</v>
      </c>
      <c r="T772" s="1">
        <v>5366</v>
      </c>
      <c r="W772" s="1">
        <v>50</v>
      </c>
      <c r="AA772" s="10" t="s">
        <v>2407</v>
      </c>
      <c r="AB772" s="10"/>
      <c r="AD772" s="31">
        <v>25</v>
      </c>
      <c r="AE772" s="33">
        <v>27</v>
      </c>
      <c r="AF772" s="33">
        <v>55</v>
      </c>
      <c r="AG772" s="36">
        <v>14395</v>
      </c>
      <c r="AH772" s="36">
        <f t="shared" ref="AH772:AH835" si="199">AD772*1000+AE772</f>
        <v>25027</v>
      </c>
      <c r="AI772" t="s">
        <v>1188</v>
      </c>
    </row>
    <row r="773" spans="1:35" hidden="1" outlineLevel="1">
      <c r="A773" s="22" t="s">
        <v>442</v>
      </c>
      <c r="B773" s="10" t="s">
        <v>1211</v>
      </c>
      <c r="E773" s="1">
        <f t="shared" si="194"/>
        <v>5802</v>
      </c>
      <c r="G773" s="1">
        <v>3619</v>
      </c>
      <c r="H773" s="1">
        <v>2530</v>
      </c>
      <c r="I773" s="2"/>
      <c r="J773" s="2">
        <f t="shared" si="190"/>
        <v>0.43605653223026541</v>
      </c>
      <c r="K773" s="50">
        <f t="shared" si="191"/>
        <v>3</v>
      </c>
      <c r="L773" s="9">
        <f t="shared" si="192"/>
        <v>2</v>
      </c>
      <c r="M773" s="8">
        <f t="shared" si="193"/>
        <v>1</v>
      </c>
      <c r="N773" s="2">
        <f t="shared" si="195"/>
        <v>0.21354705274043434</v>
      </c>
      <c r="O773" s="2">
        <f t="shared" si="196"/>
        <v>0.21389176146156497</v>
      </c>
      <c r="P773" s="2">
        <f t="shared" si="197"/>
        <v>0.5699758703895208</v>
      </c>
      <c r="Q773" s="2">
        <f t="shared" si="198"/>
        <v>2.585315408479838E-3</v>
      </c>
      <c r="R773" s="1">
        <v>1239</v>
      </c>
      <c r="S773" s="1">
        <v>1241</v>
      </c>
      <c r="T773" s="1">
        <v>3307</v>
      </c>
      <c r="W773" s="1">
        <v>15</v>
      </c>
      <c r="AA773" t="s">
        <v>1517</v>
      </c>
      <c r="AD773" s="31">
        <v>25</v>
      </c>
      <c r="AE773" s="33">
        <v>21</v>
      </c>
      <c r="AF773" s="33">
        <v>30</v>
      </c>
      <c r="AG773" s="36">
        <v>14640</v>
      </c>
      <c r="AH773" s="36">
        <f t="shared" si="199"/>
        <v>25021</v>
      </c>
      <c r="AI773" t="s">
        <v>1188</v>
      </c>
    </row>
    <row r="774" spans="1:35" hidden="1" outlineLevel="1">
      <c r="A774" s="22" t="s">
        <v>1895</v>
      </c>
      <c r="B774" s="10" t="s">
        <v>1211</v>
      </c>
      <c r="E774" s="1">
        <f t="shared" si="194"/>
        <v>1157</v>
      </c>
      <c r="G774" s="1">
        <v>601</v>
      </c>
      <c r="H774" s="1">
        <v>500</v>
      </c>
      <c r="I774" s="2"/>
      <c r="J774" s="2">
        <f t="shared" si="190"/>
        <v>0.43215211754537597</v>
      </c>
      <c r="K774" s="50">
        <f t="shared" si="191"/>
        <v>2</v>
      </c>
      <c r="L774" s="9">
        <f t="shared" si="192"/>
        <v>3</v>
      </c>
      <c r="M774" s="8">
        <f t="shared" si="193"/>
        <v>1</v>
      </c>
      <c r="N774" s="2">
        <f t="shared" si="195"/>
        <v>0.24805531547104581</v>
      </c>
      <c r="O774" s="2">
        <f t="shared" si="196"/>
        <v>9.248055315471046E-2</v>
      </c>
      <c r="P774" s="2">
        <f t="shared" si="197"/>
        <v>0.65600691443388071</v>
      </c>
      <c r="Q774" s="2">
        <f t="shared" si="198"/>
        <v>3.4572169403629394E-3</v>
      </c>
      <c r="R774" s="1">
        <v>287</v>
      </c>
      <c r="S774" s="1">
        <v>107</v>
      </c>
      <c r="T774" s="1">
        <v>759</v>
      </c>
      <c r="W774" s="1">
        <v>4</v>
      </c>
      <c r="AA774" t="s">
        <v>2024</v>
      </c>
      <c r="AD774" s="31">
        <v>25</v>
      </c>
      <c r="AE774" s="33">
        <v>11</v>
      </c>
      <c r="AF774" s="33">
        <v>25</v>
      </c>
      <c r="AG774" s="36">
        <v>14885</v>
      </c>
      <c r="AH774" s="36">
        <f t="shared" si="199"/>
        <v>25011</v>
      </c>
      <c r="AI774" t="s">
        <v>1188</v>
      </c>
    </row>
    <row r="775" spans="1:35" hidden="1" outlineLevel="1">
      <c r="A775" s="22" t="s">
        <v>12</v>
      </c>
      <c r="B775" s="10" t="s">
        <v>1211</v>
      </c>
      <c r="E775" s="1">
        <f t="shared" si="194"/>
        <v>12846</v>
      </c>
      <c r="G775" s="1">
        <v>8274</v>
      </c>
      <c r="H775" s="1">
        <v>8029</v>
      </c>
      <c r="I775" s="2"/>
      <c r="J775" s="2">
        <f t="shared" si="190"/>
        <v>0.6250194613109139</v>
      </c>
      <c r="K775" s="50">
        <f t="shared" si="191"/>
        <v>2</v>
      </c>
      <c r="L775" s="9">
        <f t="shared" si="192"/>
        <v>3</v>
      </c>
      <c r="M775" s="8">
        <f t="shared" si="193"/>
        <v>1</v>
      </c>
      <c r="N775" s="2">
        <f t="shared" si="195"/>
        <v>0.34462089366339715</v>
      </c>
      <c r="O775" s="2">
        <f t="shared" si="196"/>
        <v>0.13451658103689865</v>
      </c>
      <c r="P775" s="2">
        <f t="shared" si="197"/>
        <v>0.51665888214230116</v>
      </c>
      <c r="Q775" s="2">
        <f t="shared" si="198"/>
        <v>4.2036431574029587E-3</v>
      </c>
      <c r="R775" s="1">
        <v>4427</v>
      </c>
      <c r="S775" s="1">
        <v>1728</v>
      </c>
      <c r="T775" s="1">
        <v>6637</v>
      </c>
      <c r="W775" s="1">
        <v>54</v>
      </c>
      <c r="AA775" t="s">
        <v>2978</v>
      </c>
      <c r="AD775" s="31">
        <v>25</v>
      </c>
      <c r="AE775" s="33">
        <v>17</v>
      </c>
      <c r="AF775" s="33">
        <v>70</v>
      </c>
      <c r="AG775" s="36">
        <v>15060</v>
      </c>
      <c r="AH775" s="36">
        <f t="shared" si="199"/>
        <v>25017</v>
      </c>
      <c r="AI775" t="s">
        <v>1188</v>
      </c>
    </row>
    <row r="776" spans="1:35" hidden="1" outlineLevel="1">
      <c r="A776" s="22" t="s">
        <v>625</v>
      </c>
      <c r="B776" s="10" t="s">
        <v>1211</v>
      </c>
      <c r="E776" s="1">
        <f t="shared" si="194"/>
        <v>1559</v>
      </c>
      <c r="G776" s="1">
        <v>960</v>
      </c>
      <c r="H776" s="1">
        <v>784</v>
      </c>
      <c r="I776" s="2"/>
      <c r="J776" s="2">
        <f t="shared" si="190"/>
        <v>0.50288646568313022</v>
      </c>
      <c r="K776" s="50">
        <f t="shared" si="191"/>
        <v>2</v>
      </c>
      <c r="L776" s="9">
        <f t="shared" si="192"/>
        <v>3</v>
      </c>
      <c r="M776" s="8">
        <f t="shared" si="193"/>
        <v>1</v>
      </c>
      <c r="N776" s="2">
        <f t="shared" si="195"/>
        <v>0.38550352790250159</v>
      </c>
      <c r="O776" s="2">
        <f t="shared" si="196"/>
        <v>0.10198845413726748</v>
      </c>
      <c r="P776" s="2">
        <f t="shared" si="197"/>
        <v>0.50160359204618343</v>
      </c>
      <c r="Q776" s="2">
        <f t="shared" si="198"/>
        <v>1.0904425914047389E-2</v>
      </c>
      <c r="R776" s="1">
        <v>601</v>
      </c>
      <c r="S776" s="1">
        <v>159</v>
      </c>
      <c r="T776" s="1">
        <v>782</v>
      </c>
      <c r="W776" s="1">
        <v>17</v>
      </c>
      <c r="AA776" t="s">
        <v>2024</v>
      </c>
      <c r="AD776" s="31">
        <v>25</v>
      </c>
      <c r="AE776" s="33">
        <v>11</v>
      </c>
      <c r="AF776" s="33">
        <v>30</v>
      </c>
      <c r="AG776" s="36">
        <v>15200</v>
      </c>
      <c r="AH776" s="36">
        <f t="shared" si="199"/>
        <v>25011</v>
      </c>
      <c r="AI776" t="s">
        <v>1188</v>
      </c>
    </row>
    <row r="777" spans="1:35" hidden="1" outlineLevel="1">
      <c r="A777" s="22" t="s">
        <v>1701</v>
      </c>
      <c r="B777" s="10" t="s">
        <v>1211</v>
      </c>
      <c r="E777" s="1">
        <f t="shared" si="194"/>
        <v>719</v>
      </c>
      <c r="G777" s="1">
        <v>425</v>
      </c>
      <c r="H777" s="1">
        <v>343</v>
      </c>
      <c r="I777" s="2"/>
      <c r="J777" s="2">
        <f t="shared" si="190"/>
        <v>0.47705146036161333</v>
      </c>
      <c r="K777" s="50">
        <f t="shared" si="191"/>
        <v>2</v>
      </c>
      <c r="L777" s="9">
        <f t="shared" si="192"/>
        <v>3</v>
      </c>
      <c r="M777" s="8">
        <f t="shared" si="193"/>
        <v>1</v>
      </c>
      <c r="N777" s="2">
        <f t="shared" si="195"/>
        <v>0.24478442280945759</v>
      </c>
      <c r="O777" s="2">
        <f t="shared" si="196"/>
        <v>7.7885952712100137E-2</v>
      </c>
      <c r="P777" s="2">
        <f t="shared" si="197"/>
        <v>0.6717663421418637</v>
      </c>
      <c r="Q777" s="2">
        <f t="shared" si="198"/>
        <v>5.5632823365786566E-3</v>
      </c>
      <c r="R777" s="1">
        <v>176</v>
      </c>
      <c r="S777" s="1">
        <v>56</v>
      </c>
      <c r="T777" s="1">
        <v>483</v>
      </c>
      <c r="W777" s="1">
        <v>4</v>
      </c>
      <c r="AA777" t="s">
        <v>316</v>
      </c>
      <c r="AD777" s="31">
        <v>25</v>
      </c>
      <c r="AE777" s="33">
        <v>15</v>
      </c>
      <c r="AF777" s="33">
        <v>20</v>
      </c>
      <c r="AG777" s="36">
        <v>16040</v>
      </c>
      <c r="AH777" s="36">
        <f t="shared" si="199"/>
        <v>25015</v>
      </c>
      <c r="AI777" t="s">
        <v>1188</v>
      </c>
    </row>
    <row r="778" spans="1:35" hidden="1" outlineLevel="1">
      <c r="A778" s="22" t="s">
        <v>1435</v>
      </c>
      <c r="B778" s="10" t="s">
        <v>1211</v>
      </c>
      <c r="E778" s="1">
        <f t="shared" si="194"/>
        <v>4513</v>
      </c>
      <c r="G778" s="1">
        <v>2056</v>
      </c>
      <c r="H778" s="1">
        <v>1598</v>
      </c>
      <c r="I778" s="2"/>
      <c r="J778" s="2">
        <f t="shared" si="190"/>
        <v>0.3540881896742743</v>
      </c>
      <c r="K778" s="50">
        <f t="shared" si="191"/>
        <v>2</v>
      </c>
      <c r="L778" s="9">
        <f t="shared" si="192"/>
        <v>3</v>
      </c>
      <c r="M778" s="8">
        <f t="shared" si="193"/>
        <v>1</v>
      </c>
      <c r="N778" s="2">
        <f t="shared" si="195"/>
        <v>0.29935741192111676</v>
      </c>
      <c r="O778" s="2">
        <f t="shared" si="196"/>
        <v>0.10990471969864835</v>
      </c>
      <c r="P778" s="2">
        <f t="shared" si="197"/>
        <v>0.58962995789940176</v>
      </c>
      <c r="Q778" s="2">
        <f t="shared" si="198"/>
        <v>1.1079104808331408E-3</v>
      </c>
      <c r="R778" s="1">
        <v>1351</v>
      </c>
      <c r="S778" s="1">
        <v>496</v>
      </c>
      <c r="T778" s="1">
        <v>2661</v>
      </c>
      <c r="W778" s="1">
        <v>5</v>
      </c>
      <c r="AA778" t="s">
        <v>1822</v>
      </c>
      <c r="AD778" s="31">
        <v>25</v>
      </c>
      <c r="AE778" s="33">
        <v>3</v>
      </c>
      <c r="AF778" s="33">
        <v>30</v>
      </c>
      <c r="AG778" s="36">
        <v>16180</v>
      </c>
      <c r="AH778" s="36">
        <f t="shared" si="199"/>
        <v>25003</v>
      </c>
      <c r="AI778" t="s">
        <v>1188</v>
      </c>
    </row>
    <row r="779" spans="1:35" hidden="1" outlineLevel="1">
      <c r="A779" s="22" t="s">
        <v>1077</v>
      </c>
      <c r="B779" s="10" t="s">
        <v>1211</v>
      </c>
      <c r="E779" s="1">
        <f t="shared" si="194"/>
        <v>18974</v>
      </c>
      <c r="G779" s="1">
        <v>10160</v>
      </c>
      <c r="H779" s="1">
        <v>9967</v>
      </c>
      <c r="I779" s="2"/>
      <c r="J779" s="2">
        <f t="shared" si="190"/>
        <v>0.5252977759038685</v>
      </c>
      <c r="K779" s="50">
        <f t="shared" si="191"/>
        <v>2</v>
      </c>
      <c r="L779" s="9">
        <f t="shared" si="192"/>
        <v>3</v>
      </c>
      <c r="M779" s="8">
        <f t="shared" si="193"/>
        <v>1</v>
      </c>
      <c r="N779" s="2">
        <f t="shared" si="195"/>
        <v>0.22509750184462948</v>
      </c>
      <c r="O779" s="2">
        <f t="shared" si="196"/>
        <v>0.12522399072414883</v>
      </c>
      <c r="P779" s="2">
        <f t="shared" si="197"/>
        <v>0.64446084115104885</v>
      </c>
      <c r="Q779" s="2">
        <f t="shared" si="198"/>
        <v>5.2176662801728391E-3</v>
      </c>
      <c r="R779" s="1">
        <v>4271</v>
      </c>
      <c r="S779" s="1">
        <v>2376</v>
      </c>
      <c r="T779" s="1">
        <v>12228</v>
      </c>
      <c r="W779" s="1">
        <v>99</v>
      </c>
      <c r="AA779" t="s">
        <v>2306</v>
      </c>
      <c r="AD779" s="31">
        <v>25</v>
      </c>
      <c r="AE779" s="33">
        <v>9</v>
      </c>
      <c r="AF779" s="33">
        <v>25</v>
      </c>
      <c r="AG779" s="36">
        <v>16250</v>
      </c>
      <c r="AH779" s="36">
        <f t="shared" si="199"/>
        <v>25009</v>
      </c>
      <c r="AI779" t="s">
        <v>1188</v>
      </c>
    </row>
    <row r="780" spans="1:35" hidden="1" outlineLevel="1">
      <c r="A780" s="22" t="s">
        <v>2026</v>
      </c>
      <c r="B780" s="10" t="s">
        <v>1211</v>
      </c>
      <c r="E780" s="1">
        <f t="shared" si="194"/>
        <v>23756</v>
      </c>
      <c r="G780" s="1">
        <v>9402</v>
      </c>
      <c r="H780" s="1">
        <v>9008</v>
      </c>
      <c r="I780" s="2"/>
      <c r="J780" s="2">
        <f t="shared" si="190"/>
        <v>0.37918841555817479</v>
      </c>
      <c r="K780" s="50">
        <f t="shared" si="191"/>
        <v>2</v>
      </c>
      <c r="L780" s="9">
        <f t="shared" si="192"/>
        <v>3</v>
      </c>
      <c r="M780" s="8">
        <f t="shared" si="193"/>
        <v>1</v>
      </c>
      <c r="N780" s="2">
        <f t="shared" si="195"/>
        <v>0.36066677891900994</v>
      </c>
      <c r="O780" s="2">
        <f t="shared" si="196"/>
        <v>9.5133860919346697E-2</v>
      </c>
      <c r="P780" s="2">
        <f t="shared" si="197"/>
        <v>0.53847449065499242</v>
      </c>
      <c r="Q780" s="2">
        <f t="shared" si="198"/>
        <v>5.7248695066509647E-3</v>
      </c>
      <c r="R780" s="1">
        <v>8568</v>
      </c>
      <c r="S780" s="1">
        <v>2260</v>
      </c>
      <c r="T780" s="1">
        <v>12792</v>
      </c>
      <c r="W780" s="1">
        <v>136</v>
      </c>
      <c r="AA780" t="s">
        <v>1602</v>
      </c>
      <c r="AD780" s="31">
        <v>25</v>
      </c>
      <c r="AE780" s="33">
        <v>5</v>
      </c>
      <c r="AF780" s="33">
        <v>20</v>
      </c>
      <c r="AG780" s="36">
        <v>16425</v>
      </c>
      <c r="AH780" s="36">
        <f t="shared" si="199"/>
        <v>25005</v>
      </c>
      <c r="AI780" t="s">
        <v>1188</v>
      </c>
    </row>
    <row r="781" spans="1:35" hidden="1" outlineLevel="1">
      <c r="A781" s="22" t="s">
        <v>2540</v>
      </c>
      <c r="B781" s="10" t="s">
        <v>1211</v>
      </c>
      <c r="E781" s="1">
        <f t="shared" si="194"/>
        <v>18314</v>
      </c>
      <c r="G781" s="1">
        <v>9895</v>
      </c>
      <c r="H781" s="1">
        <v>7488</v>
      </c>
      <c r="I781" s="2"/>
      <c r="J781" s="2">
        <f t="shared" si="190"/>
        <v>0.40886753303483675</v>
      </c>
      <c r="K781" s="50">
        <f t="shared" si="191"/>
        <v>2</v>
      </c>
      <c r="L781" s="9">
        <f t="shared" si="192"/>
        <v>3</v>
      </c>
      <c r="M781" s="8">
        <f t="shared" si="193"/>
        <v>1</v>
      </c>
      <c r="N781" s="2">
        <f t="shared" si="195"/>
        <v>0.35786829747733973</v>
      </c>
      <c r="O781" s="2">
        <f t="shared" si="196"/>
        <v>9.7848640384405369E-2</v>
      </c>
      <c r="P781" s="2">
        <f t="shared" si="197"/>
        <v>0.53996942229987988</v>
      </c>
      <c r="Q781" s="2">
        <f t="shared" si="198"/>
        <v>4.3136398383750718E-3</v>
      </c>
      <c r="R781" s="1">
        <v>6554</v>
      </c>
      <c r="S781" s="1">
        <v>1792</v>
      </c>
      <c r="T781" s="1">
        <v>9889</v>
      </c>
      <c r="W781" s="1">
        <v>79</v>
      </c>
      <c r="AA781" t="s">
        <v>1517</v>
      </c>
      <c r="AD781" s="31">
        <v>25</v>
      </c>
      <c r="AE781" s="33">
        <v>21</v>
      </c>
      <c r="AF781" s="33">
        <v>35</v>
      </c>
      <c r="AG781" s="36">
        <v>16495</v>
      </c>
      <c r="AH781" s="36">
        <f t="shared" si="199"/>
        <v>25021</v>
      </c>
      <c r="AI781" t="s">
        <v>1188</v>
      </c>
    </row>
    <row r="782" spans="1:35" hidden="1" outlineLevel="1">
      <c r="A782" s="22" t="s">
        <v>1209</v>
      </c>
      <c r="B782" s="10" t="s">
        <v>1211</v>
      </c>
      <c r="E782" s="1">
        <f t="shared" si="194"/>
        <v>3612</v>
      </c>
      <c r="G782" s="1">
        <v>2260</v>
      </c>
      <c r="H782" s="1">
        <v>1842</v>
      </c>
      <c r="I782" s="2"/>
      <c r="J782" s="2">
        <f t="shared" si="190"/>
        <v>0.50996677740863783</v>
      </c>
      <c r="K782" s="50">
        <f t="shared" si="191"/>
        <v>2</v>
      </c>
      <c r="L782" s="9">
        <f t="shared" si="192"/>
        <v>3</v>
      </c>
      <c r="M782" s="8">
        <f t="shared" si="193"/>
        <v>1</v>
      </c>
      <c r="N782" s="2">
        <f t="shared" si="195"/>
        <v>0.30980066445182725</v>
      </c>
      <c r="O782" s="2">
        <f t="shared" si="196"/>
        <v>9.1638981173864889E-2</v>
      </c>
      <c r="P782" s="2">
        <f t="shared" si="197"/>
        <v>0.59413067552602439</v>
      </c>
      <c r="Q782" s="2">
        <f t="shared" si="198"/>
        <v>4.4296788482834915E-3</v>
      </c>
      <c r="R782" s="1">
        <v>1119</v>
      </c>
      <c r="S782" s="1">
        <v>331</v>
      </c>
      <c r="T782" s="1">
        <v>2146</v>
      </c>
      <c r="W782" s="1">
        <v>16</v>
      </c>
      <c r="AA782" t="s">
        <v>2024</v>
      </c>
      <c r="AD782" s="31">
        <v>25</v>
      </c>
      <c r="AE782" s="33">
        <v>11</v>
      </c>
      <c r="AF782" s="33">
        <v>35</v>
      </c>
      <c r="AG782" s="36">
        <v>16670</v>
      </c>
      <c r="AH782" s="36">
        <f t="shared" si="199"/>
        <v>25011</v>
      </c>
      <c r="AI782" t="s">
        <v>1188</v>
      </c>
    </row>
    <row r="783" spans="1:35" hidden="1" outlineLevel="1">
      <c r="A783" s="22" t="s">
        <v>1217</v>
      </c>
      <c r="B783" s="10" t="s">
        <v>1211</v>
      </c>
      <c r="E783" s="1">
        <f t="shared" si="194"/>
        <v>11839</v>
      </c>
      <c r="G783" s="1">
        <v>7057</v>
      </c>
      <c r="H783" s="1">
        <v>6932</v>
      </c>
      <c r="I783" s="2"/>
      <c r="J783" s="2">
        <f t="shared" si="190"/>
        <v>0.58552242588056425</v>
      </c>
      <c r="K783" s="50">
        <f t="shared" si="191"/>
        <v>2</v>
      </c>
      <c r="L783" s="9">
        <f t="shared" si="192"/>
        <v>3</v>
      </c>
      <c r="M783" s="8">
        <f t="shared" si="193"/>
        <v>1</v>
      </c>
      <c r="N783" s="2">
        <f t="shared" si="195"/>
        <v>0.24537545400793986</v>
      </c>
      <c r="O783" s="2">
        <f t="shared" si="196"/>
        <v>0.14747867218515076</v>
      </c>
      <c r="P783" s="2">
        <f t="shared" si="197"/>
        <v>0.60190894501224768</v>
      </c>
      <c r="Q783" s="2">
        <f t="shared" si="198"/>
        <v>5.2369287946617549E-3</v>
      </c>
      <c r="R783" s="1">
        <v>2905</v>
      </c>
      <c r="S783" s="1">
        <v>1746</v>
      </c>
      <c r="T783" s="1">
        <v>7126</v>
      </c>
      <c r="W783" s="1">
        <v>62</v>
      </c>
      <c r="AA783" t="s">
        <v>1688</v>
      </c>
      <c r="AD783" s="31">
        <v>25</v>
      </c>
      <c r="AE783" s="33">
        <v>1</v>
      </c>
      <c r="AF783" s="33">
        <v>25</v>
      </c>
      <c r="AG783" s="36">
        <v>16775</v>
      </c>
      <c r="AH783" s="36">
        <f t="shared" si="199"/>
        <v>25001</v>
      </c>
      <c r="AI783" t="s">
        <v>1188</v>
      </c>
    </row>
    <row r="784" spans="1:35" hidden="1" outlineLevel="1">
      <c r="A784" s="22" t="s">
        <v>1218</v>
      </c>
      <c r="B784" s="10" t="s">
        <v>1211</v>
      </c>
      <c r="E784" s="1">
        <f t="shared" si="194"/>
        <v>4847</v>
      </c>
      <c r="G784" s="1">
        <v>2352</v>
      </c>
      <c r="H784" s="1">
        <v>1613</v>
      </c>
      <c r="I784" s="2"/>
      <c r="J784" s="2">
        <f t="shared" si="190"/>
        <v>0.33278316484423354</v>
      </c>
      <c r="K784" s="50">
        <f t="shared" si="191"/>
        <v>2</v>
      </c>
      <c r="L784" s="9">
        <f t="shared" si="192"/>
        <v>3</v>
      </c>
      <c r="M784" s="8">
        <f t="shared" si="193"/>
        <v>1</v>
      </c>
      <c r="N784" s="2">
        <f t="shared" si="195"/>
        <v>0.23375283680627193</v>
      </c>
      <c r="O784" s="2">
        <f t="shared" si="196"/>
        <v>0.13327831648442334</v>
      </c>
      <c r="P784" s="2">
        <f t="shared" si="197"/>
        <v>0.62389106663915828</v>
      </c>
      <c r="Q784" s="2">
        <f t="shared" si="198"/>
        <v>9.0777800701464795E-3</v>
      </c>
      <c r="R784" s="1">
        <v>1133</v>
      </c>
      <c r="S784" s="1">
        <v>646</v>
      </c>
      <c r="T784" s="1">
        <v>3024</v>
      </c>
      <c r="W784" s="1">
        <v>44</v>
      </c>
      <c r="AA784" t="s">
        <v>1602</v>
      </c>
      <c r="AD784" s="31">
        <v>25</v>
      </c>
      <c r="AE784" s="33">
        <v>5</v>
      </c>
      <c r="AF784" s="33">
        <v>25</v>
      </c>
      <c r="AG784" s="36">
        <v>16950</v>
      </c>
      <c r="AH784" s="36">
        <f t="shared" si="199"/>
        <v>25005</v>
      </c>
      <c r="AI784" t="s">
        <v>1188</v>
      </c>
    </row>
    <row r="785" spans="1:35" hidden="1" outlineLevel="1">
      <c r="A785" s="22" t="s">
        <v>2674</v>
      </c>
      <c r="B785" s="10" t="s">
        <v>1211</v>
      </c>
      <c r="E785" s="1">
        <f t="shared" si="194"/>
        <v>6041</v>
      </c>
      <c r="G785" s="1">
        <v>3082</v>
      </c>
      <c r="H785" s="1">
        <v>1868</v>
      </c>
      <c r="I785" s="2"/>
      <c r="J785" s="2">
        <f t="shared" si="190"/>
        <v>0.30922032776030456</v>
      </c>
      <c r="K785" s="50">
        <f t="shared" si="191"/>
        <v>3</v>
      </c>
      <c r="L785" s="9">
        <f t="shared" si="192"/>
        <v>2</v>
      </c>
      <c r="M785" s="8">
        <f t="shared" si="193"/>
        <v>1</v>
      </c>
      <c r="N785" s="2">
        <f t="shared" si="195"/>
        <v>0.18076477404403243</v>
      </c>
      <c r="O785" s="2">
        <f t="shared" si="196"/>
        <v>0.18258566462506207</v>
      </c>
      <c r="P785" s="2">
        <f t="shared" si="197"/>
        <v>0.62853832146995525</v>
      </c>
      <c r="Q785" s="2">
        <f t="shared" si="198"/>
        <v>8.1112398609501923E-3</v>
      </c>
      <c r="R785" s="1">
        <v>1092</v>
      </c>
      <c r="S785" s="1">
        <v>1103</v>
      </c>
      <c r="T785" s="1">
        <v>3797</v>
      </c>
      <c r="W785" s="1">
        <v>49</v>
      </c>
      <c r="AA785" s="10" t="s">
        <v>2407</v>
      </c>
      <c r="AB785" s="10"/>
      <c r="AD785" s="31">
        <v>25</v>
      </c>
      <c r="AE785" s="33">
        <v>27</v>
      </c>
      <c r="AF785" s="33">
        <v>60</v>
      </c>
      <c r="AG785" s="36">
        <v>17300</v>
      </c>
      <c r="AH785" s="36">
        <f t="shared" si="199"/>
        <v>25027</v>
      </c>
      <c r="AI785" t="s">
        <v>1188</v>
      </c>
    </row>
    <row r="786" spans="1:35" hidden="1" outlineLevel="1">
      <c r="A786" s="22" t="s">
        <v>569</v>
      </c>
      <c r="B786" s="10" t="s">
        <v>1211</v>
      </c>
      <c r="E786" s="1">
        <f t="shared" si="194"/>
        <v>4083</v>
      </c>
      <c r="G786" s="1">
        <v>2718</v>
      </c>
      <c r="H786" s="1">
        <v>1714</v>
      </c>
      <c r="I786" s="2"/>
      <c r="J786" s="2">
        <f t="shared" si="190"/>
        <v>0.41978937056086213</v>
      </c>
      <c r="K786" s="50">
        <f t="shared" si="191"/>
        <v>3</v>
      </c>
      <c r="L786" s="9">
        <f t="shared" si="192"/>
        <v>2</v>
      </c>
      <c r="M786" s="8">
        <f t="shared" si="193"/>
        <v>1</v>
      </c>
      <c r="N786" s="2">
        <f t="shared" si="195"/>
        <v>0.18344354641195199</v>
      </c>
      <c r="O786" s="2">
        <f t="shared" si="196"/>
        <v>0.2505510653930933</v>
      </c>
      <c r="P786" s="2">
        <f t="shared" si="197"/>
        <v>0.56331129071760955</v>
      </c>
      <c r="Q786" s="2">
        <f t="shared" si="198"/>
        <v>2.6940974773451698E-3</v>
      </c>
      <c r="R786" s="1">
        <v>749</v>
      </c>
      <c r="S786" s="1">
        <v>1023</v>
      </c>
      <c r="T786" s="1">
        <v>2300</v>
      </c>
      <c r="W786" s="1">
        <v>11</v>
      </c>
      <c r="AA786" t="s">
        <v>1517</v>
      </c>
      <c r="AD786" s="31">
        <v>25</v>
      </c>
      <c r="AE786" s="33">
        <v>21</v>
      </c>
      <c r="AF786" s="33">
        <v>40</v>
      </c>
      <c r="AG786" s="36">
        <v>17405</v>
      </c>
      <c r="AH786" s="36">
        <f t="shared" si="199"/>
        <v>25021</v>
      </c>
      <c r="AI786" t="s">
        <v>1188</v>
      </c>
    </row>
    <row r="787" spans="1:35" hidden="1" outlineLevel="1">
      <c r="A787" s="22" t="s">
        <v>1219</v>
      </c>
      <c r="B787" s="10" t="s">
        <v>1211</v>
      </c>
      <c r="E787" s="1">
        <f t="shared" si="194"/>
        <v>20189</v>
      </c>
      <c r="G787" s="1">
        <v>10630</v>
      </c>
      <c r="H787" s="1">
        <v>10272</v>
      </c>
      <c r="I787" s="2"/>
      <c r="J787" s="2">
        <f t="shared" si="190"/>
        <v>0.50879191639011345</v>
      </c>
      <c r="K787" s="50">
        <f t="shared" si="191"/>
        <v>2</v>
      </c>
      <c r="L787" s="9">
        <f t="shared" si="192"/>
        <v>3</v>
      </c>
      <c r="M787" s="8">
        <f t="shared" si="193"/>
        <v>1</v>
      </c>
      <c r="N787" s="2">
        <f t="shared" si="195"/>
        <v>0.28778047451582545</v>
      </c>
      <c r="O787" s="2">
        <f t="shared" si="196"/>
        <v>0.10996086978057358</v>
      </c>
      <c r="P787" s="2">
        <f t="shared" si="197"/>
        <v>0.59898954876417854</v>
      </c>
      <c r="Q787" s="2">
        <f t="shared" si="198"/>
        <v>3.2691069394223948E-3</v>
      </c>
      <c r="R787" s="1">
        <v>5810</v>
      </c>
      <c r="S787" s="1">
        <v>2220</v>
      </c>
      <c r="T787" s="1">
        <v>12093</v>
      </c>
      <c r="W787" s="1">
        <v>66</v>
      </c>
      <c r="AA787" t="s">
        <v>2978</v>
      </c>
      <c r="AD787" s="31">
        <v>25</v>
      </c>
      <c r="AE787" s="33">
        <v>17</v>
      </c>
      <c r="AF787" s="33">
        <v>75</v>
      </c>
      <c r="AG787" s="36">
        <v>17475</v>
      </c>
      <c r="AH787" s="36">
        <f t="shared" si="199"/>
        <v>25017</v>
      </c>
      <c r="AI787" t="s">
        <v>1188</v>
      </c>
    </row>
    <row r="788" spans="1:35" hidden="1" outlineLevel="1">
      <c r="A788" s="22" t="s">
        <v>783</v>
      </c>
      <c r="B788" s="10" t="s">
        <v>1211</v>
      </c>
      <c r="E788" s="1">
        <f t="shared" si="194"/>
        <v>6986</v>
      </c>
      <c r="G788" s="1">
        <v>3543</v>
      </c>
      <c r="H788" s="1">
        <v>2440</v>
      </c>
      <c r="I788" s="2"/>
      <c r="J788" s="2">
        <f t="shared" si="190"/>
        <v>0.34926996850844544</v>
      </c>
      <c r="K788" s="50">
        <f t="shared" si="191"/>
        <v>2</v>
      </c>
      <c r="L788" s="9">
        <f t="shared" si="192"/>
        <v>3</v>
      </c>
      <c r="M788" s="8">
        <f t="shared" si="193"/>
        <v>1</v>
      </c>
      <c r="N788" s="2">
        <f t="shared" si="195"/>
        <v>0.25493844832522189</v>
      </c>
      <c r="O788" s="2">
        <f t="shared" si="196"/>
        <v>0.13011737761236758</v>
      </c>
      <c r="P788" s="2">
        <f t="shared" si="197"/>
        <v>0.60549670770111652</v>
      </c>
      <c r="Q788" s="2">
        <f t="shared" si="198"/>
        <v>9.4474663612938992E-3</v>
      </c>
      <c r="R788" s="1">
        <v>1781</v>
      </c>
      <c r="S788" s="1">
        <v>909</v>
      </c>
      <c r="T788" s="1">
        <v>4230</v>
      </c>
      <c r="W788" s="1">
        <v>66</v>
      </c>
      <c r="AA788" s="10" t="s">
        <v>2407</v>
      </c>
      <c r="AB788" s="10"/>
      <c r="AD788" s="31">
        <v>25</v>
      </c>
      <c r="AE788" s="33">
        <v>27</v>
      </c>
      <c r="AF788" s="33">
        <v>65</v>
      </c>
      <c r="AG788" s="36">
        <v>17685</v>
      </c>
      <c r="AH788" s="36">
        <f t="shared" si="199"/>
        <v>25027</v>
      </c>
      <c r="AI788" t="s">
        <v>1188</v>
      </c>
    </row>
    <row r="789" spans="1:35" hidden="1" outlineLevel="1">
      <c r="A789" s="22" t="s">
        <v>183</v>
      </c>
      <c r="B789" s="10" t="s">
        <v>1211</v>
      </c>
      <c r="E789" s="1">
        <f t="shared" si="194"/>
        <v>2246</v>
      </c>
      <c r="G789" s="1">
        <v>1394</v>
      </c>
      <c r="H789" s="1">
        <v>1346</v>
      </c>
      <c r="I789" s="2"/>
      <c r="J789" s="2">
        <f t="shared" si="190"/>
        <v>0.5992876224398932</v>
      </c>
      <c r="K789" s="50">
        <f t="shared" si="191"/>
        <v>2</v>
      </c>
      <c r="L789" s="9">
        <f t="shared" si="192"/>
        <v>3</v>
      </c>
      <c r="M789" s="8">
        <f t="shared" si="193"/>
        <v>1</v>
      </c>
      <c r="N789" s="2">
        <f t="shared" si="195"/>
        <v>0.19545859305431879</v>
      </c>
      <c r="O789" s="2">
        <f t="shared" si="196"/>
        <v>0.1705253784505788</v>
      </c>
      <c r="P789" s="2">
        <f t="shared" si="197"/>
        <v>0.63045414069456807</v>
      </c>
      <c r="Q789" s="2">
        <f t="shared" si="198"/>
        <v>3.5618878005343468E-3</v>
      </c>
      <c r="R789" s="1">
        <v>439</v>
      </c>
      <c r="S789" s="1">
        <v>383</v>
      </c>
      <c r="T789" s="1">
        <v>1416</v>
      </c>
      <c r="W789" s="1">
        <v>8</v>
      </c>
      <c r="AA789" t="s">
        <v>2978</v>
      </c>
      <c r="AD789" s="31">
        <v>25</v>
      </c>
      <c r="AE789" s="33">
        <v>17</v>
      </c>
      <c r="AF789" s="33">
        <v>80</v>
      </c>
      <c r="AG789" s="36">
        <v>17825</v>
      </c>
      <c r="AH789" s="36">
        <f t="shared" si="199"/>
        <v>25017</v>
      </c>
      <c r="AI789" t="s">
        <v>1188</v>
      </c>
    </row>
    <row r="790" spans="1:35" hidden="1" outlineLevel="1">
      <c r="A790" s="22" t="s">
        <v>377</v>
      </c>
      <c r="B790" s="10" t="s">
        <v>1211</v>
      </c>
      <c r="E790" s="1">
        <f t="shared" si="194"/>
        <v>11136</v>
      </c>
      <c r="G790" s="1">
        <v>7019</v>
      </c>
      <c r="H790" s="1">
        <v>6783</v>
      </c>
      <c r="I790" s="2"/>
      <c r="J790" s="2">
        <f t="shared" si="190"/>
        <v>0.60910560344827591</v>
      </c>
      <c r="K790" s="50">
        <f t="shared" si="191"/>
        <v>3</v>
      </c>
      <c r="L790" s="9">
        <f t="shared" si="192"/>
        <v>2</v>
      </c>
      <c r="M790" s="8">
        <f t="shared" si="193"/>
        <v>1</v>
      </c>
      <c r="N790" s="2">
        <f t="shared" si="195"/>
        <v>0.18785919540229884</v>
      </c>
      <c r="O790" s="2">
        <f t="shared" si="196"/>
        <v>0.2208153735632184</v>
      </c>
      <c r="P790" s="2">
        <f t="shared" si="197"/>
        <v>0.58827227011494254</v>
      </c>
      <c r="Q790" s="2">
        <f t="shared" si="198"/>
        <v>3.053160919540332E-3</v>
      </c>
      <c r="R790" s="1">
        <v>2092</v>
      </c>
      <c r="S790" s="1">
        <v>2459</v>
      </c>
      <c r="T790" s="1">
        <v>6551</v>
      </c>
      <c r="W790" s="1">
        <v>34</v>
      </c>
      <c r="AA790" t="s">
        <v>2560</v>
      </c>
      <c r="AD790" s="31">
        <v>25</v>
      </c>
      <c r="AE790" s="33">
        <v>23</v>
      </c>
      <c r="AF790" s="33">
        <v>25</v>
      </c>
      <c r="AG790" s="36">
        <v>17895</v>
      </c>
      <c r="AH790" s="36">
        <f t="shared" si="199"/>
        <v>25023</v>
      </c>
      <c r="AI790" t="s">
        <v>1188</v>
      </c>
    </row>
    <row r="791" spans="1:35" hidden="1" outlineLevel="1">
      <c r="A791" s="22" t="s">
        <v>1180</v>
      </c>
      <c r="B791" s="10" t="s">
        <v>1211</v>
      </c>
      <c r="E791" s="1">
        <f t="shared" si="194"/>
        <v>9554</v>
      </c>
      <c r="G791" s="1">
        <v>4993</v>
      </c>
      <c r="H791" s="1">
        <v>3571</v>
      </c>
      <c r="I791" s="2"/>
      <c r="J791" s="2">
        <f t="shared" si="190"/>
        <v>0.37377014862884655</v>
      </c>
      <c r="K791" s="50">
        <f t="shared" si="191"/>
        <v>2</v>
      </c>
      <c r="L791" s="9">
        <f t="shared" si="192"/>
        <v>3</v>
      </c>
      <c r="M791" s="8">
        <f t="shared" si="193"/>
        <v>1</v>
      </c>
      <c r="N791" s="2">
        <f t="shared" si="195"/>
        <v>0.22859535273184006</v>
      </c>
      <c r="O791" s="2">
        <f t="shared" si="196"/>
        <v>0.13973204940339126</v>
      </c>
      <c r="P791" s="2">
        <f t="shared" si="197"/>
        <v>0.62654385597655438</v>
      </c>
      <c r="Q791" s="2">
        <f t="shared" si="198"/>
        <v>5.1287418882143276E-3</v>
      </c>
      <c r="R791" s="1">
        <v>2184</v>
      </c>
      <c r="S791" s="1">
        <v>1335</v>
      </c>
      <c r="T791" s="1">
        <v>5986</v>
      </c>
      <c r="W791" s="1">
        <v>49</v>
      </c>
      <c r="AA791" t="s">
        <v>2560</v>
      </c>
      <c r="AD791" s="31">
        <v>25</v>
      </c>
      <c r="AE791" s="33">
        <v>23</v>
      </c>
      <c r="AF791" s="33">
        <v>30</v>
      </c>
      <c r="AG791" s="36">
        <v>18455</v>
      </c>
      <c r="AH791" s="36">
        <f t="shared" si="199"/>
        <v>25023</v>
      </c>
      <c r="AI791" t="s">
        <v>1188</v>
      </c>
    </row>
    <row r="792" spans="1:35" hidden="1" outlineLevel="1">
      <c r="A792" s="22" t="s">
        <v>577</v>
      </c>
      <c r="B792" s="10" t="s">
        <v>1211</v>
      </c>
      <c r="E792" s="1">
        <f t="shared" si="194"/>
        <v>1475</v>
      </c>
      <c r="G792" s="1">
        <v>882</v>
      </c>
      <c r="H792" s="1">
        <v>616</v>
      </c>
      <c r="I792" s="2"/>
      <c r="J792" s="2">
        <f t="shared" si="190"/>
        <v>0.41762711864406782</v>
      </c>
      <c r="K792" s="50">
        <f t="shared" si="191"/>
        <v>2</v>
      </c>
      <c r="L792" s="9">
        <f t="shared" si="192"/>
        <v>3</v>
      </c>
      <c r="M792" s="8">
        <f t="shared" si="193"/>
        <v>1</v>
      </c>
      <c r="N792" s="2">
        <f t="shared" si="195"/>
        <v>0.19322033898305085</v>
      </c>
      <c r="O792" s="2">
        <f t="shared" si="196"/>
        <v>0.15457627118644068</v>
      </c>
      <c r="P792" s="2">
        <f t="shared" si="197"/>
        <v>0.64474576271186446</v>
      </c>
      <c r="Q792" s="2">
        <f t="shared" si="198"/>
        <v>7.4576271186439502E-3</v>
      </c>
      <c r="R792" s="1">
        <v>285</v>
      </c>
      <c r="S792" s="1">
        <v>228</v>
      </c>
      <c r="T792" s="1">
        <v>951</v>
      </c>
      <c r="W792" s="1">
        <v>11</v>
      </c>
      <c r="AA792" s="10" t="s">
        <v>2407</v>
      </c>
      <c r="AB792" s="10"/>
      <c r="AD792" s="31">
        <v>25</v>
      </c>
      <c r="AE792" s="33">
        <v>27</v>
      </c>
      <c r="AF792" s="33">
        <v>70</v>
      </c>
      <c r="AG792" s="36">
        <v>18560</v>
      </c>
      <c r="AH792" s="36">
        <f t="shared" si="199"/>
        <v>25027</v>
      </c>
      <c r="AI792" t="s">
        <v>1188</v>
      </c>
    </row>
    <row r="793" spans="1:35" hidden="1" outlineLevel="1">
      <c r="A793" s="22" t="s">
        <v>838</v>
      </c>
      <c r="B793" s="10" t="s">
        <v>1211</v>
      </c>
      <c r="E793" s="1">
        <f t="shared" si="194"/>
        <v>11226</v>
      </c>
      <c r="G793" s="1">
        <v>6368</v>
      </c>
      <c r="H793" s="1">
        <v>4460</v>
      </c>
      <c r="I793" s="2"/>
      <c r="J793" s="2">
        <f t="shared" si="190"/>
        <v>0.39729200071263138</v>
      </c>
      <c r="K793" s="50">
        <f t="shared" si="191"/>
        <v>2</v>
      </c>
      <c r="L793" s="9">
        <f t="shared" si="192"/>
        <v>3</v>
      </c>
      <c r="M793" s="8">
        <f t="shared" si="193"/>
        <v>1</v>
      </c>
      <c r="N793" s="2">
        <f t="shared" si="195"/>
        <v>0.25209335471227506</v>
      </c>
      <c r="O793" s="2">
        <f t="shared" si="196"/>
        <v>0.18430429360413325</v>
      </c>
      <c r="P793" s="2">
        <f t="shared" si="197"/>
        <v>0.55950472118296812</v>
      </c>
      <c r="Q793" s="2">
        <f t="shared" si="198"/>
        <v>4.0976305006236169E-3</v>
      </c>
      <c r="R793" s="1">
        <v>2830</v>
      </c>
      <c r="S793" s="1">
        <v>2069</v>
      </c>
      <c r="T793" s="1">
        <v>6281</v>
      </c>
      <c r="W793" s="1">
        <v>46</v>
      </c>
      <c r="AA793" t="s">
        <v>1336</v>
      </c>
      <c r="AD793" s="31">
        <v>25</v>
      </c>
      <c r="AE793" s="33">
        <v>13</v>
      </c>
      <c r="AF793" s="33">
        <v>30</v>
      </c>
      <c r="AG793" s="36">
        <v>19645</v>
      </c>
      <c r="AH793" s="36">
        <f t="shared" si="199"/>
        <v>25013</v>
      </c>
      <c r="AI793" t="s">
        <v>1188</v>
      </c>
    </row>
    <row r="794" spans="1:35" hidden="1" outlineLevel="1">
      <c r="A794" s="22" t="s">
        <v>1564</v>
      </c>
      <c r="B794" s="10" t="s">
        <v>1211</v>
      </c>
      <c r="E794" s="1">
        <f t="shared" si="194"/>
        <v>4198</v>
      </c>
      <c r="G794" s="1">
        <v>2828</v>
      </c>
      <c r="H794" s="1">
        <v>2781</v>
      </c>
      <c r="I794" s="2"/>
      <c r="J794" s="2">
        <f t="shared" si="190"/>
        <v>0.66245831348261075</v>
      </c>
      <c r="K794" s="50">
        <f t="shared" si="191"/>
        <v>2</v>
      </c>
      <c r="L794" s="9">
        <f t="shared" si="192"/>
        <v>3</v>
      </c>
      <c r="M794" s="8">
        <f t="shared" si="193"/>
        <v>1</v>
      </c>
      <c r="N794" s="2">
        <f t="shared" si="195"/>
        <v>0.29275845640781323</v>
      </c>
      <c r="O794" s="2">
        <f t="shared" si="196"/>
        <v>0.15078608861362552</v>
      </c>
      <c r="P794" s="2">
        <f t="shared" si="197"/>
        <v>0.55312053358742264</v>
      </c>
      <c r="Q794" s="2">
        <f t="shared" si="198"/>
        <v>3.3349213911386677E-3</v>
      </c>
      <c r="R794" s="1">
        <v>1229</v>
      </c>
      <c r="S794" s="1">
        <v>633</v>
      </c>
      <c r="T794" s="1">
        <v>2322</v>
      </c>
      <c r="W794" s="1">
        <v>14</v>
      </c>
      <c r="AA794" t="s">
        <v>1688</v>
      </c>
      <c r="AD794" s="31">
        <v>25</v>
      </c>
      <c r="AE794" s="33">
        <v>1</v>
      </c>
      <c r="AF794" s="33">
        <v>30</v>
      </c>
      <c r="AG794" s="36">
        <v>19295</v>
      </c>
      <c r="AH794" s="36">
        <f t="shared" si="199"/>
        <v>25001</v>
      </c>
      <c r="AI794" t="s">
        <v>1188</v>
      </c>
    </row>
    <row r="795" spans="1:35" hidden="1" outlineLevel="1">
      <c r="A795" s="22" t="s">
        <v>433</v>
      </c>
      <c r="B795" s="10" t="s">
        <v>1211</v>
      </c>
      <c r="E795" s="1">
        <f t="shared" si="194"/>
        <v>11574</v>
      </c>
      <c r="G795" s="1">
        <v>6265</v>
      </c>
      <c r="H795" s="1">
        <v>5040</v>
      </c>
      <c r="I795" s="2"/>
      <c r="J795" s="2">
        <f t="shared" si="190"/>
        <v>0.43545878693623641</v>
      </c>
      <c r="K795" s="50">
        <f t="shared" si="191"/>
        <v>2</v>
      </c>
      <c r="L795" s="9">
        <f t="shared" si="192"/>
        <v>3</v>
      </c>
      <c r="M795" s="8">
        <f t="shared" si="193"/>
        <v>1</v>
      </c>
      <c r="N795" s="2">
        <f t="shared" si="195"/>
        <v>0.3462934162778642</v>
      </c>
      <c r="O795" s="2">
        <f t="shared" si="196"/>
        <v>7.7674097114221533E-2</v>
      </c>
      <c r="P795" s="2">
        <f t="shared" si="197"/>
        <v>0.56652842578192497</v>
      </c>
      <c r="Q795" s="2">
        <f t="shared" si="198"/>
        <v>9.5040608259893133E-3</v>
      </c>
      <c r="R795" s="1">
        <v>4008</v>
      </c>
      <c r="S795" s="1">
        <v>899</v>
      </c>
      <c r="T795" s="1">
        <v>6557</v>
      </c>
      <c r="W795" s="1">
        <v>110</v>
      </c>
      <c r="AA795" t="s">
        <v>316</v>
      </c>
      <c r="AD795" s="31">
        <v>25</v>
      </c>
      <c r="AE795" s="33">
        <v>15</v>
      </c>
      <c r="AF795" s="33">
        <v>25</v>
      </c>
      <c r="AG795" s="36">
        <v>19330</v>
      </c>
      <c r="AH795" s="36">
        <f t="shared" si="199"/>
        <v>25015</v>
      </c>
      <c r="AI795" t="s">
        <v>2937</v>
      </c>
    </row>
    <row r="796" spans="1:35" hidden="1" outlineLevel="1">
      <c r="A796" s="22" t="s">
        <v>748</v>
      </c>
      <c r="B796" s="10" t="s">
        <v>1211</v>
      </c>
      <c r="E796" s="1">
        <f t="shared" si="194"/>
        <v>15893</v>
      </c>
      <c r="G796" s="1">
        <v>8287</v>
      </c>
      <c r="H796" s="1">
        <v>5692</v>
      </c>
      <c r="I796" s="2"/>
      <c r="J796" s="2">
        <f t="shared" si="190"/>
        <v>0.35814509532498584</v>
      </c>
      <c r="K796" s="50">
        <f t="shared" si="191"/>
        <v>2</v>
      </c>
      <c r="L796" s="9">
        <f t="shared" si="192"/>
        <v>3</v>
      </c>
      <c r="M796" s="8">
        <f t="shared" si="193"/>
        <v>1</v>
      </c>
      <c r="N796" s="2">
        <f t="shared" si="195"/>
        <v>0.25608758572956647</v>
      </c>
      <c r="O796" s="2">
        <f t="shared" si="196"/>
        <v>0.16032215440760084</v>
      </c>
      <c r="P796" s="2">
        <f t="shared" si="197"/>
        <v>0.57962625055055683</v>
      </c>
      <c r="Q796" s="2">
        <f t="shared" si="198"/>
        <v>3.9640093122758069E-3</v>
      </c>
      <c r="R796" s="1">
        <v>4070</v>
      </c>
      <c r="S796" s="1">
        <v>2548</v>
      </c>
      <c r="T796" s="1">
        <v>9212</v>
      </c>
      <c r="W796" s="1">
        <v>63</v>
      </c>
      <c r="AA796" t="s">
        <v>1602</v>
      </c>
      <c r="AD796" s="31">
        <v>25</v>
      </c>
      <c r="AE796" s="33">
        <v>5</v>
      </c>
      <c r="AF796" s="33">
        <v>30</v>
      </c>
      <c r="AG796" s="36">
        <v>20100</v>
      </c>
      <c r="AH796" s="36">
        <f t="shared" si="199"/>
        <v>25005</v>
      </c>
      <c r="AI796" t="s">
        <v>1188</v>
      </c>
    </row>
    <row r="797" spans="1:35" hidden="1" outlineLevel="1">
      <c r="A797" s="22" t="s">
        <v>1003</v>
      </c>
      <c r="B797" s="10" t="s">
        <v>1211</v>
      </c>
      <c r="E797" s="1">
        <f t="shared" si="194"/>
        <v>3292</v>
      </c>
      <c r="G797" s="1">
        <v>1716</v>
      </c>
      <c r="H797" s="1">
        <v>1657</v>
      </c>
      <c r="I797" s="2"/>
      <c r="J797" s="2">
        <f t="shared" si="190"/>
        <v>0.50334143377885787</v>
      </c>
      <c r="K797" s="50">
        <f t="shared" si="191"/>
        <v>2</v>
      </c>
      <c r="L797" s="9">
        <f t="shared" si="192"/>
        <v>3</v>
      </c>
      <c r="M797" s="8">
        <f t="shared" si="193"/>
        <v>1</v>
      </c>
      <c r="N797" s="2">
        <f t="shared" si="195"/>
        <v>0.33292831105710813</v>
      </c>
      <c r="O797" s="2">
        <f t="shared" si="196"/>
        <v>0.14398541919805588</v>
      </c>
      <c r="P797" s="2">
        <f t="shared" si="197"/>
        <v>0.52035236938031593</v>
      </c>
      <c r="Q797" s="2">
        <f t="shared" si="198"/>
        <v>2.7339003645200366E-3</v>
      </c>
      <c r="R797" s="1">
        <v>1096</v>
      </c>
      <c r="S797" s="1">
        <v>474</v>
      </c>
      <c r="T797" s="1">
        <v>1713</v>
      </c>
      <c r="W797" s="1">
        <v>9</v>
      </c>
      <c r="AA797" t="s">
        <v>350</v>
      </c>
      <c r="AD797" s="31">
        <v>25</v>
      </c>
      <c r="AE797" s="33">
        <v>7</v>
      </c>
      <c r="AF797" s="33">
        <v>10</v>
      </c>
      <c r="AG797" s="36">
        <v>21150</v>
      </c>
      <c r="AH797" s="36">
        <f t="shared" si="199"/>
        <v>25007</v>
      </c>
      <c r="AI797" t="s">
        <v>1188</v>
      </c>
    </row>
    <row r="798" spans="1:35" hidden="1" outlineLevel="1">
      <c r="A798" s="22" t="s">
        <v>780</v>
      </c>
      <c r="B798" s="10" t="s">
        <v>1211</v>
      </c>
      <c r="E798" s="1">
        <f t="shared" si="194"/>
        <v>933</v>
      </c>
      <c r="G798" s="1">
        <v>632</v>
      </c>
      <c r="H798" s="1">
        <v>514</v>
      </c>
      <c r="I798" s="2"/>
      <c r="J798" s="2">
        <f t="shared" si="190"/>
        <v>0.55091103965702037</v>
      </c>
      <c r="K798" s="50">
        <f t="shared" si="191"/>
        <v>2</v>
      </c>
      <c r="L798" s="9">
        <f t="shared" si="192"/>
        <v>3</v>
      </c>
      <c r="M798" s="8">
        <f t="shared" si="193"/>
        <v>1</v>
      </c>
      <c r="N798" s="2">
        <f t="shared" si="195"/>
        <v>0.38585209003215432</v>
      </c>
      <c r="O798" s="2">
        <f t="shared" si="196"/>
        <v>9.2175777063236874E-2</v>
      </c>
      <c r="P798" s="2">
        <f t="shared" si="197"/>
        <v>0.5112540192926045</v>
      </c>
      <c r="Q798" s="2">
        <f t="shared" si="198"/>
        <v>1.0718113612004365E-2</v>
      </c>
      <c r="R798" s="1">
        <v>360</v>
      </c>
      <c r="S798" s="1">
        <v>86</v>
      </c>
      <c r="T798" s="1">
        <v>477</v>
      </c>
      <c r="W798" s="1">
        <v>10</v>
      </c>
      <c r="AA798" t="s">
        <v>1822</v>
      </c>
      <c r="AD798" s="31">
        <v>25</v>
      </c>
      <c r="AE798" s="33">
        <v>3</v>
      </c>
      <c r="AF798" s="33">
        <v>35</v>
      </c>
      <c r="AG798" s="36">
        <v>21360</v>
      </c>
      <c r="AH798" s="36">
        <f t="shared" si="199"/>
        <v>25003</v>
      </c>
      <c r="AI798" t="s">
        <v>1188</v>
      </c>
    </row>
    <row r="799" spans="1:35" hidden="1" outlineLevel="1">
      <c r="A799" s="22" t="s">
        <v>1467</v>
      </c>
      <c r="B799" s="10" t="s">
        <v>1211</v>
      </c>
      <c r="E799" s="1">
        <f t="shared" si="194"/>
        <v>1071</v>
      </c>
      <c r="G799" s="1">
        <v>519</v>
      </c>
      <c r="H799" s="1">
        <v>427</v>
      </c>
      <c r="I799" s="2"/>
      <c r="J799" s="2">
        <f t="shared" si="190"/>
        <v>0.39869281045751637</v>
      </c>
      <c r="K799" s="50">
        <f t="shared" si="191"/>
        <v>2</v>
      </c>
      <c r="L799" s="9">
        <f t="shared" si="192"/>
        <v>3</v>
      </c>
      <c r="M799" s="8">
        <f t="shared" si="193"/>
        <v>1</v>
      </c>
      <c r="N799" s="2">
        <f t="shared" si="195"/>
        <v>0.21942110177404295</v>
      </c>
      <c r="O799" s="2">
        <f t="shared" si="196"/>
        <v>9.0569561157796449E-2</v>
      </c>
      <c r="P799" s="2">
        <f t="shared" si="197"/>
        <v>0.6816059757236228</v>
      </c>
      <c r="Q799" s="2">
        <f t="shared" si="198"/>
        <v>8.4033613445377853E-3</v>
      </c>
      <c r="R799" s="1">
        <v>235</v>
      </c>
      <c r="S799" s="1">
        <v>97</v>
      </c>
      <c r="T799" s="1">
        <v>730</v>
      </c>
      <c r="W799" s="1">
        <v>9</v>
      </c>
      <c r="AA799" t="s">
        <v>2024</v>
      </c>
      <c r="AD799" s="31">
        <v>25</v>
      </c>
      <c r="AE799" s="33">
        <v>11</v>
      </c>
      <c r="AF799" s="33">
        <v>40</v>
      </c>
      <c r="AG799" s="36">
        <v>21780</v>
      </c>
      <c r="AH799" s="36">
        <f t="shared" si="199"/>
        <v>25011</v>
      </c>
      <c r="AI799" t="s">
        <v>1188</v>
      </c>
    </row>
    <row r="800" spans="1:35" hidden="1" outlineLevel="1">
      <c r="A800" s="22" t="s">
        <v>2306</v>
      </c>
      <c r="B800" s="10" t="s">
        <v>1211</v>
      </c>
      <c r="E800" s="1">
        <f t="shared" si="194"/>
        <v>2753</v>
      </c>
      <c r="G800" s="1">
        <v>1648</v>
      </c>
      <c r="H800" s="1">
        <v>1619</v>
      </c>
      <c r="I800" s="2"/>
      <c r="J800" s="2">
        <f t="shared" si="190"/>
        <v>0.58808572466400288</v>
      </c>
      <c r="K800" s="50">
        <f t="shared" si="191"/>
        <v>2</v>
      </c>
      <c r="L800" s="9">
        <f t="shared" si="192"/>
        <v>3</v>
      </c>
      <c r="M800" s="8">
        <f t="shared" si="193"/>
        <v>1</v>
      </c>
      <c r="N800" s="2">
        <f t="shared" si="195"/>
        <v>0.20341445695604796</v>
      </c>
      <c r="O800" s="2">
        <f t="shared" si="196"/>
        <v>0.18016709044678533</v>
      </c>
      <c r="P800" s="2">
        <f t="shared" si="197"/>
        <v>0.61205957137667999</v>
      </c>
      <c r="Q800" s="2">
        <f t="shared" si="198"/>
        <v>4.3588812204866656E-3</v>
      </c>
      <c r="R800" s="1">
        <v>560</v>
      </c>
      <c r="S800" s="1">
        <v>496</v>
      </c>
      <c r="T800" s="1">
        <v>1685</v>
      </c>
      <c r="W800" s="1">
        <v>12</v>
      </c>
      <c r="AA800" t="s">
        <v>2306</v>
      </c>
      <c r="AD800" s="31">
        <v>25</v>
      </c>
      <c r="AE800" s="33">
        <v>9</v>
      </c>
      <c r="AF800" s="33">
        <v>30</v>
      </c>
      <c r="AG800" s="36">
        <v>21850</v>
      </c>
      <c r="AH800" s="36">
        <f t="shared" si="199"/>
        <v>25009</v>
      </c>
      <c r="AI800" t="s">
        <v>1188</v>
      </c>
    </row>
    <row r="801" spans="1:35" hidden="1" outlineLevel="1">
      <c r="A801" s="22" t="s">
        <v>1482</v>
      </c>
      <c r="B801" s="10" t="s">
        <v>1211</v>
      </c>
      <c r="E801" s="1">
        <f t="shared" si="194"/>
        <v>19652</v>
      </c>
      <c r="G801" s="1">
        <v>9380</v>
      </c>
      <c r="H801" s="1">
        <v>7199</v>
      </c>
      <c r="I801" s="2"/>
      <c r="J801" s="2">
        <f t="shared" si="190"/>
        <v>0.36632403826582538</v>
      </c>
      <c r="K801" s="50">
        <f t="shared" si="191"/>
        <v>1</v>
      </c>
      <c r="L801" s="9">
        <f t="shared" si="192"/>
        <v>3</v>
      </c>
      <c r="M801" s="8">
        <f t="shared" si="193"/>
        <v>2</v>
      </c>
      <c r="N801" s="2">
        <f t="shared" si="195"/>
        <v>0.50167921840016283</v>
      </c>
      <c r="O801" s="2">
        <f t="shared" si="196"/>
        <v>4.9257073071443107E-2</v>
      </c>
      <c r="P801" s="2">
        <f t="shared" si="197"/>
        <v>0.44478933441888868</v>
      </c>
      <c r="Q801" s="2">
        <f t="shared" si="198"/>
        <v>4.2743741095053744E-3</v>
      </c>
      <c r="R801" s="1">
        <v>9859</v>
      </c>
      <c r="S801" s="1">
        <v>968</v>
      </c>
      <c r="T801" s="1">
        <v>8741</v>
      </c>
      <c r="W801" s="1">
        <v>84</v>
      </c>
      <c r="AA801" t="s">
        <v>2978</v>
      </c>
      <c r="AD801" s="31">
        <v>25</v>
      </c>
      <c r="AE801" s="33">
        <v>17</v>
      </c>
      <c r="AF801" s="33">
        <v>85</v>
      </c>
      <c r="AG801" s="36">
        <v>21990</v>
      </c>
      <c r="AH801" s="36">
        <f t="shared" si="199"/>
        <v>25017</v>
      </c>
      <c r="AI801" t="s">
        <v>2937</v>
      </c>
    </row>
    <row r="802" spans="1:35" hidden="1" outlineLevel="1">
      <c r="A802" s="22" t="s">
        <v>1287</v>
      </c>
      <c r="B802" s="10" t="s">
        <v>1211</v>
      </c>
      <c r="E802" s="1">
        <f t="shared" si="194"/>
        <v>10853</v>
      </c>
      <c r="G802" s="1">
        <v>5234</v>
      </c>
      <c r="H802" s="1">
        <v>5012</v>
      </c>
      <c r="I802" s="2"/>
      <c r="J802" s="2">
        <f t="shared" si="190"/>
        <v>0.46180779507970149</v>
      </c>
      <c r="K802" s="50">
        <f t="shared" si="191"/>
        <v>2</v>
      </c>
      <c r="L802" s="9">
        <f t="shared" si="192"/>
        <v>3</v>
      </c>
      <c r="M802" s="8">
        <f t="shared" si="193"/>
        <v>1</v>
      </c>
      <c r="N802" s="2">
        <f t="shared" si="195"/>
        <v>0.32672993642310882</v>
      </c>
      <c r="O802" s="2">
        <f t="shared" si="196"/>
        <v>8.3663503178844564E-2</v>
      </c>
      <c r="P802" s="2">
        <f t="shared" si="197"/>
        <v>0.58481525845388371</v>
      </c>
      <c r="Q802" s="2">
        <f t="shared" si="198"/>
        <v>4.7913019441628846E-3</v>
      </c>
      <c r="R802" s="1">
        <v>3546</v>
      </c>
      <c r="S802" s="1">
        <v>908</v>
      </c>
      <c r="T802" s="1">
        <v>6347</v>
      </c>
      <c r="W802" s="1">
        <v>52</v>
      </c>
      <c r="AA802" t="s">
        <v>1602</v>
      </c>
      <c r="AD802" s="31">
        <v>25</v>
      </c>
      <c r="AE802" s="33">
        <v>5</v>
      </c>
      <c r="AF802" s="33">
        <v>35</v>
      </c>
      <c r="AG802" s="36">
        <v>22130</v>
      </c>
      <c r="AH802" s="36">
        <f t="shared" si="199"/>
        <v>25005</v>
      </c>
      <c r="AI802" t="s">
        <v>1188</v>
      </c>
    </row>
    <row r="803" spans="1:35" hidden="1" outlineLevel="1">
      <c r="A803" s="22" t="s">
        <v>555</v>
      </c>
      <c r="B803" s="10" t="s">
        <v>1211</v>
      </c>
      <c r="E803" s="1">
        <f t="shared" si="194"/>
        <v>49909</v>
      </c>
      <c r="G803" s="1">
        <v>17241</v>
      </c>
      <c r="H803" s="1">
        <v>14773</v>
      </c>
      <c r="I803" s="2"/>
      <c r="J803" s="2">
        <f t="shared" si="190"/>
        <v>0.29599871766615238</v>
      </c>
      <c r="K803" s="50">
        <f t="shared" si="191"/>
        <v>1</v>
      </c>
      <c r="L803" s="9">
        <f t="shared" si="192"/>
        <v>3</v>
      </c>
      <c r="M803" s="8">
        <f t="shared" si="193"/>
        <v>2</v>
      </c>
      <c r="N803" s="2">
        <f t="shared" si="195"/>
        <v>0.52591716924803145</v>
      </c>
      <c r="O803" s="2">
        <f t="shared" si="196"/>
        <v>6.8584824380372278E-2</v>
      </c>
      <c r="P803" s="2">
        <f t="shared" si="197"/>
        <v>0.39992786872107233</v>
      </c>
      <c r="Q803" s="2">
        <f t="shared" si="198"/>
        <v>5.5701376505239431E-3</v>
      </c>
      <c r="R803" s="1">
        <v>26248</v>
      </c>
      <c r="S803" s="1">
        <v>3423</v>
      </c>
      <c r="T803" s="1">
        <v>19960</v>
      </c>
      <c r="W803" s="1">
        <v>278</v>
      </c>
      <c r="AA803" t="s">
        <v>1602</v>
      </c>
      <c r="AD803" s="31">
        <v>25</v>
      </c>
      <c r="AE803" s="33">
        <v>5</v>
      </c>
      <c r="AF803" s="33">
        <v>40</v>
      </c>
      <c r="AG803" s="36">
        <v>23000</v>
      </c>
      <c r="AH803" s="36">
        <f t="shared" si="199"/>
        <v>25005</v>
      </c>
      <c r="AI803" t="s">
        <v>2937</v>
      </c>
    </row>
    <row r="804" spans="1:35" hidden="1" outlineLevel="1">
      <c r="A804" s="22" t="s">
        <v>766</v>
      </c>
      <c r="B804" s="10" t="s">
        <v>1211</v>
      </c>
      <c r="E804" s="1">
        <f t="shared" si="194"/>
        <v>24385</v>
      </c>
      <c r="G804" s="1">
        <v>14427</v>
      </c>
      <c r="H804" s="1">
        <v>14098</v>
      </c>
      <c r="I804" s="2"/>
      <c r="J804" s="2">
        <f t="shared" si="190"/>
        <v>0.5781423005946279</v>
      </c>
      <c r="K804" s="50">
        <f t="shared" si="191"/>
        <v>2</v>
      </c>
      <c r="L804" s="9">
        <f t="shared" si="192"/>
        <v>3</v>
      </c>
      <c r="M804" s="8">
        <f t="shared" si="193"/>
        <v>1</v>
      </c>
      <c r="N804" s="2">
        <f t="shared" si="195"/>
        <v>0.28820996514250563</v>
      </c>
      <c r="O804" s="2">
        <f t="shared" si="196"/>
        <v>0.13344269017838836</v>
      </c>
      <c r="P804" s="2">
        <f t="shared" si="197"/>
        <v>0.57354931310231705</v>
      </c>
      <c r="Q804" s="2">
        <f t="shared" si="198"/>
        <v>4.7980315767889303E-3</v>
      </c>
      <c r="R804" s="1">
        <v>7028</v>
      </c>
      <c r="S804" s="1">
        <v>3254</v>
      </c>
      <c r="T804" s="1">
        <v>13986</v>
      </c>
      <c r="W804" s="1">
        <v>117</v>
      </c>
      <c r="AA804" t="s">
        <v>1688</v>
      </c>
      <c r="AD804" s="31">
        <v>25</v>
      </c>
      <c r="AE804" s="33">
        <v>1</v>
      </c>
      <c r="AF804" s="33">
        <v>35</v>
      </c>
      <c r="AG804" s="36">
        <v>23105</v>
      </c>
      <c r="AH804" s="36">
        <f t="shared" si="199"/>
        <v>25001</v>
      </c>
      <c r="AI804" t="s">
        <v>1188</v>
      </c>
    </row>
    <row r="805" spans="1:35" hidden="1" outlineLevel="1">
      <c r="A805" s="22" t="s">
        <v>232</v>
      </c>
      <c r="B805" s="10" t="s">
        <v>1211</v>
      </c>
      <c r="E805" s="1">
        <f t="shared" si="194"/>
        <v>22203</v>
      </c>
      <c r="G805" s="1">
        <v>9077</v>
      </c>
      <c r="H805" s="1">
        <v>8612</v>
      </c>
      <c r="I805" s="2"/>
      <c r="J805" s="2">
        <f t="shared" si="190"/>
        <v>0.3878755123181552</v>
      </c>
      <c r="K805" s="50">
        <f t="shared" si="191"/>
        <v>2</v>
      </c>
      <c r="L805" s="9">
        <f t="shared" si="192"/>
        <v>3</v>
      </c>
      <c r="M805" s="8">
        <f t="shared" si="193"/>
        <v>1</v>
      </c>
      <c r="N805" s="2">
        <f t="shared" si="195"/>
        <v>0.32099265864973203</v>
      </c>
      <c r="O805" s="2">
        <f t="shared" si="196"/>
        <v>0.10160789082556411</v>
      </c>
      <c r="P805" s="2">
        <f t="shared" si="197"/>
        <v>0.57046345088501549</v>
      </c>
      <c r="Q805" s="2">
        <f t="shared" si="198"/>
        <v>6.9359996396883838E-3</v>
      </c>
      <c r="R805" s="1">
        <v>7127</v>
      </c>
      <c r="S805" s="1">
        <v>2256</v>
      </c>
      <c r="T805" s="1">
        <v>12666</v>
      </c>
      <c r="W805" s="1">
        <v>154</v>
      </c>
      <c r="AA805" s="10" t="s">
        <v>2407</v>
      </c>
      <c r="AB805" s="10"/>
      <c r="AD805" s="31">
        <v>25</v>
      </c>
      <c r="AE805" s="33">
        <v>27</v>
      </c>
      <c r="AF805" s="33">
        <v>75</v>
      </c>
      <c r="AG805" s="36">
        <v>23875</v>
      </c>
      <c r="AH805" s="36">
        <f t="shared" si="199"/>
        <v>25027</v>
      </c>
      <c r="AI805" t="s">
        <v>2937</v>
      </c>
    </row>
    <row r="806" spans="1:35" hidden="1" outlineLevel="1">
      <c r="A806" s="22" t="s">
        <v>331</v>
      </c>
      <c r="B806" s="10" t="s">
        <v>1211</v>
      </c>
      <c r="E806" s="1">
        <f t="shared" si="194"/>
        <v>533</v>
      </c>
      <c r="G806" s="1">
        <v>242</v>
      </c>
      <c r="H806" s="1">
        <v>174</v>
      </c>
      <c r="I806" s="2"/>
      <c r="J806" s="2">
        <f t="shared" si="190"/>
        <v>0.32645403377110693</v>
      </c>
      <c r="K806" s="50">
        <f t="shared" si="191"/>
        <v>2</v>
      </c>
      <c r="L806" s="9">
        <f t="shared" si="192"/>
        <v>3</v>
      </c>
      <c r="M806" s="8">
        <f t="shared" si="193"/>
        <v>1</v>
      </c>
      <c r="N806" s="2">
        <f t="shared" si="195"/>
        <v>0.19699812382739212</v>
      </c>
      <c r="O806" s="2">
        <f t="shared" si="196"/>
        <v>7.5046904315197005E-2</v>
      </c>
      <c r="P806" s="2">
        <f t="shared" si="197"/>
        <v>0.72420262664165103</v>
      </c>
      <c r="Q806" s="2">
        <f t="shared" si="198"/>
        <v>3.7523452157598447E-3</v>
      </c>
      <c r="R806" s="1">
        <v>105</v>
      </c>
      <c r="S806" s="1">
        <v>40</v>
      </c>
      <c r="T806" s="1">
        <v>386</v>
      </c>
      <c r="W806" s="1">
        <v>2</v>
      </c>
      <c r="AA806" t="s">
        <v>1822</v>
      </c>
      <c r="AD806" s="31">
        <v>25</v>
      </c>
      <c r="AE806" s="33">
        <v>3</v>
      </c>
      <c r="AF806" s="33">
        <v>40</v>
      </c>
      <c r="AG806" s="36">
        <v>24120</v>
      </c>
      <c r="AH806" s="36">
        <f t="shared" si="199"/>
        <v>25003</v>
      </c>
      <c r="AI806" t="s">
        <v>1188</v>
      </c>
    </row>
    <row r="807" spans="1:35" hidden="1" outlineLevel="1">
      <c r="A807" s="22" t="s">
        <v>753</v>
      </c>
      <c r="B807" s="10" t="s">
        <v>1211</v>
      </c>
      <c r="E807" s="1">
        <f t="shared" si="194"/>
        <v>12082</v>
      </c>
      <c r="G807" s="1">
        <v>7059</v>
      </c>
      <c r="H807" s="1">
        <v>4873</v>
      </c>
      <c r="I807" s="2"/>
      <c r="J807" s="2">
        <f t="shared" si="190"/>
        <v>0.40332726369806321</v>
      </c>
      <c r="K807" s="50">
        <f t="shared" si="191"/>
        <v>2</v>
      </c>
      <c r="L807" s="9">
        <f t="shared" si="192"/>
        <v>3</v>
      </c>
      <c r="M807" s="8">
        <f t="shared" si="193"/>
        <v>1</v>
      </c>
      <c r="N807" s="2">
        <f t="shared" si="195"/>
        <v>0.228687303426585</v>
      </c>
      <c r="O807" s="2">
        <f t="shared" si="196"/>
        <v>0.14211223307399437</v>
      </c>
      <c r="P807" s="2">
        <f t="shared" si="197"/>
        <v>0.62473100480052968</v>
      </c>
      <c r="Q807" s="2">
        <f t="shared" si="198"/>
        <v>4.4694586988909268E-3</v>
      </c>
      <c r="R807" s="1">
        <v>2763</v>
      </c>
      <c r="S807" s="1">
        <v>1717</v>
      </c>
      <c r="T807" s="1">
        <v>7548</v>
      </c>
      <c r="W807" s="1">
        <v>54</v>
      </c>
      <c r="AA807" t="s">
        <v>1517</v>
      </c>
      <c r="AD807" s="31">
        <v>25</v>
      </c>
      <c r="AE807" s="33">
        <v>21</v>
      </c>
      <c r="AF807" s="33">
        <v>45</v>
      </c>
      <c r="AG807" s="36">
        <v>24820</v>
      </c>
      <c r="AH807" s="36">
        <f t="shared" si="199"/>
        <v>25021</v>
      </c>
      <c r="AI807" t="s">
        <v>1188</v>
      </c>
    </row>
    <row r="808" spans="1:35" hidden="1" outlineLevel="1">
      <c r="A808" s="22" t="s">
        <v>1268</v>
      </c>
      <c r="B808" s="10" t="s">
        <v>1211</v>
      </c>
      <c r="E808" s="1">
        <f t="shared" si="194"/>
        <v>37727</v>
      </c>
      <c r="G808" s="1">
        <v>19009</v>
      </c>
      <c r="H808" s="1">
        <v>13899</v>
      </c>
      <c r="I808" s="2"/>
      <c r="J808" s="2">
        <f t="shared" si="190"/>
        <v>0.36840989211970204</v>
      </c>
      <c r="K808" s="50">
        <f t="shared" si="191"/>
        <v>2</v>
      </c>
      <c r="L808" s="9">
        <f t="shared" si="192"/>
        <v>3</v>
      </c>
      <c r="M808" s="8">
        <f t="shared" si="193"/>
        <v>1</v>
      </c>
      <c r="N808" s="2">
        <f t="shared" si="195"/>
        <v>0.36514962758766933</v>
      </c>
      <c r="O808" s="2">
        <f t="shared" si="196"/>
        <v>9.3036817133617833E-2</v>
      </c>
      <c r="P808" s="2">
        <f t="shared" si="197"/>
        <v>0.53675086807856442</v>
      </c>
      <c r="Q808" s="2">
        <f t="shared" si="198"/>
        <v>5.0626872001484635E-3</v>
      </c>
      <c r="R808" s="1">
        <v>13776</v>
      </c>
      <c r="S808" s="1">
        <v>3510</v>
      </c>
      <c r="T808" s="1">
        <v>20250</v>
      </c>
      <c r="W808" s="1">
        <v>191</v>
      </c>
      <c r="AA808" t="s">
        <v>2978</v>
      </c>
      <c r="AD808" s="31">
        <v>25</v>
      </c>
      <c r="AE808" s="33">
        <v>17</v>
      </c>
      <c r="AF808" s="33">
        <v>90</v>
      </c>
      <c r="AG808" s="36">
        <v>24925</v>
      </c>
      <c r="AH808" s="36">
        <f t="shared" si="199"/>
        <v>25017</v>
      </c>
      <c r="AI808" t="s">
        <v>1188</v>
      </c>
    </row>
    <row r="809" spans="1:35" hidden="1" outlineLevel="1">
      <c r="A809" s="22" t="s">
        <v>2024</v>
      </c>
      <c r="B809" s="10" t="s">
        <v>1211</v>
      </c>
      <c r="E809" s="1">
        <f t="shared" si="194"/>
        <v>20694</v>
      </c>
      <c r="G809" s="1">
        <v>12267</v>
      </c>
      <c r="H809" s="1">
        <v>8657</v>
      </c>
      <c r="I809" s="2"/>
      <c r="J809" s="2">
        <f t="shared" si="190"/>
        <v>0.41833381656518798</v>
      </c>
      <c r="K809" s="50">
        <f t="shared" si="191"/>
        <v>2</v>
      </c>
      <c r="L809" s="9">
        <f t="shared" si="192"/>
        <v>3</v>
      </c>
      <c r="M809" s="8">
        <f t="shared" si="193"/>
        <v>1</v>
      </c>
      <c r="N809" s="2">
        <f t="shared" si="195"/>
        <v>0.22494442833671596</v>
      </c>
      <c r="O809" s="2">
        <f t="shared" si="196"/>
        <v>0.15105827776167005</v>
      </c>
      <c r="P809" s="2">
        <f t="shared" si="197"/>
        <v>0.62013143906446311</v>
      </c>
      <c r="Q809" s="2">
        <f t="shared" si="198"/>
        <v>3.8658548371509616E-3</v>
      </c>
      <c r="R809" s="1">
        <v>4655</v>
      </c>
      <c r="S809" s="1">
        <v>3126</v>
      </c>
      <c r="T809" s="1">
        <v>12833</v>
      </c>
      <c r="W809" s="1">
        <v>80</v>
      </c>
      <c r="AA809" t="s">
        <v>1517</v>
      </c>
      <c r="AD809" s="31">
        <v>25</v>
      </c>
      <c r="AE809" s="33">
        <v>21</v>
      </c>
      <c r="AF809" s="33">
        <v>50</v>
      </c>
      <c r="AG809" s="36">
        <v>25100</v>
      </c>
      <c r="AH809" s="36">
        <f t="shared" si="199"/>
        <v>25021</v>
      </c>
      <c r="AI809" t="s">
        <v>2937</v>
      </c>
    </row>
    <row r="810" spans="1:35" hidden="1" outlineLevel="1">
      <c r="A810" s="22" t="s">
        <v>2023</v>
      </c>
      <c r="B810" s="10" t="s">
        <v>1211</v>
      </c>
      <c r="E810" s="1">
        <f t="shared" si="194"/>
        <v>6202</v>
      </c>
      <c r="G810" s="1">
        <v>2915</v>
      </c>
      <c r="H810" s="1">
        <v>2061</v>
      </c>
      <c r="I810" s="2"/>
      <c r="J810" s="2">
        <f t="shared" si="190"/>
        <v>0.33231215736859077</v>
      </c>
      <c r="K810" s="50">
        <f t="shared" si="191"/>
        <v>2</v>
      </c>
      <c r="L810" s="9">
        <f t="shared" si="192"/>
        <v>3</v>
      </c>
      <c r="M810" s="8">
        <f t="shared" si="193"/>
        <v>1</v>
      </c>
      <c r="N810" s="2">
        <f t="shared" si="195"/>
        <v>0.26023863269912934</v>
      </c>
      <c r="O810" s="2">
        <f t="shared" si="196"/>
        <v>0.11060948081264109</v>
      </c>
      <c r="P810" s="2">
        <f t="shared" si="197"/>
        <v>0.62270235407932928</v>
      </c>
      <c r="Q810" s="2">
        <f t="shared" si="198"/>
        <v>6.4495324089003381E-3</v>
      </c>
      <c r="R810" s="1">
        <v>1614</v>
      </c>
      <c r="S810" s="1">
        <v>686</v>
      </c>
      <c r="T810" s="1">
        <v>3862</v>
      </c>
      <c r="W810" s="1">
        <v>40</v>
      </c>
      <c r="AA810" t="s">
        <v>1602</v>
      </c>
      <c r="AD810" s="31">
        <v>25</v>
      </c>
      <c r="AE810" s="33">
        <v>5</v>
      </c>
      <c r="AF810" s="33">
        <v>45</v>
      </c>
      <c r="AG810" s="36">
        <v>25240</v>
      </c>
      <c r="AH810" s="36">
        <f t="shared" si="199"/>
        <v>25005</v>
      </c>
      <c r="AI810" t="s">
        <v>1188</v>
      </c>
    </row>
    <row r="811" spans="1:35" hidden="1" outlineLevel="1">
      <c r="A811" s="22" t="s">
        <v>1974</v>
      </c>
      <c r="B811" s="10" t="s">
        <v>1211</v>
      </c>
      <c r="E811" s="1">
        <f t="shared" si="194"/>
        <v>11503</v>
      </c>
      <c r="G811" s="1">
        <v>5698</v>
      </c>
      <c r="H811" s="1">
        <v>5452</v>
      </c>
      <c r="I811" s="2"/>
      <c r="J811" s="2">
        <f t="shared" si="190"/>
        <v>0.47396331391810831</v>
      </c>
      <c r="K811" s="50">
        <f t="shared" si="191"/>
        <v>2</v>
      </c>
      <c r="L811" s="9">
        <f t="shared" si="192"/>
        <v>3</v>
      </c>
      <c r="M811" s="8">
        <f t="shared" si="193"/>
        <v>1</v>
      </c>
      <c r="N811" s="2">
        <f t="shared" si="195"/>
        <v>0.31165782839259326</v>
      </c>
      <c r="O811" s="2">
        <f t="shared" si="196"/>
        <v>0.11727375467269407</v>
      </c>
      <c r="P811" s="2">
        <f t="shared" si="197"/>
        <v>0.56263583413022689</v>
      </c>
      <c r="Q811" s="2">
        <f t="shared" si="198"/>
        <v>8.4325828044857776E-3</v>
      </c>
      <c r="R811" s="1">
        <v>3585</v>
      </c>
      <c r="S811" s="1">
        <v>1349</v>
      </c>
      <c r="T811" s="1">
        <v>6472</v>
      </c>
      <c r="W811" s="1">
        <v>97</v>
      </c>
      <c r="AA811" s="10" t="s">
        <v>2407</v>
      </c>
      <c r="AB811" s="10"/>
      <c r="AD811" s="31">
        <v>25</v>
      </c>
      <c r="AE811" s="33">
        <v>27</v>
      </c>
      <c r="AF811" s="33">
        <v>80</v>
      </c>
      <c r="AG811" s="36">
        <v>25485</v>
      </c>
      <c r="AH811" s="36">
        <f t="shared" si="199"/>
        <v>25027</v>
      </c>
      <c r="AI811" t="s">
        <v>2937</v>
      </c>
    </row>
    <row r="812" spans="1:35" hidden="1" outlineLevel="1">
      <c r="A812" s="22" t="s">
        <v>1983</v>
      </c>
      <c r="B812" s="10" t="s">
        <v>1211</v>
      </c>
      <c r="E812" s="1">
        <f t="shared" si="194"/>
        <v>6158</v>
      </c>
      <c r="G812" s="1">
        <v>3407</v>
      </c>
      <c r="H812" s="1">
        <v>3351</v>
      </c>
      <c r="I812" s="2"/>
      <c r="J812" s="2">
        <f t="shared" si="190"/>
        <v>0.54417018512504056</v>
      </c>
      <c r="K812" s="50">
        <f t="shared" si="191"/>
        <v>2</v>
      </c>
      <c r="L812" s="9">
        <f t="shared" si="192"/>
        <v>3</v>
      </c>
      <c r="M812" s="8">
        <f t="shared" si="193"/>
        <v>1</v>
      </c>
      <c r="N812" s="2">
        <f t="shared" si="195"/>
        <v>0.21809028905488795</v>
      </c>
      <c r="O812" s="2">
        <f t="shared" si="196"/>
        <v>0.18041571938941214</v>
      </c>
      <c r="P812" s="2">
        <f t="shared" si="197"/>
        <v>0.59645988957453722</v>
      </c>
      <c r="Q812" s="2">
        <f t="shared" si="198"/>
        <v>5.0341019811627197E-3</v>
      </c>
      <c r="R812" s="1">
        <v>1343</v>
      </c>
      <c r="S812" s="1">
        <v>1111</v>
      </c>
      <c r="T812" s="1">
        <v>3673</v>
      </c>
      <c r="W812" s="1">
        <v>31</v>
      </c>
      <c r="AA812" t="s">
        <v>2306</v>
      </c>
      <c r="AD812" s="31">
        <v>25</v>
      </c>
      <c r="AE812" s="33">
        <v>9</v>
      </c>
      <c r="AF812" s="33">
        <v>35</v>
      </c>
      <c r="AG812" s="36">
        <v>25625</v>
      </c>
      <c r="AH812" s="36">
        <f t="shared" si="199"/>
        <v>25009</v>
      </c>
      <c r="AI812" t="s">
        <v>1188</v>
      </c>
    </row>
    <row r="813" spans="1:35" hidden="1" outlineLevel="1">
      <c r="A813" s="22" t="s">
        <v>692</v>
      </c>
      <c r="B813" s="10" t="s">
        <v>1211</v>
      </c>
      <c r="E813" s="1">
        <f t="shared" si="194"/>
        <v>1068</v>
      </c>
      <c r="G813" s="1">
        <v>649</v>
      </c>
      <c r="H813" s="1">
        <v>540</v>
      </c>
      <c r="I813" s="2"/>
      <c r="J813" s="2">
        <f t="shared" si="190"/>
        <v>0.5056179775280899</v>
      </c>
      <c r="K813" s="50">
        <f t="shared" si="191"/>
        <v>2</v>
      </c>
      <c r="L813" s="9">
        <f t="shared" si="192"/>
        <v>3</v>
      </c>
      <c r="M813" s="8">
        <f t="shared" si="193"/>
        <v>1</v>
      </c>
      <c r="N813" s="2">
        <f t="shared" si="195"/>
        <v>0.29962546816479402</v>
      </c>
      <c r="O813" s="2">
        <f t="shared" si="196"/>
        <v>7.3970037453183521E-2</v>
      </c>
      <c r="P813" s="2">
        <f t="shared" si="197"/>
        <v>0.62265917602996257</v>
      </c>
      <c r="Q813" s="2">
        <f t="shared" si="198"/>
        <v>3.7453183520598232E-3</v>
      </c>
      <c r="R813" s="1">
        <v>320</v>
      </c>
      <c r="S813" s="1">
        <v>79</v>
      </c>
      <c r="T813" s="1">
        <v>665</v>
      </c>
      <c r="W813" s="1">
        <v>4</v>
      </c>
      <c r="AA813" t="s">
        <v>2024</v>
      </c>
      <c r="AD813" s="31">
        <v>25</v>
      </c>
      <c r="AE813" s="33">
        <v>11</v>
      </c>
      <c r="AF813" s="33">
        <v>45</v>
      </c>
      <c r="AG813" s="36">
        <v>25730</v>
      </c>
      <c r="AH813" s="36">
        <f t="shared" si="199"/>
        <v>25011</v>
      </c>
      <c r="AI813" t="s">
        <v>1188</v>
      </c>
    </row>
    <row r="814" spans="1:35" hidden="1" outlineLevel="1">
      <c r="A814" s="22" t="s">
        <v>112</v>
      </c>
      <c r="B814" s="10" t="s">
        <v>1211</v>
      </c>
      <c r="E814" s="1">
        <f t="shared" si="194"/>
        <v>21066</v>
      </c>
      <c r="G814" s="1">
        <v>11170</v>
      </c>
      <c r="H814" s="1">
        <v>10901</v>
      </c>
      <c r="I814" s="2"/>
      <c r="J814" s="2">
        <f t="shared" si="190"/>
        <v>0.51746890724390016</v>
      </c>
      <c r="K814" s="50">
        <f t="shared" si="191"/>
        <v>2</v>
      </c>
      <c r="L814" s="9">
        <f t="shared" si="192"/>
        <v>3</v>
      </c>
      <c r="M814" s="8">
        <f t="shared" si="193"/>
        <v>1</v>
      </c>
      <c r="N814" s="2">
        <f t="shared" si="195"/>
        <v>0.28529383841260797</v>
      </c>
      <c r="O814" s="2">
        <f t="shared" si="196"/>
        <v>9.7882844393809926E-2</v>
      </c>
      <c r="P814" s="2">
        <f t="shared" si="197"/>
        <v>0.61050982626032468</v>
      </c>
      <c r="Q814" s="2">
        <f t="shared" si="198"/>
        <v>6.313490933257393E-3</v>
      </c>
      <c r="R814" s="1">
        <v>6010</v>
      </c>
      <c r="S814" s="1">
        <v>2062</v>
      </c>
      <c r="T814" s="1">
        <v>12861</v>
      </c>
      <c r="W814" s="1">
        <v>133</v>
      </c>
      <c r="AA814" t="s">
        <v>2306</v>
      </c>
      <c r="AD814" s="31">
        <v>25</v>
      </c>
      <c r="AE814" s="33">
        <v>9</v>
      </c>
      <c r="AF814" s="33">
        <v>40</v>
      </c>
      <c r="AG814" s="36">
        <v>26150</v>
      </c>
      <c r="AH814" s="36">
        <f t="shared" si="199"/>
        <v>25009</v>
      </c>
      <c r="AI814" t="s">
        <v>2937</v>
      </c>
    </row>
    <row r="815" spans="1:35" hidden="1" outlineLevel="1">
      <c r="A815" s="22" t="s">
        <v>2592</v>
      </c>
      <c r="B815" s="10" t="s">
        <v>1211</v>
      </c>
      <c r="E815" s="1">
        <f t="shared" si="194"/>
        <v>705</v>
      </c>
      <c r="G815" s="1">
        <v>451</v>
      </c>
      <c r="H815" s="1">
        <v>352</v>
      </c>
      <c r="I815" s="2"/>
      <c r="J815" s="2">
        <f t="shared" si="190"/>
        <v>0.49929078014184397</v>
      </c>
      <c r="K815" s="50">
        <f t="shared" si="191"/>
        <v>2</v>
      </c>
      <c r="L815" s="9">
        <f t="shared" si="192"/>
        <v>3</v>
      </c>
      <c r="M815" s="8">
        <f t="shared" si="193"/>
        <v>1</v>
      </c>
      <c r="N815" s="2">
        <f t="shared" si="195"/>
        <v>0.26382978723404255</v>
      </c>
      <c r="O815" s="2">
        <f t="shared" si="196"/>
        <v>0.10780141843971631</v>
      </c>
      <c r="P815" s="2">
        <f t="shared" si="197"/>
        <v>0.61134751773049645</v>
      </c>
      <c r="Q815" s="2">
        <f t="shared" si="198"/>
        <v>1.7021276595744705E-2</v>
      </c>
      <c r="R815" s="1">
        <v>186</v>
      </c>
      <c r="S815" s="1">
        <v>76</v>
      </c>
      <c r="T815" s="1">
        <v>431</v>
      </c>
      <c r="W815" s="1">
        <v>12</v>
      </c>
      <c r="AA815" t="s">
        <v>316</v>
      </c>
      <c r="AD815" s="31">
        <v>25</v>
      </c>
      <c r="AE815" s="33">
        <v>15</v>
      </c>
      <c r="AF815" s="33">
        <v>30</v>
      </c>
      <c r="AG815" s="36">
        <v>26290</v>
      </c>
      <c r="AH815" s="36">
        <f t="shared" si="199"/>
        <v>25015</v>
      </c>
      <c r="AI815" t="s">
        <v>1188</v>
      </c>
    </row>
    <row r="816" spans="1:35" hidden="1" outlineLevel="1">
      <c r="A816" s="22" t="s">
        <v>1198</v>
      </c>
      <c r="B816" s="10" t="s">
        <v>1211</v>
      </c>
      <c r="E816" s="1">
        <f t="shared" si="194"/>
        <v>146</v>
      </c>
      <c r="G816" s="1">
        <v>46</v>
      </c>
      <c r="H816" s="1">
        <v>44</v>
      </c>
      <c r="I816" s="2"/>
      <c r="J816" s="2">
        <f t="shared" si="190"/>
        <v>0.30136986301369861</v>
      </c>
      <c r="K816" s="50">
        <f t="shared" si="191"/>
        <v>2</v>
      </c>
      <c r="L816" s="9">
        <f t="shared" si="192"/>
        <v>3</v>
      </c>
      <c r="M816" s="8">
        <f t="shared" si="193"/>
        <v>1</v>
      </c>
      <c r="N816" s="2">
        <f t="shared" si="195"/>
        <v>0.15068493150684931</v>
      </c>
      <c r="O816" s="2">
        <f t="shared" si="196"/>
        <v>0.12328767123287671</v>
      </c>
      <c r="P816" s="2">
        <f t="shared" si="197"/>
        <v>0.72602739726027399</v>
      </c>
      <c r="Q816" s="2">
        <f t="shared" si="198"/>
        <v>0</v>
      </c>
      <c r="R816" s="1">
        <v>22</v>
      </c>
      <c r="S816" s="1">
        <v>18</v>
      </c>
      <c r="T816" s="1">
        <v>106</v>
      </c>
      <c r="W816" s="1">
        <v>0</v>
      </c>
      <c r="AA816" t="s">
        <v>350</v>
      </c>
      <c r="AD816" s="31">
        <v>25</v>
      </c>
      <c r="AE816" s="33">
        <v>7</v>
      </c>
      <c r="AF816" s="33">
        <v>20</v>
      </c>
      <c r="AG816" s="36">
        <v>26325</v>
      </c>
      <c r="AH816" s="36">
        <f t="shared" si="199"/>
        <v>25007</v>
      </c>
      <c r="AI816" t="s">
        <v>1188</v>
      </c>
    </row>
    <row r="817" spans="1:35" hidden="1" outlineLevel="1">
      <c r="A817" s="22" t="s">
        <v>2585</v>
      </c>
      <c r="B817" s="10" t="s">
        <v>1211</v>
      </c>
      <c r="E817" s="1">
        <f t="shared" si="194"/>
        <v>12112</v>
      </c>
      <c r="G817" s="1">
        <v>6563</v>
      </c>
      <c r="H817" s="1">
        <v>4515</v>
      </c>
      <c r="I817" s="2"/>
      <c r="J817" s="2">
        <f t="shared" si="190"/>
        <v>0.37277080581241745</v>
      </c>
      <c r="K817" s="50">
        <f t="shared" si="191"/>
        <v>2</v>
      </c>
      <c r="L817" s="9">
        <f t="shared" si="192"/>
        <v>3</v>
      </c>
      <c r="M817" s="8">
        <f t="shared" si="193"/>
        <v>1</v>
      </c>
      <c r="N817" s="2">
        <f t="shared" si="195"/>
        <v>0.22960700132100395</v>
      </c>
      <c r="O817" s="2">
        <f t="shared" si="196"/>
        <v>0.14687912813738441</v>
      </c>
      <c r="P817" s="2">
        <f t="shared" si="197"/>
        <v>0.61649603698811095</v>
      </c>
      <c r="Q817" s="2">
        <f t="shared" si="198"/>
        <v>7.0178335535007186E-3</v>
      </c>
      <c r="R817" s="1">
        <v>2781</v>
      </c>
      <c r="S817" s="1">
        <v>1779</v>
      </c>
      <c r="T817" s="1">
        <v>7467</v>
      </c>
      <c r="W817" s="1">
        <v>85</v>
      </c>
      <c r="AA817" s="10" t="s">
        <v>2407</v>
      </c>
      <c r="AB817" s="10"/>
      <c r="AD817" s="31">
        <v>25</v>
      </c>
      <c r="AE817" s="33">
        <v>27</v>
      </c>
      <c r="AF817" s="33">
        <v>85</v>
      </c>
      <c r="AG817" s="36">
        <v>26430</v>
      </c>
      <c r="AH817" s="36">
        <f t="shared" si="199"/>
        <v>25027</v>
      </c>
      <c r="AI817" t="s">
        <v>1188</v>
      </c>
    </row>
    <row r="818" spans="1:35" hidden="1" outlineLevel="1">
      <c r="A818" s="22" t="s">
        <v>407</v>
      </c>
      <c r="B818" s="10" t="s">
        <v>1211</v>
      </c>
      <c r="E818" s="1">
        <f t="shared" si="194"/>
        <v>4383</v>
      </c>
      <c r="G818" s="1">
        <v>2561</v>
      </c>
      <c r="H818" s="1">
        <v>1748</v>
      </c>
      <c r="I818" s="2"/>
      <c r="J818" s="2">
        <f t="shared" si="190"/>
        <v>0.39881359799224275</v>
      </c>
      <c r="K818" s="50">
        <f t="shared" si="191"/>
        <v>2</v>
      </c>
      <c r="L818" s="9">
        <f t="shared" si="192"/>
        <v>3</v>
      </c>
      <c r="M818" s="8">
        <f t="shared" si="193"/>
        <v>1</v>
      </c>
      <c r="N818" s="2">
        <f t="shared" si="195"/>
        <v>0.24138717773214693</v>
      </c>
      <c r="O818" s="2">
        <f t="shared" si="196"/>
        <v>0.14966917636322155</v>
      </c>
      <c r="P818" s="2">
        <f t="shared" si="197"/>
        <v>0.60323979009810635</v>
      </c>
      <c r="Q818" s="2">
        <f t="shared" si="198"/>
        <v>5.7038558065252154E-3</v>
      </c>
      <c r="R818" s="1">
        <v>1058</v>
      </c>
      <c r="S818" s="1">
        <v>656</v>
      </c>
      <c r="T818" s="1">
        <v>2644</v>
      </c>
      <c r="W818" s="1">
        <v>25</v>
      </c>
      <c r="AA818" t="s">
        <v>316</v>
      </c>
      <c r="AD818" s="31">
        <v>25</v>
      </c>
      <c r="AE818" s="33">
        <v>15</v>
      </c>
      <c r="AF818" s="33">
        <v>35</v>
      </c>
      <c r="AG818" s="36">
        <v>26535</v>
      </c>
      <c r="AH818" s="36">
        <f t="shared" si="199"/>
        <v>25015</v>
      </c>
      <c r="AI818" t="s">
        <v>1188</v>
      </c>
    </row>
    <row r="819" spans="1:35" hidden="1" outlineLevel="1">
      <c r="A819" s="22" t="s">
        <v>1389</v>
      </c>
      <c r="B819" s="10" t="s">
        <v>1211</v>
      </c>
      <c r="E819" s="1">
        <f t="shared" si="194"/>
        <v>1154</v>
      </c>
      <c r="G819" s="1">
        <v>694</v>
      </c>
      <c r="H819" s="1">
        <v>453</v>
      </c>
      <c r="I819" s="2"/>
      <c r="J819" s="2">
        <f t="shared" si="190"/>
        <v>0.39254766031195842</v>
      </c>
      <c r="K819" s="50">
        <f t="shared" si="191"/>
        <v>3</v>
      </c>
      <c r="L819" s="9">
        <f t="shared" si="192"/>
        <v>2</v>
      </c>
      <c r="M819" s="8">
        <f t="shared" si="193"/>
        <v>1</v>
      </c>
      <c r="N819" s="2">
        <f t="shared" si="195"/>
        <v>0.13604852686308491</v>
      </c>
      <c r="O819" s="2">
        <f t="shared" si="196"/>
        <v>0.19324090121317158</v>
      </c>
      <c r="P819" s="2">
        <f t="shared" si="197"/>
        <v>0.65597920277296362</v>
      </c>
      <c r="Q819" s="2">
        <f t="shared" si="198"/>
        <v>1.4731369150779883E-2</v>
      </c>
      <c r="R819" s="1">
        <v>157</v>
      </c>
      <c r="S819" s="1">
        <v>223</v>
      </c>
      <c r="T819" s="1">
        <v>757</v>
      </c>
      <c r="W819" s="1">
        <v>17</v>
      </c>
      <c r="AA819" t="s">
        <v>1336</v>
      </c>
      <c r="AD819" s="31">
        <v>25</v>
      </c>
      <c r="AE819" s="33">
        <v>13</v>
      </c>
      <c r="AF819" s="33">
        <v>35</v>
      </c>
      <c r="AG819" s="36">
        <v>26675</v>
      </c>
      <c r="AH819" s="36">
        <f t="shared" si="199"/>
        <v>25013</v>
      </c>
      <c r="AI819" t="s">
        <v>1188</v>
      </c>
    </row>
    <row r="820" spans="1:35" hidden="1" outlineLevel="1">
      <c r="A820" s="22" t="s">
        <v>943</v>
      </c>
      <c r="B820" s="10" t="s">
        <v>1211</v>
      </c>
      <c r="E820" s="1">
        <f t="shared" si="194"/>
        <v>4506</v>
      </c>
      <c r="G820" s="1">
        <v>2817</v>
      </c>
      <c r="H820" s="1">
        <v>2248</v>
      </c>
      <c r="I820" s="2"/>
      <c r="J820" s="2">
        <f t="shared" si="190"/>
        <v>0.49889036839769196</v>
      </c>
      <c r="K820" s="50">
        <f t="shared" si="191"/>
        <v>2</v>
      </c>
      <c r="L820" s="9">
        <f t="shared" si="192"/>
        <v>3</v>
      </c>
      <c r="M820" s="8">
        <f t="shared" si="193"/>
        <v>1</v>
      </c>
      <c r="N820" s="2">
        <f t="shared" si="195"/>
        <v>0.40523746116289394</v>
      </c>
      <c r="O820" s="2">
        <f t="shared" si="196"/>
        <v>7.5454948956946294E-2</v>
      </c>
      <c r="P820" s="2">
        <f t="shared" si="197"/>
        <v>0.51020861074123391</v>
      </c>
      <c r="Q820" s="2">
        <f t="shared" si="198"/>
        <v>9.0989791389258778E-3</v>
      </c>
      <c r="R820" s="1">
        <v>1826</v>
      </c>
      <c r="S820" s="1">
        <v>340</v>
      </c>
      <c r="T820" s="1">
        <v>2299</v>
      </c>
      <c r="W820" s="1">
        <v>41</v>
      </c>
      <c r="AA820" t="s">
        <v>1822</v>
      </c>
      <c r="AD820" s="31">
        <v>25</v>
      </c>
      <c r="AE820" s="33">
        <v>3</v>
      </c>
      <c r="AF820" s="33">
        <v>45</v>
      </c>
      <c r="AG820" s="36">
        <v>26815</v>
      </c>
      <c r="AH820" s="36">
        <f t="shared" si="199"/>
        <v>25003</v>
      </c>
      <c r="AI820" t="s">
        <v>1188</v>
      </c>
    </row>
    <row r="821" spans="1:35" hidden="1" outlineLevel="1">
      <c r="A821" s="22" t="s">
        <v>944</v>
      </c>
      <c r="B821" s="10" t="s">
        <v>1211</v>
      </c>
      <c r="E821" s="1">
        <f t="shared" si="194"/>
        <v>11222</v>
      </c>
      <c r="G821" s="1">
        <v>5565</v>
      </c>
      <c r="H821" s="1">
        <v>4421</v>
      </c>
      <c r="I821" s="2"/>
      <c r="J821" s="2">
        <f t="shared" si="190"/>
        <v>0.39395829620388523</v>
      </c>
      <c r="K821" s="50">
        <f t="shared" si="191"/>
        <v>2</v>
      </c>
      <c r="L821" s="9">
        <f t="shared" si="192"/>
        <v>3</v>
      </c>
      <c r="M821" s="8">
        <f t="shared" si="193"/>
        <v>1</v>
      </c>
      <c r="N821" s="2">
        <f t="shared" si="195"/>
        <v>0.33995722687577973</v>
      </c>
      <c r="O821" s="2">
        <f t="shared" si="196"/>
        <v>9.1873106398146498E-2</v>
      </c>
      <c r="P821" s="2">
        <f t="shared" si="197"/>
        <v>0.56157547674211372</v>
      </c>
      <c r="Q821" s="2">
        <f t="shared" si="198"/>
        <v>6.5941899839599971E-3</v>
      </c>
      <c r="R821" s="1">
        <v>3815</v>
      </c>
      <c r="S821" s="1">
        <v>1031</v>
      </c>
      <c r="T821" s="1">
        <v>6302</v>
      </c>
      <c r="W821" s="1">
        <v>74</v>
      </c>
      <c r="AA821" t="s">
        <v>2024</v>
      </c>
      <c r="AD821" s="31">
        <v>25</v>
      </c>
      <c r="AE821" s="33">
        <v>11</v>
      </c>
      <c r="AF821" s="33">
        <v>50</v>
      </c>
      <c r="AG821" s="36">
        <v>27025</v>
      </c>
      <c r="AH821" s="36">
        <f t="shared" si="199"/>
        <v>25011</v>
      </c>
      <c r="AI821" t="s">
        <v>1188</v>
      </c>
    </row>
    <row r="822" spans="1:35" hidden="1" outlineLevel="1">
      <c r="A822" s="22" t="s">
        <v>474</v>
      </c>
      <c r="B822" s="10" t="s">
        <v>1211</v>
      </c>
      <c r="E822" s="1">
        <f t="shared" si="194"/>
        <v>7754</v>
      </c>
      <c r="G822" s="1">
        <v>4512</v>
      </c>
      <c r="H822" s="1">
        <v>4294</v>
      </c>
      <c r="I822" s="2"/>
      <c r="J822" s="2">
        <f t="shared" si="190"/>
        <v>0.55377869486716536</v>
      </c>
      <c r="K822" s="50">
        <f t="shared" si="191"/>
        <v>2</v>
      </c>
      <c r="L822" s="9">
        <f t="shared" si="192"/>
        <v>3</v>
      </c>
      <c r="M822" s="8">
        <f t="shared" si="193"/>
        <v>1</v>
      </c>
      <c r="N822" s="2">
        <f t="shared" si="195"/>
        <v>0.21511477946866134</v>
      </c>
      <c r="O822" s="2">
        <f t="shared" si="196"/>
        <v>0.15978849625999483</v>
      </c>
      <c r="P822" s="2">
        <f t="shared" si="197"/>
        <v>0.62096982202734075</v>
      </c>
      <c r="Q822" s="2">
        <f t="shared" si="198"/>
        <v>4.1269022440031389E-3</v>
      </c>
      <c r="R822" s="1">
        <v>1668</v>
      </c>
      <c r="S822" s="1">
        <v>1239</v>
      </c>
      <c r="T822" s="1">
        <v>4815</v>
      </c>
      <c r="W822" s="1">
        <v>32</v>
      </c>
      <c r="AA822" t="s">
        <v>2978</v>
      </c>
      <c r="AD822" s="31">
        <v>25</v>
      </c>
      <c r="AE822" s="33">
        <v>17</v>
      </c>
      <c r="AF822" s="33">
        <v>95</v>
      </c>
      <c r="AG822" s="36">
        <v>27480</v>
      </c>
      <c r="AH822" s="36">
        <f t="shared" si="199"/>
        <v>25017</v>
      </c>
      <c r="AI822" t="s">
        <v>1188</v>
      </c>
    </row>
    <row r="823" spans="1:35" hidden="1" outlineLevel="1">
      <c r="A823" s="22" t="s">
        <v>945</v>
      </c>
      <c r="B823" s="10" t="s">
        <v>1211</v>
      </c>
      <c r="E823" s="1">
        <f t="shared" si="194"/>
        <v>4730</v>
      </c>
      <c r="G823" s="1">
        <v>2872</v>
      </c>
      <c r="H823" s="1">
        <v>2794</v>
      </c>
      <c r="I823" s="2"/>
      <c r="J823" s="2">
        <f t="shared" si="190"/>
        <v>0.59069767441860466</v>
      </c>
      <c r="K823" s="50">
        <f t="shared" si="191"/>
        <v>2</v>
      </c>
      <c r="L823" s="9">
        <f t="shared" si="192"/>
        <v>3</v>
      </c>
      <c r="M823" s="8">
        <f t="shared" si="193"/>
        <v>1</v>
      </c>
      <c r="N823" s="2">
        <f t="shared" si="195"/>
        <v>0.21057082452431289</v>
      </c>
      <c r="O823" s="2">
        <f t="shared" si="196"/>
        <v>0.16131078224101481</v>
      </c>
      <c r="P823" s="2">
        <f t="shared" si="197"/>
        <v>0.62135306553911207</v>
      </c>
      <c r="Q823" s="2">
        <f t="shared" si="198"/>
        <v>6.7653276955602637E-3</v>
      </c>
      <c r="R823" s="1">
        <v>996</v>
      </c>
      <c r="S823" s="1">
        <v>763</v>
      </c>
      <c r="T823" s="1">
        <v>2939</v>
      </c>
      <c r="W823" s="1">
        <v>32</v>
      </c>
      <c r="AA823" t="s">
        <v>2306</v>
      </c>
      <c r="AD823" s="31">
        <v>25</v>
      </c>
      <c r="AE823" s="33">
        <v>9</v>
      </c>
      <c r="AF823" s="33">
        <v>45</v>
      </c>
      <c r="AG823" s="36">
        <v>27620</v>
      </c>
      <c r="AH823" s="36">
        <f t="shared" si="199"/>
        <v>25009</v>
      </c>
      <c r="AI823" t="s">
        <v>1188</v>
      </c>
    </row>
    <row r="824" spans="1:35" hidden="1" outlineLevel="1">
      <c r="A824" s="22" t="s">
        <v>946</v>
      </c>
      <c r="B824" s="10" t="s">
        <v>1211</v>
      </c>
      <c r="E824" s="1">
        <f t="shared" si="194"/>
        <v>3671</v>
      </c>
      <c r="G824" s="1">
        <v>2212</v>
      </c>
      <c r="H824" s="1">
        <v>1728</v>
      </c>
      <c r="I824" s="2"/>
      <c r="J824" s="2">
        <f t="shared" si="190"/>
        <v>0.47071642604195041</v>
      </c>
      <c r="K824" s="50">
        <f t="shared" si="191"/>
        <v>2</v>
      </c>
      <c r="L824" s="9">
        <f t="shared" si="192"/>
        <v>3</v>
      </c>
      <c r="M824" s="8">
        <f t="shared" si="193"/>
        <v>1</v>
      </c>
      <c r="N824" s="2">
        <f t="shared" si="195"/>
        <v>0.3721056932715881</v>
      </c>
      <c r="O824" s="2">
        <f t="shared" si="196"/>
        <v>9.0166167256878232E-2</v>
      </c>
      <c r="P824" s="2">
        <f t="shared" si="197"/>
        <v>0.53119041133206213</v>
      </c>
      <c r="Q824" s="2">
        <f t="shared" si="198"/>
        <v>6.5377281394716213E-3</v>
      </c>
      <c r="R824" s="1">
        <v>1366</v>
      </c>
      <c r="S824" s="1">
        <v>331</v>
      </c>
      <c r="T824" s="1">
        <v>1950</v>
      </c>
      <c r="W824" s="1">
        <v>24</v>
      </c>
      <c r="AA824" t="s">
        <v>316</v>
      </c>
      <c r="AD824" s="31">
        <v>25</v>
      </c>
      <c r="AE824" s="33">
        <v>15</v>
      </c>
      <c r="AF824" s="33">
        <v>40</v>
      </c>
      <c r="AG824" s="36">
        <v>27690</v>
      </c>
      <c r="AH824" s="36">
        <f t="shared" si="199"/>
        <v>25015</v>
      </c>
      <c r="AI824" t="s">
        <v>1188</v>
      </c>
    </row>
    <row r="825" spans="1:35" hidden="1" outlineLevel="1">
      <c r="A825" s="22" t="s">
        <v>1365</v>
      </c>
      <c r="B825" s="10" t="s">
        <v>1211</v>
      </c>
      <c r="E825" s="1">
        <f t="shared" si="194"/>
        <v>5224</v>
      </c>
      <c r="G825" s="1">
        <v>2904</v>
      </c>
      <c r="H825" s="1">
        <v>2781</v>
      </c>
      <c r="I825" s="2"/>
      <c r="J825" s="2">
        <f t="shared" si="190"/>
        <v>0.5323506891271057</v>
      </c>
      <c r="K825" s="50">
        <f t="shared" si="191"/>
        <v>2</v>
      </c>
      <c r="L825" s="9">
        <f t="shared" si="192"/>
        <v>3</v>
      </c>
      <c r="M825" s="8">
        <f t="shared" si="193"/>
        <v>1</v>
      </c>
      <c r="N825" s="2">
        <f t="shared" si="195"/>
        <v>0.21401225114854516</v>
      </c>
      <c r="O825" s="2">
        <f t="shared" si="196"/>
        <v>0.13744257274119448</v>
      </c>
      <c r="P825" s="2">
        <f t="shared" si="197"/>
        <v>0.64127105666156203</v>
      </c>
      <c r="Q825" s="2">
        <f t="shared" si="198"/>
        <v>7.2741194486982685E-3</v>
      </c>
      <c r="R825" s="1">
        <v>1118</v>
      </c>
      <c r="S825" s="1">
        <v>718</v>
      </c>
      <c r="T825" s="1">
        <v>3350</v>
      </c>
      <c r="W825" s="1">
        <v>38</v>
      </c>
      <c r="AA825" t="s">
        <v>2560</v>
      </c>
      <c r="AD825" s="31">
        <v>25</v>
      </c>
      <c r="AE825" s="33">
        <v>23</v>
      </c>
      <c r="AF825" s="33">
        <v>35</v>
      </c>
      <c r="AG825" s="36">
        <v>27795</v>
      </c>
      <c r="AH825" s="36">
        <f t="shared" si="199"/>
        <v>25023</v>
      </c>
      <c r="AI825" t="s">
        <v>1188</v>
      </c>
    </row>
    <row r="826" spans="1:35" hidden="1" outlineLevel="1">
      <c r="A826" s="22" t="s">
        <v>1546</v>
      </c>
      <c r="B826" s="10" t="s">
        <v>1211</v>
      </c>
      <c r="E826" s="1">
        <f t="shared" si="194"/>
        <v>5619</v>
      </c>
      <c r="G826" s="1">
        <v>3302</v>
      </c>
      <c r="H826" s="1">
        <v>3232</v>
      </c>
      <c r="I826" s="2"/>
      <c r="J826" s="2">
        <f t="shared" si="190"/>
        <v>0.57519131518063715</v>
      </c>
      <c r="K826" s="50">
        <f t="shared" si="191"/>
        <v>3</v>
      </c>
      <c r="L826" s="9">
        <f t="shared" si="192"/>
        <v>2</v>
      </c>
      <c r="M826" s="8">
        <f t="shared" si="193"/>
        <v>1</v>
      </c>
      <c r="N826" s="2">
        <f t="shared" si="195"/>
        <v>0.18348460580174408</v>
      </c>
      <c r="O826" s="2">
        <f t="shared" si="196"/>
        <v>0.21053568250578394</v>
      </c>
      <c r="P826" s="2">
        <f t="shared" si="197"/>
        <v>0.60259832710446704</v>
      </c>
      <c r="Q826" s="2">
        <f t="shared" si="198"/>
        <v>3.3813845880049653E-3</v>
      </c>
      <c r="R826" s="1">
        <v>1031</v>
      </c>
      <c r="S826" s="1">
        <v>1183</v>
      </c>
      <c r="T826" s="1">
        <v>3386</v>
      </c>
      <c r="W826" s="1">
        <v>19</v>
      </c>
      <c r="AA826" t="s">
        <v>2306</v>
      </c>
      <c r="AD826" s="31">
        <v>25</v>
      </c>
      <c r="AE826" s="33">
        <v>9</v>
      </c>
      <c r="AF826" s="33">
        <v>50</v>
      </c>
      <c r="AG826" s="36">
        <v>27900</v>
      </c>
      <c r="AH826" s="36">
        <f t="shared" si="199"/>
        <v>25009</v>
      </c>
      <c r="AI826" t="s">
        <v>1188</v>
      </c>
    </row>
    <row r="827" spans="1:35" hidden="1" outlineLevel="1">
      <c r="A827" s="22" t="s">
        <v>1336</v>
      </c>
      <c r="B827" s="10" t="s">
        <v>1211</v>
      </c>
      <c r="E827" s="1">
        <f t="shared" si="194"/>
        <v>3740</v>
      </c>
      <c r="G827" s="1">
        <v>2213</v>
      </c>
      <c r="H827" s="1">
        <v>1506</v>
      </c>
      <c r="I827" s="2"/>
      <c r="J827" s="2">
        <f t="shared" si="190"/>
        <v>0.40267379679144383</v>
      </c>
      <c r="K827" s="50">
        <f t="shared" si="191"/>
        <v>3</v>
      </c>
      <c r="L827" s="9">
        <f t="shared" si="192"/>
        <v>2</v>
      </c>
      <c r="M827" s="8">
        <f t="shared" si="193"/>
        <v>1</v>
      </c>
      <c r="N827" s="2">
        <f t="shared" si="195"/>
        <v>0.19171122994652406</v>
      </c>
      <c r="O827" s="2">
        <f t="shared" si="196"/>
        <v>0.196524064171123</v>
      </c>
      <c r="P827" s="2">
        <f t="shared" si="197"/>
        <v>0.60748663101604283</v>
      </c>
      <c r="Q827" s="2">
        <f t="shared" si="198"/>
        <v>4.2780748663101553E-3</v>
      </c>
      <c r="R827" s="1">
        <v>717</v>
      </c>
      <c r="S827" s="1">
        <v>735</v>
      </c>
      <c r="T827" s="1">
        <v>2272</v>
      </c>
      <c r="W827" s="1">
        <v>16</v>
      </c>
      <c r="AA827" t="s">
        <v>1336</v>
      </c>
      <c r="AD827" s="31">
        <v>25</v>
      </c>
      <c r="AE827" s="33">
        <v>13</v>
      </c>
      <c r="AF827" s="33">
        <v>40</v>
      </c>
      <c r="AG827" s="36">
        <v>28075</v>
      </c>
      <c r="AH827" s="36">
        <f t="shared" si="199"/>
        <v>25013</v>
      </c>
      <c r="AI827" t="s">
        <v>1188</v>
      </c>
    </row>
    <row r="828" spans="1:35" hidden="1" outlineLevel="1">
      <c r="A828" s="22" t="s">
        <v>2740</v>
      </c>
      <c r="B828" s="10" t="s">
        <v>1211</v>
      </c>
      <c r="E828" s="1">
        <f t="shared" si="194"/>
        <v>514</v>
      </c>
      <c r="G828" s="1">
        <v>243</v>
      </c>
      <c r="H828" s="1">
        <v>175</v>
      </c>
      <c r="I828" s="2"/>
      <c r="J828" s="2">
        <f t="shared" si="190"/>
        <v>0.34046692607003892</v>
      </c>
      <c r="K828" s="50">
        <f t="shared" si="191"/>
        <v>2</v>
      </c>
      <c r="L828" s="9">
        <f t="shared" si="192"/>
        <v>3</v>
      </c>
      <c r="M828" s="8">
        <f t="shared" si="193"/>
        <v>1</v>
      </c>
      <c r="N828" s="2">
        <f t="shared" si="195"/>
        <v>0.20817120622568094</v>
      </c>
      <c r="O828" s="2">
        <f t="shared" si="196"/>
        <v>0.12840466926070038</v>
      </c>
      <c r="P828" s="2">
        <f t="shared" si="197"/>
        <v>0.65953307392996108</v>
      </c>
      <c r="Q828" s="2">
        <f t="shared" si="198"/>
        <v>3.8910505836575737E-3</v>
      </c>
      <c r="R828" s="1">
        <v>107</v>
      </c>
      <c r="S828" s="1">
        <v>66</v>
      </c>
      <c r="T828" s="1">
        <v>339</v>
      </c>
      <c r="W828" s="1">
        <v>2</v>
      </c>
      <c r="AA828" t="s">
        <v>1822</v>
      </c>
      <c r="AD828" s="31">
        <v>25</v>
      </c>
      <c r="AE828" s="33">
        <v>3</v>
      </c>
      <c r="AF828" s="33">
        <v>50</v>
      </c>
      <c r="AG828" s="36">
        <v>28180</v>
      </c>
      <c r="AH828" s="36">
        <f t="shared" si="199"/>
        <v>25003</v>
      </c>
      <c r="AI828" t="s">
        <v>1188</v>
      </c>
    </row>
    <row r="829" spans="1:35" hidden="1" outlineLevel="1">
      <c r="A829" s="22" t="s">
        <v>2702</v>
      </c>
      <c r="B829" s="10" t="s">
        <v>1211</v>
      </c>
      <c r="E829" s="1">
        <f t="shared" si="194"/>
        <v>9560</v>
      </c>
      <c r="G829" s="1">
        <v>6270</v>
      </c>
      <c r="H829" s="1">
        <v>5991</v>
      </c>
      <c r="I829" s="2"/>
      <c r="J829" s="2">
        <f t="shared" si="190"/>
        <v>0.62667364016736404</v>
      </c>
      <c r="K829" s="50">
        <f t="shared" si="191"/>
        <v>2</v>
      </c>
      <c r="L829" s="9">
        <f t="shared" si="192"/>
        <v>3</v>
      </c>
      <c r="M829" s="8">
        <f t="shared" si="193"/>
        <v>1</v>
      </c>
      <c r="N829" s="2">
        <f t="shared" si="195"/>
        <v>0.22154811715481171</v>
      </c>
      <c r="O829" s="2">
        <f t="shared" si="196"/>
        <v>0.15407949790794978</v>
      </c>
      <c r="P829" s="2">
        <f t="shared" si="197"/>
        <v>0.62248953974895394</v>
      </c>
      <c r="Q829" s="2">
        <f t="shared" si="198"/>
        <v>1.882845188284521E-3</v>
      </c>
      <c r="R829" s="1">
        <v>2118</v>
      </c>
      <c r="S829" s="1">
        <v>1473</v>
      </c>
      <c r="T829" s="1">
        <v>5951</v>
      </c>
      <c r="W829" s="1">
        <v>18</v>
      </c>
      <c r="AA829" t="s">
        <v>2560</v>
      </c>
      <c r="AD829" s="31">
        <v>25</v>
      </c>
      <c r="AE829" s="33">
        <v>23</v>
      </c>
      <c r="AF829" s="33">
        <v>40</v>
      </c>
      <c r="AG829" s="36">
        <v>28285</v>
      </c>
      <c r="AH829" s="36">
        <f t="shared" si="199"/>
        <v>25023</v>
      </c>
      <c r="AI829" t="s">
        <v>1188</v>
      </c>
    </row>
    <row r="830" spans="1:35" hidden="1" outlineLevel="1">
      <c r="A830" s="22" t="s">
        <v>1415</v>
      </c>
      <c r="B830" s="10" t="s">
        <v>1211</v>
      </c>
      <c r="E830" s="1">
        <f t="shared" si="194"/>
        <v>7037</v>
      </c>
      <c r="G830" s="1">
        <v>4135</v>
      </c>
      <c r="H830" s="1">
        <v>3955</v>
      </c>
      <c r="I830" s="2"/>
      <c r="J830" s="2">
        <f t="shared" si="190"/>
        <v>0.56202927383828338</v>
      </c>
      <c r="K830" s="50">
        <f t="shared" si="191"/>
        <v>2</v>
      </c>
      <c r="L830" s="9">
        <f t="shared" si="192"/>
        <v>3</v>
      </c>
      <c r="M830" s="8">
        <f t="shared" si="193"/>
        <v>1</v>
      </c>
      <c r="N830" s="2">
        <f t="shared" si="195"/>
        <v>0.21031689640471793</v>
      </c>
      <c r="O830" s="2">
        <f t="shared" si="196"/>
        <v>0.15034815972715646</v>
      </c>
      <c r="P830" s="2">
        <f t="shared" si="197"/>
        <v>0.63535597555776613</v>
      </c>
      <c r="Q830" s="2">
        <f t="shared" si="198"/>
        <v>3.9789683103594875E-3</v>
      </c>
      <c r="R830" s="1">
        <v>1480</v>
      </c>
      <c r="S830" s="1">
        <v>1058</v>
      </c>
      <c r="T830" s="1">
        <v>4471</v>
      </c>
      <c r="W830" s="1">
        <v>28</v>
      </c>
      <c r="AA830" t="s">
        <v>2560</v>
      </c>
      <c r="AD830" s="31">
        <v>25</v>
      </c>
      <c r="AE830" s="33">
        <v>23</v>
      </c>
      <c r="AF830" s="33">
        <v>45</v>
      </c>
      <c r="AG830" s="36">
        <v>28495</v>
      </c>
      <c r="AH830" s="36">
        <f t="shared" si="199"/>
        <v>25023</v>
      </c>
      <c r="AI830" t="s">
        <v>1188</v>
      </c>
    </row>
    <row r="831" spans="1:35" hidden="1" outlineLevel="1">
      <c r="A831" s="22" t="s">
        <v>1202</v>
      </c>
      <c r="B831" s="10" t="s">
        <v>1211</v>
      </c>
      <c r="E831" s="1">
        <f t="shared" si="194"/>
        <v>1744</v>
      </c>
      <c r="G831" s="1">
        <v>1018</v>
      </c>
      <c r="H831" s="1">
        <v>711</v>
      </c>
      <c r="I831" s="2"/>
      <c r="J831" s="2">
        <f t="shared" si="190"/>
        <v>0.40768348623853212</v>
      </c>
      <c r="K831" s="50">
        <f t="shared" si="191"/>
        <v>2</v>
      </c>
      <c r="L831" s="9">
        <f t="shared" si="192"/>
        <v>3</v>
      </c>
      <c r="M831" s="8">
        <f t="shared" si="193"/>
        <v>1</v>
      </c>
      <c r="N831" s="2">
        <f t="shared" si="195"/>
        <v>0.21961009174311927</v>
      </c>
      <c r="O831" s="2">
        <f t="shared" si="196"/>
        <v>0.10951834862385321</v>
      </c>
      <c r="P831" s="2">
        <f t="shared" si="197"/>
        <v>0.65997706422018354</v>
      </c>
      <c r="Q831" s="2">
        <f t="shared" si="198"/>
        <v>1.089449541284393E-2</v>
      </c>
      <c r="R831" s="1">
        <v>383</v>
      </c>
      <c r="S831" s="1">
        <v>191</v>
      </c>
      <c r="T831" s="1">
        <v>1151</v>
      </c>
      <c r="W831" s="1">
        <v>19</v>
      </c>
      <c r="AA831" s="10" t="s">
        <v>2407</v>
      </c>
      <c r="AB831" s="10"/>
      <c r="AD831" s="31">
        <v>25</v>
      </c>
      <c r="AE831" s="33">
        <v>27</v>
      </c>
      <c r="AF831" s="33">
        <v>90</v>
      </c>
      <c r="AG831" s="36">
        <v>28740</v>
      </c>
      <c r="AH831" s="36">
        <f t="shared" si="199"/>
        <v>25027</v>
      </c>
      <c r="AI831" t="s">
        <v>1188</v>
      </c>
    </row>
    <row r="832" spans="1:35" hidden="1" outlineLevel="1">
      <c r="A832" s="22" t="s">
        <v>495</v>
      </c>
      <c r="B832" s="10" t="s">
        <v>1211</v>
      </c>
      <c r="E832" s="1">
        <f t="shared" si="194"/>
        <v>4172</v>
      </c>
      <c r="G832" s="1">
        <v>2715</v>
      </c>
      <c r="H832" s="1">
        <v>2631</v>
      </c>
      <c r="I832" s="2"/>
      <c r="J832" s="2">
        <f t="shared" si="190"/>
        <v>0.63063279002876316</v>
      </c>
      <c r="K832" s="50">
        <f t="shared" si="191"/>
        <v>2</v>
      </c>
      <c r="L832" s="9">
        <f t="shared" si="192"/>
        <v>3</v>
      </c>
      <c r="M832" s="8">
        <f t="shared" si="193"/>
        <v>1</v>
      </c>
      <c r="N832" s="2">
        <f t="shared" si="195"/>
        <v>0.25191754554170659</v>
      </c>
      <c r="O832" s="2">
        <f t="shared" si="196"/>
        <v>0.13207094918504314</v>
      </c>
      <c r="P832" s="2">
        <f t="shared" si="197"/>
        <v>0.61337488015340369</v>
      </c>
      <c r="Q832" s="2">
        <f t="shared" si="198"/>
        <v>2.6366251198465251E-3</v>
      </c>
      <c r="R832" s="1">
        <v>1051</v>
      </c>
      <c r="S832" s="1">
        <v>551</v>
      </c>
      <c r="T832" s="1">
        <v>2559</v>
      </c>
      <c r="W832" s="1">
        <v>11</v>
      </c>
      <c r="AA832" s="10" t="s">
        <v>2407</v>
      </c>
      <c r="AB832" s="10"/>
      <c r="AD832" s="31">
        <v>25</v>
      </c>
      <c r="AE832" s="33">
        <v>27</v>
      </c>
      <c r="AF832" s="33">
        <v>95</v>
      </c>
      <c r="AG832" s="36">
        <v>28950</v>
      </c>
      <c r="AH832" s="36">
        <f t="shared" si="199"/>
        <v>25027</v>
      </c>
      <c r="AI832" t="s">
        <v>1188</v>
      </c>
    </row>
    <row r="833" spans="1:35" hidden="1" outlineLevel="1">
      <c r="A833" s="22" t="s">
        <v>1147</v>
      </c>
      <c r="B833" s="10" t="s">
        <v>1211</v>
      </c>
      <c r="E833" s="1">
        <f t="shared" si="194"/>
        <v>10210</v>
      </c>
      <c r="G833" s="1">
        <v>6080</v>
      </c>
      <c r="H833" s="1">
        <v>5974</v>
      </c>
      <c r="I833" s="2"/>
      <c r="J833" s="2">
        <f t="shared" si="190"/>
        <v>0.58511263467189034</v>
      </c>
      <c r="K833" s="50">
        <f t="shared" si="191"/>
        <v>2</v>
      </c>
      <c r="L833" s="9">
        <f t="shared" si="192"/>
        <v>3</v>
      </c>
      <c r="M833" s="8">
        <f t="shared" si="193"/>
        <v>1</v>
      </c>
      <c r="N833" s="2">
        <f t="shared" si="195"/>
        <v>0.25200783545543587</v>
      </c>
      <c r="O833" s="2">
        <f t="shared" si="196"/>
        <v>0.17149853085210578</v>
      </c>
      <c r="P833" s="2">
        <f t="shared" si="197"/>
        <v>0.57218413320274242</v>
      </c>
      <c r="Q833" s="2">
        <f t="shared" si="198"/>
        <v>4.3095004897160116E-3</v>
      </c>
      <c r="R833" s="1">
        <v>2573</v>
      </c>
      <c r="S833" s="1">
        <v>1751</v>
      </c>
      <c r="T833" s="1">
        <v>5842</v>
      </c>
      <c r="W833" s="1">
        <v>44</v>
      </c>
      <c r="AA833" t="s">
        <v>1688</v>
      </c>
      <c r="AD833" s="31">
        <v>25</v>
      </c>
      <c r="AE833" s="33">
        <v>1</v>
      </c>
      <c r="AF833" s="33">
        <v>40</v>
      </c>
      <c r="AG833" s="36">
        <v>29020</v>
      </c>
      <c r="AH833" s="36">
        <f t="shared" si="199"/>
        <v>25001</v>
      </c>
      <c r="AI833" t="s">
        <v>1188</v>
      </c>
    </row>
    <row r="834" spans="1:35" hidden="1" outlineLevel="1">
      <c r="A834" s="22" t="s">
        <v>1148</v>
      </c>
      <c r="B834" s="10" t="s">
        <v>1211</v>
      </c>
      <c r="E834" s="1">
        <f t="shared" si="194"/>
        <v>2577</v>
      </c>
      <c r="G834" s="1">
        <v>1484</v>
      </c>
      <c r="H834" s="1">
        <v>1167</v>
      </c>
      <c r="I834" s="2"/>
      <c r="J834" s="2">
        <f t="shared" ref="J834:J897" si="200">IF(E834&gt;0,H834/E834,"")</f>
        <v>0.45285215366705472</v>
      </c>
      <c r="K834" s="50">
        <f t="shared" ref="K834:K897" si="201">IF(R834&gt;0,RANK(R834,$R834:$W834),"")</f>
        <v>2</v>
      </c>
      <c r="L834" s="9">
        <f t="shared" ref="L834:L897" si="202">IF(S834&gt;0,RANK(S834,$R834:$W834),"")</f>
        <v>3</v>
      </c>
      <c r="M834" s="8">
        <f t="shared" ref="M834:M897" si="203">IF(T834&gt;0,RANK(T834,$R834:$W834),"")</f>
        <v>1</v>
      </c>
      <c r="N834" s="2">
        <f t="shared" si="195"/>
        <v>0.35079549864183157</v>
      </c>
      <c r="O834" s="2">
        <f t="shared" si="196"/>
        <v>7.605743112145906E-2</v>
      </c>
      <c r="P834" s="2">
        <f t="shared" si="197"/>
        <v>0.57043073341094297</v>
      </c>
      <c r="Q834" s="2">
        <f t="shared" si="198"/>
        <v>2.7163368257664411E-3</v>
      </c>
      <c r="R834" s="1">
        <v>904</v>
      </c>
      <c r="S834" s="1">
        <v>196</v>
      </c>
      <c r="T834" s="1">
        <v>1470</v>
      </c>
      <c r="W834" s="1">
        <v>7</v>
      </c>
      <c r="AA834" t="s">
        <v>316</v>
      </c>
      <c r="AD834" s="31">
        <v>25</v>
      </c>
      <c r="AE834" s="33">
        <v>15</v>
      </c>
      <c r="AF834" s="33">
        <v>45</v>
      </c>
      <c r="AG834" s="36">
        <v>29265</v>
      </c>
      <c r="AH834" s="36">
        <f t="shared" si="199"/>
        <v>25015</v>
      </c>
      <c r="AI834" t="s">
        <v>1188</v>
      </c>
    </row>
    <row r="835" spans="1:35" hidden="1" outlineLevel="1">
      <c r="A835" s="22" t="s">
        <v>1958</v>
      </c>
      <c r="B835" s="10" t="s">
        <v>1211</v>
      </c>
      <c r="E835" s="1">
        <f t="shared" si="194"/>
        <v>42087</v>
      </c>
      <c r="G835" s="1">
        <v>18789</v>
      </c>
      <c r="H835" s="1">
        <v>18079</v>
      </c>
      <c r="I835" s="2"/>
      <c r="J835" s="2">
        <f t="shared" si="200"/>
        <v>0.42956257276593723</v>
      </c>
      <c r="K835" s="50">
        <f t="shared" si="201"/>
        <v>2</v>
      </c>
      <c r="L835" s="9">
        <f t="shared" si="202"/>
        <v>3</v>
      </c>
      <c r="M835" s="8">
        <f t="shared" si="203"/>
        <v>1</v>
      </c>
      <c r="N835" s="2">
        <f t="shared" si="195"/>
        <v>0.29645733837051819</v>
      </c>
      <c r="O835" s="2">
        <f t="shared" si="196"/>
        <v>0.12022714852567301</v>
      </c>
      <c r="P835" s="2">
        <f t="shared" si="197"/>
        <v>0.5765200655784446</v>
      </c>
      <c r="Q835" s="2">
        <f t="shared" si="198"/>
        <v>6.7954475253642066E-3</v>
      </c>
      <c r="R835" s="1">
        <v>12477</v>
      </c>
      <c r="S835" s="1">
        <v>5060</v>
      </c>
      <c r="T835" s="1">
        <v>24264</v>
      </c>
      <c r="W835" s="1">
        <v>286</v>
      </c>
      <c r="AA835" t="s">
        <v>2306</v>
      </c>
      <c r="AD835" s="31">
        <v>25</v>
      </c>
      <c r="AE835" s="33">
        <v>9</v>
      </c>
      <c r="AF835" s="33">
        <v>55</v>
      </c>
      <c r="AG835" s="36">
        <v>29405</v>
      </c>
      <c r="AH835" s="36">
        <f t="shared" si="199"/>
        <v>25009</v>
      </c>
      <c r="AI835" t="s">
        <v>2937</v>
      </c>
    </row>
    <row r="836" spans="1:35" hidden="1" outlineLevel="1">
      <c r="A836" s="22" t="s">
        <v>1959</v>
      </c>
      <c r="B836" s="10" t="s">
        <v>1211</v>
      </c>
      <c r="E836" s="1">
        <f t="shared" ref="E836:E899" si="204">SUM(R836:W836)</f>
        <v>260</v>
      </c>
      <c r="G836" s="1">
        <v>146</v>
      </c>
      <c r="H836" s="1">
        <v>111</v>
      </c>
      <c r="I836" s="2"/>
      <c r="J836" s="2">
        <f t="shared" si="200"/>
        <v>0.42692307692307691</v>
      </c>
      <c r="K836" s="50">
        <f t="shared" si="201"/>
        <v>2</v>
      </c>
      <c r="L836" s="9">
        <f t="shared" si="202"/>
        <v>3</v>
      </c>
      <c r="M836" s="8">
        <f t="shared" si="203"/>
        <v>1</v>
      </c>
      <c r="N836" s="2">
        <f t="shared" ref="N836:N899" si="205">IF(SUM($R836:$W836)=0,"-",R836/SUM($R836:$W836))</f>
        <v>0.18846153846153846</v>
      </c>
      <c r="O836" s="2">
        <f t="shared" ref="O836:O899" si="206">IF(SUM($R836:$W836)=0,"-",S836/SUM($R836:$W836))</f>
        <v>8.0769230769230774E-2</v>
      </c>
      <c r="P836" s="2">
        <f t="shared" ref="P836:P899" si="207">IF(SUM($R836:$W836)=0,"-",T836/SUM($R836:$W836))</f>
        <v>0.72307692307692306</v>
      </c>
      <c r="Q836" s="2">
        <f t="shared" ref="Q836:Q899" si="208">IF(SUM($R836:$W836)=0,"-",(1-N836-O836-P836))</f>
        <v>7.692307692307665E-3</v>
      </c>
      <c r="R836" s="1">
        <v>49</v>
      </c>
      <c r="S836" s="1">
        <v>21</v>
      </c>
      <c r="T836" s="1">
        <v>188</v>
      </c>
      <c r="W836" s="1">
        <v>2</v>
      </c>
      <c r="AA836" t="s">
        <v>2024</v>
      </c>
      <c r="AD836" s="31">
        <v>25</v>
      </c>
      <c r="AE836" s="33">
        <v>11</v>
      </c>
      <c r="AF836" s="33">
        <v>55</v>
      </c>
      <c r="AG836" s="36">
        <v>29475</v>
      </c>
      <c r="AH836" s="36">
        <f t="shared" ref="AH836:AH899" si="209">AD836*1000+AE836</f>
        <v>25011</v>
      </c>
      <c r="AI836" t="s">
        <v>1188</v>
      </c>
    </row>
    <row r="837" spans="1:35" hidden="1" outlineLevel="1">
      <c r="A837" s="22" t="s">
        <v>1010</v>
      </c>
      <c r="B837" s="10" t="s">
        <v>1211</v>
      </c>
      <c r="E837" s="1">
        <f t="shared" si="204"/>
        <v>512</v>
      </c>
      <c r="G837" s="1">
        <v>313</v>
      </c>
      <c r="H837" s="1">
        <v>233</v>
      </c>
      <c r="I837" s="2"/>
      <c r="J837" s="2">
        <f t="shared" si="200"/>
        <v>0.455078125</v>
      </c>
      <c r="K837" s="50">
        <f t="shared" si="201"/>
        <v>2</v>
      </c>
      <c r="L837" s="9">
        <f t="shared" si="202"/>
        <v>3</v>
      </c>
      <c r="M837" s="8">
        <f t="shared" si="203"/>
        <v>1</v>
      </c>
      <c r="N837" s="2">
        <f t="shared" si="205"/>
        <v>0.28125</v>
      </c>
      <c r="O837" s="2">
        <f t="shared" si="206"/>
        <v>8.59375E-2</v>
      </c>
      <c r="P837" s="2">
        <f t="shared" si="207"/>
        <v>0.630859375</v>
      </c>
      <c r="Q837" s="2">
        <f t="shared" si="208"/>
        <v>1.953125E-3</v>
      </c>
      <c r="R837" s="1">
        <v>144</v>
      </c>
      <c r="S837" s="1">
        <v>44</v>
      </c>
      <c r="T837" s="1">
        <v>323</v>
      </c>
      <c r="W837" s="1">
        <v>1</v>
      </c>
      <c r="AA837" t="s">
        <v>2024</v>
      </c>
      <c r="AD837" s="31">
        <v>25</v>
      </c>
      <c r="AE837" s="33">
        <v>11</v>
      </c>
      <c r="AF837" s="33">
        <v>60</v>
      </c>
      <c r="AG837" s="36">
        <v>29650</v>
      </c>
      <c r="AH837" s="36">
        <f t="shared" si="209"/>
        <v>25011</v>
      </c>
      <c r="AI837" t="s">
        <v>1188</v>
      </c>
    </row>
    <row r="838" spans="1:35" hidden="1" outlineLevel="1">
      <c r="A838" s="22" t="s">
        <v>424</v>
      </c>
      <c r="B838" s="10" t="s">
        <v>1211</v>
      </c>
      <c r="E838" s="1">
        <f t="shared" si="204"/>
        <v>16869</v>
      </c>
      <c r="G838" s="1">
        <v>10438</v>
      </c>
      <c r="H838" s="1">
        <v>7480</v>
      </c>
      <c r="I838" s="2"/>
      <c r="J838" s="2">
        <f t="shared" si="200"/>
        <v>0.44341691860809768</v>
      </c>
      <c r="K838" s="50">
        <f t="shared" si="201"/>
        <v>2</v>
      </c>
      <c r="L838" s="9">
        <f t="shared" si="202"/>
        <v>3</v>
      </c>
      <c r="M838" s="8">
        <f t="shared" si="203"/>
        <v>1</v>
      </c>
      <c r="N838" s="2">
        <f t="shared" si="205"/>
        <v>0.23895903728733178</v>
      </c>
      <c r="O838" s="2">
        <f t="shared" si="206"/>
        <v>0.18240559606378565</v>
      </c>
      <c r="P838" s="2">
        <f t="shared" si="207"/>
        <v>0.57531566779299304</v>
      </c>
      <c r="Q838" s="2">
        <f t="shared" si="208"/>
        <v>3.3196988558895635E-3</v>
      </c>
      <c r="R838" s="1">
        <v>4031</v>
      </c>
      <c r="S838" s="1">
        <v>3077</v>
      </c>
      <c r="T838" s="1">
        <v>9705</v>
      </c>
      <c r="W838" s="1">
        <v>56</v>
      </c>
      <c r="AA838" t="s">
        <v>2560</v>
      </c>
      <c r="AD838" s="31">
        <v>25</v>
      </c>
      <c r="AE838" s="33">
        <v>23</v>
      </c>
      <c r="AF838" s="33">
        <v>50</v>
      </c>
      <c r="AG838" s="36">
        <v>30210</v>
      </c>
      <c r="AH838" s="36">
        <f t="shared" si="209"/>
        <v>25023</v>
      </c>
      <c r="AI838" t="s">
        <v>1188</v>
      </c>
    </row>
    <row r="839" spans="1:35" hidden="1" outlineLevel="1">
      <c r="A839" s="22" t="s">
        <v>2502</v>
      </c>
      <c r="B839" s="10" t="s">
        <v>1211</v>
      </c>
      <c r="E839" s="1">
        <f t="shared" si="204"/>
        <v>1427</v>
      </c>
      <c r="G839" s="1">
        <v>680</v>
      </c>
      <c r="H839" s="1">
        <v>529</v>
      </c>
      <c r="I839" s="2"/>
      <c r="J839" s="2">
        <f t="shared" si="200"/>
        <v>0.37070777855641207</v>
      </c>
      <c r="K839" s="50">
        <f t="shared" si="201"/>
        <v>2</v>
      </c>
      <c r="L839" s="9">
        <f t="shared" si="202"/>
        <v>3</v>
      </c>
      <c r="M839" s="8">
        <f t="shared" si="203"/>
        <v>1</v>
      </c>
      <c r="N839" s="2">
        <f t="shared" si="205"/>
        <v>0.24036440084092503</v>
      </c>
      <c r="O839" s="2">
        <f t="shared" si="206"/>
        <v>9.320252277505256E-2</v>
      </c>
      <c r="P839" s="2">
        <f t="shared" si="207"/>
        <v>0.66012613875262793</v>
      </c>
      <c r="Q839" s="2">
        <f t="shared" si="208"/>
        <v>6.3069376313944492E-3</v>
      </c>
      <c r="R839" s="1">
        <v>343</v>
      </c>
      <c r="S839" s="1">
        <v>133</v>
      </c>
      <c r="T839" s="1">
        <v>942</v>
      </c>
      <c r="W839" s="1">
        <v>9</v>
      </c>
      <c r="AA839" t="s">
        <v>1822</v>
      </c>
      <c r="AD839" s="31">
        <v>25</v>
      </c>
      <c r="AE839" s="33">
        <v>3</v>
      </c>
      <c r="AF839" s="33">
        <v>55</v>
      </c>
      <c r="AG839" s="36">
        <v>30315</v>
      </c>
      <c r="AH839" s="36">
        <f t="shared" si="209"/>
        <v>25003</v>
      </c>
      <c r="AI839" t="s">
        <v>1188</v>
      </c>
    </row>
    <row r="840" spans="1:35" hidden="1" outlineLevel="1">
      <c r="A840" s="22" t="s">
        <v>1700</v>
      </c>
      <c r="B840" s="10" t="s">
        <v>1211</v>
      </c>
      <c r="E840" s="1">
        <f t="shared" si="204"/>
        <v>7180</v>
      </c>
      <c r="G840" s="1">
        <v>4347</v>
      </c>
      <c r="H840" s="1">
        <v>3445</v>
      </c>
      <c r="I840" s="2"/>
      <c r="J840" s="2">
        <f t="shared" si="200"/>
        <v>0.47980501392757663</v>
      </c>
      <c r="K840" s="50">
        <f t="shared" si="201"/>
        <v>2</v>
      </c>
      <c r="L840" s="9">
        <f t="shared" si="202"/>
        <v>3</v>
      </c>
      <c r="M840" s="8">
        <f t="shared" si="203"/>
        <v>1</v>
      </c>
      <c r="N840" s="2">
        <f t="shared" si="205"/>
        <v>0.32604456824512534</v>
      </c>
      <c r="O840" s="2">
        <f t="shared" si="206"/>
        <v>9.5543175487465187E-2</v>
      </c>
      <c r="P840" s="2">
        <f t="shared" si="207"/>
        <v>0.57506963788300836</v>
      </c>
      <c r="Q840" s="2">
        <f t="shared" si="208"/>
        <v>3.3426183844010859E-3</v>
      </c>
      <c r="R840" s="1">
        <v>2341</v>
      </c>
      <c r="S840" s="1">
        <v>686</v>
      </c>
      <c r="T840" s="1">
        <v>4129</v>
      </c>
      <c r="W840" s="1">
        <v>24</v>
      </c>
      <c r="AA840" t="s">
        <v>1517</v>
      </c>
      <c r="AD840" s="31">
        <v>25</v>
      </c>
      <c r="AE840" s="33">
        <v>21</v>
      </c>
      <c r="AF840" s="33">
        <v>55</v>
      </c>
      <c r="AG840" s="36">
        <v>30455</v>
      </c>
      <c r="AH840" s="36">
        <f t="shared" si="209"/>
        <v>25021</v>
      </c>
      <c r="AI840" t="s">
        <v>1188</v>
      </c>
    </row>
    <row r="841" spans="1:35" hidden="1" outlineLevel="1">
      <c r="A841" s="22" t="s">
        <v>1431</v>
      </c>
      <c r="B841" s="10" t="s">
        <v>1211</v>
      </c>
      <c r="E841" s="1">
        <f t="shared" si="204"/>
        <v>12839</v>
      </c>
      <c r="G841" s="1">
        <v>7998</v>
      </c>
      <c r="H841" s="1">
        <v>5443</v>
      </c>
      <c r="I841" s="2"/>
      <c r="J841" s="2">
        <f t="shared" si="200"/>
        <v>0.42394267466313573</v>
      </c>
      <c r="K841" s="50">
        <f t="shared" si="201"/>
        <v>2</v>
      </c>
      <c r="L841" s="9">
        <f t="shared" si="202"/>
        <v>3</v>
      </c>
      <c r="M841" s="8">
        <f t="shared" si="203"/>
        <v>1</v>
      </c>
      <c r="N841" s="2">
        <f t="shared" si="205"/>
        <v>0.21528156398473403</v>
      </c>
      <c r="O841" s="2">
        <f t="shared" si="206"/>
        <v>0.16146117298855051</v>
      </c>
      <c r="P841" s="2">
        <f t="shared" si="207"/>
        <v>0.61827245112547702</v>
      </c>
      <c r="Q841" s="2">
        <f t="shared" si="208"/>
        <v>4.9848119012384506E-3</v>
      </c>
      <c r="R841" s="1">
        <v>2764</v>
      </c>
      <c r="S841" s="1">
        <v>2073</v>
      </c>
      <c r="T841" s="1">
        <v>7938</v>
      </c>
      <c r="W841" s="1">
        <v>64</v>
      </c>
      <c r="AA841" s="10" t="s">
        <v>2407</v>
      </c>
      <c r="AB841" s="10"/>
      <c r="AD841" s="31">
        <v>25</v>
      </c>
      <c r="AE841" s="33">
        <v>27</v>
      </c>
      <c r="AF841" s="33">
        <v>100</v>
      </c>
      <c r="AG841" s="36">
        <v>30560</v>
      </c>
      <c r="AH841" s="36">
        <f t="shared" si="209"/>
        <v>25027</v>
      </c>
      <c r="AI841" t="s">
        <v>1188</v>
      </c>
    </row>
    <row r="842" spans="1:35" hidden="1" outlineLevel="1">
      <c r="A842" s="22" t="s">
        <v>355</v>
      </c>
      <c r="B842" s="10" t="s">
        <v>1211</v>
      </c>
      <c r="E842" s="1">
        <f t="shared" si="204"/>
        <v>1819</v>
      </c>
      <c r="G842" s="1">
        <v>912</v>
      </c>
      <c r="H842" s="1">
        <v>660</v>
      </c>
      <c r="I842" s="2"/>
      <c r="J842" s="2">
        <f t="shared" si="200"/>
        <v>0.36283672347443652</v>
      </c>
      <c r="K842" s="50">
        <f t="shared" si="201"/>
        <v>2</v>
      </c>
      <c r="L842" s="9">
        <f t="shared" si="202"/>
        <v>3</v>
      </c>
      <c r="M842" s="8">
        <f t="shared" si="203"/>
        <v>1</v>
      </c>
      <c r="N842" s="2">
        <f t="shared" si="205"/>
        <v>0.18526663001649257</v>
      </c>
      <c r="O842" s="2">
        <f t="shared" si="206"/>
        <v>0.15118196811434853</v>
      </c>
      <c r="P842" s="2">
        <f t="shared" si="207"/>
        <v>0.6520065970313359</v>
      </c>
      <c r="Q842" s="2">
        <f t="shared" si="208"/>
        <v>1.1544804837822942E-2</v>
      </c>
      <c r="R842" s="1">
        <v>337</v>
      </c>
      <c r="S842" s="1">
        <v>275</v>
      </c>
      <c r="T842" s="1">
        <v>1186</v>
      </c>
      <c r="W842" s="1">
        <v>21</v>
      </c>
      <c r="AA842" t="s">
        <v>1336</v>
      </c>
      <c r="AD842" s="31">
        <v>25</v>
      </c>
      <c r="AE842" s="33">
        <v>13</v>
      </c>
      <c r="AF842" s="33">
        <v>45</v>
      </c>
      <c r="AG842" s="36">
        <v>30665</v>
      </c>
      <c r="AH842" s="36">
        <f t="shared" si="209"/>
        <v>25013</v>
      </c>
      <c r="AI842" t="s">
        <v>1188</v>
      </c>
    </row>
    <row r="843" spans="1:35" hidden="1" outlineLevel="1">
      <c r="A843" s="22" t="s">
        <v>1397</v>
      </c>
      <c r="B843" s="10" t="s">
        <v>1211</v>
      </c>
      <c r="E843" s="1">
        <f t="shared" si="204"/>
        <v>10030</v>
      </c>
      <c r="G843" s="1">
        <v>6137</v>
      </c>
      <c r="H843" s="1">
        <v>4137</v>
      </c>
      <c r="I843" s="2"/>
      <c r="J843" s="2">
        <f t="shared" si="200"/>
        <v>0.41246261216350949</v>
      </c>
      <c r="K843" s="50">
        <f t="shared" si="201"/>
        <v>2</v>
      </c>
      <c r="L843" s="9">
        <f t="shared" si="202"/>
        <v>3</v>
      </c>
      <c r="M843" s="8">
        <f t="shared" si="203"/>
        <v>1</v>
      </c>
      <c r="N843" s="2">
        <f t="shared" si="205"/>
        <v>0.27148554336989034</v>
      </c>
      <c r="O843" s="2">
        <f t="shared" si="206"/>
        <v>0.14167497507477567</v>
      </c>
      <c r="P843" s="2">
        <f t="shared" si="207"/>
        <v>0.58315054835493518</v>
      </c>
      <c r="Q843" s="2">
        <f t="shared" si="208"/>
        <v>3.6889332003987585E-3</v>
      </c>
      <c r="R843" s="1">
        <v>2723</v>
      </c>
      <c r="S843" s="1">
        <v>1421</v>
      </c>
      <c r="T843" s="1">
        <v>5849</v>
      </c>
      <c r="W843" s="1">
        <v>37</v>
      </c>
      <c r="AA843" t="s">
        <v>2978</v>
      </c>
      <c r="AD843" s="31">
        <v>25</v>
      </c>
      <c r="AE843" s="33">
        <v>17</v>
      </c>
      <c r="AF843" s="33">
        <v>100</v>
      </c>
      <c r="AG843" s="36">
        <v>30700</v>
      </c>
      <c r="AH843" s="36">
        <f t="shared" si="209"/>
        <v>25017</v>
      </c>
      <c r="AI843" t="s">
        <v>1188</v>
      </c>
    </row>
    <row r="844" spans="1:35" hidden="1" outlineLevel="1">
      <c r="A844" s="22" t="s">
        <v>1398</v>
      </c>
      <c r="B844" s="10" t="s">
        <v>1211</v>
      </c>
      <c r="E844" s="1">
        <f t="shared" si="204"/>
        <v>25126</v>
      </c>
      <c r="G844" s="1">
        <v>10485</v>
      </c>
      <c r="H844" s="1">
        <v>8105</v>
      </c>
      <c r="I844" s="2"/>
      <c r="J844" s="2">
        <f t="shared" si="200"/>
        <v>0.32257422590145668</v>
      </c>
      <c r="K844" s="50">
        <f t="shared" si="201"/>
        <v>2</v>
      </c>
      <c r="L844" s="9">
        <f t="shared" si="202"/>
        <v>3</v>
      </c>
      <c r="M844" s="8">
        <f t="shared" si="203"/>
        <v>1</v>
      </c>
      <c r="N844" s="2">
        <f t="shared" si="205"/>
        <v>0.4520417097826952</v>
      </c>
      <c r="O844" s="2">
        <f t="shared" si="206"/>
        <v>7.792724667674919E-2</v>
      </c>
      <c r="P844" s="2">
        <f t="shared" si="207"/>
        <v>0.46414073071718537</v>
      </c>
      <c r="Q844" s="2">
        <f t="shared" si="208"/>
        <v>5.890312823370214E-3</v>
      </c>
      <c r="R844" s="1">
        <v>11358</v>
      </c>
      <c r="S844" s="1">
        <v>1958</v>
      </c>
      <c r="T844" s="1">
        <v>11662</v>
      </c>
      <c r="W844" s="1">
        <v>148</v>
      </c>
      <c r="AA844" t="s">
        <v>1336</v>
      </c>
      <c r="AD844" s="31">
        <v>25</v>
      </c>
      <c r="AE844" s="33">
        <v>13</v>
      </c>
      <c r="AF844" s="33">
        <v>50</v>
      </c>
      <c r="AG844" s="36">
        <v>30840</v>
      </c>
      <c r="AH844" s="36">
        <f t="shared" si="209"/>
        <v>25013</v>
      </c>
      <c r="AI844" t="s">
        <v>2937</v>
      </c>
    </row>
    <row r="845" spans="1:35" hidden="1" outlineLevel="1">
      <c r="A845" s="22" t="s">
        <v>920</v>
      </c>
      <c r="B845" s="10" t="s">
        <v>1211</v>
      </c>
      <c r="E845" s="1">
        <f t="shared" si="204"/>
        <v>3832</v>
      </c>
      <c r="G845" s="1">
        <v>2395</v>
      </c>
      <c r="H845" s="1">
        <v>1696</v>
      </c>
      <c r="I845" s="2"/>
      <c r="J845" s="2">
        <f t="shared" si="200"/>
        <v>0.44258872651356995</v>
      </c>
      <c r="K845" s="50">
        <f t="shared" si="201"/>
        <v>2</v>
      </c>
      <c r="L845" s="9">
        <f t="shared" si="202"/>
        <v>3</v>
      </c>
      <c r="M845" s="8">
        <f t="shared" si="203"/>
        <v>1</v>
      </c>
      <c r="N845" s="2">
        <f t="shared" si="205"/>
        <v>0.212160751565762</v>
      </c>
      <c r="O845" s="2">
        <f t="shared" si="206"/>
        <v>0.12995824634655531</v>
      </c>
      <c r="P845" s="2">
        <f t="shared" si="207"/>
        <v>0.65213987473903967</v>
      </c>
      <c r="Q845" s="2">
        <f t="shared" si="208"/>
        <v>5.7411273486430714E-3</v>
      </c>
      <c r="R845" s="1">
        <v>813</v>
      </c>
      <c r="S845" s="1">
        <v>498</v>
      </c>
      <c r="T845" s="1">
        <v>2499</v>
      </c>
      <c r="W845" s="1">
        <v>22</v>
      </c>
      <c r="AA845" s="10" t="s">
        <v>2407</v>
      </c>
      <c r="AB845" s="10"/>
      <c r="AD845" s="31">
        <v>25</v>
      </c>
      <c r="AE845" s="33">
        <v>27</v>
      </c>
      <c r="AF845" s="33">
        <v>105</v>
      </c>
      <c r="AG845" s="36">
        <v>30945</v>
      </c>
      <c r="AH845" s="36">
        <f t="shared" si="209"/>
        <v>25027</v>
      </c>
      <c r="AI845" t="s">
        <v>1188</v>
      </c>
    </row>
    <row r="846" spans="1:35" hidden="1" outlineLevel="1">
      <c r="A846" s="22" t="s">
        <v>1423</v>
      </c>
      <c r="B846" s="10" t="s">
        <v>1211</v>
      </c>
      <c r="E846" s="1">
        <f t="shared" si="204"/>
        <v>10602</v>
      </c>
      <c r="G846" s="1">
        <v>6275</v>
      </c>
      <c r="H846" s="1">
        <v>4356</v>
      </c>
      <c r="I846" s="2"/>
      <c r="J846" s="2">
        <f t="shared" si="200"/>
        <v>0.41086587436332767</v>
      </c>
      <c r="K846" s="50">
        <f t="shared" si="201"/>
        <v>2</v>
      </c>
      <c r="L846" s="9">
        <f t="shared" si="202"/>
        <v>3</v>
      </c>
      <c r="M846" s="8">
        <f t="shared" si="203"/>
        <v>1</v>
      </c>
      <c r="N846" s="2">
        <f t="shared" si="205"/>
        <v>0.22354272778720996</v>
      </c>
      <c r="O846" s="2">
        <f t="shared" si="206"/>
        <v>0.19496321448783249</v>
      </c>
      <c r="P846" s="2">
        <f t="shared" si="207"/>
        <v>0.57687228824750048</v>
      </c>
      <c r="Q846" s="2">
        <f t="shared" si="208"/>
        <v>4.6217694774570717E-3</v>
      </c>
      <c r="R846" s="1">
        <v>2370</v>
      </c>
      <c r="S846" s="1">
        <v>2067</v>
      </c>
      <c r="T846" s="1">
        <v>6116</v>
      </c>
      <c r="W846" s="1">
        <v>49</v>
      </c>
      <c r="AA846" t="s">
        <v>2978</v>
      </c>
      <c r="AD846" s="31">
        <v>25</v>
      </c>
      <c r="AE846" s="33">
        <v>17</v>
      </c>
      <c r="AF846" s="33">
        <v>105</v>
      </c>
      <c r="AG846" s="36">
        <v>31085</v>
      </c>
      <c r="AH846" s="36">
        <f t="shared" si="209"/>
        <v>25017</v>
      </c>
      <c r="AI846" t="s">
        <v>1188</v>
      </c>
    </row>
    <row r="847" spans="1:35" hidden="1" outlineLevel="1">
      <c r="A847" s="22" t="s">
        <v>2398</v>
      </c>
      <c r="B847" s="10" t="s">
        <v>1211</v>
      </c>
      <c r="E847" s="1">
        <f t="shared" si="204"/>
        <v>3211</v>
      </c>
      <c r="G847" s="1">
        <v>1899</v>
      </c>
      <c r="H847" s="1">
        <v>1272</v>
      </c>
      <c r="I847" s="2"/>
      <c r="J847" s="2">
        <f t="shared" si="200"/>
        <v>0.39613827468078483</v>
      </c>
      <c r="K847" s="50">
        <f t="shared" si="201"/>
        <v>2</v>
      </c>
      <c r="L847" s="9">
        <f t="shared" si="202"/>
        <v>3</v>
      </c>
      <c r="M847" s="8">
        <f t="shared" si="203"/>
        <v>1</v>
      </c>
      <c r="N847" s="2">
        <f t="shared" si="205"/>
        <v>0.17564621613204609</v>
      </c>
      <c r="O847" s="2">
        <f t="shared" si="206"/>
        <v>0.14201183431952663</v>
      </c>
      <c r="P847" s="2">
        <f t="shared" si="207"/>
        <v>0.67829336655247585</v>
      </c>
      <c r="Q847" s="2">
        <f t="shared" si="208"/>
        <v>4.0485829959514552E-3</v>
      </c>
      <c r="R847" s="1">
        <v>564</v>
      </c>
      <c r="S847" s="1">
        <v>456</v>
      </c>
      <c r="T847" s="1">
        <v>2178</v>
      </c>
      <c r="W847" s="1">
        <v>13</v>
      </c>
      <c r="AA847" s="10" t="s">
        <v>2407</v>
      </c>
      <c r="AB847" s="10"/>
      <c r="AD847" s="31">
        <v>25</v>
      </c>
      <c r="AE847" s="33">
        <v>27</v>
      </c>
      <c r="AF847" s="33">
        <v>110</v>
      </c>
      <c r="AG847" s="36">
        <v>31435</v>
      </c>
      <c r="AH847" s="36">
        <f t="shared" si="209"/>
        <v>25027</v>
      </c>
      <c r="AI847" t="s">
        <v>1188</v>
      </c>
    </row>
    <row r="848" spans="1:35" hidden="1" outlineLevel="1">
      <c r="A848" s="22" t="s">
        <v>1132</v>
      </c>
      <c r="B848" s="10" t="s">
        <v>1211</v>
      </c>
      <c r="E848" s="1">
        <f t="shared" si="204"/>
        <v>12811</v>
      </c>
      <c r="G848" s="1">
        <v>7164</v>
      </c>
      <c r="H848" s="1">
        <v>6869</v>
      </c>
      <c r="I848" s="2"/>
      <c r="J848" s="2">
        <f t="shared" si="200"/>
        <v>0.53617984544532038</v>
      </c>
      <c r="K848" s="50">
        <f t="shared" si="201"/>
        <v>2</v>
      </c>
      <c r="L848" s="9">
        <f t="shared" si="202"/>
        <v>3</v>
      </c>
      <c r="M848" s="8">
        <f t="shared" si="203"/>
        <v>1</v>
      </c>
      <c r="N848" s="2">
        <f t="shared" si="205"/>
        <v>0.23753024744360315</v>
      </c>
      <c r="O848" s="2">
        <f t="shared" si="206"/>
        <v>0.1145109671376161</v>
      </c>
      <c r="P848" s="2">
        <f t="shared" si="207"/>
        <v>0.64179220981968621</v>
      </c>
      <c r="Q848" s="2">
        <f t="shared" si="208"/>
        <v>6.1665755990945037E-3</v>
      </c>
      <c r="R848" s="1">
        <v>3043</v>
      </c>
      <c r="S848" s="1">
        <v>1467</v>
      </c>
      <c r="T848" s="1">
        <v>8222</v>
      </c>
      <c r="W848" s="1">
        <v>79</v>
      </c>
      <c r="AA848" t="s">
        <v>2978</v>
      </c>
      <c r="AD848" s="31">
        <v>25</v>
      </c>
      <c r="AE848" s="33">
        <v>17</v>
      </c>
      <c r="AF848" s="33">
        <v>110</v>
      </c>
      <c r="AG848" s="36">
        <v>31540</v>
      </c>
      <c r="AH848" s="36">
        <f t="shared" si="209"/>
        <v>25017</v>
      </c>
      <c r="AI848" t="s">
        <v>1188</v>
      </c>
    </row>
    <row r="849" spans="1:35" hidden="1" outlineLevel="1">
      <c r="A849" s="22" t="s">
        <v>2399</v>
      </c>
      <c r="B849" s="10" t="s">
        <v>1211</v>
      </c>
      <c r="E849" s="1">
        <f t="shared" si="204"/>
        <v>8266</v>
      </c>
      <c r="G849" s="1">
        <v>4319</v>
      </c>
      <c r="H849" s="1">
        <v>3397</v>
      </c>
      <c r="I849" s="2"/>
      <c r="J849" s="2">
        <f t="shared" si="200"/>
        <v>0.41096056133559156</v>
      </c>
      <c r="K849" s="50">
        <f t="shared" si="201"/>
        <v>2</v>
      </c>
      <c r="L849" s="9">
        <f t="shared" si="202"/>
        <v>3</v>
      </c>
      <c r="M849" s="8">
        <f t="shared" si="203"/>
        <v>1</v>
      </c>
      <c r="N849" s="2">
        <f t="shared" si="205"/>
        <v>0.33135736752963951</v>
      </c>
      <c r="O849" s="2">
        <f t="shared" si="206"/>
        <v>0.11008952334865715</v>
      </c>
      <c r="P849" s="2">
        <f t="shared" si="207"/>
        <v>0.55105250423421248</v>
      </c>
      <c r="Q849" s="2">
        <f t="shared" si="208"/>
        <v>7.5006048874908249E-3</v>
      </c>
      <c r="R849" s="1">
        <v>2739</v>
      </c>
      <c r="S849" s="1">
        <v>910</v>
      </c>
      <c r="T849" s="1">
        <v>4555</v>
      </c>
      <c r="W849" s="1">
        <v>62</v>
      </c>
      <c r="AA849" t="s">
        <v>2560</v>
      </c>
      <c r="AD849" s="31">
        <v>25</v>
      </c>
      <c r="AE849" s="33">
        <v>23</v>
      </c>
      <c r="AF849" s="33">
        <v>55</v>
      </c>
      <c r="AG849" s="36">
        <v>31645</v>
      </c>
      <c r="AH849" s="36">
        <f t="shared" si="209"/>
        <v>25023</v>
      </c>
      <c r="AI849" t="s">
        <v>1188</v>
      </c>
    </row>
    <row r="850" spans="1:35" hidden="1" outlineLevel="1">
      <c r="A850" s="22" t="s">
        <v>269</v>
      </c>
      <c r="B850" s="10" t="s">
        <v>1211</v>
      </c>
      <c r="E850" s="1">
        <f t="shared" si="204"/>
        <v>1420</v>
      </c>
      <c r="G850" s="1">
        <v>857</v>
      </c>
      <c r="H850" s="1">
        <v>606</v>
      </c>
      <c r="I850" s="2"/>
      <c r="J850" s="2">
        <f t="shared" si="200"/>
        <v>0.42676056338028168</v>
      </c>
      <c r="K850" s="50">
        <f t="shared" si="201"/>
        <v>2</v>
      </c>
      <c r="L850" s="9">
        <f t="shared" si="202"/>
        <v>3</v>
      </c>
      <c r="M850" s="8">
        <f t="shared" si="203"/>
        <v>1</v>
      </c>
      <c r="N850" s="2">
        <f t="shared" si="205"/>
        <v>0.19225352112676056</v>
      </c>
      <c r="O850" s="2">
        <f t="shared" si="206"/>
        <v>0.14225352112676057</v>
      </c>
      <c r="P850" s="2">
        <f t="shared" si="207"/>
        <v>0.65492957746478875</v>
      </c>
      <c r="Q850" s="2">
        <f t="shared" si="208"/>
        <v>1.0563380281690127E-2</v>
      </c>
      <c r="R850" s="1">
        <v>273</v>
      </c>
      <c r="S850" s="1">
        <v>202</v>
      </c>
      <c r="T850" s="1">
        <v>930</v>
      </c>
      <c r="W850" s="1">
        <v>15</v>
      </c>
      <c r="AA850" t="s">
        <v>316</v>
      </c>
      <c r="AD850" s="31">
        <v>25</v>
      </c>
      <c r="AE850" s="33">
        <v>15</v>
      </c>
      <c r="AF850" s="33">
        <v>50</v>
      </c>
      <c r="AG850" s="36">
        <v>31785</v>
      </c>
      <c r="AH850" s="36">
        <f t="shared" si="209"/>
        <v>25015</v>
      </c>
      <c r="AI850" t="s">
        <v>1188</v>
      </c>
    </row>
    <row r="851" spans="1:35" hidden="1" outlineLevel="1">
      <c r="A851" s="22" t="s">
        <v>726</v>
      </c>
      <c r="B851" s="10" t="s">
        <v>1211</v>
      </c>
      <c r="E851" s="1">
        <f t="shared" si="204"/>
        <v>10579</v>
      </c>
      <c r="G851" s="1">
        <v>6149</v>
      </c>
      <c r="H851" s="1">
        <v>6010</v>
      </c>
      <c r="I851" s="2"/>
      <c r="J851" s="2">
        <f t="shared" si="200"/>
        <v>0.56810662633519238</v>
      </c>
      <c r="K851" s="50">
        <f t="shared" si="201"/>
        <v>2</v>
      </c>
      <c r="L851" s="9">
        <f t="shared" si="202"/>
        <v>3</v>
      </c>
      <c r="M851" s="8">
        <f t="shared" si="203"/>
        <v>1</v>
      </c>
      <c r="N851" s="2">
        <f t="shared" si="205"/>
        <v>0.22818791946308725</v>
      </c>
      <c r="O851" s="2">
        <f t="shared" si="206"/>
        <v>0.14613857642499292</v>
      </c>
      <c r="P851" s="2">
        <f t="shared" si="207"/>
        <v>0.62236506286038373</v>
      </c>
      <c r="Q851" s="2">
        <f t="shared" si="208"/>
        <v>3.3084412515360651E-3</v>
      </c>
      <c r="R851" s="1">
        <v>2414</v>
      </c>
      <c r="S851" s="1">
        <v>1546</v>
      </c>
      <c r="T851" s="1">
        <v>6584</v>
      </c>
      <c r="W851" s="1">
        <v>35</v>
      </c>
      <c r="AA851" t="s">
        <v>2306</v>
      </c>
      <c r="AD851" s="31">
        <v>25</v>
      </c>
      <c r="AE851" s="33">
        <v>9</v>
      </c>
      <c r="AF851" s="33">
        <v>60</v>
      </c>
      <c r="AG851" s="36">
        <v>32310</v>
      </c>
      <c r="AH851" s="36">
        <f t="shared" si="209"/>
        <v>25009</v>
      </c>
      <c r="AI851" t="s">
        <v>1188</v>
      </c>
    </row>
    <row r="852" spans="1:35" hidden="1" outlineLevel="1">
      <c r="A852" s="22" t="s">
        <v>1798</v>
      </c>
      <c r="B852" s="10" t="s">
        <v>1211</v>
      </c>
      <c r="E852" s="1">
        <f t="shared" si="204"/>
        <v>8990</v>
      </c>
      <c r="G852" s="1">
        <v>5019</v>
      </c>
      <c r="H852" s="1">
        <v>4853</v>
      </c>
      <c r="I852" s="2"/>
      <c r="J852" s="2">
        <f t="shared" si="200"/>
        <v>0.53982202447163519</v>
      </c>
      <c r="K852" s="50">
        <f t="shared" si="201"/>
        <v>2</v>
      </c>
      <c r="L852" s="9">
        <f t="shared" si="202"/>
        <v>3</v>
      </c>
      <c r="M852" s="8">
        <f t="shared" si="203"/>
        <v>1</v>
      </c>
      <c r="N852" s="2">
        <f t="shared" si="205"/>
        <v>0.21857619577308121</v>
      </c>
      <c r="O852" s="2">
        <f t="shared" si="206"/>
        <v>0.16395995550611792</v>
      </c>
      <c r="P852" s="2">
        <f t="shared" si="207"/>
        <v>0.61345939933259175</v>
      </c>
      <c r="Q852" s="2">
        <f t="shared" si="208"/>
        <v>4.004449388209097E-3</v>
      </c>
      <c r="R852" s="1">
        <v>1965</v>
      </c>
      <c r="S852" s="1">
        <v>1474</v>
      </c>
      <c r="T852" s="1">
        <v>5515</v>
      </c>
      <c r="W852" s="1">
        <v>36</v>
      </c>
      <c r="AA852" t="s">
        <v>2560</v>
      </c>
      <c r="AD852" s="31">
        <v>25</v>
      </c>
      <c r="AE852" s="33">
        <v>23</v>
      </c>
      <c r="AF852" s="33">
        <v>60</v>
      </c>
      <c r="AG852" s="36">
        <v>33220</v>
      </c>
      <c r="AH852" s="36">
        <f t="shared" si="209"/>
        <v>25023</v>
      </c>
      <c r="AI852" t="s">
        <v>1188</v>
      </c>
    </row>
    <row r="853" spans="1:35" hidden="1" outlineLevel="1">
      <c r="A853" s="22" t="s">
        <v>1265</v>
      </c>
      <c r="B853" s="10" t="s">
        <v>1211</v>
      </c>
      <c r="E853" s="1">
        <f t="shared" si="204"/>
        <v>7765</v>
      </c>
      <c r="G853" s="1">
        <v>4196</v>
      </c>
      <c r="H853" s="1">
        <v>2790</v>
      </c>
      <c r="I853" s="2"/>
      <c r="J853" s="2">
        <f t="shared" si="200"/>
        <v>0.35930457179652286</v>
      </c>
      <c r="K853" s="50">
        <f t="shared" si="201"/>
        <v>2</v>
      </c>
      <c r="L853" s="9">
        <f t="shared" si="202"/>
        <v>3</v>
      </c>
      <c r="M853" s="8">
        <f t="shared" si="203"/>
        <v>1</v>
      </c>
      <c r="N853" s="2">
        <f t="shared" si="205"/>
        <v>0.18377334191886671</v>
      </c>
      <c r="O853" s="2">
        <f t="shared" si="206"/>
        <v>0.16252414681262073</v>
      </c>
      <c r="P853" s="2">
        <f t="shared" si="207"/>
        <v>0.64803605924018026</v>
      </c>
      <c r="Q853" s="2">
        <f t="shared" si="208"/>
        <v>5.6664520283322695E-3</v>
      </c>
      <c r="R853" s="1">
        <v>1427</v>
      </c>
      <c r="S853" s="1">
        <v>1262</v>
      </c>
      <c r="T853" s="1">
        <v>5032</v>
      </c>
      <c r="W853" s="1">
        <v>44</v>
      </c>
      <c r="AA853" t="s">
        <v>2560</v>
      </c>
      <c r="AD853" s="31">
        <v>25</v>
      </c>
      <c r="AE853" s="33">
        <v>23</v>
      </c>
      <c r="AF853" s="33">
        <v>65</v>
      </c>
      <c r="AG853" s="36">
        <v>33920</v>
      </c>
      <c r="AH853" s="36">
        <f t="shared" si="209"/>
        <v>25023</v>
      </c>
      <c r="AI853" t="s">
        <v>1188</v>
      </c>
    </row>
    <row r="854" spans="1:35" hidden="1" outlineLevel="1">
      <c r="A854" s="22" t="s">
        <v>2808</v>
      </c>
      <c r="B854" s="10" t="s">
        <v>1211</v>
      </c>
      <c r="E854" s="1">
        <f t="shared" si="204"/>
        <v>4783</v>
      </c>
      <c r="G854" s="1">
        <v>2875</v>
      </c>
      <c r="H854" s="1">
        <v>2761</v>
      </c>
      <c r="I854" s="2"/>
      <c r="J854" s="2">
        <f t="shared" si="200"/>
        <v>0.57725277022789045</v>
      </c>
      <c r="K854" s="50">
        <f t="shared" si="201"/>
        <v>2</v>
      </c>
      <c r="L854" s="9">
        <f t="shared" si="202"/>
        <v>3</v>
      </c>
      <c r="M854" s="8">
        <f t="shared" si="203"/>
        <v>1</v>
      </c>
      <c r="N854" s="2">
        <f t="shared" si="205"/>
        <v>0.18942086556554463</v>
      </c>
      <c r="O854" s="2">
        <f t="shared" si="206"/>
        <v>0.15534183566799081</v>
      </c>
      <c r="P854" s="2">
        <f t="shared" si="207"/>
        <v>0.64959230608404772</v>
      </c>
      <c r="Q854" s="2">
        <f t="shared" si="208"/>
        <v>5.6449926824168051E-3</v>
      </c>
      <c r="R854" s="1">
        <v>906</v>
      </c>
      <c r="S854" s="1">
        <v>743</v>
      </c>
      <c r="T854" s="1">
        <v>3107</v>
      </c>
      <c r="W854" s="1">
        <v>27</v>
      </c>
      <c r="AA854" s="10" t="s">
        <v>2407</v>
      </c>
      <c r="AB854" s="10"/>
      <c r="AD854" s="31">
        <v>25</v>
      </c>
      <c r="AE854" s="33">
        <v>27</v>
      </c>
      <c r="AF854" s="33">
        <v>115</v>
      </c>
      <c r="AG854" s="36">
        <v>34165</v>
      </c>
      <c r="AH854" s="36">
        <f t="shared" si="209"/>
        <v>25027</v>
      </c>
      <c r="AI854" t="s">
        <v>1188</v>
      </c>
    </row>
    <row r="855" spans="1:35" hidden="1" outlineLevel="1">
      <c r="A855" s="22" t="s">
        <v>1693</v>
      </c>
      <c r="B855" s="10" t="s">
        <v>1211</v>
      </c>
      <c r="E855" s="1">
        <f t="shared" si="204"/>
        <v>2128</v>
      </c>
      <c r="G855" s="1">
        <v>950</v>
      </c>
      <c r="H855" s="1">
        <v>719</v>
      </c>
      <c r="I855" s="2"/>
      <c r="J855" s="2">
        <f t="shared" si="200"/>
        <v>0.33787593984962405</v>
      </c>
      <c r="K855" s="50">
        <f t="shared" si="201"/>
        <v>2</v>
      </c>
      <c r="L855" s="9">
        <f t="shared" si="202"/>
        <v>3</v>
      </c>
      <c r="M855" s="8">
        <f t="shared" si="203"/>
        <v>1</v>
      </c>
      <c r="N855" s="2">
        <f t="shared" si="205"/>
        <v>0.2857142857142857</v>
      </c>
      <c r="O855" s="2">
        <f t="shared" si="206"/>
        <v>9.8684210526315791E-2</v>
      </c>
      <c r="P855" s="2">
        <f t="shared" si="207"/>
        <v>0.6010338345864662</v>
      </c>
      <c r="Q855" s="2">
        <f t="shared" si="208"/>
        <v>1.4567669172932285E-2</v>
      </c>
      <c r="R855" s="1">
        <v>608</v>
      </c>
      <c r="S855" s="1">
        <v>210</v>
      </c>
      <c r="T855" s="1">
        <v>1279</v>
      </c>
      <c r="W855" s="1">
        <v>31</v>
      </c>
      <c r="AA855" t="s">
        <v>1822</v>
      </c>
      <c r="AD855" s="31">
        <v>25</v>
      </c>
      <c r="AE855" s="33">
        <v>3</v>
      </c>
      <c r="AF855" s="33">
        <v>60</v>
      </c>
      <c r="AG855" s="36">
        <v>34340</v>
      </c>
      <c r="AH855" s="36">
        <f t="shared" si="209"/>
        <v>25003</v>
      </c>
      <c r="AI855" t="s">
        <v>1188</v>
      </c>
    </row>
    <row r="856" spans="1:35" hidden="1" outlineLevel="1">
      <c r="A856" s="22" t="s">
        <v>1357</v>
      </c>
      <c r="B856" s="10" t="s">
        <v>1211</v>
      </c>
      <c r="E856" s="1">
        <f t="shared" si="204"/>
        <v>39670</v>
      </c>
      <c r="G856" s="1">
        <v>14304</v>
      </c>
      <c r="H856" s="1">
        <v>12887</v>
      </c>
      <c r="I856" s="2"/>
      <c r="J856" s="2">
        <f t="shared" si="200"/>
        <v>0.32485505419712629</v>
      </c>
      <c r="K856" s="50">
        <f t="shared" si="201"/>
        <v>1</v>
      </c>
      <c r="L856" s="9">
        <f t="shared" si="202"/>
        <v>3</v>
      </c>
      <c r="M856" s="8">
        <f t="shared" si="203"/>
        <v>2</v>
      </c>
      <c r="N856" s="2">
        <f t="shared" si="205"/>
        <v>0.55515502898916058</v>
      </c>
      <c r="O856" s="2">
        <f t="shared" si="206"/>
        <v>5.4121502394756743E-2</v>
      </c>
      <c r="P856" s="2">
        <f t="shared" si="207"/>
        <v>0.387295185278548</v>
      </c>
      <c r="Q856" s="2">
        <f t="shared" si="208"/>
        <v>3.4282833375346433E-3</v>
      </c>
      <c r="R856" s="1">
        <v>22023</v>
      </c>
      <c r="S856" s="1">
        <v>2147</v>
      </c>
      <c r="T856" s="1">
        <v>15364</v>
      </c>
      <c r="W856" s="1">
        <v>136</v>
      </c>
      <c r="AA856" t="s">
        <v>2306</v>
      </c>
      <c r="AD856" s="31">
        <v>25</v>
      </c>
      <c r="AE856" s="33">
        <v>9</v>
      </c>
      <c r="AF856" s="33">
        <v>65</v>
      </c>
      <c r="AG856" s="36">
        <v>34550</v>
      </c>
      <c r="AH856" s="36">
        <f t="shared" si="209"/>
        <v>25009</v>
      </c>
      <c r="AI856" t="s">
        <v>2937</v>
      </c>
    </row>
    <row r="857" spans="1:35" hidden="1" outlineLevel="1">
      <c r="A857" s="22" t="s">
        <v>1882</v>
      </c>
      <c r="B857" s="10" t="s">
        <v>1211</v>
      </c>
      <c r="E857" s="1">
        <f t="shared" si="204"/>
        <v>3858</v>
      </c>
      <c r="G857" s="1">
        <v>1827</v>
      </c>
      <c r="H857" s="1">
        <v>1398</v>
      </c>
      <c r="I857" s="2"/>
      <c r="J857" s="2">
        <f t="shared" si="200"/>
        <v>0.36236391912908245</v>
      </c>
      <c r="K857" s="50">
        <f t="shared" si="201"/>
        <v>2</v>
      </c>
      <c r="L857" s="9">
        <f t="shared" si="202"/>
        <v>3</v>
      </c>
      <c r="M857" s="8">
        <f t="shared" si="203"/>
        <v>1</v>
      </c>
      <c r="N857" s="2">
        <f t="shared" si="205"/>
        <v>0.28641783307413166</v>
      </c>
      <c r="O857" s="2">
        <f t="shared" si="206"/>
        <v>7.9834110938309999E-2</v>
      </c>
      <c r="P857" s="2">
        <f t="shared" si="207"/>
        <v>0.62441679626749613</v>
      </c>
      <c r="Q857" s="2">
        <f t="shared" si="208"/>
        <v>9.3312597200622127E-3</v>
      </c>
      <c r="R857" s="1">
        <v>1105</v>
      </c>
      <c r="S857" s="1">
        <v>308</v>
      </c>
      <c r="T857" s="1">
        <v>2409</v>
      </c>
      <c r="W857" s="1">
        <v>36</v>
      </c>
      <c r="AA857" t="s">
        <v>1822</v>
      </c>
      <c r="AD857" s="31">
        <v>25</v>
      </c>
      <c r="AE857" s="33">
        <v>3</v>
      </c>
      <c r="AF857" s="33">
        <v>65</v>
      </c>
      <c r="AG857" s="36">
        <v>34655</v>
      </c>
      <c r="AH857" s="36">
        <f t="shared" si="209"/>
        <v>25003</v>
      </c>
      <c r="AI857" t="s">
        <v>1188</v>
      </c>
    </row>
    <row r="858" spans="1:35" hidden="1" outlineLevel="1">
      <c r="A858" s="22" t="s">
        <v>292</v>
      </c>
      <c r="B858" s="10" t="s">
        <v>1211</v>
      </c>
      <c r="E858" s="1">
        <f t="shared" si="204"/>
        <v>7340</v>
      </c>
      <c r="G858" s="1">
        <v>4122</v>
      </c>
      <c r="H858" s="1">
        <v>2997</v>
      </c>
      <c r="I858" s="2"/>
      <c r="J858" s="2">
        <f t="shared" si="200"/>
        <v>0.40831062670299728</v>
      </c>
      <c r="K858" s="50">
        <f t="shared" si="201"/>
        <v>2</v>
      </c>
      <c r="L858" s="9">
        <f t="shared" si="202"/>
        <v>3</v>
      </c>
      <c r="M858" s="8">
        <f t="shared" si="203"/>
        <v>1</v>
      </c>
      <c r="N858" s="2">
        <f t="shared" si="205"/>
        <v>0.28365122615803817</v>
      </c>
      <c r="O858" s="2">
        <f t="shared" si="206"/>
        <v>0.10762942779291552</v>
      </c>
      <c r="P858" s="2">
        <f t="shared" si="207"/>
        <v>0.6043596730245232</v>
      </c>
      <c r="Q858" s="2">
        <f t="shared" si="208"/>
        <v>4.3596730245231141E-3</v>
      </c>
      <c r="R858" s="1">
        <v>2082</v>
      </c>
      <c r="S858" s="1">
        <v>790</v>
      </c>
      <c r="T858" s="1">
        <v>4436</v>
      </c>
      <c r="W858" s="1">
        <v>32</v>
      </c>
      <c r="AA858" s="10" t="s">
        <v>2407</v>
      </c>
      <c r="AB858" s="10"/>
      <c r="AD858" s="31">
        <v>25</v>
      </c>
      <c r="AE858" s="33">
        <v>27</v>
      </c>
      <c r="AF858" s="33">
        <v>120</v>
      </c>
      <c r="AG858" s="36">
        <v>34795</v>
      </c>
      <c r="AH858" s="36">
        <f t="shared" si="209"/>
        <v>25027</v>
      </c>
      <c r="AI858" t="s">
        <v>1188</v>
      </c>
    </row>
    <row r="859" spans="1:35" hidden="1" outlineLevel="1">
      <c r="A859" s="22" t="s">
        <v>2102</v>
      </c>
      <c r="B859" s="10" t="s">
        <v>1211</v>
      </c>
      <c r="E859" s="1">
        <f t="shared" si="204"/>
        <v>3840</v>
      </c>
      <c r="G859" s="1">
        <v>2049</v>
      </c>
      <c r="H859" s="1">
        <v>1644</v>
      </c>
      <c r="I859" s="2"/>
      <c r="J859" s="2">
        <f t="shared" si="200"/>
        <v>0.42812499999999998</v>
      </c>
      <c r="K859" s="50">
        <f t="shared" si="201"/>
        <v>2</v>
      </c>
      <c r="L859" s="9">
        <f t="shared" si="202"/>
        <v>3</v>
      </c>
      <c r="M859" s="8">
        <f t="shared" si="203"/>
        <v>1</v>
      </c>
      <c r="N859" s="2">
        <f t="shared" si="205"/>
        <v>0.42994791666666665</v>
      </c>
      <c r="O859" s="2">
        <f t="shared" si="206"/>
        <v>0.10572916666666667</v>
      </c>
      <c r="P859" s="2">
        <f t="shared" si="207"/>
        <v>0.45390625000000001</v>
      </c>
      <c r="Q859" s="2">
        <f t="shared" si="208"/>
        <v>1.0416666666666685E-2</v>
      </c>
      <c r="R859" s="1">
        <v>1651</v>
      </c>
      <c r="S859" s="1">
        <v>406</v>
      </c>
      <c r="T859" s="1">
        <v>1743</v>
      </c>
      <c r="W859" s="1">
        <v>40</v>
      </c>
      <c r="AA859" t="s">
        <v>1822</v>
      </c>
      <c r="AD859" s="31">
        <v>25</v>
      </c>
      <c r="AE859" s="33">
        <v>3</v>
      </c>
      <c r="AF859" s="33">
        <v>70</v>
      </c>
      <c r="AG859" s="36">
        <v>34970</v>
      </c>
      <c r="AH859" s="36">
        <f t="shared" si="209"/>
        <v>25003</v>
      </c>
      <c r="AI859" t="s">
        <v>1188</v>
      </c>
    </row>
    <row r="860" spans="1:35" hidden="1" outlineLevel="1">
      <c r="A860" s="22" t="s">
        <v>2543</v>
      </c>
      <c r="B860" s="10" t="s">
        <v>1211</v>
      </c>
      <c r="E860" s="1">
        <f t="shared" si="204"/>
        <v>25963</v>
      </c>
      <c r="G860" s="1">
        <v>12629</v>
      </c>
      <c r="H860" s="1">
        <v>8754</v>
      </c>
      <c r="I860" s="2"/>
      <c r="J860" s="2">
        <f t="shared" si="200"/>
        <v>0.33717212956900205</v>
      </c>
      <c r="K860" s="50">
        <f t="shared" si="201"/>
        <v>2</v>
      </c>
      <c r="L860" s="9">
        <f t="shared" si="202"/>
        <v>3</v>
      </c>
      <c r="M860" s="8">
        <f t="shared" si="203"/>
        <v>1</v>
      </c>
      <c r="N860" s="2">
        <f t="shared" si="205"/>
        <v>0.27966721873435274</v>
      </c>
      <c r="O860" s="2">
        <f t="shared" si="206"/>
        <v>0.11312252050995647</v>
      </c>
      <c r="P860" s="2">
        <f t="shared" si="207"/>
        <v>0.60204906983014295</v>
      </c>
      <c r="Q860" s="2">
        <f t="shared" si="208"/>
        <v>5.1611909255478983E-3</v>
      </c>
      <c r="R860" s="1">
        <v>7261</v>
      </c>
      <c r="S860" s="1">
        <v>2937</v>
      </c>
      <c r="T860" s="1">
        <v>15631</v>
      </c>
      <c r="W860" s="1">
        <v>134</v>
      </c>
      <c r="AA860" s="10" t="s">
        <v>2407</v>
      </c>
      <c r="AB860" s="10"/>
      <c r="AD860" s="31">
        <v>25</v>
      </c>
      <c r="AE860" s="33">
        <v>27</v>
      </c>
      <c r="AF860" s="33">
        <v>125</v>
      </c>
      <c r="AG860" s="36">
        <v>35075</v>
      </c>
      <c r="AH860" s="36">
        <f t="shared" si="209"/>
        <v>25027</v>
      </c>
      <c r="AI860" t="s">
        <v>2937</v>
      </c>
    </row>
    <row r="861" spans="1:35" hidden="1" outlineLevel="1">
      <c r="A861" s="22" t="s">
        <v>2091</v>
      </c>
      <c r="B861" s="10" t="s">
        <v>1211</v>
      </c>
      <c r="E861" s="1">
        <f t="shared" si="204"/>
        <v>1436</v>
      </c>
      <c r="G861" s="1">
        <v>937</v>
      </c>
      <c r="H861" s="1">
        <v>832</v>
      </c>
      <c r="I861" s="2"/>
      <c r="J861" s="2">
        <f t="shared" si="200"/>
        <v>0.57938718662952648</v>
      </c>
      <c r="K861" s="50">
        <f t="shared" si="201"/>
        <v>1</v>
      </c>
      <c r="L861" s="9">
        <f t="shared" si="202"/>
        <v>3</v>
      </c>
      <c r="M861" s="8">
        <f t="shared" si="203"/>
        <v>2</v>
      </c>
      <c r="N861" s="2">
        <f t="shared" si="205"/>
        <v>0.48189415041782729</v>
      </c>
      <c r="O861" s="2">
        <f t="shared" si="206"/>
        <v>7.3816155988857934E-2</v>
      </c>
      <c r="P861" s="2">
        <f t="shared" si="207"/>
        <v>0.43732590529247911</v>
      </c>
      <c r="Q861" s="2">
        <f t="shared" si="208"/>
        <v>6.963788300835605E-3</v>
      </c>
      <c r="R861" s="1">
        <v>692</v>
      </c>
      <c r="S861" s="1">
        <v>106</v>
      </c>
      <c r="T861" s="1">
        <v>628</v>
      </c>
      <c r="W861" s="1">
        <v>10</v>
      </c>
      <c r="AA861" t="s">
        <v>2024</v>
      </c>
      <c r="AD861" s="31">
        <v>25</v>
      </c>
      <c r="AE861" s="33">
        <v>11</v>
      </c>
      <c r="AF861" s="33">
        <v>65</v>
      </c>
      <c r="AG861" s="36">
        <v>35180</v>
      </c>
      <c r="AH861" s="36">
        <f t="shared" si="209"/>
        <v>25011</v>
      </c>
      <c r="AI861" t="s">
        <v>1188</v>
      </c>
    </row>
    <row r="862" spans="1:35" hidden="1" outlineLevel="1">
      <c r="A862" s="22" t="s">
        <v>2890</v>
      </c>
      <c r="B862" s="10" t="s">
        <v>1211</v>
      </c>
      <c r="E862" s="1">
        <f t="shared" si="204"/>
        <v>21243</v>
      </c>
      <c r="G862" s="1">
        <v>13301</v>
      </c>
      <c r="H862" s="1">
        <v>9690</v>
      </c>
      <c r="I862" s="2"/>
      <c r="J862" s="2">
        <f t="shared" si="200"/>
        <v>0.45615026126253355</v>
      </c>
      <c r="K862" s="50">
        <f t="shared" si="201"/>
        <v>2</v>
      </c>
      <c r="L862" s="9">
        <f t="shared" si="202"/>
        <v>3</v>
      </c>
      <c r="M862" s="8">
        <f t="shared" si="203"/>
        <v>1</v>
      </c>
      <c r="N862" s="2">
        <f t="shared" si="205"/>
        <v>0.38116085298686625</v>
      </c>
      <c r="O862" s="2">
        <f t="shared" si="206"/>
        <v>9.4384032387139299E-2</v>
      </c>
      <c r="P862" s="2">
        <f t="shared" si="207"/>
        <v>0.52172480346467076</v>
      </c>
      <c r="Q862" s="2">
        <f t="shared" si="208"/>
        <v>2.7303111613237174E-3</v>
      </c>
      <c r="R862" s="1">
        <v>8097</v>
      </c>
      <c r="S862" s="1">
        <v>2005</v>
      </c>
      <c r="T862" s="1">
        <v>11083</v>
      </c>
      <c r="W862" s="1">
        <v>58</v>
      </c>
      <c r="AA862" t="s">
        <v>2978</v>
      </c>
      <c r="AD862" s="31">
        <v>25</v>
      </c>
      <c r="AE862" s="33">
        <v>17</v>
      </c>
      <c r="AF862" s="33">
        <v>115</v>
      </c>
      <c r="AG862" s="36">
        <v>35215</v>
      </c>
      <c r="AH862" s="36">
        <f t="shared" si="209"/>
        <v>25017</v>
      </c>
      <c r="AI862" t="s">
        <v>1188</v>
      </c>
    </row>
    <row r="863" spans="1:35" hidden="1" outlineLevel="1">
      <c r="A863" s="22" t="s">
        <v>1950</v>
      </c>
      <c r="B863" s="10" t="s">
        <v>1211</v>
      </c>
      <c r="E863" s="1">
        <f t="shared" si="204"/>
        <v>541</v>
      </c>
      <c r="G863" s="1">
        <v>372</v>
      </c>
      <c r="H863" s="1">
        <v>303</v>
      </c>
      <c r="I863" s="2"/>
      <c r="J863" s="2">
        <f t="shared" si="200"/>
        <v>0.56007393715341958</v>
      </c>
      <c r="K863" s="50">
        <f t="shared" si="201"/>
        <v>2</v>
      </c>
      <c r="L863" s="9">
        <f t="shared" si="202"/>
        <v>3</v>
      </c>
      <c r="M863" s="8">
        <f t="shared" si="203"/>
        <v>1</v>
      </c>
      <c r="N863" s="2">
        <f t="shared" si="205"/>
        <v>0.2365988909426987</v>
      </c>
      <c r="O863" s="2">
        <f t="shared" si="206"/>
        <v>0.13308687615526801</v>
      </c>
      <c r="P863" s="2">
        <f t="shared" si="207"/>
        <v>0.62107208872458408</v>
      </c>
      <c r="Q863" s="2">
        <f t="shared" si="208"/>
        <v>9.2421441774491742E-3</v>
      </c>
      <c r="R863" s="1">
        <v>128</v>
      </c>
      <c r="S863" s="1">
        <v>72</v>
      </c>
      <c r="T863" s="1">
        <v>336</v>
      </c>
      <c r="W863" s="1">
        <v>5</v>
      </c>
      <c r="AA863" t="s">
        <v>2024</v>
      </c>
      <c r="AD863" s="31">
        <v>25</v>
      </c>
      <c r="AE863" s="33">
        <v>11</v>
      </c>
      <c r="AF863" s="33">
        <v>70</v>
      </c>
      <c r="AG863" s="36">
        <v>35285</v>
      </c>
      <c r="AH863" s="36">
        <f t="shared" si="209"/>
        <v>25011</v>
      </c>
      <c r="AI863" t="s">
        <v>1188</v>
      </c>
    </row>
    <row r="864" spans="1:35" hidden="1" outlineLevel="1">
      <c r="A864" s="22" t="s">
        <v>1901</v>
      </c>
      <c r="B864" s="10" t="s">
        <v>1211</v>
      </c>
      <c r="E864" s="1">
        <f t="shared" si="204"/>
        <v>4400</v>
      </c>
      <c r="G864" s="1">
        <v>2789</v>
      </c>
      <c r="H864" s="1">
        <v>2133</v>
      </c>
      <c r="I864" s="2"/>
      <c r="J864" s="2">
        <f t="shared" si="200"/>
        <v>0.4847727272727273</v>
      </c>
      <c r="K864" s="50">
        <f t="shared" si="201"/>
        <v>2</v>
      </c>
      <c r="L864" s="9">
        <f t="shared" si="202"/>
        <v>3</v>
      </c>
      <c r="M864" s="8">
        <f t="shared" si="203"/>
        <v>1</v>
      </c>
      <c r="N864" s="2">
        <f t="shared" si="205"/>
        <v>0.35045454545454546</v>
      </c>
      <c r="O864" s="2">
        <f t="shared" si="206"/>
        <v>0.11204545454545455</v>
      </c>
      <c r="P864" s="2">
        <f t="shared" si="207"/>
        <v>0.53340909090909094</v>
      </c>
      <c r="Q864" s="2">
        <f t="shared" si="208"/>
        <v>4.090909090909034E-3</v>
      </c>
      <c r="R864" s="1">
        <v>1542</v>
      </c>
      <c r="S864" s="1">
        <v>493</v>
      </c>
      <c r="T864" s="1">
        <v>2347</v>
      </c>
      <c r="W864" s="1">
        <v>18</v>
      </c>
      <c r="AA864" t="s">
        <v>2978</v>
      </c>
      <c r="AD864" s="31">
        <v>25</v>
      </c>
      <c r="AE864" s="33">
        <v>17</v>
      </c>
      <c r="AF864" s="33">
        <v>120</v>
      </c>
      <c r="AG864" s="36">
        <v>35425</v>
      </c>
      <c r="AH864" s="36">
        <f t="shared" si="209"/>
        <v>25017</v>
      </c>
      <c r="AI864" t="s">
        <v>1188</v>
      </c>
    </row>
    <row r="865" spans="1:35" hidden="1" outlineLevel="1">
      <c r="A865" s="22" t="s">
        <v>1951</v>
      </c>
      <c r="B865" s="10" t="s">
        <v>1211</v>
      </c>
      <c r="E865" s="1">
        <f t="shared" si="204"/>
        <v>6277</v>
      </c>
      <c r="G865" s="1">
        <v>4096</v>
      </c>
      <c r="H865" s="1">
        <v>3928</v>
      </c>
      <c r="I865" s="2"/>
      <c r="J865" s="2">
        <f t="shared" si="200"/>
        <v>0.62577664489405771</v>
      </c>
      <c r="K865" s="50">
        <f t="shared" si="201"/>
        <v>2</v>
      </c>
      <c r="L865" s="9">
        <f t="shared" si="202"/>
        <v>3</v>
      </c>
      <c r="M865" s="8">
        <f t="shared" si="203"/>
        <v>1</v>
      </c>
      <c r="N865" s="2">
        <f t="shared" si="205"/>
        <v>0.23068344750677075</v>
      </c>
      <c r="O865" s="2">
        <f t="shared" si="206"/>
        <v>0.13286601879878923</v>
      </c>
      <c r="P865" s="2">
        <f t="shared" si="207"/>
        <v>0.63342361000477931</v>
      </c>
      <c r="Q865" s="2">
        <f t="shared" si="208"/>
        <v>3.0269236896607321E-3</v>
      </c>
      <c r="R865" s="1">
        <v>1448</v>
      </c>
      <c r="S865" s="1">
        <v>834</v>
      </c>
      <c r="T865" s="1">
        <v>3976</v>
      </c>
      <c r="W865" s="1">
        <v>19</v>
      </c>
      <c r="AA865" t="s">
        <v>2978</v>
      </c>
      <c r="AD865" s="31">
        <v>25</v>
      </c>
      <c r="AE865" s="33">
        <v>17</v>
      </c>
      <c r="AF865" s="33">
        <v>125</v>
      </c>
      <c r="AG865" s="36">
        <v>35950</v>
      </c>
      <c r="AH865" s="36">
        <f t="shared" si="209"/>
        <v>25017</v>
      </c>
      <c r="AI865" t="s">
        <v>1188</v>
      </c>
    </row>
    <row r="866" spans="1:35" hidden="1" outlineLevel="1">
      <c r="A866" s="22" t="s">
        <v>2984</v>
      </c>
      <c r="B866" s="10" t="s">
        <v>1211</v>
      </c>
      <c r="E866" s="1">
        <f t="shared" si="204"/>
        <v>11424</v>
      </c>
      <c r="G866" s="1">
        <v>7355</v>
      </c>
      <c r="H866" s="1">
        <v>5428</v>
      </c>
      <c r="I866" s="2"/>
      <c r="J866" s="2">
        <f t="shared" si="200"/>
        <v>0.47514005602240894</v>
      </c>
      <c r="K866" s="50">
        <f t="shared" si="201"/>
        <v>2</v>
      </c>
      <c r="L866" s="9">
        <f t="shared" si="202"/>
        <v>3</v>
      </c>
      <c r="M866" s="8">
        <f t="shared" si="203"/>
        <v>1</v>
      </c>
      <c r="N866" s="2">
        <f t="shared" si="205"/>
        <v>0.3169642857142857</v>
      </c>
      <c r="O866" s="2">
        <f t="shared" si="206"/>
        <v>0.20369397759103641</v>
      </c>
      <c r="P866" s="2">
        <f t="shared" si="207"/>
        <v>0.47619047619047616</v>
      </c>
      <c r="Q866" s="2">
        <f t="shared" si="208"/>
        <v>3.151260504201725E-3</v>
      </c>
      <c r="R866" s="1">
        <v>3621</v>
      </c>
      <c r="S866" s="1">
        <v>2327</v>
      </c>
      <c r="T866" s="1">
        <v>5440</v>
      </c>
      <c r="W866" s="1">
        <v>36</v>
      </c>
      <c r="AA866" t="s">
        <v>1336</v>
      </c>
      <c r="AD866" s="31">
        <v>25</v>
      </c>
      <c r="AE866" s="33">
        <v>13</v>
      </c>
      <c r="AF866" s="33">
        <v>55</v>
      </c>
      <c r="AG866" s="36">
        <v>36300</v>
      </c>
      <c r="AH866" s="36">
        <f t="shared" si="209"/>
        <v>25013</v>
      </c>
      <c r="AI866" t="s">
        <v>1188</v>
      </c>
    </row>
    <row r="867" spans="1:35" hidden="1" outlineLevel="1">
      <c r="A867" s="22" t="s">
        <v>1338</v>
      </c>
      <c r="B867" s="10" t="s">
        <v>1211</v>
      </c>
      <c r="E867" s="1">
        <f t="shared" si="204"/>
        <v>57487</v>
      </c>
      <c r="G867" s="1">
        <v>21268</v>
      </c>
      <c r="H867" s="1">
        <v>20041</v>
      </c>
      <c r="I867" s="2"/>
      <c r="J867" s="2">
        <f t="shared" si="200"/>
        <v>0.34861794840572652</v>
      </c>
      <c r="K867" s="50">
        <f t="shared" si="201"/>
        <v>2</v>
      </c>
      <c r="L867" s="9">
        <f t="shared" si="202"/>
        <v>3</v>
      </c>
      <c r="M867" s="8">
        <f t="shared" si="203"/>
        <v>1</v>
      </c>
      <c r="N867" s="2">
        <f t="shared" si="205"/>
        <v>0.39948162193191505</v>
      </c>
      <c r="O867" s="2">
        <f t="shared" si="206"/>
        <v>8.492354793257606E-2</v>
      </c>
      <c r="P867" s="2">
        <f t="shared" si="207"/>
        <v>0.50894984953119837</v>
      </c>
      <c r="Q867" s="2">
        <f t="shared" si="208"/>
        <v>6.6449806043105131E-3</v>
      </c>
      <c r="R867" s="1">
        <v>22965</v>
      </c>
      <c r="S867" s="1">
        <v>4882</v>
      </c>
      <c r="T867" s="1">
        <v>29258</v>
      </c>
      <c r="W867" s="1">
        <v>382</v>
      </c>
      <c r="AA867" t="s">
        <v>2978</v>
      </c>
      <c r="AD867" s="31">
        <v>25</v>
      </c>
      <c r="AE867" s="33">
        <v>17</v>
      </c>
      <c r="AF867" s="33">
        <v>130</v>
      </c>
      <c r="AG867" s="36">
        <v>37000</v>
      </c>
      <c r="AH867" s="36">
        <f t="shared" si="209"/>
        <v>25017</v>
      </c>
      <c r="AI867" t="s">
        <v>2937</v>
      </c>
    </row>
    <row r="868" spans="1:35" hidden="1" outlineLevel="1">
      <c r="A868" s="22" t="s">
        <v>1339</v>
      </c>
      <c r="B868" s="10" t="s">
        <v>1211</v>
      </c>
      <c r="E868" s="1">
        <f t="shared" si="204"/>
        <v>13264</v>
      </c>
      <c r="G868" s="1">
        <v>6649</v>
      </c>
      <c r="H868" s="1">
        <v>4765</v>
      </c>
      <c r="I868" s="2"/>
      <c r="J868" s="2">
        <f t="shared" si="200"/>
        <v>0.35924306393244876</v>
      </c>
      <c r="K868" s="50">
        <f t="shared" si="201"/>
        <v>2</v>
      </c>
      <c r="L868" s="9">
        <f t="shared" si="202"/>
        <v>3</v>
      </c>
      <c r="M868" s="8">
        <f t="shared" si="203"/>
        <v>1</v>
      </c>
      <c r="N868" s="2">
        <f t="shared" si="205"/>
        <v>0.38593184559710497</v>
      </c>
      <c r="O868" s="2">
        <f t="shared" si="206"/>
        <v>0.12062726176115803</v>
      </c>
      <c r="P868" s="2">
        <f t="shared" si="207"/>
        <v>0.48808805790108567</v>
      </c>
      <c r="Q868" s="2">
        <f t="shared" si="208"/>
        <v>5.3528347406512911E-3</v>
      </c>
      <c r="R868" s="1">
        <v>5119</v>
      </c>
      <c r="S868" s="1">
        <v>1600</v>
      </c>
      <c r="T868" s="1">
        <v>6474</v>
      </c>
      <c r="W868" s="1">
        <v>71</v>
      </c>
      <c r="AA868" t="s">
        <v>1336</v>
      </c>
      <c r="AD868" s="31">
        <v>25</v>
      </c>
      <c r="AE868" s="33">
        <v>13</v>
      </c>
      <c r="AF868" s="33">
        <v>60</v>
      </c>
      <c r="AG868" s="36">
        <v>37175</v>
      </c>
      <c r="AH868" s="36">
        <f t="shared" si="209"/>
        <v>25013</v>
      </c>
      <c r="AI868" t="s">
        <v>1188</v>
      </c>
    </row>
    <row r="869" spans="1:35" hidden="1" outlineLevel="1">
      <c r="A869" s="22" t="s">
        <v>1915</v>
      </c>
      <c r="B869" s="10" t="s">
        <v>1211</v>
      </c>
      <c r="E869" s="1">
        <f t="shared" si="204"/>
        <v>7188</v>
      </c>
      <c r="G869" s="1">
        <v>4250</v>
      </c>
      <c r="H869" s="1">
        <v>4077</v>
      </c>
      <c r="I869" s="2"/>
      <c r="J869" s="2">
        <f t="shared" si="200"/>
        <v>0.56719532554257091</v>
      </c>
      <c r="K869" s="50">
        <f t="shared" si="201"/>
        <v>2</v>
      </c>
      <c r="L869" s="9">
        <f t="shared" si="202"/>
        <v>3</v>
      </c>
      <c r="M869" s="8">
        <f t="shared" si="203"/>
        <v>1</v>
      </c>
      <c r="N869" s="2">
        <f t="shared" si="205"/>
        <v>0.19602114635503617</v>
      </c>
      <c r="O869" s="2">
        <f t="shared" si="206"/>
        <v>0.16138007790762382</v>
      </c>
      <c r="P869" s="2">
        <f t="shared" si="207"/>
        <v>0.63647746243739567</v>
      </c>
      <c r="Q869" s="2">
        <f t="shared" si="208"/>
        <v>6.1213132999442532E-3</v>
      </c>
      <c r="R869" s="1">
        <v>1409</v>
      </c>
      <c r="S869" s="1">
        <v>1160</v>
      </c>
      <c r="T869" s="1">
        <v>4575</v>
      </c>
      <c r="W869" s="1">
        <v>44</v>
      </c>
      <c r="AA869" s="10" t="s">
        <v>2407</v>
      </c>
      <c r="AB869" s="10"/>
      <c r="AD869" s="31">
        <v>25</v>
      </c>
      <c r="AE869" s="33">
        <v>27</v>
      </c>
      <c r="AF869" s="33">
        <v>130</v>
      </c>
      <c r="AG869" s="36">
        <v>37420</v>
      </c>
      <c r="AH869" s="36">
        <f t="shared" si="209"/>
        <v>25027</v>
      </c>
      <c r="AI869" t="s">
        <v>1188</v>
      </c>
    </row>
    <row r="870" spans="1:35" hidden="1" outlineLevel="1">
      <c r="A870" s="22" t="s">
        <v>2746</v>
      </c>
      <c r="B870" s="10" t="s">
        <v>1211</v>
      </c>
      <c r="E870" s="1">
        <f t="shared" si="204"/>
        <v>49851</v>
      </c>
      <c r="G870" s="1">
        <v>20832</v>
      </c>
      <c r="H870" s="1">
        <v>20153</v>
      </c>
      <c r="I870" s="2"/>
      <c r="J870" s="2">
        <f t="shared" si="200"/>
        <v>0.4042647088323203</v>
      </c>
      <c r="K870" s="50">
        <f t="shared" si="201"/>
        <v>1</v>
      </c>
      <c r="L870" s="9">
        <f t="shared" si="202"/>
        <v>3</v>
      </c>
      <c r="M870" s="8">
        <f t="shared" si="203"/>
        <v>2</v>
      </c>
      <c r="N870" s="2">
        <f t="shared" si="205"/>
        <v>0.47647991013219393</v>
      </c>
      <c r="O870" s="2">
        <f t="shared" si="206"/>
        <v>6.0038915969589379E-2</v>
      </c>
      <c r="P870" s="2">
        <f t="shared" si="207"/>
        <v>0.45862670758861407</v>
      </c>
      <c r="Q870" s="2">
        <f t="shared" si="208"/>
        <v>4.854466309602623E-3</v>
      </c>
      <c r="R870" s="1">
        <v>23753</v>
      </c>
      <c r="S870" s="1">
        <v>2993</v>
      </c>
      <c r="T870" s="1">
        <v>22863</v>
      </c>
      <c r="W870" s="1">
        <v>242</v>
      </c>
      <c r="AA870" t="s">
        <v>2306</v>
      </c>
      <c r="AD870" s="31">
        <v>25</v>
      </c>
      <c r="AE870" s="33">
        <v>9</v>
      </c>
      <c r="AF870" s="33">
        <v>70</v>
      </c>
      <c r="AG870" s="36">
        <v>37490</v>
      </c>
      <c r="AH870" s="36">
        <f t="shared" si="209"/>
        <v>25009</v>
      </c>
      <c r="AI870" t="s">
        <v>2937</v>
      </c>
    </row>
    <row r="871" spans="1:35" hidden="1" outlineLevel="1">
      <c r="A871" s="22" t="s">
        <v>2352</v>
      </c>
      <c r="B871" s="10" t="s">
        <v>1211</v>
      </c>
      <c r="E871" s="1">
        <f t="shared" si="204"/>
        <v>9276</v>
      </c>
      <c r="G871" s="1">
        <v>5385</v>
      </c>
      <c r="H871" s="1">
        <v>5305</v>
      </c>
      <c r="I871" s="2"/>
      <c r="J871" s="2">
        <f t="shared" si="200"/>
        <v>0.57190599396291508</v>
      </c>
      <c r="K871" s="50">
        <f t="shared" si="201"/>
        <v>2</v>
      </c>
      <c r="L871" s="9">
        <f t="shared" si="202"/>
        <v>3</v>
      </c>
      <c r="M871" s="8">
        <f t="shared" si="203"/>
        <v>1</v>
      </c>
      <c r="N871" s="2">
        <f t="shared" si="205"/>
        <v>0.20235015092712377</v>
      </c>
      <c r="O871" s="2">
        <f t="shared" si="206"/>
        <v>0.1927554980595084</v>
      </c>
      <c r="P871" s="2">
        <f t="shared" si="207"/>
        <v>0.6010133678309616</v>
      </c>
      <c r="Q871" s="2">
        <f t="shared" si="208"/>
        <v>3.8809831824062613E-3</v>
      </c>
      <c r="R871" s="1">
        <v>1877</v>
      </c>
      <c r="S871" s="1">
        <v>1788</v>
      </c>
      <c r="T871" s="1">
        <v>5575</v>
      </c>
      <c r="W871" s="1">
        <v>36</v>
      </c>
      <c r="AA871" t="s">
        <v>2306</v>
      </c>
      <c r="AD871" s="31">
        <v>25</v>
      </c>
      <c r="AE871" s="33">
        <v>9</v>
      </c>
      <c r="AF871" s="33">
        <v>75</v>
      </c>
      <c r="AG871" s="36">
        <v>37560</v>
      </c>
      <c r="AH871" s="36">
        <f t="shared" si="209"/>
        <v>25009</v>
      </c>
      <c r="AI871" t="s">
        <v>1188</v>
      </c>
    </row>
    <row r="872" spans="1:35" hidden="1" outlineLevel="1">
      <c r="A872" s="22" t="s">
        <v>2353</v>
      </c>
      <c r="B872" s="10" t="s">
        <v>1211</v>
      </c>
      <c r="E872" s="1">
        <f t="shared" si="204"/>
        <v>30029</v>
      </c>
      <c r="G872" s="1">
        <v>14225</v>
      </c>
      <c r="H872" s="1">
        <v>10940</v>
      </c>
      <c r="I872" s="2"/>
      <c r="J872" s="2">
        <f t="shared" si="200"/>
        <v>0.36431449598721238</v>
      </c>
      <c r="K872" s="50">
        <f t="shared" si="201"/>
        <v>2</v>
      </c>
      <c r="L872" s="9">
        <f t="shared" si="202"/>
        <v>3</v>
      </c>
      <c r="M872" s="8">
        <f t="shared" si="203"/>
        <v>1</v>
      </c>
      <c r="N872" s="2">
        <f t="shared" si="205"/>
        <v>0.44303839621699026</v>
      </c>
      <c r="O872" s="2">
        <f t="shared" si="206"/>
        <v>5.5846015518332279E-2</v>
      </c>
      <c r="P872" s="2">
        <f t="shared" si="207"/>
        <v>0.49638682606813411</v>
      </c>
      <c r="Q872" s="2">
        <f t="shared" si="208"/>
        <v>4.7287621965433901E-3</v>
      </c>
      <c r="R872" s="1">
        <v>13304</v>
      </c>
      <c r="S872" s="1">
        <v>1677</v>
      </c>
      <c r="T872" s="1">
        <v>14906</v>
      </c>
      <c r="W872" s="1">
        <v>142</v>
      </c>
      <c r="AA872" t="s">
        <v>2978</v>
      </c>
      <c r="AD872" s="31">
        <v>25</v>
      </c>
      <c r="AE872" s="33">
        <v>17</v>
      </c>
      <c r="AF872" s="33">
        <v>135</v>
      </c>
      <c r="AG872" s="36">
        <v>37875</v>
      </c>
      <c r="AH872" s="36">
        <f t="shared" si="209"/>
        <v>25017</v>
      </c>
      <c r="AI872" t="s">
        <v>2937</v>
      </c>
    </row>
    <row r="873" spans="1:35" hidden="1" outlineLevel="1">
      <c r="A873" s="22" t="s">
        <v>2834</v>
      </c>
      <c r="B873" s="10" t="s">
        <v>1211</v>
      </c>
      <c r="E873" s="1">
        <f t="shared" si="204"/>
        <v>4165</v>
      </c>
      <c r="G873" s="1">
        <v>2663</v>
      </c>
      <c r="H873" s="1">
        <v>2620</v>
      </c>
      <c r="I873" s="2"/>
      <c r="J873" s="2">
        <f t="shared" si="200"/>
        <v>0.62905162064825926</v>
      </c>
      <c r="K873" s="50">
        <f t="shared" si="201"/>
        <v>2</v>
      </c>
      <c r="L873" s="9">
        <f t="shared" si="202"/>
        <v>3</v>
      </c>
      <c r="M873" s="8">
        <f t="shared" si="203"/>
        <v>1</v>
      </c>
      <c r="N873" s="2">
        <f t="shared" si="205"/>
        <v>0.21680672268907564</v>
      </c>
      <c r="O873" s="2">
        <f t="shared" si="206"/>
        <v>0.19663865546218487</v>
      </c>
      <c r="P873" s="2">
        <f t="shared" si="207"/>
        <v>0.58295318127250906</v>
      </c>
      <c r="Q873" s="2">
        <f t="shared" si="208"/>
        <v>3.6014405762304635E-3</v>
      </c>
      <c r="R873" s="1">
        <v>903</v>
      </c>
      <c r="S873" s="1">
        <v>819</v>
      </c>
      <c r="T873" s="1">
        <v>2428</v>
      </c>
      <c r="W873" s="1">
        <v>15</v>
      </c>
      <c r="AA873" t="s">
        <v>2306</v>
      </c>
      <c r="AD873" s="31">
        <v>25</v>
      </c>
      <c r="AE873" s="33">
        <v>9</v>
      </c>
      <c r="AF873" s="33">
        <v>83</v>
      </c>
      <c r="AG873" s="36">
        <v>37995</v>
      </c>
      <c r="AH873" s="36">
        <f t="shared" si="209"/>
        <v>25009</v>
      </c>
      <c r="AI873" t="s">
        <v>1188</v>
      </c>
    </row>
    <row r="874" spans="1:35" hidden="1" outlineLevel="1">
      <c r="A874" s="22" t="s">
        <v>2870</v>
      </c>
      <c r="B874" s="10" t="s">
        <v>1211</v>
      </c>
      <c r="E874" s="1">
        <f t="shared" si="204"/>
        <v>15249</v>
      </c>
      <c r="G874" s="1">
        <v>8233</v>
      </c>
      <c r="H874" s="1">
        <v>5690</v>
      </c>
      <c r="I874" s="2"/>
      <c r="J874" s="2">
        <f t="shared" si="200"/>
        <v>0.37313922224408158</v>
      </c>
      <c r="K874" s="50">
        <f t="shared" si="201"/>
        <v>2</v>
      </c>
      <c r="L874" s="9">
        <f t="shared" si="202"/>
        <v>3</v>
      </c>
      <c r="M874" s="8">
        <f t="shared" si="203"/>
        <v>1</v>
      </c>
      <c r="N874" s="2">
        <f t="shared" si="205"/>
        <v>0.24460620368548758</v>
      </c>
      <c r="O874" s="2">
        <f t="shared" si="206"/>
        <v>0.15384615384615385</v>
      </c>
      <c r="P874" s="2">
        <f t="shared" si="207"/>
        <v>0.59728506787330315</v>
      </c>
      <c r="Q874" s="2">
        <f t="shared" si="208"/>
        <v>4.2625745950554128E-3</v>
      </c>
      <c r="R874" s="1">
        <v>3730</v>
      </c>
      <c r="S874" s="1">
        <v>2346</v>
      </c>
      <c r="T874" s="1">
        <v>9108</v>
      </c>
      <c r="W874" s="1">
        <v>65</v>
      </c>
      <c r="AA874" t="s">
        <v>1602</v>
      </c>
      <c r="AD874" s="31">
        <v>25</v>
      </c>
      <c r="AE874" s="33">
        <v>5</v>
      </c>
      <c r="AF874" s="33">
        <v>50</v>
      </c>
      <c r="AG874" s="36">
        <v>38225</v>
      </c>
      <c r="AH874" s="36">
        <f t="shared" si="209"/>
        <v>25005</v>
      </c>
      <c r="AI874" t="s">
        <v>1188</v>
      </c>
    </row>
    <row r="875" spans="1:35" hidden="1" outlineLevel="1">
      <c r="A875" s="22" t="s">
        <v>1942</v>
      </c>
      <c r="B875" s="10" t="s">
        <v>1211</v>
      </c>
      <c r="E875" s="1">
        <f t="shared" si="204"/>
        <v>15073</v>
      </c>
      <c r="G875" s="1">
        <v>9820</v>
      </c>
      <c r="H875" s="1">
        <v>9729</v>
      </c>
      <c r="I875" s="2"/>
      <c r="J875" s="2">
        <f t="shared" si="200"/>
        <v>0.64545876733231611</v>
      </c>
      <c r="K875" s="50">
        <f t="shared" si="201"/>
        <v>2</v>
      </c>
      <c r="L875" s="9">
        <f t="shared" si="202"/>
        <v>3</v>
      </c>
      <c r="M875" s="8">
        <f t="shared" si="203"/>
        <v>1</v>
      </c>
      <c r="N875" s="2">
        <f t="shared" si="205"/>
        <v>0.27287202282226497</v>
      </c>
      <c r="O875" s="2">
        <f t="shared" si="206"/>
        <v>0.15391760100842566</v>
      </c>
      <c r="P875" s="2">
        <f t="shared" si="207"/>
        <v>0.56757115371856959</v>
      </c>
      <c r="Q875" s="2">
        <f t="shared" si="208"/>
        <v>5.6392224507397781E-3</v>
      </c>
      <c r="R875" s="1">
        <v>4113</v>
      </c>
      <c r="S875" s="1">
        <v>2320</v>
      </c>
      <c r="T875" s="1">
        <v>8555</v>
      </c>
      <c r="W875" s="1">
        <v>85</v>
      </c>
      <c r="AA875" t="s">
        <v>2306</v>
      </c>
      <c r="AD875" s="31">
        <v>25</v>
      </c>
      <c r="AE875" s="33">
        <v>9</v>
      </c>
      <c r="AF875" s="33">
        <v>85</v>
      </c>
      <c r="AG875" s="36">
        <v>38400</v>
      </c>
      <c r="AH875" s="36">
        <f t="shared" si="209"/>
        <v>25009</v>
      </c>
      <c r="AI875" t="s">
        <v>1188</v>
      </c>
    </row>
    <row r="876" spans="1:35" hidden="1" outlineLevel="1">
      <c r="A876" s="22" t="s">
        <v>2699</v>
      </c>
      <c r="B876" s="10" t="s">
        <v>1211</v>
      </c>
      <c r="E876" s="1">
        <f t="shared" si="204"/>
        <v>3799</v>
      </c>
      <c r="G876" s="1">
        <v>2328</v>
      </c>
      <c r="H876" s="1">
        <v>2264</v>
      </c>
      <c r="I876" s="2"/>
      <c r="J876" s="2">
        <f t="shared" si="200"/>
        <v>0.59594630165833118</v>
      </c>
      <c r="K876" s="50">
        <f t="shared" si="201"/>
        <v>2</v>
      </c>
      <c r="L876" s="9">
        <f t="shared" si="202"/>
        <v>3</v>
      </c>
      <c r="M876" s="8">
        <f t="shared" si="203"/>
        <v>1</v>
      </c>
      <c r="N876" s="2">
        <f t="shared" si="205"/>
        <v>0.23190313240326402</v>
      </c>
      <c r="O876" s="2">
        <f t="shared" si="206"/>
        <v>0.18504869702553303</v>
      </c>
      <c r="P876" s="2">
        <f t="shared" si="207"/>
        <v>0.57857330876546464</v>
      </c>
      <c r="Q876" s="2">
        <f t="shared" si="208"/>
        <v>4.4748618057383061E-3</v>
      </c>
      <c r="R876" s="1">
        <v>881</v>
      </c>
      <c r="S876" s="1">
        <v>703</v>
      </c>
      <c r="T876" s="1">
        <v>2198</v>
      </c>
      <c r="W876" s="1">
        <v>17</v>
      </c>
      <c r="AA876" t="s">
        <v>2560</v>
      </c>
      <c r="AD876" s="31">
        <v>25</v>
      </c>
      <c r="AE876" s="33">
        <v>23</v>
      </c>
      <c r="AF876" s="33">
        <v>70</v>
      </c>
      <c r="AG876" s="36">
        <v>38540</v>
      </c>
      <c r="AH876" s="36">
        <f t="shared" si="209"/>
        <v>25023</v>
      </c>
      <c r="AI876" t="s">
        <v>1188</v>
      </c>
    </row>
    <row r="877" spans="1:35" hidden="1" outlineLevel="1">
      <c r="A877" s="22" t="s">
        <v>2860</v>
      </c>
      <c r="B877" s="10" t="s">
        <v>1211</v>
      </c>
      <c r="E877" s="1">
        <f t="shared" si="204"/>
        <v>21570</v>
      </c>
      <c r="G877" s="1">
        <v>11673</v>
      </c>
      <c r="H877" s="1">
        <v>11182</v>
      </c>
      <c r="I877" s="2"/>
      <c r="J877" s="2">
        <f t="shared" si="200"/>
        <v>0.51840519239684746</v>
      </c>
      <c r="K877" s="50">
        <f t="shared" si="201"/>
        <v>2</v>
      </c>
      <c r="L877" s="9">
        <f t="shared" si="202"/>
        <v>3</v>
      </c>
      <c r="M877" s="8">
        <f t="shared" si="203"/>
        <v>1</v>
      </c>
      <c r="N877" s="2">
        <f t="shared" si="205"/>
        <v>0.29694019471488176</v>
      </c>
      <c r="O877" s="2">
        <f t="shared" si="206"/>
        <v>0.1214649976819657</v>
      </c>
      <c r="P877" s="2">
        <f t="shared" si="207"/>
        <v>0.57677329624478446</v>
      </c>
      <c r="Q877" s="2">
        <f t="shared" si="208"/>
        <v>4.821511358368058E-3</v>
      </c>
      <c r="R877" s="1">
        <v>6405</v>
      </c>
      <c r="S877" s="1">
        <v>2620</v>
      </c>
      <c r="T877" s="1">
        <v>12441</v>
      </c>
      <c r="W877" s="1">
        <v>104</v>
      </c>
      <c r="AA877" t="s">
        <v>2978</v>
      </c>
      <c r="AD877" s="31">
        <v>25</v>
      </c>
      <c r="AE877" s="33">
        <v>17</v>
      </c>
      <c r="AF877" s="33">
        <v>140</v>
      </c>
      <c r="AG877" s="36">
        <v>38715</v>
      </c>
      <c r="AH877" s="36">
        <f t="shared" si="209"/>
        <v>25017</v>
      </c>
      <c r="AI877" t="s">
        <v>2937</v>
      </c>
    </row>
    <row r="878" spans="1:35" hidden="1" outlineLevel="1">
      <c r="A878" s="22" t="s">
        <v>778</v>
      </c>
      <c r="B878" s="10" t="s">
        <v>1211</v>
      </c>
      <c r="E878" s="1">
        <f t="shared" si="204"/>
        <v>18415</v>
      </c>
      <c r="G878" s="1">
        <v>11145</v>
      </c>
      <c r="H878" s="1">
        <v>10774</v>
      </c>
      <c r="I878" s="2"/>
      <c r="J878" s="2">
        <f t="shared" si="200"/>
        <v>0.58506652185718167</v>
      </c>
      <c r="K878" s="50">
        <f t="shared" si="201"/>
        <v>2</v>
      </c>
      <c r="L878" s="9">
        <f t="shared" si="202"/>
        <v>3</v>
      </c>
      <c r="M878" s="8">
        <f t="shared" si="203"/>
        <v>1</v>
      </c>
      <c r="N878" s="2">
        <f t="shared" si="205"/>
        <v>0.24577789845234863</v>
      </c>
      <c r="O878" s="2">
        <f t="shared" si="206"/>
        <v>0.14276405104534348</v>
      </c>
      <c r="P878" s="2">
        <f t="shared" si="207"/>
        <v>0.60803692641868046</v>
      </c>
      <c r="Q878" s="2">
        <f t="shared" si="208"/>
        <v>3.4211240836273804E-3</v>
      </c>
      <c r="R878" s="1">
        <v>4526</v>
      </c>
      <c r="S878" s="1">
        <v>2629</v>
      </c>
      <c r="T878" s="1">
        <v>11197</v>
      </c>
      <c r="W878" s="1">
        <v>63</v>
      </c>
      <c r="AA878" t="s">
        <v>2560</v>
      </c>
      <c r="AD878" s="31">
        <v>25</v>
      </c>
      <c r="AE878" s="33">
        <v>23</v>
      </c>
      <c r="AF878" s="33">
        <v>75</v>
      </c>
      <c r="AG878" s="36">
        <v>38855</v>
      </c>
      <c r="AH878" s="36">
        <f t="shared" si="209"/>
        <v>25023</v>
      </c>
      <c r="AI878" t="s">
        <v>1188</v>
      </c>
    </row>
    <row r="879" spans="1:35" hidden="1" outlineLevel="1">
      <c r="A879" s="22" t="s">
        <v>2866</v>
      </c>
      <c r="B879" s="10" t="s">
        <v>1211</v>
      </c>
      <c r="E879" s="1">
        <f t="shared" si="204"/>
        <v>10454</v>
      </c>
      <c r="G879" s="1">
        <v>6035</v>
      </c>
      <c r="H879" s="1">
        <v>5888</v>
      </c>
      <c r="I879" s="2"/>
      <c r="J879" s="2">
        <f t="shared" si="200"/>
        <v>0.56322938588100246</v>
      </c>
      <c r="K879" s="50">
        <f t="shared" si="201"/>
        <v>2</v>
      </c>
      <c r="L879" s="9">
        <f t="shared" si="202"/>
        <v>3</v>
      </c>
      <c r="M879" s="8">
        <f t="shared" si="203"/>
        <v>1</v>
      </c>
      <c r="N879" s="2">
        <f t="shared" si="205"/>
        <v>0.24536062751100057</v>
      </c>
      <c r="O879" s="2">
        <f t="shared" si="206"/>
        <v>0.15898220776736177</v>
      </c>
      <c r="P879" s="2">
        <f t="shared" si="207"/>
        <v>0.59288310694471014</v>
      </c>
      <c r="Q879" s="2">
        <f t="shared" si="208"/>
        <v>2.7740577769276298E-3</v>
      </c>
      <c r="R879" s="1">
        <v>2565</v>
      </c>
      <c r="S879" s="1">
        <v>1662</v>
      </c>
      <c r="T879" s="1">
        <v>6198</v>
      </c>
      <c r="W879" s="1">
        <v>29</v>
      </c>
      <c r="AA879" t="s">
        <v>1688</v>
      </c>
      <c r="AD879" s="31">
        <v>25</v>
      </c>
      <c r="AE879" s="33">
        <v>1</v>
      </c>
      <c r="AF879" s="33">
        <v>45</v>
      </c>
      <c r="AG879" s="36">
        <v>39100</v>
      </c>
      <c r="AH879" s="36">
        <f t="shared" si="209"/>
        <v>25001</v>
      </c>
      <c r="AI879" t="s">
        <v>1188</v>
      </c>
    </row>
    <row r="880" spans="1:35" hidden="1" outlineLevel="1">
      <c r="A880" s="22" t="s">
        <v>2222</v>
      </c>
      <c r="B880" s="10" t="s">
        <v>1211</v>
      </c>
      <c r="E880" s="1">
        <f t="shared" si="204"/>
        <v>5076</v>
      </c>
      <c r="G880" s="1">
        <v>3025</v>
      </c>
      <c r="H880" s="1">
        <v>2910</v>
      </c>
      <c r="I880" s="2"/>
      <c r="J880" s="2">
        <f t="shared" si="200"/>
        <v>0.57328605200945626</v>
      </c>
      <c r="K880" s="50">
        <f t="shared" si="201"/>
        <v>2</v>
      </c>
      <c r="L880" s="9">
        <f t="shared" si="202"/>
        <v>3</v>
      </c>
      <c r="M880" s="8">
        <f t="shared" si="203"/>
        <v>1</v>
      </c>
      <c r="N880" s="2">
        <f t="shared" si="205"/>
        <v>0.22773837667454688</v>
      </c>
      <c r="O880" s="2">
        <f t="shared" si="206"/>
        <v>0.14046493301812452</v>
      </c>
      <c r="P880" s="2">
        <f t="shared" si="207"/>
        <v>0.62884160756501184</v>
      </c>
      <c r="Q880" s="2">
        <f t="shared" si="208"/>
        <v>2.9550827423168169E-3</v>
      </c>
      <c r="R880" s="1">
        <v>1156</v>
      </c>
      <c r="S880" s="1">
        <v>713</v>
      </c>
      <c r="T880" s="1">
        <v>3192</v>
      </c>
      <c r="W880" s="1">
        <v>15</v>
      </c>
      <c r="AA880" t="s">
        <v>2560</v>
      </c>
      <c r="AD880" s="31">
        <v>25</v>
      </c>
      <c r="AE880" s="33">
        <v>23</v>
      </c>
      <c r="AF880" s="33">
        <v>80</v>
      </c>
      <c r="AG880" s="36">
        <v>39450</v>
      </c>
      <c r="AH880" s="36">
        <f t="shared" si="209"/>
        <v>25023</v>
      </c>
      <c r="AI880" t="s">
        <v>1188</v>
      </c>
    </row>
    <row r="881" spans="1:35" hidden="1" outlineLevel="1">
      <c r="A881" s="22" t="s">
        <v>1253</v>
      </c>
      <c r="B881" s="10" t="s">
        <v>1211</v>
      </c>
      <c r="E881" s="1">
        <f t="shared" si="204"/>
        <v>7084</v>
      </c>
      <c r="G881" s="1">
        <v>4315</v>
      </c>
      <c r="H881" s="1">
        <v>4185</v>
      </c>
      <c r="I881" s="2"/>
      <c r="J881" s="2">
        <f t="shared" si="200"/>
        <v>0.59076792772444942</v>
      </c>
      <c r="K881" s="50">
        <f t="shared" si="201"/>
        <v>2</v>
      </c>
      <c r="L881" s="9">
        <f t="shared" si="202"/>
        <v>3</v>
      </c>
      <c r="M881" s="8">
        <f t="shared" si="203"/>
        <v>1</v>
      </c>
      <c r="N881" s="2">
        <f t="shared" si="205"/>
        <v>0.31804065499717676</v>
      </c>
      <c r="O881" s="2">
        <f t="shared" si="206"/>
        <v>0.10629587803500846</v>
      </c>
      <c r="P881" s="2">
        <f t="shared" si="207"/>
        <v>0.56902879728966682</v>
      </c>
      <c r="Q881" s="2">
        <f t="shared" si="208"/>
        <v>6.6346696781478531E-3</v>
      </c>
      <c r="R881" s="1">
        <v>2253</v>
      </c>
      <c r="S881" s="1">
        <v>753</v>
      </c>
      <c r="T881" s="1">
        <v>4031</v>
      </c>
      <c r="W881" s="1">
        <v>47</v>
      </c>
      <c r="AA881" t="s">
        <v>2978</v>
      </c>
      <c r="AD881" s="31">
        <v>25</v>
      </c>
      <c r="AE881" s="33">
        <v>17</v>
      </c>
      <c r="AF881" s="33">
        <v>145</v>
      </c>
      <c r="AG881" s="36">
        <v>39625</v>
      </c>
      <c r="AH881" s="36">
        <f t="shared" si="209"/>
        <v>25017</v>
      </c>
      <c r="AI881" t="s">
        <v>1188</v>
      </c>
    </row>
    <row r="882" spans="1:35" hidden="1" outlineLevel="1">
      <c r="A882" s="22" t="s">
        <v>1226</v>
      </c>
      <c r="B882" s="10" t="s">
        <v>1211</v>
      </c>
      <c r="E882" s="1">
        <f t="shared" si="204"/>
        <v>8430</v>
      </c>
      <c r="G882" s="1">
        <v>5522</v>
      </c>
      <c r="H882" s="1">
        <v>3820</v>
      </c>
      <c r="I882" s="2"/>
      <c r="J882" s="2">
        <f t="shared" si="200"/>
        <v>0.45314353499406879</v>
      </c>
      <c r="K882" s="50">
        <f t="shared" si="201"/>
        <v>2</v>
      </c>
      <c r="L882" s="9">
        <f t="shared" si="202"/>
        <v>3</v>
      </c>
      <c r="M882" s="8">
        <f t="shared" si="203"/>
        <v>1</v>
      </c>
      <c r="N882" s="2">
        <f t="shared" si="205"/>
        <v>0.19916963226571768</v>
      </c>
      <c r="O882" s="2">
        <f t="shared" si="206"/>
        <v>0.16939501779359431</v>
      </c>
      <c r="P882" s="2">
        <f t="shared" si="207"/>
        <v>0.62858837485172003</v>
      </c>
      <c r="Q882" s="2">
        <f t="shared" si="208"/>
        <v>2.846975088967918E-3</v>
      </c>
      <c r="R882" s="1">
        <v>1679</v>
      </c>
      <c r="S882" s="1">
        <v>1428</v>
      </c>
      <c r="T882" s="1">
        <v>5299</v>
      </c>
      <c r="W882" s="1">
        <v>24</v>
      </c>
      <c r="AA882" t="s">
        <v>1517</v>
      </c>
      <c r="AD882" s="31">
        <v>25</v>
      </c>
      <c r="AE882" s="33">
        <v>21</v>
      </c>
      <c r="AF882" s="33">
        <v>60</v>
      </c>
      <c r="AG882" s="36">
        <v>39765</v>
      </c>
      <c r="AH882" s="36">
        <f t="shared" si="209"/>
        <v>25021</v>
      </c>
      <c r="AI882" t="s">
        <v>1188</v>
      </c>
    </row>
    <row r="883" spans="1:35" hidden="1" outlineLevel="1">
      <c r="A883" s="22" t="s">
        <v>1619</v>
      </c>
      <c r="B883" s="10" t="s">
        <v>1211</v>
      </c>
      <c r="E883" s="1">
        <f t="shared" si="204"/>
        <v>35885</v>
      </c>
      <c r="G883" s="1">
        <v>19552</v>
      </c>
      <c r="H883" s="1">
        <v>14654</v>
      </c>
      <c r="I883" s="2"/>
      <c r="J883" s="2">
        <f t="shared" si="200"/>
        <v>0.40836003901351542</v>
      </c>
      <c r="K883" s="50">
        <f t="shared" si="201"/>
        <v>2</v>
      </c>
      <c r="L883" s="9">
        <f t="shared" si="202"/>
        <v>3</v>
      </c>
      <c r="M883" s="8">
        <f t="shared" si="203"/>
        <v>1</v>
      </c>
      <c r="N883" s="2">
        <f t="shared" si="205"/>
        <v>0.44099205796293717</v>
      </c>
      <c r="O883" s="2">
        <f t="shared" si="206"/>
        <v>6.8691653894384835E-2</v>
      </c>
      <c r="P883" s="2">
        <f t="shared" si="207"/>
        <v>0.48465932841019926</v>
      </c>
      <c r="Q883" s="2">
        <f t="shared" si="208"/>
        <v>5.6569597324787613E-3</v>
      </c>
      <c r="R883" s="1">
        <v>15825</v>
      </c>
      <c r="S883" s="1">
        <v>2465</v>
      </c>
      <c r="T883" s="1">
        <v>17392</v>
      </c>
      <c r="W883" s="1">
        <v>203</v>
      </c>
      <c r="AA883" t="s">
        <v>2978</v>
      </c>
      <c r="AD883" s="31">
        <v>25</v>
      </c>
      <c r="AE883" s="33">
        <v>17</v>
      </c>
      <c r="AF883" s="33">
        <v>150</v>
      </c>
      <c r="AG883" s="36">
        <v>39835</v>
      </c>
      <c r="AH883" s="36">
        <f t="shared" si="209"/>
        <v>25017</v>
      </c>
      <c r="AI883" t="s">
        <v>2937</v>
      </c>
    </row>
    <row r="884" spans="1:35" hidden="1" outlineLevel="1">
      <c r="A884" s="22" t="s">
        <v>1876</v>
      </c>
      <c r="B884" s="10" t="s">
        <v>1211</v>
      </c>
      <c r="E884" s="1">
        <f t="shared" si="204"/>
        <v>8968</v>
      </c>
      <c r="G884" s="1">
        <v>5233</v>
      </c>
      <c r="H884" s="1">
        <v>3673</v>
      </c>
      <c r="I884" s="2"/>
      <c r="J884" s="2">
        <f t="shared" si="200"/>
        <v>0.40956735057983945</v>
      </c>
      <c r="K884" s="50">
        <f t="shared" si="201"/>
        <v>2</v>
      </c>
      <c r="L884" s="9">
        <f t="shared" si="202"/>
        <v>3</v>
      </c>
      <c r="M884" s="8">
        <f t="shared" si="203"/>
        <v>1</v>
      </c>
      <c r="N884" s="2">
        <f t="shared" si="205"/>
        <v>0.21810883140053525</v>
      </c>
      <c r="O884" s="2">
        <f t="shared" si="206"/>
        <v>0.14852809991079394</v>
      </c>
      <c r="P884" s="2">
        <f t="shared" si="207"/>
        <v>0.62812221231043708</v>
      </c>
      <c r="Q884" s="2">
        <f t="shared" si="208"/>
        <v>5.2408563782336826E-3</v>
      </c>
      <c r="R884" s="1">
        <v>1956</v>
      </c>
      <c r="S884" s="1">
        <v>1332</v>
      </c>
      <c r="T884" s="1">
        <v>5633</v>
      </c>
      <c r="W884" s="1">
        <v>47</v>
      </c>
      <c r="AA884" t="s">
        <v>1517</v>
      </c>
      <c r="AD884" s="31">
        <v>25</v>
      </c>
      <c r="AE884" s="33">
        <v>21</v>
      </c>
      <c r="AF884" s="33">
        <v>65</v>
      </c>
      <c r="AG884" s="36">
        <v>39975</v>
      </c>
      <c r="AH884" s="36">
        <f t="shared" si="209"/>
        <v>25021</v>
      </c>
      <c r="AI884" t="s">
        <v>1188</v>
      </c>
    </row>
    <row r="885" spans="1:35" hidden="1" outlineLevel="1">
      <c r="A885" s="22" t="s">
        <v>1402</v>
      </c>
      <c r="B885" s="10" t="s">
        <v>1211</v>
      </c>
      <c r="E885" s="1">
        <f t="shared" si="204"/>
        <v>19012</v>
      </c>
      <c r="G885" s="1">
        <v>11832</v>
      </c>
      <c r="H885" s="1">
        <v>8750</v>
      </c>
      <c r="I885" s="2"/>
      <c r="J885" s="2">
        <f t="shared" si="200"/>
        <v>0.46023564064801176</v>
      </c>
      <c r="K885" s="50">
        <f t="shared" si="201"/>
        <v>2</v>
      </c>
      <c r="L885" s="9">
        <f t="shared" si="202"/>
        <v>3</v>
      </c>
      <c r="M885" s="8">
        <f t="shared" si="203"/>
        <v>1</v>
      </c>
      <c r="N885" s="2">
        <f t="shared" si="205"/>
        <v>0.34983168525142017</v>
      </c>
      <c r="O885" s="2">
        <f t="shared" si="206"/>
        <v>0.11114033242162845</v>
      </c>
      <c r="P885" s="2">
        <f t="shared" si="207"/>
        <v>0.53455712181779924</v>
      </c>
      <c r="Q885" s="2">
        <f t="shared" si="208"/>
        <v>4.4708605091521303E-3</v>
      </c>
      <c r="R885" s="1">
        <v>6651</v>
      </c>
      <c r="S885" s="1">
        <v>2113</v>
      </c>
      <c r="T885" s="1">
        <v>10163</v>
      </c>
      <c r="W885" s="1">
        <v>85</v>
      </c>
      <c r="AA885" t="s">
        <v>2978</v>
      </c>
      <c r="AD885" s="31">
        <v>25</v>
      </c>
      <c r="AE885" s="33">
        <v>17</v>
      </c>
      <c r="AF885" s="33">
        <v>155</v>
      </c>
      <c r="AG885" s="36">
        <v>40115</v>
      </c>
      <c r="AH885" s="36">
        <f t="shared" si="209"/>
        <v>25017</v>
      </c>
      <c r="AI885" t="s">
        <v>2937</v>
      </c>
    </row>
    <row r="886" spans="1:35" hidden="1" outlineLevel="1">
      <c r="A886" s="22" t="s">
        <v>398</v>
      </c>
      <c r="B886" s="10" t="s">
        <v>1211</v>
      </c>
      <c r="E886" s="1">
        <f t="shared" si="204"/>
        <v>4122</v>
      </c>
      <c r="G886" s="1">
        <v>2483</v>
      </c>
      <c r="H886" s="1">
        <v>1446</v>
      </c>
      <c r="I886" s="2"/>
      <c r="J886" s="2">
        <f t="shared" si="200"/>
        <v>0.3508005822416303</v>
      </c>
      <c r="K886" s="50">
        <f t="shared" si="201"/>
        <v>2</v>
      </c>
      <c r="L886" s="9">
        <f t="shared" si="202"/>
        <v>3</v>
      </c>
      <c r="M886" s="8">
        <f t="shared" si="203"/>
        <v>1</v>
      </c>
      <c r="N886" s="2">
        <f t="shared" si="205"/>
        <v>0.18874332848131975</v>
      </c>
      <c r="O886" s="2">
        <f t="shared" si="206"/>
        <v>0.16084425036390101</v>
      </c>
      <c r="P886" s="2">
        <f t="shared" si="207"/>
        <v>0.64410480349344978</v>
      </c>
      <c r="Q886" s="2">
        <f t="shared" si="208"/>
        <v>6.3076176613293677E-3</v>
      </c>
      <c r="R886" s="1">
        <v>778</v>
      </c>
      <c r="S886" s="1">
        <v>663</v>
      </c>
      <c r="T886" s="1">
        <v>2655</v>
      </c>
      <c r="W886" s="1">
        <v>26</v>
      </c>
      <c r="AA886" s="10" t="s">
        <v>2407</v>
      </c>
      <c r="AB886" s="10"/>
      <c r="AD886" s="31">
        <v>25</v>
      </c>
      <c r="AE886" s="33">
        <v>27</v>
      </c>
      <c r="AF886" s="33">
        <v>135</v>
      </c>
      <c r="AG886" s="36">
        <v>40255</v>
      </c>
      <c r="AH886" s="36">
        <f t="shared" si="209"/>
        <v>25027</v>
      </c>
      <c r="AI886" t="s">
        <v>1188</v>
      </c>
    </row>
    <row r="887" spans="1:35" hidden="1" outlineLevel="1">
      <c r="A887" s="22" t="s">
        <v>1710</v>
      </c>
      <c r="B887" s="10" t="s">
        <v>1211</v>
      </c>
      <c r="E887" s="1">
        <f t="shared" si="204"/>
        <v>4543</v>
      </c>
      <c r="G887" s="1">
        <v>2642</v>
      </c>
      <c r="H887" s="1">
        <v>2576</v>
      </c>
      <c r="I887" s="2"/>
      <c r="J887" s="2">
        <f t="shared" si="200"/>
        <v>0.56702619414483824</v>
      </c>
      <c r="K887" s="50">
        <f t="shared" si="201"/>
        <v>2</v>
      </c>
      <c r="L887" s="9">
        <f t="shared" si="202"/>
        <v>3</v>
      </c>
      <c r="M887" s="8">
        <f t="shared" si="203"/>
        <v>1</v>
      </c>
      <c r="N887" s="2">
        <f t="shared" si="205"/>
        <v>0.20625137574290117</v>
      </c>
      <c r="O887" s="2">
        <f t="shared" si="206"/>
        <v>0.14351749944970285</v>
      </c>
      <c r="P887" s="2">
        <f t="shared" si="207"/>
        <v>0.64494827206691618</v>
      </c>
      <c r="Q887" s="2">
        <f t="shared" si="208"/>
        <v>5.2828527404797931E-3</v>
      </c>
      <c r="R887" s="1">
        <v>937</v>
      </c>
      <c r="S887" s="1">
        <v>652</v>
      </c>
      <c r="T887" s="1">
        <v>2930</v>
      </c>
      <c r="W887" s="1">
        <v>24</v>
      </c>
      <c r="AA887" t="s">
        <v>2306</v>
      </c>
      <c r="AD887" s="31">
        <v>25</v>
      </c>
      <c r="AE887" s="33">
        <v>9</v>
      </c>
      <c r="AF887" s="33">
        <v>90</v>
      </c>
      <c r="AG887" s="36">
        <v>40430</v>
      </c>
      <c r="AH887" s="36">
        <f t="shared" si="209"/>
        <v>25009</v>
      </c>
      <c r="AI887" t="s">
        <v>1188</v>
      </c>
    </row>
    <row r="888" spans="1:35" hidden="1" outlineLevel="1">
      <c r="A888" s="22" t="s">
        <v>1661</v>
      </c>
      <c r="B888" s="10" t="s">
        <v>1211</v>
      </c>
      <c r="E888" s="1">
        <f t="shared" si="204"/>
        <v>30261</v>
      </c>
      <c r="G888" s="1">
        <v>14369</v>
      </c>
      <c r="H888" s="1">
        <v>13872</v>
      </c>
      <c r="I888" s="2"/>
      <c r="J888" s="2">
        <f t="shared" si="200"/>
        <v>0.45841181719044316</v>
      </c>
      <c r="K888" s="50">
        <f t="shared" si="201"/>
        <v>2</v>
      </c>
      <c r="L888" s="9">
        <f t="shared" si="202"/>
        <v>3</v>
      </c>
      <c r="M888" s="8">
        <f t="shared" si="203"/>
        <v>1</v>
      </c>
      <c r="N888" s="2">
        <f t="shared" si="205"/>
        <v>0.35884471762334358</v>
      </c>
      <c r="O888" s="2">
        <f t="shared" si="206"/>
        <v>0.12349228379762731</v>
      </c>
      <c r="P888" s="2">
        <f t="shared" si="207"/>
        <v>0.51267307755857372</v>
      </c>
      <c r="Q888" s="2">
        <f t="shared" si="208"/>
        <v>4.9899210204553679E-3</v>
      </c>
      <c r="R888" s="1">
        <v>10859</v>
      </c>
      <c r="S888" s="1">
        <v>3737</v>
      </c>
      <c r="T888" s="1">
        <v>15514</v>
      </c>
      <c r="W888" s="1">
        <v>151</v>
      </c>
      <c r="AA888" t="s">
        <v>2306</v>
      </c>
      <c r="AD888" s="31">
        <v>25</v>
      </c>
      <c r="AE888" s="33">
        <v>9</v>
      </c>
      <c r="AF888" s="33">
        <v>95</v>
      </c>
      <c r="AG888" s="36">
        <v>40710</v>
      </c>
      <c r="AH888" s="36">
        <f t="shared" si="209"/>
        <v>25009</v>
      </c>
      <c r="AI888" t="s">
        <v>2937</v>
      </c>
    </row>
    <row r="889" spans="1:35" hidden="1" outlineLevel="1">
      <c r="A889" s="22" t="s">
        <v>2815</v>
      </c>
      <c r="B889" s="10" t="s">
        <v>1211</v>
      </c>
      <c r="E889" s="1">
        <f t="shared" si="204"/>
        <v>16087</v>
      </c>
      <c r="G889" s="1">
        <v>8127</v>
      </c>
      <c r="H889" s="1">
        <v>7696</v>
      </c>
      <c r="I889" s="2"/>
      <c r="J889" s="2">
        <f t="shared" si="200"/>
        <v>0.47839870703052156</v>
      </c>
      <c r="K889" s="50">
        <f t="shared" si="201"/>
        <v>2</v>
      </c>
      <c r="L889" s="9">
        <f t="shared" si="202"/>
        <v>3</v>
      </c>
      <c r="M889" s="8">
        <f t="shared" si="203"/>
        <v>1</v>
      </c>
      <c r="N889" s="2">
        <f t="shared" si="205"/>
        <v>0.20078324112637533</v>
      </c>
      <c r="O889" s="2">
        <f t="shared" si="206"/>
        <v>0.13240504755392554</v>
      </c>
      <c r="P889" s="2">
        <f t="shared" si="207"/>
        <v>0.6604090259215516</v>
      </c>
      <c r="Q889" s="2">
        <f t="shared" si="208"/>
        <v>6.4026853981474785E-3</v>
      </c>
      <c r="R889" s="1">
        <v>3230</v>
      </c>
      <c r="S889" s="1">
        <v>2130</v>
      </c>
      <c r="T889" s="1">
        <v>10624</v>
      </c>
      <c r="W889" s="1">
        <v>103</v>
      </c>
      <c r="AA889" t="s">
        <v>2560</v>
      </c>
      <c r="AD889" s="31">
        <v>25</v>
      </c>
      <c r="AE889" s="33">
        <v>23</v>
      </c>
      <c r="AF889" s="33">
        <v>85</v>
      </c>
      <c r="AG889" s="36">
        <v>40850</v>
      </c>
      <c r="AH889" s="36">
        <f t="shared" si="209"/>
        <v>25023</v>
      </c>
      <c r="AI889" t="s">
        <v>1188</v>
      </c>
    </row>
    <row r="890" spans="1:35" hidden="1" outlineLevel="1">
      <c r="A890" s="22" t="s">
        <v>2014</v>
      </c>
      <c r="B890" s="10" t="s">
        <v>1211</v>
      </c>
      <c r="E890" s="1">
        <f t="shared" si="204"/>
        <v>342</v>
      </c>
      <c r="G890" s="1">
        <v>218</v>
      </c>
      <c r="H890" s="1">
        <v>176</v>
      </c>
      <c r="I890" s="2"/>
      <c r="J890" s="2">
        <f t="shared" si="200"/>
        <v>0.51461988304093564</v>
      </c>
      <c r="K890" s="50">
        <f t="shared" si="201"/>
        <v>2</v>
      </c>
      <c r="L890" s="9">
        <f t="shared" si="202"/>
        <v>3</v>
      </c>
      <c r="M890" s="8">
        <f t="shared" si="203"/>
        <v>1</v>
      </c>
      <c r="N890" s="2">
        <f t="shared" si="205"/>
        <v>0.30701754385964913</v>
      </c>
      <c r="O890" s="2">
        <f t="shared" si="206"/>
        <v>0.18421052631578946</v>
      </c>
      <c r="P890" s="2">
        <f t="shared" si="207"/>
        <v>0.50584795321637432</v>
      </c>
      <c r="Q890" s="2">
        <f t="shared" si="208"/>
        <v>2.9239766081869956E-3</v>
      </c>
      <c r="R890" s="1">
        <v>105</v>
      </c>
      <c r="S890" s="1">
        <v>63</v>
      </c>
      <c r="T890" s="1">
        <v>173</v>
      </c>
      <c r="W890" s="1">
        <v>1</v>
      </c>
      <c r="AA890" t="s">
        <v>316</v>
      </c>
      <c r="AD890" s="31">
        <v>25</v>
      </c>
      <c r="AE890" s="33">
        <v>15</v>
      </c>
      <c r="AF890" s="33">
        <v>55</v>
      </c>
      <c r="AG890" s="36">
        <v>40990</v>
      </c>
      <c r="AH890" s="36">
        <f t="shared" si="209"/>
        <v>25015</v>
      </c>
      <c r="AI890" t="s">
        <v>1188</v>
      </c>
    </row>
    <row r="891" spans="1:35" hidden="1" outlineLevel="1">
      <c r="A891" s="22" t="s">
        <v>982</v>
      </c>
      <c r="B891" s="10" t="s">
        <v>1211</v>
      </c>
      <c r="E891" s="1">
        <f t="shared" si="204"/>
        <v>5910</v>
      </c>
      <c r="G891" s="1">
        <v>3436</v>
      </c>
      <c r="H891" s="1">
        <v>3352</v>
      </c>
      <c r="I891" s="2"/>
      <c r="J891" s="2">
        <f t="shared" si="200"/>
        <v>0.56717428087986466</v>
      </c>
      <c r="K891" s="50">
        <f t="shared" si="201"/>
        <v>2</v>
      </c>
      <c r="L891" s="9">
        <f t="shared" si="202"/>
        <v>3</v>
      </c>
      <c r="M891" s="8">
        <f t="shared" si="203"/>
        <v>1</v>
      </c>
      <c r="N891" s="2">
        <f t="shared" si="205"/>
        <v>0.20879864636209813</v>
      </c>
      <c r="O891" s="2">
        <f t="shared" si="206"/>
        <v>0.16023688663282573</v>
      </c>
      <c r="P891" s="2">
        <f t="shared" si="207"/>
        <v>0.62571912013536379</v>
      </c>
      <c r="Q891" s="2">
        <f t="shared" si="208"/>
        <v>5.2453468697123418E-3</v>
      </c>
      <c r="R891" s="1">
        <v>1234</v>
      </c>
      <c r="S891" s="1">
        <v>947</v>
      </c>
      <c r="T891" s="1">
        <v>3698</v>
      </c>
      <c r="W891" s="1">
        <v>31</v>
      </c>
      <c r="AA891" t="s">
        <v>2306</v>
      </c>
      <c r="AD891" s="31">
        <v>25</v>
      </c>
      <c r="AE891" s="33">
        <v>9</v>
      </c>
      <c r="AF891" s="33">
        <v>100</v>
      </c>
      <c r="AG891" s="36">
        <v>41095</v>
      </c>
      <c r="AH891" s="36">
        <f t="shared" si="209"/>
        <v>25009</v>
      </c>
      <c r="AI891" t="s">
        <v>1188</v>
      </c>
    </row>
    <row r="892" spans="1:35" hidden="1" outlineLevel="1">
      <c r="A892" s="22" t="s">
        <v>966</v>
      </c>
      <c r="B892" s="10" t="s">
        <v>1211</v>
      </c>
      <c r="E892" s="1">
        <f t="shared" si="204"/>
        <v>17798</v>
      </c>
      <c r="G892" s="1">
        <v>9265</v>
      </c>
      <c r="H892" s="1">
        <v>6752</v>
      </c>
      <c r="I892" s="2"/>
      <c r="J892" s="2">
        <f t="shared" si="200"/>
        <v>0.37936846836723226</v>
      </c>
      <c r="K892" s="50">
        <f t="shared" si="201"/>
        <v>2</v>
      </c>
      <c r="L892" s="9">
        <f t="shared" si="202"/>
        <v>3</v>
      </c>
      <c r="M892" s="8">
        <f t="shared" si="203"/>
        <v>1</v>
      </c>
      <c r="N892" s="2">
        <f t="shared" si="205"/>
        <v>0.29570738285200582</v>
      </c>
      <c r="O892" s="2">
        <f t="shared" si="206"/>
        <v>0.10905719743791437</v>
      </c>
      <c r="P892" s="2">
        <f t="shared" si="207"/>
        <v>0.58933588043600404</v>
      </c>
      <c r="Q892" s="2">
        <f t="shared" si="208"/>
        <v>5.8995392740757158E-3</v>
      </c>
      <c r="R892" s="1">
        <v>5263</v>
      </c>
      <c r="S892" s="1">
        <v>1941</v>
      </c>
      <c r="T892" s="1">
        <v>10489</v>
      </c>
      <c r="W892" s="1">
        <v>105</v>
      </c>
      <c r="AA892" s="10" t="s">
        <v>2407</v>
      </c>
      <c r="AB892" s="10"/>
      <c r="AD892" s="31">
        <v>25</v>
      </c>
      <c r="AE892" s="33">
        <v>27</v>
      </c>
      <c r="AF892" s="33">
        <v>140</v>
      </c>
      <c r="AG892" s="36">
        <v>41165</v>
      </c>
      <c r="AH892" s="36">
        <f t="shared" si="209"/>
        <v>25027</v>
      </c>
      <c r="AI892" t="s">
        <v>1188</v>
      </c>
    </row>
    <row r="893" spans="1:35" hidden="1" outlineLevel="1">
      <c r="A893" s="22" t="s">
        <v>967</v>
      </c>
      <c r="B893" s="10" t="s">
        <v>1211</v>
      </c>
      <c r="E893" s="1">
        <f t="shared" si="204"/>
        <v>8678</v>
      </c>
      <c r="G893" s="1">
        <v>4778</v>
      </c>
      <c r="H893" s="1">
        <v>3380</v>
      </c>
      <c r="I893" s="2"/>
      <c r="J893" s="2">
        <f t="shared" si="200"/>
        <v>0.38949066605208571</v>
      </c>
      <c r="K893" s="50">
        <f t="shared" si="201"/>
        <v>2</v>
      </c>
      <c r="L893" s="9">
        <f t="shared" si="202"/>
        <v>3</v>
      </c>
      <c r="M893" s="8">
        <f t="shared" si="203"/>
        <v>1</v>
      </c>
      <c r="N893" s="2">
        <f t="shared" si="205"/>
        <v>0.27310440193592994</v>
      </c>
      <c r="O893" s="2">
        <f t="shared" si="206"/>
        <v>0.11488822309287855</v>
      </c>
      <c r="P893" s="2">
        <f t="shared" si="207"/>
        <v>0.60762848582622719</v>
      </c>
      <c r="Q893" s="2">
        <f t="shared" si="208"/>
        <v>4.3788891449644263E-3</v>
      </c>
      <c r="R893" s="1">
        <v>2370</v>
      </c>
      <c r="S893" s="1">
        <v>997</v>
      </c>
      <c r="T893" s="1">
        <v>5273</v>
      </c>
      <c r="W893" s="1">
        <v>38</v>
      </c>
      <c r="AA893" s="10" t="s">
        <v>2407</v>
      </c>
      <c r="AB893" s="10"/>
      <c r="AD893" s="31">
        <v>25</v>
      </c>
      <c r="AE893" s="33">
        <v>27</v>
      </c>
      <c r="AF893" s="33">
        <v>145</v>
      </c>
      <c r="AG893" s="36">
        <v>41340</v>
      </c>
      <c r="AH893" s="36">
        <f t="shared" si="209"/>
        <v>25027</v>
      </c>
      <c r="AI893" t="s">
        <v>1188</v>
      </c>
    </row>
    <row r="894" spans="1:35" hidden="1" outlineLevel="1">
      <c r="A894" s="22" t="s">
        <v>1493</v>
      </c>
      <c r="B894" s="10" t="s">
        <v>1211</v>
      </c>
      <c r="E894" s="1">
        <f t="shared" si="204"/>
        <v>5513</v>
      </c>
      <c r="G894" s="1">
        <v>3528</v>
      </c>
      <c r="H894" s="1">
        <v>2516</v>
      </c>
      <c r="I894" s="2"/>
      <c r="J894" s="2">
        <f t="shared" si="200"/>
        <v>0.4563758389261745</v>
      </c>
      <c r="K894" s="50">
        <f t="shared" si="201"/>
        <v>2</v>
      </c>
      <c r="L894" s="9">
        <f t="shared" si="202"/>
        <v>3</v>
      </c>
      <c r="M894" s="8">
        <f t="shared" si="203"/>
        <v>1</v>
      </c>
      <c r="N894" s="2">
        <f t="shared" si="205"/>
        <v>0.25303827317250138</v>
      </c>
      <c r="O894" s="2">
        <f t="shared" si="206"/>
        <v>0.14819517504081262</v>
      </c>
      <c r="P894" s="2">
        <f t="shared" si="207"/>
        <v>0.59223653183384728</v>
      </c>
      <c r="Q894" s="2">
        <f t="shared" si="208"/>
        <v>6.5300199528387504E-3</v>
      </c>
      <c r="R894" s="1">
        <v>1395</v>
      </c>
      <c r="S894" s="1">
        <v>817</v>
      </c>
      <c r="T894" s="1">
        <v>3265</v>
      </c>
      <c r="W894" s="1">
        <v>36</v>
      </c>
      <c r="AA894" t="s">
        <v>1517</v>
      </c>
      <c r="AD894" s="31">
        <v>25</v>
      </c>
      <c r="AE894" s="33">
        <v>21</v>
      </c>
      <c r="AF894" s="33">
        <v>70</v>
      </c>
      <c r="AG894" s="36">
        <v>41515</v>
      </c>
      <c r="AH894" s="36">
        <f t="shared" si="209"/>
        <v>25021</v>
      </c>
      <c r="AI894" t="s">
        <v>1188</v>
      </c>
    </row>
    <row r="895" spans="1:35" hidden="1" outlineLevel="1">
      <c r="A895" s="22" t="s">
        <v>1748</v>
      </c>
      <c r="B895" s="10" t="s">
        <v>1211</v>
      </c>
      <c r="E895" s="1">
        <f t="shared" si="204"/>
        <v>2071</v>
      </c>
      <c r="G895" s="1">
        <v>1039</v>
      </c>
      <c r="H895" s="1">
        <v>707</v>
      </c>
      <c r="I895" s="2"/>
      <c r="J895" s="2">
        <f t="shared" si="200"/>
        <v>0.34138097537421536</v>
      </c>
      <c r="K895" s="50">
        <f t="shared" si="201"/>
        <v>2</v>
      </c>
      <c r="L895" s="9">
        <f t="shared" si="202"/>
        <v>3</v>
      </c>
      <c r="M895" s="8">
        <f t="shared" si="203"/>
        <v>1</v>
      </c>
      <c r="N895" s="2">
        <f t="shared" si="205"/>
        <v>0.18590053114437469</v>
      </c>
      <c r="O895" s="2">
        <f t="shared" si="206"/>
        <v>0.11298889425398358</v>
      </c>
      <c r="P895" s="2">
        <f t="shared" si="207"/>
        <v>0.69966199903428294</v>
      </c>
      <c r="Q895" s="2">
        <f t="shared" si="208"/>
        <v>1.4485755673587786E-3</v>
      </c>
      <c r="R895" s="1">
        <v>385</v>
      </c>
      <c r="S895" s="1">
        <v>234</v>
      </c>
      <c r="T895" s="1">
        <v>1449</v>
      </c>
      <c r="W895" s="1">
        <v>3</v>
      </c>
      <c r="AA895" s="10" t="s">
        <v>2407</v>
      </c>
      <c r="AB895" s="10"/>
      <c r="AD895" s="31">
        <v>25</v>
      </c>
      <c r="AE895" s="33">
        <v>27</v>
      </c>
      <c r="AF895" s="33">
        <v>150</v>
      </c>
      <c r="AG895" s="36">
        <v>41585</v>
      </c>
      <c r="AH895" s="36">
        <f t="shared" si="209"/>
        <v>25027</v>
      </c>
      <c r="AI895" t="s">
        <v>1188</v>
      </c>
    </row>
    <row r="896" spans="1:35" hidden="1" outlineLevel="1">
      <c r="A896" s="22" t="s">
        <v>1903</v>
      </c>
      <c r="B896" s="10" t="s">
        <v>1211</v>
      </c>
      <c r="E896" s="1">
        <f t="shared" si="204"/>
        <v>19965</v>
      </c>
      <c r="G896" s="1">
        <v>11836</v>
      </c>
      <c r="H896" s="1">
        <v>8963</v>
      </c>
      <c r="I896" s="2"/>
      <c r="J896" s="2">
        <f t="shared" si="200"/>
        <v>0.44893563736538944</v>
      </c>
      <c r="K896" s="50">
        <f t="shared" si="201"/>
        <v>2</v>
      </c>
      <c r="L896" s="9">
        <f t="shared" si="202"/>
        <v>3</v>
      </c>
      <c r="M896" s="8">
        <f t="shared" si="203"/>
        <v>1</v>
      </c>
      <c r="N896" s="2">
        <f t="shared" si="205"/>
        <v>0.44277485599799649</v>
      </c>
      <c r="O896" s="2">
        <f t="shared" si="206"/>
        <v>8.4948660155271721E-2</v>
      </c>
      <c r="P896" s="2">
        <f t="shared" si="207"/>
        <v>0.4695717505634861</v>
      </c>
      <c r="Q896" s="2">
        <f t="shared" si="208"/>
        <v>2.7047332832457194E-3</v>
      </c>
      <c r="R896" s="1">
        <v>8840</v>
      </c>
      <c r="S896" s="1">
        <v>1696</v>
      </c>
      <c r="T896" s="1">
        <v>9375</v>
      </c>
      <c r="W896" s="1">
        <v>54</v>
      </c>
      <c r="AA896" t="s">
        <v>1517</v>
      </c>
      <c r="AD896" s="31">
        <v>25</v>
      </c>
      <c r="AE896" s="33">
        <v>21</v>
      </c>
      <c r="AF896" s="33">
        <v>75</v>
      </c>
      <c r="AG896" s="36">
        <v>41690</v>
      </c>
      <c r="AH896" s="36">
        <f t="shared" si="209"/>
        <v>25021</v>
      </c>
      <c r="AI896" t="s">
        <v>1188</v>
      </c>
    </row>
    <row r="897" spans="1:35" hidden="1" outlineLevel="1">
      <c r="A897" s="22" t="s">
        <v>1762</v>
      </c>
      <c r="B897" s="10" t="s">
        <v>1211</v>
      </c>
      <c r="E897" s="1">
        <f t="shared" si="204"/>
        <v>63</v>
      </c>
      <c r="G897" s="1">
        <v>36</v>
      </c>
      <c r="H897" s="1">
        <v>24</v>
      </c>
      <c r="I897" s="2"/>
      <c r="J897" s="2">
        <f t="shared" si="200"/>
        <v>0.38095238095238093</v>
      </c>
      <c r="K897" s="50">
        <f t="shared" si="201"/>
        <v>2</v>
      </c>
      <c r="L897" s="9">
        <f t="shared" si="202"/>
        <v>3</v>
      </c>
      <c r="M897" s="8">
        <f t="shared" si="203"/>
        <v>1</v>
      </c>
      <c r="N897" s="2">
        <f t="shared" si="205"/>
        <v>0.1111111111111111</v>
      </c>
      <c r="O897" s="2">
        <f t="shared" si="206"/>
        <v>7.9365079365079361E-2</v>
      </c>
      <c r="P897" s="2">
        <f t="shared" si="207"/>
        <v>0.80952380952380953</v>
      </c>
      <c r="Q897" s="2">
        <f t="shared" si="208"/>
        <v>0</v>
      </c>
      <c r="R897" s="1">
        <v>7</v>
      </c>
      <c r="S897" s="1">
        <v>5</v>
      </c>
      <c r="T897" s="1">
        <v>51</v>
      </c>
      <c r="W897" s="1">
        <v>0</v>
      </c>
      <c r="AA897" t="s">
        <v>2024</v>
      </c>
      <c r="AD897" s="31">
        <v>25</v>
      </c>
      <c r="AE897" s="33">
        <v>11</v>
      </c>
      <c r="AF897" s="33">
        <v>75</v>
      </c>
      <c r="AG897" s="36">
        <v>42040</v>
      </c>
      <c r="AH897" s="36">
        <f t="shared" si="209"/>
        <v>25011</v>
      </c>
      <c r="AI897" t="s">
        <v>1188</v>
      </c>
    </row>
    <row r="898" spans="1:35" hidden="1" outlineLevel="1">
      <c r="A898" s="22" t="s">
        <v>2435</v>
      </c>
      <c r="B898" s="10" t="s">
        <v>1211</v>
      </c>
      <c r="E898" s="1">
        <f t="shared" si="204"/>
        <v>5643</v>
      </c>
      <c r="G898" s="1">
        <v>3005</v>
      </c>
      <c r="H898" s="1">
        <v>2123</v>
      </c>
      <c r="I898" s="2"/>
      <c r="J898" s="2">
        <f t="shared" ref="J898:J961" si="210">IF(E898&gt;0,H898/E898,"")</f>
        <v>0.37621832358674462</v>
      </c>
      <c r="K898" s="50">
        <f t="shared" ref="K898:K961" si="211">IF(R898&gt;0,RANK(R898,$R898:$W898),"")</f>
        <v>2</v>
      </c>
      <c r="L898" s="9">
        <f t="shared" ref="L898:L961" si="212">IF(S898&gt;0,RANK(S898,$R898:$W898),"")</f>
        <v>3</v>
      </c>
      <c r="M898" s="8">
        <f t="shared" ref="M898:M961" si="213">IF(T898&gt;0,RANK(T898,$R898:$W898),"")</f>
        <v>1</v>
      </c>
      <c r="N898" s="2">
        <f t="shared" si="205"/>
        <v>0.27237285132021977</v>
      </c>
      <c r="O898" s="2">
        <f t="shared" si="206"/>
        <v>0.14619883040935672</v>
      </c>
      <c r="P898" s="2">
        <f t="shared" si="207"/>
        <v>0.57699805068226118</v>
      </c>
      <c r="Q898" s="2">
        <f t="shared" si="208"/>
        <v>4.4302675881624509E-3</v>
      </c>
      <c r="R898" s="1">
        <v>1537</v>
      </c>
      <c r="S898" s="1">
        <v>825</v>
      </c>
      <c r="T898" s="1">
        <v>3256</v>
      </c>
      <c r="W898" s="1">
        <v>25</v>
      </c>
      <c r="AA898" t="s">
        <v>1336</v>
      </c>
      <c r="AD898" s="31">
        <v>25</v>
      </c>
      <c r="AE898" s="33">
        <v>13</v>
      </c>
      <c r="AF898" s="33">
        <v>65</v>
      </c>
      <c r="AG898" s="36">
        <v>42145</v>
      </c>
      <c r="AH898" s="36">
        <f t="shared" si="209"/>
        <v>25013</v>
      </c>
      <c r="AI898" t="s">
        <v>1188</v>
      </c>
    </row>
    <row r="899" spans="1:35" hidden="1" outlineLevel="1">
      <c r="A899" s="22" t="s">
        <v>2760</v>
      </c>
      <c r="B899" s="10" t="s">
        <v>1211</v>
      </c>
      <c r="E899" s="1">
        <f t="shared" si="204"/>
        <v>5840</v>
      </c>
      <c r="G899" s="1">
        <v>3048</v>
      </c>
      <c r="H899" s="1">
        <v>2563</v>
      </c>
      <c r="I899" s="2"/>
      <c r="J899" s="2">
        <f t="shared" si="210"/>
        <v>0.43886986301369862</v>
      </c>
      <c r="K899" s="50">
        <f t="shared" si="211"/>
        <v>2</v>
      </c>
      <c r="L899" s="9">
        <f t="shared" si="212"/>
        <v>3</v>
      </c>
      <c r="M899" s="8">
        <f t="shared" si="213"/>
        <v>1</v>
      </c>
      <c r="N899" s="2">
        <f t="shared" si="205"/>
        <v>0.32636986301369864</v>
      </c>
      <c r="O899" s="2">
        <f t="shared" si="206"/>
        <v>6.934931506849315E-2</v>
      </c>
      <c r="P899" s="2">
        <f t="shared" si="207"/>
        <v>0.59708904109589045</v>
      </c>
      <c r="Q899" s="2">
        <f t="shared" si="208"/>
        <v>7.191780821917737E-3</v>
      </c>
      <c r="R899" s="1">
        <v>1906</v>
      </c>
      <c r="S899" s="1">
        <v>405</v>
      </c>
      <c r="T899" s="1">
        <v>3487</v>
      </c>
      <c r="W899" s="1">
        <v>42</v>
      </c>
      <c r="AA899" t="s">
        <v>2024</v>
      </c>
      <c r="AD899" s="31">
        <v>25</v>
      </c>
      <c r="AE899" s="33">
        <v>11</v>
      </c>
      <c r="AF899" s="33">
        <v>80</v>
      </c>
      <c r="AG899" s="36">
        <v>42285</v>
      </c>
      <c r="AH899" s="36">
        <f t="shared" si="209"/>
        <v>25011</v>
      </c>
      <c r="AI899" t="s">
        <v>1188</v>
      </c>
    </row>
    <row r="900" spans="1:35" hidden="1" outlineLevel="1">
      <c r="A900" s="22" t="s">
        <v>2657</v>
      </c>
      <c r="B900" s="10" t="s">
        <v>1211</v>
      </c>
      <c r="E900" s="1">
        <f t="shared" ref="E900:E963" si="214">SUM(R900:W900)</f>
        <v>616</v>
      </c>
      <c r="G900" s="1">
        <v>367</v>
      </c>
      <c r="H900" s="1">
        <v>305</v>
      </c>
      <c r="I900" s="2"/>
      <c r="J900" s="2">
        <f t="shared" si="210"/>
        <v>0.49512987012987014</v>
      </c>
      <c r="K900" s="50">
        <f t="shared" si="211"/>
        <v>2</v>
      </c>
      <c r="L900" s="9">
        <f t="shared" si="212"/>
        <v>3</v>
      </c>
      <c r="M900" s="8">
        <f t="shared" si="213"/>
        <v>1</v>
      </c>
      <c r="N900" s="2">
        <f t="shared" ref="N900:N963" si="215">IF(SUM($R900:$W900)=0,"-",R900/SUM($R900:$W900))</f>
        <v>0.42207792207792205</v>
      </c>
      <c r="O900" s="2">
        <f t="shared" ref="O900:O963" si="216">IF(SUM($R900:$W900)=0,"-",S900/SUM($R900:$W900))</f>
        <v>0.11363636363636363</v>
      </c>
      <c r="P900" s="2">
        <f t="shared" ref="P900:P963" si="217">IF(SUM($R900:$W900)=0,"-",T900/SUM($R900:$W900))</f>
        <v>0.45454545454545453</v>
      </c>
      <c r="Q900" s="2">
        <f t="shared" ref="Q900:Q963" si="218">IF(SUM($R900:$W900)=0,"-",(1-N900-O900-P900))</f>
        <v>9.7402597402597713E-3</v>
      </c>
      <c r="R900" s="1">
        <v>260</v>
      </c>
      <c r="S900" s="1">
        <v>70</v>
      </c>
      <c r="T900" s="1">
        <v>280</v>
      </c>
      <c r="W900" s="1">
        <v>6</v>
      </c>
      <c r="AA900" t="s">
        <v>1822</v>
      </c>
      <c r="AD900" s="31">
        <v>25</v>
      </c>
      <c r="AE900" s="33">
        <v>3</v>
      </c>
      <c r="AF900" s="33">
        <v>75</v>
      </c>
      <c r="AG900" s="36">
        <v>42460</v>
      </c>
      <c r="AH900" s="36">
        <f t="shared" ref="AH900:AH963" si="219">AD900*1000+AE900</f>
        <v>25003</v>
      </c>
      <c r="AI900" t="s">
        <v>1188</v>
      </c>
    </row>
    <row r="901" spans="1:35" hidden="1" outlineLevel="1">
      <c r="A901" s="22" t="s">
        <v>1107</v>
      </c>
      <c r="B901" s="10" t="s">
        <v>1211</v>
      </c>
      <c r="E901" s="1">
        <f t="shared" si="214"/>
        <v>605</v>
      </c>
      <c r="G901" s="1">
        <v>394</v>
      </c>
      <c r="H901" s="1">
        <v>256</v>
      </c>
      <c r="I901" s="2"/>
      <c r="J901" s="2">
        <f t="shared" si="210"/>
        <v>0.42314049586776858</v>
      </c>
      <c r="K901" s="50">
        <f t="shared" si="211"/>
        <v>3</v>
      </c>
      <c r="L901" s="9">
        <f t="shared" si="212"/>
        <v>2</v>
      </c>
      <c r="M901" s="8">
        <f t="shared" si="213"/>
        <v>1</v>
      </c>
      <c r="N901" s="2">
        <f t="shared" si="215"/>
        <v>0.14214876033057852</v>
      </c>
      <c r="O901" s="2">
        <f t="shared" si="216"/>
        <v>0.16033057851239668</v>
      </c>
      <c r="P901" s="2">
        <f t="shared" si="217"/>
        <v>0.69421487603305787</v>
      </c>
      <c r="Q901" s="2">
        <f t="shared" si="218"/>
        <v>3.3057851239669533E-3</v>
      </c>
      <c r="R901" s="1">
        <v>86</v>
      </c>
      <c r="S901" s="1">
        <v>97</v>
      </c>
      <c r="T901" s="1">
        <v>420</v>
      </c>
      <c r="W901" s="1">
        <v>2</v>
      </c>
      <c r="AA901" t="s">
        <v>1336</v>
      </c>
      <c r="AD901" s="31">
        <v>25</v>
      </c>
      <c r="AE901" s="33">
        <v>13</v>
      </c>
      <c r="AF901" s="33">
        <v>70</v>
      </c>
      <c r="AG901" s="36">
        <v>42530</v>
      </c>
      <c r="AH901" s="36">
        <f t="shared" si="219"/>
        <v>25013</v>
      </c>
      <c r="AI901" t="s">
        <v>1188</v>
      </c>
    </row>
    <row r="902" spans="1:35" hidden="1" outlineLevel="1">
      <c r="A902" s="22" t="s">
        <v>2377</v>
      </c>
      <c r="B902" s="10" t="s">
        <v>1211</v>
      </c>
      <c r="E902" s="1">
        <f t="shared" si="214"/>
        <v>125</v>
      </c>
      <c r="G902" s="1">
        <v>76</v>
      </c>
      <c r="H902" s="1">
        <v>53</v>
      </c>
      <c r="I902" s="2"/>
      <c r="J902" s="2">
        <f t="shared" si="210"/>
        <v>0.42399999999999999</v>
      </c>
      <c r="K902" s="50">
        <f t="shared" si="211"/>
        <v>2</v>
      </c>
      <c r="L902" s="9">
        <f t="shared" si="212"/>
        <v>3</v>
      </c>
      <c r="M902" s="8">
        <f t="shared" si="213"/>
        <v>1</v>
      </c>
      <c r="N902" s="2">
        <f t="shared" si="215"/>
        <v>0.30399999999999999</v>
      </c>
      <c r="O902" s="2">
        <f t="shared" si="216"/>
        <v>0.08</v>
      </c>
      <c r="P902" s="2">
        <f t="shared" si="217"/>
        <v>0.59199999999999997</v>
      </c>
      <c r="Q902" s="2">
        <f t="shared" si="218"/>
        <v>2.4000000000000021E-2</v>
      </c>
      <c r="R902" s="1">
        <v>38</v>
      </c>
      <c r="S902" s="1">
        <v>10</v>
      </c>
      <c r="T902" s="1">
        <v>74</v>
      </c>
      <c r="W902" s="1">
        <v>3</v>
      </c>
      <c r="AA902" t="s">
        <v>1822</v>
      </c>
      <c r="AD902" s="31">
        <v>25</v>
      </c>
      <c r="AE902" s="33">
        <v>3</v>
      </c>
      <c r="AF902" s="33">
        <v>80</v>
      </c>
      <c r="AG902" s="36">
        <v>43300</v>
      </c>
      <c r="AH902" s="36">
        <f t="shared" si="219"/>
        <v>25003</v>
      </c>
      <c r="AI902" t="s">
        <v>1188</v>
      </c>
    </row>
    <row r="903" spans="1:35" hidden="1" outlineLevel="1">
      <c r="A903" s="22" t="s">
        <v>2816</v>
      </c>
      <c r="B903" s="10" t="s">
        <v>1211</v>
      </c>
      <c r="E903" s="1">
        <f t="shared" si="214"/>
        <v>2558</v>
      </c>
      <c r="G903" s="1">
        <v>1886</v>
      </c>
      <c r="H903" s="1">
        <v>1852</v>
      </c>
      <c r="I903" s="2"/>
      <c r="J903" s="2">
        <f t="shared" si="210"/>
        <v>0.72400312744331508</v>
      </c>
      <c r="K903" s="50">
        <f t="shared" si="211"/>
        <v>2</v>
      </c>
      <c r="L903" s="9">
        <f t="shared" si="212"/>
        <v>3</v>
      </c>
      <c r="M903" s="8">
        <f t="shared" si="213"/>
        <v>1</v>
      </c>
      <c r="N903" s="2">
        <f t="shared" si="215"/>
        <v>0.35496481626270526</v>
      </c>
      <c r="O903" s="2">
        <f t="shared" si="216"/>
        <v>8.6004691164972641E-2</v>
      </c>
      <c r="P903" s="2">
        <f t="shared" si="217"/>
        <v>0.55668491008600474</v>
      </c>
      <c r="Q903" s="2">
        <f t="shared" si="218"/>
        <v>2.3455824863173325E-3</v>
      </c>
      <c r="R903" s="1">
        <v>908</v>
      </c>
      <c r="S903" s="1">
        <v>220</v>
      </c>
      <c r="T903" s="1">
        <v>1424</v>
      </c>
      <c r="W903" s="1">
        <v>6</v>
      </c>
      <c r="AA903" t="s">
        <v>2306</v>
      </c>
      <c r="AD903" s="31">
        <v>25</v>
      </c>
      <c r="AE903" s="33">
        <v>9</v>
      </c>
      <c r="AF903" s="33">
        <v>105</v>
      </c>
      <c r="AG903" s="36">
        <v>43580</v>
      </c>
      <c r="AH903" s="36">
        <f t="shared" si="219"/>
        <v>25009</v>
      </c>
      <c r="AI903" t="s">
        <v>1188</v>
      </c>
    </row>
    <row r="904" spans="1:35" hidden="1" outlineLevel="1">
      <c r="A904" s="22" t="s">
        <v>553</v>
      </c>
      <c r="B904" s="10" t="s">
        <v>1211</v>
      </c>
      <c r="E904" s="1">
        <f t="shared" si="214"/>
        <v>8606</v>
      </c>
      <c r="G904" s="1">
        <v>3724</v>
      </c>
      <c r="H904" s="1">
        <v>3625</v>
      </c>
      <c r="I904" s="2"/>
      <c r="J904" s="2">
        <f t="shared" si="210"/>
        <v>0.42121775505461306</v>
      </c>
      <c r="K904" s="50">
        <f t="shared" si="211"/>
        <v>2</v>
      </c>
      <c r="L904" s="9">
        <f t="shared" si="212"/>
        <v>3</v>
      </c>
      <c r="M904" s="8">
        <f t="shared" si="213"/>
        <v>1</v>
      </c>
      <c r="N904" s="2">
        <f t="shared" si="215"/>
        <v>0.29014640948175691</v>
      </c>
      <c r="O904" s="2">
        <f t="shared" si="216"/>
        <v>0.14931443179177317</v>
      </c>
      <c r="P904" s="2">
        <f t="shared" si="217"/>
        <v>0.55333488264001862</v>
      </c>
      <c r="Q904" s="2">
        <f t="shared" si="218"/>
        <v>7.2042760864512445E-3</v>
      </c>
      <c r="R904" s="1">
        <v>2497</v>
      </c>
      <c r="S904" s="1">
        <v>1285</v>
      </c>
      <c r="T904" s="1">
        <v>4762</v>
      </c>
      <c r="W904" s="1">
        <v>62</v>
      </c>
      <c r="AA904" t="s">
        <v>553</v>
      </c>
      <c r="AD904" s="31">
        <v>25</v>
      </c>
      <c r="AE904" s="33">
        <v>19</v>
      </c>
      <c r="AF904" s="33">
        <v>5</v>
      </c>
      <c r="AG904" s="36">
        <v>43790</v>
      </c>
      <c r="AH904" s="36">
        <f t="shared" si="219"/>
        <v>25019</v>
      </c>
      <c r="AI904" t="s">
        <v>1188</v>
      </c>
    </row>
    <row r="905" spans="1:35" hidden="1" outlineLevel="1">
      <c r="A905" s="22" t="s">
        <v>1075</v>
      </c>
      <c r="B905" s="10" t="s">
        <v>1211</v>
      </c>
      <c r="E905" s="1">
        <f t="shared" si="214"/>
        <v>22792</v>
      </c>
      <c r="G905" s="1">
        <v>13680</v>
      </c>
      <c r="H905" s="1">
        <v>9467</v>
      </c>
      <c r="I905" s="2"/>
      <c r="J905" s="2">
        <f t="shared" si="210"/>
        <v>0.41536504036504035</v>
      </c>
      <c r="K905" s="50">
        <f t="shared" si="211"/>
        <v>2</v>
      </c>
      <c r="L905" s="9">
        <f t="shared" si="212"/>
        <v>3</v>
      </c>
      <c r="M905" s="8">
        <f t="shared" si="213"/>
        <v>1</v>
      </c>
      <c r="N905" s="2">
        <f t="shared" si="215"/>
        <v>0.33279220779220781</v>
      </c>
      <c r="O905" s="2">
        <f t="shared" si="216"/>
        <v>0.11455773955773955</v>
      </c>
      <c r="P905" s="2">
        <f t="shared" si="217"/>
        <v>0.54817479817479819</v>
      </c>
      <c r="Q905" s="2">
        <f t="shared" si="218"/>
        <v>4.475254475254431E-3</v>
      </c>
      <c r="R905" s="1">
        <v>7585</v>
      </c>
      <c r="S905" s="1">
        <v>2611</v>
      </c>
      <c r="T905" s="1">
        <v>12494</v>
      </c>
      <c r="W905" s="1">
        <v>102</v>
      </c>
      <c r="AA905" t="s">
        <v>2978</v>
      </c>
      <c r="AD905" s="31">
        <v>25</v>
      </c>
      <c r="AE905" s="33">
        <v>17</v>
      </c>
      <c r="AF905" s="33">
        <v>160</v>
      </c>
      <c r="AG905" s="36">
        <v>43895</v>
      </c>
      <c r="AH905" s="36">
        <f t="shared" si="219"/>
        <v>25017</v>
      </c>
      <c r="AI905" t="s">
        <v>1188</v>
      </c>
    </row>
    <row r="906" spans="1:35" hidden="1" outlineLevel="1">
      <c r="A906" s="22" t="s">
        <v>2817</v>
      </c>
      <c r="B906" s="10" t="s">
        <v>1211</v>
      </c>
      <c r="E906" s="1">
        <f t="shared" si="214"/>
        <v>20957</v>
      </c>
      <c r="G906" s="1">
        <v>13411</v>
      </c>
      <c r="H906" s="1">
        <v>10006</v>
      </c>
      <c r="I906" s="2"/>
      <c r="J906" s="2">
        <f t="shared" si="210"/>
        <v>0.47745383404113184</v>
      </c>
      <c r="K906" s="50">
        <f t="shared" si="211"/>
        <v>2</v>
      </c>
      <c r="L906" s="9">
        <f t="shared" si="212"/>
        <v>3</v>
      </c>
      <c r="M906" s="8">
        <f t="shared" si="213"/>
        <v>1</v>
      </c>
      <c r="N906" s="2">
        <f t="shared" si="215"/>
        <v>0.33053395047001</v>
      </c>
      <c r="O906" s="2">
        <f t="shared" si="216"/>
        <v>0.12468387650904232</v>
      </c>
      <c r="P906" s="2">
        <f t="shared" si="217"/>
        <v>0.54268263587345522</v>
      </c>
      <c r="Q906" s="2">
        <f t="shared" si="218"/>
        <v>2.0995371474924474E-3</v>
      </c>
      <c r="R906" s="1">
        <v>6927</v>
      </c>
      <c r="S906" s="1">
        <v>2613</v>
      </c>
      <c r="T906" s="1">
        <v>11373</v>
      </c>
      <c r="W906" s="1">
        <v>44</v>
      </c>
      <c r="AA906" t="s">
        <v>1517</v>
      </c>
      <c r="AD906" s="31">
        <v>25</v>
      </c>
      <c r="AE906" s="33">
        <v>21</v>
      </c>
      <c r="AF906" s="33">
        <v>80</v>
      </c>
      <c r="AG906" s="36">
        <v>44105</v>
      </c>
      <c r="AH906" s="36">
        <f t="shared" si="219"/>
        <v>25021</v>
      </c>
      <c r="AI906" t="s">
        <v>1188</v>
      </c>
    </row>
    <row r="907" spans="1:35" hidden="1" outlineLevel="1">
      <c r="A907" s="22" t="s">
        <v>1739</v>
      </c>
      <c r="B907" s="10" t="s">
        <v>1211</v>
      </c>
      <c r="E907" s="1">
        <f t="shared" si="214"/>
        <v>186</v>
      </c>
      <c r="G907" s="1">
        <v>108</v>
      </c>
      <c r="H907" s="1">
        <v>95</v>
      </c>
      <c r="I907" s="2"/>
      <c r="J907" s="2">
        <f t="shared" si="210"/>
        <v>0.510752688172043</v>
      </c>
      <c r="K907" s="50">
        <f t="shared" si="211"/>
        <v>2</v>
      </c>
      <c r="L907" s="9">
        <f t="shared" si="212"/>
        <v>3</v>
      </c>
      <c r="M907" s="8">
        <f t="shared" si="213"/>
        <v>1</v>
      </c>
      <c r="N907" s="2">
        <f t="shared" si="215"/>
        <v>0.19892473118279569</v>
      </c>
      <c r="O907" s="2">
        <f t="shared" si="216"/>
        <v>4.8387096774193547E-2</v>
      </c>
      <c r="P907" s="2">
        <f t="shared" si="217"/>
        <v>0.72580645161290325</v>
      </c>
      <c r="Q907" s="2">
        <f t="shared" si="218"/>
        <v>2.6881720430107503E-2</v>
      </c>
      <c r="R907" s="1">
        <v>37</v>
      </c>
      <c r="S907" s="1">
        <v>9</v>
      </c>
      <c r="T907" s="1">
        <v>135</v>
      </c>
      <c r="W907" s="1">
        <v>5</v>
      </c>
      <c r="AA907" t="s">
        <v>1822</v>
      </c>
      <c r="AD907" s="31">
        <v>25</v>
      </c>
      <c r="AE907" s="33">
        <v>3</v>
      </c>
      <c r="AF907" s="33">
        <v>85</v>
      </c>
      <c r="AG907" s="36">
        <v>44385</v>
      </c>
      <c r="AH907" s="36">
        <f t="shared" si="219"/>
        <v>25003</v>
      </c>
      <c r="AI907" t="s">
        <v>1188</v>
      </c>
    </row>
    <row r="908" spans="1:35" hidden="1" outlineLevel="1">
      <c r="A908" s="22" t="s">
        <v>2380</v>
      </c>
      <c r="B908" s="10" t="s">
        <v>1211</v>
      </c>
      <c r="E908" s="1">
        <f t="shared" si="214"/>
        <v>55562</v>
      </c>
      <c r="G908" s="1">
        <v>17952</v>
      </c>
      <c r="H908" s="1">
        <v>16834</v>
      </c>
      <c r="I908" s="2"/>
      <c r="J908" s="2">
        <f t="shared" si="210"/>
        <v>0.30297685468485658</v>
      </c>
      <c r="K908" s="50">
        <f t="shared" si="211"/>
        <v>1</v>
      </c>
      <c r="L908" s="9">
        <f t="shared" si="212"/>
        <v>3</v>
      </c>
      <c r="M908" s="8">
        <f t="shared" si="213"/>
        <v>2</v>
      </c>
      <c r="N908" s="2">
        <f t="shared" si="215"/>
        <v>0.48794139879773946</v>
      </c>
      <c r="O908" s="2">
        <f t="shared" si="216"/>
        <v>6.2398761743637739E-2</v>
      </c>
      <c r="P908" s="2">
        <f t="shared" si="217"/>
        <v>0.4430186098412584</v>
      </c>
      <c r="Q908" s="2">
        <f t="shared" si="218"/>
        <v>6.6412296173644081E-3</v>
      </c>
      <c r="R908" s="1">
        <v>27111</v>
      </c>
      <c r="S908" s="1">
        <v>3467</v>
      </c>
      <c r="T908" s="1">
        <v>24615</v>
      </c>
      <c r="W908" s="1">
        <v>369</v>
      </c>
      <c r="AA908" t="s">
        <v>1602</v>
      </c>
      <c r="AD908" s="31">
        <v>25</v>
      </c>
      <c r="AE908" s="33">
        <v>5</v>
      </c>
      <c r="AF908" s="33">
        <v>55</v>
      </c>
      <c r="AG908" s="36">
        <v>45000</v>
      </c>
      <c r="AH908" s="36">
        <f t="shared" si="219"/>
        <v>25005</v>
      </c>
      <c r="AI908" t="s">
        <v>2937</v>
      </c>
    </row>
    <row r="909" spans="1:35" hidden="1" outlineLevel="1">
      <c r="A909" s="22" t="s">
        <v>2360</v>
      </c>
      <c r="B909" s="10" t="s">
        <v>1211</v>
      </c>
      <c r="E909" s="1">
        <f t="shared" si="214"/>
        <v>739</v>
      </c>
      <c r="G909" s="1">
        <v>438</v>
      </c>
      <c r="H909" s="1">
        <v>312</v>
      </c>
      <c r="I909" s="2"/>
      <c r="J909" s="2">
        <f t="shared" si="210"/>
        <v>0.42219215155615697</v>
      </c>
      <c r="K909" s="50">
        <f t="shared" si="211"/>
        <v>2</v>
      </c>
      <c r="L909" s="9">
        <f t="shared" si="212"/>
        <v>3</v>
      </c>
      <c r="M909" s="8">
        <f t="shared" si="213"/>
        <v>1</v>
      </c>
      <c r="N909" s="2">
        <f t="shared" si="215"/>
        <v>0.18673883626522328</v>
      </c>
      <c r="O909" s="2">
        <f t="shared" si="216"/>
        <v>0.11096075778078485</v>
      </c>
      <c r="P909" s="2">
        <f t="shared" si="217"/>
        <v>0.69553450608930989</v>
      </c>
      <c r="Q909" s="2">
        <f t="shared" si="218"/>
        <v>6.7658998646820123E-3</v>
      </c>
      <c r="R909" s="1">
        <v>138</v>
      </c>
      <c r="S909" s="1">
        <v>82</v>
      </c>
      <c r="T909" s="1">
        <v>514</v>
      </c>
      <c r="W909" s="1">
        <v>5</v>
      </c>
      <c r="AA909" s="10" t="s">
        <v>2407</v>
      </c>
      <c r="AB909" s="10"/>
      <c r="AD909" s="31">
        <v>25</v>
      </c>
      <c r="AE909" s="33">
        <v>27</v>
      </c>
      <c r="AF909" s="33">
        <v>155</v>
      </c>
      <c r="AG909" s="36">
        <v>45105</v>
      </c>
      <c r="AH909" s="36">
        <f t="shared" si="219"/>
        <v>25027</v>
      </c>
      <c r="AI909" t="s">
        <v>1188</v>
      </c>
    </row>
    <row r="910" spans="1:35" hidden="1" outlineLevel="1">
      <c r="A910" s="22" t="s">
        <v>1766</v>
      </c>
      <c r="B910" s="10" t="s">
        <v>1211</v>
      </c>
      <c r="E910" s="1">
        <f t="shared" si="214"/>
        <v>1117</v>
      </c>
      <c r="G910" s="1">
        <v>557</v>
      </c>
      <c r="H910" s="1">
        <v>424</v>
      </c>
      <c r="I910" s="2"/>
      <c r="J910" s="2">
        <f t="shared" si="210"/>
        <v>0.37958818263205013</v>
      </c>
      <c r="K910" s="50">
        <f t="shared" si="211"/>
        <v>2</v>
      </c>
      <c r="L910" s="9">
        <f t="shared" si="212"/>
        <v>3</v>
      </c>
      <c r="M910" s="8">
        <f t="shared" si="213"/>
        <v>1</v>
      </c>
      <c r="N910" s="2">
        <f t="shared" si="215"/>
        <v>0.30975828111011638</v>
      </c>
      <c r="O910" s="2">
        <f t="shared" si="216"/>
        <v>0.12444046553267682</v>
      </c>
      <c r="P910" s="2">
        <f t="shared" si="217"/>
        <v>0.55595344673231872</v>
      </c>
      <c r="Q910" s="2">
        <f t="shared" si="218"/>
        <v>9.8478066248880447E-3</v>
      </c>
      <c r="R910" s="1">
        <v>346</v>
      </c>
      <c r="S910" s="1">
        <v>139</v>
      </c>
      <c r="T910" s="1">
        <v>621</v>
      </c>
      <c r="W910" s="1">
        <v>11</v>
      </c>
      <c r="AA910" t="s">
        <v>1822</v>
      </c>
      <c r="AD910" s="31">
        <v>25</v>
      </c>
      <c r="AE910" s="33">
        <v>3</v>
      </c>
      <c r="AF910" s="33">
        <v>90</v>
      </c>
      <c r="AG910" s="36">
        <v>45420</v>
      </c>
      <c r="AH910" s="36">
        <f t="shared" si="219"/>
        <v>25003</v>
      </c>
      <c r="AI910" t="s">
        <v>1188</v>
      </c>
    </row>
    <row r="911" spans="1:35" hidden="1" outlineLevel="1">
      <c r="A911" s="22" t="s">
        <v>2930</v>
      </c>
      <c r="B911" s="10" t="s">
        <v>1211</v>
      </c>
      <c r="E911" s="1">
        <f t="shared" si="214"/>
        <v>693</v>
      </c>
      <c r="G911" s="1">
        <v>462</v>
      </c>
      <c r="H911" s="1">
        <v>353</v>
      </c>
      <c r="I911" s="2"/>
      <c r="J911" s="2">
        <f t="shared" si="210"/>
        <v>0.50937950937950938</v>
      </c>
      <c r="K911" s="50">
        <f t="shared" si="211"/>
        <v>2</v>
      </c>
      <c r="L911" s="9">
        <f t="shared" si="212"/>
        <v>3</v>
      </c>
      <c r="M911" s="8">
        <f t="shared" si="213"/>
        <v>1</v>
      </c>
      <c r="N911" s="2">
        <f t="shared" si="215"/>
        <v>0.22943722943722944</v>
      </c>
      <c r="O911" s="2">
        <f t="shared" si="216"/>
        <v>0.12265512265512266</v>
      </c>
      <c r="P911" s="2">
        <f t="shared" si="217"/>
        <v>0.64069264069264065</v>
      </c>
      <c r="Q911" s="2">
        <f t="shared" si="218"/>
        <v>7.2150072150072297E-3</v>
      </c>
      <c r="R911" s="1">
        <v>159</v>
      </c>
      <c r="S911" s="1">
        <v>85</v>
      </c>
      <c r="T911" s="1">
        <v>444</v>
      </c>
      <c r="W911" s="1">
        <v>5</v>
      </c>
      <c r="AA911" t="s">
        <v>2024</v>
      </c>
      <c r="AD911" s="31">
        <v>25</v>
      </c>
      <c r="AE911" s="33">
        <v>11</v>
      </c>
      <c r="AF911" s="33">
        <v>85</v>
      </c>
      <c r="AG911" s="36">
        <v>45490</v>
      </c>
      <c r="AH911" s="36">
        <f t="shared" si="219"/>
        <v>25011</v>
      </c>
      <c r="AI911" t="s">
        <v>1188</v>
      </c>
    </row>
    <row r="912" spans="1:35" hidden="1" outlineLevel="1">
      <c r="A912" s="22" t="s">
        <v>545</v>
      </c>
      <c r="B912" s="10" t="s">
        <v>1211</v>
      </c>
      <c r="E912" s="1">
        <f t="shared" si="214"/>
        <v>4995</v>
      </c>
      <c r="G912" s="1">
        <v>3368</v>
      </c>
      <c r="H912" s="1">
        <v>3300</v>
      </c>
      <c r="I912" s="2"/>
      <c r="J912" s="2">
        <f t="shared" si="210"/>
        <v>0.66066066066066065</v>
      </c>
      <c r="K912" s="50">
        <f t="shared" si="211"/>
        <v>2</v>
      </c>
      <c r="L912" s="9">
        <f t="shared" si="212"/>
        <v>3</v>
      </c>
      <c r="M912" s="8">
        <f t="shared" si="213"/>
        <v>1</v>
      </c>
      <c r="N912" s="2">
        <f t="shared" si="215"/>
        <v>0.21841841841841841</v>
      </c>
      <c r="O912" s="2">
        <f t="shared" si="216"/>
        <v>0.15235235235235237</v>
      </c>
      <c r="P912" s="2">
        <f t="shared" si="217"/>
        <v>0.62602602602602597</v>
      </c>
      <c r="Q912" s="2">
        <f t="shared" si="218"/>
        <v>3.2032032032033309E-3</v>
      </c>
      <c r="R912" s="1">
        <v>1091</v>
      </c>
      <c r="S912" s="1">
        <v>761</v>
      </c>
      <c r="T912" s="1">
        <v>3127</v>
      </c>
      <c r="W912" s="1">
        <v>16</v>
      </c>
      <c r="AA912" t="s">
        <v>2306</v>
      </c>
      <c r="AD912" s="31">
        <v>25</v>
      </c>
      <c r="AE912" s="33">
        <v>9</v>
      </c>
      <c r="AF912" s="33">
        <v>110</v>
      </c>
      <c r="AG912" s="36">
        <v>45175</v>
      </c>
      <c r="AH912" s="36">
        <f t="shared" si="219"/>
        <v>25009</v>
      </c>
      <c r="AI912" t="s">
        <v>1188</v>
      </c>
    </row>
    <row r="913" spans="1:35" hidden="1" outlineLevel="1">
      <c r="A913" s="22" t="s">
        <v>2775</v>
      </c>
      <c r="B913" s="10" t="s">
        <v>1211</v>
      </c>
      <c r="E913" s="1">
        <f t="shared" si="214"/>
        <v>13685</v>
      </c>
      <c r="G913" s="1">
        <v>8285</v>
      </c>
      <c r="H913" s="1">
        <v>8117</v>
      </c>
      <c r="I913" s="2"/>
      <c r="J913" s="2">
        <f t="shared" si="210"/>
        <v>0.59313116550968215</v>
      </c>
      <c r="K913" s="50">
        <f t="shared" si="211"/>
        <v>2</v>
      </c>
      <c r="L913" s="9">
        <f t="shared" si="212"/>
        <v>3</v>
      </c>
      <c r="M913" s="8">
        <f t="shared" si="213"/>
        <v>1</v>
      </c>
      <c r="N913" s="2">
        <f t="shared" si="215"/>
        <v>0.30390938984289367</v>
      </c>
      <c r="O913" s="2">
        <f t="shared" si="216"/>
        <v>0.12911947387650713</v>
      </c>
      <c r="P913" s="2">
        <f t="shared" si="217"/>
        <v>0.56185604676653267</v>
      </c>
      <c r="Q913" s="2">
        <f t="shared" si="218"/>
        <v>5.1150895140664732E-3</v>
      </c>
      <c r="R913" s="1">
        <v>4159</v>
      </c>
      <c r="S913" s="1">
        <v>1767</v>
      </c>
      <c r="T913" s="1">
        <v>7689</v>
      </c>
      <c r="W913" s="1">
        <v>70</v>
      </c>
      <c r="AA913" t="s">
        <v>2306</v>
      </c>
      <c r="AD913" s="31">
        <v>25</v>
      </c>
      <c r="AE913" s="33">
        <v>9</v>
      </c>
      <c r="AF913" s="33">
        <v>115</v>
      </c>
      <c r="AG913" s="36">
        <v>45245</v>
      </c>
      <c r="AH913" s="36">
        <f t="shared" si="219"/>
        <v>25009</v>
      </c>
      <c r="AI913" t="s">
        <v>2937</v>
      </c>
    </row>
    <row r="914" spans="1:35" hidden="1" outlineLevel="1">
      <c r="A914" s="22" t="s">
        <v>2055</v>
      </c>
      <c r="B914" s="10" t="s">
        <v>1211</v>
      </c>
      <c r="E914" s="1">
        <f t="shared" si="214"/>
        <v>55690</v>
      </c>
      <c r="G914" s="1">
        <v>33019</v>
      </c>
      <c r="H914" s="1">
        <v>26572</v>
      </c>
      <c r="I914" s="2"/>
      <c r="J914" s="2">
        <f t="shared" si="210"/>
        <v>0.47714131801041482</v>
      </c>
      <c r="K914" s="50">
        <f t="shared" si="211"/>
        <v>2</v>
      </c>
      <c r="L914" s="9">
        <f t="shared" si="212"/>
        <v>3</v>
      </c>
      <c r="M914" s="8">
        <f t="shared" si="213"/>
        <v>1</v>
      </c>
      <c r="N914" s="2">
        <f t="shared" si="215"/>
        <v>0.44505297180822412</v>
      </c>
      <c r="O914" s="2">
        <f t="shared" si="216"/>
        <v>7.7284970371700484E-2</v>
      </c>
      <c r="P914" s="2">
        <f t="shared" si="217"/>
        <v>0.47333453043634405</v>
      </c>
      <c r="Q914" s="2">
        <f t="shared" si="218"/>
        <v>4.3275273837313777E-3</v>
      </c>
      <c r="R914" s="1">
        <v>24785</v>
      </c>
      <c r="S914" s="1">
        <v>4304</v>
      </c>
      <c r="T914" s="1">
        <v>26360</v>
      </c>
      <c r="W914" s="1">
        <v>241</v>
      </c>
      <c r="AA914" t="s">
        <v>2978</v>
      </c>
      <c r="AD914" s="31">
        <v>25</v>
      </c>
      <c r="AE914" s="33">
        <v>17</v>
      </c>
      <c r="AF914" s="33">
        <v>165</v>
      </c>
      <c r="AG914" s="36">
        <v>45560</v>
      </c>
      <c r="AH914" s="36">
        <f t="shared" si="219"/>
        <v>25017</v>
      </c>
      <c r="AI914" t="s">
        <v>2937</v>
      </c>
    </row>
    <row r="915" spans="1:35" hidden="1" outlineLevel="1">
      <c r="A915" s="22" t="s">
        <v>1517</v>
      </c>
      <c r="B915" s="10" t="s">
        <v>1211</v>
      </c>
      <c r="E915" s="1">
        <f t="shared" si="214"/>
        <v>6642</v>
      </c>
      <c r="G915" s="1">
        <v>4260</v>
      </c>
      <c r="H915" s="1">
        <v>2716</v>
      </c>
      <c r="I915" s="2"/>
      <c r="J915" s="2">
        <f t="shared" si="210"/>
        <v>0.40891297801866905</v>
      </c>
      <c r="K915" s="50">
        <f t="shared" si="211"/>
        <v>3</v>
      </c>
      <c r="L915" s="9">
        <f t="shared" si="212"/>
        <v>2</v>
      </c>
      <c r="M915" s="8">
        <f t="shared" si="213"/>
        <v>1</v>
      </c>
      <c r="N915" s="2">
        <f t="shared" si="215"/>
        <v>0.18819632640770853</v>
      </c>
      <c r="O915" s="2">
        <f t="shared" si="216"/>
        <v>0.19060523938572718</v>
      </c>
      <c r="P915" s="2">
        <f t="shared" si="217"/>
        <v>0.61713339355615782</v>
      </c>
      <c r="Q915" s="2">
        <f t="shared" si="218"/>
        <v>4.0650406504064707E-3</v>
      </c>
      <c r="R915" s="1">
        <v>1250</v>
      </c>
      <c r="S915" s="1">
        <v>1266</v>
      </c>
      <c r="T915" s="1">
        <v>4099</v>
      </c>
      <c r="W915" s="1">
        <v>27</v>
      </c>
      <c r="AA915" t="s">
        <v>1517</v>
      </c>
      <c r="AD915" s="31">
        <v>25</v>
      </c>
      <c r="AE915" s="33">
        <v>21</v>
      </c>
      <c r="AF915" s="33">
        <v>85</v>
      </c>
      <c r="AG915" s="36">
        <v>46050</v>
      </c>
      <c r="AH915" s="36">
        <f t="shared" si="219"/>
        <v>25021</v>
      </c>
      <c r="AI915" t="s">
        <v>1188</v>
      </c>
    </row>
    <row r="916" spans="1:35" hidden="1" outlineLevel="1">
      <c r="A916" s="22" t="s">
        <v>562</v>
      </c>
      <c r="B916" s="10" t="s">
        <v>1211</v>
      </c>
      <c r="E916" s="1">
        <f t="shared" si="214"/>
        <v>8868</v>
      </c>
      <c r="G916" s="1">
        <v>3360</v>
      </c>
      <c r="H916" s="1">
        <v>2695</v>
      </c>
      <c r="I916" s="2"/>
      <c r="J916" s="2">
        <f t="shared" si="210"/>
        <v>0.30390166892196663</v>
      </c>
      <c r="K916" s="50">
        <f t="shared" si="211"/>
        <v>2</v>
      </c>
      <c r="L916" s="9">
        <f t="shared" si="212"/>
        <v>3</v>
      </c>
      <c r="M916" s="8">
        <f t="shared" si="213"/>
        <v>1</v>
      </c>
      <c r="N916" s="2">
        <f t="shared" si="215"/>
        <v>0.34156517816869642</v>
      </c>
      <c r="O916" s="2">
        <f t="shared" si="216"/>
        <v>6.9012178619756434E-2</v>
      </c>
      <c r="P916" s="2">
        <f t="shared" si="217"/>
        <v>0.582318448353631</v>
      </c>
      <c r="Q916" s="2">
        <f t="shared" si="218"/>
        <v>7.1041948579162462E-3</v>
      </c>
      <c r="R916" s="1">
        <v>3029</v>
      </c>
      <c r="S916" s="1">
        <v>612</v>
      </c>
      <c r="T916" s="1">
        <v>5164</v>
      </c>
      <c r="W916" s="1">
        <v>63</v>
      </c>
      <c r="AA916" t="s">
        <v>1822</v>
      </c>
      <c r="AD916" s="31">
        <v>25</v>
      </c>
      <c r="AE916" s="33">
        <v>3</v>
      </c>
      <c r="AF916" s="33">
        <v>95</v>
      </c>
      <c r="AG916" s="36">
        <v>46225</v>
      </c>
      <c r="AH916" s="36">
        <f t="shared" si="219"/>
        <v>25003</v>
      </c>
      <c r="AI916" t="s">
        <v>2937</v>
      </c>
    </row>
    <row r="917" spans="1:35" hidden="1" outlineLevel="1">
      <c r="A917" s="22" t="s">
        <v>300</v>
      </c>
      <c r="B917" s="10" t="s">
        <v>1211</v>
      </c>
      <c r="E917" s="1">
        <f t="shared" si="214"/>
        <v>18770</v>
      </c>
      <c r="G917" s="1">
        <v>10628</v>
      </c>
      <c r="H917" s="1">
        <v>10411</v>
      </c>
      <c r="I917" s="2"/>
      <c r="J917" s="2">
        <f t="shared" si="210"/>
        <v>0.55466169419286093</v>
      </c>
      <c r="K917" s="50">
        <f t="shared" si="211"/>
        <v>2</v>
      </c>
      <c r="L917" s="9">
        <f t="shared" si="212"/>
        <v>3</v>
      </c>
      <c r="M917" s="8">
        <f t="shared" si="213"/>
        <v>1</v>
      </c>
      <c r="N917" s="2">
        <f t="shared" si="215"/>
        <v>0.23441662226957913</v>
      </c>
      <c r="O917" s="2">
        <f t="shared" si="216"/>
        <v>0.16339904102290889</v>
      </c>
      <c r="P917" s="2">
        <f t="shared" si="217"/>
        <v>0.59776238678742677</v>
      </c>
      <c r="Q917" s="2">
        <f t="shared" si="218"/>
        <v>4.4219499200851553E-3</v>
      </c>
      <c r="R917" s="1">
        <v>4400</v>
      </c>
      <c r="S917" s="1">
        <v>3067</v>
      </c>
      <c r="T917" s="1">
        <v>11220</v>
      </c>
      <c r="W917" s="1">
        <v>83</v>
      </c>
      <c r="AA917" t="s">
        <v>2306</v>
      </c>
      <c r="AD917" s="31">
        <v>25</v>
      </c>
      <c r="AE917" s="33">
        <v>9</v>
      </c>
      <c r="AF917" s="33">
        <v>120</v>
      </c>
      <c r="AG917" s="36">
        <v>46365</v>
      </c>
      <c r="AH917" s="36">
        <f t="shared" si="219"/>
        <v>25009</v>
      </c>
      <c r="AI917" t="s">
        <v>1188</v>
      </c>
    </row>
    <row r="918" spans="1:35" hidden="1" outlineLevel="1">
      <c r="A918" s="22" t="s">
        <v>795</v>
      </c>
      <c r="B918" s="10" t="s">
        <v>1211</v>
      </c>
      <c r="E918" s="1">
        <f t="shared" si="214"/>
        <v>18865</v>
      </c>
      <c r="G918" s="1">
        <v>9334</v>
      </c>
      <c r="H918" s="1">
        <v>6625</v>
      </c>
      <c r="I918" s="2"/>
      <c r="J918" s="2">
        <f t="shared" si="210"/>
        <v>0.35117943281208586</v>
      </c>
      <c r="K918" s="50">
        <f t="shared" si="211"/>
        <v>2</v>
      </c>
      <c r="L918" s="9">
        <f t="shared" si="212"/>
        <v>3</v>
      </c>
      <c r="M918" s="8">
        <f t="shared" si="213"/>
        <v>1</v>
      </c>
      <c r="N918" s="2">
        <f t="shared" si="215"/>
        <v>0.20667903525046383</v>
      </c>
      <c r="O918" s="2">
        <f t="shared" si="216"/>
        <v>0.16893718526371587</v>
      </c>
      <c r="P918" s="2">
        <f t="shared" si="217"/>
        <v>0.61807580174927113</v>
      </c>
      <c r="Q918" s="2">
        <f t="shared" si="218"/>
        <v>6.3079777365491196E-3</v>
      </c>
      <c r="R918" s="1">
        <v>3899</v>
      </c>
      <c r="S918" s="1">
        <v>3187</v>
      </c>
      <c r="T918" s="1">
        <v>11660</v>
      </c>
      <c r="W918" s="1">
        <v>119</v>
      </c>
      <c r="AA918" t="s">
        <v>1602</v>
      </c>
      <c r="AD918" s="31">
        <v>25</v>
      </c>
      <c r="AE918" s="33">
        <v>5</v>
      </c>
      <c r="AF918" s="33">
        <v>60</v>
      </c>
      <c r="AG918" s="36">
        <v>46575</v>
      </c>
      <c r="AH918" s="36">
        <f t="shared" si="219"/>
        <v>25005</v>
      </c>
      <c r="AI918" t="s">
        <v>1188</v>
      </c>
    </row>
    <row r="919" spans="1:35" hidden="1" outlineLevel="1">
      <c r="A919" s="22" t="s">
        <v>1185</v>
      </c>
      <c r="B919" s="10" t="s">
        <v>1211</v>
      </c>
      <c r="E919" s="1">
        <f t="shared" si="214"/>
        <v>3313</v>
      </c>
      <c r="G919" s="1">
        <v>1790</v>
      </c>
      <c r="H919" s="1">
        <v>1199</v>
      </c>
      <c r="I919" s="2"/>
      <c r="J919" s="2">
        <f t="shared" si="210"/>
        <v>0.36190763658315728</v>
      </c>
      <c r="K919" s="50">
        <f t="shared" si="211"/>
        <v>2</v>
      </c>
      <c r="L919" s="9">
        <f t="shared" si="212"/>
        <v>3</v>
      </c>
      <c r="M919" s="8">
        <f t="shared" si="213"/>
        <v>1</v>
      </c>
      <c r="N919" s="2">
        <f t="shared" si="215"/>
        <v>0.19498943555689707</v>
      </c>
      <c r="O919" s="2">
        <f t="shared" si="216"/>
        <v>0.14760036220947781</v>
      </c>
      <c r="P919" s="2">
        <f t="shared" si="217"/>
        <v>0.64956233021430732</v>
      </c>
      <c r="Q919" s="2">
        <f t="shared" si="218"/>
        <v>7.8478720193178031E-3</v>
      </c>
      <c r="R919" s="1">
        <v>646</v>
      </c>
      <c r="S919" s="1">
        <v>489</v>
      </c>
      <c r="T919" s="1">
        <v>2152</v>
      </c>
      <c r="W919" s="1">
        <v>26</v>
      </c>
      <c r="AA919" s="10" t="s">
        <v>2407</v>
      </c>
      <c r="AB919" s="10"/>
      <c r="AD919" s="31">
        <v>25</v>
      </c>
      <c r="AE919" s="33">
        <v>27</v>
      </c>
      <c r="AF919" s="33">
        <v>170</v>
      </c>
      <c r="AG919" s="36">
        <v>47135</v>
      </c>
      <c r="AH919" s="36">
        <f t="shared" si="219"/>
        <v>25027</v>
      </c>
      <c r="AI919" t="s">
        <v>1188</v>
      </c>
    </row>
    <row r="920" spans="1:35" hidden="1" outlineLevel="1">
      <c r="A920" s="22" t="s">
        <v>1441</v>
      </c>
      <c r="B920" s="10" t="s">
        <v>1211</v>
      </c>
      <c r="E920" s="1">
        <f t="shared" si="214"/>
        <v>11005</v>
      </c>
      <c r="G920" s="1">
        <v>6271</v>
      </c>
      <c r="H920" s="1">
        <v>6112</v>
      </c>
      <c r="I920" s="2"/>
      <c r="J920" s="2">
        <f t="shared" si="210"/>
        <v>0.55538391640163565</v>
      </c>
      <c r="K920" s="50">
        <f t="shared" si="211"/>
        <v>2</v>
      </c>
      <c r="L920" s="9">
        <f t="shared" si="212"/>
        <v>3</v>
      </c>
      <c r="M920" s="8">
        <f t="shared" si="213"/>
        <v>1</v>
      </c>
      <c r="N920" s="2">
        <f t="shared" si="215"/>
        <v>0.24625170377101319</v>
      </c>
      <c r="O920" s="2">
        <f t="shared" si="216"/>
        <v>0.16019990913221263</v>
      </c>
      <c r="P920" s="2">
        <f t="shared" si="217"/>
        <v>0.58945933666515216</v>
      </c>
      <c r="Q920" s="2">
        <f t="shared" si="218"/>
        <v>4.0890504316219989E-3</v>
      </c>
      <c r="R920" s="1">
        <v>2710</v>
      </c>
      <c r="S920" s="1">
        <v>1763</v>
      </c>
      <c r="T920" s="1">
        <v>6487</v>
      </c>
      <c r="W920" s="1">
        <v>45</v>
      </c>
      <c r="AA920" t="s">
        <v>2978</v>
      </c>
      <c r="AD920" s="31">
        <v>25</v>
      </c>
      <c r="AE920" s="33">
        <v>17</v>
      </c>
      <c r="AF920" s="33">
        <v>170</v>
      </c>
      <c r="AG920" s="36">
        <v>48955</v>
      </c>
      <c r="AH920" s="36">
        <f t="shared" si="219"/>
        <v>25017</v>
      </c>
      <c r="AI920" t="s">
        <v>1188</v>
      </c>
    </row>
    <row r="921" spans="1:35" hidden="1" outlineLevel="1">
      <c r="A921" s="22" t="s">
        <v>134</v>
      </c>
      <c r="B921" s="10" t="s">
        <v>1211</v>
      </c>
      <c r="E921" s="1">
        <f t="shared" si="214"/>
        <v>19715</v>
      </c>
      <c r="G921" s="1">
        <v>11748</v>
      </c>
      <c r="H921" s="1">
        <v>9970</v>
      </c>
      <c r="I921" s="2"/>
      <c r="J921" s="2">
        <f t="shared" si="210"/>
        <v>0.50570631498858742</v>
      </c>
      <c r="K921" s="50">
        <f t="shared" si="211"/>
        <v>1</v>
      </c>
      <c r="L921" s="9">
        <f t="shared" si="212"/>
        <v>3</v>
      </c>
      <c r="M921" s="8">
        <f t="shared" si="213"/>
        <v>2</v>
      </c>
      <c r="N921" s="2">
        <f t="shared" si="215"/>
        <v>0.49733705300532588</v>
      </c>
      <c r="O921" s="2">
        <f t="shared" si="216"/>
        <v>3.9360892721278212E-2</v>
      </c>
      <c r="P921" s="2">
        <f t="shared" si="217"/>
        <v>0.45310677149378648</v>
      </c>
      <c r="Q921" s="2">
        <f t="shared" si="218"/>
        <v>1.0195282779609516E-2</v>
      </c>
      <c r="R921" s="1">
        <v>9805</v>
      </c>
      <c r="S921" s="1">
        <v>776</v>
      </c>
      <c r="T921" s="1">
        <v>8933</v>
      </c>
      <c r="W921" s="1">
        <v>201</v>
      </c>
      <c r="AA921" t="s">
        <v>316</v>
      </c>
      <c r="AD921" s="31">
        <v>25</v>
      </c>
      <c r="AE921" s="33">
        <v>15</v>
      </c>
      <c r="AF921" s="33">
        <v>60</v>
      </c>
      <c r="AG921" s="36">
        <v>46330</v>
      </c>
      <c r="AH921" s="36">
        <f t="shared" si="219"/>
        <v>25015</v>
      </c>
      <c r="AI921" t="s">
        <v>2937</v>
      </c>
    </row>
    <row r="922" spans="1:35" hidden="1" outlineLevel="1">
      <c r="A922" s="22" t="s">
        <v>1865</v>
      </c>
      <c r="B922" s="10" t="s">
        <v>1211</v>
      </c>
      <c r="E922" s="1">
        <f t="shared" si="214"/>
        <v>10722</v>
      </c>
      <c r="G922" s="1">
        <v>6307</v>
      </c>
      <c r="H922" s="1">
        <v>4686</v>
      </c>
      <c r="I922" s="2"/>
      <c r="J922" s="2">
        <f t="shared" si="210"/>
        <v>0.43704532736429769</v>
      </c>
      <c r="K922" s="50">
        <f t="shared" si="211"/>
        <v>2</v>
      </c>
      <c r="L922" s="9">
        <f t="shared" si="212"/>
        <v>3</v>
      </c>
      <c r="M922" s="8">
        <f t="shared" si="213"/>
        <v>1</v>
      </c>
      <c r="N922" s="2">
        <f t="shared" si="215"/>
        <v>0.22495803021824287</v>
      </c>
      <c r="O922" s="2">
        <f t="shared" si="216"/>
        <v>0.15267673941428839</v>
      </c>
      <c r="P922" s="2">
        <f t="shared" si="217"/>
        <v>0.61760865510166019</v>
      </c>
      <c r="Q922" s="2">
        <f t="shared" si="218"/>
        <v>4.756575265808527E-3</v>
      </c>
      <c r="R922" s="1">
        <v>2412</v>
      </c>
      <c r="S922" s="1">
        <v>1637</v>
      </c>
      <c r="T922" s="1">
        <v>6622</v>
      </c>
      <c r="W922" s="1">
        <v>51</v>
      </c>
      <c r="AA922" s="10" t="s">
        <v>2407</v>
      </c>
      <c r="AB922" s="10"/>
      <c r="AD922" s="31">
        <v>25</v>
      </c>
      <c r="AE922" s="33">
        <v>27</v>
      </c>
      <c r="AF922" s="33">
        <v>160</v>
      </c>
      <c r="AG922" s="36">
        <v>46820</v>
      </c>
      <c r="AH922" s="36">
        <f t="shared" si="219"/>
        <v>25027</v>
      </c>
      <c r="AI922" t="s">
        <v>1188</v>
      </c>
    </row>
    <row r="923" spans="1:35" hidden="1" outlineLevel="1">
      <c r="A923" s="22" t="s">
        <v>932</v>
      </c>
      <c r="B923" s="10" t="s">
        <v>1211</v>
      </c>
      <c r="E923" s="1">
        <f t="shared" si="214"/>
        <v>10426</v>
      </c>
      <c r="G923" s="1">
        <v>5515</v>
      </c>
      <c r="H923" s="1">
        <v>3482</v>
      </c>
      <c r="I923" s="2"/>
      <c r="J923" s="2">
        <f t="shared" si="210"/>
        <v>0.33397276040667562</v>
      </c>
      <c r="K923" s="50">
        <f t="shared" si="211"/>
        <v>2</v>
      </c>
      <c r="L923" s="9">
        <f t="shared" si="212"/>
        <v>3</v>
      </c>
      <c r="M923" s="8">
        <f t="shared" si="213"/>
        <v>1</v>
      </c>
      <c r="N923" s="2">
        <f t="shared" si="215"/>
        <v>0.20189909840782658</v>
      </c>
      <c r="O923" s="2">
        <f t="shared" si="216"/>
        <v>0.17887972376750433</v>
      </c>
      <c r="P923" s="2">
        <f t="shared" si="217"/>
        <v>0.61337042010358722</v>
      </c>
      <c r="Q923" s="2">
        <f t="shared" si="218"/>
        <v>5.8507577210817896E-3</v>
      </c>
      <c r="R923" s="1">
        <v>2105</v>
      </c>
      <c r="S923" s="1">
        <v>1865</v>
      </c>
      <c r="T923" s="1">
        <v>6395</v>
      </c>
      <c r="W923" s="1">
        <v>61</v>
      </c>
      <c r="AA923" s="10" t="s">
        <v>2407</v>
      </c>
      <c r="AB923" s="10"/>
      <c r="AD923" s="31">
        <v>25</v>
      </c>
      <c r="AE923" s="33">
        <v>27</v>
      </c>
      <c r="AF923" s="33">
        <v>165</v>
      </c>
      <c r="AG923" s="36">
        <v>46925</v>
      </c>
      <c r="AH923" s="36">
        <f t="shared" si="219"/>
        <v>25027</v>
      </c>
      <c r="AI923" t="s">
        <v>1188</v>
      </c>
    </row>
    <row r="924" spans="1:35" hidden="1" outlineLevel="1">
      <c r="A924" s="22" t="s">
        <v>436</v>
      </c>
      <c r="B924" s="10" t="s">
        <v>1211</v>
      </c>
      <c r="E924" s="1">
        <f t="shared" si="214"/>
        <v>2169</v>
      </c>
      <c r="G924" s="1">
        <v>1180</v>
      </c>
      <c r="H924" s="1">
        <v>925</v>
      </c>
      <c r="I924" s="2"/>
      <c r="J924" s="2">
        <f t="shared" si="210"/>
        <v>0.42646380820654678</v>
      </c>
      <c r="K924" s="50">
        <f t="shared" si="211"/>
        <v>2</v>
      </c>
      <c r="L924" s="9">
        <f t="shared" si="212"/>
        <v>3</v>
      </c>
      <c r="M924" s="8">
        <f t="shared" si="213"/>
        <v>1</v>
      </c>
      <c r="N924" s="2">
        <f t="shared" si="215"/>
        <v>0.2351313969571231</v>
      </c>
      <c r="O924" s="2">
        <f t="shared" si="216"/>
        <v>0.1111111111111111</v>
      </c>
      <c r="P924" s="2">
        <f t="shared" si="217"/>
        <v>0.64868603042876904</v>
      </c>
      <c r="Q924" s="2">
        <f t="shared" si="218"/>
        <v>5.0714615029966437E-3</v>
      </c>
      <c r="R924" s="1">
        <v>510</v>
      </c>
      <c r="S924" s="1">
        <v>241</v>
      </c>
      <c r="T924" s="1">
        <v>1407</v>
      </c>
      <c r="W924" s="1">
        <v>11</v>
      </c>
      <c r="AA924" t="s">
        <v>2024</v>
      </c>
      <c r="AD924" s="31">
        <v>25</v>
      </c>
      <c r="AE924" s="33">
        <v>11</v>
      </c>
      <c r="AF924" s="33">
        <v>90</v>
      </c>
      <c r="AG924" s="36">
        <v>47835</v>
      </c>
      <c r="AH924" s="36">
        <f t="shared" si="219"/>
        <v>25011</v>
      </c>
      <c r="AI924" t="s">
        <v>1188</v>
      </c>
    </row>
    <row r="925" spans="1:35" hidden="1" outlineLevel="1">
      <c r="A925" s="22" t="s">
        <v>1458</v>
      </c>
      <c r="B925" s="10" t="s">
        <v>1211</v>
      </c>
      <c r="E925" s="1">
        <f t="shared" si="214"/>
        <v>11947</v>
      </c>
      <c r="G925" s="1">
        <v>6087</v>
      </c>
      <c r="H925" s="1">
        <v>4270</v>
      </c>
      <c r="I925" s="2"/>
      <c r="J925" s="2">
        <f t="shared" si="210"/>
        <v>0.35741190256968275</v>
      </c>
      <c r="K925" s="50">
        <f t="shared" si="211"/>
        <v>2</v>
      </c>
      <c r="L925" s="9">
        <f t="shared" si="212"/>
        <v>3</v>
      </c>
      <c r="M925" s="8">
        <f t="shared" si="213"/>
        <v>1</v>
      </c>
      <c r="N925" s="2">
        <f t="shared" si="215"/>
        <v>0.2195530258642337</v>
      </c>
      <c r="O925" s="2">
        <f t="shared" si="216"/>
        <v>0.13852850087888172</v>
      </c>
      <c r="P925" s="2">
        <f t="shared" si="217"/>
        <v>0.63815183728132585</v>
      </c>
      <c r="Q925" s="2">
        <f t="shared" si="218"/>
        <v>3.7666359755587075E-3</v>
      </c>
      <c r="R925" s="1">
        <v>2623</v>
      </c>
      <c r="S925" s="1">
        <v>1655</v>
      </c>
      <c r="T925" s="1">
        <v>7624</v>
      </c>
      <c r="W925" s="1">
        <v>45</v>
      </c>
      <c r="AA925" t="s">
        <v>1602</v>
      </c>
      <c r="AD925" s="31">
        <v>25</v>
      </c>
      <c r="AE925" s="33">
        <v>5</v>
      </c>
      <c r="AF925" s="33">
        <v>65</v>
      </c>
      <c r="AG925" s="36">
        <v>49970</v>
      </c>
      <c r="AH925" s="36">
        <f t="shared" si="219"/>
        <v>25005</v>
      </c>
      <c r="AI925" t="s">
        <v>1188</v>
      </c>
    </row>
    <row r="926" spans="1:35" hidden="1" outlineLevel="1">
      <c r="A926" s="22" t="s">
        <v>286</v>
      </c>
      <c r="B926" s="10" t="s">
        <v>1211</v>
      </c>
      <c r="E926" s="1">
        <f t="shared" si="214"/>
        <v>7540</v>
      </c>
      <c r="G926" s="1">
        <v>4820</v>
      </c>
      <c r="H926" s="1">
        <v>4607</v>
      </c>
      <c r="I926" s="2"/>
      <c r="J926" s="2">
        <f t="shared" si="210"/>
        <v>0.61100795755968174</v>
      </c>
      <c r="K926" s="50">
        <f t="shared" si="211"/>
        <v>2</v>
      </c>
      <c r="L926" s="9">
        <f t="shared" si="212"/>
        <v>3</v>
      </c>
      <c r="M926" s="8">
        <f t="shared" si="213"/>
        <v>1</v>
      </c>
      <c r="N926" s="2">
        <f t="shared" si="215"/>
        <v>0.21909814323607427</v>
      </c>
      <c r="O926" s="2">
        <f t="shared" si="216"/>
        <v>0.19641909814323608</v>
      </c>
      <c r="P926" s="2">
        <f t="shared" si="217"/>
        <v>0.5819628647214854</v>
      </c>
      <c r="Q926" s="2">
        <f t="shared" si="218"/>
        <v>2.5198938992042619E-3</v>
      </c>
      <c r="R926" s="1">
        <v>1652</v>
      </c>
      <c r="S926" s="1">
        <v>1481</v>
      </c>
      <c r="T926" s="1">
        <v>4388</v>
      </c>
      <c r="W926" s="1">
        <v>19</v>
      </c>
      <c r="AA926" t="s">
        <v>2560</v>
      </c>
      <c r="AD926" s="31">
        <v>25</v>
      </c>
      <c r="AE926" s="33">
        <v>23</v>
      </c>
      <c r="AF926" s="33">
        <v>90</v>
      </c>
      <c r="AG926" s="36">
        <v>50145</v>
      </c>
      <c r="AH926" s="36">
        <f t="shared" si="219"/>
        <v>25023</v>
      </c>
      <c r="AI926" t="s">
        <v>1188</v>
      </c>
    </row>
    <row r="927" spans="1:35" hidden="1" outlineLevel="1">
      <c r="A927" s="22" t="s">
        <v>565</v>
      </c>
      <c r="B927" s="10" t="s">
        <v>1211</v>
      </c>
      <c r="E927" s="1">
        <f t="shared" si="214"/>
        <v>19856</v>
      </c>
      <c r="G927" s="1">
        <v>10652</v>
      </c>
      <c r="H927" s="1">
        <v>8282</v>
      </c>
      <c r="I927" s="2"/>
      <c r="J927" s="2">
        <f t="shared" si="210"/>
        <v>0.41710314262691378</v>
      </c>
      <c r="K927" s="50">
        <f t="shared" si="211"/>
        <v>2</v>
      </c>
      <c r="L927" s="9">
        <f t="shared" si="212"/>
        <v>3</v>
      </c>
      <c r="M927" s="8">
        <f t="shared" si="213"/>
        <v>1</v>
      </c>
      <c r="N927" s="2">
        <f t="shared" si="215"/>
        <v>0.34045124899274776</v>
      </c>
      <c r="O927" s="2">
        <f t="shared" si="216"/>
        <v>9.5386784850926679E-2</v>
      </c>
      <c r="P927" s="2">
        <f t="shared" si="217"/>
        <v>0.56088839645447219</v>
      </c>
      <c r="Q927" s="2">
        <f t="shared" si="218"/>
        <v>3.2735697018533294E-3</v>
      </c>
      <c r="R927" s="1">
        <v>6760</v>
      </c>
      <c r="S927" s="1">
        <v>1894</v>
      </c>
      <c r="T927" s="1">
        <v>11137</v>
      </c>
      <c r="W927" s="1">
        <v>65</v>
      </c>
      <c r="AA927" t="s">
        <v>1517</v>
      </c>
      <c r="AD927" s="31">
        <v>25</v>
      </c>
      <c r="AE927" s="33">
        <v>21</v>
      </c>
      <c r="AF927" s="33">
        <v>90</v>
      </c>
      <c r="AG927" s="36">
        <v>50250</v>
      </c>
      <c r="AH927" s="36">
        <f t="shared" si="219"/>
        <v>25021</v>
      </c>
      <c r="AI927" t="s">
        <v>1188</v>
      </c>
    </row>
    <row r="928" spans="1:35" hidden="1" outlineLevel="1">
      <c r="A928" s="22" t="s">
        <v>1011</v>
      </c>
      <c r="B928" s="10" t="s">
        <v>1211</v>
      </c>
      <c r="E928" s="1">
        <f t="shared" si="214"/>
        <v>3722</v>
      </c>
      <c r="G928" s="1">
        <v>1819</v>
      </c>
      <c r="H928" s="1">
        <v>1754</v>
      </c>
      <c r="I928" s="2"/>
      <c r="J928" s="2">
        <f t="shared" si="210"/>
        <v>0.47125201504567438</v>
      </c>
      <c r="K928" s="50">
        <f t="shared" si="211"/>
        <v>2</v>
      </c>
      <c r="L928" s="9">
        <f t="shared" si="212"/>
        <v>3</v>
      </c>
      <c r="M928" s="8">
        <f t="shared" si="213"/>
        <v>1</v>
      </c>
      <c r="N928" s="2">
        <f t="shared" si="215"/>
        <v>0.35303600214938208</v>
      </c>
      <c r="O928" s="2">
        <f t="shared" si="216"/>
        <v>0.10478237506716818</v>
      </c>
      <c r="P928" s="2">
        <f t="shared" si="217"/>
        <v>0.53761418592154753</v>
      </c>
      <c r="Q928" s="2">
        <f t="shared" si="218"/>
        <v>4.5674368619021966E-3</v>
      </c>
      <c r="R928" s="1">
        <v>1314</v>
      </c>
      <c r="S928" s="1">
        <v>390</v>
      </c>
      <c r="T928" s="1">
        <v>2001</v>
      </c>
      <c r="W928" s="1">
        <v>17</v>
      </c>
      <c r="AA928" t="s">
        <v>350</v>
      </c>
      <c r="AD928" s="31">
        <v>25</v>
      </c>
      <c r="AE928" s="33">
        <v>7</v>
      </c>
      <c r="AF928" s="33">
        <v>25</v>
      </c>
      <c r="AG928" s="36">
        <v>50390</v>
      </c>
      <c r="AH928" s="36">
        <f t="shared" si="219"/>
        <v>25007</v>
      </c>
      <c r="AI928" t="s">
        <v>1188</v>
      </c>
    </row>
    <row r="929" spans="1:35" hidden="1" outlineLevel="1">
      <c r="A929" s="22" t="s">
        <v>285</v>
      </c>
      <c r="B929" s="10" t="s">
        <v>1211</v>
      </c>
      <c r="E929" s="1">
        <f t="shared" si="214"/>
        <v>1314</v>
      </c>
      <c r="G929" s="1">
        <v>841</v>
      </c>
      <c r="H929" s="1">
        <v>563</v>
      </c>
      <c r="I929" s="2"/>
      <c r="J929" s="2">
        <f t="shared" si="210"/>
        <v>0.4284627092846271</v>
      </c>
      <c r="K929" s="50">
        <f t="shared" si="211"/>
        <v>2</v>
      </c>
      <c r="L929" s="9">
        <f t="shared" si="212"/>
        <v>3</v>
      </c>
      <c r="M929" s="8">
        <f t="shared" si="213"/>
        <v>1</v>
      </c>
      <c r="N929" s="2">
        <f t="shared" si="215"/>
        <v>0.15753424657534246</v>
      </c>
      <c r="O929" s="2">
        <f t="shared" si="216"/>
        <v>0.13013698630136986</v>
      </c>
      <c r="P929" s="2">
        <f t="shared" si="217"/>
        <v>0.70395738203957381</v>
      </c>
      <c r="Q929" s="2">
        <f t="shared" si="218"/>
        <v>8.3713850837139336E-3</v>
      </c>
      <c r="R929" s="1">
        <v>207</v>
      </c>
      <c r="S929" s="1">
        <v>171</v>
      </c>
      <c r="T929" s="1">
        <v>925</v>
      </c>
      <c r="W929" s="1">
        <v>11</v>
      </c>
      <c r="AA929" s="10" t="s">
        <v>2407</v>
      </c>
      <c r="AB929" s="10"/>
      <c r="AD929" s="31">
        <v>25</v>
      </c>
      <c r="AE929" s="33">
        <v>27</v>
      </c>
      <c r="AF929" s="33">
        <v>175</v>
      </c>
      <c r="AG929" s="36">
        <v>50670</v>
      </c>
      <c r="AH929" s="36">
        <f t="shared" si="219"/>
        <v>25027</v>
      </c>
      <c r="AI929" t="s">
        <v>1188</v>
      </c>
    </row>
    <row r="930" spans="1:35" hidden="1" outlineLevel="1">
      <c r="A930" s="22" t="s">
        <v>2750</v>
      </c>
      <c r="B930" s="10" t="s">
        <v>1211</v>
      </c>
      <c r="E930" s="1">
        <f t="shared" si="214"/>
        <v>4718</v>
      </c>
      <c r="G930" s="1">
        <v>2346</v>
      </c>
      <c r="H930" s="1">
        <v>1734</v>
      </c>
      <c r="I930" s="2"/>
      <c r="J930" s="2">
        <f t="shared" si="210"/>
        <v>0.36752861381941498</v>
      </c>
      <c r="K930" s="50">
        <f t="shared" si="211"/>
        <v>2</v>
      </c>
      <c r="L930" s="9">
        <f t="shared" si="212"/>
        <v>3</v>
      </c>
      <c r="M930" s="8">
        <f t="shared" si="213"/>
        <v>1</v>
      </c>
      <c r="N930" s="2">
        <f t="shared" si="215"/>
        <v>0.2043238660449343</v>
      </c>
      <c r="O930" s="2">
        <f t="shared" si="216"/>
        <v>0.12441712590080542</v>
      </c>
      <c r="P930" s="2">
        <f t="shared" si="217"/>
        <v>0.6629927935565918</v>
      </c>
      <c r="Q930" s="2">
        <f t="shared" si="218"/>
        <v>8.2662144976685115E-3</v>
      </c>
      <c r="R930" s="1">
        <v>964</v>
      </c>
      <c r="S930" s="1">
        <v>587</v>
      </c>
      <c r="T930" s="1">
        <v>3128</v>
      </c>
      <c r="W930" s="1">
        <v>39</v>
      </c>
      <c r="AA930" t="s">
        <v>2024</v>
      </c>
      <c r="AD930" s="31">
        <v>25</v>
      </c>
      <c r="AE930" s="33">
        <v>11</v>
      </c>
      <c r="AF930" s="33">
        <v>95</v>
      </c>
      <c r="AG930" s="36">
        <v>51265</v>
      </c>
      <c r="AH930" s="36">
        <f t="shared" si="219"/>
        <v>25011</v>
      </c>
      <c r="AI930" t="s">
        <v>1188</v>
      </c>
    </row>
    <row r="931" spans="1:35" hidden="1" outlineLevel="1">
      <c r="A931" s="22" t="s">
        <v>2350</v>
      </c>
      <c r="B931" s="10" t="s">
        <v>1211</v>
      </c>
      <c r="E931" s="1">
        <f t="shared" si="214"/>
        <v>5327</v>
      </c>
      <c r="G931" s="1">
        <v>3488</v>
      </c>
      <c r="H931" s="1">
        <v>3433</v>
      </c>
      <c r="I931" s="2"/>
      <c r="J931" s="2">
        <f t="shared" si="210"/>
        <v>0.64445278768537639</v>
      </c>
      <c r="K931" s="50">
        <f t="shared" si="211"/>
        <v>2</v>
      </c>
      <c r="L931" s="9">
        <f t="shared" si="212"/>
        <v>3</v>
      </c>
      <c r="M931" s="8">
        <f t="shared" si="213"/>
        <v>1</v>
      </c>
      <c r="N931" s="2">
        <f t="shared" si="215"/>
        <v>0.25342594330767787</v>
      </c>
      <c r="O931" s="2">
        <f t="shared" si="216"/>
        <v>0.19617045241223954</v>
      </c>
      <c r="P931" s="2">
        <f t="shared" si="217"/>
        <v>0.54627370001877229</v>
      </c>
      <c r="Q931" s="2">
        <f t="shared" si="218"/>
        <v>4.1299042613103243E-3</v>
      </c>
      <c r="R931" s="1">
        <v>1350</v>
      </c>
      <c r="S931" s="1">
        <v>1045</v>
      </c>
      <c r="T931" s="1">
        <v>2910</v>
      </c>
      <c r="W931" s="1">
        <v>22</v>
      </c>
      <c r="AA931" t="s">
        <v>1688</v>
      </c>
      <c r="AD931" s="31">
        <v>25</v>
      </c>
      <c r="AE931" s="33">
        <v>1</v>
      </c>
      <c r="AF931" s="33">
        <v>50</v>
      </c>
      <c r="AG931" s="36">
        <v>51440</v>
      </c>
      <c r="AH931" s="36">
        <f t="shared" si="219"/>
        <v>25001</v>
      </c>
      <c r="AI931" t="s">
        <v>1188</v>
      </c>
    </row>
    <row r="932" spans="1:35" hidden="1" outlineLevel="1">
      <c r="A932" s="22" t="s">
        <v>904</v>
      </c>
      <c r="B932" s="10" t="s">
        <v>1211</v>
      </c>
      <c r="E932" s="1">
        <f t="shared" si="214"/>
        <v>1087</v>
      </c>
      <c r="G932" s="1">
        <v>588</v>
      </c>
      <c r="H932" s="1">
        <v>405</v>
      </c>
      <c r="I932" s="2"/>
      <c r="J932" s="2">
        <f t="shared" si="210"/>
        <v>0.37258509659613614</v>
      </c>
      <c r="K932" s="50">
        <f t="shared" si="211"/>
        <v>2</v>
      </c>
      <c r="L932" s="9">
        <f t="shared" si="212"/>
        <v>3</v>
      </c>
      <c r="M932" s="8">
        <f t="shared" si="213"/>
        <v>1</v>
      </c>
      <c r="N932" s="2">
        <f t="shared" si="215"/>
        <v>0.23551057957681693</v>
      </c>
      <c r="O932" s="2">
        <f t="shared" si="216"/>
        <v>0.15639374425023</v>
      </c>
      <c r="P932" s="2">
        <f t="shared" si="217"/>
        <v>0.60441582336706534</v>
      </c>
      <c r="Q932" s="2">
        <f t="shared" si="218"/>
        <v>3.6798528058877844E-3</v>
      </c>
      <c r="R932" s="1">
        <v>256</v>
      </c>
      <c r="S932" s="1">
        <v>170</v>
      </c>
      <c r="T932" s="1">
        <v>657</v>
      </c>
      <c r="W932" s="1">
        <v>4</v>
      </c>
      <c r="AA932" t="s">
        <v>1822</v>
      </c>
      <c r="AD932" s="31">
        <v>25</v>
      </c>
      <c r="AE932" s="33">
        <v>3</v>
      </c>
      <c r="AF932" s="33">
        <v>100</v>
      </c>
      <c r="AG932" s="36">
        <v>51580</v>
      </c>
      <c r="AH932" s="36">
        <f t="shared" si="219"/>
        <v>25003</v>
      </c>
      <c r="AI932" t="s">
        <v>1188</v>
      </c>
    </row>
    <row r="933" spans="1:35" hidden="1" outlineLevel="1">
      <c r="A933" s="22" t="s">
        <v>1621</v>
      </c>
      <c r="B933" s="10" t="s">
        <v>1211</v>
      </c>
      <c r="E933" s="1">
        <f t="shared" si="214"/>
        <v>8750</v>
      </c>
      <c r="G933" s="1">
        <v>4515</v>
      </c>
      <c r="H933" s="1">
        <v>3136</v>
      </c>
      <c r="I933" s="2"/>
      <c r="J933" s="2">
        <f t="shared" si="210"/>
        <v>0.3584</v>
      </c>
      <c r="K933" s="50">
        <f t="shared" si="211"/>
        <v>2</v>
      </c>
      <c r="L933" s="9">
        <f t="shared" si="212"/>
        <v>3</v>
      </c>
      <c r="M933" s="8">
        <f t="shared" si="213"/>
        <v>1</v>
      </c>
      <c r="N933" s="2">
        <f t="shared" si="215"/>
        <v>0.24560000000000001</v>
      </c>
      <c r="O933" s="2">
        <f t="shared" si="216"/>
        <v>0.12491428571428571</v>
      </c>
      <c r="P933" s="2">
        <f t="shared" si="217"/>
        <v>0.62102857142857137</v>
      </c>
      <c r="Q933" s="2">
        <f t="shared" si="218"/>
        <v>8.4571428571428298E-3</v>
      </c>
      <c r="R933" s="1">
        <v>2149</v>
      </c>
      <c r="S933" s="1">
        <v>1093</v>
      </c>
      <c r="T933" s="1">
        <v>5434</v>
      </c>
      <c r="W933" s="1">
        <v>74</v>
      </c>
      <c r="AA933" s="10" t="s">
        <v>2407</v>
      </c>
      <c r="AB933" s="10"/>
      <c r="AD933" s="31">
        <v>25</v>
      </c>
      <c r="AE933" s="33">
        <v>27</v>
      </c>
      <c r="AF933" s="33">
        <v>180</v>
      </c>
      <c r="AG933" s="36">
        <v>51825</v>
      </c>
      <c r="AH933" s="36">
        <f t="shared" si="219"/>
        <v>25027</v>
      </c>
      <c r="AI933" t="s">
        <v>1188</v>
      </c>
    </row>
    <row r="934" spans="1:35" hidden="1" outlineLevel="1">
      <c r="A934" s="22" t="s">
        <v>1333</v>
      </c>
      <c r="B934" s="10" t="s">
        <v>1211</v>
      </c>
      <c r="E934" s="1">
        <f t="shared" si="214"/>
        <v>8267</v>
      </c>
      <c r="G934" s="1">
        <v>4177</v>
      </c>
      <c r="H934" s="1">
        <v>2964</v>
      </c>
      <c r="I934" s="2"/>
      <c r="J934" s="2">
        <f t="shared" si="210"/>
        <v>0.3585339300834644</v>
      </c>
      <c r="K934" s="50">
        <f t="shared" si="211"/>
        <v>2</v>
      </c>
      <c r="L934" s="9">
        <f t="shared" si="212"/>
        <v>3</v>
      </c>
      <c r="M934" s="8">
        <f t="shared" si="213"/>
        <v>1</v>
      </c>
      <c r="N934" s="2">
        <f t="shared" si="215"/>
        <v>0.27809362525704606</v>
      </c>
      <c r="O934" s="2">
        <f t="shared" si="216"/>
        <v>0.12314019595984033</v>
      </c>
      <c r="P934" s="2">
        <f t="shared" si="217"/>
        <v>0.59259707269868156</v>
      </c>
      <c r="Q934" s="2">
        <f t="shared" si="218"/>
        <v>6.1691060844319967E-3</v>
      </c>
      <c r="R934" s="1">
        <v>2299</v>
      </c>
      <c r="S934" s="1">
        <v>1018</v>
      </c>
      <c r="T934" s="1">
        <v>4899</v>
      </c>
      <c r="W934" s="1">
        <v>51</v>
      </c>
      <c r="AA934" t="s">
        <v>1336</v>
      </c>
      <c r="AD934" s="31">
        <v>25</v>
      </c>
      <c r="AE934" s="33">
        <v>13</v>
      </c>
      <c r="AF934" s="33">
        <v>75</v>
      </c>
      <c r="AG934" s="36">
        <v>52105</v>
      </c>
      <c r="AH934" s="36">
        <f t="shared" si="219"/>
        <v>25013</v>
      </c>
      <c r="AI934" t="s">
        <v>1188</v>
      </c>
    </row>
    <row r="935" spans="1:35" hidden="1" outlineLevel="1">
      <c r="A935" s="22" t="s">
        <v>1050</v>
      </c>
      <c r="B935" s="10" t="s">
        <v>1211</v>
      </c>
      <c r="E935" s="1">
        <f t="shared" si="214"/>
        <v>3121</v>
      </c>
      <c r="G935" s="1">
        <v>1901</v>
      </c>
      <c r="H935" s="1">
        <v>1319</v>
      </c>
      <c r="I935" s="2"/>
      <c r="J935" s="2">
        <f t="shared" si="210"/>
        <v>0.42262095482217238</v>
      </c>
      <c r="K935" s="50">
        <f t="shared" si="211"/>
        <v>2</v>
      </c>
      <c r="L935" s="9">
        <f t="shared" si="212"/>
        <v>3</v>
      </c>
      <c r="M935" s="8">
        <f t="shared" si="213"/>
        <v>1</v>
      </c>
      <c r="N935" s="2">
        <f t="shared" si="215"/>
        <v>0.22652995834668377</v>
      </c>
      <c r="O935" s="2">
        <f t="shared" si="216"/>
        <v>0.14642742710669657</v>
      </c>
      <c r="P935" s="2">
        <f t="shared" si="217"/>
        <v>0.62383851329702023</v>
      </c>
      <c r="Q935" s="2">
        <f t="shared" si="218"/>
        <v>3.204101249599467E-3</v>
      </c>
      <c r="R935" s="1">
        <v>707</v>
      </c>
      <c r="S935" s="1">
        <v>457</v>
      </c>
      <c r="T935" s="1">
        <v>1947</v>
      </c>
      <c r="W935" s="1">
        <v>10</v>
      </c>
      <c r="AA935" s="10" t="s">
        <v>2407</v>
      </c>
      <c r="AB935" s="10"/>
      <c r="AD935" s="31">
        <v>25</v>
      </c>
      <c r="AE935" s="33">
        <v>27</v>
      </c>
      <c r="AF935" s="33">
        <v>185</v>
      </c>
      <c r="AG935" s="36">
        <v>52420</v>
      </c>
      <c r="AH935" s="36">
        <f t="shared" si="219"/>
        <v>25027</v>
      </c>
      <c r="AI935" t="s">
        <v>1188</v>
      </c>
    </row>
    <row r="936" spans="1:35" hidden="1" outlineLevel="1">
      <c r="A936" s="22" t="s">
        <v>1055</v>
      </c>
      <c r="B936" s="10" t="s">
        <v>1211</v>
      </c>
      <c r="E936" s="1">
        <f t="shared" si="214"/>
        <v>35836</v>
      </c>
      <c r="G936" s="1">
        <v>19523</v>
      </c>
      <c r="H936" s="1">
        <v>19068</v>
      </c>
      <c r="I936" s="2"/>
      <c r="J936" s="2">
        <f t="shared" si="210"/>
        <v>0.53209063511552623</v>
      </c>
      <c r="K936" s="50">
        <f t="shared" si="211"/>
        <v>2</v>
      </c>
      <c r="L936" s="9">
        <f t="shared" si="212"/>
        <v>3</v>
      </c>
      <c r="M936" s="8">
        <f t="shared" si="213"/>
        <v>1</v>
      </c>
      <c r="N936" s="2">
        <f t="shared" si="215"/>
        <v>0.32207835695948206</v>
      </c>
      <c r="O936" s="2">
        <f t="shared" si="216"/>
        <v>9.2839602634222571E-2</v>
      </c>
      <c r="P936" s="2">
        <f t="shared" si="217"/>
        <v>0.58125906909253267</v>
      </c>
      <c r="Q936" s="2">
        <f t="shared" si="218"/>
        <v>3.8229713137627463E-3</v>
      </c>
      <c r="R936" s="1">
        <v>11542</v>
      </c>
      <c r="S936" s="1">
        <v>3327</v>
      </c>
      <c r="T936" s="1">
        <v>20830</v>
      </c>
      <c r="W936" s="1">
        <v>137</v>
      </c>
      <c r="AA936" t="s">
        <v>2306</v>
      </c>
      <c r="AD936" s="31">
        <v>25</v>
      </c>
      <c r="AE936" s="33">
        <v>9</v>
      </c>
      <c r="AF936" s="33">
        <v>125</v>
      </c>
      <c r="AG936" s="36">
        <v>52490</v>
      </c>
      <c r="AH936" s="36">
        <f t="shared" si="219"/>
        <v>25009</v>
      </c>
      <c r="AI936" t="s">
        <v>2937</v>
      </c>
    </row>
    <row r="937" spans="1:35" hidden="1" outlineLevel="1">
      <c r="A937" s="22" t="s">
        <v>1125</v>
      </c>
      <c r="B937" s="10" t="s">
        <v>1211</v>
      </c>
      <c r="E937" s="1">
        <f t="shared" si="214"/>
        <v>1055</v>
      </c>
      <c r="G937" s="1">
        <v>676</v>
      </c>
      <c r="H937" s="1">
        <v>595</v>
      </c>
      <c r="I937" s="2"/>
      <c r="J937" s="2">
        <f t="shared" si="210"/>
        <v>0.56398104265402849</v>
      </c>
      <c r="K937" s="50">
        <f t="shared" si="211"/>
        <v>1</v>
      </c>
      <c r="L937" s="9">
        <f t="shared" si="212"/>
        <v>3</v>
      </c>
      <c r="M937" s="8">
        <f t="shared" si="213"/>
        <v>2</v>
      </c>
      <c r="N937" s="2">
        <f t="shared" si="215"/>
        <v>0.48341232227488151</v>
      </c>
      <c r="O937" s="2">
        <f t="shared" si="216"/>
        <v>4.5497630331753552E-2</v>
      </c>
      <c r="P937" s="2">
        <f t="shared" si="217"/>
        <v>0.46445497630331756</v>
      </c>
      <c r="Q937" s="2">
        <f t="shared" si="218"/>
        <v>6.6350710900473509E-3</v>
      </c>
      <c r="R937" s="1">
        <v>510</v>
      </c>
      <c r="S937" s="1">
        <v>48</v>
      </c>
      <c r="T937" s="1">
        <v>490</v>
      </c>
      <c r="W937" s="1">
        <v>7</v>
      </c>
      <c r="AA937" t="s">
        <v>316</v>
      </c>
      <c r="AD937" s="31">
        <v>25</v>
      </c>
      <c r="AE937" s="33">
        <v>15</v>
      </c>
      <c r="AF937" s="33">
        <v>65</v>
      </c>
      <c r="AG937" s="36">
        <v>52560</v>
      </c>
      <c r="AH937" s="36">
        <f t="shared" si="219"/>
        <v>25015</v>
      </c>
      <c r="AI937" t="s">
        <v>1188</v>
      </c>
    </row>
    <row r="938" spans="1:35" hidden="1" outlineLevel="1">
      <c r="A938" s="22" t="s">
        <v>882</v>
      </c>
      <c r="B938" s="10" t="s">
        <v>1211</v>
      </c>
      <c r="E938" s="1">
        <f t="shared" si="214"/>
        <v>12742</v>
      </c>
      <c r="G938" s="1">
        <v>7264</v>
      </c>
      <c r="H938" s="1">
        <v>7006</v>
      </c>
      <c r="I938" s="2"/>
      <c r="J938" s="2">
        <f t="shared" si="210"/>
        <v>0.54983519070789511</v>
      </c>
      <c r="K938" s="50">
        <f t="shared" si="211"/>
        <v>2</v>
      </c>
      <c r="L938" s="9">
        <f t="shared" si="212"/>
        <v>3</v>
      </c>
      <c r="M938" s="8">
        <f t="shared" si="213"/>
        <v>1</v>
      </c>
      <c r="N938" s="2">
        <f t="shared" si="215"/>
        <v>0.23191021817611049</v>
      </c>
      <c r="O938" s="2">
        <f t="shared" si="216"/>
        <v>0.14259927797833935</v>
      </c>
      <c r="P938" s="2">
        <f t="shared" si="217"/>
        <v>0.62180191492701298</v>
      </c>
      <c r="Q938" s="2">
        <f t="shared" si="218"/>
        <v>3.6885889185371834E-3</v>
      </c>
      <c r="R938" s="1">
        <v>2955</v>
      </c>
      <c r="S938" s="1">
        <v>1817</v>
      </c>
      <c r="T938" s="1">
        <v>7923</v>
      </c>
      <c r="W938" s="1">
        <v>47</v>
      </c>
      <c r="AA938" t="s">
        <v>2560</v>
      </c>
      <c r="AD938" s="31">
        <v>25</v>
      </c>
      <c r="AE938" s="33">
        <v>23</v>
      </c>
      <c r="AF938" s="33">
        <v>95</v>
      </c>
      <c r="AG938" s="36">
        <v>52630</v>
      </c>
      <c r="AH938" s="36">
        <f t="shared" si="219"/>
        <v>25023</v>
      </c>
      <c r="AI938" t="s">
        <v>1188</v>
      </c>
    </row>
    <row r="939" spans="1:35" hidden="1" outlineLevel="1">
      <c r="A939" s="22" t="s">
        <v>1070</v>
      </c>
      <c r="B939" s="10" t="s">
        <v>1211</v>
      </c>
      <c r="E939" s="1">
        <f t="shared" si="214"/>
        <v>8097</v>
      </c>
      <c r="G939" s="1">
        <v>4583</v>
      </c>
      <c r="H939" s="1">
        <v>4427</v>
      </c>
      <c r="I939" s="2"/>
      <c r="J939" s="2">
        <f t="shared" si="210"/>
        <v>0.54674570828701985</v>
      </c>
      <c r="K939" s="50">
        <f t="shared" si="211"/>
        <v>2</v>
      </c>
      <c r="L939" s="9">
        <f t="shared" si="212"/>
        <v>3</v>
      </c>
      <c r="M939" s="8">
        <f t="shared" si="213"/>
        <v>1</v>
      </c>
      <c r="N939" s="2">
        <f t="shared" si="215"/>
        <v>0.19958009139187352</v>
      </c>
      <c r="O939" s="2">
        <f t="shared" si="216"/>
        <v>0.17870816351735211</v>
      </c>
      <c r="P939" s="2">
        <f t="shared" si="217"/>
        <v>0.61553661850067931</v>
      </c>
      <c r="Q939" s="2">
        <f t="shared" si="218"/>
        <v>6.1751265900951147E-3</v>
      </c>
      <c r="R939" s="1">
        <v>1616</v>
      </c>
      <c r="S939" s="1">
        <v>1447</v>
      </c>
      <c r="T939" s="1">
        <v>4984</v>
      </c>
      <c r="W939" s="1">
        <v>50</v>
      </c>
      <c r="AA939" t="s">
        <v>2978</v>
      </c>
      <c r="AD939" s="31">
        <v>25</v>
      </c>
      <c r="AE939" s="33">
        <v>17</v>
      </c>
      <c r="AF939" s="33">
        <v>175</v>
      </c>
      <c r="AG939" s="36">
        <v>52805</v>
      </c>
      <c r="AH939" s="36">
        <f t="shared" si="219"/>
        <v>25017</v>
      </c>
      <c r="AI939" t="s">
        <v>1188</v>
      </c>
    </row>
    <row r="940" spans="1:35" hidden="1" outlineLevel="1">
      <c r="A940" s="22" t="s">
        <v>32</v>
      </c>
      <c r="B940" s="10" t="s">
        <v>1211</v>
      </c>
      <c r="E940" s="1">
        <f t="shared" si="214"/>
        <v>601</v>
      </c>
      <c r="G940" s="1">
        <v>287</v>
      </c>
      <c r="H940" s="1">
        <v>218</v>
      </c>
      <c r="I940" s="2"/>
      <c r="J940" s="2">
        <f t="shared" si="210"/>
        <v>0.36272878535773712</v>
      </c>
      <c r="K940" s="50">
        <f t="shared" si="211"/>
        <v>2</v>
      </c>
      <c r="L940" s="9">
        <f t="shared" si="212"/>
        <v>3</v>
      </c>
      <c r="M940" s="8">
        <f t="shared" si="213"/>
        <v>1</v>
      </c>
      <c r="N940" s="2">
        <f t="shared" si="215"/>
        <v>0.23460898502495842</v>
      </c>
      <c r="O940" s="2">
        <f t="shared" si="216"/>
        <v>9.6505823627287851E-2</v>
      </c>
      <c r="P940" s="2">
        <f t="shared" si="217"/>
        <v>0.66555740432612309</v>
      </c>
      <c r="Q940" s="2">
        <f t="shared" si="218"/>
        <v>3.3277870216306127E-3</v>
      </c>
      <c r="R940" s="1">
        <v>141</v>
      </c>
      <c r="S940" s="1">
        <v>58</v>
      </c>
      <c r="T940" s="1">
        <v>400</v>
      </c>
      <c r="W940" s="1">
        <v>2</v>
      </c>
      <c r="AA940" t="s">
        <v>1822</v>
      </c>
      <c r="AD940" s="31">
        <v>25</v>
      </c>
      <c r="AE940" s="33">
        <v>3</v>
      </c>
      <c r="AF940" s="33">
        <v>105</v>
      </c>
      <c r="AG940" s="36">
        <v>53050</v>
      </c>
      <c r="AH940" s="36">
        <f t="shared" si="219"/>
        <v>25003</v>
      </c>
      <c r="AI940" t="s">
        <v>1188</v>
      </c>
    </row>
    <row r="941" spans="1:35" hidden="1" outlineLevel="1">
      <c r="A941" s="22" t="s">
        <v>1832</v>
      </c>
      <c r="B941" s="10" t="s">
        <v>1211</v>
      </c>
      <c r="E941" s="1">
        <f t="shared" si="214"/>
        <v>914</v>
      </c>
      <c r="G941" s="1">
        <v>647</v>
      </c>
      <c r="H941" s="1">
        <v>438</v>
      </c>
      <c r="I941" s="2"/>
      <c r="J941" s="2">
        <f t="shared" si="210"/>
        <v>0.47921225382932164</v>
      </c>
      <c r="K941" s="50">
        <f t="shared" si="211"/>
        <v>2</v>
      </c>
      <c r="L941" s="9">
        <f t="shared" si="212"/>
        <v>3</v>
      </c>
      <c r="M941" s="8">
        <f t="shared" si="213"/>
        <v>1</v>
      </c>
      <c r="N941" s="2">
        <f t="shared" si="215"/>
        <v>0.22975929978118162</v>
      </c>
      <c r="O941" s="2">
        <f t="shared" si="216"/>
        <v>0.14989059080962802</v>
      </c>
      <c r="P941" s="2">
        <f t="shared" si="217"/>
        <v>0.61159737417943105</v>
      </c>
      <c r="Q941" s="2">
        <f t="shared" si="218"/>
        <v>8.7527352297592786E-3</v>
      </c>
      <c r="R941" s="1">
        <v>210</v>
      </c>
      <c r="S941" s="1">
        <v>137</v>
      </c>
      <c r="T941" s="1">
        <v>559</v>
      </c>
      <c r="W941" s="1">
        <v>8</v>
      </c>
      <c r="AA941" s="10" t="s">
        <v>2407</v>
      </c>
      <c r="AB941" s="10"/>
      <c r="AD941" s="31">
        <v>25</v>
      </c>
      <c r="AE941" s="33">
        <v>27</v>
      </c>
      <c r="AF941" s="33">
        <v>190</v>
      </c>
      <c r="AG941" s="36">
        <v>53120</v>
      </c>
      <c r="AH941" s="36">
        <f t="shared" si="219"/>
        <v>25027</v>
      </c>
      <c r="AI941" t="s">
        <v>1188</v>
      </c>
    </row>
    <row r="942" spans="1:35" hidden="1" outlineLevel="1">
      <c r="A942" s="22" t="s">
        <v>1313</v>
      </c>
      <c r="B942" s="10" t="s">
        <v>1211</v>
      </c>
      <c r="E942" s="1">
        <f t="shared" si="214"/>
        <v>1188</v>
      </c>
      <c r="G942" s="1">
        <v>689</v>
      </c>
      <c r="H942" s="1">
        <v>464</v>
      </c>
      <c r="I942" s="2"/>
      <c r="J942" s="2">
        <f t="shared" si="210"/>
        <v>0.39057239057239057</v>
      </c>
      <c r="K942" s="50">
        <f t="shared" si="211"/>
        <v>2</v>
      </c>
      <c r="L942" s="9">
        <f t="shared" si="212"/>
        <v>3</v>
      </c>
      <c r="M942" s="8">
        <f t="shared" si="213"/>
        <v>1</v>
      </c>
      <c r="N942" s="2">
        <f t="shared" si="215"/>
        <v>0.17340067340067339</v>
      </c>
      <c r="O942" s="2">
        <f t="shared" si="216"/>
        <v>0.11868686868686869</v>
      </c>
      <c r="P942" s="2">
        <f t="shared" si="217"/>
        <v>0.70538720538720534</v>
      </c>
      <c r="Q942" s="2">
        <f t="shared" si="218"/>
        <v>2.525252525252486E-3</v>
      </c>
      <c r="R942" s="1">
        <v>206</v>
      </c>
      <c r="S942" s="1">
        <v>141</v>
      </c>
      <c r="T942" s="1">
        <v>838</v>
      </c>
      <c r="W942" s="1">
        <v>3</v>
      </c>
      <c r="AA942" s="10" t="s">
        <v>2407</v>
      </c>
      <c r="AB942" s="10"/>
      <c r="AD942" s="31">
        <v>25</v>
      </c>
      <c r="AE942" s="33">
        <v>27</v>
      </c>
      <c r="AF942" s="33">
        <v>195</v>
      </c>
      <c r="AG942" s="36">
        <v>53225</v>
      </c>
      <c r="AH942" s="36">
        <f t="shared" si="219"/>
        <v>25027</v>
      </c>
      <c r="AI942" t="s">
        <v>1188</v>
      </c>
    </row>
    <row r="943" spans="1:35" hidden="1" outlineLevel="1">
      <c r="A943" s="22" t="s">
        <v>648</v>
      </c>
      <c r="B943" s="10" t="s">
        <v>1211</v>
      </c>
      <c r="E943" s="1">
        <f t="shared" si="214"/>
        <v>28503</v>
      </c>
      <c r="G943" s="1">
        <v>11569</v>
      </c>
      <c r="H943" s="1">
        <v>8985</v>
      </c>
      <c r="I943" s="2"/>
      <c r="J943" s="2">
        <f t="shared" si="210"/>
        <v>0.31522997579202189</v>
      </c>
      <c r="K943" s="50">
        <f t="shared" si="211"/>
        <v>2</v>
      </c>
      <c r="L943" s="9">
        <f t="shared" si="212"/>
        <v>3</v>
      </c>
      <c r="M943" s="8">
        <f t="shared" si="213"/>
        <v>1</v>
      </c>
      <c r="N943" s="2">
        <f t="shared" si="215"/>
        <v>0.43044591797354664</v>
      </c>
      <c r="O943" s="2">
        <f t="shared" si="216"/>
        <v>8.5815528190015089E-2</v>
      </c>
      <c r="P943" s="2">
        <f t="shared" si="217"/>
        <v>0.47500263130196824</v>
      </c>
      <c r="Q943" s="2">
        <f t="shared" si="218"/>
        <v>8.7359225344699754E-3</v>
      </c>
      <c r="R943" s="1">
        <v>12269</v>
      </c>
      <c r="S943" s="1">
        <v>2446</v>
      </c>
      <c r="T943" s="1">
        <v>13539</v>
      </c>
      <c r="W943" s="1">
        <v>249</v>
      </c>
      <c r="AA943" t="s">
        <v>1822</v>
      </c>
      <c r="AD943" s="31">
        <v>25</v>
      </c>
      <c r="AE943" s="33">
        <v>3</v>
      </c>
      <c r="AF943" s="33">
        <v>110</v>
      </c>
      <c r="AG943" s="36">
        <v>53960</v>
      </c>
      <c r="AH943" s="36">
        <f t="shared" si="219"/>
        <v>25003</v>
      </c>
      <c r="AI943" t="s">
        <v>2937</v>
      </c>
    </row>
    <row r="944" spans="1:35" hidden="1" outlineLevel="1">
      <c r="A944" s="22" t="s">
        <v>418</v>
      </c>
      <c r="B944" s="10" t="s">
        <v>1211</v>
      </c>
      <c r="E944" s="1">
        <f t="shared" si="214"/>
        <v>460</v>
      </c>
      <c r="G944" s="1">
        <v>324</v>
      </c>
      <c r="H944" s="1">
        <v>258</v>
      </c>
      <c r="I944" s="2"/>
      <c r="J944" s="2">
        <f t="shared" si="210"/>
        <v>0.56086956521739129</v>
      </c>
      <c r="K944" s="50">
        <f t="shared" si="211"/>
        <v>2</v>
      </c>
      <c r="L944" s="9">
        <f t="shared" si="212"/>
        <v>3</v>
      </c>
      <c r="M944" s="8">
        <f t="shared" si="213"/>
        <v>1</v>
      </c>
      <c r="N944" s="2">
        <f t="shared" si="215"/>
        <v>0.28043478260869564</v>
      </c>
      <c r="O944" s="2">
        <f t="shared" si="216"/>
        <v>6.3043478260869562E-2</v>
      </c>
      <c r="P944" s="2">
        <f t="shared" si="217"/>
        <v>0.64782608695652177</v>
      </c>
      <c r="Q944" s="2">
        <f t="shared" si="218"/>
        <v>8.6956521739129933E-3</v>
      </c>
      <c r="R944" s="1">
        <v>129</v>
      </c>
      <c r="S944" s="1">
        <v>29</v>
      </c>
      <c r="T944" s="1">
        <v>298</v>
      </c>
      <c r="W944" s="1">
        <v>4</v>
      </c>
      <c r="AA944" t="s">
        <v>316</v>
      </c>
      <c r="AD944" s="31">
        <v>25</v>
      </c>
      <c r="AE944" s="33">
        <v>15</v>
      </c>
      <c r="AF944" s="33">
        <v>70</v>
      </c>
      <c r="AG944" s="36">
        <v>54030</v>
      </c>
      <c r="AH944" s="36">
        <f t="shared" si="219"/>
        <v>25015</v>
      </c>
      <c r="AI944" t="s">
        <v>1188</v>
      </c>
    </row>
    <row r="945" spans="1:35" hidden="1" outlineLevel="1">
      <c r="A945" s="22" t="s">
        <v>185</v>
      </c>
      <c r="B945" s="10" t="s">
        <v>1211</v>
      </c>
      <c r="E945" s="1">
        <f t="shared" si="214"/>
        <v>5702</v>
      </c>
      <c r="G945" s="1">
        <v>3404</v>
      </c>
      <c r="H945" s="1">
        <v>2474</v>
      </c>
      <c r="I945" s="2"/>
      <c r="J945" s="2">
        <f t="shared" si="210"/>
        <v>0.43388284812346545</v>
      </c>
      <c r="K945" s="50">
        <f t="shared" si="211"/>
        <v>2</v>
      </c>
      <c r="L945" s="9">
        <f t="shared" si="212"/>
        <v>3</v>
      </c>
      <c r="M945" s="8">
        <f t="shared" si="213"/>
        <v>1</v>
      </c>
      <c r="N945" s="2">
        <f t="shared" si="215"/>
        <v>0.2023851280252543</v>
      </c>
      <c r="O945" s="2">
        <f t="shared" si="216"/>
        <v>0.14556296036478428</v>
      </c>
      <c r="P945" s="2">
        <f t="shared" si="217"/>
        <v>0.64731673097158893</v>
      </c>
      <c r="Q945" s="2">
        <f t="shared" si="218"/>
        <v>4.735180638372527E-3</v>
      </c>
      <c r="R945" s="1">
        <v>1154</v>
      </c>
      <c r="S945" s="1">
        <v>830</v>
      </c>
      <c r="T945" s="1">
        <v>3691</v>
      </c>
      <c r="W945" s="1">
        <v>27</v>
      </c>
      <c r="AA945" t="s">
        <v>1517</v>
      </c>
      <c r="AD945" s="31">
        <v>25</v>
      </c>
      <c r="AE945" s="33">
        <v>21</v>
      </c>
      <c r="AF945" s="33">
        <v>95</v>
      </c>
      <c r="AG945" s="36">
        <v>54100</v>
      </c>
      <c r="AH945" s="36">
        <f t="shared" si="219"/>
        <v>25021</v>
      </c>
      <c r="AI945" t="s">
        <v>1188</v>
      </c>
    </row>
    <row r="946" spans="1:35" hidden="1" outlineLevel="1">
      <c r="A946" s="22" t="s">
        <v>2560</v>
      </c>
      <c r="B946" s="10" t="s">
        <v>1211</v>
      </c>
      <c r="E946" s="1">
        <f t="shared" si="214"/>
        <v>39028</v>
      </c>
      <c r="G946" s="1">
        <v>21595</v>
      </c>
      <c r="H946" s="1">
        <v>20910</v>
      </c>
      <c r="I946" s="2"/>
      <c r="J946" s="2">
        <f t="shared" si="210"/>
        <v>0.53576919134980017</v>
      </c>
      <c r="K946" s="50">
        <f t="shared" si="211"/>
        <v>2</v>
      </c>
      <c r="L946" s="9">
        <f t="shared" si="212"/>
        <v>3</v>
      </c>
      <c r="M946" s="8">
        <f t="shared" si="213"/>
        <v>1</v>
      </c>
      <c r="N946" s="2">
        <f t="shared" si="215"/>
        <v>0.23754740186532747</v>
      </c>
      <c r="O946" s="2">
        <f t="shared" si="216"/>
        <v>0.14256431280106591</v>
      </c>
      <c r="P946" s="2">
        <f t="shared" si="217"/>
        <v>0.61435379727375217</v>
      </c>
      <c r="Q946" s="2">
        <f t="shared" si="218"/>
        <v>5.5344880598545698E-3</v>
      </c>
      <c r="R946" s="1">
        <v>9271</v>
      </c>
      <c r="S946" s="1">
        <v>5564</v>
      </c>
      <c r="T946" s="1">
        <v>23977</v>
      </c>
      <c r="W946" s="1">
        <v>216</v>
      </c>
      <c r="AA946" t="s">
        <v>2560</v>
      </c>
      <c r="AD946" s="31">
        <v>25</v>
      </c>
      <c r="AE946" s="33">
        <v>23</v>
      </c>
      <c r="AF946" s="33">
        <v>100</v>
      </c>
      <c r="AG946" s="36">
        <v>54310</v>
      </c>
      <c r="AH946" s="36">
        <f t="shared" si="219"/>
        <v>25023</v>
      </c>
      <c r="AI946" t="s">
        <v>1188</v>
      </c>
    </row>
    <row r="947" spans="1:35" hidden="1" outlineLevel="1">
      <c r="A947" s="22" t="s">
        <v>244</v>
      </c>
      <c r="B947" s="10" t="s">
        <v>1211</v>
      </c>
      <c r="E947" s="1">
        <f t="shared" si="214"/>
        <v>2109</v>
      </c>
      <c r="G947" s="1">
        <v>1291</v>
      </c>
      <c r="H947" s="1">
        <v>1240</v>
      </c>
      <c r="I947" s="2"/>
      <c r="J947" s="2">
        <f t="shared" si="210"/>
        <v>0.58795637743006168</v>
      </c>
      <c r="K947" s="50">
        <f t="shared" si="211"/>
        <v>2</v>
      </c>
      <c r="L947" s="9">
        <f t="shared" si="212"/>
        <v>3</v>
      </c>
      <c r="M947" s="8">
        <f t="shared" si="213"/>
        <v>1</v>
      </c>
      <c r="N947" s="2">
        <f t="shared" si="215"/>
        <v>0.16690374585111428</v>
      </c>
      <c r="O947" s="2">
        <f t="shared" si="216"/>
        <v>0.14319582740635373</v>
      </c>
      <c r="P947" s="2">
        <f t="shared" si="217"/>
        <v>0.68563300142247507</v>
      </c>
      <c r="Q947" s="2">
        <f t="shared" si="218"/>
        <v>4.2674253200569723E-3</v>
      </c>
      <c r="R947" s="1">
        <v>352</v>
      </c>
      <c r="S947" s="1">
        <v>302</v>
      </c>
      <c r="T947" s="1">
        <v>1446</v>
      </c>
      <c r="W947" s="1">
        <v>9</v>
      </c>
      <c r="AA947" t="s">
        <v>2560</v>
      </c>
      <c r="AD947" s="31">
        <v>25</v>
      </c>
      <c r="AE947" s="33">
        <v>23</v>
      </c>
      <c r="AF947" s="33">
        <v>105</v>
      </c>
      <c r="AG947" s="36">
        <v>54415</v>
      </c>
      <c r="AH947" s="36">
        <f t="shared" si="219"/>
        <v>25023</v>
      </c>
      <c r="AI947" t="s">
        <v>1188</v>
      </c>
    </row>
    <row r="948" spans="1:35" hidden="1" outlineLevel="1">
      <c r="A948" s="22" t="s">
        <v>167</v>
      </c>
      <c r="B948" s="10" t="s">
        <v>1211</v>
      </c>
      <c r="E948" s="1">
        <f t="shared" si="214"/>
        <v>2690</v>
      </c>
      <c r="G948" s="1">
        <v>1779</v>
      </c>
      <c r="H948" s="1">
        <v>1231</v>
      </c>
      <c r="I948" s="2"/>
      <c r="J948" s="2">
        <f t="shared" si="210"/>
        <v>0.45762081784386616</v>
      </c>
      <c r="K948" s="50">
        <f t="shared" si="211"/>
        <v>2</v>
      </c>
      <c r="L948" s="9">
        <f t="shared" si="212"/>
        <v>3</v>
      </c>
      <c r="M948" s="8">
        <f t="shared" si="213"/>
        <v>1</v>
      </c>
      <c r="N948" s="2">
        <f t="shared" si="215"/>
        <v>0.18252788104089218</v>
      </c>
      <c r="O948" s="2">
        <f t="shared" si="216"/>
        <v>0.1654275092936803</v>
      </c>
      <c r="P948" s="2">
        <f t="shared" si="217"/>
        <v>0.64869888475836435</v>
      </c>
      <c r="Q948" s="2">
        <f t="shared" si="218"/>
        <v>3.3457249070631967E-3</v>
      </c>
      <c r="R948" s="1">
        <v>491</v>
      </c>
      <c r="S948" s="1">
        <v>445</v>
      </c>
      <c r="T948" s="1">
        <v>1745</v>
      </c>
      <c r="W948" s="1">
        <v>9</v>
      </c>
      <c r="AA948" s="10" t="s">
        <v>2407</v>
      </c>
      <c r="AB948" s="10"/>
      <c r="AD948" s="31">
        <v>25</v>
      </c>
      <c r="AE948" s="33">
        <v>27</v>
      </c>
      <c r="AF948" s="33">
        <v>200</v>
      </c>
      <c r="AG948" s="36">
        <v>55395</v>
      </c>
      <c r="AH948" s="36">
        <f t="shared" si="219"/>
        <v>25027</v>
      </c>
      <c r="AI948" t="s">
        <v>1188</v>
      </c>
    </row>
    <row r="949" spans="1:35" hidden="1" outlineLevel="1">
      <c r="A949" s="22" t="s">
        <v>1355</v>
      </c>
      <c r="B949" s="10" t="s">
        <v>1211</v>
      </c>
      <c r="E949" s="1">
        <f t="shared" si="214"/>
        <v>2897</v>
      </c>
      <c r="G949" s="1">
        <v>1652</v>
      </c>
      <c r="H949" s="1">
        <v>1628</v>
      </c>
      <c r="I949" s="2"/>
      <c r="J949" s="2">
        <f t="shared" si="210"/>
        <v>0.56196064894718678</v>
      </c>
      <c r="K949" s="50">
        <f t="shared" si="211"/>
        <v>1</v>
      </c>
      <c r="L949" s="9">
        <f t="shared" si="212"/>
        <v>3</v>
      </c>
      <c r="M949" s="8">
        <f t="shared" si="213"/>
        <v>2</v>
      </c>
      <c r="N949" s="2">
        <f t="shared" si="215"/>
        <v>0.57611322057300651</v>
      </c>
      <c r="O949" s="2">
        <f t="shared" si="216"/>
        <v>2.6924404556437694E-2</v>
      </c>
      <c r="P949" s="2">
        <f t="shared" si="217"/>
        <v>0.38867794269934414</v>
      </c>
      <c r="Q949" s="2">
        <f t="shared" si="218"/>
        <v>8.2844321712116642E-3</v>
      </c>
      <c r="R949" s="1">
        <v>1669</v>
      </c>
      <c r="S949" s="1">
        <v>78</v>
      </c>
      <c r="T949" s="1">
        <v>1126</v>
      </c>
      <c r="W949" s="1">
        <v>24</v>
      </c>
      <c r="AA949" t="s">
        <v>1688</v>
      </c>
      <c r="AD949" s="31">
        <v>25</v>
      </c>
      <c r="AE949" s="33">
        <v>1</v>
      </c>
      <c r="AF949" s="33">
        <v>55</v>
      </c>
      <c r="AG949" s="36">
        <v>55500</v>
      </c>
      <c r="AH949" s="36">
        <f t="shared" si="219"/>
        <v>25001</v>
      </c>
      <c r="AI949" t="s">
        <v>1188</v>
      </c>
    </row>
    <row r="950" spans="1:35" hidden="1" outlineLevel="1">
      <c r="A950" s="22" t="s">
        <v>1372</v>
      </c>
      <c r="B950" s="10" t="s">
        <v>1211</v>
      </c>
      <c r="E950" s="1">
        <f t="shared" si="214"/>
        <v>61522</v>
      </c>
      <c r="G950" s="1">
        <v>27279</v>
      </c>
      <c r="H950" s="1">
        <v>22376</v>
      </c>
      <c r="I950" s="2"/>
      <c r="J950" s="2">
        <f t="shared" si="210"/>
        <v>0.3637072917005299</v>
      </c>
      <c r="K950" s="50">
        <f t="shared" si="211"/>
        <v>2</v>
      </c>
      <c r="L950" s="9">
        <f t="shared" si="212"/>
        <v>3</v>
      </c>
      <c r="M950" s="8">
        <f t="shared" si="213"/>
        <v>1</v>
      </c>
      <c r="N950" s="2">
        <f t="shared" si="215"/>
        <v>0.4048795552810377</v>
      </c>
      <c r="O950" s="2">
        <f t="shared" si="216"/>
        <v>9.0601735964370475E-2</v>
      </c>
      <c r="P950" s="2">
        <f t="shared" si="217"/>
        <v>0.49863463476479958</v>
      </c>
      <c r="Q950" s="2">
        <f t="shared" si="218"/>
        <v>5.8840739897922378E-3</v>
      </c>
      <c r="R950" s="1">
        <v>24909</v>
      </c>
      <c r="S950" s="1">
        <v>5574</v>
      </c>
      <c r="T950" s="1">
        <v>30677</v>
      </c>
      <c r="W950" s="1">
        <v>362</v>
      </c>
      <c r="AA950" t="s">
        <v>1517</v>
      </c>
      <c r="AD950" s="31">
        <v>25</v>
      </c>
      <c r="AE950" s="33">
        <v>21</v>
      </c>
      <c r="AF950" s="33">
        <v>100</v>
      </c>
      <c r="AG950" s="36">
        <v>55745</v>
      </c>
      <c r="AH950" s="36">
        <f t="shared" si="219"/>
        <v>25021</v>
      </c>
      <c r="AI950" t="s">
        <v>2937</v>
      </c>
    </row>
    <row r="951" spans="1:35" hidden="1" outlineLevel="1">
      <c r="A951" s="22" t="s">
        <v>662</v>
      </c>
      <c r="B951" s="10" t="s">
        <v>1211</v>
      </c>
      <c r="E951" s="1">
        <f t="shared" si="214"/>
        <v>20008</v>
      </c>
      <c r="G951" s="1">
        <v>9424</v>
      </c>
      <c r="H951" s="1">
        <v>7546</v>
      </c>
      <c r="I951" s="2"/>
      <c r="J951" s="2">
        <f t="shared" si="210"/>
        <v>0.37714914034386243</v>
      </c>
      <c r="K951" s="50">
        <f t="shared" si="211"/>
        <v>1</v>
      </c>
      <c r="L951" s="9">
        <f t="shared" si="212"/>
        <v>3</v>
      </c>
      <c r="M951" s="8">
        <f t="shared" si="213"/>
        <v>2</v>
      </c>
      <c r="N951" s="2">
        <f t="shared" si="215"/>
        <v>0.50819672131147542</v>
      </c>
      <c r="O951" s="2">
        <f t="shared" si="216"/>
        <v>5.7876849260295883E-2</v>
      </c>
      <c r="P951" s="2">
        <f t="shared" si="217"/>
        <v>0.43137744902039182</v>
      </c>
      <c r="Q951" s="2">
        <f t="shared" si="218"/>
        <v>2.5489804078368539E-3</v>
      </c>
      <c r="R951" s="1">
        <v>10168</v>
      </c>
      <c r="S951" s="1">
        <v>1158</v>
      </c>
      <c r="T951" s="1">
        <v>8631</v>
      </c>
      <c r="W951" s="1">
        <v>51</v>
      </c>
      <c r="AA951" t="s">
        <v>1517</v>
      </c>
      <c r="AD951" s="31">
        <v>25</v>
      </c>
      <c r="AE951" s="33">
        <v>21</v>
      </c>
      <c r="AF951" s="33">
        <v>105</v>
      </c>
      <c r="AG951" s="36">
        <v>55955</v>
      </c>
      <c r="AH951" s="36">
        <f t="shared" si="219"/>
        <v>25021</v>
      </c>
      <c r="AI951" t="s">
        <v>1188</v>
      </c>
    </row>
    <row r="952" spans="1:35" hidden="1" outlineLevel="1">
      <c r="A952" s="22" t="s">
        <v>1373</v>
      </c>
      <c r="B952" s="10" t="s">
        <v>1211</v>
      </c>
      <c r="E952" s="1">
        <f t="shared" si="214"/>
        <v>9988</v>
      </c>
      <c r="G952" s="1">
        <v>4890</v>
      </c>
      <c r="H952" s="1">
        <v>3368</v>
      </c>
      <c r="I952" s="2"/>
      <c r="J952" s="2">
        <f t="shared" si="210"/>
        <v>0.33720464557468965</v>
      </c>
      <c r="K952" s="50">
        <f t="shared" si="211"/>
        <v>2</v>
      </c>
      <c r="L952" s="9">
        <f t="shared" si="212"/>
        <v>3</v>
      </c>
      <c r="M952" s="8">
        <f t="shared" si="213"/>
        <v>1</v>
      </c>
      <c r="N952" s="2">
        <f t="shared" si="215"/>
        <v>0.22907488986784141</v>
      </c>
      <c r="O952" s="2">
        <f t="shared" si="216"/>
        <v>0.13906688025630756</v>
      </c>
      <c r="P952" s="2">
        <f t="shared" si="217"/>
        <v>0.62645174209050858</v>
      </c>
      <c r="Q952" s="2">
        <f t="shared" si="218"/>
        <v>5.4064877853424731E-3</v>
      </c>
      <c r="R952" s="1">
        <v>2288</v>
      </c>
      <c r="S952" s="1">
        <v>1389</v>
      </c>
      <c r="T952" s="1">
        <v>6257</v>
      </c>
      <c r="W952" s="1">
        <v>54</v>
      </c>
      <c r="AA952" t="s">
        <v>1602</v>
      </c>
      <c r="AD952" s="31">
        <v>25</v>
      </c>
      <c r="AE952" s="33">
        <v>5</v>
      </c>
      <c r="AF952" s="33">
        <v>70</v>
      </c>
      <c r="AG952" s="36">
        <v>56060</v>
      </c>
      <c r="AH952" s="36">
        <f t="shared" si="219"/>
        <v>25005</v>
      </c>
      <c r="AI952" t="s">
        <v>1188</v>
      </c>
    </row>
    <row r="953" spans="1:35" hidden="1" outlineLevel="1">
      <c r="A953" s="22" t="s">
        <v>1582</v>
      </c>
      <c r="B953" s="10" t="s">
        <v>1211</v>
      </c>
      <c r="E953" s="1">
        <f t="shared" si="214"/>
        <v>17892</v>
      </c>
      <c r="G953" s="1">
        <v>10791</v>
      </c>
      <c r="H953" s="1">
        <v>10540</v>
      </c>
      <c r="I953" s="2"/>
      <c r="J953" s="2">
        <f t="shared" si="210"/>
        <v>0.58909009613234964</v>
      </c>
      <c r="K953" s="50">
        <f t="shared" si="211"/>
        <v>2</v>
      </c>
      <c r="L953" s="9">
        <f t="shared" si="212"/>
        <v>3</v>
      </c>
      <c r="M953" s="8">
        <f t="shared" si="213"/>
        <v>1</v>
      </c>
      <c r="N953" s="2">
        <f t="shared" si="215"/>
        <v>0.29784261122289291</v>
      </c>
      <c r="O953" s="2">
        <f t="shared" si="216"/>
        <v>0.1529733959311424</v>
      </c>
      <c r="P953" s="2">
        <f t="shared" si="217"/>
        <v>0.54566286608540127</v>
      </c>
      <c r="Q953" s="2">
        <f t="shared" si="218"/>
        <v>3.5211267605634866E-3</v>
      </c>
      <c r="R953" s="1">
        <v>5329</v>
      </c>
      <c r="S953" s="1">
        <v>2737</v>
      </c>
      <c r="T953" s="1">
        <v>9763</v>
      </c>
      <c r="W953" s="1">
        <v>63</v>
      </c>
      <c r="AA953" t="s">
        <v>2978</v>
      </c>
      <c r="AD953" s="31">
        <v>25</v>
      </c>
      <c r="AE953" s="33">
        <v>17</v>
      </c>
      <c r="AF953" s="33">
        <v>180</v>
      </c>
      <c r="AG953" s="36">
        <v>56130</v>
      </c>
      <c r="AH953" s="36">
        <f t="shared" si="219"/>
        <v>25017</v>
      </c>
      <c r="AI953" t="s">
        <v>1188</v>
      </c>
    </row>
    <row r="954" spans="1:35" hidden="1" outlineLevel="1">
      <c r="A954" s="22" t="s">
        <v>411</v>
      </c>
      <c r="B954" s="10" t="s">
        <v>1211</v>
      </c>
      <c r="E954" s="1">
        <f t="shared" si="214"/>
        <v>8676</v>
      </c>
      <c r="G954" s="1">
        <v>3860</v>
      </c>
      <c r="H954" s="1">
        <v>2487</v>
      </c>
      <c r="I954" s="2"/>
      <c r="J954" s="2">
        <f t="shared" si="210"/>
        <v>0.28665283540802211</v>
      </c>
      <c r="K954" s="50">
        <f t="shared" si="211"/>
        <v>2</v>
      </c>
      <c r="L954" s="9">
        <f t="shared" si="212"/>
        <v>3</v>
      </c>
      <c r="M954" s="8">
        <f t="shared" si="213"/>
        <v>1</v>
      </c>
      <c r="N954" s="2">
        <f t="shared" si="215"/>
        <v>0.18360995850622408</v>
      </c>
      <c r="O954" s="2">
        <f t="shared" si="216"/>
        <v>0.16666666666666666</v>
      </c>
      <c r="P954" s="2">
        <f t="shared" si="217"/>
        <v>0.64303826648224993</v>
      </c>
      <c r="Q954" s="2">
        <f t="shared" si="218"/>
        <v>6.6851083448593585E-3</v>
      </c>
      <c r="R954" s="1">
        <v>1593</v>
      </c>
      <c r="S954" s="1">
        <v>1446</v>
      </c>
      <c r="T954" s="1">
        <v>5579</v>
      </c>
      <c r="W954" s="1">
        <v>58</v>
      </c>
      <c r="AA954" t="s">
        <v>1602</v>
      </c>
      <c r="AD954" s="31">
        <v>25</v>
      </c>
      <c r="AE954" s="33">
        <v>5</v>
      </c>
      <c r="AF954" s="33">
        <v>75</v>
      </c>
      <c r="AG954" s="36">
        <v>56375</v>
      </c>
      <c r="AH954" s="36">
        <f t="shared" si="219"/>
        <v>25005</v>
      </c>
      <c r="AI954" t="s">
        <v>1188</v>
      </c>
    </row>
    <row r="955" spans="1:35" hidden="1" outlineLevel="1">
      <c r="A955" s="22" t="s">
        <v>145</v>
      </c>
      <c r="B955" s="10" t="s">
        <v>1211</v>
      </c>
      <c r="E955" s="1">
        <f t="shared" si="214"/>
        <v>26192</v>
      </c>
      <c r="G955" s="1">
        <v>11667</v>
      </c>
      <c r="H955" s="1">
        <v>8035</v>
      </c>
      <c r="I955" s="2"/>
      <c r="J955" s="2">
        <f t="shared" si="210"/>
        <v>0.30677306047648134</v>
      </c>
      <c r="K955" s="50">
        <f t="shared" si="211"/>
        <v>1</v>
      </c>
      <c r="L955" s="9">
        <f t="shared" si="212"/>
        <v>3</v>
      </c>
      <c r="M955" s="8">
        <f t="shared" si="213"/>
        <v>2</v>
      </c>
      <c r="N955" s="2">
        <f t="shared" si="215"/>
        <v>0.46957086133170434</v>
      </c>
      <c r="O955" s="2">
        <f t="shared" si="216"/>
        <v>7.0288637751985336E-2</v>
      </c>
      <c r="P955" s="2">
        <f t="shared" si="217"/>
        <v>0.45578802687843617</v>
      </c>
      <c r="Q955" s="2">
        <f t="shared" si="218"/>
        <v>4.3524740378741433E-3</v>
      </c>
      <c r="R955" s="1">
        <v>12299</v>
      </c>
      <c r="S955" s="1">
        <v>1841</v>
      </c>
      <c r="T955" s="1">
        <v>11938</v>
      </c>
      <c r="W955" s="1">
        <v>114</v>
      </c>
      <c r="AA955" t="s">
        <v>620</v>
      </c>
      <c r="AD955" s="31">
        <v>25</v>
      </c>
      <c r="AE955" s="33">
        <v>25</v>
      </c>
      <c r="AF955" s="33">
        <v>15</v>
      </c>
      <c r="AG955" s="36">
        <v>56585</v>
      </c>
      <c r="AH955" s="36">
        <f t="shared" si="219"/>
        <v>25025</v>
      </c>
      <c r="AI955" t="s">
        <v>2937</v>
      </c>
    </row>
    <row r="956" spans="1:35" hidden="1" outlineLevel="1">
      <c r="A956" s="22" t="s">
        <v>1026</v>
      </c>
      <c r="B956" s="10" t="s">
        <v>1211</v>
      </c>
      <c r="E956" s="1">
        <f t="shared" si="214"/>
        <v>1114</v>
      </c>
      <c r="G956" s="1">
        <v>652</v>
      </c>
      <c r="H956" s="1">
        <v>535</v>
      </c>
      <c r="I956" s="2"/>
      <c r="J956" s="2">
        <f t="shared" si="210"/>
        <v>0.48025134649910234</v>
      </c>
      <c r="K956" s="50">
        <f t="shared" si="211"/>
        <v>2</v>
      </c>
      <c r="L956" s="9">
        <f t="shared" si="212"/>
        <v>3</v>
      </c>
      <c r="M956" s="8">
        <f t="shared" si="213"/>
        <v>1</v>
      </c>
      <c r="N956" s="2">
        <f t="shared" si="215"/>
        <v>0.33752244165170558</v>
      </c>
      <c r="O956" s="2">
        <f t="shared" si="216"/>
        <v>9.4254937163375227E-2</v>
      </c>
      <c r="P956" s="2">
        <f t="shared" si="217"/>
        <v>0.56283662477558349</v>
      </c>
      <c r="Q956" s="2">
        <f t="shared" si="218"/>
        <v>5.3859964093357915E-3</v>
      </c>
      <c r="R956" s="1">
        <v>376</v>
      </c>
      <c r="S956" s="1">
        <v>105</v>
      </c>
      <c r="T956" s="1">
        <v>627</v>
      </c>
      <c r="W956" s="1">
        <v>6</v>
      </c>
      <c r="AA956" t="s">
        <v>1822</v>
      </c>
      <c r="AD956" s="31">
        <v>25</v>
      </c>
      <c r="AE956" s="33">
        <v>3</v>
      </c>
      <c r="AF956" s="33">
        <v>115</v>
      </c>
      <c r="AG956" s="36">
        <v>56795</v>
      </c>
      <c r="AH956" s="36">
        <f t="shared" si="219"/>
        <v>25003</v>
      </c>
      <c r="AI956" t="s">
        <v>1188</v>
      </c>
    </row>
    <row r="957" spans="1:35" hidden="1" outlineLevel="1">
      <c r="A957" s="22" t="s">
        <v>1285</v>
      </c>
      <c r="B957" s="10" t="s">
        <v>1211</v>
      </c>
      <c r="E957" s="1">
        <f t="shared" si="214"/>
        <v>4083</v>
      </c>
      <c r="G957" s="1">
        <v>2246</v>
      </c>
      <c r="H957" s="1">
        <v>2168</v>
      </c>
      <c r="I957" s="2"/>
      <c r="J957" s="2">
        <f t="shared" si="210"/>
        <v>0.53098212098946851</v>
      </c>
      <c r="K957" s="50">
        <f t="shared" si="211"/>
        <v>2</v>
      </c>
      <c r="L957" s="9">
        <f t="shared" si="212"/>
        <v>3</v>
      </c>
      <c r="M957" s="8">
        <f t="shared" si="213"/>
        <v>1</v>
      </c>
      <c r="N957" s="2">
        <f t="shared" si="215"/>
        <v>0.18883174136664219</v>
      </c>
      <c r="O957" s="2">
        <f t="shared" si="216"/>
        <v>0.1692383051677688</v>
      </c>
      <c r="P957" s="2">
        <f t="shared" si="217"/>
        <v>0.63360274308106779</v>
      </c>
      <c r="Q957" s="2">
        <f t="shared" si="218"/>
        <v>8.327210384521222E-3</v>
      </c>
      <c r="R957" s="1">
        <v>771</v>
      </c>
      <c r="S957" s="1">
        <v>691</v>
      </c>
      <c r="T957" s="1">
        <v>2587</v>
      </c>
      <c r="W957" s="1">
        <v>34</v>
      </c>
      <c r="AA957" t="s">
        <v>2560</v>
      </c>
      <c r="AD957" s="31">
        <v>25</v>
      </c>
      <c r="AE957" s="33">
        <v>23</v>
      </c>
      <c r="AF957" s="33">
        <v>110</v>
      </c>
      <c r="AG957" s="36">
        <v>57600</v>
      </c>
      <c r="AH957" s="36">
        <f t="shared" si="219"/>
        <v>25023</v>
      </c>
      <c r="AI957" t="s">
        <v>1188</v>
      </c>
    </row>
    <row r="958" spans="1:35" hidden="1" outlineLevel="1">
      <c r="A958" s="22" t="s">
        <v>2112</v>
      </c>
      <c r="B958" s="10" t="s">
        <v>1211</v>
      </c>
      <c r="E958" s="1">
        <f t="shared" si="214"/>
        <v>12639</v>
      </c>
      <c r="G958" s="1">
        <v>6135</v>
      </c>
      <c r="H958" s="1">
        <v>5920</v>
      </c>
      <c r="I958" s="2"/>
      <c r="J958" s="2">
        <f t="shared" si="210"/>
        <v>0.46839148666824909</v>
      </c>
      <c r="K958" s="50">
        <f t="shared" si="211"/>
        <v>2</v>
      </c>
      <c r="L958" s="9">
        <f t="shared" si="212"/>
        <v>3</v>
      </c>
      <c r="M958" s="8">
        <f t="shared" si="213"/>
        <v>1</v>
      </c>
      <c r="N958" s="2">
        <f t="shared" si="215"/>
        <v>0.26726798006171376</v>
      </c>
      <c r="O958" s="2">
        <f t="shared" si="216"/>
        <v>0.10206503679088536</v>
      </c>
      <c r="P958" s="2">
        <f t="shared" si="217"/>
        <v>0.62520769048184188</v>
      </c>
      <c r="Q958" s="2">
        <f t="shared" si="218"/>
        <v>5.4592926655591123E-3</v>
      </c>
      <c r="R958" s="1">
        <v>3378</v>
      </c>
      <c r="S958" s="1">
        <v>1290</v>
      </c>
      <c r="T958" s="1">
        <v>7902</v>
      </c>
      <c r="W958" s="1">
        <v>69</v>
      </c>
      <c r="AA958" t="s">
        <v>2560</v>
      </c>
      <c r="AD958" s="31">
        <v>25</v>
      </c>
      <c r="AE958" s="33">
        <v>23</v>
      </c>
      <c r="AF958" s="33">
        <v>115</v>
      </c>
      <c r="AG958" s="36">
        <v>57775</v>
      </c>
      <c r="AH958" s="36">
        <f t="shared" si="219"/>
        <v>25023</v>
      </c>
      <c r="AI958" t="s">
        <v>1188</v>
      </c>
    </row>
    <row r="959" spans="1:35" hidden="1" outlineLevel="1">
      <c r="A959" s="22" t="s">
        <v>68</v>
      </c>
      <c r="B959" s="10" t="s">
        <v>1211</v>
      </c>
      <c r="E959" s="1">
        <f t="shared" si="214"/>
        <v>5547</v>
      </c>
      <c r="G959" s="1">
        <v>3707</v>
      </c>
      <c r="H959" s="1">
        <v>3646</v>
      </c>
      <c r="I959" s="2"/>
      <c r="J959" s="2">
        <f t="shared" si="210"/>
        <v>0.65729223003425274</v>
      </c>
      <c r="K959" s="50">
        <f t="shared" si="211"/>
        <v>2</v>
      </c>
      <c r="L959" s="9">
        <f t="shared" si="212"/>
        <v>3</v>
      </c>
      <c r="M959" s="8">
        <f t="shared" si="213"/>
        <v>1</v>
      </c>
      <c r="N959" s="2">
        <f t="shared" si="215"/>
        <v>0.25635478637101133</v>
      </c>
      <c r="O959" s="2">
        <f t="shared" si="216"/>
        <v>0.10167658193618172</v>
      </c>
      <c r="P959" s="2">
        <f t="shared" si="217"/>
        <v>0.63692085812150712</v>
      </c>
      <c r="Q959" s="2">
        <f t="shared" si="218"/>
        <v>5.0477735712998184E-3</v>
      </c>
      <c r="R959" s="1">
        <v>1422</v>
      </c>
      <c r="S959" s="1">
        <v>564</v>
      </c>
      <c r="T959" s="1">
        <v>3533</v>
      </c>
      <c r="W959" s="1">
        <v>28</v>
      </c>
      <c r="AA959" t="s">
        <v>2306</v>
      </c>
      <c r="AD959" s="31">
        <v>25</v>
      </c>
      <c r="AE959" s="33">
        <v>9</v>
      </c>
      <c r="AF959" s="33">
        <v>130</v>
      </c>
      <c r="AG959" s="36">
        <v>57880</v>
      </c>
      <c r="AH959" s="36">
        <f t="shared" si="219"/>
        <v>25009</v>
      </c>
      <c r="AI959" t="s">
        <v>1188</v>
      </c>
    </row>
    <row r="960" spans="1:35" hidden="1" outlineLevel="1">
      <c r="A960" s="22" t="s">
        <v>1347</v>
      </c>
      <c r="B960" s="10" t="s">
        <v>1211</v>
      </c>
      <c r="E960" s="1">
        <f t="shared" si="214"/>
        <v>275</v>
      </c>
      <c r="G960" s="1">
        <v>153</v>
      </c>
      <c r="H960" s="1">
        <v>103</v>
      </c>
      <c r="I960" s="2"/>
      <c r="J960" s="2">
        <f t="shared" si="210"/>
        <v>0.37454545454545457</v>
      </c>
      <c r="K960" s="50">
        <f t="shared" si="211"/>
        <v>2</v>
      </c>
      <c r="L960" s="9">
        <f t="shared" si="212"/>
        <v>3</v>
      </c>
      <c r="M960" s="8">
        <f t="shared" si="213"/>
        <v>1</v>
      </c>
      <c r="N960" s="2">
        <f t="shared" si="215"/>
        <v>0.21454545454545454</v>
      </c>
      <c r="O960" s="2">
        <f t="shared" si="216"/>
        <v>0.11272727272727273</v>
      </c>
      <c r="P960" s="2">
        <f t="shared" si="217"/>
        <v>0.66909090909090907</v>
      </c>
      <c r="Q960" s="2">
        <f t="shared" si="218"/>
        <v>3.6363636363635488E-3</v>
      </c>
      <c r="R960" s="1">
        <v>59</v>
      </c>
      <c r="S960" s="1">
        <v>31</v>
      </c>
      <c r="T960" s="1">
        <v>184</v>
      </c>
      <c r="W960" s="1">
        <v>1</v>
      </c>
      <c r="AA960" t="s">
        <v>2024</v>
      </c>
      <c r="AD960" s="31">
        <v>25</v>
      </c>
      <c r="AE960" s="33">
        <v>11</v>
      </c>
      <c r="AF960" s="33">
        <v>100</v>
      </c>
      <c r="AG960" s="36">
        <v>58335</v>
      </c>
      <c r="AH960" s="36">
        <f t="shared" si="219"/>
        <v>25011</v>
      </c>
      <c r="AI960" t="s">
        <v>1188</v>
      </c>
    </row>
    <row r="961" spans="1:35" hidden="1" outlineLevel="1">
      <c r="A961" s="22" t="s">
        <v>1830</v>
      </c>
      <c r="B961" s="10" t="s">
        <v>1211</v>
      </c>
      <c r="E961" s="1">
        <f t="shared" si="214"/>
        <v>4467</v>
      </c>
      <c r="G961" s="1">
        <v>2702</v>
      </c>
      <c r="H961" s="1">
        <v>2649</v>
      </c>
      <c r="I961" s="2"/>
      <c r="J961" s="2">
        <f t="shared" si="210"/>
        <v>0.59301544660846206</v>
      </c>
      <c r="K961" s="50">
        <f t="shared" si="211"/>
        <v>2</v>
      </c>
      <c r="L961" s="9">
        <f t="shared" si="212"/>
        <v>3</v>
      </c>
      <c r="M961" s="8">
        <f t="shared" si="213"/>
        <v>1</v>
      </c>
      <c r="N961" s="2">
        <f t="shared" si="215"/>
        <v>0.17841952093127378</v>
      </c>
      <c r="O961" s="2">
        <f t="shared" si="216"/>
        <v>0.16006268188941125</v>
      </c>
      <c r="P961" s="2">
        <f t="shared" si="217"/>
        <v>0.65771211103648985</v>
      </c>
      <c r="Q961" s="2">
        <f t="shared" si="218"/>
        <v>3.8056861428250599E-3</v>
      </c>
      <c r="R961" s="1">
        <v>797</v>
      </c>
      <c r="S961" s="1">
        <v>715</v>
      </c>
      <c r="T961" s="1">
        <v>2938</v>
      </c>
      <c r="W961" s="1">
        <v>17</v>
      </c>
      <c r="AA961" t="s">
        <v>2306</v>
      </c>
      <c r="AD961" s="31">
        <v>25</v>
      </c>
      <c r="AE961" s="33">
        <v>9</v>
      </c>
      <c r="AF961" s="33">
        <v>135</v>
      </c>
      <c r="AG961" s="36">
        <v>58405</v>
      </c>
      <c r="AH961" s="36">
        <f t="shared" si="219"/>
        <v>25009</v>
      </c>
      <c r="AI961" t="s">
        <v>1188</v>
      </c>
    </row>
    <row r="962" spans="1:35" hidden="1" outlineLevel="1">
      <c r="A962" s="22" t="s">
        <v>1831</v>
      </c>
      <c r="B962" s="10" t="s">
        <v>1211</v>
      </c>
      <c r="E962" s="1">
        <f t="shared" si="214"/>
        <v>891</v>
      </c>
      <c r="G962" s="1">
        <v>543</v>
      </c>
      <c r="H962" s="1">
        <v>387</v>
      </c>
      <c r="I962" s="2"/>
      <c r="J962" s="2">
        <f t="shared" ref="J962:J1025" si="220">IF(E962&gt;0,H962/E962,"")</f>
        <v>0.43434343434343436</v>
      </c>
      <c r="K962" s="50">
        <f t="shared" ref="K962:K1025" si="221">IF(R962&gt;0,RANK(R962,$R962:$W962),"")</f>
        <v>2</v>
      </c>
      <c r="L962" s="9">
        <f t="shared" ref="L962:L1025" si="222">IF(S962&gt;0,RANK(S962,$R962:$W962),"")</f>
        <v>3</v>
      </c>
      <c r="M962" s="8">
        <f t="shared" ref="M962:M1025" si="223">IF(T962&gt;0,RANK(T962,$R962:$W962),"")</f>
        <v>1</v>
      </c>
      <c r="N962" s="2">
        <f t="shared" si="215"/>
        <v>0.16498316498316498</v>
      </c>
      <c r="O962" s="2">
        <f t="shared" si="216"/>
        <v>0.11560044893378227</v>
      </c>
      <c r="P962" s="2">
        <f t="shared" si="217"/>
        <v>0.70707070707070707</v>
      </c>
      <c r="Q962" s="2">
        <f t="shared" si="218"/>
        <v>1.2345679012345623E-2</v>
      </c>
      <c r="R962" s="1">
        <v>147</v>
      </c>
      <c r="S962" s="1">
        <v>103</v>
      </c>
      <c r="T962" s="1">
        <v>630</v>
      </c>
      <c r="W962" s="1">
        <v>11</v>
      </c>
      <c r="AA962" s="10" t="s">
        <v>2407</v>
      </c>
      <c r="AB962" s="10"/>
      <c r="AD962" s="31">
        <v>25</v>
      </c>
      <c r="AE962" s="33">
        <v>27</v>
      </c>
      <c r="AF962" s="33">
        <v>205</v>
      </c>
      <c r="AG962" s="36">
        <v>58580</v>
      </c>
      <c r="AH962" s="36">
        <f t="shared" si="219"/>
        <v>25027</v>
      </c>
      <c r="AI962" t="s">
        <v>1188</v>
      </c>
    </row>
    <row r="963" spans="1:35" hidden="1" outlineLevel="1">
      <c r="A963" s="22" t="s">
        <v>663</v>
      </c>
      <c r="B963" s="10" t="s">
        <v>1211</v>
      </c>
      <c r="E963" s="1">
        <f t="shared" si="214"/>
        <v>978</v>
      </c>
      <c r="G963" s="1">
        <v>564</v>
      </c>
      <c r="H963" s="1">
        <v>377</v>
      </c>
      <c r="I963" s="2"/>
      <c r="J963" s="2">
        <f t="shared" si="220"/>
        <v>0.38548057259713703</v>
      </c>
      <c r="K963" s="50">
        <f t="shared" si="221"/>
        <v>3</v>
      </c>
      <c r="L963" s="9">
        <f t="shared" si="222"/>
        <v>2</v>
      </c>
      <c r="M963" s="8">
        <f t="shared" si="223"/>
        <v>1</v>
      </c>
      <c r="N963" s="2">
        <f t="shared" si="215"/>
        <v>0.18404907975460122</v>
      </c>
      <c r="O963" s="2">
        <f t="shared" si="216"/>
        <v>0.20756646216768918</v>
      </c>
      <c r="P963" s="2">
        <f t="shared" si="217"/>
        <v>0.60327198364008183</v>
      </c>
      <c r="Q963" s="2">
        <f t="shared" si="218"/>
        <v>5.1124744376277453E-3</v>
      </c>
      <c r="R963" s="1">
        <v>180</v>
      </c>
      <c r="S963" s="1">
        <v>203</v>
      </c>
      <c r="T963" s="1">
        <v>590</v>
      </c>
      <c r="W963" s="1">
        <v>5</v>
      </c>
      <c r="AA963" t="s">
        <v>1336</v>
      </c>
      <c r="AD963" s="31">
        <v>25</v>
      </c>
      <c r="AE963" s="33">
        <v>13</v>
      </c>
      <c r="AF963" s="33">
        <v>80</v>
      </c>
      <c r="AG963" s="36">
        <v>58650</v>
      </c>
      <c r="AH963" s="36">
        <f t="shared" si="219"/>
        <v>25013</v>
      </c>
      <c r="AI963" t="s">
        <v>1188</v>
      </c>
    </row>
    <row r="964" spans="1:35" hidden="1" outlineLevel="1">
      <c r="A964" s="22" t="s">
        <v>2358</v>
      </c>
      <c r="B964" s="10" t="s">
        <v>1211</v>
      </c>
      <c r="E964" s="1">
        <f t="shared" ref="E964:E1027" si="224">SUM(R964:W964)</f>
        <v>5827</v>
      </c>
      <c r="G964" s="1">
        <v>3260</v>
      </c>
      <c r="H964" s="1">
        <v>2291</v>
      </c>
      <c r="I964" s="2"/>
      <c r="J964" s="2">
        <f t="shared" si="220"/>
        <v>0.39316972713231507</v>
      </c>
      <c r="K964" s="50">
        <f t="shared" si="221"/>
        <v>2</v>
      </c>
      <c r="L964" s="9">
        <f t="shared" si="222"/>
        <v>3</v>
      </c>
      <c r="M964" s="8">
        <f t="shared" si="223"/>
        <v>1</v>
      </c>
      <c r="N964" s="2">
        <f t="shared" ref="N964:N1027" si="225">IF(SUM($R964:$W964)=0,"-",R964/SUM($R964:$W964))</f>
        <v>0.20199073279560667</v>
      </c>
      <c r="O964" s="2">
        <f t="shared" ref="O964:O1027" si="226">IF(SUM($R964:$W964)=0,"-",S964/SUM($R964:$W964))</f>
        <v>0.15977346833705167</v>
      </c>
      <c r="P964" s="2">
        <f t="shared" ref="P964:P1027" si="227">IF(SUM($R964:$W964)=0,"-",T964/SUM($R964:$W964))</f>
        <v>0.63600480521709279</v>
      </c>
      <c r="Q964" s="2">
        <f t="shared" ref="Q964:Q1027" si="228">IF(SUM($R964:$W964)=0,"-",(1-N964-O964-P964))</f>
        <v>2.2309936502489247E-3</v>
      </c>
      <c r="R964" s="1">
        <v>1177</v>
      </c>
      <c r="S964" s="1">
        <v>931</v>
      </c>
      <c r="T964" s="1">
        <v>3706</v>
      </c>
      <c r="W964" s="1">
        <v>13</v>
      </c>
      <c r="AA964" s="10" t="s">
        <v>2407</v>
      </c>
      <c r="AB964" s="10"/>
      <c r="AD964" s="31">
        <v>25</v>
      </c>
      <c r="AE964" s="33">
        <v>27</v>
      </c>
      <c r="AF964" s="33">
        <v>210</v>
      </c>
      <c r="AG964" s="36">
        <v>58825</v>
      </c>
      <c r="AH964" s="36">
        <f t="shared" ref="AH964:AH1027" si="229">AD964*1000+AE964</f>
        <v>25027</v>
      </c>
      <c r="AI964" t="s">
        <v>1188</v>
      </c>
    </row>
    <row r="965" spans="1:35" hidden="1" outlineLevel="1">
      <c r="A965" s="22" t="s">
        <v>132</v>
      </c>
      <c r="B965" s="10" t="s">
        <v>1211</v>
      </c>
      <c r="E965" s="1">
        <f t="shared" si="224"/>
        <v>27049</v>
      </c>
      <c r="G965" s="1">
        <v>13429</v>
      </c>
      <c r="H965" s="1">
        <v>13104</v>
      </c>
      <c r="I965" s="2"/>
      <c r="J965" s="2">
        <f t="shared" si="220"/>
        <v>0.48445413878516763</v>
      </c>
      <c r="K965" s="50">
        <f t="shared" si="221"/>
        <v>2</v>
      </c>
      <c r="L965" s="9">
        <f t="shared" si="222"/>
        <v>3</v>
      </c>
      <c r="M965" s="8">
        <f t="shared" si="223"/>
        <v>1</v>
      </c>
      <c r="N965" s="2">
        <f t="shared" si="225"/>
        <v>0.39110503160930166</v>
      </c>
      <c r="O965" s="2">
        <f t="shared" si="226"/>
        <v>7.2756848682021522E-2</v>
      </c>
      <c r="P965" s="2">
        <f t="shared" si="227"/>
        <v>0.5284483714739916</v>
      </c>
      <c r="Q965" s="2">
        <f t="shared" si="228"/>
        <v>7.6897482346852675E-3</v>
      </c>
      <c r="R965" s="1">
        <v>10579</v>
      </c>
      <c r="S965" s="1">
        <v>1968</v>
      </c>
      <c r="T965" s="1">
        <v>14294</v>
      </c>
      <c r="W965" s="1">
        <v>208</v>
      </c>
      <c r="AA965" t="s">
        <v>2306</v>
      </c>
      <c r="AD965" s="31">
        <v>25</v>
      </c>
      <c r="AE965" s="33">
        <v>9</v>
      </c>
      <c r="AF965" s="33">
        <v>140</v>
      </c>
      <c r="AG965" s="36">
        <v>59105</v>
      </c>
      <c r="AH965" s="36">
        <f t="shared" si="229"/>
        <v>25009</v>
      </c>
      <c r="AI965" t="s">
        <v>2937</v>
      </c>
    </row>
    <row r="966" spans="1:35" hidden="1" outlineLevel="1">
      <c r="A966" s="22" t="s">
        <v>2957</v>
      </c>
      <c r="B966" s="10" t="s">
        <v>1211</v>
      </c>
      <c r="E966" s="1">
        <f t="shared" si="224"/>
        <v>5975</v>
      </c>
      <c r="G966" s="1">
        <v>3038</v>
      </c>
      <c r="H966" s="1">
        <v>2965</v>
      </c>
      <c r="I966" s="2"/>
      <c r="J966" s="2">
        <f t="shared" si="220"/>
        <v>0.49623430962343096</v>
      </c>
      <c r="K966" s="50">
        <f t="shared" si="221"/>
        <v>2</v>
      </c>
      <c r="L966" s="9">
        <f t="shared" si="222"/>
        <v>3</v>
      </c>
      <c r="M966" s="8">
        <f t="shared" si="223"/>
        <v>1</v>
      </c>
      <c r="N966" s="2">
        <f t="shared" si="225"/>
        <v>0.23765690376569037</v>
      </c>
      <c r="O966" s="2">
        <f t="shared" si="226"/>
        <v>0.12652719665271966</v>
      </c>
      <c r="P966" s="2">
        <f t="shared" si="227"/>
        <v>0.63079497907949789</v>
      </c>
      <c r="Q966" s="2">
        <f t="shared" si="228"/>
        <v>5.0209205020920189E-3</v>
      </c>
      <c r="R966" s="1">
        <v>1420</v>
      </c>
      <c r="S966" s="1">
        <v>756</v>
      </c>
      <c r="T966" s="1">
        <v>3769</v>
      </c>
      <c r="W966" s="1">
        <v>30</v>
      </c>
      <c r="AA966" t="s">
        <v>2306</v>
      </c>
      <c r="AD966" s="31">
        <v>25</v>
      </c>
      <c r="AE966" s="33">
        <v>9</v>
      </c>
      <c r="AF966" s="33">
        <v>145</v>
      </c>
      <c r="AG966" s="36">
        <v>59245</v>
      </c>
      <c r="AH966" s="36">
        <f t="shared" si="229"/>
        <v>25009</v>
      </c>
      <c r="AI966" t="s">
        <v>1188</v>
      </c>
    </row>
    <row r="967" spans="1:35" hidden="1" outlineLevel="1">
      <c r="A967" s="22" t="s">
        <v>1304</v>
      </c>
      <c r="B967" s="10" t="s">
        <v>1211</v>
      </c>
      <c r="E967" s="1">
        <f t="shared" si="224"/>
        <v>562</v>
      </c>
      <c r="G967" s="1">
        <v>269</v>
      </c>
      <c r="H967" s="1">
        <v>203</v>
      </c>
      <c r="I967" s="2"/>
      <c r="J967" s="2">
        <f t="shared" si="220"/>
        <v>0.36120996441281139</v>
      </c>
      <c r="K967" s="50">
        <f t="shared" si="221"/>
        <v>2</v>
      </c>
      <c r="L967" s="9">
        <f t="shared" si="222"/>
        <v>3</v>
      </c>
      <c r="M967" s="8">
        <f t="shared" si="223"/>
        <v>1</v>
      </c>
      <c r="N967" s="2">
        <f t="shared" si="225"/>
        <v>0.33629893238434166</v>
      </c>
      <c r="O967" s="2">
        <f t="shared" si="226"/>
        <v>0.13167259786476868</v>
      </c>
      <c r="P967" s="2">
        <f t="shared" si="227"/>
        <v>0.52491103202846978</v>
      </c>
      <c r="Q967" s="2">
        <f t="shared" si="228"/>
        <v>7.1174377224197949E-3</v>
      </c>
      <c r="R967" s="1">
        <v>189</v>
      </c>
      <c r="S967" s="1">
        <v>74</v>
      </c>
      <c r="T967" s="1">
        <v>295</v>
      </c>
      <c r="W967" s="1">
        <v>4</v>
      </c>
      <c r="AA967" t="s">
        <v>1822</v>
      </c>
      <c r="AD967" s="31">
        <v>25</v>
      </c>
      <c r="AE967" s="33">
        <v>3</v>
      </c>
      <c r="AF967" s="33">
        <v>120</v>
      </c>
      <c r="AG967" s="36">
        <v>59665</v>
      </c>
      <c r="AH967" s="36">
        <f t="shared" si="229"/>
        <v>25003</v>
      </c>
      <c r="AI967" t="s">
        <v>1188</v>
      </c>
    </row>
    <row r="968" spans="1:35" hidden="1" outlineLevel="1">
      <c r="A968" s="22" t="s">
        <v>1305</v>
      </c>
      <c r="B968" s="10" t="s">
        <v>1211</v>
      </c>
      <c r="E968" s="1">
        <f t="shared" si="224"/>
        <v>15960</v>
      </c>
      <c r="G968" s="1">
        <v>9114</v>
      </c>
      <c r="H968" s="1">
        <v>8918</v>
      </c>
      <c r="I968" s="2"/>
      <c r="J968" s="2">
        <f t="shared" si="220"/>
        <v>0.55877192982456136</v>
      </c>
      <c r="K968" s="50">
        <f t="shared" si="221"/>
        <v>2</v>
      </c>
      <c r="L968" s="9">
        <f t="shared" si="222"/>
        <v>3</v>
      </c>
      <c r="M968" s="8">
        <f t="shared" si="223"/>
        <v>1</v>
      </c>
      <c r="N968" s="2">
        <f t="shared" si="225"/>
        <v>0.21359649122807017</v>
      </c>
      <c r="O968" s="2">
        <f t="shared" si="226"/>
        <v>0.18796992481203006</v>
      </c>
      <c r="P968" s="2">
        <f t="shared" si="227"/>
        <v>0.59467418546365913</v>
      </c>
      <c r="Q968" s="2">
        <f t="shared" si="228"/>
        <v>3.7593984962406291E-3</v>
      </c>
      <c r="R968" s="1">
        <v>3409</v>
      </c>
      <c r="S968" s="1">
        <v>3000</v>
      </c>
      <c r="T968" s="1">
        <v>9491</v>
      </c>
      <c r="W968" s="1">
        <v>60</v>
      </c>
      <c r="AA968" t="s">
        <v>1688</v>
      </c>
      <c r="AD968" s="31">
        <v>25</v>
      </c>
      <c r="AE968" s="33">
        <v>1</v>
      </c>
      <c r="AF968" s="33">
        <v>60</v>
      </c>
      <c r="AG968" s="36">
        <v>59735</v>
      </c>
      <c r="AH968" s="36">
        <f t="shared" si="229"/>
        <v>25001</v>
      </c>
      <c r="AI968" t="s">
        <v>1188</v>
      </c>
    </row>
    <row r="969" spans="1:35" hidden="1" outlineLevel="1">
      <c r="A969" s="22" t="s">
        <v>1042</v>
      </c>
      <c r="B969" s="10" t="s">
        <v>1211</v>
      </c>
      <c r="E969" s="1">
        <f t="shared" si="224"/>
        <v>17662</v>
      </c>
      <c r="G969" s="1">
        <v>10078</v>
      </c>
      <c r="H969" s="1">
        <v>9750</v>
      </c>
      <c r="I969" s="2"/>
      <c r="J969" s="2">
        <f t="shared" si="220"/>
        <v>0.55203261238817802</v>
      </c>
      <c r="K969" s="50">
        <f t="shared" si="221"/>
        <v>2</v>
      </c>
      <c r="L969" s="9">
        <f t="shared" si="222"/>
        <v>3</v>
      </c>
      <c r="M969" s="8">
        <f t="shared" si="223"/>
        <v>1</v>
      </c>
      <c r="N969" s="2">
        <f t="shared" si="225"/>
        <v>0.32459517608424865</v>
      </c>
      <c r="O969" s="2">
        <f t="shared" si="226"/>
        <v>9.9988676254104861E-2</v>
      </c>
      <c r="P969" s="2">
        <f t="shared" si="227"/>
        <v>0.57088664930358968</v>
      </c>
      <c r="Q969" s="2">
        <f t="shared" si="228"/>
        <v>4.5294983580567161E-3</v>
      </c>
      <c r="R969" s="1">
        <v>5733</v>
      </c>
      <c r="S969" s="1">
        <v>1766</v>
      </c>
      <c r="T969" s="1">
        <v>10083</v>
      </c>
      <c r="W969" s="1">
        <v>80</v>
      </c>
      <c r="AA969" t="s">
        <v>2306</v>
      </c>
      <c r="AD969" s="31">
        <v>25</v>
      </c>
      <c r="AE969" s="33">
        <v>9</v>
      </c>
      <c r="AF969" s="33">
        <v>150</v>
      </c>
      <c r="AG969" s="36">
        <v>60015</v>
      </c>
      <c r="AH969" s="36">
        <f t="shared" si="229"/>
        <v>25009</v>
      </c>
      <c r="AI969" t="s">
        <v>1188</v>
      </c>
    </row>
    <row r="970" spans="1:35" hidden="1" outlineLevel="1">
      <c r="A970" s="22" t="s">
        <v>1689</v>
      </c>
      <c r="B970" s="10" t="s">
        <v>1211</v>
      </c>
      <c r="E970" s="1">
        <f t="shared" si="224"/>
        <v>475</v>
      </c>
      <c r="G970" s="1">
        <v>216</v>
      </c>
      <c r="H970" s="1">
        <v>166</v>
      </c>
      <c r="I970" s="2"/>
      <c r="J970" s="2">
        <f t="shared" si="220"/>
        <v>0.34947368421052633</v>
      </c>
      <c r="K970" s="50">
        <f t="shared" si="221"/>
        <v>2</v>
      </c>
      <c r="L970" s="9">
        <f t="shared" si="222"/>
        <v>3</v>
      </c>
      <c r="M970" s="8">
        <f t="shared" si="223"/>
        <v>1</v>
      </c>
      <c r="N970" s="2">
        <f t="shared" si="225"/>
        <v>0.18105263157894738</v>
      </c>
      <c r="O970" s="2">
        <f t="shared" si="226"/>
        <v>6.1052631578947365E-2</v>
      </c>
      <c r="P970" s="2">
        <f t="shared" si="227"/>
        <v>0.75578947368421057</v>
      </c>
      <c r="Q970" s="2">
        <f t="shared" si="228"/>
        <v>2.1052631578947212E-3</v>
      </c>
      <c r="R970" s="1">
        <v>86</v>
      </c>
      <c r="S970" s="1">
        <v>29</v>
      </c>
      <c r="T970" s="1">
        <v>359</v>
      </c>
      <c r="W970" s="1">
        <v>1</v>
      </c>
      <c r="AA970" t="s">
        <v>1822</v>
      </c>
      <c r="AD970" s="31">
        <v>25</v>
      </c>
      <c r="AE970" s="33">
        <v>3</v>
      </c>
      <c r="AF970" s="33">
        <v>125</v>
      </c>
      <c r="AG970" s="36">
        <v>60225</v>
      </c>
      <c r="AH970" s="36">
        <f t="shared" si="229"/>
        <v>25003</v>
      </c>
      <c r="AI970" t="s">
        <v>1188</v>
      </c>
    </row>
    <row r="971" spans="1:35" hidden="1" outlineLevel="1">
      <c r="A971" s="22" t="s">
        <v>1998</v>
      </c>
      <c r="B971" s="10" t="s">
        <v>1211</v>
      </c>
      <c r="E971" s="1">
        <f t="shared" si="224"/>
        <v>14075</v>
      </c>
      <c r="G971" s="1">
        <v>8718</v>
      </c>
      <c r="H971" s="1">
        <v>6552</v>
      </c>
      <c r="I971" s="2"/>
      <c r="J971" s="2">
        <f t="shared" si="220"/>
        <v>0.46550621669626996</v>
      </c>
      <c r="K971" s="50">
        <f t="shared" si="221"/>
        <v>2</v>
      </c>
      <c r="L971" s="9">
        <f t="shared" si="222"/>
        <v>3</v>
      </c>
      <c r="M971" s="8">
        <f t="shared" si="223"/>
        <v>1</v>
      </c>
      <c r="N971" s="2">
        <f t="shared" si="225"/>
        <v>0.25719360568383659</v>
      </c>
      <c r="O971" s="2">
        <f t="shared" si="226"/>
        <v>0.16795737122557727</v>
      </c>
      <c r="P971" s="2">
        <f t="shared" si="227"/>
        <v>0.57271758436944942</v>
      </c>
      <c r="Q971" s="2">
        <f t="shared" si="228"/>
        <v>2.1314387211366359E-3</v>
      </c>
      <c r="R971" s="1">
        <v>3620</v>
      </c>
      <c r="S971" s="1">
        <v>2364</v>
      </c>
      <c r="T971" s="1">
        <v>8061</v>
      </c>
      <c r="W971" s="1">
        <v>30</v>
      </c>
      <c r="AA971" t="s">
        <v>2560</v>
      </c>
      <c r="AD971" s="31">
        <v>25</v>
      </c>
      <c r="AE971" s="33">
        <v>23</v>
      </c>
      <c r="AF971" s="33">
        <v>120</v>
      </c>
      <c r="AG971" s="36">
        <v>60330</v>
      </c>
      <c r="AH971" s="36">
        <f t="shared" si="229"/>
        <v>25023</v>
      </c>
      <c r="AI971" t="s">
        <v>1188</v>
      </c>
    </row>
    <row r="972" spans="1:35" hidden="1" outlineLevel="1">
      <c r="A972" s="22" t="s">
        <v>1406</v>
      </c>
      <c r="B972" s="10" t="s">
        <v>1211</v>
      </c>
      <c r="E972" s="1">
        <f t="shared" si="224"/>
        <v>9687</v>
      </c>
      <c r="G972" s="1">
        <v>4267</v>
      </c>
      <c r="H972" s="1">
        <v>3074</v>
      </c>
      <c r="I972" s="2"/>
      <c r="J972" s="2">
        <f t="shared" si="220"/>
        <v>0.31733250748425723</v>
      </c>
      <c r="K972" s="50">
        <f t="shared" si="221"/>
        <v>2</v>
      </c>
      <c r="L972" s="9">
        <f t="shared" si="222"/>
        <v>3</v>
      </c>
      <c r="M972" s="8">
        <f t="shared" si="223"/>
        <v>1</v>
      </c>
      <c r="N972" s="2">
        <f t="shared" si="225"/>
        <v>0.22225663260039227</v>
      </c>
      <c r="O972" s="2">
        <f t="shared" si="226"/>
        <v>0.10281820997212759</v>
      </c>
      <c r="P972" s="2">
        <f t="shared" si="227"/>
        <v>0.66986683183648188</v>
      </c>
      <c r="Q972" s="2">
        <f t="shared" si="228"/>
        <v>5.0583255909982805E-3</v>
      </c>
      <c r="R972" s="1">
        <v>2153</v>
      </c>
      <c r="S972" s="1">
        <v>996</v>
      </c>
      <c r="T972" s="1">
        <v>6489</v>
      </c>
      <c r="W972" s="1">
        <v>49</v>
      </c>
      <c r="AA972" t="s">
        <v>1602</v>
      </c>
      <c r="AD972" s="31">
        <v>25</v>
      </c>
      <c r="AE972" s="33">
        <v>5</v>
      </c>
      <c r="AF972" s="33">
        <v>80</v>
      </c>
      <c r="AG972" s="36">
        <v>60645</v>
      </c>
      <c r="AH972" s="36">
        <f t="shared" si="229"/>
        <v>25005</v>
      </c>
      <c r="AI972" t="s">
        <v>1188</v>
      </c>
    </row>
    <row r="973" spans="1:35" hidden="1" outlineLevel="1">
      <c r="A973" s="22" t="s">
        <v>2243</v>
      </c>
      <c r="B973" s="10" t="s">
        <v>1211</v>
      </c>
      <c r="E973" s="1">
        <f t="shared" si="224"/>
        <v>12372</v>
      </c>
      <c r="G973" s="1">
        <v>7105</v>
      </c>
      <c r="H973" s="1">
        <v>5488</v>
      </c>
      <c r="I973" s="2"/>
      <c r="J973" s="2">
        <f t="shared" si="220"/>
        <v>0.4435822825735532</v>
      </c>
      <c r="K973" s="50">
        <f t="shared" si="221"/>
        <v>2</v>
      </c>
      <c r="L973" s="9">
        <f t="shared" si="222"/>
        <v>3</v>
      </c>
      <c r="M973" s="8">
        <f t="shared" si="223"/>
        <v>1</v>
      </c>
      <c r="N973" s="2">
        <f t="shared" si="225"/>
        <v>0.32856450048496605</v>
      </c>
      <c r="O973" s="2">
        <f t="shared" si="226"/>
        <v>7.9211121888134492E-2</v>
      </c>
      <c r="P973" s="2">
        <f t="shared" si="227"/>
        <v>0.58947623666343352</v>
      </c>
      <c r="Q973" s="2">
        <f t="shared" si="228"/>
        <v>2.7481409634659837E-3</v>
      </c>
      <c r="R973" s="1">
        <v>4065</v>
      </c>
      <c r="S973" s="1">
        <v>980</v>
      </c>
      <c r="T973" s="1">
        <v>7293</v>
      </c>
      <c r="W973" s="1">
        <v>34</v>
      </c>
      <c r="AA973" t="s">
        <v>1517</v>
      </c>
      <c r="AD973" s="31">
        <v>25</v>
      </c>
      <c r="AE973" s="33">
        <v>21</v>
      </c>
      <c r="AF973" s="33">
        <v>110</v>
      </c>
      <c r="AG973" s="36">
        <v>60785</v>
      </c>
      <c r="AH973" s="36">
        <f t="shared" si="229"/>
        <v>25021</v>
      </c>
      <c r="AI973" t="s">
        <v>1188</v>
      </c>
    </row>
    <row r="974" spans="1:35" hidden="1" outlineLevel="1">
      <c r="A974" s="22" t="s">
        <v>1650</v>
      </c>
      <c r="B974" s="10" t="s">
        <v>1211</v>
      </c>
      <c r="E974" s="1">
        <f t="shared" si="224"/>
        <v>2277</v>
      </c>
      <c r="G974" s="1">
        <v>1160</v>
      </c>
      <c r="H974" s="1">
        <v>919</v>
      </c>
      <c r="I974" s="2"/>
      <c r="J974" s="2">
        <f t="shared" si="220"/>
        <v>0.40360122968818624</v>
      </c>
      <c r="K974" s="50">
        <f t="shared" si="221"/>
        <v>2</v>
      </c>
      <c r="L974" s="9">
        <f t="shared" si="222"/>
        <v>3</v>
      </c>
      <c r="M974" s="8">
        <f t="shared" si="223"/>
        <v>1</v>
      </c>
      <c r="N974" s="2">
        <f t="shared" si="225"/>
        <v>0.29161176987263943</v>
      </c>
      <c r="O974" s="2">
        <f t="shared" si="226"/>
        <v>0.1370223978919631</v>
      </c>
      <c r="P974" s="2">
        <f t="shared" si="227"/>
        <v>0.56565656565656564</v>
      </c>
      <c r="Q974" s="2">
        <f t="shared" si="228"/>
        <v>5.7092665788317509E-3</v>
      </c>
      <c r="R974" s="1">
        <v>664</v>
      </c>
      <c r="S974" s="1">
        <v>312</v>
      </c>
      <c r="T974" s="1">
        <v>1288</v>
      </c>
      <c r="W974" s="1">
        <v>13</v>
      </c>
      <c r="AA974" t="s">
        <v>1822</v>
      </c>
      <c r="AD974" s="31">
        <v>25</v>
      </c>
      <c r="AE974" s="33">
        <v>3</v>
      </c>
      <c r="AF974" s="33">
        <v>130</v>
      </c>
      <c r="AG974" s="36">
        <v>61065</v>
      </c>
      <c r="AH974" s="36">
        <f t="shared" si="229"/>
        <v>25003</v>
      </c>
      <c r="AI974" t="s">
        <v>1188</v>
      </c>
    </row>
    <row r="975" spans="1:35" hidden="1" outlineLevel="1">
      <c r="A975" s="22" t="s">
        <v>1651</v>
      </c>
      <c r="B975" s="10" t="s">
        <v>1211</v>
      </c>
      <c r="E975" s="1">
        <f t="shared" si="224"/>
        <v>1323</v>
      </c>
      <c r="G975" s="1">
        <v>811</v>
      </c>
      <c r="H975" s="1">
        <v>658</v>
      </c>
      <c r="I975" s="2"/>
      <c r="J975" s="2">
        <f t="shared" si="220"/>
        <v>0.49735449735449733</v>
      </c>
      <c r="K975" s="50">
        <f t="shared" si="221"/>
        <v>2</v>
      </c>
      <c r="L975" s="9">
        <f t="shared" si="222"/>
        <v>3</v>
      </c>
      <c r="M975" s="8">
        <f t="shared" si="223"/>
        <v>1</v>
      </c>
      <c r="N975" s="2">
        <f t="shared" si="225"/>
        <v>0.32350718065003781</v>
      </c>
      <c r="O975" s="2">
        <f t="shared" si="226"/>
        <v>8.2388510959939529E-2</v>
      </c>
      <c r="P975" s="2">
        <f t="shared" si="227"/>
        <v>0.58730158730158732</v>
      </c>
      <c r="Q975" s="2">
        <f t="shared" si="228"/>
        <v>6.8027210884353817E-3</v>
      </c>
      <c r="R975" s="1">
        <v>428</v>
      </c>
      <c r="S975" s="1">
        <v>109</v>
      </c>
      <c r="T975" s="1">
        <v>777</v>
      </c>
      <c r="W975" s="1">
        <v>9</v>
      </c>
      <c r="AA975" t="s">
        <v>2024</v>
      </c>
      <c r="AD975" s="31">
        <v>25</v>
      </c>
      <c r="AE975" s="33">
        <v>11</v>
      </c>
      <c r="AF975" s="33">
        <v>105</v>
      </c>
      <c r="AG975" s="36">
        <v>61135</v>
      </c>
      <c r="AH975" s="36">
        <f t="shared" si="229"/>
        <v>25011</v>
      </c>
      <c r="AI975" t="s">
        <v>1188</v>
      </c>
    </row>
    <row r="976" spans="1:35" hidden="1" outlineLevel="1">
      <c r="A976" s="22" t="s">
        <v>2262</v>
      </c>
      <c r="B976" s="10" t="s">
        <v>1211</v>
      </c>
      <c r="E976" s="1">
        <f t="shared" si="224"/>
        <v>3080</v>
      </c>
      <c r="G976" s="1">
        <v>2029</v>
      </c>
      <c r="H976" s="1">
        <v>1350</v>
      </c>
      <c r="I976" s="2"/>
      <c r="J976" s="2">
        <f t="shared" si="220"/>
        <v>0.43831168831168832</v>
      </c>
      <c r="K976" s="50">
        <f t="shared" si="221"/>
        <v>2</v>
      </c>
      <c r="L976" s="9">
        <f t="shared" si="222"/>
        <v>3</v>
      </c>
      <c r="M976" s="8">
        <f t="shared" si="223"/>
        <v>1</v>
      </c>
      <c r="N976" s="2">
        <f t="shared" si="225"/>
        <v>0.25746753246753246</v>
      </c>
      <c r="O976" s="2">
        <f t="shared" si="226"/>
        <v>0.17889610389610389</v>
      </c>
      <c r="P976" s="2">
        <f t="shared" si="227"/>
        <v>0.55811688311688312</v>
      </c>
      <c r="Q976" s="2">
        <f t="shared" si="228"/>
        <v>5.5194805194805907E-3</v>
      </c>
      <c r="R976" s="1">
        <v>793</v>
      </c>
      <c r="S976" s="1">
        <v>551</v>
      </c>
      <c r="T976" s="1">
        <v>1719</v>
      </c>
      <c r="W976" s="1">
        <v>17</v>
      </c>
      <c r="AA976" t="s">
        <v>2978</v>
      </c>
      <c r="AD976" s="31">
        <v>25</v>
      </c>
      <c r="AE976" s="33">
        <v>17</v>
      </c>
      <c r="AF976" s="33">
        <v>185</v>
      </c>
      <c r="AG976" s="36">
        <v>61380</v>
      </c>
      <c r="AH976" s="36">
        <f t="shared" si="229"/>
        <v>25017</v>
      </c>
      <c r="AI976" t="s">
        <v>1188</v>
      </c>
    </row>
    <row r="977" spans="1:35" hidden="1" outlineLevel="1">
      <c r="A977" s="22" t="s">
        <v>1828</v>
      </c>
      <c r="B977" s="10" t="s">
        <v>1211</v>
      </c>
      <c r="E977" s="1">
        <f t="shared" si="224"/>
        <v>4093</v>
      </c>
      <c r="G977" s="1">
        <v>2278</v>
      </c>
      <c r="H977" s="1">
        <v>2186</v>
      </c>
      <c r="I977" s="2"/>
      <c r="J977" s="2">
        <f t="shared" si="220"/>
        <v>0.53408258001465914</v>
      </c>
      <c r="K977" s="50">
        <f t="shared" si="221"/>
        <v>2</v>
      </c>
      <c r="L977" s="9">
        <f t="shared" si="222"/>
        <v>3</v>
      </c>
      <c r="M977" s="8">
        <f t="shared" si="223"/>
        <v>1</v>
      </c>
      <c r="N977" s="2">
        <f t="shared" si="225"/>
        <v>0.20889323234791107</v>
      </c>
      <c r="O977" s="2">
        <f t="shared" si="226"/>
        <v>0.13217688736867822</v>
      </c>
      <c r="P977" s="2">
        <f t="shared" si="227"/>
        <v>0.65428780845345713</v>
      </c>
      <c r="Q977" s="2">
        <f t="shared" si="228"/>
        <v>4.6420718299535757E-3</v>
      </c>
      <c r="R977" s="1">
        <v>855</v>
      </c>
      <c r="S977" s="1">
        <v>541</v>
      </c>
      <c r="T977" s="1">
        <v>2678</v>
      </c>
      <c r="W977" s="1">
        <v>19</v>
      </c>
      <c r="AA977" t="s">
        <v>2978</v>
      </c>
      <c r="AD977" s="31">
        <v>25</v>
      </c>
      <c r="AE977" s="33">
        <v>17</v>
      </c>
      <c r="AF977" s="33">
        <v>190</v>
      </c>
      <c r="AG977" s="36">
        <v>61590</v>
      </c>
      <c r="AH977" s="36">
        <f t="shared" si="229"/>
        <v>25017</v>
      </c>
      <c r="AI977" t="s">
        <v>1188</v>
      </c>
    </row>
    <row r="978" spans="1:35" hidden="1" outlineLevel="1">
      <c r="A978" s="22" t="s">
        <v>2977</v>
      </c>
      <c r="B978" s="10" t="s">
        <v>1211</v>
      </c>
      <c r="E978" s="1">
        <f t="shared" si="224"/>
        <v>22916</v>
      </c>
      <c r="G978" s="1">
        <v>13505</v>
      </c>
      <c r="H978" s="1">
        <v>9639</v>
      </c>
      <c r="I978" s="2"/>
      <c r="J978" s="2">
        <f t="shared" si="220"/>
        <v>0.42062314540059348</v>
      </c>
      <c r="K978" s="50">
        <f t="shared" si="221"/>
        <v>2</v>
      </c>
      <c r="L978" s="9">
        <f t="shared" si="222"/>
        <v>3</v>
      </c>
      <c r="M978" s="8">
        <f t="shared" si="223"/>
        <v>1</v>
      </c>
      <c r="N978" s="2">
        <f t="shared" si="225"/>
        <v>0.26688776400768022</v>
      </c>
      <c r="O978" s="2">
        <f t="shared" si="226"/>
        <v>0.14880432885320299</v>
      </c>
      <c r="P978" s="2">
        <f t="shared" si="227"/>
        <v>0.57981323093035431</v>
      </c>
      <c r="Q978" s="2">
        <f t="shared" si="228"/>
        <v>4.494676208762538E-3</v>
      </c>
      <c r="R978" s="1">
        <v>6116</v>
      </c>
      <c r="S978" s="1">
        <v>3410</v>
      </c>
      <c r="T978" s="1">
        <v>13287</v>
      </c>
      <c r="W978" s="1">
        <v>103</v>
      </c>
      <c r="AA978" s="10" t="s">
        <v>2407</v>
      </c>
      <c r="AB978" s="10"/>
      <c r="AD978" s="31">
        <v>25</v>
      </c>
      <c r="AE978" s="33">
        <v>27</v>
      </c>
      <c r="AF978" s="33">
        <v>215</v>
      </c>
      <c r="AG978" s="36">
        <v>61800</v>
      </c>
      <c r="AH978" s="36">
        <f t="shared" si="229"/>
        <v>25027</v>
      </c>
      <c r="AI978" t="s">
        <v>1188</v>
      </c>
    </row>
    <row r="979" spans="1:35" hidden="1" outlineLevel="1">
      <c r="A979" s="22" t="s">
        <v>631</v>
      </c>
      <c r="B979" s="10" t="s">
        <v>1211</v>
      </c>
      <c r="E979" s="1">
        <f t="shared" si="224"/>
        <v>1423</v>
      </c>
      <c r="G979" s="1">
        <v>901</v>
      </c>
      <c r="H979" s="1">
        <v>768</v>
      </c>
      <c r="I979" s="2"/>
      <c r="J979" s="2">
        <f t="shared" si="220"/>
        <v>0.53970484891075188</v>
      </c>
      <c r="K979" s="50">
        <f t="shared" si="221"/>
        <v>2</v>
      </c>
      <c r="L979" s="9">
        <f t="shared" si="222"/>
        <v>3</v>
      </c>
      <c r="M979" s="8">
        <f t="shared" si="223"/>
        <v>1</v>
      </c>
      <c r="N979" s="2">
        <f t="shared" si="225"/>
        <v>0.43710470836261417</v>
      </c>
      <c r="O979" s="2">
        <f t="shared" si="226"/>
        <v>5.270555165144062E-2</v>
      </c>
      <c r="P979" s="2">
        <f t="shared" si="227"/>
        <v>0.49472944483485592</v>
      </c>
      <c r="Q979" s="2">
        <f t="shared" si="228"/>
        <v>1.5460295151089265E-2</v>
      </c>
      <c r="R979" s="1">
        <v>622</v>
      </c>
      <c r="S979" s="1">
        <v>75</v>
      </c>
      <c r="T979" s="1">
        <v>704</v>
      </c>
      <c r="W979" s="1">
        <v>22</v>
      </c>
      <c r="AA979" t="s">
        <v>2024</v>
      </c>
      <c r="AD979" s="31">
        <v>25</v>
      </c>
      <c r="AE979" s="33">
        <v>11</v>
      </c>
      <c r="AF979" s="33">
        <v>110</v>
      </c>
      <c r="AG979" s="36">
        <v>61905</v>
      </c>
      <c r="AH979" s="36">
        <f t="shared" si="229"/>
        <v>25011</v>
      </c>
      <c r="AI979" t="s">
        <v>1188</v>
      </c>
    </row>
    <row r="980" spans="1:35" hidden="1" outlineLevel="1">
      <c r="A980" s="22" t="s">
        <v>1158</v>
      </c>
      <c r="B980" s="10" t="s">
        <v>1211</v>
      </c>
      <c r="E980" s="1">
        <f t="shared" si="224"/>
        <v>13641</v>
      </c>
      <c r="G980" s="1">
        <v>6285</v>
      </c>
      <c r="H980" s="1">
        <v>4776</v>
      </c>
      <c r="I980" s="2"/>
      <c r="J980" s="2">
        <f t="shared" si="220"/>
        <v>0.35012095887398287</v>
      </c>
      <c r="K980" s="50">
        <f t="shared" si="221"/>
        <v>2</v>
      </c>
      <c r="L980" s="9">
        <f t="shared" si="222"/>
        <v>3</v>
      </c>
      <c r="M980" s="8">
        <f t="shared" si="223"/>
        <v>1</v>
      </c>
      <c r="N980" s="2">
        <f t="shared" si="225"/>
        <v>0.37717176160105564</v>
      </c>
      <c r="O980" s="2">
        <f t="shared" si="226"/>
        <v>8.9656183564254824E-2</v>
      </c>
      <c r="P980" s="2">
        <f t="shared" si="227"/>
        <v>0.52914009236859472</v>
      </c>
      <c r="Q980" s="2">
        <f t="shared" si="228"/>
        <v>4.0319624660947184E-3</v>
      </c>
      <c r="R980" s="1">
        <v>5145</v>
      </c>
      <c r="S980" s="1">
        <v>1223</v>
      </c>
      <c r="T980" s="1">
        <v>7218</v>
      </c>
      <c r="W980" s="1">
        <v>55</v>
      </c>
      <c r="AA980" t="s">
        <v>1602</v>
      </c>
      <c r="AD980" s="31">
        <v>25</v>
      </c>
      <c r="AE980" s="33">
        <v>5</v>
      </c>
      <c r="AF980" s="33">
        <v>85</v>
      </c>
      <c r="AG980" s="36">
        <v>62430</v>
      </c>
      <c r="AH980" s="36">
        <f t="shared" si="229"/>
        <v>25005</v>
      </c>
      <c r="AI980" t="s">
        <v>1188</v>
      </c>
    </row>
    <row r="981" spans="1:35" hidden="1" outlineLevel="1">
      <c r="A981" s="22" t="s">
        <v>1130</v>
      </c>
      <c r="B981" s="10" t="s">
        <v>1211</v>
      </c>
      <c r="E981" s="1">
        <f t="shared" si="224"/>
        <v>47429</v>
      </c>
      <c r="G981" s="1">
        <v>22844</v>
      </c>
      <c r="H981" s="1">
        <v>20461</v>
      </c>
      <c r="I981" s="2"/>
      <c r="J981" s="2">
        <f t="shared" si="220"/>
        <v>0.43140272828859982</v>
      </c>
      <c r="K981" s="50">
        <f t="shared" si="221"/>
        <v>1</v>
      </c>
      <c r="L981" s="9">
        <f t="shared" si="222"/>
        <v>3</v>
      </c>
      <c r="M981" s="8">
        <f t="shared" si="223"/>
        <v>2</v>
      </c>
      <c r="N981" s="2">
        <f t="shared" si="225"/>
        <v>0.52526934997575325</v>
      </c>
      <c r="O981" s="2">
        <f t="shared" si="226"/>
        <v>4.1093002171667121E-2</v>
      </c>
      <c r="P981" s="2">
        <f t="shared" si="227"/>
        <v>0.42638470134306017</v>
      </c>
      <c r="Q981" s="2">
        <f t="shared" si="228"/>
        <v>7.2529465095194645E-3</v>
      </c>
      <c r="R981" s="1">
        <v>24913</v>
      </c>
      <c r="S981" s="1">
        <v>1949</v>
      </c>
      <c r="T981" s="1">
        <v>20223</v>
      </c>
      <c r="W981" s="1">
        <v>344</v>
      </c>
      <c r="AA981" t="s">
        <v>2978</v>
      </c>
      <c r="AD981" s="31">
        <v>25</v>
      </c>
      <c r="AE981" s="33">
        <v>17</v>
      </c>
      <c r="AF981" s="33">
        <v>195</v>
      </c>
      <c r="AG981" s="36">
        <v>62535</v>
      </c>
      <c r="AH981" s="36">
        <f t="shared" si="229"/>
        <v>25017</v>
      </c>
      <c r="AI981" t="s">
        <v>2937</v>
      </c>
    </row>
    <row r="982" spans="1:35" hidden="1" outlineLevel="1">
      <c r="A982" s="22" t="s">
        <v>1176</v>
      </c>
      <c r="B982" s="10" t="s">
        <v>1211</v>
      </c>
      <c r="E982" s="1">
        <f t="shared" si="224"/>
        <v>10891</v>
      </c>
      <c r="G982" s="1">
        <v>6416</v>
      </c>
      <c r="H982" s="1">
        <v>4804</v>
      </c>
      <c r="I982" s="2"/>
      <c r="J982" s="2">
        <f t="shared" si="220"/>
        <v>0.44109815443944539</v>
      </c>
      <c r="K982" s="50">
        <f t="shared" si="221"/>
        <v>2</v>
      </c>
      <c r="L982" s="9">
        <f t="shared" si="222"/>
        <v>3</v>
      </c>
      <c r="M982" s="8">
        <f t="shared" si="223"/>
        <v>1</v>
      </c>
      <c r="N982" s="2">
        <f t="shared" si="225"/>
        <v>0.31622440547240843</v>
      </c>
      <c r="O982" s="2">
        <f t="shared" si="226"/>
        <v>0.11550821779450923</v>
      </c>
      <c r="P982" s="2">
        <f t="shared" si="227"/>
        <v>0.56229914608392251</v>
      </c>
      <c r="Q982" s="2">
        <f t="shared" si="228"/>
        <v>5.9682306491598558E-3</v>
      </c>
      <c r="R982" s="1">
        <v>3444</v>
      </c>
      <c r="S982" s="1">
        <v>1258</v>
      </c>
      <c r="T982" s="1">
        <v>6124</v>
      </c>
      <c r="W982" s="1">
        <v>65</v>
      </c>
      <c r="AA982" t="s">
        <v>316</v>
      </c>
      <c r="AD982" s="31">
        <v>25</v>
      </c>
      <c r="AE982" s="33">
        <v>15</v>
      </c>
      <c r="AF982" s="33">
        <v>80</v>
      </c>
      <c r="AG982" s="36">
        <v>64145</v>
      </c>
      <c r="AH982" s="36">
        <f t="shared" si="229"/>
        <v>25015</v>
      </c>
      <c r="AI982" t="s">
        <v>1188</v>
      </c>
    </row>
    <row r="983" spans="1:35" hidden="1" outlineLevel="1">
      <c r="A983" s="22" t="s">
        <v>2108</v>
      </c>
      <c r="B983" s="10" t="s">
        <v>1211</v>
      </c>
      <c r="E983" s="1">
        <f t="shared" si="224"/>
        <v>4329</v>
      </c>
      <c r="G983" s="1">
        <v>2706</v>
      </c>
      <c r="H983" s="1">
        <v>1882</v>
      </c>
      <c r="I983" s="2"/>
      <c r="J983" s="2">
        <f t="shared" si="220"/>
        <v>0.43474243474243474</v>
      </c>
      <c r="K983" s="50">
        <f t="shared" si="221"/>
        <v>2</v>
      </c>
      <c r="L983" s="9">
        <f t="shared" si="222"/>
        <v>3</v>
      </c>
      <c r="M983" s="8">
        <f t="shared" si="223"/>
        <v>1</v>
      </c>
      <c r="N983" s="2">
        <f t="shared" si="225"/>
        <v>0.234003234003234</v>
      </c>
      <c r="O983" s="2">
        <f t="shared" si="226"/>
        <v>0.13813813813813813</v>
      </c>
      <c r="P983" s="2">
        <f t="shared" si="227"/>
        <v>0.62416262416262414</v>
      </c>
      <c r="Q983" s="2">
        <f t="shared" si="228"/>
        <v>3.6960036960037579E-3</v>
      </c>
      <c r="R983" s="1">
        <v>1013</v>
      </c>
      <c r="S983" s="1">
        <v>598</v>
      </c>
      <c r="T983" s="1">
        <v>2702</v>
      </c>
      <c r="W983" s="1">
        <v>16</v>
      </c>
      <c r="AA983" t="s">
        <v>316</v>
      </c>
      <c r="AD983" s="31">
        <v>25</v>
      </c>
      <c r="AE983" s="33">
        <v>15</v>
      </c>
      <c r="AF983" s="33">
        <v>75</v>
      </c>
      <c r="AG983" s="36">
        <v>62745</v>
      </c>
      <c r="AH983" s="36">
        <f t="shared" si="229"/>
        <v>25015</v>
      </c>
      <c r="AI983" t="s">
        <v>1188</v>
      </c>
    </row>
    <row r="984" spans="1:35" hidden="1" outlineLevel="1">
      <c r="A984" s="22" t="s">
        <v>1178</v>
      </c>
      <c r="B984" s="10" t="s">
        <v>1211</v>
      </c>
      <c r="E984" s="1">
        <f t="shared" si="224"/>
        <v>7131</v>
      </c>
      <c r="G984" s="1">
        <v>4244</v>
      </c>
      <c r="H984" s="1">
        <v>2734</v>
      </c>
      <c r="I984" s="2"/>
      <c r="J984" s="2">
        <f t="shared" si="220"/>
        <v>0.38339643808722479</v>
      </c>
      <c r="K984" s="50">
        <f t="shared" si="221"/>
        <v>2</v>
      </c>
      <c r="L984" s="9">
        <f t="shared" si="222"/>
        <v>3</v>
      </c>
      <c r="M984" s="8">
        <f t="shared" si="223"/>
        <v>1</v>
      </c>
      <c r="N984" s="2">
        <f t="shared" si="225"/>
        <v>0.22619548450427709</v>
      </c>
      <c r="O984" s="2">
        <f t="shared" si="226"/>
        <v>0.17585191417753471</v>
      </c>
      <c r="P984" s="2">
        <f t="shared" si="227"/>
        <v>0.59458701444397699</v>
      </c>
      <c r="Q984" s="2">
        <f t="shared" si="228"/>
        <v>3.3655868742111794E-3</v>
      </c>
      <c r="R984" s="1">
        <v>1613</v>
      </c>
      <c r="S984" s="1">
        <v>1254</v>
      </c>
      <c r="T984" s="1">
        <v>4240</v>
      </c>
      <c r="W984" s="1">
        <v>24</v>
      </c>
      <c r="AA984" s="10" t="s">
        <v>2407</v>
      </c>
      <c r="AB984" s="10"/>
      <c r="AD984" s="31">
        <v>25</v>
      </c>
      <c r="AE984" s="33">
        <v>27</v>
      </c>
      <c r="AF984" s="33">
        <v>220</v>
      </c>
      <c r="AG984" s="36">
        <v>63165</v>
      </c>
      <c r="AH984" s="36">
        <f t="shared" si="229"/>
        <v>25027</v>
      </c>
      <c r="AI984" t="s">
        <v>1188</v>
      </c>
    </row>
    <row r="985" spans="1:35" hidden="1" outlineLevel="1">
      <c r="A985" s="22" t="s">
        <v>661</v>
      </c>
      <c r="B985" s="10" t="s">
        <v>1211</v>
      </c>
      <c r="E985" s="1">
        <f t="shared" si="224"/>
        <v>11551</v>
      </c>
      <c r="G985" s="1">
        <v>3869</v>
      </c>
      <c r="H985" s="1">
        <v>2929</v>
      </c>
      <c r="I985" s="2"/>
      <c r="J985" s="2">
        <f t="shared" si="220"/>
        <v>0.25357111938360316</v>
      </c>
      <c r="K985" s="50">
        <f t="shared" si="221"/>
        <v>2</v>
      </c>
      <c r="L985" s="9">
        <f t="shared" si="222"/>
        <v>3</v>
      </c>
      <c r="M985" s="8">
        <f t="shared" si="223"/>
        <v>1</v>
      </c>
      <c r="N985" s="2">
        <f t="shared" si="225"/>
        <v>0.35364903471560905</v>
      </c>
      <c r="O985" s="2">
        <f t="shared" si="226"/>
        <v>9.1853519175828929E-2</v>
      </c>
      <c r="P985" s="2">
        <f t="shared" si="227"/>
        <v>0.54731192104579685</v>
      </c>
      <c r="Q985" s="2">
        <f t="shared" si="228"/>
        <v>7.1855250627651523E-3</v>
      </c>
      <c r="R985" s="1">
        <v>4085</v>
      </c>
      <c r="S985" s="1">
        <v>1061</v>
      </c>
      <c r="T985" s="1">
        <v>6322</v>
      </c>
      <c r="W985" s="1">
        <v>83</v>
      </c>
      <c r="AA985" s="10" t="s">
        <v>2407</v>
      </c>
      <c r="AB985" s="10"/>
      <c r="AD985" s="31">
        <v>25</v>
      </c>
      <c r="AE985" s="33">
        <v>27</v>
      </c>
      <c r="AF985" s="33">
        <v>225</v>
      </c>
      <c r="AG985" s="36">
        <v>63270</v>
      </c>
      <c r="AH985" s="36">
        <f t="shared" si="229"/>
        <v>25027</v>
      </c>
      <c r="AI985" t="s">
        <v>1188</v>
      </c>
    </row>
    <row r="986" spans="1:35" hidden="1" outlineLevel="1">
      <c r="A986" s="22" t="s">
        <v>1072</v>
      </c>
      <c r="B986" s="10" t="s">
        <v>1211</v>
      </c>
      <c r="E986" s="1">
        <f t="shared" si="224"/>
        <v>6471</v>
      </c>
      <c r="G986" s="1">
        <v>3595</v>
      </c>
      <c r="H986" s="1">
        <v>2351</v>
      </c>
      <c r="I986" s="2"/>
      <c r="J986" s="2">
        <f t="shared" si="220"/>
        <v>0.36331324370267348</v>
      </c>
      <c r="K986" s="50">
        <f t="shared" si="221"/>
        <v>3</v>
      </c>
      <c r="L986" s="9">
        <f t="shared" si="222"/>
        <v>2</v>
      </c>
      <c r="M986" s="8">
        <f t="shared" si="223"/>
        <v>1</v>
      </c>
      <c r="N986" s="2">
        <f t="shared" si="225"/>
        <v>0.20908669448307834</v>
      </c>
      <c r="O986" s="2">
        <f t="shared" si="226"/>
        <v>0.22855818266110339</v>
      </c>
      <c r="P986" s="2">
        <f t="shared" si="227"/>
        <v>0.55601916241693705</v>
      </c>
      <c r="Q986" s="2">
        <f t="shared" si="228"/>
        <v>6.335960438881183E-3</v>
      </c>
      <c r="R986" s="1">
        <v>1353</v>
      </c>
      <c r="S986" s="1">
        <v>1479</v>
      </c>
      <c r="T986" s="1">
        <v>3598</v>
      </c>
      <c r="W986" s="1">
        <v>41</v>
      </c>
      <c r="AA986" t="s">
        <v>1336</v>
      </c>
      <c r="AD986" s="31">
        <v>25</v>
      </c>
      <c r="AE986" s="33">
        <v>13</v>
      </c>
      <c r="AF986" s="33">
        <v>85</v>
      </c>
      <c r="AG986" s="36">
        <v>65825</v>
      </c>
      <c r="AH986" s="36">
        <f t="shared" si="229"/>
        <v>25013</v>
      </c>
      <c r="AI986" t="s">
        <v>1188</v>
      </c>
    </row>
    <row r="987" spans="1:35" hidden="1" outlineLevel="1">
      <c r="A987" s="22" t="s">
        <v>2942</v>
      </c>
      <c r="B987" s="10" t="s">
        <v>1211</v>
      </c>
      <c r="E987" s="1">
        <f t="shared" si="224"/>
        <v>7592</v>
      </c>
      <c r="G987" s="1">
        <v>4003</v>
      </c>
      <c r="H987" s="1">
        <v>2781</v>
      </c>
      <c r="I987" s="2"/>
      <c r="J987" s="2">
        <f t="shared" si="220"/>
        <v>0.36630663856691253</v>
      </c>
      <c r="K987" s="50">
        <f t="shared" si="221"/>
        <v>2</v>
      </c>
      <c r="L987" s="9">
        <f t="shared" si="222"/>
        <v>3</v>
      </c>
      <c r="M987" s="8">
        <f t="shared" si="223"/>
        <v>1</v>
      </c>
      <c r="N987" s="2">
        <f t="shared" si="225"/>
        <v>0.2417017913593256</v>
      </c>
      <c r="O987" s="2">
        <f t="shared" si="226"/>
        <v>0.1256585879873551</v>
      </c>
      <c r="P987" s="2">
        <f t="shared" si="227"/>
        <v>0.62697576396206534</v>
      </c>
      <c r="Q987" s="2">
        <f t="shared" si="228"/>
        <v>5.6638566912540211E-3</v>
      </c>
      <c r="R987" s="1">
        <v>1835</v>
      </c>
      <c r="S987" s="1">
        <v>954</v>
      </c>
      <c r="T987" s="1">
        <v>4760</v>
      </c>
      <c r="W987" s="1">
        <v>43</v>
      </c>
      <c r="AA987" s="10" t="s">
        <v>2407</v>
      </c>
      <c r="AB987" s="10"/>
      <c r="AD987" s="31">
        <v>25</v>
      </c>
      <c r="AE987" s="33">
        <v>27</v>
      </c>
      <c r="AF987" s="33">
        <v>230</v>
      </c>
      <c r="AG987" s="36">
        <v>66105</v>
      </c>
      <c r="AH987" s="36">
        <f t="shared" si="229"/>
        <v>25027</v>
      </c>
      <c r="AI987" t="s">
        <v>1188</v>
      </c>
    </row>
    <row r="988" spans="1:35" hidden="1" outlineLevel="1">
      <c r="A988" s="22" t="s">
        <v>1802</v>
      </c>
      <c r="B988" s="10" t="s">
        <v>1211</v>
      </c>
      <c r="E988" s="1">
        <f t="shared" si="224"/>
        <v>103221</v>
      </c>
      <c r="G988" s="1">
        <v>34375</v>
      </c>
      <c r="H988" s="1">
        <v>28443</v>
      </c>
      <c r="I988" s="2"/>
      <c r="J988" s="2">
        <f t="shared" si="220"/>
        <v>0.27555439300142415</v>
      </c>
      <c r="K988" s="50">
        <f t="shared" si="221"/>
        <v>1</v>
      </c>
      <c r="L988" s="9">
        <f t="shared" si="222"/>
        <v>3</v>
      </c>
      <c r="M988" s="8">
        <f t="shared" si="223"/>
        <v>2</v>
      </c>
      <c r="N988" s="2">
        <f t="shared" si="225"/>
        <v>0.53108379108902259</v>
      </c>
      <c r="O988" s="2">
        <f t="shared" si="226"/>
        <v>7.9906220633398237E-2</v>
      </c>
      <c r="P988" s="2">
        <f t="shared" si="227"/>
        <v>0.38414663682777728</v>
      </c>
      <c r="Q988" s="2">
        <f t="shared" si="228"/>
        <v>4.8633514498018782E-3</v>
      </c>
      <c r="R988" s="1">
        <v>54819</v>
      </c>
      <c r="S988" s="1">
        <v>8248</v>
      </c>
      <c r="T988" s="1">
        <v>39652</v>
      </c>
      <c r="W988" s="1">
        <v>502</v>
      </c>
      <c r="AA988" t="s">
        <v>1336</v>
      </c>
      <c r="AD988" s="31">
        <v>25</v>
      </c>
      <c r="AE988" s="33">
        <v>13</v>
      </c>
      <c r="AF988" s="33">
        <v>90</v>
      </c>
      <c r="AG988" s="36">
        <v>67000</v>
      </c>
      <c r="AH988" s="36">
        <f t="shared" si="229"/>
        <v>25013</v>
      </c>
      <c r="AI988" t="s">
        <v>2937</v>
      </c>
    </row>
    <row r="989" spans="1:35" hidden="1" outlineLevel="1">
      <c r="A989" s="22" t="s">
        <v>254</v>
      </c>
      <c r="B989" s="10" t="s">
        <v>1211</v>
      </c>
      <c r="E989" s="1">
        <f t="shared" si="224"/>
        <v>5774</v>
      </c>
      <c r="G989" s="1">
        <v>3670</v>
      </c>
      <c r="H989" s="1">
        <v>2400</v>
      </c>
      <c r="I989" s="2"/>
      <c r="J989" s="2">
        <f t="shared" si="220"/>
        <v>0.41565639071700727</v>
      </c>
      <c r="K989" s="50">
        <f t="shared" si="221"/>
        <v>2</v>
      </c>
      <c r="L989" s="9">
        <f t="shared" si="222"/>
        <v>3</v>
      </c>
      <c r="M989" s="8">
        <f t="shared" si="223"/>
        <v>1</v>
      </c>
      <c r="N989" s="2">
        <f t="shared" si="225"/>
        <v>0.1825424315898857</v>
      </c>
      <c r="O989" s="2">
        <f t="shared" si="226"/>
        <v>0.17163145133356425</v>
      </c>
      <c r="P989" s="2">
        <f t="shared" si="227"/>
        <v>0.64011084170419119</v>
      </c>
      <c r="Q989" s="2">
        <f t="shared" si="228"/>
        <v>5.7152753723588301E-3</v>
      </c>
      <c r="R989" s="1">
        <v>1054</v>
      </c>
      <c r="S989" s="1">
        <v>991</v>
      </c>
      <c r="T989" s="1">
        <v>3696</v>
      </c>
      <c r="W989" s="1">
        <v>33</v>
      </c>
      <c r="AA989" s="10" t="s">
        <v>2407</v>
      </c>
      <c r="AB989" s="10"/>
      <c r="AD989" s="31">
        <v>25</v>
      </c>
      <c r="AE989" s="33">
        <v>27</v>
      </c>
      <c r="AF989" s="33">
        <v>235</v>
      </c>
      <c r="AG989" s="36">
        <v>67385</v>
      </c>
      <c r="AH989" s="36">
        <f t="shared" si="229"/>
        <v>25027</v>
      </c>
      <c r="AI989" t="s">
        <v>1188</v>
      </c>
    </row>
    <row r="990" spans="1:35" hidden="1" outlineLevel="1">
      <c r="A990" s="22" t="s">
        <v>1586</v>
      </c>
      <c r="B990" s="10" t="s">
        <v>1211</v>
      </c>
      <c r="E990" s="1">
        <f t="shared" si="224"/>
        <v>1616</v>
      </c>
      <c r="G990" s="1">
        <v>924</v>
      </c>
      <c r="H990" s="1">
        <v>727</v>
      </c>
      <c r="I990" s="2"/>
      <c r="J990" s="2">
        <f t="shared" si="220"/>
        <v>0.44987623762376239</v>
      </c>
      <c r="K990" s="50">
        <f t="shared" si="221"/>
        <v>2</v>
      </c>
      <c r="L990" s="9">
        <f t="shared" si="222"/>
        <v>3</v>
      </c>
      <c r="M990" s="8">
        <f t="shared" si="223"/>
        <v>1</v>
      </c>
      <c r="N990" s="2">
        <f t="shared" si="225"/>
        <v>0.43502475247524752</v>
      </c>
      <c r="O990" s="2">
        <f t="shared" si="226"/>
        <v>0.10024752475247525</v>
      </c>
      <c r="P990" s="2">
        <f t="shared" si="227"/>
        <v>0.4566831683168317</v>
      </c>
      <c r="Q990" s="2">
        <f t="shared" si="228"/>
        <v>8.0445544554455517E-3</v>
      </c>
      <c r="R990" s="1">
        <v>703</v>
      </c>
      <c r="S990" s="1">
        <v>162</v>
      </c>
      <c r="T990" s="1">
        <v>738</v>
      </c>
      <c r="W990" s="1">
        <v>13</v>
      </c>
      <c r="AA990" t="s">
        <v>1822</v>
      </c>
      <c r="AD990" s="31">
        <v>25</v>
      </c>
      <c r="AE990" s="33">
        <v>3</v>
      </c>
      <c r="AF990" s="33">
        <v>135</v>
      </c>
      <c r="AG990" s="36">
        <v>67595</v>
      </c>
      <c r="AH990" s="36">
        <f t="shared" si="229"/>
        <v>25003</v>
      </c>
      <c r="AI990" t="s">
        <v>1188</v>
      </c>
    </row>
    <row r="991" spans="1:35" hidden="1" outlineLevel="1">
      <c r="A991" s="22" t="s">
        <v>45</v>
      </c>
      <c r="B991" s="10" t="s">
        <v>1211</v>
      </c>
      <c r="E991" s="1">
        <f t="shared" si="224"/>
        <v>15483</v>
      </c>
      <c r="G991" s="1">
        <v>9237</v>
      </c>
      <c r="H991" s="1">
        <v>6177</v>
      </c>
      <c r="I991" s="2"/>
      <c r="J991" s="2">
        <f t="shared" si="220"/>
        <v>0.39895369114512691</v>
      </c>
      <c r="K991" s="50">
        <f t="shared" si="221"/>
        <v>2</v>
      </c>
      <c r="L991" s="9">
        <f t="shared" si="222"/>
        <v>3</v>
      </c>
      <c r="M991" s="8">
        <f t="shared" si="223"/>
        <v>1</v>
      </c>
      <c r="N991" s="2">
        <f t="shared" si="225"/>
        <v>0.3213847445585481</v>
      </c>
      <c r="O991" s="2">
        <f t="shared" si="226"/>
        <v>0.107795646838468</v>
      </c>
      <c r="P991" s="2">
        <f t="shared" si="227"/>
        <v>0.56726732545372349</v>
      </c>
      <c r="Q991" s="2">
        <f t="shared" si="228"/>
        <v>3.5522831492604823E-3</v>
      </c>
      <c r="R991" s="1">
        <v>4976</v>
      </c>
      <c r="S991" s="1">
        <v>1669</v>
      </c>
      <c r="T991" s="1">
        <v>8783</v>
      </c>
      <c r="W991" s="1">
        <v>55</v>
      </c>
      <c r="AA991" t="s">
        <v>2978</v>
      </c>
      <c r="AD991" s="31">
        <v>25</v>
      </c>
      <c r="AE991" s="33">
        <v>17</v>
      </c>
      <c r="AF991" s="33">
        <v>200</v>
      </c>
      <c r="AG991" s="36">
        <v>67665</v>
      </c>
      <c r="AH991" s="36">
        <f t="shared" si="229"/>
        <v>25017</v>
      </c>
      <c r="AI991" t="s">
        <v>1188</v>
      </c>
    </row>
    <row r="992" spans="1:35" hidden="1" outlineLevel="1">
      <c r="A992" s="22" t="s">
        <v>1171</v>
      </c>
      <c r="B992" s="10" t="s">
        <v>1211</v>
      </c>
      <c r="E992" s="1">
        <f t="shared" si="224"/>
        <v>18161</v>
      </c>
      <c r="G992" s="1">
        <v>9437</v>
      </c>
      <c r="H992" s="1">
        <v>7169</v>
      </c>
      <c r="I992" s="2"/>
      <c r="J992" s="2">
        <f t="shared" si="220"/>
        <v>0.39474698529816638</v>
      </c>
      <c r="K992" s="50">
        <f t="shared" si="221"/>
        <v>2</v>
      </c>
      <c r="L992" s="9">
        <f t="shared" si="222"/>
        <v>3</v>
      </c>
      <c r="M992" s="8">
        <f t="shared" si="223"/>
        <v>1</v>
      </c>
      <c r="N992" s="2">
        <f t="shared" si="225"/>
        <v>0.35488133913330766</v>
      </c>
      <c r="O992" s="2">
        <f t="shared" si="226"/>
        <v>8.8155938549639337E-2</v>
      </c>
      <c r="P992" s="2">
        <f t="shared" si="227"/>
        <v>0.55206211111722925</v>
      </c>
      <c r="Q992" s="2">
        <f t="shared" si="228"/>
        <v>4.9006111998237678E-3</v>
      </c>
      <c r="R992" s="1">
        <v>6445</v>
      </c>
      <c r="S992" s="1">
        <v>1601</v>
      </c>
      <c r="T992" s="1">
        <v>10026</v>
      </c>
      <c r="W992" s="1">
        <v>89</v>
      </c>
      <c r="AA992" t="s">
        <v>1517</v>
      </c>
      <c r="AD992" s="31">
        <v>25</v>
      </c>
      <c r="AE992" s="33">
        <v>21</v>
      </c>
      <c r="AF992" s="33">
        <v>115</v>
      </c>
      <c r="AG992" s="36">
        <v>67945</v>
      </c>
      <c r="AH992" s="36">
        <f t="shared" si="229"/>
        <v>25021</v>
      </c>
      <c r="AI992" t="s">
        <v>1188</v>
      </c>
    </row>
    <row r="993" spans="1:35" hidden="1" outlineLevel="1">
      <c r="A993" s="22" t="s">
        <v>1172</v>
      </c>
      <c r="B993" s="10" t="s">
        <v>1211</v>
      </c>
      <c r="E993" s="1">
        <f t="shared" si="224"/>
        <v>4934</v>
      </c>
      <c r="G993" s="1">
        <v>3219</v>
      </c>
      <c r="H993" s="1">
        <v>3100</v>
      </c>
      <c r="I993" s="2"/>
      <c r="J993" s="2">
        <f t="shared" si="220"/>
        <v>0.62829347385488443</v>
      </c>
      <c r="K993" s="50">
        <f t="shared" si="221"/>
        <v>2</v>
      </c>
      <c r="L993" s="9">
        <f t="shared" si="222"/>
        <v>3</v>
      </c>
      <c r="M993" s="8">
        <f t="shared" si="223"/>
        <v>1</v>
      </c>
      <c r="N993" s="2">
        <f t="shared" si="225"/>
        <v>0.23753546817997567</v>
      </c>
      <c r="O993" s="2">
        <f t="shared" si="226"/>
        <v>0.14167004458856911</v>
      </c>
      <c r="P993" s="2">
        <f t="shared" si="227"/>
        <v>0.61734900689096073</v>
      </c>
      <c r="Q993" s="2">
        <f t="shared" si="228"/>
        <v>3.4454803404944112E-3</v>
      </c>
      <c r="R993" s="1">
        <v>1172</v>
      </c>
      <c r="S993" s="1">
        <v>699</v>
      </c>
      <c r="T993" s="1">
        <v>3046</v>
      </c>
      <c r="W993" s="1">
        <v>17</v>
      </c>
      <c r="AA993" t="s">
        <v>2978</v>
      </c>
      <c r="AD993" s="31">
        <v>25</v>
      </c>
      <c r="AE993" s="33">
        <v>17</v>
      </c>
      <c r="AF993" s="33">
        <v>205</v>
      </c>
      <c r="AG993" s="36">
        <v>68050</v>
      </c>
      <c r="AH993" s="36">
        <f t="shared" si="229"/>
        <v>25017</v>
      </c>
      <c r="AI993" t="s">
        <v>1188</v>
      </c>
    </row>
    <row r="994" spans="1:35" hidden="1" outlineLevel="1">
      <c r="A994" s="22" t="s">
        <v>165</v>
      </c>
      <c r="B994" s="10" t="s">
        <v>1211</v>
      </c>
      <c r="E994" s="1">
        <f t="shared" si="224"/>
        <v>6558</v>
      </c>
      <c r="G994" s="1">
        <v>3646</v>
      </c>
      <c r="H994" s="1">
        <v>2551</v>
      </c>
      <c r="I994" s="2"/>
      <c r="J994" s="2">
        <f t="shared" si="220"/>
        <v>0.38899054589813969</v>
      </c>
      <c r="K994" s="50">
        <f t="shared" si="221"/>
        <v>2</v>
      </c>
      <c r="L994" s="9">
        <f t="shared" si="222"/>
        <v>3</v>
      </c>
      <c r="M994" s="8">
        <f t="shared" si="223"/>
        <v>1</v>
      </c>
      <c r="N994" s="2">
        <f t="shared" si="225"/>
        <v>0.24001219884111011</v>
      </c>
      <c r="O994" s="2">
        <f t="shared" si="226"/>
        <v>0.17124123208295211</v>
      </c>
      <c r="P994" s="2">
        <f t="shared" si="227"/>
        <v>0.58462946020128093</v>
      </c>
      <c r="Q994" s="2">
        <f t="shared" si="228"/>
        <v>4.1171088746567719E-3</v>
      </c>
      <c r="R994" s="1">
        <v>1574</v>
      </c>
      <c r="S994" s="1">
        <v>1123</v>
      </c>
      <c r="T994" s="1">
        <v>3834</v>
      </c>
      <c r="W994" s="1">
        <v>27</v>
      </c>
      <c r="AA994" s="10" t="s">
        <v>2407</v>
      </c>
      <c r="AB994" s="10"/>
      <c r="AD994" s="31">
        <v>25</v>
      </c>
      <c r="AE994" s="33">
        <v>27</v>
      </c>
      <c r="AF994" s="33">
        <v>240</v>
      </c>
      <c r="AG994" s="36">
        <v>68155</v>
      </c>
      <c r="AH994" s="36">
        <f t="shared" si="229"/>
        <v>25027</v>
      </c>
      <c r="AI994" t="s">
        <v>1188</v>
      </c>
    </row>
    <row r="995" spans="1:35" hidden="1" outlineLevel="1">
      <c r="A995" s="22" t="s">
        <v>1558</v>
      </c>
      <c r="B995" s="10" t="s">
        <v>1211</v>
      </c>
      <c r="E995" s="1">
        <f t="shared" si="224"/>
        <v>11999</v>
      </c>
      <c r="G995" s="1">
        <v>7571</v>
      </c>
      <c r="H995" s="1">
        <v>5468</v>
      </c>
      <c r="I995" s="2"/>
      <c r="J995" s="2">
        <f t="shared" si="220"/>
        <v>0.45570464205350447</v>
      </c>
      <c r="K995" s="50">
        <f t="shared" si="221"/>
        <v>2</v>
      </c>
      <c r="L995" s="9">
        <f t="shared" si="222"/>
        <v>3</v>
      </c>
      <c r="M995" s="8">
        <f t="shared" si="223"/>
        <v>1</v>
      </c>
      <c r="N995" s="2">
        <f t="shared" si="225"/>
        <v>0.27602300191682638</v>
      </c>
      <c r="O995" s="2">
        <f t="shared" si="226"/>
        <v>0.16018001500125009</v>
      </c>
      <c r="P995" s="2">
        <f t="shared" si="227"/>
        <v>0.56071339278273191</v>
      </c>
      <c r="Q995" s="2">
        <f t="shared" si="228"/>
        <v>3.0835902991915853E-3</v>
      </c>
      <c r="R995" s="1">
        <v>3312</v>
      </c>
      <c r="S995" s="1">
        <v>1922</v>
      </c>
      <c r="T995" s="1">
        <v>6728</v>
      </c>
      <c r="W995" s="1">
        <v>37</v>
      </c>
      <c r="AA995" t="s">
        <v>2978</v>
      </c>
      <c r="AD995" s="31">
        <v>25</v>
      </c>
      <c r="AE995" s="33">
        <v>17</v>
      </c>
      <c r="AF995" s="33">
        <v>210</v>
      </c>
      <c r="AG995" s="36">
        <v>68260</v>
      </c>
      <c r="AH995" s="36">
        <f t="shared" si="229"/>
        <v>25017</v>
      </c>
      <c r="AI995" t="s">
        <v>1188</v>
      </c>
    </row>
    <row r="996" spans="1:35" hidden="1" outlineLevel="1">
      <c r="A996" s="22" t="s">
        <v>2197</v>
      </c>
      <c r="B996" s="10" t="s">
        <v>1211</v>
      </c>
      <c r="E996" s="1">
        <f t="shared" si="224"/>
        <v>2367</v>
      </c>
      <c r="G996" s="1">
        <v>1232</v>
      </c>
      <c r="H996" s="1">
        <v>975</v>
      </c>
      <c r="I996" s="2"/>
      <c r="J996" s="2">
        <f t="shared" si="220"/>
        <v>0.41191381495564006</v>
      </c>
      <c r="K996" s="50">
        <f t="shared" si="221"/>
        <v>2</v>
      </c>
      <c r="L996" s="9">
        <f t="shared" si="222"/>
        <v>3</v>
      </c>
      <c r="M996" s="8">
        <f t="shared" si="223"/>
        <v>1</v>
      </c>
      <c r="N996" s="2">
        <f t="shared" si="225"/>
        <v>0.34262779890156314</v>
      </c>
      <c r="O996" s="2">
        <f t="shared" si="226"/>
        <v>8.8719898605830169E-2</v>
      </c>
      <c r="P996" s="2">
        <f t="shared" si="227"/>
        <v>0.56189269117025775</v>
      </c>
      <c r="Q996" s="2">
        <f t="shared" si="228"/>
        <v>6.759611322348924E-3</v>
      </c>
      <c r="R996" s="1">
        <v>811</v>
      </c>
      <c r="S996" s="1">
        <v>210</v>
      </c>
      <c r="T996" s="1">
        <v>1330</v>
      </c>
      <c r="W996" s="1">
        <v>16</v>
      </c>
      <c r="AA996" t="s">
        <v>2024</v>
      </c>
      <c r="AD996" s="31">
        <v>25</v>
      </c>
      <c r="AE996" s="33">
        <v>11</v>
      </c>
      <c r="AF996" s="33">
        <v>115</v>
      </c>
      <c r="AG996" s="36">
        <v>68400</v>
      </c>
      <c r="AH996" s="36">
        <f t="shared" si="229"/>
        <v>25011</v>
      </c>
      <c r="AI996" t="s">
        <v>1188</v>
      </c>
    </row>
    <row r="997" spans="1:35" hidden="1" outlineLevel="1">
      <c r="A997" s="22" t="s">
        <v>1773</v>
      </c>
      <c r="B997" s="10" t="s">
        <v>1211</v>
      </c>
      <c r="E997" s="1">
        <f t="shared" si="224"/>
        <v>6765</v>
      </c>
      <c r="G997" s="1">
        <v>3945</v>
      </c>
      <c r="H997" s="1">
        <v>2459</v>
      </c>
      <c r="I997" s="2"/>
      <c r="J997" s="2">
        <f t="shared" si="220"/>
        <v>0.36348854397634883</v>
      </c>
      <c r="K997" s="50">
        <f t="shared" si="221"/>
        <v>2</v>
      </c>
      <c r="L997" s="9">
        <f t="shared" si="222"/>
        <v>3</v>
      </c>
      <c r="M997" s="8">
        <f t="shared" si="223"/>
        <v>1</v>
      </c>
      <c r="N997" s="2">
        <f t="shared" si="225"/>
        <v>0.16881005173688102</v>
      </c>
      <c r="O997" s="2">
        <f t="shared" si="226"/>
        <v>0.14944567627494457</v>
      </c>
      <c r="P997" s="2">
        <f t="shared" si="227"/>
        <v>0.6777531411677753</v>
      </c>
      <c r="Q997" s="2">
        <f t="shared" si="228"/>
        <v>3.9911308203991469E-3</v>
      </c>
      <c r="R997" s="1">
        <v>1142</v>
      </c>
      <c r="S997" s="1">
        <v>1011</v>
      </c>
      <c r="T997" s="1">
        <v>4585</v>
      </c>
      <c r="W997" s="1">
        <v>27</v>
      </c>
      <c r="AA997" s="10" t="s">
        <v>2407</v>
      </c>
      <c r="AB997" s="10"/>
      <c r="AD997" s="31">
        <v>25</v>
      </c>
      <c r="AE997" s="33">
        <v>27</v>
      </c>
      <c r="AF997" s="33">
        <v>245</v>
      </c>
      <c r="AG997" s="36">
        <v>68610</v>
      </c>
      <c r="AH997" s="36">
        <f t="shared" si="229"/>
        <v>25027</v>
      </c>
      <c r="AI997" t="s">
        <v>1188</v>
      </c>
    </row>
    <row r="998" spans="1:35" hidden="1" outlineLevel="1">
      <c r="A998" s="22" t="s">
        <v>58</v>
      </c>
      <c r="B998" s="10" t="s">
        <v>1211</v>
      </c>
      <c r="E998" s="1">
        <f t="shared" si="224"/>
        <v>9971</v>
      </c>
      <c r="G998" s="1">
        <v>6666</v>
      </c>
      <c r="H998" s="1">
        <v>6521</v>
      </c>
      <c r="I998" s="2"/>
      <c r="J998" s="2">
        <f t="shared" si="220"/>
        <v>0.65399659011132283</v>
      </c>
      <c r="K998" s="50">
        <f t="shared" si="221"/>
        <v>2</v>
      </c>
      <c r="L998" s="9">
        <f t="shared" si="222"/>
        <v>3</v>
      </c>
      <c r="M998" s="8">
        <f t="shared" si="223"/>
        <v>1</v>
      </c>
      <c r="N998" s="2">
        <f t="shared" si="225"/>
        <v>0.32454116939123456</v>
      </c>
      <c r="O998" s="2">
        <f t="shared" si="226"/>
        <v>0.11112225453816067</v>
      </c>
      <c r="P998" s="2">
        <f t="shared" si="227"/>
        <v>0.56182930498445494</v>
      </c>
      <c r="Q998" s="2">
        <f t="shared" si="228"/>
        <v>2.5072710861497871E-3</v>
      </c>
      <c r="R998" s="1">
        <v>3236</v>
      </c>
      <c r="S998" s="1">
        <v>1108</v>
      </c>
      <c r="T998" s="1">
        <v>5602</v>
      </c>
      <c r="W998" s="1">
        <v>25</v>
      </c>
      <c r="AA998" t="s">
        <v>2306</v>
      </c>
      <c r="AD998" s="31">
        <v>25</v>
      </c>
      <c r="AE998" s="33">
        <v>9</v>
      </c>
      <c r="AF998" s="33">
        <v>155</v>
      </c>
      <c r="AG998" s="36">
        <v>68645</v>
      </c>
      <c r="AH998" s="36">
        <f t="shared" si="229"/>
        <v>25009</v>
      </c>
      <c r="AI998" t="s">
        <v>1188</v>
      </c>
    </row>
    <row r="999" spans="1:35" hidden="1" outlineLevel="1">
      <c r="A999" s="22" t="s">
        <v>949</v>
      </c>
      <c r="B999" s="10" t="s">
        <v>1211</v>
      </c>
      <c r="E999" s="1">
        <f t="shared" si="224"/>
        <v>11926</v>
      </c>
      <c r="G999" s="1">
        <v>4548</v>
      </c>
      <c r="H999" s="1">
        <v>3331</v>
      </c>
      <c r="I999" s="2"/>
      <c r="J999" s="2">
        <f t="shared" si="220"/>
        <v>0.27930571859802111</v>
      </c>
      <c r="K999" s="50">
        <f t="shared" si="221"/>
        <v>2</v>
      </c>
      <c r="L999" s="9">
        <f t="shared" si="222"/>
        <v>3</v>
      </c>
      <c r="M999" s="8">
        <f t="shared" si="223"/>
        <v>1</v>
      </c>
      <c r="N999" s="2">
        <f t="shared" si="225"/>
        <v>0.32374643635753814</v>
      </c>
      <c r="O999" s="2">
        <f t="shared" si="226"/>
        <v>0.10347140700989435</v>
      </c>
      <c r="P999" s="2">
        <f t="shared" si="227"/>
        <v>0.56775113198054672</v>
      </c>
      <c r="Q999" s="2">
        <f t="shared" si="228"/>
        <v>5.0310246520207658E-3</v>
      </c>
      <c r="R999" s="1">
        <v>3861</v>
      </c>
      <c r="S999" s="1">
        <v>1234</v>
      </c>
      <c r="T999" s="1">
        <v>6771</v>
      </c>
      <c r="W999" s="1">
        <v>60</v>
      </c>
      <c r="AA999" t="s">
        <v>1602</v>
      </c>
      <c r="AD999" s="31">
        <v>25</v>
      </c>
      <c r="AE999" s="33">
        <v>5</v>
      </c>
      <c r="AF999" s="33">
        <v>90</v>
      </c>
      <c r="AG999" s="36">
        <v>68750</v>
      </c>
      <c r="AH999" s="36">
        <f t="shared" si="229"/>
        <v>25005</v>
      </c>
      <c r="AI999" t="s">
        <v>1188</v>
      </c>
    </row>
    <row r="1000" spans="1:35" hidden="1" outlineLevel="1">
      <c r="A1000" s="22" t="s">
        <v>1193</v>
      </c>
      <c r="B1000" s="10" t="s">
        <v>1211</v>
      </c>
      <c r="E1000" s="1">
        <f t="shared" si="224"/>
        <v>32332</v>
      </c>
      <c r="G1000" s="1">
        <v>14908</v>
      </c>
      <c r="H1000" s="1">
        <v>11122</v>
      </c>
      <c r="I1000" s="2"/>
      <c r="J1000" s="2">
        <f t="shared" si="220"/>
        <v>0.34399356674502041</v>
      </c>
      <c r="K1000" s="50">
        <f t="shared" si="221"/>
        <v>2</v>
      </c>
      <c r="L1000" s="9">
        <f t="shared" si="222"/>
        <v>3</v>
      </c>
      <c r="M1000" s="8">
        <f t="shared" si="223"/>
        <v>1</v>
      </c>
      <c r="N1000" s="2">
        <f t="shared" si="225"/>
        <v>0.33347766918223432</v>
      </c>
      <c r="O1000" s="2">
        <f t="shared" si="226"/>
        <v>8.5921068910058143E-2</v>
      </c>
      <c r="P1000" s="2">
        <f t="shared" si="227"/>
        <v>0.57457008536434495</v>
      </c>
      <c r="Q1000" s="2">
        <f t="shared" si="228"/>
        <v>6.0311765433626041E-3</v>
      </c>
      <c r="R1000" s="1">
        <v>10782</v>
      </c>
      <c r="S1000" s="1">
        <v>2778</v>
      </c>
      <c r="T1000" s="1">
        <v>18577</v>
      </c>
      <c r="W1000" s="1">
        <v>195</v>
      </c>
      <c r="AA1000" t="s">
        <v>1602</v>
      </c>
      <c r="AD1000" s="31">
        <v>25</v>
      </c>
      <c r="AE1000" s="33">
        <v>5</v>
      </c>
      <c r="AF1000" s="33">
        <v>95</v>
      </c>
      <c r="AG1000" s="36">
        <v>69170</v>
      </c>
      <c r="AH1000" s="36">
        <f t="shared" si="229"/>
        <v>25005</v>
      </c>
      <c r="AI1000" t="s">
        <v>2937</v>
      </c>
    </row>
    <row r="1001" spans="1:35" hidden="1" outlineLevel="1">
      <c r="A1001" s="22" t="s">
        <v>151</v>
      </c>
      <c r="B1001" s="10" t="s">
        <v>1211</v>
      </c>
      <c r="E1001" s="1">
        <f t="shared" si="224"/>
        <v>4938</v>
      </c>
      <c r="G1001" s="1">
        <v>2734</v>
      </c>
      <c r="H1001" s="1">
        <v>1908</v>
      </c>
      <c r="I1001" s="2"/>
      <c r="J1001" s="2">
        <f t="shared" si="220"/>
        <v>0.38639125151883352</v>
      </c>
      <c r="K1001" s="50">
        <f t="shared" si="221"/>
        <v>2</v>
      </c>
      <c r="L1001" s="9">
        <f t="shared" si="222"/>
        <v>3</v>
      </c>
      <c r="M1001" s="8">
        <f t="shared" si="223"/>
        <v>1</v>
      </c>
      <c r="N1001" s="2">
        <f t="shared" si="225"/>
        <v>0.19866342648845686</v>
      </c>
      <c r="O1001" s="2">
        <f t="shared" si="226"/>
        <v>0.12737950587282301</v>
      </c>
      <c r="P1001" s="2">
        <f t="shared" si="227"/>
        <v>0.66828675577156749</v>
      </c>
      <c r="Q1001" s="2">
        <f t="shared" si="228"/>
        <v>5.670311867152722E-3</v>
      </c>
      <c r="R1001" s="1">
        <v>981</v>
      </c>
      <c r="S1001" s="1">
        <v>629</v>
      </c>
      <c r="T1001" s="1">
        <v>3300</v>
      </c>
      <c r="W1001" s="1">
        <v>28</v>
      </c>
      <c r="AA1001" s="10" t="s">
        <v>2407</v>
      </c>
      <c r="AB1001" s="10"/>
      <c r="AD1001" s="31">
        <v>25</v>
      </c>
      <c r="AE1001" s="33">
        <v>27</v>
      </c>
      <c r="AF1001" s="33">
        <v>250</v>
      </c>
      <c r="AG1001" s="36">
        <v>69275</v>
      </c>
      <c r="AH1001" s="36">
        <f t="shared" si="229"/>
        <v>25027</v>
      </c>
      <c r="AI1001" t="s">
        <v>1188</v>
      </c>
    </row>
    <row r="1002" spans="1:35" hidden="1" outlineLevel="1">
      <c r="A1002" s="22" t="s">
        <v>733</v>
      </c>
      <c r="B1002" s="10" t="s">
        <v>1211</v>
      </c>
      <c r="E1002" s="1">
        <f t="shared" si="224"/>
        <v>21277</v>
      </c>
      <c r="G1002" s="1">
        <v>11412</v>
      </c>
      <c r="H1002" s="1">
        <v>11078</v>
      </c>
      <c r="I1002" s="2"/>
      <c r="J1002" s="2">
        <f t="shared" si="220"/>
        <v>0.52065610753395686</v>
      </c>
      <c r="K1002" s="50">
        <f t="shared" si="221"/>
        <v>2</v>
      </c>
      <c r="L1002" s="9">
        <f t="shared" si="222"/>
        <v>3</v>
      </c>
      <c r="M1002" s="8">
        <f t="shared" si="223"/>
        <v>1</v>
      </c>
      <c r="N1002" s="2">
        <f t="shared" si="225"/>
        <v>0.27494477604925505</v>
      </c>
      <c r="O1002" s="2">
        <f t="shared" si="226"/>
        <v>0.11951872914414625</v>
      </c>
      <c r="P1002" s="2">
        <f t="shared" si="227"/>
        <v>0.60182356535225834</v>
      </c>
      <c r="Q1002" s="2">
        <f t="shared" si="228"/>
        <v>3.7129294543403191E-3</v>
      </c>
      <c r="R1002" s="1">
        <v>5850</v>
      </c>
      <c r="S1002" s="1">
        <v>2543</v>
      </c>
      <c r="T1002" s="1">
        <v>12805</v>
      </c>
      <c r="W1002" s="1">
        <v>79</v>
      </c>
      <c r="AA1002" t="s">
        <v>2978</v>
      </c>
      <c r="AD1002" s="31">
        <v>25</v>
      </c>
      <c r="AE1002" s="33">
        <v>17</v>
      </c>
      <c r="AF1002" s="33">
        <v>215</v>
      </c>
      <c r="AG1002" s="36">
        <v>69415</v>
      </c>
      <c r="AH1002" s="36">
        <f t="shared" si="229"/>
        <v>25017</v>
      </c>
      <c r="AI1002" t="s">
        <v>1188</v>
      </c>
    </row>
    <row r="1003" spans="1:35" hidden="1" outlineLevel="1">
      <c r="A1003" s="22" t="s">
        <v>2416</v>
      </c>
      <c r="B1003" s="10" t="s">
        <v>1211</v>
      </c>
      <c r="E1003" s="1">
        <f t="shared" si="224"/>
        <v>3362</v>
      </c>
      <c r="G1003" s="1">
        <v>1657</v>
      </c>
      <c r="H1003" s="1">
        <v>1592</v>
      </c>
      <c r="I1003" s="2"/>
      <c r="J1003" s="2">
        <f t="shared" si="220"/>
        <v>0.47352766210588937</v>
      </c>
      <c r="K1003" s="50">
        <f t="shared" si="221"/>
        <v>2</v>
      </c>
      <c r="L1003" s="9">
        <f t="shared" si="222"/>
        <v>3</v>
      </c>
      <c r="M1003" s="8">
        <f t="shared" si="223"/>
        <v>1</v>
      </c>
      <c r="N1003" s="2">
        <f t="shared" si="225"/>
        <v>0.36704342653182631</v>
      </c>
      <c r="O1003" s="2">
        <f t="shared" si="226"/>
        <v>9.6073765615704937E-2</v>
      </c>
      <c r="P1003" s="2">
        <f t="shared" si="227"/>
        <v>0.53123140987507433</v>
      </c>
      <c r="Q1003" s="2">
        <f t="shared" si="228"/>
        <v>5.6513979773944456E-3</v>
      </c>
      <c r="R1003" s="1">
        <v>1234</v>
      </c>
      <c r="S1003" s="1">
        <v>323</v>
      </c>
      <c r="T1003" s="1">
        <v>1786</v>
      </c>
      <c r="W1003" s="1">
        <v>19</v>
      </c>
      <c r="AA1003" t="s">
        <v>350</v>
      </c>
      <c r="AD1003" s="31">
        <v>25</v>
      </c>
      <c r="AE1003" s="33">
        <v>7</v>
      </c>
      <c r="AF1003" s="33">
        <v>30</v>
      </c>
      <c r="AG1003" s="36">
        <v>69940</v>
      </c>
      <c r="AH1003" s="36">
        <f t="shared" si="229"/>
        <v>25007</v>
      </c>
      <c r="AI1003" t="s">
        <v>1188</v>
      </c>
    </row>
    <row r="1004" spans="1:35" hidden="1" outlineLevel="1">
      <c r="A1004" s="22" t="s">
        <v>2440</v>
      </c>
      <c r="B1004" s="10" t="s">
        <v>1211</v>
      </c>
      <c r="E1004" s="1">
        <f t="shared" si="224"/>
        <v>368</v>
      </c>
      <c r="G1004" s="1">
        <v>199</v>
      </c>
      <c r="H1004" s="1">
        <v>111</v>
      </c>
      <c r="I1004" s="2"/>
      <c r="J1004" s="2">
        <f t="shared" si="220"/>
        <v>0.3016304347826087</v>
      </c>
      <c r="K1004" s="50">
        <f t="shared" si="221"/>
        <v>3</v>
      </c>
      <c r="L1004" s="9">
        <f t="shared" si="222"/>
        <v>2</v>
      </c>
      <c r="M1004" s="8">
        <f t="shared" si="223"/>
        <v>1</v>
      </c>
      <c r="N1004" s="2">
        <f t="shared" si="225"/>
        <v>0.18206521739130435</v>
      </c>
      <c r="O1004" s="2">
        <f t="shared" si="226"/>
        <v>0.1983695652173913</v>
      </c>
      <c r="P1004" s="2">
        <f t="shared" si="227"/>
        <v>0.61956521739130432</v>
      </c>
      <c r="Q1004" s="2">
        <f t="shared" si="228"/>
        <v>1.1102230246251565E-16</v>
      </c>
      <c r="R1004" s="1">
        <v>67</v>
      </c>
      <c r="S1004" s="1">
        <v>73</v>
      </c>
      <c r="T1004" s="1">
        <v>228</v>
      </c>
      <c r="W1004" s="1">
        <v>0</v>
      </c>
      <c r="AA1004" t="s">
        <v>1336</v>
      </c>
      <c r="AD1004" s="31">
        <v>25</v>
      </c>
      <c r="AE1004" s="33">
        <v>13</v>
      </c>
      <c r="AF1004" s="33">
        <v>95</v>
      </c>
      <c r="AG1004" s="36">
        <v>70045</v>
      </c>
      <c r="AH1004" s="36">
        <f t="shared" si="229"/>
        <v>25013</v>
      </c>
      <c r="AI1004" t="s">
        <v>1188</v>
      </c>
    </row>
    <row r="1005" spans="1:35" hidden="1" outlineLevel="1">
      <c r="A1005" s="22" t="s">
        <v>1696</v>
      </c>
      <c r="B1005" s="10" t="s">
        <v>1211</v>
      </c>
      <c r="E1005" s="1">
        <f t="shared" si="224"/>
        <v>4694</v>
      </c>
      <c r="G1005" s="1">
        <v>3183</v>
      </c>
      <c r="H1005" s="1">
        <v>3116</v>
      </c>
      <c r="I1005" s="2"/>
      <c r="J1005" s="2">
        <f t="shared" si="220"/>
        <v>0.66382616105666814</v>
      </c>
      <c r="K1005" s="50">
        <f t="shared" si="221"/>
        <v>3</v>
      </c>
      <c r="L1005" s="9">
        <f t="shared" si="222"/>
        <v>2</v>
      </c>
      <c r="M1005" s="8">
        <f t="shared" si="223"/>
        <v>1</v>
      </c>
      <c r="N1005" s="2">
        <f t="shared" si="225"/>
        <v>0.18789944610140605</v>
      </c>
      <c r="O1005" s="2">
        <f t="shared" si="226"/>
        <v>0.19727311461440136</v>
      </c>
      <c r="P1005" s="2">
        <f t="shared" si="227"/>
        <v>0.61291009799744356</v>
      </c>
      <c r="Q1005" s="2">
        <f t="shared" si="228"/>
        <v>1.9173412867490303E-3</v>
      </c>
      <c r="R1005" s="1">
        <v>882</v>
      </c>
      <c r="S1005" s="1">
        <v>926</v>
      </c>
      <c r="T1005" s="1">
        <v>2877</v>
      </c>
      <c r="W1005" s="1">
        <v>9</v>
      </c>
      <c r="AA1005" t="s">
        <v>2306</v>
      </c>
      <c r="AD1005" s="31">
        <v>25</v>
      </c>
      <c r="AE1005" s="33">
        <v>9</v>
      </c>
      <c r="AF1005" s="33">
        <v>160</v>
      </c>
      <c r="AG1005" s="36">
        <v>70150</v>
      </c>
      <c r="AH1005" s="36">
        <f t="shared" si="229"/>
        <v>25009</v>
      </c>
      <c r="AI1005" t="s">
        <v>1188</v>
      </c>
    </row>
    <row r="1006" spans="1:35" hidden="1" outlineLevel="1">
      <c r="A1006" s="22" t="s">
        <v>2375</v>
      </c>
      <c r="B1006" s="10" t="s">
        <v>1211</v>
      </c>
      <c r="E1006" s="1">
        <f t="shared" si="224"/>
        <v>6284</v>
      </c>
      <c r="G1006" s="1">
        <v>3305</v>
      </c>
      <c r="H1006" s="1">
        <v>3167</v>
      </c>
      <c r="I1006" s="2"/>
      <c r="J1006" s="2">
        <f t="shared" si="220"/>
        <v>0.50397835773392741</v>
      </c>
      <c r="K1006" s="50">
        <f t="shared" si="221"/>
        <v>3</v>
      </c>
      <c r="L1006" s="9">
        <f t="shared" si="222"/>
        <v>2</v>
      </c>
      <c r="M1006" s="8">
        <f t="shared" si="223"/>
        <v>1</v>
      </c>
      <c r="N1006" s="2">
        <f t="shared" si="225"/>
        <v>0.16374920432845322</v>
      </c>
      <c r="O1006" s="2">
        <f t="shared" si="226"/>
        <v>0.16470401018459579</v>
      </c>
      <c r="P1006" s="2">
        <f t="shared" si="227"/>
        <v>0.66470401018459579</v>
      </c>
      <c r="Q1006" s="2">
        <f t="shared" si="228"/>
        <v>6.8427753023552196E-3</v>
      </c>
      <c r="R1006" s="1">
        <v>1029</v>
      </c>
      <c r="S1006" s="1">
        <v>1035</v>
      </c>
      <c r="T1006" s="1">
        <v>4177</v>
      </c>
      <c r="W1006" s="1">
        <v>43</v>
      </c>
      <c r="AA1006" t="s">
        <v>2978</v>
      </c>
      <c r="AD1006" s="31">
        <v>25</v>
      </c>
      <c r="AE1006" s="33">
        <v>17</v>
      </c>
      <c r="AF1006" s="33">
        <v>220</v>
      </c>
      <c r="AG1006" s="36">
        <v>70360</v>
      </c>
      <c r="AH1006" s="36">
        <f t="shared" si="229"/>
        <v>25017</v>
      </c>
      <c r="AI1006" t="s">
        <v>1188</v>
      </c>
    </row>
    <row r="1007" spans="1:35" hidden="1" outlineLevel="1">
      <c r="A1007" s="22" t="s">
        <v>2196</v>
      </c>
      <c r="B1007" s="10" t="s">
        <v>1211</v>
      </c>
      <c r="E1007" s="1">
        <f t="shared" si="224"/>
        <v>1759</v>
      </c>
      <c r="G1007" s="1">
        <v>1120</v>
      </c>
      <c r="H1007" s="1">
        <v>1098</v>
      </c>
      <c r="I1007" s="2"/>
      <c r="J1007" s="2">
        <f t="shared" si="220"/>
        <v>0.62421830585559979</v>
      </c>
      <c r="K1007" s="50">
        <f t="shared" si="221"/>
        <v>2</v>
      </c>
      <c r="L1007" s="9">
        <f t="shared" si="222"/>
        <v>3</v>
      </c>
      <c r="M1007" s="8">
        <f t="shared" si="223"/>
        <v>1</v>
      </c>
      <c r="N1007" s="2">
        <f t="shared" si="225"/>
        <v>0.39169982944855031</v>
      </c>
      <c r="O1007" s="2">
        <f t="shared" si="226"/>
        <v>6.9926094371802167E-2</v>
      </c>
      <c r="P1007" s="2">
        <f t="shared" si="227"/>
        <v>0.53212052302444568</v>
      </c>
      <c r="Q1007" s="2">
        <f t="shared" si="228"/>
        <v>6.2535531552018186E-3</v>
      </c>
      <c r="R1007" s="1">
        <v>689</v>
      </c>
      <c r="S1007" s="1">
        <v>123</v>
      </c>
      <c r="T1007" s="1">
        <v>936</v>
      </c>
      <c r="W1007" s="1">
        <v>11</v>
      </c>
      <c r="AA1007" t="s">
        <v>1688</v>
      </c>
      <c r="AD1007" s="31">
        <v>25</v>
      </c>
      <c r="AE1007" s="33">
        <v>1</v>
      </c>
      <c r="AF1007" s="33">
        <v>65</v>
      </c>
      <c r="AG1007" s="36">
        <v>70605</v>
      </c>
      <c r="AH1007" s="36">
        <f t="shared" si="229"/>
        <v>25001</v>
      </c>
      <c r="AI1007" t="s">
        <v>1188</v>
      </c>
    </row>
    <row r="1008" spans="1:35" hidden="1" outlineLevel="1">
      <c r="A1008" s="22" t="s">
        <v>971</v>
      </c>
      <c r="B1008" s="10" t="s">
        <v>1211</v>
      </c>
      <c r="E1008" s="1">
        <f t="shared" si="224"/>
        <v>8135</v>
      </c>
      <c r="G1008" s="1">
        <v>4521</v>
      </c>
      <c r="H1008" s="1">
        <v>4400</v>
      </c>
      <c r="I1008" s="2"/>
      <c r="J1008" s="2">
        <f t="shared" si="220"/>
        <v>0.54087277197295636</v>
      </c>
      <c r="K1008" s="50">
        <f t="shared" si="221"/>
        <v>2</v>
      </c>
      <c r="L1008" s="9">
        <f t="shared" si="222"/>
        <v>3</v>
      </c>
      <c r="M1008" s="8">
        <f t="shared" si="223"/>
        <v>1</v>
      </c>
      <c r="N1008" s="2">
        <f t="shared" si="225"/>
        <v>0.22089735709895514</v>
      </c>
      <c r="O1008" s="2">
        <f t="shared" si="226"/>
        <v>0.13497234173325137</v>
      </c>
      <c r="P1008" s="2">
        <f t="shared" si="227"/>
        <v>0.63958205285802094</v>
      </c>
      <c r="Q1008" s="2">
        <f t="shared" si="228"/>
        <v>4.5482483097725179E-3</v>
      </c>
      <c r="R1008" s="1">
        <v>1797</v>
      </c>
      <c r="S1008" s="1">
        <v>1098</v>
      </c>
      <c r="T1008" s="1">
        <v>5203</v>
      </c>
      <c r="W1008" s="1">
        <v>37</v>
      </c>
      <c r="AA1008" t="s">
        <v>2978</v>
      </c>
      <c r="AD1008" s="31">
        <v>25</v>
      </c>
      <c r="AE1008" s="33">
        <v>17</v>
      </c>
      <c r="AF1008" s="33">
        <v>225</v>
      </c>
      <c r="AG1008" s="36">
        <v>71025</v>
      </c>
      <c r="AH1008" s="36">
        <f t="shared" si="229"/>
        <v>25017</v>
      </c>
      <c r="AI1008" t="s">
        <v>1188</v>
      </c>
    </row>
    <row r="1009" spans="1:35" hidden="1" outlineLevel="1">
      <c r="A1009" s="22" t="s">
        <v>1429</v>
      </c>
      <c r="B1009" s="10" t="s">
        <v>1211</v>
      </c>
      <c r="E1009" s="1">
        <f t="shared" si="224"/>
        <v>318</v>
      </c>
      <c r="G1009" s="1">
        <v>189</v>
      </c>
      <c r="H1009" s="1">
        <v>143</v>
      </c>
      <c r="I1009" s="2"/>
      <c r="J1009" s="2">
        <f t="shared" si="220"/>
        <v>0.44968553459119498</v>
      </c>
      <c r="K1009" s="50">
        <f t="shared" si="221"/>
        <v>2</v>
      </c>
      <c r="L1009" s="9">
        <f t="shared" si="222"/>
        <v>3</v>
      </c>
      <c r="M1009" s="8">
        <f t="shared" si="223"/>
        <v>1</v>
      </c>
      <c r="N1009" s="2">
        <f t="shared" si="225"/>
        <v>0.26729559748427673</v>
      </c>
      <c r="O1009" s="2">
        <f t="shared" si="226"/>
        <v>0.12578616352201258</v>
      </c>
      <c r="P1009" s="2">
        <f t="shared" si="227"/>
        <v>0.60062893081761004</v>
      </c>
      <c r="Q1009" s="2">
        <f t="shared" si="228"/>
        <v>6.2893081761006275E-3</v>
      </c>
      <c r="R1009" s="1">
        <v>85</v>
      </c>
      <c r="S1009" s="1">
        <v>40</v>
      </c>
      <c r="T1009" s="1">
        <v>191</v>
      </c>
      <c r="W1009" s="1">
        <v>2</v>
      </c>
      <c r="AA1009" t="s">
        <v>1822</v>
      </c>
      <c r="AD1009" s="31">
        <v>25</v>
      </c>
      <c r="AE1009" s="33">
        <v>3</v>
      </c>
      <c r="AF1009" s="33">
        <v>140</v>
      </c>
      <c r="AG1009" s="36">
        <v>71095</v>
      </c>
      <c r="AH1009" s="36">
        <f t="shared" si="229"/>
        <v>25003</v>
      </c>
      <c r="AI1009" t="s">
        <v>1188</v>
      </c>
    </row>
    <row r="1010" spans="1:35" hidden="1" outlineLevel="1">
      <c r="A1010" s="22" t="s">
        <v>1262</v>
      </c>
      <c r="B1010" s="10" t="s">
        <v>1211</v>
      </c>
      <c r="E1010" s="1">
        <f t="shared" si="224"/>
        <v>5091</v>
      </c>
      <c r="G1010" s="1">
        <v>2987</v>
      </c>
      <c r="H1010" s="1">
        <v>1855</v>
      </c>
      <c r="I1010" s="2"/>
      <c r="J1010" s="2">
        <f t="shared" si="220"/>
        <v>0.36436849341976035</v>
      </c>
      <c r="K1010" s="50">
        <f t="shared" si="221"/>
        <v>2</v>
      </c>
      <c r="L1010" s="9">
        <f t="shared" si="222"/>
        <v>3</v>
      </c>
      <c r="M1010" s="8">
        <f t="shared" si="223"/>
        <v>1</v>
      </c>
      <c r="N1010" s="2">
        <f t="shared" si="225"/>
        <v>0.18562168532704773</v>
      </c>
      <c r="O1010" s="2">
        <f t="shared" si="226"/>
        <v>0.16283637792182282</v>
      </c>
      <c r="P1010" s="2">
        <f t="shared" si="227"/>
        <v>0.64722058534669025</v>
      </c>
      <c r="Q1010" s="2">
        <f t="shared" si="228"/>
        <v>4.3213514044392332E-3</v>
      </c>
      <c r="R1010" s="1">
        <v>945</v>
      </c>
      <c r="S1010" s="1">
        <v>829</v>
      </c>
      <c r="T1010" s="1">
        <v>3295</v>
      </c>
      <c r="W1010" s="1">
        <v>22</v>
      </c>
      <c r="AA1010" s="10" t="s">
        <v>2407</v>
      </c>
      <c r="AB1010" s="10"/>
      <c r="AD1010" s="31">
        <v>25</v>
      </c>
      <c r="AE1010" s="33">
        <v>27</v>
      </c>
      <c r="AF1010" s="33">
        <v>255</v>
      </c>
      <c r="AG1010" s="36">
        <v>71480</v>
      </c>
      <c r="AH1010" s="36">
        <f t="shared" si="229"/>
        <v>25027</v>
      </c>
      <c r="AI1010" t="s">
        <v>1188</v>
      </c>
    </row>
    <row r="1011" spans="1:35" hidden="1" outlineLevel="1">
      <c r="A1011" s="22" t="s">
        <v>791</v>
      </c>
      <c r="B1011" s="10" t="s">
        <v>1211</v>
      </c>
      <c r="E1011" s="1">
        <f t="shared" si="224"/>
        <v>9899</v>
      </c>
      <c r="G1011" s="1">
        <v>5047</v>
      </c>
      <c r="H1011" s="1">
        <v>3101</v>
      </c>
      <c r="I1011" s="2"/>
      <c r="J1011" s="2">
        <f t="shared" si="220"/>
        <v>0.31326396605717749</v>
      </c>
      <c r="K1011" s="50">
        <f t="shared" si="221"/>
        <v>2</v>
      </c>
      <c r="L1011" s="9">
        <f t="shared" si="222"/>
        <v>3</v>
      </c>
      <c r="M1011" s="8">
        <f t="shared" si="223"/>
        <v>1</v>
      </c>
      <c r="N1011" s="2">
        <f t="shared" si="225"/>
        <v>0.21557733104353974</v>
      </c>
      <c r="O1011" s="2">
        <f t="shared" si="226"/>
        <v>0.15213657945246994</v>
      </c>
      <c r="P1011" s="2">
        <f t="shared" si="227"/>
        <v>0.62450752601272852</v>
      </c>
      <c r="Q1011" s="2">
        <f t="shared" si="228"/>
        <v>7.7785634912618251E-3</v>
      </c>
      <c r="R1011" s="1">
        <v>2134</v>
      </c>
      <c r="S1011" s="1">
        <v>1506</v>
      </c>
      <c r="T1011" s="1">
        <v>6182</v>
      </c>
      <c r="W1011" s="1">
        <v>77</v>
      </c>
      <c r="AA1011" s="10" t="s">
        <v>2407</v>
      </c>
      <c r="AB1011" s="10"/>
      <c r="AD1011" s="31">
        <v>25</v>
      </c>
      <c r="AE1011" s="33">
        <v>27</v>
      </c>
      <c r="AF1011" s="33">
        <v>260</v>
      </c>
      <c r="AG1011" s="36">
        <v>71620</v>
      </c>
      <c r="AH1011" s="36">
        <f t="shared" si="229"/>
        <v>25027</v>
      </c>
      <c r="AI1011" t="s">
        <v>1188</v>
      </c>
    </row>
    <row r="1012" spans="1:35" hidden="1" outlineLevel="1">
      <c r="A1012" s="22" t="s">
        <v>360</v>
      </c>
      <c r="B1012" s="10" t="s">
        <v>1211</v>
      </c>
      <c r="E1012" s="1">
        <f t="shared" si="224"/>
        <v>17409</v>
      </c>
      <c r="G1012" s="1">
        <v>10795</v>
      </c>
      <c r="H1012" s="1">
        <v>10567</v>
      </c>
      <c r="I1012" s="2"/>
      <c r="J1012" s="2">
        <f t="shared" si="220"/>
        <v>0.60698489287150326</v>
      </c>
      <c r="K1012" s="50">
        <f t="shared" si="221"/>
        <v>2</v>
      </c>
      <c r="L1012" s="9">
        <f t="shared" si="222"/>
        <v>3</v>
      </c>
      <c r="M1012" s="8">
        <f t="shared" si="223"/>
        <v>1</v>
      </c>
      <c r="N1012" s="2">
        <f t="shared" si="225"/>
        <v>0.29611120684703313</v>
      </c>
      <c r="O1012" s="2">
        <f t="shared" si="226"/>
        <v>0.122350508357746</v>
      </c>
      <c r="P1012" s="2">
        <f t="shared" si="227"/>
        <v>0.57659831121833538</v>
      </c>
      <c r="Q1012" s="2">
        <f t="shared" si="228"/>
        <v>4.9399735768855813E-3</v>
      </c>
      <c r="R1012" s="1">
        <v>5155</v>
      </c>
      <c r="S1012" s="1">
        <v>2130</v>
      </c>
      <c r="T1012" s="1">
        <v>10038</v>
      </c>
      <c r="W1012" s="1">
        <v>86</v>
      </c>
      <c r="AA1012" t="s">
        <v>2978</v>
      </c>
      <c r="AD1012" s="31">
        <v>25</v>
      </c>
      <c r="AE1012" s="33">
        <v>17</v>
      </c>
      <c r="AF1012" s="33">
        <v>230</v>
      </c>
      <c r="AG1012" s="36">
        <v>72215</v>
      </c>
      <c r="AH1012" s="36">
        <f t="shared" si="229"/>
        <v>25017</v>
      </c>
      <c r="AI1012" t="s">
        <v>1188</v>
      </c>
    </row>
    <row r="1013" spans="1:35" hidden="1" outlineLevel="1">
      <c r="A1013" s="22" t="s">
        <v>33</v>
      </c>
      <c r="B1013" s="10" t="s">
        <v>1211</v>
      </c>
      <c r="E1013" s="1">
        <f t="shared" si="224"/>
        <v>1281</v>
      </c>
      <c r="G1013" s="1">
        <v>678</v>
      </c>
      <c r="H1013" s="1">
        <v>484</v>
      </c>
      <c r="I1013" s="2"/>
      <c r="J1013" s="2">
        <f t="shared" si="220"/>
        <v>0.37782982045277125</v>
      </c>
      <c r="K1013" s="50">
        <f t="shared" si="221"/>
        <v>2</v>
      </c>
      <c r="L1013" s="9">
        <f t="shared" si="222"/>
        <v>3</v>
      </c>
      <c r="M1013" s="8">
        <f t="shared" si="223"/>
        <v>1</v>
      </c>
      <c r="N1013" s="2">
        <f t="shared" si="225"/>
        <v>0.17720530835284934</v>
      </c>
      <c r="O1013" s="2">
        <f t="shared" si="226"/>
        <v>0.14207650273224043</v>
      </c>
      <c r="P1013" s="2">
        <f t="shared" si="227"/>
        <v>0.66744730679156905</v>
      </c>
      <c r="Q1013" s="2">
        <f t="shared" si="228"/>
        <v>1.3270882123341265E-2</v>
      </c>
      <c r="R1013" s="1">
        <v>227</v>
      </c>
      <c r="S1013" s="1">
        <v>182</v>
      </c>
      <c r="T1013" s="1">
        <v>855</v>
      </c>
      <c r="W1013" s="1">
        <v>17</v>
      </c>
      <c r="AA1013" t="s">
        <v>1336</v>
      </c>
      <c r="AD1013" s="31">
        <v>25</v>
      </c>
      <c r="AE1013" s="33">
        <v>13</v>
      </c>
      <c r="AF1013" s="33">
        <v>100</v>
      </c>
      <c r="AG1013" s="36">
        <v>72390</v>
      </c>
      <c r="AH1013" s="36">
        <f t="shared" si="229"/>
        <v>25013</v>
      </c>
      <c r="AI1013" t="s">
        <v>1188</v>
      </c>
    </row>
    <row r="1014" spans="1:35" hidden="1" outlineLevel="1">
      <c r="A1014" s="22" t="s">
        <v>338</v>
      </c>
      <c r="B1014" s="10" t="s">
        <v>1211</v>
      </c>
      <c r="E1014" s="1">
        <f t="shared" si="224"/>
        <v>16876</v>
      </c>
      <c r="G1014" s="1">
        <v>10772</v>
      </c>
      <c r="H1014" s="1">
        <v>8099</v>
      </c>
      <c r="I1014" s="2"/>
      <c r="J1014" s="2">
        <f t="shared" si="220"/>
        <v>0.47991230149324482</v>
      </c>
      <c r="K1014" s="50">
        <f t="shared" si="221"/>
        <v>2</v>
      </c>
      <c r="L1014" s="9">
        <f t="shared" si="222"/>
        <v>3</v>
      </c>
      <c r="M1014" s="8">
        <f t="shared" si="223"/>
        <v>1</v>
      </c>
      <c r="N1014" s="2">
        <f t="shared" si="225"/>
        <v>0.23518606304811568</v>
      </c>
      <c r="O1014" s="2">
        <f t="shared" si="226"/>
        <v>0.13723631192225647</v>
      </c>
      <c r="P1014" s="2">
        <f t="shared" si="227"/>
        <v>0.62443707039582841</v>
      </c>
      <c r="Q1014" s="2">
        <f t="shared" si="228"/>
        <v>3.1405546337993639E-3</v>
      </c>
      <c r="R1014" s="1">
        <v>3969</v>
      </c>
      <c r="S1014" s="1">
        <v>2316</v>
      </c>
      <c r="T1014" s="1">
        <v>10538</v>
      </c>
      <c r="W1014" s="1">
        <v>53</v>
      </c>
      <c r="AA1014" t="s">
        <v>1517</v>
      </c>
      <c r="AD1014" s="31">
        <v>25</v>
      </c>
      <c r="AE1014" s="33">
        <v>21</v>
      </c>
      <c r="AF1014" s="33">
        <v>120</v>
      </c>
      <c r="AG1014" s="36">
        <v>72495</v>
      </c>
      <c r="AH1014" s="36">
        <f t="shared" si="229"/>
        <v>25021</v>
      </c>
      <c r="AI1014" t="s">
        <v>1188</v>
      </c>
    </row>
    <row r="1015" spans="1:35" hidden="1" outlineLevel="1">
      <c r="A1015" s="22" t="s">
        <v>871</v>
      </c>
      <c r="B1015" s="10" t="s">
        <v>1211</v>
      </c>
      <c r="E1015" s="1">
        <f t="shared" si="224"/>
        <v>33929</v>
      </c>
      <c r="G1015" s="1">
        <v>16771</v>
      </c>
      <c r="H1015" s="1">
        <v>11777</v>
      </c>
      <c r="I1015" s="2"/>
      <c r="J1015" s="2">
        <f t="shared" si="220"/>
        <v>0.34710719443543869</v>
      </c>
      <c r="K1015" s="50">
        <f t="shared" si="221"/>
        <v>2</v>
      </c>
      <c r="L1015" s="9">
        <f t="shared" si="222"/>
        <v>3</v>
      </c>
      <c r="M1015" s="8">
        <f t="shared" si="223"/>
        <v>1</v>
      </c>
      <c r="N1015" s="2">
        <f t="shared" si="225"/>
        <v>0.35344395649739163</v>
      </c>
      <c r="O1015" s="2">
        <f t="shared" si="226"/>
        <v>8.6975743464293084E-2</v>
      </c>
      <c r="P1015" s="2">
        <f t="shared" si="227"/>
        <v>0.55368563765510326</v>
      </c>
      <c r="Q1015" s="2">
        <f t="shared" si="228"/>
        <v>5.8946623832120126E-3</v>
      </c>
      <c r="R1015" s="1">
        <v>11992</v>
      </c>
      <c r="S1015" s="1">
        <v>2951</v>
      </c>
      <c r="T1015" s="1">
        <v>18786</v>
      </c>
      <c r="W1015" s="1">
        <v>200</v>
      </c>
      <c r="AA1015" t="s">
        <v>2978</v>
      </c>
      <c r="AD1015" s="31">
        <v>25</v>
      </c>
      <c r="AE1015" s="33">
        <v>17</v>
      </c>
      <c r="AF1015" s="33">
        <v>235</v>
      </c>
      <c r="AG1015" s="36">
        <v>72600</v>
      </c>
      <c r="AH1015" s="36">
        <f t="shared" si="229"/>
        <v>25017</v>
      </c>
      <c r="AI1015" t="s">
        <v>2937</v>
      </c>
    </row>
    <row r="1016" spans="1:35" hidden="1" outlineLevel="1">
      <c r="A1016" s="22" t="s">
        <v>2782</v>
      </c>
      <c r="B1016" s="10" t="s">
        <v>1211</v>
      </c>
      <c r="E1016" s="1">
        <f t="shared" si="224"/>
        <v>6336</v>
      </c>
      <c r="G1016" s="1">
        <v>3045</v>
      </c>
      <c r="H1016" s="1">
        <v>2065</v>
      </c>
      <c r="I1016" s="2"/>
      <c r="J1016" s="2">
        <f t="shared" si="220"/>
        <v>0.32591540404040403</v>
      </c>
      <c r="K1016" s="50">
        <f t="shared" si="221"/>
        <v>2</v>
      </c>
      <c r="L1016" s="9">
        <f t="shared" si="222"/>
        <v>3</v>
      </c>
      <c r="M1016" s="8">
        <f t="shared" si="223"/>
        <v>1</v>
      </c>
      <c r="N1016" s="2">
        <f t="shared" si="225"/>
        <v>0.29640151515151514</v>
      </c>
      <c r="O1016" s="2">
        <f t="shared" si="226"/>
        <v>0.11631944444444445</v>
      </c>
      <c r="P1016" s="2">
        <f t="shared" si="227"/>
        <v>0.57922979797979801</v>
      </c>
      <c r="Q1016" s="2">
        <f t="shared" si="228"/>
        <v>8.049242424242431E-3</v>
      </c>
      <c r="R1016" s="1">
        <v>1878</v>
      </c>
      <c r="S1016" s="1">
        <v>737</v>
      </c>
      <c r="T1016" s="1">
        <v>3670</v>
      </c>
      <c r="W1016" s="1">
        <v>51</v>
      </c>
      <c r="AA1016" t="s">
        <v>316</v>
      </c>
      <c r="AD1016" s="31">
        <v>25</v>
      </c>
      <c r="AE1016" s="33">
        <v>15</v>
      </c>
      <c r="AF1016" s="33">
        <v>85</v>
      </c>
      <c r="AG1016" s="36">
        <v>72880</v>
      </c>
      <c r="AH1016" s="36">
        <f t="shared" si="229"/>
        <v>25015</v>
      </c>
      <c r="AI1016" t="s">
        <v>1188</v>
      </c>
    </row>
    <row r="1017" spans="1:35" hidden="1" outlineLevel="1">
      <c r="A1017" s="22" t="s">
        <v>616</v>
      </c>
      <c r="B1017" s="10" t="s">
        <v>1211</v>
      </c>
      <c r="E1017" s="1">
        <f t="shared" si="224"/>
        <v>14780</v>
      </c>
      <c r="G1017" s="1">
        <v>7190</v>
      </c>
      <c r="H1017" s="1">
        <v>6963</v>
      </c>
      <c r="I1017" s="2"/>
      <c r="J1017" s="2">
        <f t="shared" si="220"/>
        <v>0.47110960757780784</v>
      </c>
      <c r="K1017" s="50">
        <f t="shared" si="221"/>
        <v>2</v>
      </c>
      <c r="L1017" s="9">
        <f t="shared" si="222"/>
        <v>3</v>
      </c>
      <c r="M1017" s="8">
        <f t="shared" si="223"/>
        <v>1</v>
      </c>
      <c r="N1017" s="2">
        <f t="shared" si="225"/>
        <v>0.2655615696887686</v>
      </c>
      <c r="O1017" s="2">
        <f t="shared" si="226"/>
        <v>0.11346414073071719</v>
      </c>
      <c r="P1017" s="2">
        <f t="shared" si="227"/>
        <v>0.61481732070365358</v>
      </c>
      <c r="Q1017" s="2">
        <f t="shared" si="228"/>
        <v>6.1569688768606801E-3</v>
      </c>
      <c r="R1017" s="1">
        <v>3925</v>
      </c>
      <c r="S1017" s="1">
        <v>1677</v>
      </c>
      <c r="T1017" s="1">
        <v>9087</v>
      </c>
      <c r="W1017" s="1">
        <v>91</v>
      </c>
      <c r="AA1017" t="s">
        <v>2560</v>
      </c>
      <c r="AD1017" s="31">
        <v>25</v>
      </c>
      <c r="AE1017" s="33">
        <v>23</v>
      </c>
      <c r="AF1017" s="33">
        <v>125</v>
      </c>
      <c r="AG1017" s="36">
        <v>72985</v>
      </c>
      <c r="AH1017" s="36">
        <f t="shared" si="229"/>
        <v>25023</v>
      </c>
      <c r="AI1017" t="s">
        <v>1188</v>
      </c>
    </row>
    <row r="1018" spans="1:35" hidden="1" outlineLevel="1">
      <c r="A1018" s="22" t="s">
        <v>2660</v>
      </c>
      <c r="B1018" s="10" t="s">
        <v>1211</v>
      </c>
      <c r="E1018" s="1">
        <f t="shared" si="224"/>
        <v>3175</v>
      </c>
      <c r="G1018" s="1">
        <v>1605</v>
      </c>
      <c r="H1018" s="1">
        <v>1141</v>
      </c>
      <c r="I1018" s="2"/>
      <c r="J1018" s="2">
        <f t="shared" si="220"/>
        <v>0.35937007874015747</v>
      </c>
      <c r="K1018" s="50">
        <f t="shared" si="221"/>
        <v>2</v>
      </c>
      <c r="L1018" s="9">
        <f t="shared" si="222"/>
        <v>3</v>
      </c>
      <c r="M1018" s="8">
        <f t="shared" si="223"/>
        <v>1</v>
      </c>
      <c r="N1018" s="2">
        <f t="shared" si="225"/>
        <v>0.23685039370078739</v>
      </c>
      <c r="O1018" s="2">
        <f t="shared" si="226"/>
        <v>0.13354330708661416</v>
      </c>
      <c r="P1018" s="2">
        <f t="shared" si="227"/>
        <v>0.6223622047244094</v>
      </c>
      <c r="Q1018" s="2">
        <f t="shared" si="228"/>
        <v>7.244094488188968E-3</v>
      </c>
      <c r="R1018" s="1">
        <v>752</v>
      </c>
      <c r="S1018" s="1">
        <v>424</v>
      </c>
      <c r="T1018" s="1">
        <v>1976</v>
      </c>
      <c r="W1018" s="1">
        <v>23</v>
      </c>
      <c r="AA1018" s="10" t="s">
        <v>2407</v>
      </c>
      <c r="AB1018" s="10"/>
      <c r="AD1018" s="31">
        <v>25</v>
      </c>
      <c r="AE1018" s="33">
        <v>27</v>
      </c>
      <c r="AF1018" s="33">
        <v>265</v>
      </c>
      <c r="AG1018" s="36">
        <v>73090</v>
      </c>
      <c r="AH1018" s="36">
        <f t="shared" si="229"/>
        <v>25027</v>
      </c>
      <c r="AI1018" t="s">
        <v>1188</v>
      </c>
    </row>
    <row r="1019" spans="1:35" hidden="1" outlineLevel="1">
      <c r="A1019" s="22" t="s">
        <v>1731</v>
      </c>
      <c r="B1019" s="10" t="s">
        <v>1211</v>
      </c>
      <c r="E1019" s="1">
        <f t="shared" si="224"/>
        <v>553</v>
      </c>
      <c r="G1019" s="1">
        <v>359</v>
      </c>
      <c r="H1019" s="1">
        <v>285</v>
      </c>
      <c r="I1019" s="2"/>
      <c r="J1019" s="2">
        <f t="shared" si="220"/>
        <v>0.51537070524412298</v>
      </c>
      <c r="K1019" s="50">
        <f t="shared" si="221"/>
        <v>2</v>
      </c>
      <c r="L1019" s="9">
        <f t="shared" si="222"/>
        <v>3</v>
      </c>
      <c r="M1019" s="8">
        <f t="shared" si="223"/>
        <v>1</v>
      </c>
      <c r="N1019" s="2">
        <f t="shared" si="225"/>
        <v>0.24773960216998192</v>
      </c>
      <c r="O1019" s="2">
        <f t="shared" si="226"/>
        <v>9.7649186256781192E-2</v>
      </c>
      <c r="P1019" s="2">
        <f t="shared" si="227"/>
        <v>0.65099457504520797</v>
      </c>
      <c r="Q1019" s="2">
        <f t="shared" si="228"/>
        <v>3.6166365280289048E-3</v>
      </c>
      <c r="R1019" s="1">
        <v>137</v>
      </c>
      <c r="S1019" s="1">
        <v>54</v>
      </c>
      <c r="T1019" s="1">
        <v>360</v>
      </c>
      <c r="W1019" s="1">
        <v>2</v>
      </c>
      <c r="AA1019" t="s">
        <v>2024</v>
      </c>
      <c r="AD1019" s="31">
        <v>25</v>
      </c>
      <c r="AE1019" s="33">
        <v>11</v>
      </c>
      <c r="AF1019" s="33">
        <v>120</v>
      </c>
      <c r="AG1019" s="36">
        <v>73265</v>
      </c>
      <c r="AH1019" s="36">
        <f t="shared" si="229"/>
        <v>25011</v>
      </c>
      <c r="AI1019" t="s">
        <v>1188</v>
      </c>
    </row>
    <row r="1020" spans="1:35" hidden="1" outlineLevel="1">
      <c r="A1020" s="22" t="s">
        <v>2086</v>
      </c>
      <c r="B1020" s="10" t="s">
        <v>1211</v>
      </c>
      <c r="E1020" s="1">
        <f t="shared" si="224"/>
        <v>423</v>
      </c>
      <c r="G1020" s="1">
        <v>245</v>
      </c>
      <c r="H1020" s="1">
        <v>201</v>
      </c>
      <c r="I1020" s="2"/>
      <c r="J1020" s="2">
        <f t="shared" si="220"/>
        <v>0.47517730496453903</v>
      </c>
      <c r="K1020" s="50">
        <f t="shared" si="221"/>
        <v>2</v>
      </c>
      <c r="L1020" s="9">
        <f t="shared" si="222"/>
        <v>3</v>
      </c>
      <c r="M1020" s="8">
        <f t="shared" si="223"/>
        <v>1</v>
      </c>
      <c r="N1020" s="2">
        <f t="shared" si="225"/>
        <v>0.2978723404255319</v>
      </c>
      <c r="O1020" s="2">
        <f t="shared" si="226"/>
        <v>7.8014184397163122E-2</v>
      </c>
      <c r="P1020" s="2">
        <f t="shared" si="227"/>
        <v>0.62411347517730498</v>
      </c>
      <c r="Q1020" s="2">
        <f t="shared" si="228"/>
        <v>0</v>
      </c>
      <c r="R1020" s="1">
        <v>126</v>
      </c>
      <c r="S1020" s="1">
        <v>33</v>
      </c>
      <c r="T1020" s="1">
        <v>264</v>
      </c>
      <c r="W1020" s="1">
        <v>0</v>
      </c>
      <c r="AA1020" t="s">
        <v>1822</v>
      </c>
      <c r="AD1020" s="31">
        <v>25</v>
      </c>
      <c r="AE1020" s="33">
        <v>3</v>
      </c>
      <c r="AF1020" s="33">
        <v>145</v>
      </c>
      <c r="AG1020" s="36">
        <v>73335</v>
      </c>
      <c r="AH1020" s="36">
        <f t="shared" si="229"/>
        <v>25003</v>
      </c>
      <c r="AI1020" t="s">
        <v>1188</v>
      </c>
    </row>
    <row r="1021" spans="1:35" hidden="1" outlineLevel="1">
      <c r="A1021" s="22" t="s">
        <v>794</v>
      </c>
      <c r="B1021" s="10" t="s">
        <v>1211</v>
      </c>
      <c r="E1021" s="1">
        <f t="shared" si="224"/>
        <v>22347</v>
      </c>
      <c r="G1021" s="1">
        <v>11718</v>
      </c>
      <c r="H1021" s="1">
        <v>8991</v>
      </c>
      <c r="I1021" s="2"/>
      <c r="J1021" s="2">
        <f t="shared" si="220"/>
        <v>0.40233588401127668</v>
      </c>
      <c r="K1021" s="50">
        <f t="shared" si="221"/>
        <v>2</v>
      </c>
      <c r="L1021" s="9">
        <f t="shared" si="222"/>
        <v>3</v>
      </c>
      <c r="M1021" s="8">
        <f t="shared" si="223"/>
        <v>1</v>
      </c>
      <c r="N1021" s="2">
        <f t="shared" si="225"/>
        <v>0.43607643084082875</v>
      </c>
      <c r="O1021" s="2">
        <f t="shared" si="226"/>
        <v>7.2045464715621788E-2</v>
      </c>
      <c r="P1021" s="2">
        <f t="shared" si="227"/>
        <v>0.48650825614176402</v>
      </c>
      <c r="Q1021" s="2">
        <f t="shared" si="228"/>
        <v>5.3698483017854959E-3</v>
      </c>
      <c r="R1021" s="1">
        <v>9745</v>
      </c>
      <c r="S1021" s="1">
        <v>1610</v>
      </c>
      <c r="T1021" s="1">
        <v>10872</v>
      </c>
      <c r="W1021" s="1">
        <v>120</v>
      </c>
      <c r="AA1021" t="s">
        <v>2978</v>
      </c>
      <c r="AD1021" s="31">
        <v>25</v>
      </c>
      <c r="AE1021" s="33">
        <v>17</v>
      </c>
      <c r="AF1021" s="33">
        <v>240</v>
      </c>
      <c r="AG1021" s="36">
        <v>73440</v>
      </c>
      <c r="AH1021" s="36">
        <f t="shared" si="229"/>
        <v>25017</v>
      </c>
      <c r="AI1021" t="s">
        <v>2937</v>
      </c>
    </row>
    <row r="1022" spans="1:35" hidden="1" outlineLevel="1">
      <c r="A1022" s="22" t="s">
        <v>533</v>
      </c>
      <c r="B1022" s="10" t="s">
        <v>1211</v>
      </c>
      <c r="E1022" s="1">
        <f t="shared" si="224"/>
        <v>9864</v>
      </c>
      <c r="G1022" s="1">
        <v>5901</v>
      </c>
      <c r="H1022" s="1">
        <v>4000</v>
      </c>
      <c r="I1022" s="2"/>
      <c r="J1022" s="2">
        <f t="shared" si="220"/>
        <v>0.40551500405515006</v>
      </c>
      <c r="K1022" s="50">
        <f t="shared" si="221"/>
        <v>2</v>
      </c>
      <c r="L1022" s="9">
        <f t="shared" si="222"/>
        <v>3</v>
      </c>
      <c r="M1022" s="8">
        <f t="shared" si="223"/>
        <v>1</v>
      </c>
      <c r="N1022" s="2">
        <f t="shared" si="225"/>
        <v>0.28892944038929441</v>
      </c>
      <c r="O1022" s="2">
        <f t="shared" si="226"/>
        <v>0.12043795620437957</v>
      </c>
      <c r="P1022" s="2">
        <f t="shared" si="227"/>
        <v>0.58880778588807781</v>
      </c>
      <c r="Q1022" s="2">
        <f t="shared" si="228"/>
        <v>1.8248175182482562E-3</v>
      </c>
      <c r="R1022" s="1">
        <v>2850</v>
      </c>
      <c r="S1022" s="1">
        <v>1188</v>
      </c>
      <c r="T1022" s="1">
        <v>5808</v>
      </c>
      <c r="W1022" s="1">
        <v>18</v>
      </c>
      <c r="AA1022" t="s">
        <v>2978</v>
      </c>
      <c r="AD1022" s="31">
        <v>25</v>
      </c>
      <c r="AE1022" s="33">
        <v>17</v>
      </c>
      <c r="AF1022" s="33">
        <v>245</v>
      </c>
      <c r="AG1022" s="36">
        <v>73790</v>
      </c>
      <c r="AH1022" s="36">
        <f t="shared" si="229"/>
        <v>25017</v>
      </c>
      <c r="AI1022" t="s">
        <v>1188</v>
      </c>
    </row>
    <row r="1023" spans="1:35" hidden="1" outlineLevel="1">
      <c r="A1023" s="22" t="s">
        <v>2537</v>
      </c>
      <c r="B1023" s="10" t="s">
        <v>1211</v>
      </c>
      <c r="E1023" s="1">
        <f t="shared" si="224"/>
        <v>11593</v>
      </c>
      <c r="G1023" s="1">
        <v>4465</v>
      </c>
      <c r="H1023" s="1">
        <v>3088</v>
      </c>
      <c r="I1023" s="2"/>
      <c r="J1023" s="2">
        <f t="shared" si="220"/>
        <v>0.2663676356421979</v>
      </c>
      <c r="K1023" s="50">
        <f t="shared" si="221"/>
        <v>2</v>
      </c>
      <c r="L1023" s="9">
        <f t="shared" si="222"/>
        <v>3</v>
      </c>
      <c r="M1023" s="8">
        <f t="shared" si="223"/>
        <v>1</v>
      </c>
      <c r="N1023" s="2">
        <f t="shared" si="225"/>
        <v>0.28361942551539721</v>
      </c>
      <c r="O1023" s="2">
        <f t="shared" si="226"/>
        <v>0.11213663417579574</v>
      </c>
      <c r="P1023" s="2">
        <f t="shared" si="227"/>
        <v>0.59717070646079529</v>
      </c>
      <c r="Q1023" s="2">
        <f t="shared" si="228"/>
        <v>7.0732338480117285E-3</v>
      </c>
      <c r="R1023" s="1">
        <v>3288</v>
      </c>
      <c r="S1023" s="1">
        <v>1300</v>
      </c>
      <c r="T1023" s="1">
        <v>6923</v>
      </c>
      <c r="W1023" s="1">
        <v>82</v>
      </c>
      <c r="AA1023" s="10" t="s">
        <v>2407</v>
      </c>
      <c r="AB1023" s="10"/>
      <c r="AD1023" s="31">
        <v>25</v>
      </c>
      <c r="AE1023" s="33">
        <v>27</v>
      </c>
      <c r="AF1023" s="33">
        <v>270</v>
      </c>
      <c r="AG1023" s="36">
        <v>73895</v>
      </c>
      <c r="AH1023" s="36">
        <f t="shared" si="229"/>
        <v>25027</v>
      </c>
      <c r="AI1023" t="s">
        <v>1188</v>
      </c>
    </row>
    <row r="1024" spans="1:35" hidden="1" outlineLevel="1">
      <c r="A1024" s="22" t="s">
        <v>517</v>
      </c>
      <c r="B1024" s="10" t="s">
        <v>1211</v>
      </c>
      <c r="E1024" s="1">
        <f t="shared" si="224"/>
        <v>17344</v>
      </c>
      <c r="G1024" s="1">
        <v>11231</v>
      </c>
      <c r="H1024" s="1">
        <v>8062</v>
      </c>
      <c r="I1024" s="2"/>
      <c r="J1024" s="2">
        <f t="shared" si="220"/>
        <v>0.46482933579335795</v>
      </c>
      <c r="K1024" s="50">
        <f t="shared" si="221"/>
        <v>2</v>
      </c>
      <c r="L1024" s="9">
        <f t="shared" si="222"/>
        <v>3</v>
      </c>
      <c r="M1024" s="8">
        <f t="shared" si="223"/>
        <v>1</v>
      </c>
      <c r="N1024" s="2">
        <f t="shared" si="225"/>
        <v>0.29848939114391143</v>
      </c>
      <c r="O1024" s="2">
        <f t="shared" si="226"/>
        <v>0.18202260147601476</v>
      </c>
      <c r="P1024" s="2">
        <f t="shared" si="227"/>
        <v>0.51735470479704793</v>
      </c>
      <c r="Q1024" s="2">
        <f t="shared" si="228"/>
        <v>2.1333025830257979E-3</v>
      </c>
      <c r="R1024" s="1">
        <v>5177</v>
      </c>
      <c r="S1024" s="1">
        <v>3157</v>
      </c>
      <c r="T1024" s="1">
        <v>8973</v>
      </c>
      <c r="W1024" s="1">
        <v>37</v>
      </c>
      <c r="AA1024" t="s">
        <v>1517</v>
      </c>
      <c r="AD1024" s="31">
        <v>25</v>
      </c>
      <c r="AE1024" s="33">
        <v>21</v>
      </c>
      <c r="AF1024" s="33">
        <v>125</v>
      </c>
      <c r="AG1024" s="36">
        <v>74175</v>
      </c>
      <c r="AH1024" s="36">
        <f t="shared" si="229"/>
        <v>25021</v>
      </c>
      <c r="AI1024" t="s">
        <v>1188</v>
      </c>
    </row>
    <row r="1025" spans="1:35" hidden="1" outlineLevel="1">
      <c r="A1025" s="22" t="s">
        <v>1330</v>
      </c>
      <c r="B1025" s="10" t="s">
        <v>1211</v>
      </c>
      <c r="E1025" s="1">
        <f t="shared" si="224"/>
        <v>2585</v>
      </c>
      <c r="G1025" s="1">
        <v>1686</v>
      </c>
      <c r="H1025" s="1">
        <v>1650</v>
      </c>
      <c r="I1025" s="2"/>
      <c r="J1025" s="2">
        <f t="shared" si="220"/>
        <v>0.63829787234042556</v>
      </c>
      <c r="K1025" s="50">
        <f t="shared" si="221"/>
        <v>2</v>
      </c>
      <c r="L1025" s="9">
        <f t="shared" si="222"/>
        <v>3</v>
      </c>
      <c r="M1025" s="8">
        <f t="shared" si="223"/>
        <v>1</v>
      </c>
      <c r="N1025" s="2">
        <f t="shared" si="225"/>
        <v>0.39961315280464216</v>
      </c>
      <c r="O1025" s="2">
        <f t="shared" si="226"/>
        <v>9.2843326885880081E-2</v>
      </c>
      <c r="P1025" s="2">
        <f t="shared" si="227"/>
        <v>0.5005802707930368</v>
      </c>
      <c r="Q1025" s="2">
        <f t="shared" si="228"/>
        <v>6.9632495164410058E-3</v>
      </c>
      <c r="R1025" s="1">
        <v>1033</v>
      </c>
      <c r="S1025" s="1">
        <v>240</v>
      </c>
      <c r="T1025" s="1">
        <v>1294</v>
      </c>
      <c r="W1025" s="1">
        <v>18</v>
      </c>
      <c r="AA1025" t="s">
        <v>1688</v>
      </c>
      <c r="AD1025" s="31">
        <v>25</v>
      </c>
      <c r="AE1025" s="33">
        <v>1</v>
      </c>
      <c r="AF1025" s="33">
        <v>70</v>
      </c>
      <c r="AG1025" s="36">
        <v>74385</v>
      </c>
      <c r="AH1025" s="36">
        <f t="shared" si="229"/>
        <v>25001</v>
      </c>
      <c r="AI1025" t="s">
        <v>1188</v>
      </c>
    </row>
    <row r="1026" spans="1:35" hidden="1" outlineLevel="1">
      <c r="A1026" s="22" t="s">
        <v>1331</v>
      </c>
      <c r="B1026" s="10" t="s">
        <v>1211</v>
      </c>
      <c r="E1026" s="1">
        <f t="shared" si="224"/>
        <v>681</v>
      </c>
      <c r="G1026" s="1">
        <v>419</v>
      </c>
      <c r="H1026" s="1">
        <v>360</v>
      </c>
      <c r="I1026" s="2"/>
      <c r="J1026" s="2">
        <f t="shared" ref="J1026:J1089" si="230">IF(E1026&gt;0,H1026/E1026,"")</f>
        <v>0.52863436123348018</v>
      </c>
      <c r="K1026" s="50">
        <f t="shared" ref="K1026:K1089" si="231">IF(R1026&gt;0,RANK(R1026,$R1026:$W1026),"")</f>
        <v>2</v>
      </c>
      <c r="L1026" s="9">
        <f t="shared" ref="L1026:L1089" si="232">IF(S1026&gt;0,RANK(S1026,$R1026:$W1026),"")</f>
        <v>3</v>
      </c>
      <c r="M1026" s="8">
        <f t="shared" ref="M1026:M1089" si="233">IF(T1026&gt;0,RANK(T1026,$R1026:$W1026),"")</f>
        <v>1</v>
      </c>
      <c r="N1026" s="2">
        <f t="shared" si="225"/>
        <v>0.33480176211453744</v>
      </c>
      <c r="O1026" s="2">
        <f t="shared" si="226"/>
        <v>3.2305433186490456E-2</v>
      </c>
      <c r="P1026" s="2">
        <f t="shared" si="227"/>
        <v>0.61967694566813514</v>
      </c>
      <c r="Q1026" s="2">
        <f t="shared" si="228"/>
        <v>1.3215859030836996E-2</v>
      </c>
      <c r="R1026" s="1">
        <v>228</v>
      </c>
      <c r="S1026" s="1">
        <v>22</v>
      </c>
      <c r="T1026" s="1">
        <v>422</v>
      </c>
      <c r="W1026" s="1">
        <v>9</v>
      </c>
      <c r="AA1026" t="s">
        <v>2024</v>
      </c>
      <c r="AD1026" s="31">
        <v>25</v>
      </c>
      <c r="AE1026" s="33">
        <v>11</v>
      </c>
      <c r="AF1026" s="33">
        <v>125</v>
      </c>
      <c r="AG1026" s="36">
        <v>74525</v>
      </c>
      <c r="AH1026" s="36">
        <f t="shared" si="229"/>
        <v>25011</v>
      </c>
      <c r="AI1026" t="s">
        <v>1188</v>
      </c>
    </row>
    <row r="1027" spans="1:35" hidden="1" outlineLevel="1">
      <c r="A1027" s="22" t="s">
        <v>910</v>
      </c>
      <c r="B1027" s="10" t="s">
        <v>1211</v>
      </c>
      <c r="E1027" s="1">
        <f t="shared" si="224"/>
        <v>2776</v>
      </c>
      <c r="G1027" s="1">
        <v>1712</v>
      </c>
      <c r="H1027" s="1">
        <v>1680</v>
      </c>
      <c r="I1027" s="2"/>
      <c r="J1027" s="2">
        <f t="shared" si="230"/>
        <v>0.60518731988472618</v>
      </c>
      <c r="K1027" s="50">
        <f t="shared" si="231"/>
        <v>3</v>
      </c>
      <c r="L1027" s="9">
        <f t="shared" si="232"/>
        <v>2</v>
      </c>
      <c r="M1027" s="8">
        <f t="shared" si="233"/>
        <v>1</v>
      </c>
      <c r="N1027" s="2">
        <f t="shared" si="225"/>
        <v>0.18587896253602307</v>
      </c>
      <c r="O1027" s="2">
        <f t="shared" si="226"/>
        <v>0.23451008645533142</v>
      </c>
      <c r="P1027" s="2">
        <f t="shared" si="227"/>
        <v>0.57564841498559083</v>
      </c>
      <c r="Q1027" s="2">
        <f t="shared" si="228"/>
        <v>3.9625360230546303E-3</v>
      </c>
      <c r="R1027" s="1">
        <v>516</v>
      </c>
      <c r="S1027" s="1">
        <v>651</v>
      </c>
      <c r="T1027" s="1">
        <v>1598</v>
      </c>
      <c r="W1027" s="1">
        <v>11</v>
      </c>
      <c r="AA1027" t="s">
        <v>2306</v>
      </c>
      <c r="AD1027" s="31">
        <v>25</v>
      </c>
      <c r="AE1027" s="33">
        <v>9</v>
      </c>
      <c r="AF1027" s="33">
        <v>165</v>
      </c>
      <c r="AG1027" s="36">
        <v>74595</v>
      </c>
      <c r="AH1027" s="36">
        <f t="shared" si="229"/>
        <v>25009</v>
      </c>
      <c r="AI1027" t="s">
        <v>1188</v>
      </c>
    </row>
    <row r="1028" spans="1:35" hidden="1" outlineLevel="1">
      <c r="A1028" s="22" t="s">
        <v>346</v>
      </c>
      <c r="B1028" s="10" t="s">
        <v>1211</v>
      </c>
      <c r="E1028" s="1">
        <f t="shared" ref="E1028:E1058" si="234">SUM(R1028:W1028)</f>
        <v>5206</v>
      </c>
      <c r="G1028" s="1">
        <v>3165</v>
      </c>
      <c r="H1028" s="1">
        <v>2143</v>
      </c>
      <c r="I1028" s="2"/>
      <c r="J1028" s="2">
        <f t="shared" si="230"/>
        <v>0.41164041490587783</v>
      </c>
      <c r="K1028" s="50">
        <f t="shared" si="231"/>
        <v>2</v>
      </c>
      <c r="L1028" s="9">
        <f t="shared" si="232"/>
        <v>3</v>
      </c>
      <c r="M1028" s="8">
        <f t="shared" si="233"/>
        <v>1</v>
      </c>
      <c r="N1028" s="2">
        <f t="shared" ref="N1028:N1059" si="235">IF(SUM($R1028:$W1028)=0,"-",R1028/SUM($R1028:$W1028))</f>
        <v>0.20630042258932002</v>
      </c>
      <c r="O1028" s="2">
        <f t="shared" ref="O1028:O1059" si="236">IF(SUM($R1028:$W1028)=0,"-",S1028/SUM($R1028:$W1028))</f>
        <v>0.13734152900499424</v>
      </c>
      <c r="P1028" s="2">
        <f t="shared" ref="P1028:P1059" si="237">IF(SUM($R1028:$W1028)=0,"-",T1028/SUM($R1028:$W1028))</f>
        <v>0.65078755282366496</v>
      </c>
      <c r="Q1028" s="2">
        <f t="shared" ref="Q1028:Q1059" si="238">IF(SUM($R1028:$W1028)=0,"-",(1-N1028-O1028-P1028))</f>
        <v>5.570495582020718E-3</v>
      </c>
      <c r="R1028" s="1">
        <v>1074</v>
      </c>
      <c r="S1028" s="1">
        <v>715</v>
      </c>
      <c r="T1028" s="1">
        <v>3388</v>
      </c>
      <c r="W1028" s="1">
        <v>29</v>
      </c>
      <c r="AA1028" s="10" t="s">
        <v>2407</v>
      </c>
      <c r="AB1028" s="10"/>
      <c r="AD1028" s="31">
        <v>25</v>
      </c>
      <c r="AE1028" s="33">
        <v>27</v>
      </c>
      <c r="AF1028" s="33">
        <v>280</v>
      </c>
      <c r="AG1028" s="36">
        <v>75155</v>
      </c>
      <c r="AH1028" s="36">
        <f t="shared" ref="AH1028:AH1058" si="239">AD1028*1000+AE1028</f>
        <v>25027</v>
      </c>
      <c r="AI1028" t="s">
        <v>1188</v>
      </c>
    </row>
    <row r="1029" spans="1:35" hidden="1" outlineLevel="1">
      <c r="A1029" s="22" t="s">
        <v>400</v>
      </c>
      <c r="B1029" s="10" t="s">
        <v>1211</v>
      </c>
      <c r="E1029" s="1">
        <f t="shared" si="234"/>
        <v>5039</v>
      </c>
      <c r="G1029" s="1">
        <v>2865</v>
      </c>
      <c r="H1029" s="1">
        <v>1987</v>
      </c>
      <c r="I1029" s="2"/>
      <c r="J1029" s="2">
        <f t="shared" si="230"/>
        <v>0.39432427068862869</v>
      </c>
      <c r="K1029" s="50">
        <f t="shared" si="231"/>
        <v>2</v>
      </c>
      <c r="L1029" s="9">
        <f t="shared" si="232"/>
        <v>3</v>
      </c>
      <c r="M1029" s="8">
        <f t="shared" si="233"/>
        <v>1</v>
      </c>
      <c r="N1029" s="2">
        <f t="shared" si="235"/>
        <v>0.21154991069656678</v>
      </c>
      <c r="O1029" s="2">
        <f t="shared" si="236"/>
        <v>0.16253224846199643</v>
      </c>
      <c r="P1029" s="2">
        <f t="shared" si="237"/>
        <v>0.61976582655288748</v>
      </c>
      <c r="Q1029" s="2">
        <f t="shared" si="238"/>
        <v>6.152014288549279E-3</v>
      </c>
      <c r="R1029" s="1">
        <v>1066</v>
      </c>
      <c r="S1029" s="1">
        <v>819</v>
      </c>
      <c r="T1029" s="1">
        <v>3123</v>
      </c>
      <c r="W1029" s="1">
        <v>31</v>
      </c>
      <c r="AA1029" t="s">
        <v>2560</v>
      </c>
      <c r="AD1029" s="31">
        <v>25</v>
      </c>
      <c r="AE1029" s="33">
        <v>23</v>
      </c>
      <c r="AF1029" s="33">
        <v>130</v>
      </c>
      <c r="AG1029" s="36">
        <v>75260</v>
      </c>
      <c r="AH1029" s="36">
        <f t="shared" si="239"/>
        <v>25023</v>
      </c>
      <c r="AI1029" t="s">
        <v>1188</v>
      </c>
    </row>
    <row r="1030" spans="1:35" hidden="1" outlineLevel="1">
      <c r="A1030" s="22" t="s">
        <v>401</v>
      </c>
      <c r="B1030" s="10" t="s">
        <v>1211</v>
      </c>
      <c r="E1030" s="1">
        <f t="shared" si="234"/>
        <v>2435</v>
      </c>
      <c r="G1030" s="1">
        <v>1432</v>
      </c>
      <c r="H1030" s="1">
        <v>1022</v>
      </c>
      <c r="I1030" s="2"/>
      <c r="J1030" s="2">
        <f t="shared" si="230"/>
        <v>0.41971252566735112</v>
      </c>
      <c r="K1030" s="50">
        <f t="shared" si="231"/>
        <v>2</v>
      </c>
      <c r="L1030" s="9">
        <f t="shared" si="232"/>
        <v>3</v>
      </c>
      <c r="M1030" s="8">
        <f t="shared" si="233"/>
        <v>1</v>
      </c>
      <c r="N1030" s="2">
        <f t="shared" si="235"/>
        <v>0.22751540041067761</v>
      </c>
      <c r="O1030" s="2">
        <f t="shared" si="236"/>
        <v>0.15112936344969199</v>
      </c>
      <c r="P1030" s="2">
        <f t="shared" si="237"/>
        <v>0.61355236139630387</v>
      </c>
      <c r="Q1030" s="2">
        <f t="shared" si="238"/>
        <v>7.8028747433265266E-3</v>
      </c>
      <c r="R1030" s="1">
        <v>554</v>
      </c>
      <c r="S1030" s="1">
        <v>368</v>
      </c>
      <c r="T1030" s="1">
        <v>1494</v>
      </c>
      <c r="W1030" s="1">
        <v>19</v>
      </c>
      <c r="AA1030" s="10" t="s">
        <v>2407</v>
      </c>
      <c r="AB1030" s="10"/>
      <c r="AD1030" s="31">
        <v>25</v>
      </c>
      <c r="AE1030" s="33">
        <v>27</v>
      </c>
      <c r="AF1030" s="33">
        <v>285</v>
      </c>
      <c r="AG1030" s="36">
        <v>75400</v>
      </c>
      <c r="AH1030" s="36">
        <f t="shared" si="239"/>
        <v>25027</v>
      </c>
      <c r="AI1030" t="s">
        <v>1188</v>
      </c>
    </row>
    <row r="1031" spans="1:35" hidden="1" outlineLevel="1">
      <c r="A1031" s="22" t="s">
        <v>282</v>
      </c>
      <c r="B1031" s="10" t="s">
        <v>1211</v>
      </c>
      <c r="E1031" s="1">
        <f t="shared" si="234"/>
        <v>3283</v>
      </c>
      <c r="G1031" s="1">
        <v>2161</v>
      </c>
      <c r="H1031" s="1">
        <v>2115</v>
      </c>
      <c r="I1031" s="2"/>
      <c r="J1031" s="2">
        <f t="shared" si="230"/>
        <v>0.64422784038988734</v>
      </c>
      <c r="K1031" s="50">
        <f t="shared" si="231"/>
        <v>2</v>
      </c>
      <c r="L1031" s="9">
        <f t="shared" si="232"/>
        <v>3</v>
      </c>
      <c r="M1031" s="8">
        <f t="shared" si="233"/>
        <v>1</v>
      </c>
      <c r="N1031" s="2">
        <f t="shared" si="235"/>
        <v>0.21748400852878466</v>
      </c>
      <c r="O1031" s="2">
        <f t="shared" si="236"/>
        <v>0.19646664636003655</v>
      </c>
      <c r="P1031" s="2">
        <f t="shared" si="237"/>
        <v>0.58117575388364306</v>
      </c>
      <c r="Q1031" s="2">
        <f t="shared" si="238"/>
        <v>4.8735912275357229E-3</v>
      </c>
      <c r="R1031" s="1">
        <v>714</v>
      </c>
      <c r="S1031" s="1">
        <v>645</v>
      </c>
      <c r="T1031" s="1">
        <v>1908</v>
      </c>
      <c r="W1031" s="1">
        <v>16</v>
      </c>
      <c r="AA1031" t="s">
        <v>2306</v>
      </c>
      <c r="AD1031" s="31">
        <v>25</v>
      </c>
      <c r="AE1031" s="33">
        <v>9</v>
      </c>
      <c r="AF1031" s="33">
        <v>170</v>
      </c>
      <c r="AG1031" s="36">
        <v>77150</v>
      </c>
      <c r="AH1031" s="36">
        <f t="shared" si="239"/>
        <v>25009</v>
      </c>
      <c r="AI1031" t="s">
        <v>1188</v>
      </c>
    </row>
    <row r="1032" spans="1:35" hidden="1" outlineLevel="1">
      <c r="A1032" s="22" t="s">
        <v>769</v>
      </c>
      <c r="B1032" s="10" t="s">
        <v>1211</v>
      </c>
      <c r="E1032" s="1">
        <f t="shared" si="234"/>
        <v>16929</v>
      </c>
      <c r="G1032" s="1">
        <v>8472</v>
      </c>
      <c r="H1032" s="1">
        <v>5761</v>
      </c>
      <c r="I1032" s="2"/>
      <c r="J1032" s="2">
        <f t="shared" si="230"/>
        <v>0.34030362100537537</v>
      </c>
      <c r="K1032" s="50">
        <f t="shared" si="231"/>
        <v>2</v>
      </c>
      <c r="L1032" s="9">
        <f t="shared" si="232"/>
        <v>3</v>
      </c>
      <c r="M1032" s="8">
        <f t="shared" si="233"/>
        <v>1</v>
      </c>
      <c r="N1032" s="2">
        <f t="shared" si="235"/>
        <v>0.29960422942879084</v>
      </c>
      <c r="O1032" s="2">
        <f t="shared" si="236"/>
        <v>0.14206391399373855</v>
      </c>
      <c r="P1032" s="2">
        <f t="shared" si="237"/>
        <v>0.55266111406462282</v>
      </c>
      <c r="Q1032" s="2">
        <f t="shared" si="238"/>
        <v>5.6707425128478262E-3</v>
      </c>
      <c r="R1032" s="1">
        <v>5072</v>
      </c>
      <c r="S1032" s="1">
        <v>2405</v>
      </c>
      <c r="T1032" s="1">
        <v>9356</v>
      </c>
      <c r="W1032" s="1">
        <v>96</v>
      </c>
      <c r="AA1032" t="s">
        <v>1336</v>
      </c>
      <c r="AD1032" s="31">
        <v>25</v>
      </c>
      <c r="AE1032" s="33">
        <v>13</v>
      </c>
      <c r="AF1032" s="33">
        <v>110</v>
      </c>
      <c r="AG1032" s="36">
        <v>77850</v>
      </c>
      <c r="AH1032" s="36">
        <f t="shared" si="239"/>
        <v>25013</v>
      </c>
      <c r="AI1032" t="s">
        <v>1188</v>
      </c>
    </row>
    <row r="1033" spans="1:35" hidden="1" outlineLevel="1">
      <c r="A1033" s="22" t="s">
        <v>423</v>
      </c>
      <c r="B1033" s="10" t="s">
        <v>1211</v>
      </c>
      <c r="E1033" s="1">
        <f t="shared" si="234"/>
        <v>1165</v>
      </c>
      <c r="G1033" s="1">
        <v>677</v>
      </c>
      <c r="H1033" s="1">
        <v>546</v>
      </c>
      <c r="I1033" s="2"/>
      <c r="J1033" s="2">
        <f t="shared" si="230"/>
        <v>0.46866952789699573</v>
      </c>
      <c r="K1033" s="50">
        <f t="shared" si="231"/>
        <v>2</v>
      </c>
      <c r="L1033" s="9">
        <f t="shared" si="232"/>
        <v>3</v>
      </c>
      <c r="M1033" s="8">
        <f t="shared" si="233"/>
        <v>1</v>
      </c>
      <c r="N1033" s="2">
        <f t="shared" si="235"/>
        <v>0.35193133047210301</v>
      </c>
      <c r="O1033" s="2">
        <f t="shared" si="236"/>
        <v>6.7811158798283255E-2</v>
      </c>
      <c r="P1033" s="2">
        <f t="shared" si="237"/>
        <v>0.57167381974248932</v>
      </c>
      <c r="Q1033" s="2">
        <f t="shared" si="238"/>
        <v>8.5836909871244149E-3</v>
      </c>
      <c r="R1033" s="1">
        <v>410</v>
      </c>
      <c r="S1033" s="1">
        <v>79</v>
      </c>
      <c r="T1033" s="1">
        <v>666</v>
      </c>
      <c r="W1033" s="1">
        <v>10</v>
      </c>
      <c r="AA1033" t="s">
        <v>1822</v>
      </c>
      <c r="AD1033" s="31">
        <v>25</v>
      </c>
      <c r="AE1033" s="33">
        <v>3</v>
      </c>
      <c r="AF1033" s="33">
        <v>150</v>
      </c>
      <c r="AG1033" s="36">
        <v>77990</v>
      </c>
      <c r="AH1033" s="36">
        <f t="shared" si="239"/>
        <v>25003</v>
      </c>
      <c r="AI1033" t="s">
        <v>1188</v>
      </c>
    </row>
    <row r="1034" spans="1:35" hidden="1" outlineLevel="1">
      <c r="A1034" s="22" t="s">
        <v>186</v>
      </c>
      <c r="B1034" s="10" t="s">
        <v>1211</v>
      </c>
      <c r="E1034" s="1">
        <f t="shared" si="234"/>
        <v>2484</v>
      </c>
      <c r="G1034" s="1">
        <v>1437</v>
      </c>
      <c r="H1034" s="1">
        <v>1397</v>
      </c>
      <c r="I1034" s="2"/>
      <c r="J1034" s="2">
        <f t="shared" si="230"/>
        <v>0.5623993558776168</v>
      </c>
      <c r="K1034" s="50">
        <f t="shared" si="231"/>
        <v>2</v>
      </c>
      <c r="L1034" s="9">
        <f t="shared" si="232"/>
        <v>3</v>
      </c>
      <c r="M1034" s="8">
        <f t="shared" si="233"/>
        <v>1</v>
      </c>
      <c r="N1034" s="2">
        <f t="shared" si="235"/>
        <v>0.40257648953301128</v>
      </c>
      <c r="O1034" s="2">
        <f t="shared" si="236"/>
        <v>6.7230273752012876E-2</v>
      </c>
      <c r="P1034" s="2">
        <f t="shared" si="237"/>
        <v>0.52294685990338163</v>
      </c>
      <c r="Q1034" s="2">
        <f t="shared" si="238"/>
        <v>7.2463768115942351E-3</v>
      </c>
      <c r="R1034" s="1">
        <v>1000</v>
      </c>
      <c r="S1034" s="1">
        <v>167</v>
      </c>
      <c r="T1034" s="1">
        <v>1299</v>
      </c>
      <c r="W1034" s="1">
        <v>18</v>
      </c>
      <c r="AA1034" t="s">
        <v>350</v>
      </c>
      <c r="AD1034" s="31">
        <v>25</v>
      </c>
      <c r="AE1034" s="33">
        <v>7</v>
      </c>
      <c r="AF1034" s="33">
        <v>35</v>
      </c>
      <c r="AG1034" s="36">
        <v>78235</v>
      </c>
      <c r="AH1034" s="36">
        <f t="shared" si="239"/>
        <v>25007</v>
      </c>
      <c r="AI1034" t="s">
        <v>1188</v>
      </c>
    </row>
    <row r="1035" spans="1:35" hidden="1" outlineLevel="1">
      <c r="A1035" s="22" t="s">
        <v>70</v>
      </c>
      <c r="B1035" s="10" t="s">
        <v>1211</v>
      </c>
      <c r="E1035" s="1">
        <f t="shared" si="234"/>
        <v>11343</v>
      </c>
      <c r="G1035" s="1">
        <v>6463</v>
      </c>
      <c r="H1035" s="1">
        <v>4854</v>
      </c>
      <c r="I1035" s="2"/>
      <c r="J1035" s="2">
        <f t="shared" si="230"/>
        <v>0.42792911928061361</v>
      </c>
      <c r="K1035" s="50">
        <f t="shared" si="231"/>
        <v>2</v>
      </c>
      <c r="L1035" s="9">
        <f t="shared" si="232"/>
        <v>3</v>
      </c>
      <c r="M1035" s="8">
        <f t="shared" si="233"/>
        <v>1</v>
      </c>
      <c r="N1035" s="2">
        <f t="shared" si="235"/>
        <v>0.25804460900996207</v>
      </c>
      <c r="O1035" s="2">
        <f t="shared" si="236"/>
        <v>0.15516177378118665</v>
      </c>
      <c r="P1035" s="2">
        <f t="shared" si="237"/>
        <v>0.58282641276558234</v>
      </c>
      <c r="Q1035" s="2">
        <f t="shared" si="238"/>
        <v>3.9672044432689235E-3</v>
      </c>
      <c r="R1035" s="1">
        <v>2927</v>
      </c>
      <c r="S1035" s="1">
        <v>1760</v>
      </c>
      <c r="T1035" s="1">
        <v>6611</v>
      </c>
      <c r="W1035" s="1">
        <v>45</v>
      </c>
      <c r="AA1035" s="10" t="s">
        <v>2407</v>
      </c>
      <c r="AB1035" s="10"/>
      <c r="AD1035" s="31">
        <v>25</v>
      </c>
      <c r="AE1035" s="33">
        <v>27</v>
      </c>
      <c r="AF1035" s="33">
        <v>275</v>
      </c>
      <c r="AG1035" s="36">
        <v>75015</v>
      </c>
      <c r="AH1035" s="36">
        <f t="shared" si="239"/>
        <v>25027</v>
      </c>
      <c r="AI1035" t="s">
        <v>1188</v>
      </c>
    </row>
    <row r="1036" spans="1:35" hidden="1" outlineLevel="1">
      <c r="A1036" s="22" t="s">
        <v>635</v>
      </c>
      <c r="B1036" s="10" t="s">
        <v>1211</v>
      </c>
      <c r="E1036" s="1">
        <f t="shared" si="234"/>
        <v>24322</v>
      </c>
      <c r="G1036" s="1">
        <v>12814</v>
      </c>
      <c r="H1036" s="1">
        <v>8935</v>
      </c>
      <c r="I1036" s="2"/>
      <c r="J1036" s="2">
        <f t="shared" si="230"/>
        <v>0.36736288134199491</v>
      </c>
      <c r="K1036" s="50">
        <f t="shared" si="231"/>
        <v>2</v>
      </c>
      <c r="L1036" s="9">
        <f t="shared" si="232"/>
        <v>3</v>
      </c>
      <c r="M1036" s="8">
        <f t="shared" si="233"/>
        <v>1</v>
      </c>
      <c r="N1036" s="2">
        <f t="shared" si="235"/>
        <v>0.27152372337801167</v>
      </c>
      <c r="O1036" s="2">
        <f t="shared" si="236"/>
        <v>0.1853465997862018</v>
      </c>
      <c r="P1036" s="2">
        <f t="shared" si="237"/>
        <v>0.5365101554148507</v>
      </c>
      <c r="Q1036" s="2">
        <f t="shared" si="238"/>
        <v>6.6195214209358033E-3</v>
      </c>
      <c r="R1036" s="1">
        <v>6604</v>
      </c>
      <c r="S1036" s="1">
        <v>4508</v>
      </c>
      <c r="T1036" s="1">
        <v>13049</v>
      </c>
      <c r="W1036" s="1">
        <v>161</v>
      </c>
      <c r="AA1036" t="s">
        <v>1336</v>
      </c>
      <c r="AD1036" s="31">
        <v>25</v>
      </c>
      <c r="AE1036" s="33">
        <v>13</v>
      </c>
      <c r="AF1036" s="33">
        <v>105</v>
      </c>
      <c r="AG1036" s="36">
        <v>76030</v>
      </c>
      <c r="AH1036" s="36">
        <f t="shared" si="239"/>
        <v>25013</v>
      </c>
      <c r="AI1036" t="s">
        <v>2937</v>
      </c>
    </row>
    <row r="1037" spans="1:35" hidden="1" outlineLevel="1">
      <c r="A1037" s="22" t="s">
        <v>161</v>
      </c>
      <c r="B1037" s="10" t="s">
        <v>1211</v>
      </c>
      <c r="E1037" s="1">
        <f t="shared" si="234"/>
        <v>16034</v>
      </c>
      <c r="G1037" s="1">
        <v>9303</v>
      </c>
      <c r="H1037" s="1">
        <v>8996</v>
      </c>
      <c r="I1037" s="2"/>
      <c r="J1037" s="2">
        <f t="shared" si="230"/>
        <v>0.56105775227641264</v>
      </c>
      <c r="K1037" s="50">
        <f t="shared" si="231"/>
        <v>2</v>
      </c>
      <c r="L1037" s="9">
        <f t="shared" si="232"/>
        <v>3</v>
      </c>
      <c r="M1037" s="8">
        <f t="shared" si="233"/>
        <v>1</v>
      </c>
      <c r="N1037" s="2">
        <f t="shared" si="235"/>
        <v>0.21579144318323562</v>
      </c>
      <c r="O1037" s="2">
        <f t="shared" si="236"/>
        <v>0.14475489584632656</v>
      </c>
      <c r="P1037" s="2">
        <f t="shared" si="237"/>
        <v>0.63527504053885497</v>
      </c>
      <c r="Q1037" s="2">
        <f t="shared" si="238"/>
        <v>4.1786204315827913E-3</v>
      </c>
      <c r="R1037" s="1">
        <v>3460</v>
      </c>
      <c r="S1037" s="1">
        <v>2321</v>
      </c>
      <c r="T1037" s="1">
        <v>10186</v>
      </c>
      <c r="W1037" s="1">
        <v>67</v>
      </c>
      <c r="AA1037" t="s">
        <v>2978</v>
      </c>
      <c r="AD1037" s="31">
        <v>25</v>
      </c>
      <c r="AE1037" s="33">
        <v>17</v>
      </c>
      <c r="AF1037" s="33">
        <v>250</v>
      </c>
      <c r="AG1037" s="36">
        <v>76135</v>
      </c>
      <c r="AH1037" s="36">
        <f t="shared" si="239"/>
        <v>25017</v>
      </c>
      <c r="AI1037" t="s">
        <v>1188</v>
      </c>
    </row>
    <row r="1038" spans="1:35" hidden="1" outlineLevel="1">
      <c r="A1038" s="22" t="s">
        <v>322</v>
      </c>
      <c r="B1038" s="10" t="s">
        <v>1211</v>
      </c>
      <c r="E1038" s="1">
        <f t="shared" si="234"/>
        <v>1292</v>
      </c>
      <c r="G1038" s="1">
        <v>828</v>
      </c>
      <c r="H1038" s="1">
        <v>636</v>
      </c>
      <c r="I1038" s="2"/>
      <c r="J1038" s="2">
        <f t="shared" si="230"/>
        <v>0.49226006191950467</v>
      </c>
      <c r="K1038" s="50">
        <f t="shared" si="231"/>
        <v>2</v>
      </c>
      <c r="L1038" s="9">
        <f t="shared" si="232"/>
        <v>3</v>
      </c>
      <c r="M1038" s="8">
        <f t="shared" si="233"/>
        <v>1</v>
      </c>
      <c r="N1038" s="2">
        <f t="shared" si="235"/>
        <v>0.19891640866873064</v>
      </c>
      <c r="O1038" s="2">
        <f t="shared" si="236"/>
        <v>0.10758513931888544</v>
      </c>
      <c r="P1038" s="2">
        <f t="shared" si="237"/>
        <v>0.68730650154798767</v>
      </c>
      <c r="Q1038" s="2">
        <f t="shared" si="238"/>
        <v>6.1919504643962453E-3</v>
      </c>
      <c r="R1038" s="1">
        <v>257</v>
      </c>
      <c r="S1038" s="1">
        <v>139</v>
      </c>
      <c r="T1038" s="1">
        <v>888</v>
      </c>
      <c r="W1038" s="1">
        <v>8</v>
      </c>
      <c r="AA1038" t="s">
        <v>316</v>
      </c>
      <c r="AD1038" s="31">
        <v>25</v>
      </c>
      <c r="AE1038" s="33">
        <v>15</v>
      </c>
      <c r="AF1038" s="33">
        <v>90</v>
      </c>
      <c r="AG1038" s="36">
        <v>76380</v>
      </c>
      <c r="AH1038" s="36">
        <f t="shared" si="239"/>
        <v>25015</v>
      </c>
      <c r="AI1038" t="s">
        <v>1188</v>
      </c>
    </row>
    <row r="1039" spans="1:35" hidden="1" outlineLevel="1">
      <c r="A1039" s="22" t="s">
        <v>95</v>
      </c>
      <c r="B1039" s="10" t="s">
        <v>1211</v>
      </c>
      <c r="E1039" s="1">
        <f t="shared" si="234"/>
        <v>5321</v>
      </c>
      <c r="G1039" s="1">
        <v>3085</v>
      </c>
      <c r="H1039" s="1">
        <v>2949</v>
      </c>
      <c r="I1039" s="2"/>
      <c r="J1039" s="2">
        <f t="shared" si="230"/>
        <v>0.55421913174215376</v>
      </c>
      <c r="K1039" s="50">
        <f t="shared" si="231"/>
        <v>2</v>
      </c>
      <c r="L1039" s="9">
        <f t="shared" si="232"/>
        <v>3</v>
      </c>
      <c r="M1039" s="8">
        <f t="shared" si="233"/>
        <v>1</v>
      </c>
      <c r="N1039" s="2">
        <f t="shared" si="235"/>
        <v>0.18943807554970871</v>
      </c>
      <c r="O1039" s="2">
        <f t="shared" si="236"/>
        <v>0.16575831610599512</v>
      </c>
      <c r="P1039" s="2">
        <f t="shared" si="237"/>
        <v>0.63747415899267057</v>
      </c>
      <c r="Q1039" s="2">
        <f t="shared" si="238"/>
        <v>7.3294493516256054E-3</v>
      </c>
      <c r="R1039" s="1">
        <v>1008</v>
      </c>
      <c r="S1039" s="1">
        <v>882</v>
      </c>
      <c r="T1039" s="1">
        <v>3392</v>
      </c>
      <c r="W1039" s="1">
        <v>39</v>
      </c>
      <c r="AA1039" s="10" t="s">
        <v>2407</v>
      </c>
      <c r="AB1039" s="10"/>
      <c r="AD1039" s="31">
        <v>25</v>
      </c>
      <c r="AE1039" s="33">
        <v>27</v>
      </c>
      <c r="AF1039" s="33">
        <v>290</v>
      </c>
      <c r="AG1039" s="36">
        <v>77010</v>
      </c>
      <c r="AH1039" s="36">
        <f t="shared" si="239"/>
        <v>25027</v>
      </c>
      <c r="AI1039" t="s">
        <v>1188</v>
      </c>
    </row>
    <row r="1040" spans="1:35" hidden="1" outlineLevel="1">
      <c r="A1040" s="22" t="s">
        <v>1905</v>
      </c>
      <c r="B1040" s="10" t="s">
        <v>1211</v>
      </c>
      <c r="E1040" s="1">
        <f t="shared" si="234"/>
        <v>8163</v>
      </c>
      <c r="G1040" s="1">
        <v>4731</v>
      </c>
      <c r="H1040" s="1">
        <v>2947</v>
      </c>
      <c r="I1040" s="2"/>
      <c r="J1040" s="2">
        <f t="shared" si="230"/>
        <v>0.36101923312507656</v>
      </c>
      <c r="K1040" s="50">
        <f t="shared" si="231"/>
        <v>2</v>
      </c>
      <c r="L1040" s="9">
        <f t="shared" si="232"/>
        <v>3</v>
      </c>
      <c r="M1040" s="8">
        <f t="shared" si="233"/>
        <v>1</v>
      </c>
      <c r="N1040" s="2">
        <f t="shared" si="235"/>
        <v>0.24341541100085753</v>
      </c>
      <c r="O1040" s="2">
        <f t="shared" si="236"/>
        <v>0.18289844419943649</v>
      </c>
      <c r="P1040" s="2">
        <f t="shared" si="237"/>
        <v>0.57013352933970352</v>
      </c>
      <c r="Q1040" s="2">
        <f t="shared" si="238"/>
        <v>3.5526154600025173E-3</v>
      </c>
      <c r="R1040" s="1">
        <v>1987</v>
      </c>
      <c r="S1040" s="1">
        <v>1493</v>
      </c>
      <c r="T1040" s="1">
        <v>4654</v>
      </c>
      <c r="W1040" s="1">
        <v>29</v>
      </c>
      <c r="AA1040" t="s">
        <v>2978</v>
      </c>
      <c r="AD1040" s="31">
        <v>25</v>
      </c>
      <c r="AE1040" s="33">
        <v>17</v>
      </c>
      <c r="AF1040" s="33">
        <v>255</v>
      </c>
      <c r="AG1040" s="36">
        <v>77255</v>
      </c>
      <c r="AH1040" s="36">
        <f t="shared" si="239"/>
        <v>25017</v>
      </c>
      <c r="AI1040" t="s">
        <v>1188</v>
      </c>
    </row>
    <row r="1041" spans="1:35" hidden="1" outlineLevel="1">
      <c r="A1041" s="22" t="s">
        <v>319</v>
      </c>
      <c r="B1041" s="10" t="s">
        <v>1211</v>
      </c>
      <c r="E1041" s="1">
        <f t="shared" si="234"/>
        <v>11581</v>
      </c>
      <c r="G1041" s="1">
        <v>5504</v>
      </c>
      <c r="H1041" s="1">
        <v>5230</v>
      </c>
      <c r="I1041" s="2"/>
      <c r="J1041" s="2">
        <f t="shared" si="230"/>
        <v>0.45160176150591486</v>
      </c>
      <c r="K1041" s="50">
        <f t="shared" si="231"/>
        <v>2</v>
      </c>
      <c r="L1041" s="9">
        <f t="shared" si="232"/>
        <v>3</v>
      </c>
      <c r="M1041" s="8">
        <f t="shared" si="233"/>
        <v>1</v>
      </c>
      <c r="N1041" s="2">
        <f t="shared" si="235"/>
        <v>0.37138416371643207</v>
      </c>
      <c r="O1041" s="2">
        <f t="shared" si="236"/>
        <v>0.1170883343407305</v>
      </c>
      <c r="P1041" s="2">
        <f t="shared" si="237"/>
        <v>0.50626025386408768</v>
      </c>
      <c r="Q1041" s="2">
        <f t="shared" si="238"/>
        <v>5.2672480787496756E-3</v>
      </c>
      <c r="R1041" s="1">
        <v>4301</v>
      </c>
      <c r="S1041" s="1">
        <v>1356</v>
      </c>
      <c r="T1041" s="1">
        <v>5863</v>
      </c>
      <c r="W1041" s="1">
        <v>61</v>
      </c>
      <c r="AA1041" t="s">
        <v>1602</v>
      </c>
      <c r="AD1041" s="31">
        <v>25</v>
      </c>
      <c r="AE1041" s="33">
        <v>5</v>
      </c>
      <c r="AF1041" s="33">
        <v>100</v>
      </c>
      <c r="AG1041" s="36">
        <v>77570</v>
      </c>
      <c r="AH1041" s="36">
        <f t="shared" si="239"/>
        <v>25005</v>
      </c>
      <c r="AI1041" t="s">
        <v>1188</v>
      </c>
    </row>
    <row r="1042" spans="1:35" hidden="1" outlineLevel="1">
      <c r="A1042" s="22" t="s">
        <v>816</v>
      </c>
      <c r="B1042" s="10" t="s">
        <v>1211</v>
      </c>
      <c r="E1042" s="1">
        <f t="shared" si="234"/>
        <v>10704</v>
      </c>
      <c r="G1042" s="1">
        <v>6892</v>
      </c>
      <c r="H1042" s="1">
        <v>4755</v>
      </c>
      <c r="I1042" s="2"/>
      <c r="J1042" s="2">
        <f t="shared" si="230"/>
        <v>0.44422645739910316</v>
      </c>
      <c r="K1042" s="50">
        <f t="shared" si="231"/>
        <v>2</v>
      </c>
      <c r="L1042" s="9">
        <f t="shared" si="232"/>
        <v>3</v>
      </c>
      <c r="M1042" s="8">
        <f t="shared" si="233"/>
        <v>1</v>
      </c>
      <c r="N1042" s="2">
        <f t="shared" si="235"/>
        <v>0.26121076233183854</v>
      </c>
      <c r="O1042" s="2">
        <f t="shared" si="236"/>
        <v>0.15227952167414049</v>
      </c>
      <c r="P1042" s="2">
        <f t="shared" si="237"/>
        <v>0.58464125560538116</v>
      </c>
      <c r="Q1042" s="2">
        <f t="shared" si="238"/>
        <v>1.8684603886398587E-3</v>
      </c>
      <c r="R1042" s="1">
        <v>2796</v>
      </c>
      <c r="S1042" s="1">
        <v>1630</v>
      </c>
      <c r="T1042" s="1">
        <v>6258</v>
      </c>
      <c r="W1042" s="1">
        <v>20</v>
      </c>
      <c r="AA1042" t="s">
        <v>1517</v>
      </c>
      <c r="AD1042" s="31">
        <v>25</v>
      </c>
      <c r="AE1042" s="33">
        <v>21</v>
      </c>
      <c r="AF1042" s="33">
        <v>130</v>
      </c>
      <c r="AG1042" s="36">
        <v>78690</v>
      </c>
      <c r="AH1042" s="36">
        <f t="shared" si="239"/>
        <v>25021</v>
      </c>
      <c r="AI1042" t="s">
        <v>1188</v>
      </c>
    </row>
    <row r="1043" spans="1:35" hidden="1" outlineLevel="1">
      <c r="A1043" s="22" t="s">
        <v>309</v>
      </c>
      <c r="B1043" s="10" t="s">
        <v>1211</v>
      </c>
      <c r="E1043" s="1">
        <f t="shared" si="234"/>
        <v>34091</v>
      </c>
      <c r="G1043" s="1">
        <v>20316</v>
      </c>
      <c r="H1043" s="1">
        <v>15930</v>
      </c>
      <c r="I1043" s="2"/>
      <c r="J1043" s="2">
        <f t="shared" si="230"/>
        <v>0.46727875392332285</v>
      </c>
      <c r="K1043" s="50">
        <f t="shared" si="231"/>
        <v>2</v>
      </c>
      <c r="L1043" s="9">
        <f t="shared" si="232"/>
        <v>3</v>
      </c>
      <c r="M1043" s="8">
        <f t="shared" si="233"/>
        <v>1</v>
      </c>
      <c r="N1043" s="2">
        <f t="shared" si="235"/>
        <v>0.32392713619430347</v>
      </c>
      <c r="O1043" s="2">
        <f t="shared" si="236"/>
        <v>0.10304772520606612</v>
      </c>
      <c r="P1043" s="2">
        <f t="shared" si="237"/>
        <v>0.57056114517027956</v>
      </c>
      <c r="Q1043" s="2">
        <f t="shared" si="238"/>
        <v>2.4639934293508858E-3</v>
      </c>
      <c r="R1043" s="1">
        <v>11043</v>
      </c>
      <c r="S1043" s="1">
        <v>3513</v>
      </c>
      <c r="T1043" s="1">
        <v>19451</v>
      </c>
      <c r="W1043" s="1">
        <v>84</v>
      </c>
      <c r="AA1043" t="s">
        <v>1517</v>
      </c>
      <c r="AD1043" s="31">
        <v>25</v>
      </c>
      <c r="AE1043" s="33">
        <v>21</v>
      </c>
      <c r="AF1043" s="33">
        <v>135</v>
      </c>
      <c r="AG1043" s="36">
        <v>78865</v>
      </c>
      <c r="AH1043" s="36">
        <f t="shared" si="239"/>
        <v>25021</v>
      </c>
      <c r="AI1043" t="s">
        <v>1188</v>
      </c>
    </row>
    <row r="1044" spans="1:35" hidden="1" outlineLevel="1">
      <c r="A1044" s="22" t="s">
        <v>583</v>
      </c>
      <c r="B1044" s="10" t="s">
        <v>1211</v>
      </c>
      <c r="E1044" s="1">
        <f t="shared" si="234"/>
        <v>1145</v>
      </c>
      <c r="G1044" s="1">
        <v>748</v>
      </c>
      <c r="H1044" s="1">
        <v>604</v>
      </c>
      <c r="I1044" s="2"/>
      <c r="J1044" s="2">
        <f t="shared" si="230"/>
        <v>0.52751091703056774</v>
      </c>
      <c r="K1044" s="50">
        <f t="shared" si="231"/>
        <v>2</v>
      </c>
      <c r="L1044" s="9">
        <f t="shared" si="232"/>
        <v>3</v>
      </c>
      <c r="M1044" s="8">
        <f t="shared" si="233"/>
        <v>1</v>
      </c>
      <c r="N1044" s="2">
        <f t="shared" si="235"/>
        <v>0.28733624454148471</v>
      </c>
      <c r="O1044" s="2">
        <f t="shared" si="236"/>
        <v>0.125764192139738</v>
      </c>
      <c r="P1044" s="2">
        <f t="shared" si="237"/>
        <v>0.57991266375545847</v>
      </c>
      <c r="Q1044" s="2">
        <f t="shared" si="238"/>
        <v>6.9868995633188824E-3</v>
      </c>
      <c r="R1044" s="1">
        <v>329</v>
      </c>
      <c r="S1044" s="1">
        <v>144</v>
      </c>
      <c r="T1044" s="1">
        <v>664</v>
      </c>
      <c r="W1044" s="1">
        <v>8</v>
      </c>
      <c r="AA1044" t="s">
        <v>2024</v>
      </c>
      <c r="AD1044" s="31">
        <v>25</v>
      </c>
      <c r="AE1044" s="33">
        <v>11</v>
      </c>
      <c r="AF1044" s="33">
        <v>130</v>
      </c>
      <c r="AG1044" s="36">
        <v>79110</v>
      </c>
      <c r="AH1044" s="36">
        <f t="shared" si="239"/>
        <v>25011</v>
      </c>
      <c r="AI1044" t="s">
        <v>1188</v>
      </c>
    </row>
    <row r="1045" spans="1:35" hidden="1" outlineLevel="1">
      <c r="A1045" s="22" t="s">
        <v>1126</v>
      </c>
      <c r="B1045" s="10" t="s">
        <v>1211</v>
      </c>
      <c r="E1045" s="1">
        <f t="shared" si="234"/>
        <v>9841</v>
      </c>
      <c r="G1045" s="1">
        <v>5205</v>
      </c>
      <c r="H1045" s="1">
        <v>4065</v>
      </c>
      <c r="I1045" s="2"/>
      <c r="J1045" s="2">
        <f t="shared" si="230"/>
        <v>0.41306777766487146</v>
      </c>
      <c r="K1045" s="50">
        <f t="shared" si="231"/>
        <v>2</v>
      </c>
      <c r="L1045" s="9">
        <f t="shared" si="232"/>
        <v>3</v>
      </c>
      <c r="M1045" s="8">
        <f t="shared" si="233"/>
        <v>1</v>
      </c>
      <c r="N1045" s="2">
        <f t="shared" si="235"/>
        <v>0.24011787419977645</v>
      </c>
      <c r="O1045" s="2">
        <f t="shared" si="236"/>
        <v>0.11604511736612133</v>
      </c>
      <c r="P1045" s="2">
        <f t="shared" si="237"/>
        <v>0.63906107102936693</v>
      </c>
      <c r="Q1045" s="2">
        <f t="shared" si="238"/>
        <v>4.7759374047352532E-3</v>
      </c>
      <c r="R1045" s="1">
        <v>2363</v>
      </c>
      <c r="S1045" s="1">
        <v>1142</v>
      </c>
      <c r="T1045" s="1">
        <v>6289</v>
      </c>
      <c r="W1045" s="1">
        <v>47</v>
      </c>
      <c r="AA1045" t="s">
        <v>2560</v>
      </c>
      <c r="AD1045" s="31">
        <v>25</v>
      </c>
      <c r="AE1045" s="33">
        <v>23</v>
      </c>
      <c r="AF1045" s="33">
        <v>135</v>
      </c>
      <c r="AG1045" s="36">
        <v>79530</v>
      </c>
      <c r="AH1045" s="36">
        <f t="shared" si="239"/>
        <v>25023</v>
      </c>
      <c r="AI1045" t="s">
        <v>1188</v>
      </c>
    </row>
    <row r="1046" spans="1:35" hidden="1" outlineLevel="1">
      <c r="A1046" s="22" t="s">
        <v>784</v>
      </c>
      <c r="B1046" s="10" t="s">
        <v>1211</v>
      </c>
      <c r="E1046" s="1">
        <f t="shared" si="234"/>
        <v>10240</v>
      </c>
      <c r="G1046" s="1">
        <v>6164</v>
      </c>
      <c r="H1046" s="1">
        <v>4231</v>
      </c>
      <c r="I1046" s="2"/>
      <c r="J1046" s="2">
        <f t="shared" si="230"/>
        <v>0.41318359375000002</v>
      </c>
      <c r="K1046" s="50">
        <f t="shared" si="231"/>
        <v>2</v>
      </c>
      <c r="L1046" s="9">
        <f t="shared" si="232"/>
        <v>3</v>
      </c>
      <c r="M1046" s="8">
        <f t="shared" si="233"/>
        <v>1</v>
      </c>
      <c r="N1046" s="2">
        <f t="shared" si="235"/>
        <v>0.27431640624999998</v>
      </c>
      <c r="O1046" s="2">
        <f t="shared" si="236"/>
        <v>0.2021484375</v>
      </c>
      <c r="P1046" s="2">
        <f t="shared" si="237"/>
        <v>0.51992187499999998</v>
      </c>
      <c r="Q1046" s="2">
        <f t="shared" si="238"/>
        <v>3.6132812500000444E-3</v>
      </c>
      <c r="R1046" s="1">
        <v>2809</v>
      </c>
      <c r="S1046" s="1">
        <v>2070</v>
      </c>
      <c r="T1046" s="1">
        <v>5324</v>
      </c>
      <c r="W1046" s="1">
        <v>37</v>
      </c>
      <c r="AA1046" t="s">
        <v>1336</v>
      </c>
      <c r="AD1046" s="31">
        <v>25</v>
      </c>
      <c r="AE1046" s="33">
        <v>13</v>
      </c>
      <c r="AF1046" s="33">
        <v>115</v>
      </c>
      <c r="AG1046" s="36">
        <v>79740</v>
      </c>
      <c r="AH1046" s="36">
        <f t="shared" si="239"/>
        <v>25013</v>
      </c>
      <c r="AI1046" t="s">
        <v>1188</v>
      </c>
    </row>
    <row r="1047" spans="1:35" hidden="1" outlineLevel="1">
      <c r="A1047" s="22" t="s">
        <v>2641</v>
      </c>
      <c r="B1047" s="10" t="s">
        <v>1211</v>
      </c>
      <c r="E1047" s="1">
        <f t="shared" si="234"/>
        <v>1910</v>
      </c>
      <c r="G1047" s="1">
        <v>1257</v>
      </c>
      <c r="H1047" s="1">
        <v>1036</v>
      </c>
      <c r="I1047" s="2"/>
      <c r="J1047" s="2">
        <f t="shared" si="230"/>
        <v>0.54240837696335076</v>
      </c>
      <c r="K1047" s="50">
        <f t="shared" si="231"/>
        <v>2</v>
      </c>
      <c r="L1047" s="9">
        <f t="shared" si="232"/>
        <v>3</v>
      </c>
      <c r="M1047" s="8">
        <f t="shared" si="233"/>
        <v>1</v>
      </c>
      <c r="N1047" s="2">
        <f t="shared" si="235"/>
        <v>0.38481675392670156</v>
      </c>
      <c r="O1047" s="2">
        <f t="shared" si="236"/>
        <v>6.4921465968586389E-2</v>
      </c>
      <c r="P1047" s="2">
        <f t="shared" si="237"/>
        <v>0.54031413612565449</v>
      </c>
      <c r="Q1047" s="2">
        <f t="shared" si="238"/>
        <v>9.9476439790575633E-3</v>
      </c>
      <c r="R1047" s="1">
        <v>735</v>
      </c>
      <c r="S1047" s="1">
        <v>124</v>
      </c>
      <c r="T1047" s="1">
        <v>1032</v>
      </c>
      <c r="W1047" s="1">
        <v>19</v>
      </c>
      <c r="AA1047" t="s">
        <v>316</v>
      </c>
      <c r="AD1047" s="31">
        <v>25</v>
      </c>
      <c r="AE1047" s="33">
        <v>15</v>
      </c>
      <c r="AF1047" s="33">
        <v>95</v>
      </c>
      <c r="AG1047" s="36">
        <v>79915</v>
      </c>
      <c r="AH1047" s="36">
        <f t="shared" si="239"/>
        <v>25015</v>
      </c>
      <c r="AI1047" t="s">
        <v>1188</v>
      </c>
    </row>
    <row r="1048" spans="1:35" hidden="1" outlineLevel="1">
      <c r="A1048" s="22" t="s">
        <v>1481</v>
      </c>
      <c r="B1048" s="10" t="s">
        <v>1211</v>
      </c>
      <c r="E1048" s="1">
        <f t="shared" si="234"/>
        <v>4679</v>
      </c>
      <c r="G1048" s="1">
        <v>2524</v>
      </c>
      <c r="H1048" s="1">
        <v>2085</v>
      </c>
      <c r="I1048" s="2"/>
      <c r="J1048" s="2">
        <f t="shared" si="230"/>
        <v>0.44560803590510795</v>
      </c>
      <c r="K1048" s="50">
        <f t="shared" si="231"/>
        <v>2</v>
      </c>
      <c r="L1048" s="9">
        <f t="shared" si="232"/>
        <v>3</v>
      </c>
      <c r="M1048" s="8">
        <f t="shared" si="233"/>
        <v>1</v>
      </c>
      <c r="N1048" s="2">
        <f t="shared" si="235"/>
        <v>0.45992733490061977</v>
      </c>
      <c r="O1048" s="2">
        <f t="shared" si="236"/>
        <v>7.2023936738619357E-2</v>
      </c>
      <c r="P1048" s="2">
        <f t="shared" si="237"/>
        <v>0.46356058986963028</v>
      </c>
      <c r="Q1048" s="2">
        <f t="shared" si="238"/>
        <v>4.488138491130611E-3</v>
      </c>
      <c r="R1048" s="1">
        <v>2152</v>
      </c>
      <c r="S1048" s="1">
        <v>337</v>
      </c>
      <c r="T1048" s="1">
        <v>2169</v>
      </c>
      <c r="W1048" s="1">
        <v>21</v>
      </c>
      <c r="AA1048" t="s">
        <v>1822</v>
      </c>
      <c r="AD1048" s="31">
        <v>25</v>
      </c>
      <c r="AE1048" s="33">
        <v>3</v>
      </c>
      <c r="AF1048" s="33">
        <v>155</v>
      </c>
      <c r="AG1048" s="36">
        <v>79985</v>
      </c>
      <c r="AH1048" s="36">
        <f t="shared" si="239"/>
        <v>25003</v>
      </c>
      <c r="AI1048" t="s">
        <v>1188</v>
      </c>
    </row>
    <row r="1049" spans="1:35" hidden="1" outlineLevel="1">
      <c r="A1049" s="22" t="s">
        <v>301</v>
      </c>
      <c r="B1049" s="10" t="s">
        <v>1211</v>
      </c>
      <c r="E1049" s="1">
        <f t="shared" si="234"/>
        <v>15728</v>
      </c>
      <c r="G1049" s="1">
        <v>9062</v>
      </c>
      <c r="H1049" s="1">
        <v>8736</v>
      </c>
      <c r="I1049" s="2"/>
      <c r="J1049" s="2">
        <f t="shared" si="230"/>
        <v>0.555442522889115</v>
      </c>
      <c r="K1049" s="50">
        <f t="shared" si="231"/>
        <v>2</v>
      </c>
      <c r="L1049" s="9">
        <f t="shared" si="232"/>
        <v>3</v>
      </c>
      <c r="M1049" s="8">
        <f t="shared" si="233"/>
        <v>1</v>
      </c>
      <c r="N1049" s="2">
        <f t="shared" si="235"/>
        <v>0.25724821973550355</v>
      </c>
      <c r="O1049" s="2">
        <f t="shared" si="236"/>
        <v>0.12004069175991862</v>
      </c>
      <c r="P1049" s="2">
        <f t="shared" si="237"/>
        <v>0.61845116988809767</v>
      </c>
      <c r="Q1049" s="2">
        <f t="shared" si="238"/>
        <v>4.2599186164802294E-3</v>
      </c>
      <c r="R1049" s="1">
        <v>4046</v>
      </c>
      <c r="S1049" s="1">
        <v>1888</v>
      </c>
      <c r="T1049" s="1">
        <v>9727</v>
      </c>
      <c r="W1049" s="1">
        <v>67</v>
      </c>
      <c r="AA1049" t="s">
        <v>2978</v>
      </c>
      <c r="AD1049" s="31">
        <v>25</v>
      </c>
      <c r="AE1049" s="33">
        <v>17</v>
      </c>
      <c r="AF1049" s="33">
        <v>260</v>
      </c>
      <c r="AG1049" s="36">
        <v>80230</v>
      </c>
      <c r="AH1049" s="36">
        <f t="shared" si="239"/>
        <v>25017</v>
      </c>
      <c r="AI1049" t="s">
        <v>1188</v>
      </c>
    </row>
    <row r="1050" spans="1:35" hidden="1" outlineLevel="1">
      <c r="A1050" s="22" t="s">
        <v>762</v>
      </c>
      <c r="B1050" s="10" t="s">
        <v>1211</v>
      </c>
      <c r="E1050" s="1">
        <f t="shared" si="234"/>
        <v>6349</v>
      </c>
      <c r="G1050" s="1">
        <v>2781</v>
      </c>
      <c r="H1050" s="1">
        <v>2489</v>
      </c>
      <c r="I1050" s="2"/>
      <c r="J1050" s="2">
        <f t="shared" si="230"/>
        <v>0.39203024098283196</v>
      </c>
      <c r="K1050" s="50">
        <f t="shared" si="231"/>
        <v>2</v>
      </c>
      <c r="L1050" s="9">
        <f t="shared" si="232"/>
        <v>3</v>
      </c>
      <c r="M1050" s="8">
        <f t="shared" si="233"/>
        <v>1</v>
      </c>
      <c r="N1050" s="2">
        <f t="shared" si="235"/>
        <v>0.20806426208851789</v>
      </c>
      <c r="O1050" s="2">
        <f t="shared" si="236"/>
        <v>0.13750196881398646</v>
      </c>
      <c r="P1050" s="2">
        <f t="shared" si="237"/>
        <v>0.64577098755709561</v>
      </c>
      <c r="Q1050" s="2">
        <f t="shared" si="238"/>
        <v>8.6627815404000108E-3</v>
      </c>
      <c r="R1050" s="1">
        <v>1321</v>
      </c>
      <c r="S1050" s="1">
        <v>873</v>
      </c>
      <c r="T1050" s="1">
        <v>4100</v>
      </c>
      <c r="W1050" s="1">
        <v>55</v>
      </c>
      <c r="AA1050" s="10" t="s">
        <v>2407</v>
      </c>
      <c r="AB1050" s="10"/>
      <c r="AD1050" s="31">
        <v>25</v>
      </c>
      <c r="AE1050" s="33">
        <v>27</v>
      </c>
      <c r="AF1050" s="33">
        <v>295</v>
      </c>
      <c r="AG1050" s="36">
        <v>80405</v>
      </c>
      <c r="AH1050" s="36">
        <f t="shared" si="239"/>
        <v>25027</v>
      </c>
      <c r="AI1050" t="s">
        <v>1188</v>
      </c>
    </row>
    <row r="1051" spans="1:35" hidden="1" outlineLevel="1">
      <c r="A1051" s="22" t="s">
        <v>2567</v>
      </c>
      <c r="B1051" s="10" t="s">
        <v>1211</v>
      </c>
      <c r="E1051" s="1">
        <f t="shared" si="234"/>
        <v>15212</v>
      </c>
      <c r="G1051" s="1">
        <v>9784</v>
      </c>
      <c r="H1051" s="1">
        <v>6276</v>
      </c>
      <c r="I1051" s="2"/>
      <c r="J1051" s="2">
        <f t="shared" si="230"/>
        <v>0.4125690244543781</v>
      </c>
      <c r="K1051" s="50">
        <f t="shared" si="231"/>
        <v>2</v>
      </c>
      <c r="L1051" s="9">
        <f t="shared" si="232"/>
        <v>3</v>
      </c>
      <c r="M1051" s="8">
        <f t="shared" si="233"/>
        <v>1</v>
      </c>
      <c r="N1051" s="2">
        <f t="shared" si="235"/>
        <v>0.29410991322640023</v>
      </c>
      <c r="O1051" s="2">
        <f t="shared" si="236"/>
        <v>0.13666841966868262</v>
      </c>
      <c r="P1051" s="2">
        <f t="shared" si="237"/>
        <v>0.56692085195897979</v>
      </c>
      <c r="Q1051" s="2">
        <f t="shared" si="238"/>
        <v>2.3008151459373849E-3</v>
      </c>
      <c r="R1051" s="1">
        <v>4474</v>
      </c>
      <c r="S1051" s="1">
        <v>2079</v>
      </c>
      <c r="T1051" s="1">
        <v>8624</v>
      </c>
      <c r="W1051" s="1">
        <v>35</v>
      </c>
      <c r="AA1051" t="s">
        <v>2978</v>
      </c>
      <c r="AD1051" s="31">
        <v>25</v>
      </c>
      <c r="AE1051" s="33">
        <v>17</v>
      </c>
      <c r="AF1051" s="33">
        <v>265</v>
      </c>
      <c r="AG1051" s="36">
        <v>80510</v>
      </c>
      <c r="AH1051" s="36">
        <f t="shared" si="239"/>
        <v>25017</v>
      </c>
      <c r="AI1051" t="s">
        <v>1188</v>
      </c>
    </row>
    <row r="1052" spans="1:35" hidden="1" outlineLevel="1">
      <c r="A1052" s="22" t="s">
        <v>230</v>
      </c>
      <c r="B1052" s="10" t="s">
        <v>1211</v>
      </c>
      <c r="E1052" s="1">
        <f t="shared" si="234"/>
        <v>640</v>
      </c>
      <c r="G1052" s="1">
        <v>329</v>
      </c>
      <c r="H1052" s="1">
        <v>242</v>
      </c>
      <c r="I1052" s="2"/>
      <c r="J1052" s="2">
        <f t="shared" si="230"/>
        <v>0.37812499999999999</v>
      </c>
      <c r="K1052" s="50">
        <f t="shared" si="231"/>
        <v>2</v>
      </c>
      <c r="L1052" s="9">
        <f t="shared" si="232"/>
        <v>3</v>
      </c>
      <c r="M1052" s="8">
        <f t="shared" si="233"/>
        <v>1</v>
      </c>
      <c r="N1052" s="2">
        <f t="shared" si="235"/>
        <v>0.24687500000000001</v>
      </c>
      <c r="O1052" s="2">
        <f t="shared" si="236"/>
        <v>9.6875000000000003E-2</v>
      </c>
      <c r="P1052" s="2">
        <f t="shared" si="237"/>
        <v>0.65156250000000004</v>
      </c>
      <c r="Q1052" s="2">
        <f t="shared" si="238"/>
        <v>4.6874999999999556E-3</v>
      </c>
      <c r="R1052" s="1">
        <v>158</v>
      </c>
      <c r="S1052" s="1">
        <v>62</v>
      </c>
      <c r="T1052" s="1">
        <v>417</v>
      </c>
      <c r="W1052" s="1">
        <v>3</v>
      </c>
      <c r="AA1052" t="s">
        <v>1822</v>
      </c>
      <c r="AD1052" s="31">
        <v>25</v>
      </c>
      <c r="AE1052" s="33">
        <v>3</v>
      </c>
      <c r="AF1052" s="33">
        <v>160</v>
      </c>
      <c r="AG1052" s="36">
        <v>80685</v>
      </c>
      <c r="AH1052" s="36">
        <f t="shared" si="239"/>
        <v>25003</v>
      </c>
      <c r="AI1052" t="s">
        <v>1188</v>
      </c>
    </row>
    <row r="1053" spans="1:35" hidden="1" outlineLevel="1">
      <c r="A1053" s="22" t="s">
        <v>1212</v>
      </c>
      <c r="B1053" s="10" t="s">
        <v>1211</v>
      </c>
      <c r="E1053" s="1">
        <f t="shared" si="234"/>
        <v>11757</v>
      </c>
      <c r="G1053" s="1">
        <v>6536</v>
      </c>
      <c r="H1053" s="1">
        <v>4362</v>
      </c>
      <c r="I1053" s="2"/>
      <c r="J1053" s="2">
        <f t="shared" si="230"/>
        <v>0.37101301352385813</v>
      </c>
      <c r="K1053" s="50">
        <f t="shared" si="231"/>
        <v>2</v>
      </c>
      <c r="L1053" s="9">
        <f t="shared" si="232"/>
        <v>3</v>
      </c>
      <c r="M1053" s="8">
        <f t="shared" si="233"/>
        <v>1</v>
      </c>
      <c r="N1053" s="2">
        <f t="shared" si="235"/>
        <v>0.39338266564599811</v>
      </c>
      <c r="O1053" s="2">
        <f t="shared" si="236"/>
        <v>8.5480990048481753E-2</v>
      </c>
      <c r="P1053" s="2">
        <f t="shared" si="237"/>
        <v>0.51773411584587903</v>
      </c>
      <c r="Q1053" s="2">
        <f t="shared" si="238"/>
        <v>3.4022284596411101E-3</v>
      </c>
      <c r="R1053" s="1">
        <v>4625</v>
      </c>
      <c r="S1053" s="1">
        <v>1005</v>
      </c>
      <c r="T1053" s="1">
        <v>6087</v>
      </c>
      <c r="W1053" s="1">
        <v>40</v>
      </c>
      <c r="AA1053" t="s">
        <v>620</v>
      </c>
      <c r="AD1053" s="31">
        <v>25</v>
      </c>
      <c r="AE1053" s="33">
        <v>25</v>
      </c>
      <c r="AF1053" s="33">
        <v>20</v>
      </c>
      <c r="AG1053" s="36">
        <v>80930</v>
      </c>
      <c r="AH1053" s="36">
        <f t="shared" si="239"/>
        <v>25025</v>
      </c>
      <c r="AI1053" t="s">
        <v>1188</v>
      </c>
    </row>
    <row r="1054" spans="1:35" hidden="1" outlineLevel="1">
      <c r="A1054" s="22" t="s">
        <v>2923</v>
      </c>
      <c r="B1054" s="10" t="s">
        <v>1211</v>
      </c>
      <c r="E1054" s="1">
        <f t="shared" si="234"/>
        <v>24641</v>
      </c>
      <c r="G1054" s="1">
        <v>13898</v>
      </c>
      <c r="H1054" s="1">
        <v>9078</v>
      </c>
      <c r="I1054" s="2"/>
      <c r="J1054" s="2">
        <f t="shared" si="230"/>
        <v>0.36841037295564305</v>
      </c>
      <c r="K1054" s="50">
        <f t="shared" si="231"/>
        <v>2</v>
      </c>
      <c r="L1054" s="9">
        <f t="shared" si="232"/>
        <v>3</v>
      </c>
      <c r="M1054" s="8">
        <f t="shared" si="233"/>
        <v>1</v>
      </c>
      <c r="N1054" s="2">
        <f t="shared" si="235"/>
        <v>0.35014812710523113</v>
      </c>
      <c r="O1054" s="2">
        <f t="shared" si="236"/>
        <v>0.10295848382776673</v>
      </c>
      <c r="P1054" s="2">
        <f t="shared" si="237"/>
        <v>0.54214520514589504</v>
      </c>
      <c r="Q1054" s="2">
        <f t="shared" si="238"/>
        <v>4.7481839211070964E-3</v>
      </c>
      <c r="R1054" s="1">
        <v>8628</v>
      </c>
      <c r="S1054" s="1">
        <v>2537</v>
      </c>
      <c r="T1054" s="1">
        <v>13359</v>
      </c>
      <c r="W1054" s="1">
        <v>117</v>
      </c>
      <c r="AA1054" t="s">
        <v>2978</v>
      </c>
      <c r="AD1054" s="31">
        <v>25</v>
      </c>
      <c r="AE1054" s="33">
        <v>17</v>
      </c>
      <c r="AF1054" s="33">
        <v>270</v>
      </c>
      <c r="AG1054" s="36">
        <v>81035</v>
      </c>
      <c r="AH1054" s="36">
        <f t="shared" si="239"/>
        <v>25017</v>
      </c>
      <c r="AI1054" t="s">
        <v>2937</v>
      </c>
    </row>
    <row r="1055" spans="1:35" hidden="1" outlineLevel="1">
      <c r="A1055" s="22" t="s">
        <v>2407</v>
      </c>
      <c r="B1055" s="10" t="s">
        <v>1211</v>
      </c>
      <c r="E1055" s="1">
        <f t="shared" si="234"/>
        <v>108428</v>
      </c>
      <c r="G1055" s="1">
        <v>38979</v>
      </c>
      <c r="H1055" s="1">
        <v>31152</v>
      </c>
      <c r="I1055" s="2"/>
      <c r="J1055" s="2">
        <f t="shared" si="230"/>
        <v>0.28730586195447672</v>
      </c>
      <c r="K1055" s="50">
        <f t="shared" si="231"/>
        <v>2</v>
      </c>
      <c r="L1055" s="9">
        <f t="shared" si="232"/>
        <v>3</v>
      </c>
      <c r="M1055" s="8">
        <f t="shared" si="233"/>
        <v>1</v>
      </c>
      <c r="N1055" s="2">
        <f t="shared" si="235"/>
        <v>0.43819862028258383</v>
      </c>
      <c r="O1055" s="2">
        <f t="shared" si="236"/>
        <v>8.6241561220348983E-2</v>
      </c>
      <c r="P1055" s="2">
        <f t="shared" si="237"/>
        <v>0.46916848046630022</v>
      </c>
      <c r="Q1055" s="2">
        <f t="shared" si="238"/>
        <v>6.3913380307669687E-3</v>
      </c>
      <c r="R1055" s="1">
        <v>47513</v>
      </c>
      <c r="S1055" s="1">
        <v>9351</v>
      </c>
      <c r="T1055" s="1">
        <v>50871</v>
      </c>
      <c r="W1055" s="1">
        <v>693</v>
      </c>
      <c r="AA1055" s="10" t="s">
        <v>2407</v>
      </c>
      <c r="AB1055" s="10"/>
      <c r="AD1055" s="31">
        <v>25</v>
      </c>
      <c r="AE1055" s="33">
        <v>27</v>
      </c>
      <c r="AF1055" s="33">
        <v>300</v>
      </c>
      <c r="AG1055" s="36">
        <v>82000</v>
      </c>
      <c r="AH1055" s="36">
        <f t="shared" si="239"/>
        <v>25027</v>
      </c>
      <c r="AI1055" t="s">
        <v>2937</v>
      </c>
    </row>
    <row r="1056" spans="1:35" hidden="1" outlineLevel="1">
      <c r="A1056" s="22" t="s">
        <v>1131</v>
      </c>
      <c r="B1056" s="10" t="s">
        <v>1211</v>
      </c>
      <c r="E1056" s="1">
        <f t="shared" si="234"/>
        <v>895</v>
      </c>
      <c r="G1056" s="1">
        <v>595</v>
      </c>
      <c r="H1056" s="1">
        <v>464</v>
      </c>
      <c r="I1056" s="2"/>
      <c r="J1056" s="2">
        <f t="shared" si="230"/>
        <v>0.51843575418994414</v>
      </c>
      <c r="K1056" s="50">
        <f t="shared" si="231"/>
        <v>2</v>
      </c>
      <c r="L1056" s="9">
        <f t="shared" si="232"/>
        <v>3</v>
      </c>
      <c r="M1056" s="8">
        <f t="shared" si="233"/>
        <v>1</v>
      </c>
      <c r="N1056" s="2">
        <f t="shared" si="235"/>
        <v>0.28044692737430166</v>
      </c>
      <c r="O1056" s="2">
        <f t="shared" si="236"/>
        <v>0.11843575418994413</v>
      </c>
      <c r="P1056" s="2">
        <f t="shared" si="237"/>
        <v>0.59664804469273747</v>
      </c>
      <c r="Q1056" s="2">
        <f t="shared" si="238"/>
        <v>4.4692737430167551E-3</v>
      </c>
      <c r="R1056" s="1">
        <v>251</v>
      </c>
      <c r="S1056" s="1">
        <v>106</v>
      </c>
      <c r="T1056" s="1">
        <v>534</v>
      </c>
      <c r="W1056" s="1">
        <v>4</v>
      </c>
      <c r="AA1056" t="s">
        <v>316</v>
      </c>
      <c r="AD1056" s="31">
        <v>25</v>
      </c>
      <c r="AE1056" s="33">
        <v>15</v>
      </c>
      <c r="AF1056" s="33">
        <v>100</v>
      </c>
      <c r="AG1056" s="36">
        <v>82175</v>
      </c>
      <c r="AH1056" s="36">
        <f t="shared" si="239"/>
        <v>25015</v>
      </c>
      <c r="AI1056" t="s">
        <v>1188</v>
      </c>
    </row>
    <row r="1057" spans="1:43" hidden="1" outlineLevel="1">
      <c r="A1057" s="22" t="s">
        <v>1346</v>
      </c>
      <c r="B1057" s="10" t="s">
        <v>1211</v>
      </c>
      <c r="E1057" s="1">
        <f t="shared" si="234"/>
        <v>7757</v>
      </c>
      <c r="G1057" s="1">
        <v>4618</v>
      </c>
      <c r="H1057" s="1">
        <v>3159</v>
      </c>
      <c r="I1057" s="2"/>
      <c r="J1057" s="2">
        <f t="shared" si="230"/>
        <v>0.4072450689699626</v>
      </c>
      <c r="K1057" s="50">
        <f t="shared" si="231"/>
        <v>2</v>
      </c>
      <c r="L1057" s="9">
        <f t="shared" si="232"/>
        <v>3</v>
      </c>
      <c r="M1057" s="8">
        <f t="shared" si="233"/>
        <v>1</v>
      </c>
      <c r="N1057" s="2">
        <f t="shared" si="235"/>
        <v>0.1909243264148511</v>
      </c>
      <c r="O1057" s="2">
        <f t="shared" si="236"/>
        <v>0.1887327575093464</v>
      </c>
      <c r="P1057" s="2">
        <f t="shared" si="237"/>
        <v>0.6151862833569679</v>
      </c>
      <c r="Q1057" s="2">
        <f t="shared" si="238"/>
        <v>5.1566327188345973E-3</v>
      </c>
      <c r="R1057" s="1">
        <v>1481</v>
      </c>
      <c r="S1057" s="1">
        <v>1464</v>
      </c>
      <c r="T1057" s="1">
        <v>4772</v>
      </c>
      <c r="W1057" s="1">
        <v>40</v>
      </c>
      <c r="AA1057" t="s">
        <v>1517</v>
      </c>
      <c r="AD1057" s="31">
        <v>25</v>
      </c>
      <c r="AE1057" s="33">
        <v>21</v>
      </c>
      <c r="AF1057" s="33">
        <v>140</v>
      </c>
      <c r="AG1057" s="36">
        <v>82315</v>
      </c>
      <c r="AH1057" s="36">
        <f t="shared" si="239"/>
        <v>25021</v>
      </c>
      <c r="AI1057" t="s">
        <v>1188</v>
      </c>
    </row>
    <row r="1058" spans="1:43" hidden="1" outlineLevel="1">
      <c r="A1058" s="22" t="s">
        <v>1053</v>
      </c>
      <c r="B1058" s="10" t="s">
        <v>1211</v>
      </c>
      <c r="E1058" s="1">
        <f t="shared" si="234"/>
        <v>18180</v>
      </c>
      <c r="G1058" s="1">
        <v>10196</v>
      </c>
      <c r="H1058" s="1">
        <v>9986</v>
      </c>
      <c r="I1058" s="2"/>
      <c r="J1058" s="2">
        <f t="shared" si="230"/>
        <v>0.54928492849284927</v>
      </c>
      <c r="K1058" s="50">
        <f t="shared" si="231"/>
        <v>2</v>
      </c>
      <c r="L1058" s="9">
        <f t="shared" si="232"/>
        <v>3</v>
      </c>
      <c r="M1058" s="8">
        <f t="shared" si="233"/>
        <v>1</v>
      </c>
      <c r="N1058" s="2">
        <f t="shared" si="235"/>
        <v>0.2595709570957096</v>
      </c>
      <c r="O1058" s="2">
        <f t="shared" si="236"/>
        <v>0.16364136413641364</v>
      </c>
      <c r="P1058" s="2">
        <f t="shared" si="237"/>
        <v>0.57161716171617161</v>
      </c>
      <c r="Q1058" s="2">
        <f t="shared" si="238"/>
        <v>5.1705170517051258E-3</v>
      </c>
      <c r="R1058" s="1">
        <v>4719</v>
      </c>
      <c r="S1058" s="1">
        <v>2975</v>
      </c>
      <c r="T1058" s="1">
        <v>10392</v>
      </c>
      <c r="W1058" s="1">
        <v>94</v>
      </c>
      <c r="AA1058" t="s">
        <v>1688</v>
      </c>
      <c r="AD1058" s="31">
        <v>25</v>
      </c>
      <c r="AE1058" s="33">
        <v>1</v>
      </c>
      <c r="AF1058" s="33">
        <v>75</v>
      </c>
      <c r="AG1058" s="36">
        <v>82525</v>
      </c>
      <c r="AH1058" s="36">
        <f t="shared" si="239"/>
        <v>25001</v>
      </c>
      <c r="AI1058" t="s">
        <v>1188</v>
      </c>
    </row>
    <row r="1059" spans="1:43" collapsed="1">
      <c r="A1059" s="10" t="s">
        <v>1210</v>
      </c>
      <c r="B1059" s="10" t="s">
        <v>2342</v>
      </c>
      <c r="E1059" s="1">
        <f>SUM(E708:E1058)</f>
        <v>4301118</v>
      </c>
      <c r="G1059" s="1">
        <f>SUM(G708:G1058)</f>
        <v>2186791</v>
      </c>
      <c r="H1059" s="1">
        <f>SUM(H708:H1058)</f>
        <v>1813816</v>
      </c>
      <c r="I1059" s="2"/>
      <c r="J1059" s="2">
        <f t="shared" si="230"/>
        <v>0.42170803033071869</v>
      </c>
      <c r="K1059" s="50">
        <f t="shared" si="231"/>
        <v>2</v>
      </c>
      <c r="L1059" s="9">
        <f t="shared" si="232"/>
        <v>3</v>
      </c>
      <c r="M1059" s="8">
        <f t="shared" si="233"/>
        <v>1</v>
      </c>
      <c r="N1059" s="2">
        <f t="shared" si="235"/>
        <v>0.35311539929850799</v>
      </c>
      <c r="O1059" s="2">
        <f t="shared" si="236"/>
        <v>0.10910279606372111</v>
      </c>
      <c r="P1059" s="2">
        <f t="shared" si="237"/>
        <v>0.53268824524228353</v>
      </c>
      <c r="Q1059" s="2">
        <f t="shared" si="238"/>
        <v>5.0935593954873903E-3</v>
      </c>
      <c r="R1059" s="1">
        <f>SUM(R708:R1058)</f>
        <v>1518791</v>
      </c>
      <c r="S1059" s="1">
        <f>SUM(S708:S1058)</f>
        <v>469264</v>
      </c>
      <c r="T1059" s="1">
        <f>SUM(T708:T1058)</f>
        <v>2291155</v>
      </c>
      <c r="W1059" s="1">
        <f>SUM(W708:W1058)</f>
        <v>21908</v>
      </c>
      <c r="X1059" s="1"/>
      <c r="AD1059" s="31">
        <v>25</v>
      </c>
      <c r="AH1059" s="31">
        <v>25</v>
      </c>
      <c r="AI1059" t="s">
        <v>2145</v>
      </c>
    </row>
    <row r="1060" spans="1:43">
      <c r="A1060" s="10"/>
      <c r="B1060" s="10"/>
      <c r="H1060" s="1"/>
      <c r="I1060" s="2"/>
      <c r="J1060" s="2"/>
    </row>
    <row r="1061" spans="1:43" hidden="1" outlineLevel="1">
      <c r="A1061" t="s">
        <v>1310</v>
      </c>
      <c r="B1061" s="10" t="s">
        <v>896</v>
      </c>
      <c r="E1061" s="1">
        <f t="shared" ref="E1061:E1124" si="240">SUM(R1061:W1061)</f>
        <v>685</v>
      </c>
      <c r="G1061" s="1">
        <v>398</v>
      </c>
      <c r="H1061" s="1">
        <v>385</v>
      </c>
      <c r="I1061" s="2"/>
      <c r="J1061" s="2">
        <f t="shared" si="230"/>
        <v>0.56204379562043794</v>
      </c>
      <c r="K1061" s="50">
        <f t="shared" si="231"/>
        <v>2</v>
      </c>
      <c r="L1061" s="9">
        <f t="shared" si="232"/>
        <v>3</v>
      </c>
      <c r="M1061" s="8">
        <f t="shared" si="233"/>
        <v>1</v>
      </c>
      <c r="N1061" s="2">
        <f t="shared" ref="N1061:N1124" si="241">IF(SUM($R1061:$W1061)=0,"-",R1061/SUM($R1061:$W1061))</f>
        <v>0.22773722627737225</v>
      </c>
      <c r="O1061" s="2">
        <f t="shared" ref="O1061:O1124" si="242">IF(SUM($R1061:$W1061)=0,"-",S1061/SUM($R1061:$W1061))</f>
        <v>0.20583941605839415</v>
      </c>
      <c r="P1061" s="2">
        <f t="shared" ref="P1061:P1124" si="243">IF(SUM($R1061:$W1061)=0,"-",T1061/SUM($R1061:$W1061))</f>
        <v>0.56642335766423357</v>
      </c>
      <c r="Q1061" s="2">
        <f t="shared" ref="Q1061:Q1124" si="244">IF(SUM($R1061:$W1061)=0,"-",(1-N1061-O1061-P1061))</f>
        <v>0</v>
      </c>
      <c r="R1061" s="1">
        <v>156</v>
      </c>
      <c r="S1061" s="1">
        <v>141</v>
      </c>
      <c r="T1061" s="1">
        <v>388</v>
      </c>
      <c r="AA1061" t="s">
        <v>2780</v>
      </c>
      <c r="AD1061" s="31">
        <v>33</v>
      </c>
      <c r="AE1061" s="33">
        <v>19</v>
      </c>
      <c r="AF1061" s="33">
        <v>5</v>
      </c>
      <c r="AG1061" s="36">
        <v>260</v>
      </c>
      <c r="AH1061" s="36">
        <f t="shared" ref="AH1061:AH1124" si="245">AD1061*1000+AE1061</f>
        <v>33019</v>
      </c>
      <c r="AI1061" t="s">
        <v>1188</v>
      </c>
      <c r="AO1061" s="1">
        <f t="shared" ref="AO1061:AO1124" si="246">AP1061+AQ1061</f>
        <v>398</v>
      </c>
      <c r="AP1061" s="1">
        <v>364</v>
      </c>
      <c r="AQ1061" s="1">
        <v>34</v>
      </c>
    </row>
    <row r="1062" spans="1:43" hidden="1" outlineLevel="1">
      <c r="A1062" t="s">
        <v>2982</v>
      </c>
      <c r="B1062" s="10" t="s">
        <v>896</v>
      </c>
      <c r="E1062" s="1">
        <f t="shared" si="240"/>
        <v>508</v>
      </c>
      <c r="G1062" s="1">
        <v>308</v>
      </c>
      <c r="H1062" s="1">
        <v>303</v>
      </c>
      <c r="I1062" s="2"/>
      <c r="J1062" s="2">
        <f t="shared" si="230"/>
        <v>0.59645669291338588</v>
      </c>
      <c r="K1062" s="50">
        <f t="shared" si="231"/>
        <v>2</v>
      </c>
      <c r="L1062" s="9">
        <f t="shared" si="232"/>
        <v>3</v>
      </c>
      <c r="M1062" s="8">
        <f t="shared" si="233"/>
        <v>1</v>
      </c>
      <c r="N1062" s="2">
        <f t="shared" si="241"/>
        <v>0.26771653543307089</v>
      </c>
      <c r="O1062" s="2">
        <f t="shared" si="242"/>
        <v>0.26181102362204722</v>
      </c>
      <c r="P1062" s="2">
        <f t="shared" si="243"/>
        <v>0.47047244094488189</v>
      </c>
      <c r="Q1062" s="2">
        <f t="shared" si="244"/>
        <v>5.5511151231257827E-17</v>
      </c>
      <c r="R1062" s="1">
        <v>136</v>
      </c>
      <c r="S1062" s="1">
        <v>133</v>
      </c>
      <c r="T1062" s="1">
        <v>239</v>
      </c>
      <c r="AA1062" t="s">
        <v>2806</v>
      </c>
      <c r="AD1062" s="31">
        <v>33</v>
      </c>
      <c r="AE1062" s="33">
        <v>3</v>
      </c>
      <c r="AF1062" s="33">
        <v>5</v>
      </c>
      <c r="AG1062" s="36">
        <v>420</v>
      </c>
      <c r="AH1062" s="36">
        <f t="shared" si="245"/>
        <v>33003</v>
      </c>
      <c r="AI1062" t="s">
        <v>1188</v>
      </c>
      <c r="AO1062" s="1">
        <f t="shared" si="246"/>
        <v>308</v>
      </c>
      <c r="AP1062" s="1">
        <v>284</v>
      </c>
      <c r="AQ1062" s="1">
        <v>24</v>
      </c>
    </row>
    <row r="1063" spans="1:43" hidden="1" outlineLevel="1">
      <c r="A1063" t="s">
        <v>1025</v>
      </c>
      <c r="B1063" s="10" t="s">
        <v>896</v>
      </c>
      <c r="E1063" s="1">
        <f t="shared" si="240"/>
        <v>1067</v>
      </c>
      <c r="G1063" s="1">
        <v>669</v>
      </c>
      <c r="H1063" s="1">
        <v>654</v>
      </c>
      <c r="I1063" s="2"/>
      <c r="J1063" s="2">
        <f t="shared" si="230"/>
        <v>0.61293345829428303</v>
      </c>
      <c r="K1063" s="50">
        <f t="shared" si="231"/>
        <v>3</v>
      </c>
      <c r="L1063" s="9">
        <f t="shared" si="232"/>
        <v>2</v>
      </c>
      <c r="M1063" s="8">
        <f t="shared" si="233"/>
        <v>1</v>
      </c>
      <c r="N1063" s="2">
        <f t="shared" si="241"/>
        <v>0.1640112464854733</v>
      </c>
      <c r="O1063" s="2">
        <f t="shared" si="242"/>
        <v>0.3261480787253983</v>
      </c>
      <c r="P1063" s="2">
        <f t="shared" si="243"/>
        <v>0.50984067478912842</v>
      </c>
      <c r="Q1063" s="2">
        <f t="shared" si="244"/>
        <v>0</v>
      </c>
      <c r="R1063" s="1">
        <v>175</v>
      </c>
      <c r="S1063" s="1">
        <v>348</v>
      </c>
      <c r="T1063" s="1">
        <v>544</v>
      </c>
      <c r="AA1063" t="s">
        <v>2585</v>
      </c>
      <c r="AD1063" s="31">
        <v>33</v>
      </c>
      <c r="AE1063" s="33">
        <v>9</v>
      </c>
      <c r="AF1063" s="33">
        <v>5</v>
      </c>
      <c r="AG1063" s="36">
        <v>580</v>
      </c>
      <c r="AH1063" s="36">
        <f t="shared" si="245"/>
        <v>33009</v>
      </c>
      <c r="AI1063" t="s">
        <v>1188</v>
      </c>
      <c r="AO1063" s="1">
        <f t="shared" si="246"/>
        <v>669</v>
      </c>
      <c r="AP1063" s="1">
        <v>627</v>
      </c>
      <c r="AQ1063" s="1">
        <v>42</v>
      </c>
    </row>
    <row r="1064" spans="1:43" hidden="1" outlineLevel="1">
      <c r="A1064" t="s">
        <v>28</v>
      </c>
      <c r="B1064" s="10" t="s">
        <v>896</v>
      </c>
      <c r="E1064" s="1">
        <f t="shared" si="240"/>
        <v>2824</v>
      </c>
      <c r="G1064" s="1">
        <v>1418</v>
      </c>
      <c r="H1064" s="1">
        <v>1368</v>
      </c>
      <c r="I1064" s="2"/>
      <c r="J1064" s="2">
        <f t="shared" si="230"/>
        <v>0.48441926345609065</v>
      </c>
      <c r="K1064" s="50">
        <f t="shared" si="231"/>
        <v>2</v>
      </c>
      <c r="L1064" s="9">
        <f t="shared" si="232"/>
        <v>3</v>
      </c>
      <c r="M1064" s="8">
        <f t="shared" si="233"/>
        <v>1</v>
      </c>
      <c r="N1064" s="2">
        <f t="shared" si="241"/>
        <v>0.29143059490084988</v>
      </c>
      <c r="O1064" s="2">
        <f t="shared" si="242"/>
        <v>0.28611898016997167</v>
      </c>
      <c r="P1064" s="2">
        <f t="shared" si="243"/>
        <v>0.42245042492917845</v>
      </c>
      <c r="Q1064" s="2">
        <f t="shared" si="244"/>
        <v>0</v>
      </c>
      <c r="R1064" s="1">
        <v>823</v>
      </c>
      <c r="S1064" s="1">
        <v>808</v>
      </c>
      <c r="T1064" s="1">
        <v>1193</v>
      </c>
      <c r="AA1064" t="s">
        <v>2281</v>
      </c>
      <c r="AD1064" s="31">
        <v>33</v>
      </c>
      <c r="AE1064" s="33">
        <v>13</v>
      </c>
      <c r="AF1064" s="33">
        <v>5</v>
      </c>
      <c r="AG1064" s="36">
        <v>660</v>
      </c>
      <c r="AH1064" s="36">
        <f t="shared" si="245"/>
        <v>33013</v>
      </c>
      <c r="AI1064" t="s">
        <v>1188</v>
      </c>
      <c r="AO1064" s="1">
        <f t="shared" si="246"/>
        <v>1418</v>
      </c>
      <c r="AP1064" s="1">
        <v>1379</v>
      </c>
      <c r="AQ1064" s="1">
        <v>39</v>
      </c>
    </row>
    <row r="1065" spans="1:43" hidden="1" outlineLevel="1">
      <c r="A1065" t="s">
        <v>888</v>
      </c>
      <c r="B1065" s="10" t="s">
        <v>896</v>
      </c>
      <c r="E1065" s="1">
        <f t="shared" si="240"/>
        <v>1224</v>
      </c>
      <c r="G1065" s="1">
        <v>757</v>
      </c>
      <c r="H1065" s="1">
        <v>742</v>
      </c>
      <c r="I1065" s="2"/>
      <c r="J1065" s="2">
        <f t="shared" si="230"/>
        <v>0.60620915032679734</v>
      </c>
      <c r="K1065" s="50">
        <f t="shared" si="231"/>
        <v>1</v>
      </c>
      <c r="L1065" s="9">
        <f t="shared" si="232"/>
        <v>3</v>
      </c>
      <c r="M1065" s="8">
        <f t="shared" si="233"/>
        <v>2</v>
      </c>
      <c r="N1065" s="2">
        <f t="shared" si="241"/>
        <v>0.45261437908496732</v>
      </c>
      <c r="O1065" s="2">
        <f t="shared" si="242"/>
        <v>0.25</v>
      </c>
      <c r="P1065" s="2">
        <f t="shared" si="243"/>
        <v>0.29738562091503268</v>
      </c>
      <c r="Q1065" s="2">
        <f t="shared" si="244"/>
        <v>5.5511151231257827E-17</v>
      </c>
      <c r="R1065" s="1">
        <v>554</v>
      </c>
      <c r="S1065" s="1">
        <v>306</v>
      </c>
      <c r="T1065" s="1">
        <v>364</v>
      </c>
      <c r="AA1065" t="s">
        <v>636</v>
      </c>
      <c r="AD1065" s="31">
        <v>33</v>
      </c>
      <c r="AE1065" s="33">
        <v>5</v>
      </c>
      <c r="AF1065" s="33">
        <v>5</v>
      </c>
      <c r="AG1065" s="36">
        <v>820</v>
      </c>
      <c r="AH1065" s="36">
        <f t="shared" si="245"/>
        <v>33005</v>
      </c>
      <c r="AI1065" t="s">
        <v>1188</v>
      </c>
      <c r="AO1065" s="1">
        <f t="shared" si="246"/>
        <v>757</v>
      </c>
      <c r="AP1065" s="1">
        <v>726</v>
      </c>
      <c r="AQ1065" s="1">
        <v>31</v>
      </c>
    </row>
    <row r="1066" spans="1:43" hidden="1" outlineLevel="1">
      <c r="A1066" t="s">
        <v>1797</v>
      </c>
      <c r="B1066" s="10" t="s">
        <v>896</v>
      </c>
      <c r="E1066" s="1">
        <f t="shared" si="240"/>
        <v>4211</v>
      </c>
      <c r="G1066" s="1">
        <v>2497</v>
      </c>
      <c r="H1066" s="1">
        <v>2438</v>
      </c>
      <c r="I1066" s="2"/>
      <c r="J1066" s="2">
        <f t="shared" si="230"/>
        <v>0.57895986701496083</v>
      </c>
      <c r="K1066" s="50">
        <f t="shared" si="231"/>
        <v>3</v>
      </c>
      <c r="L1066" s="9">
        <f t="shared" si="232"/>
        <v>1</v>
      </c>
      <c r="M1066" s="8">
        <f t="shared" si="233"/>
        <v>2</v>
      </c>
      <c r="N1066" s="2">
        <f t="shared" si="241"/>
        <v>0.15601994775587746</v>
      </c>
      <c r="O1066" s="2">
        <f t="shared" si="242"/>
        <v>0.43956304915696987</v>
      </c>
      <c r="P1066" s="2">
        <f t="shared" si="243"/>
        <v>0.40441700308715267</v>
      </c>
      <c r="Q1066" s="2">
        <f t="shared" si="244"/>
        <v>0</v>
      </c>
      <c r="R1066" s="1">
        <v>657</v>
      </c>
      <c r="S1066" s="1">
        <v>1851</v>
      </c>
      <c r="T1066" s="1">
        <v>1703</v>
      </c>
      <c r="AA1066" t="s">
        <v>1686</v>
      </c>
      <c r="AD1066" s="31">
        <v>33</v>
      </c>
      <c r="AE1066" s="33">
        <v>1</v>
      </c>
      <c r="AF1066" s="33">
        <v>5</v>
      </c>
      <c r="AG1066" s="36">
        <v>1060</v>
      </c>
      <c r="AH1066" s="36">
        <f t="shared" si="245"/>
        <v>33001</v>
      </c>
      <c r="AI1066" t="s">
        <v>1188</v>
      </c>
      <c r="AO1066" s="1">
        <f t="shared" si="246"/>
        <v>2497</v>
      </c>
      <c r="AP1066" s="1">
        <v>2247</v>
      </c>
      <c r="AQ1066" s="1">
        <v>250</v>
      </c>
    </row>
    <row r="1067" spans="1:43" hidden="1" outlineLevel="1">
      <c r="A1067" t="s">
        <v>1457</v>
      </c>
      <c r="B1067" s="10" t="s">
        <v>896</v>
      </c>
      <c r="E1067" s="1">
        <f t="shared" si="240"/>
        <v>8633</v>
      </c>
      <c r="G1067" s="1">
        <v>5643</v>
      </c>
      <c r="H1067" s="1">
        <v>5498</v>
      </c>
      <c r="I1067" s="2"/>
      <c r="J1067" s="2">
        <f t="shared" si="230"/>
        <v>0.636858565967798</v>
      </c>
      <c r="K1067" s="50">
        <f t="shared" si="231"/>
        <v>3</v>
      </c>
      <c r="L1067" s="9">
        <f t="shared" si="232"/>
        <v>1</v>
      </c>
      <c r="M1067" s="8">
        <f t="shared" si="233"/>
        <v>2</v>
      </c>
      <c r="N1067" s="2">
        <f t="shared" si="241"/>
        <v>0.24151511641376114</v>
      </c>
      <c r="O1067" s="2">
        <f t="shared" si="242"/>
        <v>0.38607668249739374</v>
      </c>
      <c r="P1067" s="2">
        <f t="shared" si="243"/>
        <v>0.37240820108884515</v>
      </c>
      <c r="Q1067" s="2">
        <f t="shared" si="244"/>
        <v>0</v>
      </c>
      <c r="R1067" s="1">
        <v>2085</v>
      </c>
      <c r="S1067" s="1">
        <v>3333</v>
      </c>
      <c r="T1067" s="1">
        <v>3215</v>
      </c>
      <c r="AA1067" t="s">
        <v>1841</v>
      </c>
      <c r="AD1067" s="31">
        <v>33</v>
      </c>
      <c r="AE1067" s="33">
        <v>11</v>
      </c>
      <c r="AF1067" s="33">
        <v>5</v>
      </c>
      <c r="AG1067" s="36">
        <v>1300</v>
      </c>
      <c r="AH1067" s="36">
        <f t="shared" si="245"/>
        <v>33011</v>
      </c>
      <c r="AI1067" t="s">
        <v>1188</v>
      </c>
      <c r="AO1067" s="1">
        <f t="shared" si="246"/>
        <v>5643</v>
      </c>
      <c r="AP1067" s="1">
        <v>5177</v>
      </c>
      <c r="AQ1067" s="1">
        <v>466</v>
      </c>
    </row>
    <row r="1068" spans="1:43" hidden="1" outlineLevel="1">
      <c r="A1068" t="s">
        <v>1249</v>
      </c>
      <c r="B1068" s="10" t="s">
        <v>896</v>
      </c>
      <c r="E1068" s="1">
        <f t="shared" si="240"/>
        <v>1722</v>
      </c>
      <c r="G1068" s="1">
        <v>955</v>
      </c>
      <c r="H1068" s="1">
        <v>932</v>
      </c>
      <c r="I1068" s="2"/>
      <c r="J1068" s="2">
        <f t="shared" si="230"/>
        <v>0.54123112659698025</v>
      </c>
      <c r="K1068" s="50">
        <f t="shared" si="231"/>
        <v>3</v>
      </c>
      <c r="L1068" s="9">
        <f t="shared" si="232"/>
        <v>2</v>
      </c>
      <c r="M1068" s="8">
        <f t="shared" si="233"/>
        <v>1</v>
      </c>
      <c r="N1068" s="2">
        <f t="shared" si="241"/>
        <v>0.28455284552845528</v>
      </c>
      <c r="O1068" s="2">
        <f t="shared" si="242"/>
        <v>0.29210220673635306</v>
      </c>
      <c r="P1068" s="2">
        <f t="shared" si="243"/>
        <v>0.42334494773519166</v>
      </c>
      <c r="Q1068" s="2">
        <f t="shared" si="244"/>
        <v>0</v>
      </c>
      <c r="R1068" s="1">
        <v>490</v>
      </c>
      <c r="S1068" s="1">
        <v>503</v>
      </c>
      <c r="T1068" s="1">
        <v>729</v>
      </c>
      <c r="AA1068" t="s">
        <v>2281</v>
      </c>
      <c r="AD1068" s="31">
        <v>33</v>
      </c>
      <c r="AE1068" s="33">
        <v>13</v>
      </c>
      <c r="AF1068" s="33">
        <v>10</v>
      </c>
      <c r="AG1068" s="36">
        <v>1460</v>
      </c>
      <c r="AH1068" s="36">
        <f t="shared" si="245"/>
        <v>33013</v>
      </c>
      <c r="AI1068" t="s">
        <v>1188</v>
      </c>
      <c r="AO1068" s="1">
        <f t="shared" si="246"/>
        <v>955</v>
      </c>
      <c r="AP1068" s="1">
        <v>910</v>
      </c>
      <c r="AQ1068" s="1">
        <v>45</v>
      </c>
    </row>
    <row r="1069" spans="1:43" hidden="1" outlineLevel="1">
      <c r="A1069" t="s">
        <v>2557</v>
      </c>
      <c r="B1069" s="10" t="s">
        <v>896</v>
      </c>
      <c r="E1069" s="1">
        <f t="shared" si="240"/>
        <v>1891</v>
      </c>
      <c r="G1069" s="1">
        <v>1075</v>
      </c>
      <c r="H1069" s="1">
        <v>1062</v>
      </c>
      <c r="I1069" s="2"/>
      <c r="J1069" s="2">
        <f t="shared" si="230"/>
        <v>0.56160761501850875</v>
      </c>
      <c r="K1069" s="50">
        <f t="shared" si="231"/>
        <v>3</v>
      </c>
      <c r="L1069" s="9">
        <f t="shared" si="232"/>
        <v>2</v>
      </c>
      <c r="M1069" s="8">
        <f t="shared" si="233"/>
        <v>1</v>
      </c>
      <c r="N1069" s="2">
        <f t="shared" si="241"/>
        <v>0.2310946589106293</v>
      </c>
      <c r="O1069" s="2">
        <f t="shared" si="242"/>
        <v>0.28080380750925438</v>
      </c>
      <c r="P1069" s="2">
        <f t="shared" si="243"/>
        <v>0.48810153358011632</v>
      </c>
      <c r="Q1069" s="2">
        <f t="shared" si="244"/>
        <v>0</v>
      </c>
      <c r="R1069" s="1">
        <v>437</v>
      </c>
      <c r="S1069" s="1">
        <v>531</v>
      </c>
      <c r="T1069" s="1">
        <v>923</v>
      </c>
      <c r="AA1069" t="s">
        <v>1841</v>
      </c>
      <c r="AD1069" s="31">
        <v>33</v>
      </c>
      <c r="AE1069" s="33">
        <v>11</v>
      </c>
      <c r="AF1069" s="33">
        <v>10</v>
      </c>
      <c r="AG1069" s="36">
        <v>1700</v>
      </c>
      <c r="AH1069" s="36">
        <f t="shared" si="245"/>
        <v>33011</v>
      </c>
      <c r="AI1069" t="s">
        <v>1188</v>
      </c>
      <c r="AO1069" s="1">
        <f t="shared" si="246"/>
        <v>1075</v>
      </c>
      <c r="AP1069" s="1">
        <v>1015</v>
      </c>
      <c r="AQ1069" s="1">
        <v>60</v>
      </c>
    </row>
    <row r="1070" spans="1:43" hidden="1" outlineLevel="1">
      <c r="A1070" t="s">
        <v>2322</v>
      </c>
      <c r="B1070" s="10" t="s">
        <v>896</v>
      </c>
      <c r="E1070" s="1">
        <f t="shared" si="240"/>
        <v>1482</v>
      </c>
      <c r="G1070" s="1">
        <v>770</v>
      </c>
      <c r="H1070" s="1">
        <v>745</v>
      </c>
      <c r="I1070" s="2"/>
      <c r="J1070" s="2">
        <f t="shared" si="230"/>
        <v>0.5026990553306343</v>
      </c>
      <c r="K1070" s="50">
        <f t="shared" si="231"/>
        <v>3</v>
      </c>
      <c r="L1070" s="9">
        <f t="shared" si="232"/>
        <v>2</v>
      </c>
      <c r="M1070" s="8">
        <f t="shared" si="233"/>
        <v>1</v>
      </c>
      <c r="N1070" s="2">
        <f t="shared" si="241"/>
        <v>0.20512820512820512</v>
      </c>
      <c r="O1070" s="2">
        <f t="shared" si="242"/>
        <v>0.28542510121457487</v>
      </c>
      <c r="P1070" s="2">
        <f t="shared" si="243"/>
        <v>0.50944669365721995</v>
      </c>
      <c r="Q1070" s="2">
        <f t="shared" si="244"/>
        <v>1.1102230246251565E-16</v>
      </c>
      <c r="R1070" s="1">
        <v>304</v>
      </c>
      <c r="S1070" s="1">
        <v>423</v>
      </c>
      <c r="T1070" s="1">
        <v>755</v>
      </c>
      <c r="AA1070" t="s">
        <v>2585</v>
      </c>
      <c r="AD1070" s="31">
        <v>33</v>
      </c>
      <c r="AE1070" s="33">
        <v>9</v>
      </c>
      <c r="AF1070" s="33">
        <v>10</v>
      </c>
      <c r="AG1070" s="36">
        <v>2020</v>
      </c>
      <c r="AH1070" s="36">
        <f t="shared" si="245"/>
        <v>33009</v>
      </c>
      <c r="AI1070" t="s">
        <v>1188</v>
      </c>
      <c r="AO1070" s="1">
        <f t="shared" si="246"/>
        <v>770</v>
      </c>
      <c r="AP1070" s="1">
        <v>736</v>
      </c>
      <c r="AQ1070" s="1">
        <v>34</v>
      </c>
    </row>
    <row r="1071" spans="1:43" hidden="1" outlineLevel="1">
      <c r="A1071" t="s">
        <v>2952</v>
      </c>
      <c r="B1071" s="10" t="s">
        <v>896</v>
      </c>
      <c r="E1071" s="1">
        <f t="shared" si="240"/>
        <v>5452</v>
      </c>
      <c r="G1071" s="1">
        <v>3236</v>
      </c>
      <c r="H1071" s="1">
        <v>3103</v>
      </c>
      <c r="I1071" s="2"/>
      <c r="J1071" s="2">
        <f t="shared" si="230"/>
        <v>0.56914893617021278</v>
      </c>
      <c r="K1071" s="50">
        <f t="shared" si="231"/>
        <v>3</v>
      </c>
      <c r="L1071" s="9">
        <f t="shared" si="232"/>
        <v>1</v>
      </c>
      <c r="M1071" s="8">
        <f t="shared" si="233"/>
        <v>2</v>
      </c>
      <c r="N1071" s="2">
        <f t="shared" si="241"/>
        <v>0.21294937637564196</v>
      </c>
      <c r="O1071" s="2">
        <f t="shared" si="242"/>
        <v>0.39710198092443139</v>
      </c>
      <c r="P1071" s="2">
        <f t="shared" si="243"/>
        <v>0.38994864269992663</v>
      </c>
      <c r="Q1071" s="2">
        <f t="shared" si="244"/>
        <v>5.5511151231257827E-17</v>
      </c>
      <c r="R1071" s="1">
        <v>1161</v>
      </c>
      <c r="S1071" s="1">
        <v>2165</v>
      </c>
      <c r="T1071" s="1">
        <v>2126</v>
      </c>
      <c r="AA1071" t="s">
        <v>266</v>
      </c>
      <c r="AD1071" s="31">
        <v>33</v>
      </c>
      <c r="AE1071" s="33">
        <v>15</v>
      </c>
      <c r="AF1071" s="33">
        <v>5</v>
      </c>
      <c r="AG1071" s="36">
        <v>2340</v>
      </c>
      <c r="AH1071" s="36">
        <f t="shared" si="245"/>
        <v>33015</v>
      </c>
      <c r="AI1071" t="s">
        <v>1188</v>
      </c>
      <c r="AO1071" s="1">
        <f t="shared" si="246"/>
        <v>3236</v>
      </c>
      <c r="AP1071" s="1">
        <v>3023</v>
      </c>
      <c r="AQ1071" s="1">
        <v>213</v>
      </c>
    </row>
    <row r="1072" spans="1:43" hidden="1" outlineLevel="1">
      <c r="A1072" t="s">
        <v>2444</v>
      </c>
      <c r="B1072" s="10" t="s">
        <v>896</v>
      </c>
      <c r="E1072" s="1">
        <f t="shared" si="240"/>
        <v>3916</v>
      </c>
      <c r="G1072" s="1">
        <v>2445</v>
      </c>
      <c r="H1072" s="1">
        <v>2391</v>
      </c>
      <c r="I1072" s="2"/>
      <c r="J1072" s="2">
        <f t="shared" si="230"/>
        <v>0.61057201225740554</v>
      </c>
      <c r="K1072" s="50">
        <f t="shared" si="231"/>
        <v>3</v>
      </c>
      <c r="L1072" s="9">
        <f t="shared" si="232"/>
        <v>1</v>
      </c>
      <c r="M1072" s="8">
        <f t="shared" si="233"/>
        <v>2</v>
      </c>
      <c r="N1072" s="2">
        <f t="shared" si="241"/>
        <v>0.21144024514811033</v>
      </c>
      <c r="O1072" s="2">
        <f t="shared" si="242"/>
        <v>0.39453524004085799</v>
      </c>
      <c r="P1072" s="2">
        <f t="shared" si="243"/>
        <v>0.39402451481103168</v>
      </c>
      <c r="Q1072" s="2">
        <f t="shared" si="244"/>
        <v>0</v>
      </c>
      <c r="R1072" s="1">
        <v>828</v>
      </c>
      <c r="S1072" s="1">
        <v>1545</v>
      </c>
      <c r="T1072" s="1">
        <v>1543</v>
      </c>
      <c r="AA1072" t="s">
        <v>266</v>
      </c>
      <c r="AD1072" s="31">
        <v>33</v>
      </c>
      <c r="AE1072" s="33">
        <v>15</v>
      </c>
      <c r="AF1072" s="33">
        <v>10</v>
      </c>
      <c r="AG1072" s="36">
        <v>2820</v>
      </c>
      <c r="AH1072" s="36">
        <f t="shared" si="245"/>
        <v>33015</v>
      </c>
      <c r="AI1072" t="s">
        <v>1188</v>
      </c>
      <c r="AO1072" s="1">
        <f t="shared" si="246"/>
        <v>2445</v>
      </c>
      <c r="AP1072" s="1">
        <v>2346</v>
      </c>
      <c r="AQ1072" s="1">
        <v>99</v>
      </c>
    </row>
    <row r="1073" spans="1:43" hidden="1" outlineLevel="1">
      <c r="A1073" t="s">
        <v>1295</v>
      </c>
      <c r="B1073" s="10" t="s">
        <v>896</v>
      </c>
      <c r="E1073" s="1">
        <f t="shared" si="240"/>
        <v>3165</v>
      </c>
      <c r="G1073" s="1">
        <v>1720</v>
      </c>
      <c r="H1073" s="1">
        <v>1696</v>
      </c>
      <c r="I1073" s="2"/>
      <c r="J1073" s="2">
        <f t="shared" si="230"/>
        <v>0.53586097946287514</v>
      </c>
      <c r="K1073" s="50">
        <f t="shared" si="231"/>
        <v>3</v>
      </c>
      <c r="L1073" s="9">
        <f t="shared" si="232"/>
        <v>2</v>
      </c>
      <c r="M1073" s="8">
        <f t="shared" si="233"/>
        <v>1</v>
      </c>
      <c r="N1073" s="2">
        <f t="shared" si="241"/>
        <v>0.21169036334913113</v>
      </c>
      <c r="O1073" s="2">
        <f t="shared" si="242"/>
        <v>0.31848341232227489</v>
      </c>
      <c r="P1073" s="2">
        <f t="shared" si="243"/>
        <v>0.469826224328594</v>
      </c>
      <c r="Q1073" s="2">
        <f t="shared" si="244"/>
        <v>-5.5511151231257827E-17</v>
      </c>
      <c r="R1073" s="1">
        <v>670</v>
      </c>
      <c r="S1073" s="1">
        <v>1008</v>
      </c>
      <c r="T1073" s="1">
        <v>1487</v>
      </c>
      <c r="AA1073" t="s">
        <v>1686</v>
      </c>
      <c r="AD1073" s="31">
        <v>33</v>
      </c>
      <c r="AE1073" s="33">
        <v>1</v>
      </c>
      <c r="AF1073" s="33">
        <v>10</v>
      </c>
      <c r="AG1073" s="36">
        <v>3220</v>
      </c>
      <c r="AH1073" s="36">
        <f t="shared" si="245"/>
        <v>33001</v>
      </c>
      <c r="AI1073" t="s">
        <v>1188</v>
      </c>
      <c r="AO1073" s="1">
        <f t="shared" si="246"/>
        <v>1720</v>
      </c>
      <c r="AP1073" s="1">
        <v>1638</v>
      </c>
      <c r="AQ1073" s="1">
        <v>82</v>
      </c>
    </row>
    <row r="1074" spans="1:43" hidden="1" outlineLevel="1">
      <c r="A1074" t="s">
        <v>2736</v>
      </c>
      <c r="B1074" s="10" t="s">
        <v>896</v>
      </c>
      <c r="E1074" s="1">
        <f t="shared" si="240"/>
        <v>6264</v>
      </c>
      <c r="G1074" s="1">
        <v>3464</v>
      </c>
      <c r="H1074" s="1">
        <v>3405</v>
      </c>
      <c r="I1074" s="2"/>
      <c r="J1074" s="2">
        <f t="shared" si="230"/>
        <v>0.54358237547892718</v>
      </c>
      <c r="K1074" s="50">
        <f t="shared" si="231"/>
        <v>3</v>
      </c>
      <c r="L1074" s="9">
        <f t="shared" si="232"/>
        <v>2</v>
      </c>
      <c r="M1074" s="8">
        <f t="shared" si="233"/>
        <v>1</v>
      </c>
      <c r="N1074" s="2">
        <f t="shared" si="241"/>
        <v>0.2792145593869732</v>
      </c>
      <c r="O1074" s="2">
        <f t="shared" si="242"/>
        <v>0.2876756066411239</v>
      </c>
      <c r="P1074" s="2">
        <f t="shared" si="243"/>
        <v>0.43310983397190295</v>
      </c>
      <c r="Q1074" s="2">
        <f t="shared" si="244"/>
        <v>-1.1102230246251565E-16</v>
      </c>
      <c r="R1074" s="1">
        <v>1749</v>
      </c>
      <c r="S1074" s="1">
        <v>1802</v>
      </c>
      <c r="T1074" s="1">
        <v>2713</v>
      </c>
      <c r="AA1074" t="s">
        <v>1001</v>
      </c>
      <c r="AD1074" s="31">
        <v>33</v>
      </c>
      <c r="AE1074" s="33">
        <v>17</v>
      </c>
      <c r="AF1074" s="33">
        <v>5</v>
      </c>
      <c r="AG1074" s="36">
        <v>3460</v>
      </c>
      <c r="AH1074" s="36">
        <f t="shared" si="245"/>
        <v>33017</v>
      </c>
      <c r="AI1074" t="s">
        <v>1188</v>
      </c>
      <c r="AO1074" s="1">
        <f t="shared" si="246"/>
        <v>3464</v>
      </c>
      <c r="AP1074" s="1">
        <v>3293</v>
      </c>
      <c r="AQ1074" s="1">
        <v>171</v>
      </c>
    </row>
    <row r="1075" spans="1:43" hidden="1" outlineLevel="1">
      <c r="A1075" t="s">
        <v>1296</v>
      </c>
      <c r="B1075" s="10" t="s">
        <v>896</v>
      </c>
      <c r="E1075" s="1">
        <f t="shared" si="240"/>
        <v>2147</v>
      </c>
      <c r="G1075" s="1">
        <v>1440</v>
      </c>
      <c r="H1075" s="1">
        <v>1419</v>
      </c>
      <c r="I1075" s="2"/>
      <c r="J1075" s="2">
        <f t="shared" si="230"/>
        <v>0.66092221704704235</v>
      </c>
      <c r="K1075" s="50">
        <f t="shared" si="231"/>
        <v>3</v>
      </c>
      <c r="L1075" s="9">
        <f t="shared" si="232"/>
        <v>2</v>
      </c>
      <c r="M1075" s="8">
        <f t="shared" si="233"/>
        <v>1</v>
      </c>
      <c r="N1075" s="2">
        <f t="shared" si="241"/>
        <v>0.22123893805309736</v>
      </c>
      <c r="O1075" s="2">
        <f t="shared" si="242"/>
        <v>0.33768048439683279</v>
      </c>
      <c r="P1075" s="2">
        <f t="shared" si="243"/>
        <v>0.44108057755006985</v>
      </c>
      <c r="Q1075" s="2">
        <f t="shared" si="244"/>
        <v>0</v>
      </c>
      <c r="R1075" s="1">
        <v>475</v>
      </c>
      <c r="S1075" s="1">
        <v>725</v>
      </c>
      <c r="T1075" s="1">
        <v>947</v>
      </c>
      <c r="AA1075" t="s">
        <v>2806</v>
      </c>
      <c r="AD1075" s="31">
        <v>33</v>
      </c>
      <c r="AE1075" s="33">
        <v>3</v>
      </c>
      <c r="AF1075" s="33">
        <v>10</v>
      </c>
      <c r="AG1075" s="36">
        <v>3700</v>
      </c>
      <c r="AH1075" s="36">
        <f t="shared" si="245"/>
        <v>33003</v>
      </c>
      <c r="AI1075" t="s">
        <v>1188</v>
      </c>
      <c r="AO1075" s="1">
        <f t="shared" si="246"/>
        <v>1440</v>
      </c>
      <c r="AP1075" s="1">
        <v>1309</v>
      </c>
      <c r="AQ1075" s="1">
        <v>131</v>
      </c>
    </row>
    <row r="1076" spans="1:43" hidden="1" outlineLevel="1">
      <c r="A1076" t="s">
        <v>1659</v>
      </c>
      <c r="B1076" s="10" t="s">
        <v>896</v>
      </c>
      <c r="E1076" s="1">
        <f t="shared" si="240"/>
        <v>605</v>
      </c>
      <c r="G1076" s="1">
        <v>418</v>
      </c>
      <c r="H1076" s="1">
        <v>412</v>
      </c>
      <c r="I1076" s="2"/>
      <c r="J1076" s="2">
        <f t="shared" si="230"/>
        <v>0.68099173553719006</v>
      </c>
      <c r="K1076" s="50">
        <f t="shared" si="231"/>
        <v>3</v>
      </c>
      <c r="L1076" s="9">
        <f t="shared" si="232"/>
        <v>2</v>
      </c>
      <c r="M1076" s="8">
        <f t="shared" si="233"/>
        <v>1</v>
      </c>
      <c r="N1076" s="2">
        <f t="shared" si="241"/>
        <v>0.15702479338842976</v>
      </c>
      <c r="O1076" s="2">
        <f t="shared" si="242"/>
        <v>0.35867768595041322</v>
      </c>
      <c r="P1076" s="2">
        <f t="shared" si="243"/>
        <v>0.484297520661157</v>
      </c>
      <c r="Q1076" s="2">
        <f t="shared" si="244"/>
        <v>0</v>
      </c>
      <c r="R1076" s="1">
        <v>95</v>
      </c>
      <c r="S1076" s="1">
        <v>217</v>
      </c>
      <c r="T1076" s="1">
        <v>293</v>
      </c>
      <c r="AA1076" t="s">
        <v>2585</v>
      </c>
      <c r="AD1076" s="31">
        <v>33</v>
      </c>
      <c r="AE1076" s="33">
        <v>9</v>
      </c>
      <c r="AF1076" s="33">
        <v>15</v>
      </c>
      <c r="AG1076" s="36">
        <v>3940</v>
      </c>
      <c r="AH1076" s="36">
        <f t="shared" si="245"/>
        <v>33009</v>
      </c>
      <c r="AI1076" t="s">
        <v>1188</v>
      </c>
      <c r="AO1076" s="1">
        <f t="shared" si="246"/>
        <v>418</v>
      </c>
      <c r="AP1076" s="1">
        <v>393</v>
      </c>
      <c r="AQ1076" s="1">
        <v>25</v>
      </c>
    </row>
    <row r="1077" spans="1:43" hidden="1" outlineLevel="1">
      <c r="A1077" t="s">
        <v>2137</v>
      </c>
      <c r="B1077" s="10" t="s">
        <v>896</v>
      </c>
      <c r="E1077" s="1">
        <f t="shared" si="240"/>
        <v>15490</v>
      </c>
      <c r="G1077" s="1">
        <v>9637</v>
      </c>
      <c r="H1077" s="1">
        <v>9441</v>
      </c>
      <c r="I1077" s="2"/>
      <c r="J1077" s="2">
        <f t="shared" si="230"/>
        <v>0.60948999354422206</v>
      </c>
      <c r="K1077" s="50">
        <f t="shared" si="231"/>
        <v>3</v>
      </c>
      <c r="L1077" s="9">
        <f t="shared" si="232"/>
        <v>1</v>
      </c>
      <c r="M1077" s="8">
        <f t="shared" si="233"/>
        <v>2</v>
      </c>
      <c r="N1077" s="2">
        <f t="shared" si="241"/>
        <v>0.20083925112976114</v>
      </c>
      <c r="O1077" s="2">
        <f t="shared" si="242"/>
        <v>0.47443511943189154</v>
      </c>
      <c r="P1077" s="2">
        <f t="shared" si="243"/>
        <v>0.32472562943834732</v>
      </c>
      <c r="Q1077" s="2">
        <f t="shared" si="244"/>
        <v>-5.5511151231257827E-17</v>
      </c>
      <c r="R1077" s="1">
        <v>3111</v>
      </c>
      <c r="S1077" s="1">
        <v>7349</v>
      </c>
      <c r="T1077" s="1">
        <v>5030</v>
      </c>
      <c r="AA1077" t="s">
        <v>1841</v>
      </c>
      <c r="AD1077" s="31">
        <v>33</v>
      </c>
      <c r="AE1077" s="33">
        <v>11</v>
      </c>
      <c r="AF1077" s="33">
        <v>15</v>
      </c>
      <c r="AG1077" s="36">
        <v>4500</v>
      </c>
      <c r="AH1077" s="36">
        <f t="shared" si="245"/>
        <v>33011</v>
      </c>
      <c r="AI1077" t="s">
        <v>1188</v>
      </c>
      <c r="AO1077" s="1">
        <f t="shared" si="246"/>
        <v>9637</v>
      </c>
      <c r="AP1077" s="1">
        <v>8566</v>
      </c>
      <c r="AQ1077" s="1">
        <v>1071</v>
      </c>
    </row>
    <row r="1078" spans="1:43" hidden="1" outlineLevel="1">
      <c r="A1078" t="s">
        <v>2418</v>
      </c>
      <c r="B1078" s="10" t="s">
        <v>896</v>
      </c>
      <c r="E1078" s="1">
        <f t="shared" si="240"/>
        <v>4683</v>
      </c>
      <c r="G1078" s="1">
        <v>2367</v>
      </c>
      <c r="H1078" s="1">
        <v>2310</v>
      </c>
      <c r="I1078" s="2"/>
      <c r="J1078" s="2">
        <f t="shared" si="230"/>
        <v>0.49327354260089684</v>
      </c>
      <c r="K1078" s="50">
        <f t="shared" si="231"/>
        <v>2</v>
      </c>
      <c r="L1078" s="9">
        <f t="shared" si="232"/>
        <v>1</v>
      </c>
      <c r="M1078" s="8">
        <f t="shared" si="233"/>
        <v>3</v>
      </c>
      <c r="N1078" s="2">
        <f t="shared" si="241"/>
        <v>0.36087977792013665</v>
      </c>
      <c r="O1078" s="2">
        <f t="shared" si="242"/>
        <v>0.38928037582746106</v>
      </c>
      <c r="P1078" s="2">
        <f t="shared" si="243"/>
        <v>0.2498398462524023</v>
      </c>
      <c r="Q1078" s="2">
        <f t="shared" si="244"/>
        <v>-5.5511151231257827E-17</v>
      </c>
      <c r="R1078" s="1">
        <v>1690</v>
      </c>
      <c r="S1078" s="1">
        <v>1823</v>
      </c>
      <c r="T1078" s="1">
        <v>1170</v>
      </c>
      <c r="AA1078" t="s">
        <v>1686</v>
      </c>
      <c r="AD1078" s="31">
        <v>33</v>
      </c>
      <c r="AE1078" s="33">
        <v>1</v>
      </c>
      <c r="AF1078" s="33">
        <v>15</v>
      </c>
      <c r="AG1078" s="36">
        <v>4740</v>
      </c>
      <c r="AH1078" s="36">
        <f t="shared" si="245"/>
        <v>33001</v>
      </c>
      <c r="AI1078" t="s">
        <v>1188</v>
      </c>
      <c r="AO1078" s="1">
        <f t="shared" si="246"/>
        <v>2367</v>
      </c>
      <c r="AP1078" s="1">
        <v>2260</v>
      </c>
      <c r="AQ1078" s="1">
        <v>107</v>
      </c>
    </row>
    <row r="1079" spans="1:43" hidden="1" outlineLevel="1">
      <c r="A1079" t="s">
        <v>1768</v>
      </c>
      <c r="B1079" s="10" t="s">
        <v>896</v>
      </c>
      <c r="E1079" s="1">
        <f t="shared" si="240"/>
        <v>1022</v>
      </c>
      <c r="G1079" s="1">
        <v>526</v>
      </c>
      <c r="H1079" s="1">
        <v>512</v>
      </c>
      <c r="I1079" s="2"/>
      <c r="J1079" s="2">
        <f t="shared" si="230"/>
        <v>0.50097847358121328</v>
      </c>
      <c r="K1079" s="50">
        <f t="shared" si="231"/>
        <v>3</v>
      </c>
      <c r="L1079" s="9">
        <f t="shared" si="232"/>
        <v>2</v>
      </c>
      <c r="M1079" s="8">
        <f t="shared" si="233"/>
        <v>1</v>
      </c>
      <c r="N1079" s="2">
        <f t="shared" si="241"/>
        <v>0.21428571428571427</v>
      </c>
      <c r="O1079" s="2">
        <f t="shared" si="242"/>
        <v>0.31996086105675148</v>
      </c>
      <c r="P1079" s="2">
        <f t="shared" si="243"/>
        <v>0.46575342465753422</v>
      </c>
      <c r="Q1079" s="2">
        <f t="shared" si="244"/>
        <v>0</v>
      </c>
      <c r="R1079" s="1">
        <v>219</v>
      </c>
      <c r="S1079" s="1">
        <v>327</v>
      </c>
      <c r="T1079" s="1">
        <v>476</v>
      </c>
      <c r="AA1079" t="s">
        <v>1841</v>
      </c>
      <c r="AD1079" s="31">
        <v>33</v>
      </c>
      <c r="AE1079" s="33">
        <v>11</v>
      </c>
      <c r="AF1079" s="33">
        <v>20</v>
      </c>
      <c r="AG1079" s="36">
        <v>4900</v>
      </c>
      <c r="AH1079" s="36">
        <f t="shared" si="245"/>
        <v>33011</v>
      </c>
      <c r="AI1079" t="s">
        <v>1188</v>
      </c>
      <c r="AO1079" s="1">
        <f t="shared" si="246"/>
        <v>526</v>
      </c>
      <c r="AP1079" s="1">
        <v>508</v>
      </c>
      <c r="AQ1079" s="1">
        <v>18</v>
      </c>
    </row>
    <row r="1080" spans="1:43" hidden="1" outlineLevel="1">
      <c r="A1080" t="s">
        <v>1740</v>
      </c>
      <c r="B1080" s="10" t="s">
        <v>896</v>
      </c>
      <c r="E1080" s="1">
        <f t="shared" si="240"/>
        <v>226</v>
      </c>
      <c r="G1080" s="1">
        <v>124</v>
      </c>
      <c r="H1080" s="1">
        <v>122</v>
      </c>
      <c r="I1080" s="2"/>
      <c r="J1080" s="2">
        <f t="shared" si="230"/>
        <v>0.53982300884955747</v>
      </c>
      <c r="K1080" s="50">
        <f t="shared" si="231"/>
        <v>1</v>
      </c>
      <c r="L1080" s="9">
        <f t="shared" si="232"/>
        <v>2</v>
      </c>
      <c r="M1080" s="8">
        <f t="shared" si="233"/>
        <v>3</v>
      </c>
      <c r="N1080" s="2">
        <f t="shared" si="241"/>
        <v>0.42920353982300885</v>
      </c>
      <c r="O1080" s="2">
        <f t="shared" si="242"/>
        <v>0.34513274336283184</v>
      </c>
      <c r="P1080" s="2">
        <f t="shared" si="243"/>
        <v>0.22566371681415928</v>
      </c>
      <c r="Q1080" s="2">
        <f t="shared" si="244"/>
        <v>2.7755575615628914E-17</v>
      </c>
      <c r="R1080" s="1">
        <v>97</v>
      </c>
      <c r="S1080" s="1">
        <v>78</v>
      </c>
      <c r="T1080" s="1">
        <v>51</v>
      </c>
      <c r="AA1080" t="s">
        <v>2585</v>
      </c>
      <c r="AD1080" s="31">
        <v>33</v>
      </c>
      <c r="AE1080" s="33">
        <v>9</v>
      </c>
      <c r="AF1080" s="33">
        <v>20</v>
      </c>
      <c r="AG1080" s="36">
        <v>5060</v>
      </c>
      <c r="AH1080" s="36">
        <f t="shared" si="245"/>
        <v>33009</v>
      </c>
      <c r="AI1080" t="s">
        <v>1188</v>
      </c>
      <c r="AO1080" s="1">
        <f t="shared" si="246"/>
        <v>124</v>
      </c>
      <c r="AP1080" s="1">
        <v>109</v>
      </c>
      <c r="AQ1080" s="1">
        <v>15</v>
      </c>
    </row>
    <row r="1081" spans="1:43" hidden="1" outlineLevel="1">
      <c r="A1081" t="s">
        <v>2727</v>
      </c>
      <c r="B1081" s="10" t="s">
        <v>896</v>
      </c>
      <c r="E1081" s="1">
        <f t="shared" si="240"/>
        <v>5138</v>
      </c>
      <c r="G1081" s="1">
        <v>2801</v>
      </c>
      <c r="H1081" s="1">
        <v>2666</v>
      </c>
      <c r="I1081" s="2"/>
      <c r="J1081" s="2">
        <f t="shared" si="230"/>
        <v>0.51887894122226552</v>
      </c>
      <c r="K1081" s="50">
        <f t="shared" si="231"/>
        <v>1</v>
      </c>
      <c r="L1081" s="9">
        <f t="shared" si="232"/>
        <v>3</v>
      </c>
      <c r="M1081" s="8">
        <f t="shared" si="233"/>
        <v>2</v>
      </c>
      <c r="N1081" s="2">
        <f t="shared" si="241"/>
        <v>0.4163098481899572</v>
      </c>
      <c r="O1081" s="2">
        <f t="shared" si="242"/>
        <v>0.17302452316076294</v>
      </c>
      <c r="P1081" s="2">
        <f t="shared" si="243"/>
        <v>0.41066562864927986</v>
      </c>
      <c r="Q1081" s="2">
        <f t="shared" si="244"/>
        <v>0</v>
      </c>
      <c r="R1081" s="1">
        <v>2139</v>
      </c>
      <c r="S1081" s="1">
        <v>889</v>
      </c>
      <c r="T1081" s="1">
        <v>2110</v>
      </c>
      <c r="AA1081" t="s">
        <v>2832</v>
      </c>
      <c r="AD1081" s="31">
        <v>33</v>
      </c>
      <c r="AE1081" s="33">
        <v>7</v>
      </c>
      <c r="AF1081" s="33">
        <v>20</v>
      </c>
      <c r="AG1081" s="36">
        <v>5140</v>
      </c>
      <c r="AH1081" s="36">
        <f t="shared" si="245"/>
        <v>33007</v>
      </c>
      <c r="AI1081" t="s">
        <v>2937</v>
      </c>
      <c r="AO1081" s="1">
        <f t="shared" si="246"/>
        <v>2801</v>
      </c>
      <c r="AP1081" s="1">
        <v>2661</v>
      </c>
      <c r="AQ1081" s="1">
        <v>140</v>
      </c>
    </row>
    <row r="1082" spans="1:43" hidden="1" outlineLevel="1">
      <c r="A1082" s="10" t="s">
        <v>1589</v>
      </c>
      <c r="B1082" s="10" t="s">
        <v>896</v>
      </c>
      <c r="E1082" s="1">
        <f t="shared" si="240"/>
        <v>1795</v>
      </c>
      <c r="G1082" s="1">
        <v>1003</v>
      </c>
      <c r="H1082" s="1">
        <v>983</v>
      </c>
      <c r="I1082" s="2"/>
      <c r="J1082" s="2">
        <f t="shared" si="230"/>
        <v>0.54763231197771589</v>
      </c>
      <c r="K1082" s="50">
        <f t="shared" si="231"/>
        <v>2</v>
      </c>
      <c r="L1082" s="9">
        <f t="shared" si="232"/>
        <v>3</v>
      </c>
      <c r="M1082" s="8">
        <f t="shared" si="233"/>
        <v>1</v>
      </c>
      <c r="N1082" s="2">
        <f t="shared" si="241"/>
        <v>0.28189415041782728</v>
      </c>
      <c r="O1082" s="2">
        <f t="shared" si="242"/>
        <v>0.28133704735376047</v>
      </c>
      <c r="P1082" s="2">
        <f t="shared" si="243"/>
        <v>0.43676880222841225</v>
      </c>
      <c r="Q1082" s="2">
        <f t="shared" si="244"/>
        <v>0</v>
      </c>
      <c r="R1082" s="1">
        <v>506</v>
      </c>
      <c r="S1082" s="1">
        <v>505</v>
      </c>
      <c r="T1082" s="1">
        <v>784</v>
      </c>
      <c r="AA1082" t="s">
        <v>2585</v>
      </c>
      <c r="AD1082" s="31">
        <v>33</v>
      </c>
      <c r="AE1082" s="33">
        <v>9</v>
      </c>
      <c r="AF1082" s="33">
        <v>25</v>
      </c>
      <c r="AG1082" s="36">
        <v>5460</v>
      </c>
      <c r="AH1082" s="36">
        <f t="shared" si="245"/>
        <v>33009</v>
      </c>
      <c r="AI1082" t="s">
        <v>1188</v>
      </c>
      <c r="AO1082" s="1">
        <f t="shared" si="246"/>
        <v>1003</v>
      </c>
      <c r="AP1082" s="1">
        <v>946</v>
      </c>
      <c r="AQ1082" s="1">
        <v>57</v>
      </c>
    </row>
    <row r="1083" spans="1:43" hidden="1" outlineLevel="1">
      <c r="A1083" t="s">
        <v>1039</v>
      </c>
      <c r="B1083" s="10" t="s">
        <v>896</v>
      </c>
      <c r="E1083" s="1">
        <f t="shared" si="240"/>
        <v>2439</v>
      </c>
      <c r="G1083" s="1">
        <v>1260</v>
      </c>
      <c r="H1083" s="1">
        <v>1206</v>
      </c>
      <c r="I1083" s="2"/>
      <c r="J1083" s="2">
        <f t="shared" si="230"/>
        <v>0.49446494464944651</v>
      </c>
      <c r="K1083" s="50">
        <f t="shared" si="231"/>
        <v>3</v>
      </c>
      <c r="L1083" s="9">
        <f t="shared" si="232"/>
        <v>2</v>
      </c>
      <c r="M1083" s="8">
        <f t="shared" si="233"/>
        <v>1</v>
      </c>
      <c r="N1083" s="2">
        <f t="shared" si="241"/>
        <v>0.25379253792537926</v>
      </c>
      <c r="O1083" s="2">
        <f t="shared" si="242"/>
        <v>0.32349323493234933</v>
      </c>
      <c r="P1083" s="2">
        <f t="shared" si="243"/>
        <v>0.42271422714227141</v>
      </c>
      <c r="Q1083" s="2">
        <f t="shared" si="244"/>
        <v>0</v>
      </c>
      <c r="R1083" s="1">
        <v>619</v>
      </c>
      <c r="S1083" s="1">
        <v>789</v>
      </c>
      <c r="T1083" s="1">
        <v>1031</v>
      </c>
      <c r="AA1083" t="s">
        <v>2281</v>
      </c>
      <c r="AD1083" s="31">
        <v>33</v>
      </c>
      <c r="AE1083" s="33">
        <v>13</v>
      </c>
      <c r="AF1083" s="33">
        <v>15</v>
      </c>
      <c r="AG1083" s="36">
        <v>6260</v>
      </c>
      <c r="AH1083" s="36">
        <f t="shared" si="245"/>
        <v>33013</v>
      </c>
      <c r="AI1083" t="s">
        <v>1188</v>
      </c>
      <c r="AO1083" s="1">
        <f t="shared" si="246"/>
        <v>1260</v>
      </c>
      <c r="AP1083" s="1">
        <v>1145</v>
      </c>
      <c r="AQ1083" s="1">
        <v>115</v>
      </c>
    </row>
    <row r="1084" spans="1:43" hidden="1" outlineLevel="1">
      <c r="A1084" t="s">
        <v>1590</v>
      </c>
      <c r="B1084" s="10" t="s">
        <v>896</v>
      </c>
      <c r="E1084" s="1">
        <f t="shared" si="240"/>
        <v>6145</v>
      </c>
      <c r="G1084" s="1">
        <v>3843</v>
      </c>
      <c r="H1084" s="1">
        <v>3757</v>
      </c>
      <c r="I1084" s="2"/>
      <c r="J1084" s="2">
        <f t="shared" si="230"/>
        <v>0.61139137510170871</v>
      </c>
      <c r="K1084" s="50">
        <f t="shared" si="231"/>
        <v>3</v>
      </c>
      <c r="L1084" s="9">
        <f t="shared" si="232"/>
        <v>1</v>
      </c>
      <c r="M1084" s="8">
        <f t="shared" si="233"/>
        <v>2</v>
      </c>
      <c r="N1084" s="2">
        <f t="shared" si="241"/>
        <v>0.27876322213181448</v>
      </c>
      <c r="O1084" s="2">
        <f t="shared" si="242"/>
        <v>0.39560618388934093</v>
      </c>
      <c r="P1084" s="2">
        <f t="shared" si="243"/>
        <v>0.32563059397884458</v>
      </c>
      <c r="Q1084" s="2">
        <f t="shared" si="244"/>
        <v>0</v>
      </c>
      <c r="R1084" s="1">
        <v>1713</v>
      </c>
      <c r="S1084" s="1">
        <v>2431</v>
      </c>
      <c r="T1084" s="1">
        <v>2001</v>
      </c>
      <c r="AA1084" t="s">
        <v>2281</v>
      </c>
      <c r="AD1084" s="31">
        <v>33</v>
      </c>
      <c r="AE1084" s="33">
        <v>13</v>
      </c>
      <c r="AF1084" s="33">
        <v>20</v>
      </c>
      <c r="AG1084" s="36">
        <v>6500</v>
      </c>
      <c r="AH1084" s="36">
        <f t="shared" si="245"/>
        <v>33013</v>
      </c>
      <c r="AI1084" t="s">
        <v>1188</v>
      </c>
      <c r="AO1084" s="1">
        <f t="shared" si="246"/>
        <v>3843</v>
      </c>
      <c r="AP1084" s="1">
        <v>3612</v>
      </c>
      <c r="AQ1084" s="1">
        <v>231</v>
      </c>
    </row>
    <row r="1085" spans="1:43" hidden="1" outlineLevel="1">
      <c r="A1085" t="s">
        <v>256</v>
      </c>
      <c r="B1085" s="10" t="s">
        <v>896</v>
      </c>
      <c r="E1085" s="1">
        <f t="shared" si="240"/>
        <v>1117</v>
      </c>
      <c r="G1085" s="1">
        <v>739</v>
      </c>
      <c r="H1085" s="1">
        <v>725</v>
      </c>
      <c r="I1085" s="2"/>
      <c r="J1085" s="2">
        <f t="shared" si="230"/>
        <v>0.64905998209489701</v>
      </c>
      <c r="K1085" s="50">
        <f t="shared" si="231"/>
        <v>3</v>
      </c>
      <c r="L1085" s="9">
        <f t="shared" si="232"/>
        <v>1</v>
      </c>
      <c r="M1085" s="8">
        <f t="shared" si="233"/>
        <v>2</v>
      </c>
      <c r="N1085" s="2">
        <f t="shared" si="241"/>
        <v>0.23992837958818264</v>
      </c>
      <c r="O1085" s="2">
        <f t="shared" si="242"/>
        <v>0.39570277529095793</v>
      </c>
      <c r="P1085" s="2">
        <f t="shared" si="243"/>
        <v>0.36436884512085943</v>
      </c>
      <c r="Q1085" s="2">
        <f t="shared" si="244"/>
        <v>5.5511151231257827E-17</v>
      </c>
      <c r="R1085" s="1">
        <v>268</v>
      </c>
      <c r="S1085" s="1">
        <v>442</v>
      </c>
      <c r="T1085" s="1">
        <v>407</v>
      </c>
      <c r="AA1085" t="s">
        <v>2281</v>
      </c>
      <c r="AD1085" s="31">
        <v>33</v>
      </c>
      <c r="AE1085" s="33">
        <v>13</v>
      </c>
      <c r="AF1085" s="33">
        <v>25</v>
      </c>
      <c r="AG1085" s="36">
        <v>6980</v>
      </c>
      <c r="AH1085" s="36">
        <f t="shared" si="245"/>
        <v>33013</v>
      </c>
      <c r="AI1085" t="s">
        <v>1188</v>
      </c>
      <c r="AO1085" s="1">
        <f t="shared" si="246"/>
        <v>739</v>
      </c>
      <c r="AP1085" s="1">
        <v>681</v>
      </c>
      <c r="AQ1085" s="1">
        <v>58</v>
      </c>
    </row>
    <row r="1086" spans="1:43" hidden="1" outlineLevel="1">
      <c r="A1086" t="s">
        <v>1040</v>
      </c>
      <c r="B1086" s="10" t="s">
        <v>896</v>
      </c>
      <c r="E1086" s="1">
        <f t="shared" si="240"/>
        <v>2965</v>
      </c>
      <c r="G1086" s="1">
        <v>1847</v>
      </c>
      <c r="H1086" s="1">
        <v>1809</v>
      </c>
      <c r="I1086" s="2"/>
      <c r="J1086" s="2">
        <f t="shared" si="230"/>
        <v>0.61011804384485668</v>
      </c>
      <c r="K1086" s="50">
        <f t="shared" si="231"/>
        <v>3</v>
      </c>
      <c r="L1086" s="9">
        <f t="shared" si="232"/>
        <v>2</v>
      </c>
      <c r="M1086" s="8">
        <f t="shared" si="233"/>
        <v>1</v>
      </c>
      <c r="N1086" s="2">
        <f t="shared" si="241"/>
        <v>0.22192242833052275</v>
      </c>
      <c r="O1086" s="2">
        <f t="shared" si="242"/>
        <v>0.34333895446880269</v>
      </c>
      <c r="P1086" s="2">
        <f t="shared" si="243"/>
        <v>0.43473861720067453</v>
      </c>
      <c r="Q1086" s="2">
        <f t="shared" si="244"/>
        <v>0</v>
      </c>
      <c r="R1086" s="1">
        <v>658</v>
      </c>
      <c r="S1086" s="1">
        <v>1018</v>
      </c>
      <c r="T1086" s="1">
        <v>1289</v>
      </c>
      <c r="AA1086" t="s">
        <v>266</v>
      </c>
      <c r="AD1086" s="31">
        <v>33</v>
      </c>
      <c r="AE1086" s="33">
        <v>15</v>
      </c>
      <c r="AF1086" s="33">
        <v>15</v>
      </c>
      <c r="AG1086" s="36">
        <v>7220</v>
      </c>
      <c r="AH1086" s="36">
        <f t="shared" si="245"/>
        <v>33015</v>
      </c>
      <c r="AI1086" t="s">
        <v>1188</v>
      </c>
      <c r="AO1086" s="1">
        <f t="shared" si="246"/>
        <v>1847</v>
      </c>
      <c r="AP1086" s="1">
        <v>1708</v>
      </c>
      <c r="AQ1086" s="1">
        <v>139</v>
      </c>
    </row>
    <row r="1087" spans="1:43" hidden="1" outlineLevel="1">
      <c r="A1087" t="s">
        <v>2453</v>
      </c>
      <c r="B1087" s="10" t="s">
        <v>896</v>
      </c>
      <c r="E1087" s="1">
        <f t="shared" si="240"/>
        <v>886</v>
      </c>
      <c r="G1087" s="1">
        <v>588</v>
      </c>
      <c r="H1087" s="1">
        <v>517</v>
      </c>
      <c r="I1087" s="2"/>
      <c r="J1087" s="2">
        <f t="shared" si="230"/>
        <v>0.58352144469525957</v>
      </c>
      <c r="K1087" s="50">
        <f t="shared" si="231"/>
        <v>3</v>
      </c>
      <c r="L1087" s="9">
        <f t="shared" si="232"/>
        <v>2</v>
      </c>
      <c r="M1087" s="8">
        <f t="shared" si="233"/>
        <v>1</v>
      </c>
      <c r="N1087" s="2">
        <f t="shared" si="241"/>
        <v>0.18510158013544017</v>
      </c>
      <c r="O1087" s="2">
        <f t="shared" si="242"/>
        <v>0.36343115124153497</v>
      </c>
      <c r="P1087" s="2">
        <f t="shared" si="243"/>
        <v>0.45146726862302483</v>
      </c>
      <c r="Q1087" s="2">
        <f t="shared" si="244"/>
        <v>0</v>
      </c>
      <c r="R1087" s="1">
        <v>164</v>
      </c>
      <c r="S1087" s="1">
        <v>322</v>
      </c>
      <c r="T1087" s="1">
        <v>400</v>
      </c>
      <c r="AA1087" t="s">
        <v>2585</v>
      </c>
      <c r="AD1087" s="31">
        <v>33</v>
      </c>
      <c r="AE1087" s="33">
        <v>9</v>
      </c>
      <c r="AF1087" s="33">
        <v>30</v>
      </c>
      <c r="AG1087" s="36">
        <v>7540</v>
      </c>
      <c r="AH1087" s="36">
        <f t="shared" si="245"/>
        <v>33009</v>
      </c>
      <c r="AI1087" t="s">
        <v>1188</v>
      </c>
      <c r="AO1087" s="1">
        <f t="shared" si="246"/>
        <v>588</v>
      </c>
      <c r="AP1087" s="1">
        <v>534</v>
      </c>
      <c r="AQ1087" s="1">
        <v>54</v>
      </c>
    </row>
    <row r="1088" spans="1:43" hidden="1" outlineLevel="1">
      <c r="A1088" t="s">
        <v>1602</v>
      </c>
      <c r="B1088" s="10" t="s">
        <v>896</v>
      </c>
      <c r="E1088" s="1">
        <f t="shared" si="240"/>
        <v>2056</v>
      </c>
      <c r="G1088" s="1">
        <v>1144</v>
      </c>
      <c r="H1088" s="1">
        <v>1106</v>
      </c>
      <c r="I1088" s="2"/>
      <c r="J1088" s="2">
        <f t="shared" si="230"/>
        <v>0.53793774319066145</v>
      </c>
      <c r="K1088" s="50">
        <f t="shared" si="231"/>
        <v>3</v>
      </c>
      <c r="L1088" s="9">
        <f t="shared" si="232"/>
        <v>2</v>
      </c>
      <c r="M1088" s="8">
        <f t="shared" si="233"/>
        <v>1</v>
      </c>
      <c r="N1088" s="2">
        <f t="shared" si="241"/>
        <v>0.17655642023346305</v>
      </c>
      <c r="O1088" s="2">
        <f t="shared" si="242"/>
        <v>0.34046692607003892</v>
      </c>
      <c r="P1088" s="2">
        <f t="shared" si="243"/>
        <v>0.48297665369649806</v>
      </c>
      <c r="Q1088" s="2">
        <f t="shared" si="244"/>
        <v>-5.5511151231257827E-17</v>
      </c>
      <c r="R1088" s="1">
        <v>363</v>
      </c>
      <c r="S1088" s="1">
        <v>700</v>
      </c>
      <c r="T1088" s="1">
        <v>993</v>
      </c>
      <c r="AA1088" t="s">
        <v>2585</v>
      </c>
      <c r="AD1088" s="31">
        <v>33</v>
      </c>
      <c r="AE1088" s="33">
        <v>9</v>
      </c>
      <c r="AF1088" s="33">
        <v>35</v>
      </c>
      <c r="AG1088" s="36">
        <v>7700</v>
      </c>
      <c r="AH1088" s="36">
        <f t="shared" si="245"/>
        <v>33009</v>
      </c>
      <c r="AI1088" t="s">
        <v>1188</v>
      </c>
      <c r="AO1088" s="1">
        <f t="shared" si="246"/>
        <v>1144</v>
      </c>
      <c r="AP1088" s="1">
        <v>1034</v>
      </c>
      <c r="AQ1088" s="1">
        <v>110</v>
      </c>
    </row>
    <row r="1089" spans="1:43" hidden="1" outlineLevel="1">
      <c r="A1089" t="s">
        <v>1965</v>
      </c>
      <c r="B1089" s="10" t="s">
        <v>896</v>
      </c>
      <c r="E1089" s="1">
        <f t="shared" si="240"/>
        <v>499</v>
      </c>
      <c r="G1089" s="1">
        <v>334</v>
      </c>
      <c r="H1089" s="1">
        <v>327</v>
      </c>
      <c r="I1089" s="2"/>
      <c r="J1089" s="2">
        <f t="shared" si="230"/>
        <v>0.65531062124248496</v>
      </c>
      <c r="K1089" s="50">
        <f t="shared" si="231"/>
        <v>3</v>
      </c>
      <c r="L1089" s="9">
        <f t="shared" si="232"/>
        <v>2</v>
      </c>
      <c r="M1089" s="8">
        <f t="shared" si="233"/>
        <v>1</v>
      </c>
      <c r="N1089" s="2">
        <f t="shared" si="241"/>
        <v>0.14629258517034069</v>
      </c>
      <c r="O1089" s="2">
        <f t="shared" si="242"/>
        <v>0.33867735470941884</v>
      </c>
      <c r="P1089" s="2">
        <f t="shared" si="243"/>
        <v>0.51503006012024044</v>
      </c>
      <c r="Q1089" s="2">
        <f t="shared" si="244"/>
        <v>0</v>
      </c>
      <c r="R1089" s="1">
        <v>73</v>
      </c>
      <c r="S1089" s="1">
        <v>169</v>
      </c>
      <c r="T1089" s="1">
        <v>257</v>
      </c>
      <c r="AA1089" t="s">
        <v>2806</v>
      </c>
      <c r="AD1089" s="31">
        <v>33</v>
      </c>
      <c r="AE1089" s="33">
        <v>3</v>
      </c>
      <c r="AF1089" s="33">
        <v>15</v>
      </c>
      <c r="AG1089" s="36">
        <v>7940</v>
      </c>
      <c r="AH1089" s="36">
        <f t="shared" si="245"/>
        <v>33003</v>
      </c>
      <c r="AI1089" t="s">
        <v>1188</v>
      </c>
      <c r="AO1089" s="1">
        <f t="shared" si="246"/>
        <v>334</v>
      </c>
      <c r="AP1089" s="1">
        <v>311</v>
      </c>
      <c r="AQ1089" s="1">
        <v>23</v>
      </c>
    </row>
    <row r="1090" spans="1:43" hidden="1" outlineLevel="1">
      <c r="A1090" t="s">
        <v>596</v>
      </c>
      <c r="B1090" s="10" t="s">
        <v>896</v>
      </c>
      <c r="E1090" s="1">
        <f t="shared" si="240"/>
        <v>3677</v>
      </c>
      <c r="G1090" s="1">
        <v>2191</v>
      </c>
      <c r="H1090" s="1">
        <v>2119</v>
      </c>
      <c r="I1090" s="2"/>
      <c r="J1090" s="2">
        <f t="shared" ref="J1090:J1153" si="247">IF(E1090&gt;0,H1090/E1090,"")</f>
        <v>0.57628501495784612</v>
      </c>
      <c r="K1090" s="50">
        <f t="shared" ref="K1090:K1153" si="248">IF(R1090&gt;0,RANK(R1090,$R1090:$W1090),"")</f>
        <v>3</v>
      </c>
      <c r="L1090" s="9">
        <f t="shared" ref="L1090:L1153" si="249">IF(S1090&gt;0,RANK(S1090,$R1090:$W1090),"")</f>
        <v>2</v>
      </c>
      <c r="M1090" s="8">
        <f t="shared" ref="M1090:M1153" si="250">IF(T1090&gt;0,RANK(T1090,$R1090:$W1090),"")</f>
        <v>1</v>
      </c>
      <c r="N1090" s="2">
        <f t="shared" si="241"/>
        <v>0.17514277943976067</v>
      </c>
      <c r="O1090" s="2">
        <f t="shared" si="242"/>
        <v>0.33070437856948598</v>
      </c>
      <c r="P1090" s="2">
        <f t="shared" si="243"/>
        <v>0.49415284199075332</v>
      </c>
      <c r="Q1090" s="2">
        <f t="shared" si="244"/>
        <v>5.5511151231257827E-17</v>
      </c>
      <c r="R1090" s="1">
        <v>644</v>
      </c>
      <c r="S1090" s="1">
        <v>1216</v>
      </c>
      <c r="T1090" s="1">
        <v>1817</v>
      </c>
      <c r="AA1090" t="s">
        <v>1841</v>
      </c>
      <c r="AD1090" s="31">
        <v>33</v>
      </c>
      <c r="AE1090" s="33">
        <v>11</v>
      </c>
      <c r="AF1090" s="33">
        <v>25</v>
      </c>
      <c r="AG1090" s="36">
        <v>8100</v>
      </c>
      <c r="AH1090" s="36">
        <f t="shared" si="245"/>
        <v>33011</v>
      </c>
      <c r="AI1090" t="s">
        <v>1188</v>
      </c>
      <c r="AO1090" s="1">
        <f t="shared" si="246"/>
        <v>2191</v>
      </c>
      <c r="AP1090" s="1">
        <v>2102</v>
      </c>
      <c r="AQ1090" s="1">
        <v>89</v>
      </c>
    </row>
    <row r="1091" spans="1:43" hidden="1" outlineLevel="1">
      <c r="A1091" t="s">
        <v>814</v>
      </c>
      <c r="B1091" s="10" t="s">
        <v>896</v>
      </c>
      <c r="E1091" s="1">
        <f t="shared" si="240"/>
        <v>4</v>
      </c>
      <c r="G1091" s="1">
        <v>1</v>
      </c>
      <c r="H1091" s="1">
        <v>1</v>
      </c>
      <c r="I1091" s="2"/>
      <c r="J1091" s="2">
        <f t="shared" si="247"/>
        <v>0.25</v>
      </c>
      <c r="K1091" s="50" t="str">
        <f t="shared" si="248"/>
        <v/>
      </c>
      <c r="L1091" s="9">
        <f t="shared" si="249"/>
        <v>1</v>
      </c>
      <c r="M1091" s="8">
        <f t="shared" si="250"/>
        <v>1</v>
      </c>
      <c r="N1091" s="2">
        <f t="shared" si="241"/>
        <v>0</v>
      </c>
      <c r="O1091" s="2">
        <f t="shared" si="242"/>
        <v>0.5</v>
      </c>
      <c r="P1091" s="2">
        <f t="shared" si="243"/>
        <v>0.5</v>
      </c>
      <c r="Q1091" s="2">
        <f t="shared" si="244"/>
        <v>0</v>
      </c>
      <c r="R1091" s="1">
        <v>0</v>
      </c>
      <c r="S1091" s="1">
        <v>2</v>
      </c>
      <c r="T1091" s="1">
        <v>2</v>
      </c>
      <c r="AA1091" t="s">
        <v>2832</v>
      </c>
      <c r="AD1091" s="31">
        <v>33</v>
      </c>
      <c r="AE1091" s="33">
        <v>7</v>
      </c>
      <c r="AF1091" s="33">
        <v>25</v>
      </c>
      <c r="AG1091" s="36">
        <v>8420</v>
      </c>
      <c r="AH1091" s="36">
        <f t="shared" si="245"/>
        <v>33007</v>
      </c>
      <c r="AI1091" t="s">
        <v>1979</v>
      </c>
      <c r="AO1091" s="1">
        <f t="shared" si="246"/>
        <v>1</v>
      </c>
      <c r="AP1091" s="1">
        <v>1</v>
      </c>
      <c r="AQ1091" s="1">
        <v>0</v>
      </c>
    </row>
    <row r="1092" spans="1:43" hidden="1" outlineLevel="1">
      <c r="A1092" t="s">
        <v>1843</v>
      </c>
      <c r="B1092" s="10" t="s">
        <v>896</v>
      </c>
      <c r="E1092" s="1">
        <f t="shared" si="240"/>
        <v>2582</v>
      </c>
      <c r="G1092" s="1">
        <v>1303</v>
      </c>
      <c r="H1092" s="1">
        <v>1292</v>
      </c>
      <c r="I1092" s="2"/>
      <c r="J1092" s="2">
        <f t="shared" si="247"/>
        <v>0.50038729666924864</v>
      </c>
      <c r="K1092" s="50">
        <f t="shared" si="248"/>
        <v>3</v>
      </c>
      <c r="L1092" s="9">
        <f t="shared" si="249"/>
        <v>2</v>
      </c>
      <c r="M1092" s="8">
        <f t="shared" si="250"/>
        <v>1</v>
      </c>
      <c r="N1092" s="2">
        <f t="shared" si="241"/>
        <v>0.23625096824167313</v>
      </c>
      <c r="O1092" s="2">
        <f t="shared" si="242"/>
        <v>0.27846630518977539</v>
      </c>
      <c r="P1092" s="2">
        <f t="shared" si="243"/>
        <v>0.48528272656855154</v>
      </c>
      <c r="Q1092" s="2">
        <f t="shared" si="244"/>
        <v>-5.5511151231257827E-17</v>
      </c>
      <c r="R1092" s="1">
        <v>610</v>
      </c>
      <c r="S1092" s="1">
        <v>719</v>
      </c>
      <c r="T1092" s="1">
        <v>1253</v>
      </c>
      <c r="AA1092" t="s">
        <v>2585</v>
      </c>
      <c r="AD1092" s="31">
        <v>33</v>
      </c>
      <c r="AE1092" s="33">
        <v>9</v>
      </c>
      <c r="AF1092" s="33">
        <v>40</v>
      </c>
      <c r="AG1092" s="36">
        <v>8660</v>
      </c>
      <c r="AH1092" s="36">
        <f t="shared" si="245"/>
        <v>33009</v>
      </c>
      <c r="AI1092" t="s">
        <v>1188</v>
      </c>
      <c r="AO1092" s="1">
        <f t="shared" si="246"/>
        <v>1303</v>
      </c>
      <c r="AP1092" s="1">
        <v>1219</v>
      </c>
      <c r="AQ1092" s="1">
        <v>84</v>
      </c>
    </row>
    <row r="1093" spans="1:43" hidden="1" outlineLevel="1">
      <c r="A1093" t="s">
        <v>815</v>
      </c>
      <c r="B1093" s="10" t="s">
        <v>896</v>
      </c>
      <c r="E1093" s="1">
        <f t="shared" si="240"/>
        <v>2427</v>
      </c>
      <c r="G1093" s="1">
        <v>1275</v>
      </c>
      <c r="H1093" s="1">
        <v>1235</v>
      </c>
      <c r="I1093" s="2"/>
      <c r="J1093" s="2">
        <f t="shared" si="247"/>
        <v>0.50885867325916767</v>
      </c>
      <c r="K1093" s="50">
        <f t="shared" si="248"/>
        <v>2</v>
      </c>
      <c r="L1093" s="9">
        <f t="shared" si="249"/>
        <v>3</v>
      </c>
      <c r="M1093" s="8">
        <f t="shared" si="250"/>
        <v>1</v>
      </c>
      <c r="N1093" s="2">
        <f t="shared" si="241"/>
        <v>0.25381128965801403</v>
      </c>
      <c r="O1093" s="2">
        <f t="shared" si="242"/>
        <v>0.24639472599917595</v>
      </c>
      <c r="P1093" s="2">
        <f t="shared" si="243"/>
        <v>0.49979398434281003</v>
      </c>
      <c r="Q1093" s="2">
        <f t="shared" si="244"/>
        <v>0</v>
      </c>
      <c r="R1093" s="1">
        <v>616</v>
      </c>
      <c r="S1093" s="1">
        <v>598</v>
      </c>
      <c r="T1093" s="1">
        <v>1213</v>
      </c>
      <c r="AA1093" t="s">
        <v>2585</v>
      </c>
      <c r="AD1093" s="31">
        <v>33</v>
      </c>
      <c r="AE1093" s="33">
        <v>9</v>
      </c>
      <c r="AF1093" s="33">
        <v>45</v>
      </c>
      <c r="AG1093" s="36">
        <v>8980</v>
      </c>
      <c r="AH1093" s="36">
        <f t="shared" si="245"/>
        <v>33009</v>
      </c>
      <c r="AI1093" t="s">
        <v>1188</v>
      </c>
      <c r="AO1093" s="1">
        <f t="shared" si="246"/>
        <v>1275</v>
      </c>
      <c r="AP1093" s="1">
        <v>1187</v>
      </c>
      <c r="AQ1093" s="1">
        <v>88</v>
      </c>
    </row>
    <row r="1094" spans="1:43" hidden="1" outlineLevel="1">
      <c r="A1094" t="s">
        <v>2282</v>
      </c>
      <c r="B1094" s="10" t="s">
        <v>896</v>
      </c>
      <c r="E1094" s="1">
        <f t="shared" si="240"/>
        <v>3050</v>
      </c>
      <c r="G1094" s="1">
        <v>1867</v>
      </c>
      <c r="H1094" s="1">
        <v>1834</v>
      </c>
      <c r="I1094" s="2"/>
      <c r="J1094" s="2">
        <f t="shared" si="247"/>
        <v>0.60131147540983609</v>
      </c>
      <c r="K1094" s="50">
        <f t="shared" si="248"/>
        <v>3</v>
      </c>
      <c r="L1094" s="9">
        <f t="shared" si="249"/>
        <v>1</v>
      </c>
      <c r="M1094" s="8">
        <f t="shared" si="250"/>
        <v>2</v>
      </c>
      <c r="N1094" s="2">
        <f t="shared" si="241"/>
        <v>0.22852459016393442</v>
      </c>
      <c r="O1094" s="2">
        <f t="shared" si="242"/>
        <v>0.44163934426229506</v>
      </c>
      <c r="P1094" s="2">
        <f t="shared" si="243"/>
        <v>0.32983606557377049</v>
      </c>
      <c r="Q1094" s="2">
        <f t="shared" si="244"/>
        <v>0</v>
      </c>
      <c r="R1094" s="1">
        <v>697</v>
      </c>
      <c r="S1094" s="1">
        <v>1347</v>
      </c>
      <c r="T1094" s="1">
        <v>1006</v>
      </c>
      <c r="AA1094" t="s">
        <v>266</v>
      </c>
      <c r="AD1094" s="31">
        <v>33</v>
      </c>
      <c r="AE1094" s="33">
        <v>15</v>
      </c>
      <c r="AF1094" s="33">
        <v>20</v>
      </c>
      <c r="AG1094" s="36">
        <v>9300</v>
      </c>
      <c r="AH1094" s="36">
        <f t="shared" si="245"/>
        <v>33015</v>
      </c>
      <c r="AI1094" t="s">
        <v>1188</v>
      </c>
      <c r="AO1094" s="1">
        <f t="shared" si="246"/>
        <v>1867</v>
      </c>
      <c r="AP1094" s="1">
        <v>1785</v>
      </c>
      <c r="AQ1094" s="1">
        <v>82</v>
      </c>
    </row>
    <row r="1095" spans="1:43" hidden="1" outlineLevel="1">
      <c r="A1095" t="s">
        <v>818</v>
      </c>
      <c r="B1095" s="10" t="s">
        <v>896</v>
      </c>
      <c r="E1095" s="1">
        <f t="shared" si="240"/>
        <v>1884</v>
      </c>
      <c r="G1095" s="1">
        <v>1219</v>
      </c>
      <c r="H1095" s="1">
        <v>1179</v>
      </c>
      <c r="I1095" s="2"/>
      <c r="J1095" s="2">
        <f t="shared" si="247"/>
        <v>0.62579617834394907</v>
      </c>
      <c r="K1095" s="50">
        <f t="shared" si="248"/>
        <v>2</v>
      </c>
      <c r="L1095" s="9">
        <f t="shared" si="249"/>
        <v>3</v>
      </c>
      <c r="M1095" s="8">
        <f t="shared" si="250"/>
        <v>1</v>
      </c>
      <c r="N1095" s="2">
        <f t="shared" si="241"/>
        <v>0.23832271762208068</v>
      </c>
      <c r="O1095" s="2">
        <f t="shared" si="242"/>
        <v>0.21709129511677283</v>
      </c>
      <c r="P1095" s="2">
        <f t="shared" si="243"/>
        <v>0.54458598726114649</v>
      </c>
      <c r="Q1095" s="2">
        <f t="shared" si="244"/>
        <v>0</v>
      </c>
      <c r="R1095" s="1">
        <v>449</v>
      </c>
      <c r="S1095" s="1">
        <v>409</v>
      </c>
      <c r="T1095" s="1">
        <v>1026</v>
      </c>
      <c r="AA1095" t="s">
        <v>2281</v>
      </c>
      <c r="AD1095" s="31">
        <v>33</v>
      </c>
      <c r="AE1095" s="33">
        <v>13</v>
      </c>
      <c r="AF1095" s="33">
        <v>30</v>
      </c>
      <c r="AG1095" s="36">
        <v>9860</v>
      </c>
      <c r="AH1095" s="36">
        <f t="shared" si="245"/>
        <v>33013</v>
      </c>
      <c r="AI1095" t="s">
        <v>1188</v>
      </c>
      <c r="AO1095" s="1">
        <f t="shared" si="246"/>
        <v>1219</v>
      </c>
      <c r="AP1095" s="1">
        <v>1169</v>
      </c>
      <c r="AQ1095" s="1">
        <v>50</v>
      </c>
    </row>
    <row r="1096" spans="1:43" hidden="1" outlineLevel="1">
      <c r="A1096" t="s">
        <v>2806</v>
      </c>
      <c r="B1096" s="10" t="s">
        <v>896</v>
      </c>
      <c r="E1096" s="1">
        <f t="shared" si="240"/>
        <v>621</v>
      </c>
      <c r="G1096" s="1">
        <v>344</v>
      </c>
      <c r="H1096" s="1">
        <v>336</v>
      </c>
      <c r="I1096" s="2"/>
      <c r="J1096" s="2">
        <f t="shared" si="247"/>
        <v>0.54106280193236711</v>
      </c>
      <c r="K1096" s="50">
        <f t="shared" si="248"/>
        <v>3</v>
      </c>
      <c r="L1096" s="9">
        <f t="shared" si="249"/>
        <v>2</v>
      </c>
      <c r="M1096" s="8">
        <f t="shared" si="250"/>
        <v>1</v>
      </c>
      <c r="N1096" s="2">
        <f t="shared" si="241"/>
        <v>0.25281803542673109</v>
      </c>
      <c r="O1096" s="2">
        <f t="shared" si="242"/>
        <v>0.3140096618357488</v>
      </c>
      <c r="P1096" s="2">
        <f t="shared" si="243"/>
        <v>0.43317230273752011</v>
      </c>
      <c r="Q1096" s="2">
        <f t="shared" si="244"/>
        <v>0</v>
      </c>
      <c r="R1096" s="1">
        <v>157</v>
      </c>
      <c r="S1096" s="1">
        <v>195</v>
      </c>
      <c r="T1096" s="1">
        <v>269</v>
      </c>
      <c r="AA1096" t="s">
        <v>2832</v>
      </c>
      <c r="AD1096" s="31">
        <v>33</v>
      </c>
      <c r="AE1096" s="33">
        <v>7</v>
      </c>
      <c r="AF1096" s="33">
        <v>30</v>
      </c>
      <c r="AG1096" s="36">
        <v>10100</v>
      </c>
      <c r="AH1096" s="36">
        <f t="shared" si="245"/>
        <v>33007</v>
      </c>
      <c r="AI1096" t="s">
        <v>1188</v>
      </c>
      <c r="AO1096" s="1">
        <f t="shared" si="246"/>
        <v>344</v>
      </c>
      <c r="AP1096" s="1">
        <v>314</v>
      </c>
      <c r="AQ1096" s="1">
        <v>30</v>
      </c>
    </row>
    <row r="1097" spans="1:43" hidden="1" outlineLevel="1">
      <c r="A1097" t="s">
        <v>181</v>
      </c>
      <c r="B1097" s="10" t="s">
        <v>896</v>
      </c>
      <c r="E1097" s="1">
        <f t="shared" si="240"/>
        <v>834</v>
      </c>
      <c r="G1097" s="1">
        <v>544</v>
      </c>
      <c r="H1097" s="1">
        <v>530</v>
      </c>
      <c r="I1097" s="2"/>
      <c r="J1097" s="2">
        <f t="shared" si="247"/>
        <v>0.63549160671462834</v>
      </c>
      <c r="K1097" s="50">
        <f t="shared" si="248"/>
        <v>3</v>
      </c>
      <c r="L1097" s="9">
        <f t="shared" si="249"/>
        <v>2</v>
      </c>
      <c r="M1097" s="8">
        <f t="shared" si="250"/>
        <v>1</v>
      </c>
      <c r="N1097" s="2">
        <f t="shared" si="241"/>
        <v>0.20023980815347722</v>
      </c>
      <c r="O1097" s="2">
        <f t="shared" si="242"/>
        <v>0.38968824940047964</v>
      </c>
      <c r="P1097" s="2">
        <f t="shared" si="243"/>
        <v>0.41007194244604317</v>
      </c>
      <c r="Q1097" s="2">
        <f t="shared" si="244"/>
        <v>0</v>
      </c>
      <c r="R1097" s="1">
        <v>167</v>
      </c>
      <c r="S1097" s="1">
        <v>325</v>
      </c>
      <c r="T1097" s="1">
        <v>342</v>
      </c>
      <c r="AA1097" t="s">
        <v>1686</v>
      </c>
      <c r="AD1097" s="31">
        <v>33</v>
      </c>
      <c r="AE1097" s="33">
        <v>1</v>
      </c>
      <c r="AF1097" s="33">
        <v>20</v>
      </c>
      <c r="AG1097" s="36">
        <v>10660</v>
      </c>
      <c r="AH1097" s="36">
        <f t="shared" si="245"/>
        <v>33001</v>
      </c>
      <c r="AI1097" t="s">
        <v>1188</v>
      </c>
      <c r="AO1097" s="1">
        <f t="shared" si="246"/>
        <v>544</v>
      </c>
      <c r="AP1097" s="1">
        <v>480</v>
      </c>
      <c r="AQ1097" s="1">
        <v>64</v>
      </c>
    </row>
    <row r="1098" spans="1:43" hidden="1" outlineLevel="1">
      <c r="A1098" t="s">
        <v>253</v>
      </c>
      <c r="B1098" s="10" t="s">
        <v>896</v>
      </c>
      <c r="E1098" s="1">
        <f t="shared" si="240"/>
        <v>3035</v>
      </c>
      <c r="G1098" s="1">
        <v>1459</v>
      </c>
      <c r="H1098" s="1">
        <v>1419</v>
      </c>
      <c r="I1098" s="2"/>
      <c r="J1098" s="2">
        <f t="shared" si="247"/>
        <v>0.46754530477759471</v>
      </c>
      <c r="K1098" s="50">
        <f t="shared" si="248"/>
        <v>2</v>
      </c>
      <c r="L1098" s="9">
        <f t="shared" si="249"/>
        <v>3</v>
      </c>
      <c r="M1098" s="8">
        <f t="shared" si="250"/>
        <v>1</v>
      </c>
      <c r="N1098" s="2">
        <f t="shared" si="241"/>
        <v>0.31169686985172984</v>
      </c>
      <c r="O1098" s="2">
        <f t="shared" si="242"/>
        <v>0.23196046128500825</v>
      </c>
      <c r="P1098" s="2">
        <f t="shared" si="243"/>
        <v>0.45634266886326197</v>
      </c>
      <c r="Q1098" s="2">
        <f t="shared" si="244"/>
        <v>-5.5511151231257827E-17</v>
      </c>
      <c r="R1098" s="1">
        <v>946</v>
      </c>
      <c r="S1098" s="1">
        <v>704</v>
      </c>
      <c r="T1098" s="1">
        <v>1385</v>
      </c>
      <c r="AA1098" t="s">
        <v>2780</v>
      </c>
      <c r="AD1098" s="31">
        <v>33</v>
      </c>
      <c r="AE1098" s="33">
        <v>19</v>
      </c>
      <c r="AF1098" s="33">
        <v>10</v>
      </c>
      <c r="AG1098" s="36">
        <v>11380</v>
      </c>
      <c r="AH1098" s="36">
        <f t="shared" si="245"/>
        <v>33019</v>
      </c>
      <c r="AI1098" t="s">
        <v>1188</v>
      </c>
      <c r="AO1098" s="1">
        <f t="shared" si="246"/>
        <v>1459</v>
      </c>
      <c r="AP1098" s="1">
        <v>1412</v>
      </c>
      <c r="AQ1098" s="1">
        <v>47</v>
      </c>
    </row>
    <row r="1099" spans="1:43" hidden="1" outlineLevel="1">
      <c r="A1099" t="s">
        <v>2990</v>
      </c>
      <c r="B1099" s="10" t="s">
        <v>896</v>
      </c>
      <c r="E1099" s="1">
        <f t="shared" si="240"/>
        <v>241</v>
      </c>
      <c r="G1099" s="1">
        <v>145</v>
      </c>
      <c r="H1099" s="1">
        <v>142</v>
      </c>
      <c r="I1099" s="2"/>
      <c r="J1099" s="2">
        <f t="shared" si="247"/>
        <v>0.58921161825726143</v>
      </c>
      <c r="K1099" s="50">
        <f t="shared" si="248"/>
        <v>3</v>
      </c>
      <c r="L1099" s="9">
        <f t="shared" si="249"/>
        <v>2</v>
      </c>
      <c r="M1099" s="8">
        <f t="shared" si="250"/>
        <v>1</v>
      </c>
      <c r="N1099" s="2">
        <f t="shared" si="241"/>
        <v>0.15767634854771784</v>
      </c>
      <c r="O1099" s="2">
        <f t="shared" si="242"/>
        <v>0.35684647302904565</v>
      </c>
      <c r="P1099" s="2">
        <f t="shared" si="243"/>
        <v>0.48547717842323651</v>
      </c>
      <c r="Q1099" s="2">
        <f t="shared" si="244"/>
        <v>0</v>
      </c>
      <c r="R1099" s="1">
        <v>38</v>
      </c>
      <c r="S1099" s="1">
        <v>86</v>
      </c>
      <c r="T1099" s="1">
        <v>117</v>
      </c>
      <c r="AA1099" t="s">
        <v>2806</v>
      </c>
      <c r="AD1099" s="31">
        <v>33</v>
      </c>
      <c r="AE1099" s="33">
        <v>3</v>
      </c>
      <c r="AF1099" s="33">
        <v>20</v>
      </c>
      <c r="AG1099" s="36">
        <v>11780</v>
      </c>
      <c r="AH1099" s="36">
        <f t="shared" si="245"/>
        <v>33003</v>
      </c>
      <c r="AI1099" t="s">
        <v>1188</v>
      </c>
      <c r="AO1099" s="1">
        <f t="shared" si="246"/>
        <v>145</v>
      </c>
      <c r="AP1099" s="1">
        <v>132</v>
      </c>
      <c r="AQ1099" s="1">
        <v>13</v>
      </c>
    </row>
    <row r="1100" spans="1:43" hidden="1" outlineLevel="1">
      <c r="A1100" t="s">
        <v>2680</v>
      </c>
      <c r="B1100" s="10" t="s">
        <v>896</v>
      </c>
      <c r="E1100" s="1">
        <f t="shared" si="240"/>
        <v>3396</v>
      </c>
      <c r="G1100" s="1">
        <v>1952</v>
      </c>
      <c r="H1100" s="1">
        <v>1913</v>
      </c>
      <c r="I1100" s="2"/>
      <c r="J1100" s="2">
        <f t="shared" si="247"/>
        <v>0.56330977620730271</v>
      </c>
      <c r="K1100" s="50">
        <f t="shared" si="248"/>
        <v>3</v>
      </c>
      <c r="L1100" s="9">
        <f t="shared" si="249"/>
        <v>2</v>
      </c>
      <c r="M1100" s="8">
        <f t="shared" si="250"/>
        <v>1</v>
      </c>
      <c r="N1100" s="2">
        <f t="shared" si="241"/>
        <v>0.17667844522968199</v>
      </c>
      <c r="O1100" s="2">
        <f t="shared" si="242"/>
        <v>0.4004711425206125</v>
      </c>
      <c r="P1100" s="2">
        <f t="shared" si="243"/>
        <v>0.42285041224970554</v>
      </c>
      <c r="Q1100" s="2">
        <f t="shared" si="244"/>
        <v>-5.5511151231257827E-17</v>
      </c>
      <c r="R1100" s="1">
        <v>600</v>
      </c>
      <c r="S1100" s="1">
        <v>1360</v>
      </c>
      <c r="T1100" s="1">
        <v>1436</v>
      </c>
      <c r="AA1100" t="s">
        <v>266</v>
      </c>
      <c r="AD1100" s="31">
        <v>33</v>
      </c>
      <c r="AE1100" s="33">
        <v>15</v>
      </c>
      <c r="AF1100" s="33">
        <v>25</v>
      </c>
      <c r="AG1100" s="36">
        <v>12100</v>
      </c>
      <c r="AH1100" s="36">
        <f t="shared" si="245"/>
        <v>33015</v>
      </c>
      <c r="AI1100" t="s">
        <v>1188</v>
      </c>
      <c r="AO1100" s="1">
        <f t="shared" si="246"/>
        <v>1952</v>
      </c>
      <c r="AP1100" s="1">
        <v>1855</v>
      </c>
      <c r="AQ1100" s="1">
        <v>97</v>
      </c>
    </row>
    <row r="1101" spans="1:43" hidden="1" outlineLevel="1">
      <c r="A1101" t="s">
        <v>284</v>
      </c>
      <c r="B1101" s="10" t="s">
        <v>896</v>
      </c>
      <c r="E1101" s="1">
        <f t="shared" si="240"/>
        <v>2610</v>
      </c>
      <c r="G1101" s="1">
        <v>1528</v>
      </c>
      <c r="H1101" s="1">
        <v>1505</v>
      </c>
      <c r="I1101" s="2"/>
      <c r="J1101" s="2">
        <f t="shared" si="247"/>
        <v>0.57662835249042144</v>
      </c>
      <c r="K1101" s="50">
        <f t="shared" si="248"/>
        <v>2</v>
      </c>
      <c r="L1101" s="9">
        <f t="shared" si="249"/>
        <v>3</v>
      </c>
      <c r="M1101" s="8">
        <f t="shared" si="250"/>
        <v>1</v>
      </c>
      <c r="N1101" s="2">
        <f t="shared" si="241"/>
        <v>0.2670498084291188</v>
      </c>
      <c r="O1101" s="2">
        <f t="shared" si="242"/>
        <v>0.25593869731800767</v>
      </c>
      <c r="P1101" s="2">
        <f t="shared" si="243"/>
        <v>0.47701149425287354</v>
      </c>
      <c r="Q1101" s="2">
        <f t="shared" si="244"/>
        <v>-5.5511151231257827E-17</v>
      </c>
      <c r="R1101" s="1">
        <v>697</v>
      </c>
      <c r="S1101" s="1">
        <v>668</v>
      </c>
      <c r="T1101" s="1">
        <v>1245</v>
      </c>
      <c r="AA1101" t="s">
        <v>636</v>
      </c>
      <c r="AD1101" s="31">
        <v>33</v>
      </c>
      <c r="AE1101" s="33">
        <v>5</v>
      </c>
      <c r="AF1101" s="33">
        <v>10</v>
      </c>
      <c r="AG1101" s="36">
        <v>12260</v>
      </c>
      <c r="AH1101" s="36">
        <f t="shared" si="245"/>
        <v>33005</v>
      </c>
      <c r="AI1101" t="s">
        <v>1188</v>
      </c>
      <c r="AO1101" s="1">
        <f t="shared" si="246"/>
        <v>1528</v>
      </c>
      <c r="AP1101" s="1">
        <v>1454</v>
      </c>
      <c r="AQ1101" s="1">
        <v>74</v>
      </c>
    </row>
    <row r="1102" spans="1:43" hidden="1" outlineLevel="1">
      <c r="A1102" t="s">
        <v>1708</v>
      </c>
      <c r="B1102" s="10" t="s">
        <v>896</v>
      </c>
      <c r="E1102" s="1">
        <f t="shared" si="240"/>
        <v>1863</v>
      </c>
      <c r="G1102" s="1">
        <v>1137</v>
      </c>
      <c r="H1102" s="1">
        <v>1105</v>
      </c>
      <c r="I1102" s="2"/>
      <c r="J1102" s="2">
        <f t="shared" si="247"/>
        <v>0.59312936124530324</v>
      </c>
      <c r="K1102" s="50">
        <f t="shared" si="248"/>
        <v>3</v>
      </c>
      <c r="L1102" s="9">
        <f t="shared" si="249"/>
        <v>2</v>
      </c>
      <c r="M1102" s="8">
        <f t="shared" si="250"/>
        <v>1</v>
      </c>
      <c r="N1102" s="2">
        <f t="shared" si="241"/>
        <v>0.19914117015566291</v>
      </c>
      <c r="O1102" s="2">
        <f t="shared" si="242"/>
        <v>0.36822329575952767</v>
      </c>
      <c r="P1102" s="2">
        <f t="shared" si="243"/>
        <v>0.43263553408480943</v>
      </c>
      <c r="Q1102" s="2">
        <f t="shared" si="244"/>
        <v>0</v>
      </c>
      <c r="R1102" s="1">
        <v>371</v>
      </c>
      <c r="S1102" s="1">
        <v>686</v>
      </c>
      <c r="T1102" s="1">
        <v>806</v>
      </c>
      <c r="AA1102" t="s">
        <v>2281</v>
      </c>
      <c r="AD1102" s="31">
        <v>33</v>
      </c>
      <c r="AE1102" s="33">
        <v>13</v>
      </c>
      <c r="AF1102" s="33">
        <v>35</v>
      </c>
      <c r="AG1102" s="36">
        <v>12420</v>
      </c>
      <c r="AH1102" s="36">
        <f t="shared" si="245"/>
        <v>33013</v>
      </c>
      <c r="AI1102" t="s">
        <v>1188</v>
      </c>
      <c r="AO1102" s="1">
        <f t="shared" si="246"/>
        <v>1137</v>
      </c>
      <c r="AP1102" s="1">
        <v>1102</v>
      </c>
      <c r="AQ1102" s="1">
        <v>35</v>
      </c>
    </row>
    <row r="1103" spans="1:43" hidden="1" outlineLevel="1">
      <c r="A1103" t="s">
        <v>1112</v>
      </c>
      <c r="B1103" s="10" t="s">
        <v>896</v>
      </c>
      <c r="E1103" s="1">
        <f t="shared" si="240"/>
        <v>6408</v>
      </c>
      <c r="G1103" s="1">
        <v>3822</v>
      </c>
      <c r="H1103" s="1">
        <v>3675</v>
      </c>
      <c r="I1103" s="2"/>
      <c r="J1103" s="2">
        <f t="shared" si="247"/>
        <v>0.57350187265917607</v>
      </c>
      <c r="K1103" s="50">
        <f t="shared" si="248"/>
        <v>2</v>
      </c>
      <c r="L1103" s="9">
        <f t="shared" si="249"/>
        <v>3</v>
      </c>
      <c r="M1103" s="8">
        <f t="shared" si="250"/>
        <v>1</v>
      </c>
      <c r="N1103" s="2">
        <f t="shared" si="241"/>
        <v>0.32974406991260924</v>
      </c>
      <c r="O1103" s="2">
        <f t="shared" si="242"/>
        <v>0.27278401997503121</v>
      </c>
      <c r="P1103" s="2">
        <f t="shared" si="243"/>
        <v>0.39747191011235955</v>
      </c>
      <c r="Q1103" s="2">
        <f t="shared" si="244"/>
        <v>-5.5511151231257827E-17</v>
      </c>
      <c r="R1103" s="1">
        <v>2113</v>
      </c>
      <c r="S1103" s="1">
        <v>1748</v>
      </c>
      <c r="T1103" s="1">
        <v>2547</v>
      </c>
      <c r="AA1103" t="s">
        <v>2780</v>
      </c>
      <c r="AD1103" s="31">
        <v>33</v>
      </c>
      <c r="AE1103" s="33">
        <v>19</v>
      </c>
      <c r="AF1103" s="33">
        <v>15</v>
      </c>
      <c r="AG1103" s="36">
        <v>12900</v>
      </c>
      <c r="AH1103" s="36">
        <f t="shared" si="245"/>
        <v>33019</v>
      </c>
      <c r="AI1103" t="s">
        <v>2937</v>
      </c>
      <c r="AO1103" s="1">
        <f t="shared" si="246"/>
        <v>3822</v>
      </c>
      <c r="AP1103" s="1">
        <v>3631</v>
      </c>
      <c r="AQ1103" s="1">
        <v>191</v>
      </c>
    </row>
    <row r="1104" spans="1:43" hidden="1" outlineLevel="1">
      <c r="A1104" t="s">
        <v>1601</v>
      </c>
      <c r="B1104" s="10" t="s">
        <v>896</v>
      </c>
      <c r="E1104" s="1">
        <f t="shared" si="240"/>
        <v>217</v>
      </c>
      <c r="G1104" s="1">
        <v>117</v>
      </c>
      <c r="H1104" s="1">
        <v>109</v>
      </c>
      <c r="I1104" s="2"/>
      <c r="J1104" s="2">
        <f t="shared" si="247"/>
        <v>0.50230414746543783</v>
      </c>
      <c r="K1104" s="50">
        <f t="shared" si="248"/>
        <v>3</v>
      </c>
      <c r="L1104" s="9">
        <f t="shared" si="249"/>
        <v>2</v>
      </c>
      <c r="M1104" s="8">
        <f t="shared" si="250"/>
        <v>1</v>
      </c>
      <c r="N1104" s="2">
        <f t="shared" si="241"/>
        <v>0.13364055299539171</v>
      </c>
      <c r="O1104" s="2">
        <f t="shared" si="242"/>
        <v>0.31336405529953915</v>
      </c>
      <c r="P1104" s="2">
        <f t="shared" si="243"/>
        <v>0.55299539170506917</v>
      </c>
      <c r="Q1104" s="2">
        <f t="shared" si="244"/>
        <v>0</v>
      </c>
      <c r="R1104" s="1">
        <v>29</v>
      </c>
      <c r="S1104" s="1">
        <v>68</v>
      </c>
      <c r="T1104" s="1">
        <v>120</v>
      </c>
      <c r="AA1104" t="s">
        <v>2832</v>
      </c>
      <c r="AD1104" s="31">
        <v>33</v>
      </c>
      <c r="AE1104" s="33">
        <v>7</v>
      </c>
      <c r="AF1104" s="33">
        <v>40</v>
      </c>
      <c r="AG1104" s="36">
        <v>13220</v>
      </c>
      <c r="AH1104" s="36">
        <f t="shared" si="245"/>
        <v>33007</v>
      </c>
      <c r="AI1104" t="s">
        <v>1188</v>
      </c>
      <c r="AO1104" s="1">
        <f t="shared" si="246"/>
        <v>117</v>
      </c>
      <c r="AP1104" s="1">
        <v>109</v>
      </c>
      <c r="AQ1104" s="1">
        <v>8</v>
      </c>
    </row>
    <row r="1105" spans="1:43" hidden="1" outlineLevel="1">
      <c r="A1105" t="s">
        <v>2329</v>
      </c>
      <c r="B1105" s="10" t="s">
        <v>896</v>
      </c>
      <c r="E1105" s="1">
        <f t="shared" si="240"/>
        <v>1340</v>
      </c>
      <c r="G1105" s="1">
        <v>694</v>
      </c>
      <c r="H1105" s="1">
        <v>669</v>
      </c>
      <c r="I1105" s="2"/>
      <c r="J1105" s="2">
        <f t="shared" si="247"/>
        <v>0.4992537313432836</v>
      </c>
      <c r="K1105" s="50">
        <f t="shared" si="248"/>
        <v>3</v>
      </c>
      <c r="L1105" s="9">
        <f t="shared" si="249"/>
        <v>2</v>
      </c>
      <c r="M1105" s="8">
        <f t="shared" si="250"/>
        <v>1</v>
      </c>
      <c r="N1105" s="2">
        <f t="shared" si="241"/>
        <v>0.14776119402985075</v>
      </c>
      <c r="O1105" s="2">
        <f t="shared" si="242"/>
        <v>0.33582089552238809</v>
      </c>
      <c r="P1105" s="2">
        <f t="shared" si="243"/>
        <v>0.5164179104477612</v>
      </c>
      <c r="Q1105" s="2">
        <f t="shared" si="244"/>
        <v>-1.1102230246251565E-16</v>
      </c>
      <c r="R1105" s="1">
        <v>198</v>
      </c>
      <c r="S1105" s="1">
        <v>450</v>
      </c>
      <c r="T1105" s="1">
        <v>692</v>
      </c>
      <c r="AA1105" t="s">
        <v>2832</v>
      </c>
      <c r="AD1105" s="31">
        <v>33</v>
      </c>
      <c r="AE1105" s="33">
        <v>7</v>
      </c>
      <c r="AF1105" s="33">
        <v>45</v>
      </c>
      <c r="AG1105" s="36">
        <v>13780</v>
      </c>
      <c r="AH1105" s="36">
        <f t="shared" si="245"/>
        <v>33007</v>
      </c>
      <c r="AI1105" t="s">
        <v>1188</v>
      </c>
      <c r="AO1105" s="1">
        <f t="shared" si="246"/>
        <v>694</v>
      </c>
      <c r="AP1105" s="1">
        <v>651</v>
      </c>
      <c r="AQ1105" s="1">
        <v>43</v>
      </c>
    </row>
    <row r="1106" spans="1:43" hidden="1" outlineLevel="1">
      <c r="A1106" t="s">
        <v>722</v>
      </c>
      <c r="B1106" s="10" t="s">
        <v>896</v>
      </c>
      <c r="E1106" s="1">
        <f t="shared" si="240"/>
        <v>411</v>
      </c>
      <c r="G1106" s="1">
        <v>253</v>
      </c>
      <c r="H1106" s="1">
        <v>240</v>
      </c>
      <c r="I1106" s="2"/>
      <c r="J1106" s="2">
        <f t="shared" si="247"/>
        <v>0.58394160583941601</v>
      </c>
      <c r="K1106" s="50">
        <f t="shared" si="248"/>
        <v>3</v>
      </c>
      <c r="L1106" s="9">
        <f t="shared" si="249"/>
        <v>2</v>
      </c>
      <c r="M1106" s="8">
        <f t="shared" si="250"/>
        <v>1</v>
      </c>
      <c r="N1106" s="2">
        <f t="shared" si="241"/>
        <v>0.18491484184914841</v>
      </c>
      <c r="O1106" s="2">
        <f t="shared" si="242"/>
        <v>0.31630170316301703</v>
      </c>
      <c r="P1106" s="2">
        <f t="shared" si="243"/>
        <v>0.49878345498783455</v>
      </c>
      <c r="Q1106" s="2">
        <f t="shared" si="244"/>
        <v>0</v>
      </c>
      <c r="R1106" s="1">
        <v>76</v>
      </c>
      <c r="S1106" s="1">
        <v>130</v>
      </c>
      <c r="T1106" s="1">
        <v>205</v>
      </c>
      <c r="AA1106" t="s">
        <v>2832</v>
      </c>
      <c r="AD1106" s="31">
        <v>33</v>
      </c>
      <c r="AE1106" s="33">
        <v>7</v>
      </c>
      <c r="AF1106" s="33">
        <v>50</v>
      </c>
      <c r="AG1106" s="36">
        <v>13940</v>
      </c>
      <c r="AH1106" s="36">
        <f t="shared" si="245"/>
        <v>33007</v>
      </c>
      <c r="AI1106" t="s">
        <v>1188</v>
      </c>
      <c r="AO1106" s="1">
        <f t="shared" si="246"/>
        <v>253</v>
      </c>
      <c r="AP1106" s="1">
        <v>234</v>
      </c>
      <c r="AQ1106" s="1">
        <v>19</v>
      </c>
    </row>
    <row r="1107" spans="1:43" hidden="1" outlineLevel="1">
      <c r="A1107" t="s">
        <v>12</v>
      </c>
      <c r="B1107" s="10" t="s">
        <v>896</v>
      </c>
      <c r="E1107" s="1">
        <f t="shared" si="240"/>
        <v>28455</v>
      </c>
      <c r="G1107" s="1">
        <v>15683</v>
      </c>
      <c r="H1107" s="1">
        <v>15283</v>
      </c>
      <c r="I1107" s="2"/>
      <c r="J1107" s="2">
        <f t="shared" si="247"/>
        <v>0.53709365665085218</v>
      </c>
      <c r="K1107" s="50">
        <f t="shared" si="248"/>
        <v>2</v>
      </c>
      <c r="L1107" s="9">
        <f t="shared" si="249"/>
        <v>3</v>
      </c>
      <c r="M1107" s="8">
        <f t="shared" si="250"/>
        <v>1</v>
      </c>
      <c r="N1107" s="2">
        <f t="shared" si="241"/>
        <v>0.32809699525566682</v>
      </c>
      <c r="O1107" s="2">
        <f t="shared" si="242"/>
        <v>0.25774029168863116</v>
      </c>
      <c r="P1107" s="2">
        <f t="shared" si="243"/>
        <v>0.41416271305570196</v>
      </c>
      <c r="Q1107" s="2">
        <f t="shared" si="244"/>
        <v>5.5511151231257827E-17</v>
      </c>
      <c r="R1107" s="1">
        <v>9336</v>
      </c>
      <c r="S1107" s="1">
        <v>7334</v>
      </c>
      <c r="T1107" s="1">
        <v>11785</v>
      </c>
      <c r="AA1107" t="s">
        <v>2281</v>
      </c>
      <c r="AD1107" s="31">
        <v>33</v>
      </c>
      <c r="AE1107" s="33">
        <v>13</v>
      </c>
      <c r="AF1107" s="33">
        <v>40</v>
      </c>
      <c r="AG1107" s="36">
        <v>14200</v>
      </c>
      <c r="AH1107" s="36">
        <f t="shared" si="245"/>
        <v>33013</v>
      </c>
      <c r="AI1107" t="s">
        <v>2937</v>
      </c>
      <c r="AO1107" s="1">
        <f t="shared" si="246"/>
        <v>15683</v>
      </c>
      <c r="AP1107" s="1">
        <v>14726</v>
      </c>
      <c r="AQ1107" s="1">
        <v>957</v>
      </c>
    </row>
    <row r="1108" spans="1:43" hidden="1" outlineLevel="1">
      <c r="A1108" t="s">
        <v>625</v>
      </c>
      <c r="B1108" s="10" t="s">
        <v>896</v>
      </c>
      <c r="E1108" s="1">
        <f t="shared" si="240"/>
        <v>6833</v>
      </c>
      <c r="G1108" s="1">
        <v>3340</v>
      </c>
      <c r="H1108" s="1">
        <v>3273</v>
      </c>
      <c r="I1108" s="2"/>
      <c r="J1108" s="2">
        <f t="shared" si="247"/>
        <v>0.47899897555978338</v>
      </c>
      <c r="K1108" s="50">
        <f t="shared" si="248"/>
        <v>3</v>
      </c>
      <c r="L1108" s="9">
        <f t="shared" si="249"/>
        <v>2</v>
      </c>
      <c r="M1108" s="8">
        <f t="shared" si="250"/>
        <v>1</v>
      </c>
      <c r="N1108" s="2">
        <f t="shared" si="241"/>
        <v>0.22698668227718424</v>
      </c>
      <c r="O1108" s="2">
        <f t="shared" si="242"/>
        <v>0.24162154251426898</v>
      </c>
      <c r="P1108" s="2">
        <f t="shared" si="243"/>
        <v>0.53139177520854675</v>
      </c>
      <c r="Q1108" s="2">
        <f t="shared" si="244"/>
        <v>1.1102230246251565E-16</v>
      </c>
      <c r="R1108" s="1">
        <v>1551</v>
      </c>
      <c r="S1108" s="1">
        <v>1651</v>
      </c>
      <c r="T1108" s="1">
        <v>3631</v>
      </c>
      <c r="AA1108" t="s">
        <v>2806</v>
      </c>
      <c r="AD1108" s="31">
        <v>33</v>
      </c>
      <c r="AE1108" s="33">
        <v>3</v>
      </c>
      <c r="AF1108" s="33">
        <v>25</v>
      </c>
      <c r="AG1108" s="36">
        <v>14660</v>
      </c>
      <c r="AH1108" s="36">
        <f t="shared" si="245"/>
        <v>33003</v>
      </c>
      <c r="AI1108" t="s">
        <v>1188</v>
      </c>
      <c r="AO1108" s="1">
        <f t="shared" si="246"/>
        <v>3340</v>
      </c>
      <c r="AP1108" s="1">
        <v>3003</v>
      </c>
      <c r="AQ1108" s="1">
        <v>337</v>
      </c>
    </row>
    <row r="1109" spans="1:43" hidden="1" outlineLevel="1">
      <c r="A1109" t="s">
        <v>1840</v>
      </c>
      <c r="B1109" s="10" t="s">
        <v>896</v>
      </c>
      <c r="E1109" s="1">
        <f t="shared" si="240"/>
        <v>1240</v>
      </c>
      <c r="G1109" s="1">
        <v>782</v>
      </c>
      <c r="H1109" s="1">
        <v>767</v>
      </c>
      <c r="I1109" s="2"/>
      <c r="J1109" s="2">
        <f t="shared" si="247"/>
        <v>0.61854838709677418</v>
      </c>
      <c r="K1109" s="50">
        <f t="shared" si="248"/>
        <v>2</v>
      </c>
      <c r="L1109" s="9">
        <f t="shared" si="249"/>
        <v>3</v>
      </c>
      <c r="M1109" s="8">
        <f t="shared" si="250"/>
        <v>1</v>
      </c>
      <c r="N1109" s="2">
        <f t="shared" si="241"/>
        <v>0.32822580645161292</v>
      </c>
      <c r="O1109" s="2">
        <f t="shared" si="242"/>
        <v>0.24274193548387096</v>
      </c>
      <c r="P1109" s="2">
        <f t="shared" si="243"/>
        <v>0.42903225806451611</v>
      </c>
      <c r="Q1109" s="2">
        <f t="shared" si="244"/>
        <v>0</v>
      </c>
      <c r="R1109" s="1">
        <v>407</v>
      </c>
      <c r="S1109" s="1">
        <v>301</v>
      </c>
      <c r="T1109" s="1">
        <v>532</v>
      </c>
      <c r="AA1109" t="s">
        <v>2780</v>
      </c>
      <c r="AD1109" s="31">
        <v>33</v>
      </c>
      <c r="AE1109" s="33">
        <v>19</v>
      </c>
      <c r="AF1109" s="33">
        <v>20</v>
      </c>
      <c r="AG1109" s="36">
        <v>15060</v>
      </c>
      <c r="AH1109" s="36">
        <f t="shared" si="245"/>
        <v>33019</v>
      </c>
      <c r="AI1109" t="s">
        <v>1188</v>
      </c>
      <c r="AO1109" s="1">
        <f t="shared" si="246"/>
        <v>782</v>
      </c>
      <c r="AP1109" s="1">
        <v>731</v>
      </c>
      <c r="AQ1109" s="1">
        <v>51</v>
      </c>
    </row>
    <row r="1110" spans="1:43" hidden="1" outlineLevel="1">
      <c r="A1110" t="s">
        <v>790</v>
      </c>
      <c r="B1110" s="10" t="s">
        <v>896</v>
      </c>
      <c r="E1110" s="1">
        <f t="shared" si="240"/>
        <v>522</v>
      </c>
      <c r="G1110" s="1">
        <v>304</v>
      </c>
      <c r="H1110" s="1">
        <v>301</v>
      </c>
      <c r="I1110" s="2"/>
      <c r="J1110" s="2">
        <f t="shared" si="247"/>
        <v>0.57662835249042144</v>
      </c>
      <c r="K1110" s="50">
        <f t="shared" si="248"/>
        <v>3</v>
      </c>
      <c r="L1110" s="9">
        <f t="shared" si="249"/>
        <v>2</v>
      </c>
      <c r="M1110" s="8">
        <f t="shared" si="250"/>
        <v>1</v>
      </c>
      <c r="N1110" s="2">
        <f t="shared" si="241"/>
        <v>0.16283524904214558</v>
      </c>
      <c r="O1110" s="2">
        <f t="shared" si="242"/>
        <v>0.36206896551724138</v>
      </c>
      <c r="P1110" s="2">
        <f t="shared" si="243"/>
        <v>0.47509578544061304</v>
      </c>
      <c r="Q1110" s="2">
        <f t="shared" si="244"/>
        <v>-5.5511151231257827E-17</v>
      </c>
      <c r="R1110" s="1">
        <v>85</v>
      </c>
      <c r="S1110" s="1">
        <v>189</v>
      </c>
      <c r="T1110" s="1">
        <v>248</v>
      </c>
      <c r="AA1110" t="s">
        <v>2780</v>
      </c>
      <c r="AD1110" s="31">
        <v>33</v>
      </c>
      <c r="AE1110" s="33">
        <v>19</v>
      </c>
      <c r="AF1110" s="33">
        <v>25</v>
      </c>
      <c r="AG1110" s="36">
        <v>16340</v>
      </c>
      <c r="AH1110" s="36">
        <f t="shared" si="245"/>
        <v>33019</v>
      </c>
      <c r="AI1110" t="s">
        <v>1188</v>
      </c>
      <c r="AO1110" s="1">
        <f t="shared" si="246"/>
        <v>304</v>
      </c>
      <c r="AP1110" s="1">
        <v>281</v>
      </c>
      <c r="AQ1110" s="1">
        <v>23</v>
      </c>
    </row>
    <row r="1111" spans="1:43" hidden="1" outlineLevel="1">
      <c r="A1111" t="s">
        <v>1435</v>
      </c>
      <c r="B1111" s="10" t="s">
        <v>896</v>
      </c>
      <c r="E1111" s="1">
        <f t="shared" si="240"/>
        <v>623</v>
      </c>
      <c r="G1111" s="1">
        <v>330</v>
      </c>
      <c r="H1111" s="1">
        <v>322</v>
      </c>
      <c r="I1111" s="2"/>
      <c r="J1111" s="2">
        <f t="shared" si="247"/>
        <v>0.5168539325842697</v>
      </c>
      <c r="K1111" s="50">
        <f t="shared" si="248"/>
        <v>3</v>
      </c>
      <c r="L1111" s="9">
        <f t="shared" si="249"/>
        <v>2</v>
      </c>
      <c r="M1111" s="8">
        <f t="shared" si="250"/>
        <v>1</v>
      </c>
      <c r="N1111" s="2">
        <f t="shared" si="241"/>
        <v>0.15409309791332262</v>
      </c>
      <c r="O1111" s="2">
        <f t="shared" si="242"/>
        <v>0.32423756019261635</v>
      </c>
      <c r="P1111" s="2">
        <f t="shared" si="243"/>
        <v>0.521669341894061</v>
      </c>
      <c r="Q1111" s="2">
        <f t="shared" si="244"/>
        <v>0</v>
      </c>
      <c r="R1111" s="1">
        <v>96</v>
      </c>
      <c r="S1111" s="1">
        <v>202</v>
      </c>
      <c r="T1111" s="1">
        <v>325</v>
      </c>
      <c r="AA1111" t="s">
        <v>2832</v>
      </c>
      <c r="AD1111" s="31">
        <v>33</v>
      </c>
      <c r="AE1111" s="33">
        <v>7</v>
      </c>
      <c r="AF1111" s="33">
        <v>65</v>
      </c>
      <c r="AG1111" s="36">
        <v>16820</v>
      </c>
      <c r="AH1111" s="36">
        <f t="shared" si="245"/>
        <v>33007</v>
      </c>
      <c r="AI1111" t="s">
        <v>1188</v>
      </c>
      <c r="AO1111" s="1">
        <f t="shared" si="246"/>
        <v>330</v>
      </c>
      <c r="AP1111" s="1">
        <v>311</v>
      </c>
      <c r="AQ1111" s="1">
        <v>19</v>
      </c>
    </row>
    <row r="1112" spans="1:43" hidden="1" outlineLevel="1">
      <c r="A1112" t="s">
        <v>2406</v>
      </c>
      <c r="B1112" s="10" t="s">
        <v>896</v>
      </c>
      <c r="E1112" s="1">
        <f t="shared" si="240"/>
        <v>797</v>
      </c>
      <c r="G1112" s="1">
        <v>470</v>
      </c>
      <c r="H1112" s="1">
        <v>454</v>
      </c>
      <c r="I1112" s="2"/>
      <c r="J1112" s="2">
        <f t="shared" si="247"/>
        <v>0.56963613550815562</v>
      </c>
      <c r="K1112" s="50">
        <f t="shared" si="248"/>
        <v>3</v>
      </c>
      <c r="L1112" s="9">
        <f t="shared" si="249"/>
        <v>2</v>
      </c>
      <c r="M1112" s="8">
        <f t="shared" si="250"/>
        <v>1</v>
      </c>
      <c r="N1112" s="2">
        <f t="shared" si="241"/>
        <v>0.15558343789209536</v>
      </c>
      <c r="O1112" s="2">
        <f t="shared" si="242"/>
        <v>0.28356336260978671</v>
      </c>
      <c r="P1112" s="2">
        <f t="shared" si="243"/>
        <v>0.56085319949811796</v>
      </c>
      <c r="Q1112" s="2">
        <f t="shared" si="244"/>
        <v>-1.1102230246251565E-16</v>
      </c>
      <c r="R1112" s="1">
        <v>124</v>
      </c>
      <c r="S1112" s="1">
        <v>226</v>
      </c>
      <c r="T1112" s="1">
        <v>447</v>
      </c>
      <c r="AA1112" t="s">
        <v>2281</v>
      </c>
      <c r="AD1112" s="31">
        <v>33</v>
      </c>
      <c r="AE1112" s="33">
        <v>13</v>
      </c>
      <c r="AF1112" s="33">
        <v>45</v>
      </c>
      <c r="AG1112" s="36">
        <v>16980</v>
      </c>
      <c r="AH1112" s="36">
        <f t="shared" si="245"/>
        <v>33013</v>
      </c>
      <c r="AI1112" t="s">
        <v>1188</v>
      </c>
      <c r="AO1112" s="1">
        <f t="shared" si="246"/>
        <v>470</v>
      </c>
      <c r="AP1112" s="1">
        <v>447</v>
      </c>
      <c r="AQ1112" s="1">
        <v>23</v>
      </c>
    </row>
    <row r="1113" spans="1:43" hidden="1" outlineLevel="1">
      <c r="A1113" t="s">
        <v>1079</v>
      </c>
      <c r="B1113" s="10" t="s">
        <v>896</v>
      </c>
      <c r="E1113" s="1">
        <f t="shared" si="240"/>
        <v>3017</v>
      </c>
      <c r="G1113" s="1">
        <v>1624</v>
      </c>
      <c r="H1113" s="1">
        <v>1580</v>
      </c>
      <c r="I1113" s="2"/>
      <c r="J1113" s="2">
        <f t="shared" si="247"/>
        <v>0.52369903878024526</v>
      </c>
      <c r="K1113" s="50">
        <f t="shared" si="248"/>
        <v>3</v>
      </c>
      <c r="L1113" s="9">
        <f t="shared" si="249"/>
        <v>2</v>
      </c>
      <c r="M1113" s="8">
        <f t="shared" si="250"/>
        <v>1</v>
      </c>
      <c r="N1113" s="2">
        <f t="shared" si="241"/>
        <v>0.21743453762015247</v>
      </c>
      <c r="O1113" s="2">
        <f t="shared" si="242"/>
        <v>0.34371892608551541</v>
      </c>
      <c r="P1113" s="2">
        <f t="shared" si="243"/>
        <v>0.43884653629433212</v>
      </c>
      <c r="Q1113" s="2">
        <f t="shared" si="244"/>
        <v>-5.5511151231257827E-17</v>
      </c>
      <c r="R1113" s="1">
        <v>656</v>
      </c>
      <c r="S1113" s="1">
        <v>1037</v>
      </c>
      <c r="T1113" s="1">
        <v>1324</v>
      </c>
      <c r="AA1113" t="s">
        <v>266</v>
      </c>
      <c r="AD1113" s="31">
        <v>33</v>
      </c>
      <c r="AE1113" s="33">
        <v>15</v>
      </c>
      <c r="AF1113" s="33">
        <v>30</v>
      </c>
      <c r="AG1113" s="36">
        <v>17140</v>
      </c>
      <c r="AH1113" s="36">
        <f t="shared" si="245"/>
        <v>33015</v>
      </c>
      <c r="AI1113" t="s">
        <v>1188</v>
      </c>
      <c r="AO1113" s="1">
        <f t="shared" si="246"/>
        <v>1624</v>
      </c>
      <c r="AP1113" s="1">
        <v>1569</v>
      </c>
      <c r="AQ1113" s="1">
        <v>55</v>
      </c>
    </row>
    <row r="1114" spans="1:43" hidden="1" outlineLevel="1">
      <c r="A1114" t="s">
        <v>1209</v>
      </c>
      <c r="B1114" s="10" t="s">
        <v>896</v>
      </c>
      <c r="E1114" s="1">
        <f t="shared" si="240"/>
        <v>3344</v>
      </c>
      <c r="G1114" s="1">
        <v>1970</v>
      </c>
      <c r="H1114" s="1">
        <v>1916</v>
      </c>
      <c r="I1114" s="2"/>
      <c r="J1114" s="2">
        <f t="shared" si="247"/>
        <v>0.57296650717703346</v>
      </c>
      <c r="K1114" s="50">
        <f t="shared" si="248"/>
        <v>3</v>
      </c>
      <c r="L1114" s="9">
        <f t="shared" si="249"/>
        <v>1</v>
      </c>
      <c r="M1114" s="8">
        <f t="shared" si="250"/>
        <v>2</v>
      </c>
      <c r="N1114" s="2">
        <f t="shared" si="241"/>
        <v>0.21889952153110048</v>
      </c>
      <c r="O1114" s="2">
        <f t="shared" si="242"/>
        <v>0.44736842105263158</v>
      </c>
      <c r="P1114" s="2">
        <f t="shared" si="243"/>
        <v>0.33373205741626794</v>
      </c>
      <c r="Q1114" s="2">
        <f t="shared" si="244"/>
        <v>0</v>
      </c>
      <c r="R1114" s="1">
        <v>732</v>
      </c>
      <c r="S1114" s="1">
        <v>1496</v>
      </c>
      <c r="T1114" s="1">
        <v>1116</v>
      </c>
      <c r="AA1114" t="s">
        <v>266</v>
      </c>
      <c r="AD1114" s="31">
        <v>33</v>
      </c>
      <c r="AE1114" s="33">
        <v>15</v>
      </c>
      <c r="AF1114" s="33">
        <v>35</v>
      </c>
      <c r="AG1114" s="36">
        <v>17460</v>
      </c>
      <c r="AH1114" s="36">
        <f t="shared" si="245"/>
        <v>33015</v>
      </c>
      <c r="AI1114" t="s">
        <v>1188</v>
      </c>
      <c r="AO1114" s="1">
        <f t="shared" si="246"/>
        <v>1970</v>
      </c>
      <c r="AP1114" s="1">
        <v>1894</v>
      </c>
      <c r="AQ1114" s="1">
        <v>76</v>
      </c>
    </row>
    <row r="1115" spans="1:43" hidden="1" outlineLevel="1">
      <c r="A1115" t="s">
        <v>1321</v>
      </c>
      <c r="B1115" s="10" t="s">
        <v>896</v>
      </c>
      <c r="E1115" s="1">
        <f t="shared" si="240"/>
        <v>1278</v>
      </c>
      <c r="G1115" s="1">
        <v>717</v>
      </c>
      <c r="H1115" s="1">
        <v>695</v>
      </c>
      <c r="I1115" s="2"/>
      <c r="J1115" s="2">
        <f t="shared" si="247"/>
        <v>0.54381846635367759</v>
      </c>
      <c r="K1115" s="50">
        <f t="shared" si="248"/>
        <v>3</v>
      </c>
      <c r="L1115" s="9">
        <f t="shared" si="249"/>
        <v>2</v>
      </c>
      <c r="M1115" s="8">
        <f t="shared" si="250"/>
        <v>1</v>
      </c>
      <c r="N1115" s="2">
        <f t="shared" si="241"/>
        <v>0.19483568075117372</v>
      </c>
      <c r="O1115" s="2">
        <f t="shared" si="242"/>
        <v>0.31142410015649452</v>
      </c>
      <c r="P1115" s="2">
        <f t="shared" si="243"/>
        <v>0.49374021909233179</v>
      </c>
      <c r="Q1115" s="2">
        <f t="shared" si="244"/>
        <v>-5.5511151231257827E-17</v>
      </c>
      <c r="R1115" s="1">
        <v>249</v>
      </c>
      <c r="S1115" s="1">
        <v>398</v>
      </c>
      <c r="T1115" s="1">
        <v>631</v>
      </c>
      <c r="AA1115" t="s">
        <v>1841</v>
      </c>
      <c r="AD1115" s="31">
        <v>33</v>
      </c>
      <c r="AE1115" s="33">
        <v>11</v>
      </c>
      <c r="AF1115" s="33">
        <v>30</v>
      </c>
      <c r="AG1115" s="36">
        <v>17780</v>
      </c>
      <c r="AH1115" s="36">
        <f t="shared" si="245"/>
        <v>33011</v>
      </c>
      <c r="AI1115" t="s">
        <v>1188</v>
      </c>
      <c r="AO1115" s="1">
        <f t="shared" si="246"/>
        <v>717</v>
      </c>
      <c r="AP1115" s="1">
        <v>679</v>
      </c>
      <c r="AQ1115" s="1">
        <v>38</v>
      </c>
    </row>
    <row r="1116" spans="1:43" hidden="1" outlineLevel="1">
      <c r="A1116" t="s">
        <v>1319</v>
      </c>
      <c r="B1116" s="10" t="s">
        <v>896</v>
      </c>
      <c r="E1116" s="1">
        <f t="shared" si="240"/>
        <v>20836</v>
      </c>
      <c r="G1116" s="1">
        <v>10326</v>
      </c>
      <c r="H1116" s="1">
        <v>10052</v>
      </c>
      <c r="I1116" s="2"/>
      <c r="J1116" s="2">
        <f t="shared" si="247"/>
        <v>0.48243424841620275</v>
      </c>
      <c r="K1116" s="50">
        <f t="shared" si="248"/>
        <v>3</v>
      </c>
      <c r="L1116" s="9">
        <f t="shared" si="249"/>
        <v>2</v>
      </c>
      <c r="M1116" s="8">
        <f t="shared" si="250"/>
        <v>1</v>
      </c>
      <c r="N1116" s="2">
        <f t="shared" si="241"/>
        <v>0.23214628527548473</v>
      </c>
      <c r="O1116" s="2">
        <f t="shared" si="242"/>
        <v>0.31671146093300057</v>
      </c>
      <c r="P1116" s="2">
        <f t="shared" si="243"/>
        <v>0.45114225379151468</v>
      </c>
      <c r="Q1116" s="2">
        <f t="shared" si="244"/>
        <v>0</v>
      </c>
      <c r="R1116" s="1">
        <v>4837</v>
      </c>
      <c r="S1116" s="1">
        <v>6599</v>
      </c>
      <c r="T1116" s="1">
        <v>9400</v>
      </c>
      <c r="AA1116" t="s">
        <v>266</v>
      </c>
      <c r="AD1116" s="31">
        <v>33</v>
      </c>
      <c r="AE1116" s="33">
        <v>15</v>
      </c>
      <c r="AF1116" s="33">
        <v>40</v>
      </c>
      <c r="AG1116" s="36">
        <v>17940</v>
      </c>
      <c r="AH1116" s="36">
        <f t="shared" si="245"/>
        <v>33015</v>
      </c>
      <c r="AI1116" t="s">
        <v>1188</v>
      </c>
      <c r="AO1116" s="1">
        <f t="shared" si="246"/>
        <v>10326</v>
      </c>
      <c r="AP1116" s="1">
        <v>9819</v>
      </c>
      <c r="AQ1116" s="1">
        <v>507</v>
      </c>
    </row>
    <row r="1117" spans="1:43" hidden="1" outlineLevel="1">
      <c r="A1117" t="s">
        <v>1825</v>
      </c>
      <c r="B1117" s="10" t="s">
        <v>896</v>
      </c>
      <c r="E1117" s="1">
        <f t="shared" si="240"/>
        <v>8</v>
      </c>
      <c r="G1117" s="1">
        <v>5</v>
      </c>
      <c r="H1117" s="1">
        <v>5</v>
      </c>
      <c r="I1117" s="2"/>
      <c r="J1117" s="2">
        <f t="shared" si="247"/>
        <v>0.625</v>
      </c>
      <c r="K1117" s="50">
        <f t="shared" si="248"/>
        <v>3</v>
      </c>
      <c r="L1117" s="9">
        <f t="shared" si="249"/>
        <v>1</v>
      </c>
      <c r="M1117" s="8">
        <f t="shared" si="250"/>
        <v>1</v>
      </c>
      <c r="N1117" s="2">
        <f t="shared" si="241"/>
        <v>0.25</v>
      </c>
      <c r="O1117" s="2">
        <f t="shared" si="242"/>
        <v>0.375</v>
      </c>
      <c r="P1117" s="2">
        <f t="shared" si="243"/>
        <v>0.375</v>
      </c>
      <c r="Q1117" s="2">
        <f t="shared" si="244"/>
        <v>0</v>
      </c>
      <c r="R1117" s="1">
        <v>2</v>
      </c>
      <c r="S1117" s="1">
        <v>3</v>
      </c>
      <c r="T1117" s="1">
        <v>3</v>
      </c>
      <c r="AA1117" t="s">
        <v>2832</v>
      </c>
      <c r="AD1117" s="31">
        <v>33</v>
      </c>
      <c r="AE1117" s="33">
        <v>7</v>
      </c>
      <c r="AF1117" s="33">
        <v>75</v>
      </c>
      <c r="AG1117" s="36">
        <v>18420</v>
      </c>
      <c r="AH1117" s="36">
        <f t="shared" si="245"/>
        <v>33007</v>
      </c>
      <c r="AI1117" t="s">
        <v>1979</v>
      </c>
      <c r="AO1117" s="1">
        <f t="shared" si="246"/>
        <v>5</v>
      </c>
      <c r="AP1117" s="1">
        <v>3</v>
      </c>
      <c r="AQ1117" s="1">
        <v>2</v>
      </c>
    </row>
    <row r="1118" spans="1:43" hidden="1" outlineLevel="1">
      <c r="A1118" t="s">
        <v>1788</v>
      </c>
      <c r="B1118" s="10" t="s">
        <v>896</v>
      </c>
      <c r="E1118" s="1">
        <f t="shared" si="240"/>
        <v>276</v>
      </c>
      <c r="G1118" s="1">
        <v>156</v>
      </c>
      <c r="H1118" s="1">
        <v>151</v>
      </c>
      <c r="I1118" s="2"/>
      <c r="J1118" s="2">
        <f t="shared" si="247"/>
        <v>0.54710144927536231</v>
      </c>
      <c r="K1118" s="50">
        <f t="shared" si="248"/>
        <v>3</v>
      </c>
      <c r="L1118" s="9">
        <f t="shared" si="249"/>
        <v>2</v>
      </c>
      <c r="M1118" s="8">
        <f t="shared" si="250"/>
        <v>1</v>
      </c>
      <c r="N1118" s="2">
        <f t="shared" si="241"/>
        <v>0.10144927536231885</v>
      </c>
      <c r="O1118" s="2">
        <f t="shared" si="242"/>
        <v>0.28985507246376813</v>
      </c>
      <c r="P1118" s="2">
        <f t="shared" si="243"/>
        <v>0.60869565217391308</v>
      </c>
      <c r="Q1118" s="2">
        <f t="shared" si="244"/>
        <v>0</v>
      </c>
      <c r="R1118" s="1">
        <v>28</v>
      </c>
      <c r="S1118" s="1">
        <v>80</v>
      </c>
      <c r="T1118" s="1">
        <v>168</v>
      </c>
      <c r="AA1118" t="s">
        <v>2585</v>
      </c>
      <c r="AD1118" s="31">
        <v>33</v>
      </c>
      <c r="AE1118" s="33">
        <v>9</v>
      </c>
      <c r="AF1118" s="33">
        <v>50</v>
      </c>
      <c r="AG1118" s="36">
        <v>18740</v>
      </c>
      <c r="AH1118" s="36">
        <f t="shared" si="245"/>
        <v>33009</v>
      </c>
      <c r="AI1118" t="s">
        <v>1188</v>
      </c>
      <c r="AO1118" s="1">
        <f t="shared" si="246"/>
        <v>156</v>
      </c>
      <c r="AP1118" s="1">
        <v>145</v>
      </c>
      <c r="AQ1118" s="1">
        <v>11</v>
      </c>
    </row>
    <row r="1119" spans="1:43" hidden="1" outlineLevel="1">
      <c r="A1119" t="s">
        <v>569</v>
      </c>
      <c r="B1119" s="10" t="s">
        <v>896</v>
      </c>
      <c r="E1119" s="1">
        <f t="shared" si="240"/>
        <v>21965</v>
      </c>
      <c r="G1119" s="1">
        <v>11167</v>
      </c>
      <c r="H1119" s="1">
        <v>10906</v>
      </c>
      <c r="I1119" s="2"/>
      <c r="J1119" s="2">
        <f t="shared" si="247"/>
        <v>0.49651718643296155</v>
      </c>
      <c r="K1119" s="50">
        <f t="shared" si="248"/>
        <v>2</v>
      </c>
      <c r="L1119" s="9">
        <f t="shared" si="249"/>
        <v>3</v>
      </c>
      <c r="M1119" s="8">
        <f t="shared" si="250"/>
        <v>1</v>
      </c>
      <c r="N1119" s="2">
        <f t="shared" si="241"/>
        <v>0.34682449351240607</v>
      </c>
      <c r="O1119" s="2">
        <f t="shared" si="242"/>
        <v>0.2390621443205099</v>
      </c>
      <c r="P1119" s="2">
        <f t="shared" si="243"/>
        <v>0.414113362167084</v>
      </c>
      <c r="Q1119" s="2">
        <f t="shared" si="244"/>
        <v>5.5511151231257827E-17</v>
      </c>
      <c r="R1119" s="1">
        <v>7618</v>
      </c>
      <c r="S1119" s="1">
        <v>5251</v>
      </c>
      <c r="T1119" s="1">
        <v>9096</v>
      </c>
      <c r="AA1119" t="s">
        <v>1001</v>
      </c>
      <c r="AD1119" s="31">
        <v>33</v>
      </c>
      <c r="AE1119" s="33">
        <v>17</v>
      </c>
      <c r="AF1119" s="33">
        <v>10</v>
      </c>
      <c r="AG1119" s="36">
        <v>18820</v>
      </c>
      <c r="AH1119" s="36">
        <f t="shared" si="245"/>
        <v>33017</v>
      </c>
      <c r="AI1119" t="s">
        <v>2937</v>
      </c>
      <c r="AO1119" s="1">
        <f t="shared" si="246"/>
        <v>11167</v>
      </c>
      <c r="AP1119" s="1">
        <v>10522</v>
      </c>
      <c r="AQ1119" s="1">
        <v>645</v>
      </c>
    </row>
    <row r="1120" spans="1:43" hidden="1" outlineLevel="1">
      <c r="A1120" t="s">
        <v>1826</v>
      </c>
      <c r="B1120" s="10" t="s">
        <v>896</v>
      </c>
      <c r="E1120" s="1">
        <f t="shared" si="240"/>
        <v>1220</v>
      </c>
      <c r="G1120" s="1">
        <v>788</v>
      </c>
      <c r="H1120" s="1">
        <v>772</v>
      </c>
      <c r="I1120" s="2"/>
      <c r="J1120" s="2">
        <f t="shared" si="247"/>
        <v>0.63278688524590165</v>
      </c>
      <c r="K1120" s="50">
        <f t="shared" si="248"/>
        <v>2</v>
      </c>
      <c r="L1120" s="9">
        <f t="shared" si="249"/>
        <v>3</v>
      </c>
      <c r="M1120" s="8">
        <f t="shared" si="250"/>
        <v>1</v>
      </c>
      <c r="N1120" s="2">
        <f t="shared" si="241"/>
        <v>0.2975409836065574</v>
      </c>
      <c r="O1120" s="2">
        <f t="shared" si="242"/>
        <v>0.28770491803278686</v>
      </c>
      <c r="P1120" s="2">
        <f t="shared" si="243"/>
        <v>0.41475409836065574</v>
      </c>
      <c r="Q1120" s="2">
        <f t="shared" si="244"/>
        <v>-5.5511151231257827E-17</v>
      </c>
      <c r="R1120" s="1">
        <v>363</v>
      </c>
      <c r="S1120" s="1">
        <v>351</v>
      </c>
      <c r="T1120" s="1">
        <v>506</v>
      </c>
      <c r="AA1120" t="s">
        <v>636</v>
      </c>
      <c r="AD1120" s="31">
        <v>33</v>
      </c>
      <c r="AE1120" s="33">
        <v>5</v>
      </c>
      <c r="AF1120" s="33">
        <v>15</v>
      </c>
      <c r="AG1120" s="36">
        <v>19140</v>
      </c>
      <c r="AH1120" s="36">
        <f t="shared" si="245"/>
        <v>33005</v>
      </c>
      <c r="AI1120" t="s">
        <v>1188</v>
      </c>
      <c r="AO1120" s="1">
        <f t="shared" si="246"/>
        <v>788</v>
      </c>
      <c r="AP1120" s="1">
        <v>709</v>
      </c>
      <c r="AQ1120" s="1">
        <v>79</v>
      </c>
    </row>
    <row r="1121" spans="1:43" hidden="1" outlineLevel="1">
      <c r="A1121" t="s">
        <v>1800</v>
      </c>
      <c r="B1121" s="10" t="s">
        <v>896</v>
      </c>
      <c r="E1121" s="1">
        <f t="shared" si="240"/>
        <v>218</v>
      </c>
      <c r="G1121" s="1">
        <v>143</v>
      </c>
      <c r="H1121" s="1">
        <v>140</v>
      </c>
      <c r="I1121" s="2"/>
      <c r="J1121" s="2">
        <f t="shared" si="247"/>
        <v>0.64220183486238536</v>
      </c>
      <c r="K1121" s="50">
        <f t="shared" si="248"/>
        <v>3</v>
      </c>
      <c r="L1121" s="9">
        <f t="shared" si="249"/>
        <v>2</v>
      </c>
      <c r="M1121" s="8">
        <f t="shared" si="250"/>
        <v>1</v>
      </c>
      <c r="N1121" s="2">
        <f t="shared" si="241"/>
        <v>0.17889908256880735</v>
      </c>
      <c r="O1121" s="2">
        <f t="shared" si="242"/>
        <v>0.27064220183486237</v>
      </c>
      <c r="P1121" s="2">
        <f t="shared" si="243"/>
        <v>0.55045871559633031</v>
      </c>
      <c r="Q1121" s="2">
        <f t="shared" si="244"/>
        <v>0</v>
      </c>
      <c r="R1121" s="1">
        <v>39</v>
      </c>
      <c r="S1121" s="1">
        <v>59</v>
      </c>
      <c r="T1121" s="1">
        <v>120</v>
      </c>
      <c r="AA1121" t="s">
        <v>2832</v>
      </c>
      <c r="AD1121" s="31">
        <v>33</v>
      </c>
      <c r="AE1121" s="33">
        <v>7</v>
      </c>
      <c r="AF1121" s="33">
        <v>80</v>
      </c>
      <c r="AG1121" s="36">
        <v>19300</v>
      </c>
      <c r="AH1121" s="36">
        <f t="shared" si="245"/>
        <v>33007</v>
      </c>
      <c r="AI1121" t="s">
        <v>1188</v>
      </c>
      <c r="AO1121" s="1">
        <f t="shared" si="246"/>
        <v>143</v>
      </c>
      <c r="AP1121" s="1">
        <v>122</v>
      </c>
      <c r="AQ1121" s="1">
        <v>21</v>
      </c>
    </row>
    <row r="1122" spans="1:43" hidden="1" outlineLevel="1">
      <c r="A1122" t="s">
        <v>1639</v>
      </c>
      <c r="B1122" s="10" t="s">
        <v>896</v>
      </c>
      <c r="E1122" s="1">
        <f t="shared" si="240"/>
        <v>2072</v>
      </c>
      <c r="G1122" s="1">
        <v>1341</v>
      </c>
      <c r="H1122" s="1">
        <v>1316</v>
      </c>
      <c r="I1122" s="2"/>
      <c r="J1122" s="2">
        <f t="shared" si="247"/>
        <v>0.63513513513513509</v>
      </c>
      <c r="K1122" s="50">
        <f t="shared" si="248"/>
        <v>3</v>
      </c>
      <c r="L1122" s="9">
        <f t="shared" si="249"/>
        <v>1</v>
      </c>
      <c r="M1122" s="8">
        <f t="shared" si="250"/>
        <v>2</v>
      </c>
      <c r="N1122" s="2">
        <f t="shared" si="241"/>
        <v>0.20511583011583012</v>
      </c>
      <c r="O1122" s="2">
        <f t="shared" si="242"/>
        <v>0.4251930501930502</v>
      </c>
      <c r="P1122" s="2">
        <f t="shared" si="243"/>
        <v>0.36969111969111967</v>
      </c>
      <c r="Q1122" s="2">
        <f t="shared" si="244"/>
        <v>0</v>
      </c>
      <c r="R1122" s="1">
        <v>425</v>
      </c>
      <c r="S1122" s="1">
        <v>881</v>
      </c>
      <c r="T1122" s="1">
        <v>766</v>
      </c>
      <c r="AA1122" t="s">
        <v>2281</v>
      </c>
      <c r="AD1122" s="31">
        <v>33</v>
      </c>
      <c r="AE1122" s="33">
        <v>13</v>
      </c>
      <c r="AF1122" s="33">
        <v>50</v>
      </c>
      <c r="AG1122" s="36">
        <v>19460</v>
      </c>
      <c r="AH1122" s="36">
        <f t="shared" si="245"/>
        <v>33013</v>
      </c>
      <c r="AI1122" t="s">
        <v>1188</v>
      </c>
      <c r="AO1122" s="1">
        <f t="shared" si="246"/>
        <v>1341</v>
      </c>
      <c r="AP1122" s="1">
        <v>1285</v>
      </c>
      <c r="AQ1122" s="1">
        <v>56</v>
      </c>
    </row>
    <row r="1123" spans="1:43" hidden="1" outlineLevel="1">
      <c r="A1123" t="s">
        <v>1855</v>
      </c>
      <c r="B1123" s="10" t="s">
        <v>896</v>
      </c>
      <c r="E1123" s="1">
        <f t="shared" si="240"/>
        <v>11381</v>
      </c>
      <c r="G1123" s="1">
        <v>4268</v>
      </c>
      <c r="H1123" s="1">
        <v>4157</v>
      </c>
      <c r="I1123" s="2"/>
      <c r="J1123" s="2">
        <f t="shared" si="247"/>
        <v>0.36525788595026798</v>
      </c>
      <c r="K1123" s="50">
        <f t="shared" si="248"/>
        <v>2</v>
      </c>
      <c r="L1123" s="9">
        <f t="shared" si="249"/>
        <v>3</v>
      </c>
      <c r="M1123" s="8">
        <f t="shared" si="250"/>
        <v>1</v>
      </c>
      <c r="N1123" s="2">
        <f t="shared" si="241"/>
        <v>0.34689394605043494</v>
      </c>
      <c r="O1123" s="2">
        <f t="shared" si="242"/>
        <v>0.1616729637114489</v>
      </c>
      <c r="P1123" s="2">
        <f t="shared" si="243"/>
        <v>0.49143309023811615</v>
      </c>
      <c r="Q1123" s="2">
        <f t="shared" si="244"/>
        <v>-5.5511151231257827E-17</v>
      </c>
      <c r="R1123" s="1">
        <v>3948</v>
      </c>
      <c r="S1123" s="1">
        <v>1840</v>
      </c>
      <c r="T1123" s="1">
        <v>5593</v>
      </c>
      <c r="AA1123" t="s">
        <v>1001</v>
      </c>
      <c r="AD1123" s="31">
        <v>33</v>
      </c>
      <c r="AE1123" s="33">
        <v>17</v>
      </c>
      <c r="AF1123" s="33">
        <v>15</v>
      </c>
      <c r="AG1123" s="36">
        <v>19700</v>
      </c>
      <c r="AH1123" s="36">
        <f t="shared" si="245"/>
        <v>33017</v>
      </c>
      <c r="AI1123" t="s">
        <v>1188</v>
      </c>
      <c r="AO1123" s="1">
        <f t="shared" si="246"/>
        <v>4268</v>
      </c>
      <c r="AP1123" s="1">
        <v>3978</v>
      </c>
      <c r="AQ1123" s="1">
        <v>290</v>
      </c>
    </row>
    <row r="1124" spans="1:43" hidden="1" outlineLevel="1">
      <c r="A1124" t="s">
        <v>2290</v>
      </c>
      <c r="B1124" s="10" t="s">
        <v>896</v>
      </c>
      <c r="E1124" s="1">
        <f t="shared" si="240"/>
        <v>1715</v>
      </c>
      <c r="G1124" s="1">
        <v>1130</v>
      </c>
      <c r="H1124" s="1">
        <v>1107</v>
      </c>
      <c r="I1124" s="2"/>
      <c r="J1124" s="2">
        <f t="shared" si="247"/>
        <v>0.64548104956268226</v>
      </c>
      <c r="K1124" s="50">
        <f t="shared" si="248"/>
        <v>3</v>
      </c>
      <c r="L1124" s="9">
        <f t="shared" si="249"/>
        <v>2</v>
      </c>
      <c r="M1124" s="8">
        <f t="shared" si="250"/>
        <v>1</v>
      </c>
      <c r="N1124" s="2">
        <f t="shared" si="241"/>
        <v>0.21632653061224491</v>
      </c>
      <c r="O1124" s="2">
        <f t="shared" si="242"/>
        <v>0.36676384839650145</v>
      </c>
      <c r="P1124" s="2">
        <f t="shared" si="243"/>
        <v>0.41690962099125367</v>
      </c>
      <c r="Q1124" s="2">
        <f t="shared" si="244"/>
        <v>-5.5511151231257827E-17</v>
      </c>
      <c r="R1124" s="1">
        <v>371</v>
      </c>
      <c r="S1124" s="1">
        <v>629</v>
      </c>
      <c r="T1124" s="1">
        <v>715</v>
      </c>
      <c r="AA1124" t="s">
        <v>266</v>
      </c>
      <c r="AD1124" s="31">
        <v>33</v>
      </c>
      <c r="AE1124" s="33">
        <v>15</v>
      </c>
      <c r="AF1124" s="33">
        <v>45</v>
      </c>
      <c r="AG1124" s="36">
        <v>21380</v>
      </c>
      <c r="AH1124" s="36">
        <f t="shared" si="245"/>
        <v>33015</v>
      </c>
      <c r="AI1124" t="s">
        <v>1188</v>
      </c>
      <c r="AO1124" s="1">
        <f t="shared" si="246"/>
        <v>1130</v>
      </c>
      <c r="AP1124" s="1">
        <v>1064</v>
      </c>
      <c r="AQ1124" s="1">
        <v>66</v>
      </c>
    </row>
    <row r="1125" spans="1:43" hidden="1" outlineLevel="1">
      <c r="A1125" t="s">
        <v>748</v>
      </c>
      <c r="B1125" s="10" t="s">
        <v>896</v>
      </c>
      <c r="E1125" s="1">
        <f t="shared" ref="E1125:E1188" si="251">SUM(R1125:W1125)</f>
        <v>217</v>
      </c>
      <c r="G1125" s="1">
        <v>150</v>
      </c>
      <c r="H1125" s="1">
        <v>142</v>
      </c>
      <c r="I1125" s="2"/>
      <c r="J1125" s="2">
        <f t="shared" si="247"/>
        <v>0.65437788018433185</v>
      </c>
      <c r="K1125" s="50">
        <f t="shared" si="248"/>
        <v>2</v>
      </c>
      <c r="L1125" s="9">
        <f t="shared" si="249"/>
        <v>3</v>
      </c>
      <c r="M1125" s="8">
        <f t="shared" si="250"/>
        <v>1</v>
      </c>
      <c r="N1125" s="2">
        <f t="shared" ref="N1125:N1188" si="252">IF(SUM($R1125:$W1125)=0,"-",R1125/SUM($R1125:$W1125))</f>
        <v>0.28110599078341014</v>
      </c>
      <c r="O1125" s="2">
        <f t="shared" ref="O1125:O1188" si="253">IF(SUM($R1125:$W1125)=0,"-",S1125/SUM($R1125:$W1125))</f>
        <v>0.16589861751152074</v>
      </c>
      <c r="P1125" s="2">
        <f t="shared" ref="P1125:P1188" si="254">IF(SUM($R1125:$W1125)=0,"-",T1125/SUM($R1125:$W1125))</f>
        <v>0.55299539170506917</v>
      </c>
      <c r="Q1125" s="2">
        <f t="shared" ref="Q1125:Q1188" si="255">IF(SUM($R1125:$W1125)=0,"-",(1-N1125-O1125-P1125))</f>
        <v>0</v>
      </c>
      <c r="R1125" s="1">
        <v>61</v>
      </c>
      <c r="S1125" s="1">
        <v>36</v>
      </c>
      <c r="T1125" s="1">
        <v>120</v>
      </c>
      <c r="AA1125" t="s">
        <v>2585</v>
      </c>
      <c r="AD1125" s="31">
        <v>33</v>
      </c>
      <c r="AE1125" s="33">
        <v>9</v>
      </c>
      <c r="AF1125" s="33">
        <v>55</v>
      </c>
      <c r="AG1125" s="36">
        <v>22020</v>
      </c>
      <c r="AH1125" s="36">
        <f t="shared" ref="AH1125:AH1188" si="256">AD1125*1000+AE1125</f>
        <v>33009</v>
      </c>
      <c r="AI1125" t="s">
        <v>1188</v>
      </c>
      <c r="AO1125" s="1">
        <f t="shared" ref="AO1125:AO1188" si="257">AP1125+AQ1125</f>
        <v>150</v>
      </c>
      <c r="AP1125" s="1">
        <v>139</v>
      </c>
      <c r="AQ1125" s="1">
        <v>11</v>
      </c>
    </row>
    <row r="1126" spans="1:43" hidden="1" outlineLevel="1">
      <c r="A1126" t="s">
        <v>2594</v>
      </c>
      <c r="B1126" s="10" t="s">
        <v>896</v>
      </c>
      <c r="E1126" s="1">
        <f t="shared" si="251"/>
        <v>335</v>
      </c>
      <c r="G1126" s="1">
        <v>244</v>
      </c>
      <c r="H1126" s="1">
        <v>235</v>
      </c>
      <c r="I1126" s="2"/>
      <c r="J1126" s="2">
        <f t="shared" si="247"/>
        <v>0.70149253731343286</v>
      </c>
      <c r="K1126" s="50">
        <f t="shared" si="248"/>
        <v>3</v>
      </c>
      <c r="L1126" s="9">
        <f t="shared" si="249"/>
        <v>2</v>
      </c>
      <c r="M1126" s="8">
        <f t="shared" si="250"/>
        <v>1</v>
      </c>
      <c r="N1126" s="2">
        <f t="shared" si="252"/>
        <v>0.25970149253731345</v>
      </c>
      <c r="O1126" s="2">
        <f t="shared" si="253"/>
        <v>0.31641791044776119</v>
      </c>
      <c r="P1126" s="2">
        <f t="shared" si="254"/>
        <v>0.42388059701492536</v>
      </c>
      <c r="Q1126" s="2">
        <f t="shared" si="255"/>
        <v>0</v>
      </c>
      <c r="R1126" s="1">
        <v>87</v>
      </c>
      <c r="S1126" s="1">
        <v>106</v>
      </c>
      <c r="T1126" s="1">
        <v>142</v>
      </c>
      <c r="AA1126" t="s">
        <v>2806</v>
      </c>
      <c r="AD1126" s="31">
        <v>33</v>
      </c>
      <c r="AE1126" s="33">
        <v>3</v>
      </c>
      <c r="AF1126" s="33">
        <v>30</v>
      </c>
      <c r="AG1126" s="36">
        <v>23380</v>
      </c>
      <c r="AH1126" s="36">
        <f t="shared" si="256"/>
        <v>33003</v>
      </c>
      <c r="AI1126" t="s">
        <v>1188</v>
      </c>
      <c r="AO1126" s="1">
        <f t="shared" si="257"/>
        <v>244</v>
      </c>
      <c r="AP1126" s="1">
        <v>218</v>
      </c>
      <c r="AQ1126" s="1">
        <v>26</v>
      </c>
    </row>
    <row r="1127" spans="1:43" hidden="1" outlineLevel="1">
      <c r="A1127" t="s">
        <v>717</v>
      </c>
      <c r="B1127" s="10" t="s">
        <v>896</v>
      </c>
      <c r="E1127" s="1">
        <f t="shared" si="251"/>
        <v>983</v>
      </c>
      <c r="G1127" s="1">
        <v>545</v>
      </c>
      <c r="H1127" s="1">
        <v>540</v>
      </c>
      <c r="I1127" s="2"/>
      <c r="J1127" s="2">
        <f t="shared" si="247"/>
        <v>0.54933875890132244</v>
      </c>
      <c r="K1127" s="50">
        <f t="shared" si="248"/>
        <v>3</v>
      </c>
      <c r="L1127" s="9">
        <f t="shared" si="249"/>
        <v>2</v>
      </c>
      <c r="M1127" s="8">
        <f t="shared" si="250"/>
        <v>1</v>
      </c>
      <c r="N1127" s="2">
        <f t="shared" si="252"/>
        <v>0.15869786368260427</v>
      </c>
      <c r="O1127" s="2">
        <f t="shared" si="253"/>
        <v>0.28179043743641913</v>
      </c>
      <c r="P1127" s="2">
        <f t="shared" si="254"/>
        <v>0.55951169888097663</v>
      </c>
      <c r="Q1127" s="2">
        <f t="shared" si="255"/>
        <v>-1.1102230246251565E-16</v>
      </c>
      <c r="R1127" s="1">
        <v>156</v>
      </c>
      <c r="S1127" s="1">
        <v>277</v>
      </c>
      <c r="T1127" s="1">
        <v>550</v>
      </c>
      <c r="AA1127" t="s">
        <v>2806</v>
      </c>
      <c r="AD1127" s="31">
        <v>33</v>
      </c>
      <c r="AE1127" s="33">
        <v>3</v>
      </c>
      <c r="AF1127" s="33">
        <v>35</v>
      </c>
      <c r="AG1127" s="36">
        <v>23620</v>
      </c>
      <c r="AH1127" s="36">
        <f t="shared" si="256"/>
        <v>33003</v>
      </c>
      <c r="AI1127" t="s">
        <v>1188</v>
      </c>
      <c r="AO1127" s="1">
        <f t="shared" si="257"/>
        <v>545</v>
      </c>
      <c r="AP1127" s="1">
        <v>496</v>
      </c>
      <c r="AQ1127" s="1">
        <v>49</v>
      </c>
    </row>
    <row r="1128" spans="1:43" hidden="1" outlineLevel="1">
      <c r="A1128" t="s">
        <v>226</v>
      </c>
      <c r="B1128" s="10" t="s">
        <v>896</v>
      </c>
      <c r="E1128" s="1">
        <f t="shared" si="251"/>
        <v>60</v>
      </c>
      <c r="G1128" s="1">
        <v>42</v>
      </c>
      <c r="H1128" s="1">
        <v>41</v>
      </c>
      <c r="I1128" s="2"/>
      <c r="J1128" s="2">
        <f t="shared" si="247"/>
        <v>0.68333333333333335</v>
      </c>
      <c r="K1128" s="50">
        <f t="shared" si="248"/>
        <v>3</v>
      </c>
      <c r="L1128" s="9">
        <f t="shared" si="249"/>
        <v>2</v>
      </c>
      <c r="M1128" s="8">
        <f t="shared" si="250"/>
        <v>1</v>
      </c>
      <c r="N1128" s="2">
        <f t="shared" si="252"/>
        <v>8.3333333333333329E-2</v>
      </c>
      <c r="O1128" s="2">
        <f t="shared" si="253"/>
        <v>0.16666666666666666</v>
      </c>
      <c r="P1128" s="2">
        <f t="shared" si="254"/>
        <v>0.75</v>
      </c>
      <c r="Q1128" s="2">
        <f t="shared" si="255"/>
        <v>0</v>
      </c>
      <c r="R1128" s="1">
        <v>5</v>
      </c>
      <c r="S1128" s="1">
        <v>10</v>
      </c>
      <c r="T1128" s="1">
        <v>45</v>
      </c>
      <c r="AA1128" t="s">
        <v>2585</v>
      </c>
      <c r="AD1128" s="31">
        <v>33</v>
      </c>
      <c r="AE1128" s="33">
        <v>9</v>
      </c>
      <c r="AF1128" s="33">
        <v>60</v>
      </c>
      <c r="AG1128" s="36">
        <v>23860</v>
      </c>
      <c r="AH1128" s="36">
        <f t="shared" si="256"/>
        <v>33009</v>
      </c>
      <c r="AI1128" t="s">
        <v>1188</v>
      </c>
      <c r="AO1128" s="1">
        <f t="shared" si="257"/>
        <v>42</v>
      </c>
      <c r="AP1128" s="1">
        <v>39</v>
      </c>
      <c r="AQ1128" s="1">
        <v>3</v>
      </c>
    </row>
    <row r="1129" spans="1:43" hidden="1" outlineLevel="1">
      <c r="A1129" t="s">
        <v>1669</v>
      </c>
      <c r="B1129" s="10" t="s">
        <v>896</v>
      </c>
      <c r="E1129" s="1">
        <f t="shared" si="251"/>
        <v>2993</v>
      </c>
      <c r="G1129" s="1">
        <v>1724</v>
      </c>
      <c r="H1129" s="1">
        <v>1686</v>
      </c>
      <c r="I1129" s="2"/>
      <c r="J1129" s="2">
        <f t="shared" si="247"/>
        <v>0.56331440026729029</v>
      </c>
      <c r="K1129" s="50">
        <f t="shared" si="248"/>
        <v>2</v>
      </c>
      <c r="L1129" s="9">
        <f t="shared" si="249"/>
        <v>3</v>
      </c>
      <c r="M1129" s="8">
        <f t="shared" si="250"/>
        <v>1</v>
      </c>
      <c r="N1129" s="2">
        <f t="shared" si="252"/>
        <v>0.29201470096892751</v>
      </c>
      <c r="O1129" s="2">
        <f t="shared" si="253"/>
        <v>0.25459405278984298</v>
      </c>
      <c r="P1129" s="2">
        <f t="shared" si="254"/>
        <v>0.45339124624122956</v>
      </c>
      <c r="Q1129" s="2">
        <f t="shared" si="255"/>
        <v>-1.1102230246251565E-16</v>
      </c>
      <c r="R1129" s="1">
        <v>874</v>
      </c>
      <c r="S1129" s="1">
        <v>762</v>
      </c>
      <c r="T1129" s="1">
        <v>1357</v>
      </c>
      <c r="AA1129" t="s">
        <v>2585</v>
      </c>
      <c r="AD1129" s="31">
        <v>33</v>
      </c>
      <c r="AE1129" s="33">
        <v>9</v>
      </c>
      <c r="AF1129" s="33">
        <v>65</v>
      </c>
      <c r="AG1129" s="36">
        <v>24340</v>
      </c>
      <c r="AH1129" s="36">
        <f t="shared" si="256"/>
        <v>33009</v>
      </c>
      <c r="AI1129" t="s">
        <v>1188</v>
      </c>
      <c r="AO1129" s="1">
        <f t="shared" si="257"/>
        <v>1724</v>
      </c>
      <c r="AP1129" s="1">
        <v>1604</v>
      </c>
      <c r="AQ1129" s="1">
        <v>120</v>
      </c>
    </row>
    <row r="1130" spans="1:43" hidden="1" outlineLevel="1">
      <c r="A1130" t="s">
        <v>2027</v>
      </c>
      <c r="B1130" s="10" t="s">
        <v>896</v>
      </c>
      <c r="E1130" s="1">
        <f t="shared" si="251"/>
        <v>4659</v>
      </c>
      <c r="G1130" s="1">
        <v>2423</v>
      </c>
      <c r="H1130" s="1">
        <v>2400</v>
      </c>
      <c r="I1130" s="2"/>
      <c r="J1130" s="2">
        <f t="shared" si="247"/>
        <v>0.51513200257566005</v>
      </c>
      <c r="K1130" s="50">
        <f t="shared" si="248"/>
        <v>3</v>
      </c>
      <c r="L1130" s="9">
        <f t="shared" si="249"/>
        <v>2</v>
      </c>
      <c r="M1130" s="8">
        <f t="shared" si="250"/>
        <v>1</v>
      </c>
      <c r="N1130" s="2">
        <f t="shared" si="252"/>
        <v>0.22429705945481862</v>
      </c>
      <c r="O1130" s="2">
        <f t="shared" si="253"/>
        <v>0.26894183301137581</v>
      </c>
      <c r="P1130" s="2">
        <f t="shared" si="254"/>
        <v>0.50676110753380554</v>
      </c>
      <c r="Q1130" s="2">
        <f t="shared" si="255"/>
        <v>1.1102230246251565E-16</v>
      </c>
      <c r="R1130" s="1">
        <v>1045</v>
      </c>
      <c r="S1130" s="1">
        <v>1253</v>
      </c>
      <c r="T1130" s="1">
        <v>2361</v>
      </c>
      <c r="AA1130" t="s">
        <v>266</v>
      </c>
      <c r="AD1130" s="31">
        <v>33</v>
      </c>
      <c r="AE1130" s="33">
        <v>15</v>
      </c>
      <c r="AF1130" s="33">
        <v>50</v>
      </c>
      <c r="AG1130" s="36">
        <v>24660</v>
      </c>
      <c r="AH1130" s="36">
        <f t="shared" si="256"/>
        <v>33015</v>
      </c>
      <c r="AI1130" t="s">
        <v>1188</v>
      </c>
      <c r="AO1130" s="1">
        <f t="shared" si="257"/>
        <v>2423</v>
      </c>
      <c r="AP1130" s="1">
        <v>2306</v>
      </c>
      <c r="AQ1130" s="1">
        <v>117</v>
      </c>
    </row>
    <row r="1131" spans="1:43" hidden="1" outlineLevel="1">
      <c r="A1131" t="s">
        <v>1103</v>
      </c>
      <c r="B1131" s="10" t="s">
        <v>896</v>
      </c>
      <c r="E1131" s="1">
        <f t="shared" si="251"/>
        <v>3304</v>
      </c>
      <c r="G1131" s="1">
        <v>1768</v>
      </c>
      <c r="H1131" s="1">
        <v>1707</v>
      </c>
      <c r="I1131" s="2"/>
      <c r="J1131" s="2">
        <f t="shared" si="247"/>
        <v>0.51664648910411626</v>
      </c>
      <c r="K1131" s="50">
        <f t="shared" si="248"/>
        <v>3</v>
      </c>
      <c r="L1131" s="9">
        <f t="shared" si="249"/>
        <v>2</v>
      </c>
      <c r="M1131" s="8">
        <f t="shared" si="250"/>
        <v>1</v>
      </c>
      <c r="N1131" s="2">
        <f t="shared" si="252"/>
        <v>0.20006053268765134</v>
      </c>
      <c r="O1131" s="2">
        <f t="shared" si="253"/>
        <v>0.35684019370460046</v>
      </c>
      <c r="P1131" s="2">
        <f t="shared" si="254"/>
        <v>0.4430992736077482</v>
      </c>
      <c r="Q1131" s="2">
        <f t="shared" si="255"/>
        <v>0</v>
      </c>
      <c r="R1131" s="1">
        <v>661</v>
      </c>
      <c r="S1131" s="1">
        <v>1179</v>
      </c>
      <c r="T1131" s="1">
        <v>1464</v>
      </c>
      <c r="AA1131" t="s">
        <v>2281</v>
      </c>
      <c r="AD1131" s="31">
        <v>33</v>
      </c>
      <c r="AE1131" s="33">
        <v>13</v>
      </c>
      <c r="AF1131" s="33">
        <v>55</v>
      </c>
      <c r="AG1131" s="36">
        <v>24900</v>
      </c>
      <c r="AH1131" s="36">
        <f t="shared" si="256"/>
        <v>33013</v>
      </c>
      <c r="AI1131" t="s">
        <v>1188</v>
      </c>
      <c r="AO1131" s="1">
        <f t="shared" si="257"/>
        <v>1768</v>
      </c>
      <c r="AP1131" s="1">
        <v>1699</v>
      </c>
      <c r="AQ1131" s="1">
        <v>69</v>
      </c>
    </row>
    <row r="1132" spans="1:43" hidden="1" outlineLevel="1">
      <c r="A1132" t="s">
        <v>1104</v>
      </c>
      <c r="B1132" s="10" t="s">
        <v>896</v>
      </c>
      <c r="E1132" s="1">
        <f t="shared" si="251"/>
        <v>228</v>
      </c>
      <c r="G1132" s="1">
        <v>145</v>
      </c>
      <c r="H1132" s="1">
        <v>142</v>
      </c>
      <c r="I1132" s="2"/>
      <c r="J1132" s="2">
        <f t="shared" si="247"/>
        <v>0.6228070175438597</v>
      </c>
      <c r="K1132" s="50">
        <f t="shared" si="248"/>
        <v>3</v>
      </c>
      <c r="L1132" s="9">
        <f t="shared" si="249"/>
        <v>2</v>
      </c>
      <c r="M1132" s="8">
        <f t="shared" si="250"/>
        <v>1</v>
      </c>
      <c r="N1132" s="2">
        <f t="shared" si="252"/>
        <v>0.14473684210526316</v>
      </c>
      <c r="O1132" s="2">
        <f t="shared" si="253"/>
        <v>0.41666666666666669</v>
      </c>
      <c r="P1132" s="2">
        <f t="shared" si="254"/>
        <v>0.43859649122807015</v>
      </c>
      <c r="Q1132" s="2">
        <f t="shared" si="255"/>
        <v>0</v>
      </c>
      <c r="R1132" s="1">
        <v>33</v>
      </c>
      <c r="S1132" s="1">
        <v>95</v>
      </c>
      <c r="T1132" s="1">
        <v>100</v>
      </c>
      <c r="AA1132" t="s">
        <v>2832</v>
      </c>
      <c r="AD1132" s="31">
        <v>33</v>
      </c>
      <c r="AE1132" s="33">
        <v>7</v>
      </c>
      <c r="AF1132" s="33">
        <v>85</v>
      </c>
      <c r="AG1132" s="36">
        <v>25140</v>
      </c>
      <c r="AH1132" s="36">
        <f t="shared" si="256"/>
        <v>33007</v>
      </c>
      <c r="AI1132" t="s">
        <v>1188</v>
      </c>
      <c r="AO1132" s="1">
        <f t="shared" si="257"/>
        <v>145</v>
      </c>
      <c r="AP1132" s="1">
        <v>132</v>
      </c>
      <c r="AQ1132" s="1">
        <v>13</v>
      </c>
    </row>
    <row r="1133" spans="1:43" hidden="1" outlineLevel="1">
      <c r="A1133" t="s">
        <v>1949</v>
      </c>
      <c r="B1133" s="10" t="s">
        <v>896</v>
      </c>
      <c r="E1133" s="1">
        <f t="shared" si="251"/>
        <v>11473</v>
      </c>
      <c r="G1133" s="1">
        <v>6586</v>
      </c>
      <c r="H1133" s="1">
        <v>6438</v>
      </c>
      <c r="I1133" s="2"/>
      <c r="J1133" s="2">
        <f t="shared" si="247"/>
        <v>0.56114355443214503</v>
      </c>
      <c r="K1133" s="50">
        <f t="shared" si="248"/>
        <v>2</v>
      </c>
      <c r="L1133" s="9">
        <f t="shared" si="249"/>
        <v>3</v>
      </c>
      <c r="M1133" s="8">
        <f t="shared" si="250"/>
        <v>1</v>
      </c>
      <c r="N1133" s="2">
        <f t="shared" si="252"/>
        <v>0.32851041575873791</v>
      </c>
      <c r="O1133" s="2">
        <f t="shared" si="253"/>
        <v>0.28004881025015255</v>
      </c>
      <c r="P1133" s="2">
        <f t="shared" si="254"/>
        <v>0.39144077399110955</v>
      </c>
      <c r="Q1133" s="2">
        <f t="shared" si="255"/>
        <v>-5.5511151231257827E-17</v>
      </c>
      <c r="R1133" s="1">
        <v>3769</v>
      </c>
      <c r="S1133" s="1">
        <v>3213</v>
      </c>
      <c r="T1133" s="1">
        <v>4491</v>
      </c>
      <c r="AA1133" t="s">
        <v>266</v>
      </c>
      <c r="AD1133" s="31">
        <v>33</v>
      </c>
      <c r="AE1133" s="33">
        <v>15</v>
      </c>
      <c r="AF1133" s="33">
        <v>55</v>
      </c>
      <c r="AG1133" s="36">
        <v>25380</v>
      </c>
      <c r="AH1133" s="36">
        <f t="shared" si="256"/>
        <v>33015</v>
      </c>
      <c r="AI1133" t="s">
        <v>1188</v>
      </c>
      <c r="AO1133" s="1">
        <f t="shared" si="257"/>
        <v>6586</v>
      </c>
      <c r="AP1133" s="1">
        <v>5960</v>
      </c>
      <c r="AQ1133" s="1">
        <v>626</v>
      </c>
    </row>
    <row r="1134" spans="1:43" hidden="1" outlineLevel="1">
      <c r="A1134" t="s">
        <v>2183</v>
      </c>
      <c r="B1134" s="10" t="s">
        <v>896</v>
      </c>
      <c r="E1134" s="1">
        <f t="shared" si="251"/>
        <v>3971</v>
      </c>
      <c r="G1134" s="1">
        <v>1919</v>
      </c>
      <c r="H1134" s="1">
        <v>1876</v>
      </c>
      <c r="I1134" s="2"/>
      <c r="J1134" s="2">
        <f t="shared" si="247"/>
        <v>0.4724250818433644</v>
      </c>
      <c r="K1134" s="50">
        <f t="shared" si="248"/>
        <v>3</v>
      </c>
      <c r="L1134" s="9">
        <f t="shared" si="249"/>
        <v>2</v>
      </c>
      <c r="M1134" s="8">
        <f t="shared" si="250"/>
        <v>1</v>
      </c>
      <c r="N1134" s="2">
        <f t="shared" si="252"/>
        <v>0.28607403676655752</v>
      </c>
      <c r="O1134" s="2">
        <f t="shared" si="253"/>
        <v>0.29564341475698819</v>
      </c>
      <c r="P1134" s="2">
        <f t="shared" si="254"/>
        <v>0.4182825484764543</v>
      </c>
      <c r="Q1134" s="2">
        <f t="shared" si="255"/>
        <v>0</v>
      </c>
      <c r="R1134" s="1">
        <v>1136</v>
      </c>
      <c r="S1134" s="1">
        <v>1174</v>
      </c>
      <c r="T1134" s="1">
        <v>1661</v>
      </c>
      <c r="AA1134" t="s">
        <v>1001</v>
      </c>
      <c r="AD1134" s="31">
        <v>33</v>
      </c>
      <c r="AE1134" s="33">
        <v>17</v>
      </c>
      <c r="AF1134" s="33">
        <v>20</v>
      </c>
      <c r="AG1134" s="36">
        <v>26020</v>
      </c>
      <c r="AH1134" s="36">
        <f t="shared" si="256"/>
        <v>33017</v>
      </c>
      <c r="AI1134" t="s">
        <v>1188</v>
      </c>
      <c r="AO1134" s="1">
        <f t="shared" si="257"/>
        <v>1919</v>
      </c>
      <c r="AP1134" s="1">
        <v>1839</v>
      </c>
      <c r="AQ1134" s="1">
        <v>80</v>
      </c>
    </row>
    <row r="1135" spans="1:43" hidden="1" outlineLevel="1">
      <c r="A1135" t="s">
        <v>2276</v>
      </c>
      <c r="B1135" s="10" t="s">
        <v>896</v>
      </c>
      <c r="E1135" s="1">
        <f t="shared" si="251"/>
        <v>1655</v>
      </c>
      <c r="G1135" s="1">
        <v>879</v>
      </c>
      <c r="H1135" s="1">
        <v>851</v>
      </c>
      <c r="I1135" s="2"/>
      <c r="J1135" s="2">
        <f t="shared" si="247"/>
        <v>0.51419939577039275</v>
      </c>
      <c r="K1135" s="50">
        <f t="shared" si="248"/>
        <v>3</v>
      </c>
      <c r="L1135" s="9">
        <f t="shared" si="249"/>
        <v>2</v>
      </c>
      <c r="M1135" s="8">
        <f t="shared" si="250"/>
        <v>1</v>
      </c>
      <c r="N1135" s="2">
        <f t="shared" si="252"/>
        <v>0.28821752265861028</v>
      </c>
      <c r="O1135" s="2">
        <f t="shared" si="253"/>
        <v>0.31661631419939579</v>
      </c>
      <c r="P1135" s="2">
        <f t="shared" si="254"/>
        <v>0.39516616314199393</v>
      </c>
      <c r="Q1135" s="2">
        <f t="shared" si="255"/>
        <v>-5.5511151231257827E-17</v>
      </c>
      <c r="R1135" s="1">
        <v>477</v>
      </c>
      <c r="S1135" s="1">
        <v>524</v>
      </c>
      <c r="T1135" s="1">
        <v>654</v>
      </c>
      <c r="AA1135" t="s">
        <v>636</v>
      </c>
      <c r="AD1135" s="31">
        <v>33</v>
      </c>
      <c r="AE1135" s="33">
        <v>5</v>
      </c>
      <c r="AF1135" s="33">
        <v>20</v>
      </c>
      <c r="AG1135" s="36">
        <v>26500</v>
      </c>
      <c r="AH1135" s="36">
        <f t="shared" si="256"/>
        <v>33005</v>
      </c>
      <c r="AI1135" t="s">
        <v>1188</v>
      </c>
      <c r="AO1135" s="1">
        <f t="shared" si="257"/>
        <v>879</v>
      </c>
      <c r="AP1135" s="1">
        <v>816</v>
      </c>
      <c r="AQ1135" s="1">
        <v>63</v>
      </c>
    </row>
    <row r="1136" spans="1:43" hidden="1" outlineLevel="1">
      <c r="A1136" t="s">
        <v>2839</v>
      </c>
      <c r="B1136" s="10" t="s">
        <v>896</v>
      </c>
      <c r="E1136" s="1">
        <f t="shared" si="251"/>
        <v>1086</v>
      </c>
      <c r="G1136" s="1">
        <v>797</v>
      </c>
      <c r="H1136" s="1">
        <v>754</v>
      </c>
      <c r="I1136" s="2"/>
      <c r="J1136" s="2">
        <f t="shared" si="247"/>
        <v>0.69429097605893186</v>
      </c>
      <c r="K1136" s="50">
        <f t="shared" si="248"/>
        <v>3</v>
      </c>
      <c r="L1136" s="9">
        <f t="shared" si="249"/>
        <v>2</v>
      </c>
      <c r="M1136" s="8">
        <f t="shared" si="250"/>
        <v>1</v>
      </c>
      <c r="N1136" s="2">
        <f t="shared" si="252"/>
        <v>0.21731123388581952</v>
      </c>
      <c r="O1136" s="2">
        <f t="shared" si="253"/>
        <v>0.33333333333333331</v>
      </c>
      <c r="P1136" s="2">
        <f t="shared" si="254"/>
        <v>0.44935543278084716</v>
      </c>
      <c r="Q1136" s="2">
        <f t="shared" si="255"/>
        <v>0</v>
      </c>
      <c r="R1136" s="1">
        <v>236</v>
      </c>
      <c r="S1136" s="1">
        <v>362</v>
      </c>
      <c r="T1136" s="1">
        <v>488</v>
      </c>
      <c r="AA1136" t="s">
        <v>1841</v>
      </c>
      <c r="AD1136" s="31">
        <v>33</v>
      </c>
      <c r="AE1136" s="33">
        <v>11</v>
      </c>
      <c r="AF1136" s="33">
        <v>35</v>
      </c>
      <c r="AG1136" s="36">
        <v>27140</v>
      </c>
      <c r="AH1136" s="36">
        <f t="shared" si="256"/>
        <v>33011</v>
      </c>
      <c r="AI1136" t="s">
        <v>1188</v>
      </c>
      <c r="AO1136" s="1">
        <f t="shared" si="257"/>
        <v>797</v>
      </c>
      <c r="AP1136" s="1">
        <v>737</v>
      </c>
      <c r="AQ1136" s="1">
        <v>60</v>
      </c>
    </row>
    <row r="1137" spans="1:43" hidden="1" outlineLevel="1">
      <c r="A1137" t="s">
        <v>2065</v>
      </c>
      <c r="B1137" s="10" t="s">
        <v>896</v>
      </c>
      <c r="E1137" s="1">
        <f t="shared" si="251"/>
        <v>899</v>
      </c>
      <c r="G1137" s="1">
        <v>602</v>
      </c>
      <c r="H1137" s="1">
        <v>589</v>
      </c>
      <c r="I1137" s="2"/>
      <c r="J1137" s="2">
        <f t="shared" si="247"/>
        <v>0.65517241379310343</v>
      </c>
      <c r="K1137" s="50">
        <f t="shared" si="248"/>
        <v>2</v>
      </c>
      <c r="L1137" s="9">
        <f t="shared" si="249"/>
        <v>3</v>
      </c>
      <c r="M1137" s="8">
        <f t="shared" si="250"/>
        <v>1</v>
      </c>
      <c r="N1137" s="2">
        <f t="shared" si="252"/>
        <v>0.26140155728587317</v>
      </c>
      <c r="O1137" s="2">
        <f t="shared" si="253"/>
        <v>0.22914349276974416</v>
      </c>
      <c r="P1137" s="2">
        <f t="shared" si="254"/>
        <v>0.50945494994438267</v>
      </c>
      <c r="Q1137" s="2">
        <f t="shared" si="255"/>
        <v>-1.1102230246251565E-16</v>
      </c>
      <c r="R1137" s="1">
        <v>235</v>
      </c>
      <c r="S1137" s="1">
        <v>206</v>
      </c>
      <c r="T1137" s="1">
        <v>458</v>
      </c>
      <c r="AA1137" t="s">
        <v>2585</v>
      </c>
      <c r="AD1137" s="31">
        <v>33</v>
      </c>
      <c r="AE1137" s="33">
        <v>9</v>
      </c>
      <c r="AF1137" s="33">
        <v>70</v>
      </c>
      <c r="AG1137" s="36">
        <v>27300</v>
      </c>
      <c r="AH1137" s="36">
        <f t="shared" si="256"/>
        <v>33009</v>
      </c>
      <c r="AI1137" t="s">
        <v>1188</v>
      </c>
      <c r="AO1137" s="1">
        <f t="shared" si="257"/>
        <v>602</v>
      </c>
      <c r="AP1137" s="1">
        <v>509</v>
      </c>
      <c r="AQ1137" s="1">
        <v>93</v>
      </c>
    </row>
    <row r="1138" spans="1:43" hidden="1" outlineLevel="1">
      <c r="A1138" t="s">
        <v>2024</v>
      </c>
      <c r="B1138" s="10" t="s">
        <v>896</v>
      </c>
      <c r="E1138" s="1">
        <f t="shared" si="251"/>
        <v>4812</v>
      </c>
      <c r="G1138" s="1">
        <v>2469</v>
      </c>
      <c r="H1138" s="1">
        <v>2390</v>
      </c>
      <c r="I1138" s="2"/>
      <c r="J1138" s="2">
        <f t="shared" si="247"/>
        <v>0.49667497921862014</v>
      </c>
      <c r="K1138" s="50">
        <f t="shared" si="248"/>
        <v>2</v>
      </c>
      <c r="L1138" s="9">
        <f t="shared" si="249"/>
        <v>3</v>
      </c>
      <c r="M1138" s="8">
        <f t="shared" si="250"/>
        <v>1</v>
      </c>
      <c r="N1138" s="2">
        <f t="shared" si="252"/>
        <v>0.26953449709060684</v>
      </c>
      <c r="O1138" s="2">
        <f t="shared" si="253"/>
        <v>0.26911886949293434</v>
      </c>
      <c r="P1138" s="2">
        <f t="shared" si="254"/>
        <v>0.46134663341645887</v>
      </c>
      <c r="Q1138" s="2">
        <f t="shared" si="255"/>
        <v>-5.5511151231257827E-17</v>
      </c>
      <c r="R1138" s="1">
        <v>1297</v>
      </c>
      <c r="S1138" s="1">
        <v>1295</v>
      </c>
      <c r="T1138" s="1">
        <v>2220</v>
      </c>
      <c r="AA1138" t="s">
        <v>2281</v>
      </c>
      <c r="AD1138" s="31">
        <v>33</v>
      </c>
      <c r="AE1138" s="33">
        <v>13</v>
      </c>
      <c r="AF1138" s="33">
        <v>60</v>
      </c>
      <c r="AG1138" s="36">
        <v>27380</v>
      </c>
      <c r="AH1138" s="36">
        <f t="shared" si="256"/>
        <v>33013</v>
      </c>
      <c r="AI1138" t="s">
        <v>2937</v>
      </c>
      <c r="AO1138" s="1">
        <f t="shared" si="257"/>
        <v>2469</v>
      </c>
      <c r="AP1138" s="1">
        <v>2361</v>
      </c>
      <c r="AQ1138" s="1">
        <v>108</v>
      </c>
    </row>
    <row r="1139" spans="1:43" hidden="1" outlineLevel="1">
      <c r="A1139" t="s">
        <v>1562</v>
      </c>
      <c r="B1139" s="10" t="s">
        <v>896</v>
      </c>
      <c r="E1139" s="1">
        <f t="shared" si="251"/>
        <v>1181</v>
      </c>
      <c r="G1139" s="1">
        <v>739</v>
      </c>
      <c r="H1139" s="1">
        <v>722</v>
      </c>
      <c r="I1139" s="2"/>
      <c r="J1139" s="2">
        <f t="shared" si="247"/>
        <v>0.61134631668077899</v>
      </c>
      <c r="K1139" s="50">
        <f t="shared" si="248"/>
        <v>3</v>
      </c>
      <c r="L1139" s="9">
        <f t="shared" si="249"/>
        <v>2</v>
      </c>
      <c r="M1139" s="8">
        <f t="shared" si="250"/>
        <v>1</v>
      </c>
      <c r="N1139" s="2">
        <f t="shared" si="252"/>
        <v>0.16934801016088061</v>
      </c>
      <c r="O1139" s="2">
        <f t="shared" si="253"/>
        <v>0.32599491955969517</v>
      </c>
      <c r="P1139" s="2">
        <f t="shared" si="254"/>
        <v>0.50465707027942419</v>
      </c>
      <c r="Q1139" s="2">
        <f t="shared" si="255"/>
        <v>0</v>
      </c>
      <c r="R1139" s="1">
        <v>200</v>
      </c>
      <c r="S1139" s="1">
        <v>385</v>
      </c>
      <c r="T1139" s="1">
        <v>596</v>
      </c>
      <c r="AA1139" t="s">
        <v>2806</v>
      </c>
      <c r="AD1139" s="31">
        <v>33</v>
      </c>
      <c r="AE1139" s="33">
        <v>3</v>
      </c>
      <c r="AF1139" s="33">
        <v>40</v>
      </c>
      <c r="AG1139" s="36">
        <v>27700</v>
      </c>
      <c r="AH1139" s="36">
        <f t="shared" si="256"/>
        <v>33003</v>
      </c>
      <c r="AI1139" t="s">
        <v>1188</v>
      </c>
      <c r="AO1139" s="1">
        <f t="shared" si="257"/>
        <v>739</v>
      </c>
      <c r="AP1139" s="1">
        <v>656</v>
      </c>
      <c r="AQ1139" s="1">
        <v>83</v>
      </c>
    </row>
    <row r="1140" spans="1:43" hidden="1" outlineLevel="1">
      <c r="A1140" t="s">
        <v>2919</v>
      </c>
      <c r="B1140" s="10" t="s">
        <v>896</v>
      </c>
      <c r="E1140" s="1">
        <f t="shared" si="251"/>
        <v>3231</v>
      </c>
      <c r="G1140" s="1">
        <v>1775</v>
      </c>
      <c r="H1140" s="1">
        <v>1730</v>
      </c>
      <c r="I1140" s="2"/>
      <c r="J1140" s="2">
        <f t="shared" si="247"/>
        <v>0.53543794490869701</v>
      </c>
      <c r="K1140" s="50">
        <f t="shared" si="248"/>
        <v>3</v>
      </c>
      <c r="L1140" s="9">
        <f t="shared" si="249"/>
        <v>2</v>
      </c>
      <c r="M1140" s="8">
        <f t="shared" si="250"/>
        <v>1</v>
      </c>
      <c r="N1140" s="2">
        <f t="shared" si="252"/>
        <v>0.18384401114206128</v>
      </c>
      <c r="O1140" s="2">
        <f t="shared" si="253"/>
        <v>0.34478489631692977</v>
      </c>
      <c r="P1140" s="2">
        <f t="shared" si="254"/>
        <v>0.47137109254100895</v>
      </c>
      <c r="Q1140" s="2">
        <f t="shared" si="255"/>
        <v>0</v>
      </c>
      <c r="R1140" s="1">
        <v>594</v>
      </c>
      <c r="S1140" s="1">
        <v>1114</v>
      </c>
      <c r="T1140" s="1">
        <v>1523</v>
      </c>
      <c r="AA1140" t="s">
        <v>266</v>
      </c>
      <c r="AD1140" s="31">
        <v>33</v>
      </c>
      <c r="AE1140" s="33">
        <v>15</v>
      </c>
      <c r="AF1140" s="33">
        <v>60</v>
      </c>
      <c r="AG1140" s="36">
        <v>27940</v>
      </c>
      <c r="AH1140" s="36">
        <f t="shared" si="256"/>
        <v>33015</v>
      </c>
      <c r="AI1140" t="s">
        <v>1188</v>
      </c>
      <c r="AO1140" s="1">
        <f t="shared" si="257"/>
        <v>1775</v>
      </c>
      <c r="AP1140" s="1">
        <v>1706</v>
      </c>
      <c r="AQ1140" s="1">
        <v>69</v>
      </c>
    </row>
    <row r="1141" spans="1:43" hidden="1" outlineLevel="1">
      <c r="A1141" t="s">
        <v>2841</v>
      </c>
      <c r="B1141" s="10" t="s">
        <v>896</v>
      </c>
      <c r="E1141" s="1">
        <f t="shared" si="251"/>
        <v>5942</v>
      </c>
      <c r="G1141" s="1">
        <v>3383</v>
      </c>
      <c r="H1141" s="1">
        <v>3318</v>
      </c>
      <c r="I1141" s="2"/>
      <c r="J1141" s="2">
        <f t="shared" si="247"/>
        <v>0.55839784584315044</v>
      </c>
      <c r="K1141" s="50">
        <f t="shared" si="248"/>
        <v>3</v>
      </c>
      <c r="L1141" s="9">
        <f t="shared" si="249"/>
        <v>2</v>
      </c>
      <c r="M1141" s="8">
        <f t="shared" si="250"/>
        <v>1</v>
      </c>
      <c r="N1141" s="2">
        <f t="shared" si="252"/>
        <v>0.22113766408616628</v>
      </c>
      <c r="O1141" s="2">
        <f t="shared" si="253"/>
        <v>0.37462133961629079</v>
      </c>
      <c r="P1141" s="2">
        <f t="shared" si="254"/>
        <v>0.4042409962975429</v>
      </c>
      <c r="Q1141" s="2">
        <f t="shared" si="255"/>
        <v>0</v>
      </c>
      <c r="R1141" s="1">
        <v>1314</v>
      </c>
      <c r="S1141" s="1">
        <v>2226</v>
      </c>
      <c r="T1141" s="1">
        <v>2402</v>
      </c>
      <c r="AA1141" t="s">
        <v>1686</v>
      </c>
      <c r="AD1141" s="31">
        <v>33</v>
      </c>
      <c r="AE1141" s="33">
        <v>1</v>
      </c>
      <c r="AF1141" s="33">
        <v>25</v>
      </c>
      <c r="AG1141" s="36">
        <v>28740</v>
      </c>
      <c r="AH1141" s="36">
        <f t="shared" si="256"/>
        <v>33001</v>
      </c>
      <c r="AI1141" t="s">
        <v>1188</v>
      </c>
      <c r="AO1141" s="1">
        <f t="shared" si="257"/>
        <v>3383</v>
      </c>
      <c r="AP1141" s="1">
        <v>3040</v>
      </c>
      <c r="AQ1141" s="1">
        <v>343</v>
      </c>
    </row>
    <row r="1142" spans="1:43" hidden="1" outlineLevel="1">
      <c r="A1142" t="s">
        <v>2788</v>
      </c>
      <c r="B1142" s="10" t="s">
        <v>896</v>
      </c>
      <c r="E1142" s="1">
        <f t="shared" si="251"/>
        <v>2465</v>
      </c>
      <c r="G1142" s="1">
        <v>1505</v>
      </c>
      <c r="H1142" s="1">
        <v>1481</v>
      </c>
      <c r="I1142" s="2"/>
      <c r="J1142" s="2">
        <f t="shared" si="247"/>
        <v>0.60081135902636917</v>
      </c>
      <c r="K1142" s="50">
        <f t="shared" si="248"/>
        <v>3</v>
      </c>
      <c r="L1142" s="9">
        <f t="shared" si="249"/>
        <v>2</v>
      </c>
      <c r="M1142" s="8">
        <f t="shared" si="250"/>
        <v>1</v>
      </c>
      <c r="N1142" s="2">
        <f t="shared" si="252"/>
        <v>0.20081135902636918</v>
      </c>
      <c r="O1142" s="2">
        <f t="shared" si="253"/>
        <v>0.36511156186612576</v>
      </c>
      <c r="P1142" s="2">
        <f t="shared" si="254"/>
        <v>0.43407707910750509</v>
      </c>
      <c r="Q1142" s="2">
        <f t="shared" si="255"/>
        <v>0</v>
      </c>
      <c r="R1142" s="1">
        <v>495</v>
      </c>
      <c r="S1142" s="1">
        <v>900</v>
      </c>
      <c r="T1142" s="1">
        <v>1070</v>
      </c>
      <c r="AA1142" t="s">
        <v>1686</v>
      </c>
      <c r="AD1142" s="31">
        <v>33</v>
      </c>
      <c r="AE1142" s="33">
        <v>1</v>
      </c>
      <c r="AF1142" s="33">
        <v>30</v>
      </c>
      <c r="AG1142" s="36">
        <v>28980</v>
      </c>
      <c r="AH1142" s="36">
        <f t="shared" si="256"/>
        <v>33001</v>
      </c>
      <c r="AI1142" t="s">
        <v>1188</v>
      </c>
      <c r="AO1142" s="1">
        <f t="shared" si="257"/>
        <v>1505</v>
      </c>
      <c r="AP1142" s="1">
        <v>1392</v>
      </c>
      <c r="AQ1142" s="1">
        <v>113</v>
      </c>
    </row>
    <row r="1143" spans="1:43" hidden="1" outlineLevel="1">
      <c r="A1143" t="s">
        <v>2497</v>
      </c>
      <c r="B1143" s="10" t="s">
        <v>896</v>
      </c>
      <c r="E1143" s="1">
        <f t="shared" si="251"/>
        <v>455</v>
      </c>
      <c r="G1143" s="1">
        <v>313</v>
      </c>
      <c r="H1143" s="1">
        <v>309</v>
      </c>
      <c r="I1143" s="2"/>
      <c r="J1143" s="2">
        <f t="shared" si="247"/>
        <v>0.67912087912087915</v>
      </c>
      <c r="K1143" s="50">
        <f t="shared" si="248"/>
        <v>3</v>
      </c>
      <c r="L1143" s="9">
        <f t="shared" si="249"/>
        <v>2</v>
      </c>
      <c r="M1143" s="8">
        <f t="shared" si="250"/>
        <v>1</v>
      </c>
      <c r="N1143" s="2">
        <f t="shared" si="252"/>
        <v>0.25714285714285712</v>
      </c>
      <c r="O1143" s="2">
        <f t="shared" si="253"/>
        <v>0.2725274725274725</v>
      </c>
      <c r="P1143" s="2">
        <f t="shared" si="254"/>
        <v>0.47032967032967032</v>
      </c>
      <c r="Q1143" s="2">
        <f t="shared" si="255"/>
        <v>5.5511151231257827E-17</v>
      </c>
      <c r="R1143" s="1">
        <v>117</v>
      </c>
      <c r="S1143" s="1">
        <v>124</v>
      </c>
      <c r="T1143" s="1">
        <v>214</v>
      </c>
      <c r="AA1143" t="s">
        <v>636</v>
      </c>
      <c r="AD1143" s="31">
        <v>33</v>
      </c>
      <c r="AE1143" s="33">
        <v>5</v>
      </c>
      <c r="AF1143" s="33">
        <v>25</v>
      </c>
      <c r="AG1143" s="36">
        <v>29220</v>
      </c>
      <c r="AH1143" s="36">
        <f t="shared" si="256"/>
        <v>33005</v>
      </c>
      <c r="AI1143" t="s">
        <v>1188</v>
      </c>
      <c r="AO1143" s="1">
        <f t="shared" si="257"/>
        <v>313</v>
      </c>
      <c r="AP1143" s="1">
        <v>307</v>
      </c>
      <c r="AQ1143" s="1">
        <v>6</v>
      </c>
    </row>
    <row r="1144" spans="1:43" hidden="1" outlineLevel="1">
      <c r="A1144" t="s">
        <v>2486</v>
      </c>
      <c r="B1144" s="10" t="s">
        <v>896</v>
      </c>
      <c r="E1144" s="1">
        <f t="shared" si="251"/>
        <v>11543</v>
      </c>
      <c r="G1144" s="1">
        <v>6271</v>
      </c>
      <c r="H1144" s="1">
        <v>6141</v>
      </c>
      <c r="I1144" s="2"/>
      <c r="J1144" s="2">
        <f t="shared" si="247"/>
        <v>0.53201074244130642</v>
      </c>
      <c r="K1144" s="50">
        <f t="shared" si="248"/>
        <v>3</v>
      </c>
      <c r="L1144" s="9">
        <f t="shared" si="249"/>
        <v>2</v>
      </c>
      <c r="M1144" s="8">
        <f t="shared" si="250"/>
        <v>1</v>
      </c>
      <c r="N1144" s="2">
        <f t="shared" si="252"/>
        <v>0.23979901238846055</v>
      </c>
      <c r="O1144" s="2">
        <f t="shared" si="253"/>
        <v>0.35874556007970199</v>
      </c>
      <c r="P1144" s="2">
        <f t="shared" si="254"/>
        <v>0.40145542753183749</v>
      </c>
      <c r="Q1144" s="2">
        <f t="shared" si="255"/>
        <v>-5.5511151231257827E-17</v>
      </c>
      <c r="R1144" s="1">
        <v>2768</v>
      </c>
      <c r="S1144" s="1">
        <v>4141</v>
      </c>
      <c r="T1144" s="1">
        <v>4634</v>
      </c>
      <c r="AA1144" t="s">
        <v>1841</v>
      </c>
      <c r="AD1144" s="31">
        <v>33</v>
      </c>
      <c r="AE1144" s="33">
        <v>11</v>
      </c>
      <c r="AF1144" s="33">
        <v>40</v>
      </c>
      <c r="AG1144" s="36">
        <v>29860</v>
      </c>
      <c r="AH1144" s="36">
        <f t="shared" si="256"/>
        <v>33011</v>
      </c>
      <c r="AI1144" t="s">
        <v>1188</v>
      </c>
      <c r="AO1144" s="1">
        <f t="shared" si="257"/>
        <v>6271</v>
      </c>
      <c r="AP1144" s="1">
        <v>5928</v>
      </c>
      <c r="AQ1144" s="1">
        <v>343</v>
      </c>
    </row>
    <row r="1145" spans="1:43" hidden="1" outlineLevel="1">
      <c r="A1145" t="s">
        <v>2552</v>
      </c>
      <c r="B1145" s="10" t="s">
        <v>896</v>
      </c>
      <c r="E1145" s="1">
        <f t="shared" si="251"/>
        <v>1951</v>
      </c>
      <c r="G1145" s="1">
        <v>1056</v>
      </c>
      <c r="H1145" s="1">
        <v>1020</v>
      </c>
      <c r="I1145" s="2"/>
      <c r="J1145" s="2">
        <f t="shared" si="247"/>
        <v>0.52280881599179907</v>
      </c>
      <c r="K1145" s="50">
        <f t="shared" si="248"/>
        <v>1</v>
      </c>
      <c r="L1145" s="9">
        <f t="shared" si="249"/>
        <v>3</v>
      </c>
      <c r="M1145" s="8">
        <f t="shared" si="250"/>
        <v>2</v>
      </c>
      <c r="N1145" s="2">
        <f t="shared" si="252"/>
        <v>0.41465914915427987</v>
      </c>
      <c r="O1145" s="2">
        <f t="shared" si="253"/>
        <v>0.25320348539210663</v>
      </c>
      <c r="P1145" s="2">
        <f t="shared" si="254"/>
        <v>0.33213736545361355</v>
      </c>
      <c r="Q1145" s="2">
        <f t="shared" si="255"/>
        <v>-1.1102230246251565E-16</v>
      </c>
      <c r="R1145" s="1">
        <v>809</v>
      </c>
      <c r="S1145" s="1">
        <v>494</v>
      </c>
      <c r="T1145" s="1">
        <v>648</v>
      </c>
      <c r="AA1145" t="s">
        <v>2832</v>
      </c>
      <c r="AD1145" s="31">
        <v>33</v>
      </c>
      <c r="AE1145" s="33">
        <v>7</v>
      </c>
      <c r="AF1145" s="33">
        <v>95</v>
      </c>
      <c r="AG1145" s="36">
        <v>30260</v>
      </c>
      <c r="AH1145" s="36">
        <f t="shared" si="256"/>
        <v>33007</v>
      </c>
      <c r="AI1145" t="s">
        <v>1188</v>
      </c>
      <c r="AO1145" s="1">
        <f t="shared" si="257"/>
        <v>1056</v>
      </c>
      <c r="AP1145" s="1">
        <v>995</v>
      </c>
      <c r="AQ1145" s="1">
        <v>61</v>
      </c>
    </row>
    <row r="1146" spans="1:43" hidden="1" outlineLevel="1">
      <c r="A1146" t="s">
        <v>2592</v>
      </c>
      <c r="B1146" s="10" t="s">
        <v>896</v>
      </c>
      <c r="E1146" s="1">
        <f t="shared" si="251"/>
        <v>561</v>
      </c>
      <c r="G1146" s="1">
        <v>335</v>
      </c>
      <c r="H1146" s="1">
        <v>322</v>
      </c>
      <c r="I1146" s="2"/>
      <c r="J1146" s="2">
        <f t="shared" si="247"/>
        <v>0.57397504456327986</v>
      </c>
      <c r="K1146" s="50">
        <f t="shared" si="248"/>
        <v>3</v>
      </c>
      <c r="L1146" s="9">
        <f t="shared" si="249"/>
        <v>2</v>
      </c>
      <c r="M1146" s="8">
        <f t="shared" si="250"/>
        <v>1</v>
      </c>
      <c r="N1146" s="2">
        <f t="shared" si="252"/>
        <v>0.23529411764705882</v>
      </c>
      <c r="O1146" s="2">
        <f t="shared" si="253"/>
        <v>0.28342245989304815</v>
      </c>
      <c r="P1146" s="2">
        <f t="shared" si="254"/>
        <v>0.48128342245989303</v>
      </c>
      <c r="Q1146" s="2">
        <f t="shared" si="255"/>
        <v>-5.5511151231257827E-17</v>
      </c>
      <c r="R1146" s="1">
        <v>132</v>
      </c>
      <c r="S1146" s="1">
        <v>159</v>
      </c>
      <c r="T1146" s="1">
        <v>270</v>
      </c>
      <c r="AA1146" t="s">
        <v>2780</v>
      </c>
      <c r="AD1146" s="31">
        <v>33</v>
      </c>
      <c r="AE1146" s="33">
        <v>19</v>
      </c>
      <c r="AF1146" s="33">
        <v>30</v>
      </c>
      <c r="AG1146" s="36">
        <v>30500</v>
      </c>
      <c r="AH1146" s="36">
        <f t="shared" si="256"/>
        <v>33019</v>
      </c>
      <c r="AI1146" t="s">
        <v>1188</v>
      </c>
      <c r="AO1146" s="1">
        <f t="shared" si="257"/>
        <v>335</v>
      </c>
      <c r="AP1146" s="1">
        <v>310</v>
      </c>
      <c r="AQ1146" s="1">
        <v>25</v>
      </c>
    </row>
    <row r="1147" spans="1:43" hidden="1" outlineLevel="1">
      <c r="A1147" t="s">
        <v>2585</v>
      </c>
      <c r="B1147" s="10" t="s">
        <v>896</v>
      </c>
      <c r="E1147" s="1">
        <f t="shared" si="251"/>
        <v>944</v>
      </c>
      <c r="G1147" s="1">
        <v>544</v>
      </c>
      <c r="H1147" s="1">
        <v>514</v>
      </c>
      <c r="I1147" s="2"/>
      <c r="J1147" s="2">
        <f t="shared" si="247"/>
        <v>0.54449152542372881</v>
      </c>
      <c r="K1147" s="50">
        <f t="shared" si="248"/>
        <v>3</v>
      </c>
      <c r="L1147" s="9">
        <f t="shared" si="249"/>
        <v>2</v>
      </c>
      <c r="M1147" s="8">
        <f t="shared" si="250"/>
        <v>1</v>
      </c>
      <c r="N1147" s="2">
        <f t="shared" si="252"/>
        <v>0.19279661016949154</v>
      </c>
      <c r="O1147" s="2">
        <f t="shared" si="253"/>
        <v>0.26483050847457629</v>
      </c>
      <c r="P1147" s="2">
        <f t="shared" si="254"/>
        <v>0.5423728813559322</v>
      </c>
      <c r="Q1147" s="2">
        <f t="shared" si="255"/>
        <v>-1.1102230246251565E-16</v>
      </c>
      <c r="R1147" s="1">
        <v>182</v>
      </c>
      <c r="S1147" s="1">
        <v>250</v>
      </c>
      <c r="T1147" s="1">
        <v>512</v>
      </c>
      <c r="AA1147" t="s">
        <v>2585</v>
      </c>
      <c r="AD1147" s="31">
        <v>33</v>
      </c>
      <c r="AE1147" s="33">
        <v>9</v>
      </c>
      <c r="AF1147" s="33">
        <v>75</v>
      </c>
      <c r="AG1147" s="36">
        <v>30820</v>
      </c>
      <c r="AH1147" s="36">
        <f t="shared" si="256"/>
        <v>33009</v>
      </c>
      <c r="AI1147" t="s">
        <v>1188</v>
      </c>
      <c r="AO1147" s="1">
        <f t="shared" si="257"/>
        <v>544</v>
      </c>
      <c r="AP1147" s="1">
        <v>510</v>
      </c>
      <c r="AQ1147" s="1">
        <v>34</v>
      </c>
    </row>
    <row r="1148" spans="1:43" hidden="1" outlineLevel="1">
      <c r="A1148" t="s">
        <v>2571</v>
      </c>
      <c r="B1148" s="10" t="s">
        <v>896</v>
      </c>
      <c r="E1148" s="1">
        <f t="shared" si="251"/>
        <v>2602</v>
      </c>
      <c r="G1148" s="1">
        <v>1619</v>
      </c>
      <c r="H1148" s="1">
        <v>1591</v>
      </c>
      <c r="I1148" s="2"/>
      <c r="J1148" s="2">
        <f t="shared" si="247"/>
        <v>0.61145272867025369</v>
      </c>
      <c r="K1148" s="50">
        <f t="shared" si="248"/>
        <v>2</v>
      </c>
      <c r="L1148" s="9">
        <f t="shared" si="249"/>
        <v>3</v>
      </c>
      <c r="M1148" s="8">
        <f t="shared" si="250"/>
        <v>1</v>
      </c>
      <c r="N1148" s="2">
        <f t="shared" si="252"/>
        <v>0.28708685626441199</v>
      </c>
      <c r="O1148" s="2">
        <f t="shared" si="253"/>
        <v>0.28516525749423521</v>
      </c>
      <c r="P1148" s="2">
        <f t="shared" si="254"/>
        <v>0.42774788624135279</v>
      </c>
      <c r="Q1148" s="2">
        <f t="shared" si="255"/>
        <v>0</v>
      </c>
      <c r="R1148" s="1">
        <v>747</v>
      </c>
      <c r="S1148" s="1">
        <v>742</v>
      </c>
      <c r="T1148" s="1">
        <v>1113</v>
      </c>
      <c r="AA1148" t="s">
        <v>2780</v>
      </c>
      <c r="AD1148" s="31">
        <v>33</v>
      </c>
      <c r="AE1148" s="33">
        <v>19</v>
      </c>
      <c r="AF1148" s="33">
        <v>35</v>
      </c>
      <c r="AG1148" s="36">
        <v>31220</v>
      </c>
      <c r="AH1148" s="36">
        <f t="shared" si="256"/>
        <v>33019</v>
      </c>
      <c r="AI1148" t="s">
        <v>1188</v>
      </c>
      <c r="AO1148" s="1">
        <f t="shared" si="257"/>
        <v>1619</v>
      </c>
      <c r="AP1148" s="1">
        <v>1453</v>
      </c>
      <c r="AQ1148" s="1">
        <v>166</v>
      </c>
    </row>
    <row r="1149" spans="1:43" hidden="1" outlineLevel="1">
      <c r="A1149" t="s">
        <v>944</v>
      </c>
      <c r="B1149" s="10" t="s">
        <v>896</v>
      </c>
      <c r="E1149" s="1">
        <f t="shared" si="251"/>
        <v>1143</v>
      </c>
      <c r="G1149" s="1">
        <v>669</v>
      </c>
      <c r="H1149" s="1">
        <v>647</v>
      </c>
      <c r="I1149" s="2"/>
      <c r="J1149" s="2">
        <f t="shared" si="247"/>
        <v>0.56605424321959752</v>
      </c>
      <c r="K1149" s="50">
        <f t="shared" si="248"/>
        <v>1</v>
      </c>
      <c r="L1149" s="9">
        <f t="shared" si="249"/>
        <v>2</v>
      </c>
      <c r="M1149" s="8">
        <f t="shared" si="250"/>
        <v>3</v>
      </c>
      <c r="N1149" s="2">
        <f t="shared" si="252"/>
        <v>0.42957130358705164</v>
      </c>
      <c r="O1149" s="2">
        <f t="shared" si="253"/>
        <v>0.31758530183727035</v>
      </c>
      <c r="P1149" s="2">
        <f t="shared" si="254"/>
        <v>0.25284339457567806</v>
      </c>
      <c r="Q1149" s="2">
        <f t="shared" si="255"/>
        <v>-5.5511151231257827E-17</v>
      </c>
      <c r="R1149" s="1">
        <v>491</v>
      </c>
      <c r="S1149" s="1">
        <v>363</v>
      </c>
      <c r="T1149" s="1">
        <v>289</v>
      </c>
      <c r="AA1149" t="s">
        <v>1841</v>
      </c>
      <c r="AD1149" s="31">
        <v>33</v>
      </c>
      <c r="AE1149" s="33">
        <v>11</v>
      </c>
      <c r="AF1149" s="33">
        <v>45</v>
      </c>
      <c r="AG1149" s="36">
        <v>31540</v>
      </c>
      <c r="AH1149" s="36">
        <f t="shared" si="256"/>
        <v>33011</v>
      </c>
      <c r="AI1149" t="s">
        <v>1188</v>
      </c>
      <c r="AO1149" s="1">
        <f t="shared" si="257"/>
        <v>669</v>
      </c>
      <c r="AP1149" s="1">
        <v>636</v>
      </c>
      <c r="AQ1149" s="1">
        <v>33</v>
      </c>
    </row>
    <row r="1150" spans="1:43" hidden="1" outlineLevel="1">
      <c r="A1150" t="s">
        <v>1887</v>
      </c>
      <c r="B1150" s="10" t="s">
        <v>896</v>
      </c>
      <c r="E1150" s="1">
        <f t="shared" si="251"/>
        <v>2954</v>
      </c>
      <c r="G1150" s="1">
        <v>1884</v>
      </c>
      <c r="H1150" s="1">
        <v>1846</v>
      </c>
      <c r="I1150" s="2"/>
      <c r="J1150" s="2">
        <f t="shared" si="247"/>
        <v>0.62491536899119837</v>
      </c>
      <c r="K1150" s="50">
        <f t="shared" si="248"/>
        <v>3</v>
      </c>
      <c r="L1150" s="9">
        <f t="shared" si="249"/>
        <v>2</v>
      </c>
      <c r="M1150" s="8">
        <f t="shared" si="250"/>
        <v>1</v>
      </c>
      <c r="N1150" s="2">
        <f t="shared" si="252"/>
        <v>0.22410291130670276</v>
      </c>
      <c r="O1150" s="2">
        <f t="shared" si="253"/>
        <v>0.31347325660121866</v>
      </c>
      <c r="P1150" s="2">
        <f t="shared" si="254"/>
        <v>0.46242383209207855</v>
      </c>
      <c r="Q1150" s="2">
        <f t="shared" si="255"/>
        <v>0</v>
      </c>
      <c r="R1150" s="1">
        <v>662</v>
      </c>
      <c r="S1150" s="1">
        <v>926</v>
      </c>
      <c r="T1150" s="1">
        <v>1366</v>
      </c>
      <c r="AA1150" t="s">
        <v>266</v>
      </c>
      <c r="AD1150" s="31">
        <v>33</v>
      </c>
      <c r="AE1150" s="33">
        <v>15</v>
      </c>
      <c r="AF1150" s="33">
        <v>65</v>
      </c>
      <c r="AG1150" s="36">
        <v>31700</v>
      </c>
      <c r="AH1150" s="36">
        <f t="shared" si="256"/>
        <v>33015</v>
      </c>
      <c r="AI1150" t="s">
        <v>1188</v>
      </c>
      <c r="AO1150" s="1">
        <f t="shared" si="257"/>
        <v>1884</v>
      </c>
      <c r="AP1150" s="1">
        <v>1716</v>
      </c>
      <c r="AQ1150" s="1">
        <v>168</v>
      </c>
    </row>
    <row r="1151" spans="1:43" hidden="1" outlineLevel="1">
      <c r="A1151" t="s">
        <v>1539</v>
      </c>
      <c r="B1151" s="10" t="s">
        <v>896</v>
      </c>
      <c r="E1151" s="1">
        <f t="shared" si="251"/>
        <v>1</v>
      </c>
      <c r="G1151" s="1">
        <v>1</v>
      </c>
      <c r="H1151" s="1">
        <v>1</v>
      </c>
      <c r="I1151" s="2"/>
      <c r="J1151" s="2">
        <f t="shared" si="247"/>
        <v>1</v>
      </c>
      <c r="K1151" s="50" t="str">
        <f t="shared" si="248"/>
        <v/>
      </c>
      <c r="L1151" s="9" t="str">
        <f t="shared" si="249"/>
        <v/>
      </c>
      <c r="M1151" s="8">
        <f t="shared" si="250"/>
        <v>1</v>
      </c>
      <c r="N1151" s="2">
        <f t="shared" si="252"/>
        <v>0</v>
      </c>
      <c r="O1151" s="2">
        <f t="shared" si="253"/>
        <v>0</v>
      </c>
      <c r="P1151" s="2">
        <f t="shared" si="254"/>
        <v>1</v>
      </c>
      <c r="Q1151" s="2">
        <f t="shared" si="255"/>
        <v>0</v>
      </c>
      <c r="R1151" s="1">
        <v>0</v>
      </c>
      <c r="S1151" s="1">
        <v>0</v>
      </c>
      <c r="T1151" s="1">
        <v>1</v>
      </c>
      <c r="AA1151" t="s">
        <v>2832</v>
      </c>
      <c r="AD1151" s="31">
        <v>33</v>
      </c>
      <c r="AE1151" s="33">
        <v>7</v>
      </c>
      <c r="AF1151" s="33">
        <v>100</v>
      </c>
      <c r="AG1151" s="36">
        <v>31780</v>
      </c>
      <c r="AH1151" s="36">
        <f t="shared" si="256"/>
        <v>33007</v>
      </c>
      <c r="AI1151" t="s">
        <v>872</v>
      </c>
      <c r="AO1151" s="1">
        <f t="shared" si="257"/>
        <v>1</v>
      </c>
      <c r="AP1151" s="1">
        <v>1</v>
      </c>
      <c r="AQ1151" s="1">
        <v>0</v>
      </c>
    </row>
    <row r="1152" spans="1:43" hidden="1" outlineLevel="1">
      <c r="A1152" s="10" t="s">
        <v>153</v>
      </c>
      <c r="B1152" s="10" t="s">
        <v>896</v>
      </c>
      <c r="E1152" s="1">
        <f t="shared" si="251"/>
        <v>1181</v>
      </c>
      <c r="G1152" s="1">
        <v>610</v>
      </c>
      <c r="H1152" s="1">
        <v>587</v>
      </c>
      <c r="I1152" s="2"/>
      <c r="J1152" s="2">
        <f t="shared" si="247"/>
        <v>0.49703640982218461</v>
      </c>
      <c r="K1152" s="50">
        <f t="shared" si="248"/>
        <v>2</v>
      </c>
      <c r="L1152" s="9">
        <f t="shared" si="249"/>
        <v>3</v>
      </c>
      <c r="M1152" s="8">
        <f t="shared" si="250"/>
        <v>1</v>
      </c>
      <c r="N1152" s="2">
        <f t="shared" si="252"/>
        <v>0.26926333615580017</v>
      </c>
      <c r="O1152" s="2">
        <f t="shared" si="253"/>
        <v>0.25825571549534293</v>
      </c>
      <c r="P1152" s="2">
        <f t="shared" si="254"/>
        <v>0.4724809483488569</v>
      </c>
      <c r="Q1152" s="2">
        <f t="shared" si="255"/>
        <v>5.5511151231257827E-17</v>
      </c>
      <c r="R1152" s="1">
        <v>318</v>
      </c>
      <c r="S1152" s="1">
        <v>305</v>
      </c>
      <c r="T1152" s="1">
        <v>558</v>
      </c>
      <c r="AA1152" t="s">
        <v>1841</v>
      </c>
      <c r="AD1152" s="31">
        <v>33</v>
      </c>
      <c r="AE1152" s="33">
        <v>11</v>
      </c>
      <c r="AF1152" s="33">
        <v>50</v>
      </c>
      <c r="AG1152" s="36">
        <v>31940</v>
      </c>
      <c r="AH1152" s="36">
        <f t="shared" si="256"/>
        <v>33011</v>
      </c>
      <c r="AI1152" t="s">
        <v>1188</v>
      </c>
      <c r="AO1152" s="1">
        <f t="shared" si="257"/>
        <v>610</v>
      </c>
      <c r="AP1152" s="1">
        <v>594</v>
      </c>
      <c r="AQ1152" s="1">
        <v>16</v>
      </c>
    </row>
    <row r="1153" spans="1:43" hidden="1" outlineLevel="1">
      <c r="A1153" t="s">
        <v>474</v>
      </c>
      <c r="B1153" s="10" t="s">
        <v>896</v>
      </c>
      <c r="E1153" s="1">
        <f t="shared" si="251"/>
        <v>363</v>
      </c>
      <c r="G1153" s="1">
        <v>216</v>
      </c>
      <c r="H1153" s="1">
        <v>213</v>
      </c>
      <c r="I1153" s="2"/>
      <c r="J1153" s="2">
        <f t="shared" si="247"/>
        <v>0.58677685950413228</v>
      </c>
      <c r="K1153" s="50">
        <f t="shared" si="248"/>
        <v>3</v>
      </c>
      <c r="L1153" s="9">
        <f t="shared" si="249"/>
        <v>2</v>
      </c>
      <c r="M1153" s="8">
        <f t="shared" si="250"/>
        <v>1</v>
      </c>
      <c r="N1153" s="2">
        <f t="shared" si="252"/>
        <v>0.12947658402203857</v>
      </c>
      <c r="O1153" s="2">
        <f t="shared" si="253"/>
        <v>0.30303030303030304</v>
      </c>
      <c r="P1153" s="2">
        <f t="shared" si="254"/>
        <v>0.56749311294765836</v>
      </c>
      <c r="Q1153" s="2">
        <f t="shared" si="255"/>
        <v>0</v>
      </c>
      <c r="R1153" s="1">
        <v>47</v>
      </c>
      <c r="S1153" s="1">
        <v>110</v>
      </c>
      <c r="T1153" s="1">
        <v>206</v>
      </c>
      <c r="AA1153" t="s">
        <v>2585</v>
      </c>
      <c r="AD1153" s="31">
        <v>33</v>
      </c>
      <c r="AE1153" s="33">
        <v>9</v>
      </c>
      <c r="AF1153" s="33">
        <v>80</v>
      </c>
      <c r="AG1153" s="36">
        <v>32180</v>
      </c>
      <c r="AH1153" s="36">
        <f t="shared" si="256"/>
        <v>33009</v>
      </c>
      <c r="AI1153" t="s">
        <v>1188</v>
      </c>
      <c r="AO1153" s="1">
        <f t="shared" si="257"/>
        <v>216</v>
      </c>
      <c r="AP1153" s="1">
        <v>200</v>
      </c>
      <c r="AQ1153" s="1">
        <v>16</v>
      </c>
    </row>
    <row r="1154" spans="1:43" hidden="1" outlineLevel="1">
      <c r="A1154" t="s">
        <v>1992</v>
      </c>
      <c r="B1154" s="10" t="s">
        <v>896</v>
      </c>
      <c r="E1154" s="1">
        <f t="shared" si="251"/>
        <v>133</v>
      </c>
      <c r="G1154" s="1">
        <v>115</v>
      </c>
      <c r="H1154" s="1">
        <v>112</v>
      </c>
      <c r="I1154" s="2"/>
      <c r="J1154" s="2">
        <f t="shared" ref="J1154:J1217" si="258">IF(E1154&gt;0,H1154/E1154,"")</f>
        <v>0.84210526315789469</v>
      </c>
      <c r="K1154" s="50">
        <f t="shared" ref="K1154:K1217" si="259">IF(R1154&gt;0,RANK(R1154,$R1154:$W1154),"")</f>
        <v>3</v>
      </c>
      <c r="L1154" s="9">
        <f t="shared" ref="L1154:L1217" si="260">IF(S1154&gt;0,RANK(S1154,$R1154:$W1154),"")</f>
        <v>1</v>
      </c>
      <c r="M1154" s="8">
        <f t="shared" ref="M1154:M1217" si="261">IF(T1154&gt;0,RANK(T1154,$R1154:$W1154),"")</f>
        <v>2</v>
      </c>
      <c r="N1154" s="2">
        <f t="shared" si="252"/>
        <v>9.0225563909774431E-2</v>
      </c>
      <c r="O1154" s="2">
        <f t="shared" si="253"/>
        <v>0.54135338345864659</v>
      </c>
      <c r="P1154" s="2">
        <f t="shared" si="254"/>
        <v>0.36842105263157893</v>
      </c>
      <c r="Q1154" s="2">
        <f t="shared" si="255"/>
        <v>5.5511151231257827E-17</v>
      </c>
      <c r="R1154" s="1">
        <v>12</v>
      </c>
      <c r="S1154" s="1">
        <v>72</v>
      </c>
      <c r="T1154" s="1">
        <v>49</v>
      </c>
      <c r="AA1154" t="s">
        <v>2806</v>
      </c>
      <c r="AD1154" s="31">
        <v>33</v>
      </c>
      <c r="AE1154" s="33">
        <v>3</v>
      </c>
      <c r="AF1154" s="33">
        <v>45</v>
      </c>
      <c r="AG1154" s="36">
        <v>32500</v>
      </c>
      <c r="AH1154" s="36">
        <f t="shared" si="256"/>
        <v>33003</v>
      </c>
      <c r="AI1154" t="s">
        <v>2521</v>
      </c>
      <c r="AO1154" s="1">
        <f t="shared" si="257"/>
        <v>115</v>
      </c>
      <c r="AP1154" s="1">
        <v>84</v>
      </c>
      <c r="AQ1154" s="1">
        <v>31</v>
      </c>
    </row>
    <row r="1155" spans="1:43" hidden="1" outlineLevel="1">
      <c r="A1155" t="s">
        <v>344</v>
      </c>
      <c r="B1155" s="10" t="s">
        <v>896</v>
      </c>
      <c r="E1155" s="1">
        <f t="shared" si="251"/>
        <v>6002</v>
      </c>
      <c r="G1155" s="1">
        <v>3865</v>
      </c>
      <c r="H1155" s="1">
        <v>3754</v>
      </c>
      <c r="I1155" s="2"/>
      <c r="J1155" s="2">
        <f t="shared" si="258"/>
        <v>0.62545818060646452</v>
      </c>
      <c r="K1155" s="50">
        <f t="shared" si="259"/>
        <v>3</v>
      </c>
      <c r="L1155" s="9">
        <f t="shared" si="260"/>
        <v>2</v>
      </c>
      <c r="M1155" s="8">
        <f t="shared" si="261"/>
        <v>1</v>
      </c>
      <c r="N1155" s="2">
        <f t="shared" si="252"/>
        <v>0.18943685438187272</v>
      </c>
      <c r="O1155" s="2">
        <f t="shared" si="253"/>
        <v>0.35954681772742419</v>
      </c>
      <c r="P1155" s="2">
        <f t="shared" si="254"/>
        <v>0.45101632789070312</v>
      </c>
      <c r="Q1155" s="2">
        <f t="shared" si="255"/>
        <v>-5.5511151231257827E-17</v>
      </c>
      <c r="R1155" s="1">
        <v>1137</v>
      </c>
      <c r="S1155" s="1">
        <v>2158</v>
      </c>
      <c r="T1155" s="1">
        <v>2707</v>
      </c>
      <c r="AA1155" t="s">
        <v>266</v>
      </c>
      <c r="AD1155" s="31">
        <v>33</v>
      </c>
      <c r="AE1155" s="33">
        <v>15</v>
      </c>
      <c r="AF1155" s="33">
        <v>70</v>
      </c>
      <c r="AG1155" s="36">
        <v>32900</v>
      </c>
      <c r="AH1155" s="36">
        <f t="shared" si="256"/>
        <v>33015</v>
      </c>
      <c r="AI1155" t="s">
        <v>1188</v>
      </c>
      <c r="AO1155" s="1">
        <f t="shared" si="257"/>
        <v>3865</v>
      </c>
      <c r="AP1155" s="1">
        <v>3611</v>
      </c>
      <c r="AQ1155" s="1">
        <v>254</v>
      </c>
    </row>
    <row r="1156" spans="1:43" hidden="1" outlineLevel="1">
      <c r="A1156" t="s">
        <v>2347</v>
      </c>
      <c r="B1156" s="10" t="s">
        <v>896</v>
      </c>
      <c r="E1156" s="1">
        <f t="shared" si="251"/>
        <v>12468</v>
      </c>
      <c r="G1156" s="1">
        <v>7161</v>
      </c>
      <c r="H1156" s="1">
        <v>6915</v>
      </c>
      <c r="I1156" s="2"/>
      <c r="J1156" s="2">
        <f t="shared" si="258"/>
        <v>0.55461982675649668</v>
      </c>
      <c r="K1156" s="50">
        <f t="shared" si="259"/>
        <v>3</v>
      </c>
      <c r="L1156" s="9">
        <f t="shared" si="260"/>
        <v>2</v>
      </c>
      <c r="M1156" s="8">
        <f t="shared" si="261"/>
        <v>1</v>
      </c>
      <c r="N1156" s="2">
        <f t="shared" si="252"/>
        <v>0.28472890599935835</v>
      </c>
      <c r="O1156" s="2">
        <f t="shared" si="253"/>
        <v>0.30253448829002244</v>
      </c>
      <c r="P1156" s="2">
        <f t="shared" si="254"/>
        <v>0.41273660571061921</v>
      </c>
      <c r="Q1156" s="2">
        <f t="shared" si="255"/>
        <v>5.5511151231257827E-17</v>
      </c>
      <c r="R1156" s="1">
        <v>3550</v>
      </c>
      <c r="S1156" s="1">
        <v>3772</v>
      </c>
      <c r="T1156" s="1">
        <v>5146</v>
      </c>
      <c r="AA1156" t="s">
        <v>266</v>
      </c>
      <c r="AD1156" s="31">
        <v>33</v>
      </c>
      <c r="AE1156" s="33">
        <v>15</v>
      </c>
      <c r="AF1156" s="33">
        <v>75</v>
      </c>
      <c r="AG1156" s="36">
        <v>33060</v>
      </c>
      <c r="AH1156" s="36">
        <f t="shared" si="256"/>
        <v>33015</v>
      </c>
      <c r="AI1156" t="s">
        <v>1188</v>
      </c>
      <c r="AO1156" s="1">
        <f t="shared" si="257"/>
        <v>7161</v>
      </c>
      <c r="AP1156" s="1">
        <v>6375</v>
      </c>
      <c r="AQ1156" s="1">
        <v>786</v>
      </c>
    </row>
    <row r="1157" spans="1:43" hidden="1" outlineLevel="1">
      <c r="A1157" t="s">
        <v>27</v>
      </c>
      <c r="B1157" s="10" t="s">
        <v>896</v>
      </c>
      <c r="E1157" s="1">
        <f t="shared" si="251"/>
        <v>1896</v>
      </c>
      <c r="G1157" s="1">
        <v>1172</v>
      </c>
      <c r="H1157" s="1">
        <v>1125</v>
      </c>
      <c r="I1157" s="2"/>
      <c r="J1157" s="2">
        <f t="shared" si="258"/>
        <v>0.59335443037974689</v>
      </c>
      <c r="K1157" s="50">
        <f t="shared" si="259"/>
        <v>3</v>
      </c>
      <c r="L1157" s="9">
        <f t="shared" si="260"/>
        <v>2</v>
      </c>
      <c r="M1157" s="8">
        <f t="shared" si="261"/>
        <v>1</v>
      </c>
      <c r="N1157" s="2">
        <f t="shared" si="252"/>
        <v>0.15137130801687765</v>
      </c>
      <c r="O1157" s="2">
        <f t="shared" si="253"/>
        <v>0.39926160337552741</v>
      </c>
      <c r="P1157" s="2">
        <f t="shared" si="254"/>
        <v>0.44936708860759494</v>
      </c>
      <c r="Q1157" s="2">
        <f t="shared" si="255"/>
        <v>-5.5511151231257827E-17</v>
      </c>
      <c r="R1157" s="1">
        <v>287</v>
      </c>
      <c r="S1157" s="1">
        <v>757</v>
      </c>
      <c r="T1157" s="1">
        <v>852</v>
      </c>
      <c r="AA1157" t="s">
        <v>266</v>
      </c>
      <c r="AD1157" s="31">
        <v>33</v>
      </c>
      <c r="AE1157" s="33">
        <v>15</v>
      </c>
      <c r="AF1157" s="33">
        <v>80</v>
      </c>
      <c r="AG1157" s="36">
        <v>33460</v>
      </c>
      <c r="AH1157" s="36">
        <f t="shared" si="256"/>
        <v>33015</v>
      </c>
      <c r="AI1157" t="s">
        <v>1188</v>
      </c>
      <c r="AO1157" s="1">
        <f t="shared" si="257"/>
        <v>1172</v>
      </c>
      <c r="AP1157" s="1">
        <v>1066</v>
      </c>
      <c r="AQ1157" s="1">
        <v>106</v>
      </c>
    </row>
    <row r="1158" spans="1:43" hidden="1" outlineLevel="1">
      <c r="A1158" t="s">
        <v>2740</v>
      </c>
      <c r="B1158" s="10" t="s">
        <v>896</v>
      </c>
      <c r="E1158" s="1">
        <f t="shared" si="251"/>
        <v>1298</v>
      </c>
      <c r="G1158" s="1">
        <v>975</v>
      </c>
      <c r="H1158" s="1">
        <v>949</v>
      </c>
      <c r="I1158" s="2"/>
      <c r="J1158" s="2">
        <f t="shared" si="258"/>
        <v>0.73112480739599384</v>
      </c>
      <c r="K1158" s="50">
        <f t="shared" si="259"/>
        <v>2</v>
      </c>
      <c r="L1158" s="9">
        <f t="shared" si="260"/>
        <v>3</v>
      </c>
      <c r="M1158" s="8">
        <f t="shared" si="261"/>
        <v>1</v>
      </c>
      <c r="N1158" s="2">
        <f t="shared" si="252"/>
        <v>0.27195685670261943</v>
      </c>
      <c r="O1158" s="2">
        <f t="shared" si="253"/>
        <v>0.26656394453004623</v>
      </c>
      <c r="P1158" s="2">
        <f t="shared" si="254"/>
        <v>0.46147919876733434</v>
      </c>
      <c r="Q1158" s="2">
        <f t="shared" si="255"/>
        <v>5.5511151231257827E-17</v>
      </c>
      <c r="R1158" s="1">
        <v>353</v>
      </c>
      <c r="S1158" s="1">
        <v>346</v>
      </c>
      <c r="T1158" s="1">
        <v>599</v>
      </c>
      <c r="AA1158" t="s">
        <v>1841</v>
      </c>
      <c r="AD1158" s="31">
        <v>33</v>
      </c>
      <c r="AE1158" s="33">
        <v>11</v>
      </c>
      <c r="AF1158" s="33">
        <v>55</v>
      </c>
      <c r="AG1158" s="36">
        <v>33700</v>
      </c>
      <c r="AH1158" s="36">
        <f t="shared" si="256"/>
        <v>33011</v>
      </c>
      <c r="AI1158" t="s">
        <v>1188</v>
      </c>
      <c r="AO1158" s="1">
        <f t="shared" si="257"/>
        <v>975</v>
      </c>
      <c r="AP1158" s="1">
        <v>891</v>
      </c>
      <c r="AQ1158" s="1">
        <v>84</v>
      </c>
    </row>
    <row r="1159" spans="1:43" hidden="1" outlineLevel="1">
      <c r="A1159" t="s">
        <v>2702</v>
      </c>
      <c r="B1159" s="10" t="s">
        <v>896</v>
      </c>
      <c r="E1159" s="1">
        <f t="shared" si="251"/>
        <v>9437</v>
      </c>
      <c r="G1159" s="1">
        <v>4722</v>
      </c>
      <c r="H1159" s="1">
        <v>4626</v>
      </c>
      <c r="I1159" s="2"/>
      <c r="J1159" s="2">
        <f t="shared" si="258"/>
        <v>0.4901981561937056</v>
      </c>
      <c r="K1159" s="50">
        <f t="shared" si="259"/>
        <v>2</v>
      </c>
      <c r="L1159" s="9">
        <f t="shared" si="260"/>
        <v>3</v>
      </c>
      <c r="M1159" s="8">
        <f t="shared" si="261"/>
        <v>1</v>
      </c>
      <c r="N1159" s="2">
        <f t="shared" si="252"/>
        <v>0.37872205149941718</v>
      </c>
      <c r="O1159" s="2">
        <f t="shared" si="253"/>
        <v>0.12090706792412843</v>
      </c>
      <c r="P1159" s="2">
        <f t="shared" si="254"/>
        <v>0.5003708805764544</v>
      </c>
      <c r="Q1159" s="2">
        <f t="shared" si="255"/>
        <v>0</v>
      </c>
      <c r="R1159" s="1">
        <v>3574</v>
      </c>
      <c r="S1159" s="1">
        <v>1141</v>
      </c>
      <c r="T1159" s="1">
        <v>4722</v>
      </c>
      <c r="AA1159" t="s">
        <v>2585</v>
      </c>
      <c r="AD1159" s="31">
        <v>33</v>
      </c>
      <c r="AE1159" s="33">
        <v>9</v>
      </c>
      <c r="AF1159" s="33">
        <v>85</v>
      </c>
      <c r="AG1159" s="36">
        <v>33860</v>
      </c>
      <c r="AH1159" s="36">
        <f t="shared" si="256"/>
        <v>33009</v>
      </c>
      <c r="AI1159" t="s">
        <v>1188</v>
      </c>
      <c r="AO1159" s="1">
        <f t="shared" si="257"/>
        <v>4722</v>
      </c>
      <c r="AP1159" s="1">
        <v>4270</v>
      </c>
      <c r="AQ1159" s="1">
        <v>452</v>
      </c>
    </row>
    <row r="1160" spans="1:43" hidden="1" outlineLevel="1">
      <c r="A1160" t="s">
        <v>1300</v>
      </c>
      <c r="B1160" s="10" t="s">
        <v>896</v>
      </c>
      <c r="E1160" s="1">
        <f t="shared" si="251"/>
        <v>781</v>
      </c>
      <c r="G1160" s="1">
        <v>517</v>
      </c>
      <c r="H1160" s="1">
        <v>507</v>
      </c>
      <c r="I1160" s="2"/>
      <c r="J1160" s="2">
        <f t="shared" si="258"/>
        <v>0.64916773367477598</v>
      </c>
      <c r="K1160" s="50">
        <f t="shared" si="259"/>
        <v>1</v>
      </c>
      <c r="L1160" s="9">
        <f t="shared" si="260"/>
        <v>3</v>
      </c>
      <c r="M1160" s="8">
        <f t="shared" si="261"/>
        <v>2</v>
      </c>
      <c r="N1160" s="2">
        <f t="shared" si="252"/>
        <v>0.4353393085787452</v>
      </c>
      <c r="O1160" s="2">
        <f t="shared" si="253"/>
        <v>0.17413572343149808</v>
      </c>
      <c r="P1160" s="2">
        <f t="shared" si="254"/>
        <v>0.39052496798975672</v>
      </c>
      <c r="Q1160" s="2">
        <f t="shared" si="255"/>
        <v>5.5511151231257827E-17</v>
      </c>
      <c r="R1160" s="1">
        <v>340</v>
      </c>
      <c r="S1160" s="1">
        <v>136</v>
      </c>
      <c r="T1160" s="1">
        <v>305</v>
      </c>
      <c r="AA1160" t="s">
        <v>636</v>
      </c>
      <c r="AD1160" s="31">
        <v>33</v>
      </c>
      <c r="AE1160" s="33">
        <v>5</v>
      </c>
      <c r="AF1160" s="33">
        <v>30</v>
      </c>
      <c r="AG1160" s="36">
        <v>34420</v>
      </c>
      <c r="AH1160" s="36">
        <f t="shared" si="256"/>
        <v>33005</v>
      </c>
      <c r="AI1160" t="s">
        <v>1188</v>
      </c>
      <c r="AO1160" s="1">
        <f t="shared" si="257"/>
        <v>517</v>
      </c>
      <c r="AP1160" s="1">
        <v>476</v>
      </c>
      <c r="AQ1160" s="1">
        <v>41</v>
      </c>
    </row>
    <row r="1161" spans="1:43" hidden="1" outlineLevel="1">
      <c r="A1161" t="s">
        <v>1550</v>
      </c>
      <c r="B1161" s="10" t="s">
        <v>896</v>
      </c>
      <c r="E1161" s="1">
        <f t="shared" si="251"/>
        <v>40</v>
      </c>
      <c r="G1161" s="1">
        <v>26</v>
      </c>
      <c r="H1161" s="1">
        <v>25</v>
      </c>
      <c r="I1161" s="2"/>
      <c r="J1161" s="2">
        <f t="shared" si="258"/>
        <v>0.625</v>
      </c>
      <c r="K1161" s="50">
        <f t="shared" si="259"/>
        <v>2</v>
      </c>
      <c r="L1161" s="9">
        <f t="shared" si="260"/>
        <v>3</v>
      </c>
      <c r="M1161" s="8">
        <f t="shared" si="261"/>
        <v>1</v>
      </c>
      <c r="N1161" s="2">
        <f t="shared" si="252"/>
        <v>0.25</v>
      </c>
      <c r="O1161" s="2">
        <f t="shared" si="253"/>
        <v>0.22500000000000001</v>
      </c>
      <c r="P1161" s="2">
        <f t="shared" si="254"/>
        <v>0.52500000000000002</v>
      </c>
      <c r="Q1161" s="2">
        <f t="shared" si="255"/>
        <v>0</v>
      </c>
      <c r="R1161" s="1">
        <v>10</v>
      </c>
      <c r="S1161" s="1">
        <v>9</v>
      </c>
      <c r="T1161" s="1">
        <v>21</v>
      </c>
      <c r="AA1161" t="s">
        <v>2806</v>
      </c>
      <c r="AD1161" s="31">
        <v>33</v>
      </c>
      <c r="AE1161" s="33">
        <v>3</v>
      </c>
      <c r="AF1161" s="33">
        <v>50</v>
      </c>
      <c r="AG1161" s="36">
        <v>34500</v>
      </c>
      <c r="AH1161" s="36">
        <f t="shared" si="256"/>
        <v>33003</v>
      </c>
      <c r="AI1161" t="s">
        <v>1188</v>
      </c>
      <c r="AO1161" s="1">
        <f t="shared" si="257"/>
        <v>26</v>
      </c>
      <c r="AP1161" s="1">
        <v>23</v>
      </c>
      <c r="AQ1161" s="1">
        <v>3</v>
      </c>
    </row>
    <row r="1162" spans="1:43" hidden="1" outlineLevel="1">
      <c r="A1162" t="s">
        <v>1958</v>
      </c>
      <c r="B1162" s="10" t="s">
        <v>896</v>
      </c>
      <c r="E1162" s="1">
        <f t="shared" si="251"/>
        <v>2546</v>
      </c>
      <c r="G1162" s="1">
        <v>1316</v>
      </c>
      <c r="H1162" s="1">
        <v>1281</v>
      </c>
      <c r="I1162" s="2"/>
      <c r="J1162" s="2">
        <f t="shared" si="258"/>
        <v>0.50314218381775333</v>
      </c>
      <c r="K1162" s="50">
        <f t="shared" si="259"/>
        <v>3</v>
      </c>
      <c r="L1162" s="9">
        <f t="shared" si="260"/>
        <v>2</v>
      </c>
      <c r="M1162" s="8">
        <f t="shared" si="261"/>
        <v>1</v>
      </c>
      <c r="N1162" s="2">
        <f t="shared" si="252"/>
        <v>0.19599371563236451</v>
      </c>
      <c r="O1162" s="2">
        <f t="shared" si="253"/>
        <v>0.39002356637863317</v>
      </c>
      <c r="P1162" s="2">
        <f t="shared" si="254"/>
        <v>0.41398271798900238</v>
      </c>
      <c r="Q1162" s="2">
        <f t="shared" si="255"/>
        <v>-1.1102230246251565E-16</v>
      </c>
      <c r="R1162" s="1">
        <v>499</v>
      </c>
      <c r="S1162" s="1">
        <v>993</v>
      </c>
      <c r="T1162" s="1">
        <v>1054</v>
      </c>
      <c r="AA1162" t="s">
        <v>2585</v>
      </c>
      <c r="AD1162" s="31">
        <v>33</v>
      </c>
      <c r="AE1162" s="33">
        <v>9</v>
      </c>
      <c r="AF1162" s="33">
        <v>90</v>
      </c>
      <c r="AG1162" s="36">
        <v>34820</v>
      </c>
      <c r="AH1162" s="36">
        <f t="shared" si="256"/>
        <v>33009</v>
      </c>
      <c r="AI1162" t="s">
        <v>1188</v>
      </c>
      <c r="AO1162" s="1">
        <f t="shared" si="257"/>
        <v>1316</v>
      </c>
      <c r="AP1162" s="1">
        <v>1228</v>
      </c>
      <c r="AQ1162" s="1">
        <v>88</v>
      </c>
    </row>
    <row r="1163" spans="1:43" hidden="1" outlineLevel="1">
      <c r="A1163" t="s">
        <v>1297</v>
      </c>
      <c r="B1163" s="10" t="s">
        <v>896</v>
      </c>
      <c r="E1163" s="1">
        <f t="shared" si="251"/>
        <v>428</v>
      </c>
      <c r="G1163" s="1">
        <v>316</v>
      </c>
      <c r="H1163" s="1">
        <v>301</v>
      </c>
      <c r="I1163" s="2"/>
      <c r="J1163" s="2">
        <f t="shared" si="258"/>
        <v>0.70327102803738317</v>
      </c>
      <c r="K1163" s="50">
        <f t="shared" si="259"/>
        <v>3</v>
      </c>
      <c r="L1163" s="9">
        <f t="shared" si="260"/>
        <v>2</v>
      </c>
      <c r="M1163" s="8">
        <f t="shared" si="261"/>
        <v>1</v>
      </c>
      <c r="N1163" s="2">
        <f t="shared" si="252"/>
        <v>0.10747663551401869</v>
      </c>
      <c r="O1163" s="2">
        <f t="shared" si="253"/>
        <v>0.41121495327102803</v>
      </c>
      <c r="P1163" s="2">
        <f t="shared" si="254"/>
        <v>0.48130841121495327</v>
      </c>
      <c r="Q1163" s="2">
        <f t="shared" si="255"/>
        <v>5.5511151231257827E-17</v>
      </c>
      <c r="R1163" s="1">
        <v>46</v>
      </c>
      <c r="S1163" s="1">
        <v>176</v>
      </c>
      <c r="T1163" s="1">
        <v>206</v>
      </c>
      <c r="AA1163" t="s">
        <v>2585</v>
      </c>
      <c r="AD1163" s="31">
        <v>33</v>
      </c>
      <c r="AE1163" s="33">
        <v>9</v>
      </c>
      <c r="AF1163" s="33">
        <v>95</v>
      </c>
      <c r="AG1163" s="36">
        <v>35220</v>
      </c>
      <c r="AH1163" s="36">
        <f t="shared" si="256"/>
        <v>33009</v>
      </c>
      <c r="AI1163" t="s">
        <v>1188</v>
      </c>
      <c r="AO1163" s="1">
        <f t="shared" si="257"/>
        <v>316</v>
      </c>
      <c r="AP1163" s="1">
        <v>276</v>
      </c>
      <c r="AQ1163" s="1">
        <v>40</v>
      </c>
    </row>
    <row r="1164" spans="1:43" hidden="1" outlineLevel="1">
      <c r="A1164" t="s">
        <v>903</v>
      </c>
      <c r="B1164" s="10" t="s">
        <v>896</v>
      </c>
      <c r="E1164" s="1">
        <f t="shared" si="251"/>
        <v>3312</v>
      </c>
      <c r="G1164" s="1">
        <v>1787</v>
      </c>
      <c r="H1164" s="1">
        <v>1738</v>
      </c>
      <c r="I1164" s="2"/>
      <c r="J1164" s="2">
        <f t="shared" si="258"/>
        <v>0.52475845410628019</v>
      </c>
      <c r="K1164" s="50">
        <f t="shared" si="259"/>
        <v>3</v>
      </c>
      <c r="L1164" s="9">
        <f t="shared" si="260"/>
        <v>2</v>
      </c>
      <c r="M1164" s="8">
        <f t="shared" si="261"/>
        <v>1</v>
      </c>
      <c r="N1164" s="2">
        <f t="shared" si="252"/>
        <v>0.2560386473429952</v>
      </c>
      <c r="O1164" s="2">
        <f t="shared" si="253"/>
        <v>0.25875603864734298</v>
      </c>
      <c r="P1164" s="2">
        <f t="shared" si="254"/>
        <v>0.48520531400966183</v>
      </c>
      <c r="Q1164" s="2">
        <f t="shared" si="255"/>
        <v>0</v>
      </c>
      <c r="R1164" s="1">
        <v>848</v>
      </c>
      <c r="S1164" s="1">
        <v>857</v>
      </c>
      <c r="T1164" s="1">
        <v>1607</v>
      </c>
      <c r="AA1164" t="s">
        <v>2281</v>
      </c>
      <c r="AD1164" s="31">
        <v>33</v>
      </c>
      <c r="AE1164" s="33">
        <v>13</v>
      </c>
      <c r="AF1164" s="33">
        <v>65</v>
      </c>
      <c r="AG1164" s="36">
        <v>35540</v>
      </c>
      <c r="AH1164" s="36">
        <f t="shared" si="256"/>
        <v>33013</v>
      </c>
      <c r="AI1164" t="s">
        <v>1188</v>
      </c>
      <c r="AO1164" s="1">
        <f t="shared" si="257"/>
        <v>1787</v>
      </c>
      <c r="AP1164" s="1">
        <v>1691</v>
      </c>
      <c r="AQ1164" s="1">
        <v>96</v>
      </c>
    </row>
    <row r="1165" spans="1:43" hidden="1" outlineLevel="1">
      <c r="A1165" t="s">
        <v>1109</v>
      </c>
      <c r="B1165" s="10" t="s">
        <v>896</v>
      </c>
      <c r="E1165" s="1">
        <f t="shared" si="251"/>
        <v>729</v>
      </c>
      <c r="G1165" s="1">
        <v>381</v>
      </c>
      <c r="H1165" s="1">
        <v>372</v>
      </c>
      <c r="I1165" s="2"/>
      <c r="J1165" s="2">
        <f t="shared" si="258"/>
        <v>0.51028806584362141</v>
      </c>
      <c r="K1165" s="50">
        <f t="shared" si="259"/>
        <v>3</v>
      </c>
      <c r="L1165" s="9">
        <f t="shared" si="260"/>
        <v>2</v>
      </c>
      <c r="M1165" s="8">
        <f t="shared" si="261"/>
        <v>1</v>
      </c>
      <c r="N1165" s="2">
        <f t="shared" si="252"/>
        <v>0.19067215363511661</v>
      </c>
      <c r="O1165" s="2">
        <f t="shared" si="253"/>
        <v>0.30178326474622769</v>
      </c>
      <c r="P1165" s="2">
        <f t="shared" si="254"/>
        <v>0.50754458161865568</v>
      </c>
      <c r="Q1165" s="2">
        <f t="shared" si="255"/>
        <v>0</v>
      </c>
      <c r="R1165" s="1">
        <v>139</v>
      </c>
      <c r="S1165" s="1">
        <v>220</v>
      </c>
      <c r="T1165" s="1">
        <v>370</v>
      </c>
      <c r="AA1165" t="s">
        <v>2281</v>
      </c>
      <c r="AD1165" s="31">
        <v>33</v>
      </c>
      <c r="AE1165" s="33">
        <v>13</v>
      </c>
      <c r="AF1165" s="33">
        <v>70</v>
      </c>
      <c r="AG1165" s="36">
        <v>35860</v>
      </c>
      <c r="AH1165" s="36">
        <f t="shared" si="256"/>
        <v>33013</v>
      </c>
      <c r="AI1165" t="s">
        <v>1188</v>
      </c>
      <c r="AO1165" s="1">
        <f t="shared" si="257"/>
        <v>381</v>
      </c>
      <c r="AP1165" s="1">
        <v>360</v>
      </c>
      <c r="AQ1165" s="1">
        <v>21</v>
      </c>
    </row>
    <row r="1166" spans="1:43" hidden="1" outlineLevel="1">
      <c r="A1166" t="s">
        <v>1841</v>
      </c>
      <c r="B1166" s="10" t="s">
        <v>896</v>
      </c>
      <c r="E1166" s="1">
        <f t="shared" si="251"/>
        <v>3539</v>
      </c>
      <c r="G1166" s="1">
        <v>1877</v>
      </c>
      <c r="H1166" s="1">
        <v>1821</v>
      </c>
      <c r="I1166" s="2"/>
      <c r="J1166" s="2">
        <f t="shared" si="258"/>
        <v>0.5145521333710088</v>
      </c>
      <c r="K1166" s="50">
        <f t="shared" si="259"/>
        <v>3</v>
      </c>
      <c r="L1166" s="9">
        <f t="shared" si="260"/>
        <v>2</v>
      </c>
      <c r="M1166" s="8">
        <f t="shared" si="261"/>
        <v>1</v>
      </c>
      <c r="N1166" s="2">
        <f t="shared" si="252"/>
        <v>0.21898841480644249</v>
      </c>
      <c r="O1166" s="2">
        <f t="shared" si="253"/>
        <v>0.32127719694829049</v>
      </c>
      <c r="P1166" s="2">
        <f t="shared" si="254"/>
        <v>0.45973438824526702</v>
      </c>
      <c r="Q1166" s="2">
        <f t="shared" si="255"/>
        <v>0</v>
      </c>
      <c r="R1166" s="1">
        <v>775</v>
      </c>
      <c r="S1166" s="1">
        <v>1137</v>
      </c>
      <c r="T1166" s="1">
        <v>1627</v>
      </c>
      <c r="AA1166" t="s">
        <v>1841</v>
      </c>
      <c r="AD1166" s="31">
        <v>33</v>
      </c>
      <c r="AE1166" s="33">
        <v>11</v>
      </c>
      <c r="AF1166" s="33">
        <v>60</v>
      </c>
      <c r="AG1166" s="36">
        <v>36180</v>
      </c>
      <c r="AH1166" s="36">
        <f t="shared" si="256"/>
        <v>33011</v>
      </c>
      <c r="AI1166" t="s">
        <v>1188</v>
      </c>
      <c r="AO1166" s="1">
        <f t="shared" si="257"/>
        <v>1877</v>
      </c>
      <c r="AP1166" s="1">
        <v>1796</v>
      </c>
      <c r="AQ1166" s="1">
        <v>81</v>
      </c>
    </row>
    <row r="1167" spans="1:43" hidden="1" outlineLevel="1">
      <c r="A1167" t="s">
        <v>2502</v>
      </c>
      <c r="B1167" s="10" t="s">
        <v>896</v>
      </c>
      <c r="E1167" s="1">
        <f t="shared" si="251"/>
        <v>2367</v>
      </c>
      <c r="G1167" s="1">
        <v>1169</v>
      </c>
      <c r="H1167" s="1">
        <v>1120</v>
      </c>
      <c r="I1167" s="2"/>
      <c r="J1167" s="2">
        <f t="shared" si="258"/>
        <v>0.47317279256442757</v>
      </c>
      <c r="K1167" s="50">
        <f t="shared" si="259"/>
        <v>2</v>
      </c>
      <c r="L1167" s="9">
        <f t="shared" si="260"/>
        <v>3</v>
      </c>
      <c r="M1167" s="8">
        <f t="shared" si="261"/>
        <v>1</v>
      </c>
      <c r="N1167" s="2">
        <f t="shared" si="252"/>
        <v>0.31854668356569499</v>
      </c>
      <c r="O1167" s="2">
        <f t="shared" si="253"/>
        <v>0.19391634980988592</v>
      </c>
      <c r="P1167" s="2">
        <f t="shared" si="254"/>
        <v>0.48753696662441909</v>
      </c>
      <c r="Q1167" s="2">
        <f t="shared" si="255"/>
        <v>5.5511151231257827E-17</v>
      </c>
      <c r="R1167" s="1">
        <v>754</v>
      </c>
      <c r="S1167" s="1">
        <v>459</v>
      </c>
      <c r="T1167" s="1">
        <v>1154</v>
      </c>
      <c r="AA1167" t="s">
        <v>636</v>
      </c>
      <c r="AD1167" s="31">
        <v>33</v>
      </c>
      <c r="AE1167" s="33">
        <v>5</v>
      </c>
      <c r="AF1167" s="33">
        <v>35</v>
      </c>
      <c r="AG1167" s="36">
        <v>36660</v>
      </c>
      <c r="AH1167" s="36">
        <f t="shared" si="256"/>
        <v>33005</v>
      </c>
      <c r="AI1167" t="s">
        <v>1188</v>
      </c>
      <c r="AO1167" s="1">
        <f t="shared" si="257"/>
        <v>1169</v>
      </c>
      <c r="AP1167" s="1">
        <v>1133</v>
      </c>
      <c r="AQ1167" s="1">
        <v>36</v>
      </c>
    </row>
    <row r="1168" spans="1:43" hidden="1" outlineLevel="1">
      <c r="A1168" t="s">
        <v>1737</v>
      </c>
      <c r="B1168" s="10" t="s">
        <v>896</v>
      </c>
      <c r="E1168" s="1">
        <f t="shared" si="251"/>
        <v>1580</v>
      </c>
      <c r="G1168" s="1">
        <v>963</v>
      </c>
      <c r="H1168" s="1">
        <v>940</v>
      </c>
      <c r="I1168" s="2"/>
      <c r="J1168" s="2">
        <f t="shared" si="258"/>
        <v>0.59493670886075944</v>
      </c>
      <c r="K1168" s="50">
        <f t="shared" si="259"/>
        <v>3</v>
      </c>
      <c r="L1168" s="9">
        <f t="shared" si="260"/>
        <v>2</v>
      </c>
      <c r="M1168" s="8">
        <f t="shared" si="261"/>
        <v>1</v>
      </c>
      <c r="N1168" s="2">
        <f t="shared" si="252"/>
        <v>0.28544303797468357</v>
      </c>
      <c r="O1168" s="2">
        <f t="shared" si="253"/>
        <v>0.31455696202531647</v>
      </c>
      <c r="P1168" s="2">
        <f t="shared" si="254"/>
        <v>0.4</v>
      </c>
      <c r="Q1168" s="2">
        <f t="shared" si="255"/>
        <v>0</v>
      </c>
      <c r="R1168" s="1">
        <v>451</v>
      </c>
      <c r="S1168" s="1">
        <v>497</v>
      </c>
      <c r="T1168" s="1">
        <v>632</v>
      </c>
      <c r="AA1168" t="s">
        <v>2585</v>
      </c>
      <c r="AD1168" s="31">
        <v>33</v>
      </c>
      <c r="AE1168" s="33">
        <v>9</v>
      </c>
      <c r="AF1168" s="33">
        <v>100</v>
      </c>
      <c r="AG1168" s="36">
        <v>36900</v>
      </c>
      <c r="AH1168" s="36">
        <f t="shared" si="256"/>
        <v>33009</v>
      </c>
      <c r="AI1168" t="s">
        <v>1188</v>
      </c>
      <c r="AO1168" s="1">
        <f t="shared" si="257"/>
        <v>963</v>
      </c>
      <c r="AP1168" s="1">
        <v>866</v>
      </c>
      <c r="AQ1168" s="1">
        <v>97</v>
      </c>
    </row>
    <row r="1169" spans="1:43" hidden="1" outlineLevel="1">
      <c r="A1169" t="s">
        <v>1469</v>
      </c>
      <c r="B1169" s="10" t="s">
        <v>896</v>
      </c>
      <c r="E1169" s="1">
        <f t="shared" si="251"/>
        <v>6022</v>
      </c>
      <c r="G1169" s="1">
        <v>3892</v>
      </c>
      <c r="H1169" s="1">
        <v>3791</v>
      </c>
      <c r="I1169" s="2"/>
      <c r="J1169" s="2">
        <f t="shared" si="258"/>
        <v>0.62952507472600461</v>
      </c>
      <c r="K1169" s="50">
        <f t="shared" si="259"/>
        <v>3</v>
      </c>
      <c r="L1169" s="9">
        <f t="shared" si="260"/>
        <v>2</v>
      </c>
      <c r="M1169" s="8">
        <f t="shared" si="261"/>
        <v>1</v>
      </c>
      <c r="N1169" s="2">
        <f t="shared" si="252"/>
        <v>0.19611424775821987</v>
      </c>
      <c r="O1169" s="2">
        <f t="shared" si="253"/>
        <v>0.35636001328462302</v>
      </c>
      <c r="P1169" s="2">
        <f t="shared" si="254"/>
        <v>0.44752573895715708</v>
      </c>
      <c r="Q1169" s="2">
        <f t="shared" si="255"/>
        <v>5.5511151231257827E-17</v>
      </c>
      <c r="R1169" s="1">
        <v>1181</v>
      </c>
      <c r="S1169" s="1">
        <v>2146</v>
      </c>
      <c r="T1169" s="1">
        <v>2695</v>
      </c>
      <c r="AA1169" t="s">
        <v>1841</v>
      </c>
      <c r="AD1169" s="31">
        <v>33</v>
      </c>
      <c r="AE1169" s="33">
        <v>11</v>
      </c>
      <c r="AF1169" s="33">
        <v>65</v>
      </c>
      <c r="AG1169" s="36">
        <v>37140</v>
      </c>
      <c r="AH1169" s="36">
        <f t="shared" si="256"/>
        <v>33011</v>
      </c>
      <c r="AI1169" t="s">
        <v>1188</v>
      </c>
      <c r="AO1169" s="1">
        <f t="shared" si="257"/>
        <v>3892</v>
      </c>
      <c r="AP1169" s="1">
        <v>3643</v>
      </c>
      <c r="AQ1169" s="1">
        <v>249</v>
      </c>
    </row>
    <row r="1170" spans="1:43" hidden="1" outlineLevel="1">
      <c r="A1170" t="s">
        <v>1470</v>
      </c>
      <c r="B1170" s="10" t="s">
        <v>896</v>
      </c>
      <c r="E1170" s="1">
        <f t="shared" si="251"/>
        <v>9278</v>
      </c>
      <c r="G1170" s="1">
        <v>5144</v>
      </c>
      <c r="H1170" s="1">
        <v>5035</v>
      </c>
      <c r="I1170" s="2"/>
      <c r="J1170" s="2">
        <f t="shared" si="258"/>
        <v>0.54268161241646906</v>
      </c>
      <c r="K1170" s="50">
        <f t="shared" si="259"/>
        <v>3</v>
      </c>
      <c r="L1170" s="9">
        <f t="shared" si="260"/>
        <v>1</v>
      </c>
      <c r="M1170" s="8">
        <f t="shared" si="261"/>
        <v>2</v>
      </c>
      <c r="N1170" s="2">
        <f t="shared" si="252"/>
        <v>0.26579004095710285</v>
      </c>
      <c r="O1170" s="2">
        <f t="shared" si="253"/>
        <v>0.39566716964863119</v>
      </c>
      <c r="P1170" s="2">
        <f t="shared" si="254"/>
        <v>0.33854278939426602</v>
      </c>
      <c r="Q1170" s="2">
        <f t="shared" si="255"/>
        <v>0</v>
      </c>
      <c r="R1170" s="1">
        <v>2466</v>
      </c>
      <c r="S1170" s="1">
        <v>3671</v>
      </c>
      <c r="T1170" s="1">
        <v>3141</v>
      </c>
      <c r="AA1170" t="s">
        <v>2281</v>
      </c>
      <c r="AD1170" s="31">
        <v>33</v>
      </c>
      <c r="AE1170" s="33">
        <v>13</v>
      </c>
      <c r="AF1170" s="33">
        <v>75</v>
      </c>
      <c r="AG1170" s="36">
        <v>37300</v>
      </c>
      <c r="AH1170" s="36">
        <f t="shared" si="256"/>
        <v>33013</v>
      </c>
      <c r="AI1170" t="s">
        <v>1188</v>
      </c>
      <c r="AO1170" s="1">
        <f t="shared" si="257"/>
        <v>5144</v>
      </c>
      <c r="AP1170" s="1">
        <v>4859</v>
      </c>
      <c r="AQ1170" s="1">
        <v>285</v>
      </c>
    </row>
    <row r="1171" spans="1:43" hidden="1" outlineLevel="1">
      <c r="A1171" s="10" t="s">
        <v>1423</v>
      </c>
      <c r="B1171" s="10" t="s">
        <v>896</v>
      </c>
      <c r="E1171" s="1">
        <f t="shared" si="251"/>
        <v>4633</v>
      </c>
      <c r="G1171" s="1">
        <v>3018</v>
      </c>
      <c r="H1171" s="1">
        <v>2939</v>
      </c>
      <c r="I1171" s="2"/>
      <c r="J1171" s="2">
        <f t="shared" si="258"/>
        <v>0.63436218432980795</v>
      </c>
      <c r="K1171" s="50">
        <f t="shared" si="259"/>
        <v>2</v>
      </c>
      <c r="L1171" s="9">
        <f t="shared" si="260"/>
        <v>3</v>
      </c>
      <c r="M1171" s="8">
        <f t="shared" si="261"/>
        <v>1</v>
      </c>
      <c r="N1171" s="2">
        <f t="shared" si="252"/>
        <v>0.34297431469889922</v>
      </c>
      <c r="O1171" s="2">
        <f t="shared" si="253"/>
        <v>0.29225124109648176</v>
      </c>
      <c r="P1171" s="2">
        <f t="shared" si="254"/>
        <v>0.36477444420461902</v>
      </c>
      <c r="Q1171" s="2">
        <f t="shared" si="255"/>
        <v>-5.5511151231257827E-17</v>
      </c>
      <c r="R1171" s="1">
        <v>1589</v>
      </c>
      <c r="S1171" s="1">
        <v>1354</v>
      </c>
      <c r="T1171" s="1">
        <v>1690</v>
      </c>
      <c r="AA1171" t="s">
        <v>2281</v>
      </c>
      <c r="AD1171" s="31">
        <v>33</v>
      </c>
      <c r="AE1171" s="33">
        <v>13</v>
      </c>
      <c r="AF1171" s="33">
        <v>80</v>
      </c>
      <c r="AG1171" s="36">
        <v>37540</v>
      </c>
      <c r="AH1171" s="36">
        <f t="shared" si="256"/>
        <v>33013</v>
      </c>
      <c r="AI1171" t="s">
        <v>1188</v>
      </c>
      <c r="AO1171" s="1">
        <f t="shared" si="257"/>
        <v>3018</v>
      </c>
      <c r="AP1171" s="1">
        <v>2753</v>
      </c>
      <c r="AQ1171" s="1">
        <v>265</v>
      </c>
    </row>
    <row r="1172" spans="1:43" hidden="1" outlineLevel="1">
      <c r="A1172" t="s">
        <v>1132</v>
      </c>
      <c r="B1172" s="10" t="s">
        <v>896</v>
      </c>
      <c r="E1172" s="1">
        <f t="shared" si="251"/>
        <v>16129</v>
      </c>
      <c r="G1172" s="1">
        <v>8344</v>
      </c>
      <c r="H1172" s="1">
        <v>8048</v>
      </c>
      <c r="I1172" s="2"/>
      <c r="J1172" s="2">
        <f t="shared" si="258"/>
        <v>0.49897699795399592</v>
      </c>
      <c r="K1172" s="50">
        <f t="shared" si="259"/>
        <v>3</v>
      </c>
      <c r="L1172" s="9">
        <f t="shared" si="260"/>
        <v>2</v>
      </c>
      <c r="M1172" s="8">
        <f t="shared" si="261"/>
        <v>1</v>
      </c>
      <c r="N1172" s="2">
        <f t="shared" si="252"/>
        <v>0.25568851137702275</v>
      </c>
      <c r="O1172" s="2">
        <f t="shared" si="253"/>
        <v>0.32140864281728565</v>
      </c>
      <c r="P1172" s="2">
        <f t="shared" si="254"/>
        <v>0.4229028458056916</v>
      </c>
      <c r="Q1172" s="2">
        <f t="shared" si="255"/>
        <v>0</v>
      </c>
      <c r="R1172" s="1">
        <v>4124</v>
      </c>
      <c r="S1172" s="1">
        <v>5184</v>
      </c>
      <c r="T1172" s="1">
        <v>6821</v>
      </c>
      <c r="AA1172" t="s">
        <v>1841</v>
      </c>
      <c r="AD1172" s="31">
        <v>33</v>
      </c>
      <c r="AE1172" s="33">
        <v>11</v>
      </c>
      <c r="AF1172" s="33">
        <v>70</v>
      </c>
      <c r="AG1172" s="36">
        <v>37940</v>
      </c>
      <c r="AH1172" s="36">
        <f t="shared" si="256"/>
        <v>33011</v>
      </c>
      <c r="AI1172" t="s">
        <v>1188</v>
      </c>
      <c r="AO1172" s="1">
        <f t="shared" si="257"/>
        <v>8344</v>
      </c>
      <c r="AP1172" s="1">
        <v>8022</v>
      </c>
      <c r="AQ1172" s="1">
        <v>322</v>
      </c>
    </row>
    <row r="1173" spans="1:43" hidden="1" outlineLevel="1">
      <c r="A1173" t="s">
        <v>528</v>
      </c>
      <c r="B1173" s="10" t="s">
        <v>896</v>
      </c>
      <c r="E1173" s="1">
        <f t="shared" si="251"/>
        <v>819</v>
      </c>
      <c r="G1173" s="1">
        <v>560</v>
      </c>
      <c r="H1173" s="1">
        <v>548</v>
      </c>
      <c r="I1173" s="2"/>
      <c r="J1173" s="2">
        <f t="shared" si="258"/>
        <v>0.66910866910866906</v>
      </c>
      <c r="K1173" s="50">
        <f t="shared" si="259"/>
        <v>3</v>
      </c>
      <c r="L1173" s="9">
        <f t="shared" si="260"/>
        <v>2</v>
      </c>
      <c r="M1173" s="8">
        <f t="shared" si="261"/>
        <v>1</v>
      </c>
      <c r="N1173" s="2">
        <f t="shared" si="252"/>
        <v>0.22100122100122099</v>
      </c>
      <c r="O1173" s="2">
        <f t="shared" si="253"/>
        <v>0.23931623931623933</v>
      </c>
      <c r="P1173" s="2">
        <f t="shared" si="254"/>
        <v>0.53968253968253965</v>
      </c>
      <c r="Q1173" s="2">
        <f t="shared" si="255"/>
        <v>0</v>
      </c>
      <c r="R1173" s="1">
        <v>181</v>
      </c>
      <c r="S1173" s="1">
        <v>196</v>
      </c>
      <c r="T1173" s="1">
        <v>442</v>
      </c>
      <c r="AA1173" t="s">
        <v>2806</v>
      </c>
      <c r="AD1173" s="31">
        <v>33</v>
      </c>
      <c r="AE1173" s="33">
        <v>3</v>
      </c>
      <c r="AF1173" s="33">
        <v>55</v>
      </c>
      <c r="AG1173" s="36">
        <v>38260</v>
      </c>
      <c r="AH1173" s="36">
        <f t="shared" si="256"/>
        <v>33003</v>
      </c>
      <c r="AI1173" t="s">
        <v>1188</v>
      </c>
      <c r="AO1173" s="1">
        <f t="shared" si="257"/>
        <v>560</v>
      </c>
      <c r="AP1173" s="1">
        <v>492</v>
      </c>
      <c r="AQ1173" s="1">
        <v>68</v>
      </c>
    </row>
    <row r="1174" spans="1:43" hidden="1" outlineLevel="1">
      <c r="A1174" t="s">
        <v>1471</v>
      </c>
      <c r="B1174" s="10" t="s">
        <v>896</v>
      </c>
      <c r="E1174" s="1">
        <f t="shared" si="251"/>
        <v>3532</v>
      </c>
      <c r="G1174" s="1">
        <v>1945</v>
      </c>
      <c r="H1174" s="1">
        <v>1902</v>
      </c>
      <c r="I1174" s="2"/>
      <c r="J1174" s="2">
        <f t="shared" si="258"/>
        <v>0.53850509626274068</v>
      </c>
      <c r="K1174" s="50">
        <f t="shared" si="259"/>
        <v>3</v>
      </c>
      <c r="L1174" s="9">
        <f t="shared" si="260"/>
        <v>2</v>
      </c>
      <c r="M1174" s="8">
        <f t="shared" si="261"/>
        <v>1</v>
      </c>
      <c r="N1174" s="2">
        <f t="shared" si="252"/>
        <v>0.28850509626274068</v>
      </c>
      <c r="O1174" s="2">
        <f t="shared" si="253"/>
        <v>0.30917327293318231</v>
      </c>
      <c r="P1174" s="2">
        <f t="shared" si="254"/>
        <v>0.40232163080407701</v>
      </c>
      <c r="Q1174" s="2">
        <f t="shared" si="255"/>
        <v>0</v>
      </c>
      <c r="R1174" s="1">
        <v>1019</v>
      </c>
      <c r="S1174" s="1">
        <v>1092</v>
      </c>
      <c r="T1174" s="1">
        <v>1421</v>
      </c>
      <c r="AA1174" t="s">
        <v>636</v>
      </c>
      <c r="AD1174" s="31">
        <v>33</v>
      </c>
      <c r="AE1174" s="33">
        <v>5</v>
      </c>
      <c r="AF1174" s="33">
        <v>40</v>
      </c>
      <c r="AG1174" s="36">
        <v>38500</v>
      </c>
      <c r="AH1174" s="36">
        <f t="shared" si="256"/>
        <v>33005</v>
      </c>
      <c r="AI1174" t="s">
        <v>1188</v>
      </c>
      <c r="AO1174" s="1">
        <f t="shared" si="257"/>
        <v>1945</v>
      </c>
      <c r="AP1174" s="1">
        <v>1830</v>
      </c>
      <c r="AQ1174" s="1">
        <v>115</v>
      </c>
    </row>
    <row r="1175" spans="1:43" hidden="1" outlineLevel="1">
      <c r="A1175" s="10" t="s">
        <v>958</v>
      </c>
      <c r="B1175" s="10" t="s">
        <v>896</v>
      </c>
      <c r="E1175" s="1">
        <f t="shared" si="251"/>
        <v>667</v>
      </c>
      <c r="G1175" s="1">
        <v>433</v>
      </c>
      <c r="H1175" s="1">
        <v>423</v>
      </c>
      <c r="I1175" s="2"/>
      <c r="J1175" s="2">
        <f t="shared" si="258"/>
        <v>0.63418290854572712</v>
      </c>
      <c r="K1175" s="50">
        <f t="shared" si="259"/>
        <v>3</v>
      </c>
      <c r="L1175" s="9">
        <f t="shared" si="260"/>
        <v>2</v>
      </c>
      <c r="M1175" s="8">
        <f t="shared" si="261"/>
        <v>1</v>
      </c>
      <c r="N1175" s="2">
        <f t="shared" si="252"/>
        <v>0.13793103448275862</v>
      </c>
      <c r="O1175" s="2">
        <f t="shared" si="253"/>
        <v>0.36731634182908546</v>
      </c>
      <c r="P1175" s="2">
        <f t="shared" si="254"/>
        <v>0.49475262368815592</v>
      </c>
      <c r="Q1175" s="2">
        <f t="shared" si="255"/>
        <v>-5.5511151231257827E-17</v>
      </c>
      <c r="R1175" s="1">
        <v>92</v>
      </c>
      <c r="S1175" s="1">
        <v>245</v>
      </c>
      <c r="T1175" s="1">
        <v>330</v>
      </c>
      <c r="AA1175" t="s">
        <v>2832</v>
      </c>
      <c r="AD1175" s="31">
        <v>33</v>
      </c>
      <c r="AE1175" s="33">
        <v>7</v>
      </c>
      <c r="AF1175" s="33">
        <v>110</v>
      </c>
      <c r="AG1175" s="36">
        <v>38820</v>
      </c>
      <c r="AH1175" s="36">
        <f t="shared" si="256"/>
        <v>33007</v>
      </c>
      <c r="AI1175" t="s">
        <v>1188</v>
      </c>
      <c r="AO1175" s="1">
        <f t="shared" si="257"/>
        <v>433</v>
      </c>
      <c r="AP1175" s="1">
        <v>400</v>
      </c>
      <c r="AQ1175" s="1">
        <v>33</v>
      </c>
    </row>
    <row r="1176" spans="1:43" hidden="1" outlineLevel="1">
      <c r="A1176" t="s">
        <v>1076</v>
      </c>
      <c r="B1176" s="10" t="s">
        <v>896</v>
      </c>
      <c r="E1176" s="1">
        <f t="shared" si="251"/>
        <v>16929</v>
      </c>
      <c r="G1176" s="1">
        <v>7711</v>
      </c>
      <c r="H1176" s="1">
        <v>7499</v>
      </c>
      <c r="I1176" s="2"/>
      <c r="J1176" s="2">
        <f t="shared" si="258"/>
        <v>0.4429676885817237</v>
      </c>
      <c r="K1176" s="50">
        <f t="shared" si="259"/>
        <v>2</v>
      </c>
      <c r="L1176" s="9">
        <f t="shared" si="260"/>
        <v>3</v>
      </c>
      <c r="M1176" s="8">
        <f t="shared" si="261"/>
        <v>1</v>
      </c>
      <c r="N1176" s="2">
        <f t="shared" si="252"/>
        <v>0.36706243723787585</v>
      </c>
      <c r="O1176" s="2">
        <f t="shared" si="253"/>
        <v>0.18459448284009689</v>
      </c>
      <c r="P1176" s="2">
        <f t="shared" si="254"/>
        <v>0.44834307992202727</v>
      </c>
      <c r="Q1176" s="2">
        <f t="shared" si="255"/>
        <v>-5.5511151231257827E-17</v>
      </c>
      <c r="R1176" s="1">
        <v>6214</v>
      </c>
      <c r="S1176" s="1">
        <v>3125</v>
      </c>
      <c r="T1176" s="1">
        <v>7590</v>
      </c>
      <c r="AA1176" t="s">
        <v>636</v>
      </c>
      <c r="AD1176" s="31">
        <v>33</v>
      </c>
      <c r="AE1176" s="33">
        <v>5</v>
      </c>
      <c r="AF1176" s="33">
        <v>45</v>
      </c>
      <c r="AG1176" s="36">
        <v>39300</v>
      </c>
      <c r="AH1176" s="36">
        <f t="shared" si="256"/>
        <v>33005</v>
      </c>
      <c r="AI1176" t="s">
        <v>2937</v>
      </c>
      <c r="AO1176" s="1">
        <f t="shared" si="257"/>
        <v>7711</v>
      </c>
      <c r="AP1176" s="1">
        <v>7268</v>
      </c>
      <c r="AQ1176" s="1">
        <v>443</v>
      </c>
    </row>
    <row r="1177" spans="1:43" hidden="1" outlineLevel="1">
      <c r="A1177" t="s">
        <v>2395</v>
      </c>
      <c r="B1177" s="10" t="s">
        <v>896</v>
      </c>
      <c r="E1177" s="1">
        <f t="shared" si="251"/>
        <v>1669</v>
      </c>
      <c r="G1177" s="1">
        <v>1046</v>
      </c>
      <c r="H1177" s="1">
        <v>1024</v>
      </c>
      <c r="I1177" s="2"/>
      <c r="J1177" s="2">
        <f t="shared" si="258"/>
        <v>0.61354104254044339</v>
      </c>
      <c r="K1177" s="50">
        <f t="shared" si="259"/>
        <v>3</v>
      </c>
      <c r="L1177" s="9">
        <f t="shared" si="260"/>
        <v>2</v>
      </c>
      <c r="M1177" s="8">
        <f t="shared" si="261"/>
        <v>1</v>
      </c>
      <c r="N1177" s="2">
        <f t="shared" si="252"/>
        <v>0.21270221689634511</v>
      </c>
      <c r="O1177" s="2">
        <f t="shared" si="253"/>
        <v>0.30437387657279807</v>
      </c>
      <c r="P1177" s="2">
        <f t="shared" si="254"/>
        <v>0.48292390653085682</v>
      </c>
      <c r="Q1177" s="2">
        <f t="shared" si="255"/>
        <v>5.5511151231257827E-17</v>
      </c>
      <c r="R1177" s="1">
        <v>355</v>
      </c>
      <c r="S1177" s="1">
        <v>508</v>
      </c>
      <c r="T1177" s="1">
        <v>806</v>
      </c>
      <c r="AA1177" t="s">
        <v>266</v>
      </c>
      <c r="AD1177" s="31">
        <v>33</v>
      </c>
      <c r="AE1177" s="33">
        <v>15</v>
      </c>
      <c r="AF1177" s="33">
        <v>85</v>
      </c>
      <c r="AG1177" s="36">
        <v>39780</v>
      </c>
      <c r="AH1177" s="36">
        <f t="shared" si="256"/>
        <v>33015</v>
      </c>
      <c r="AI1177" t="s">
        <v>1188</v>
      </c>
      <c r="AO1177" s="1">
        <f t="shared" si="257"/>
        <v>1046</v>
      </c>
      <c r="AP1177" s="1">
        <v>989</v>
      </c>
      <c r="AQ1177" s="1">
        <v>57</v>
      </c>
    </row>
    <row r="1178" spans="1:43" hidden="1" outlineLevel="1">
      <c r="A1178" t="s">
        <v>1798</v>
      </c>
      <c r="B1178" s="10" t="s">
        <v>896</v>
      </c>
      <c r="E1178" s="1">
        <f t="shared" si="251"/>
        <v>4119</v>
      </c>
      <c r="G1178" s="1">
        <v>2389</v>
      </c>
      <c r="H1178" s="1">
        <v>2325</v>
      </c>
      <c r="I1178" s="2"/>
      <c r="J1178" s="2">
        <f t="shared" si="258"/>
        <v>0.56445739257101235</v>
      </c>
      <c r="K1178" s="50">
        <f t="shared" si="259"/>
        <v>3</v>
      </c>
      <c r="L1178" s="9">
        <f t="shared" si="260"/>
        <v>2</v>
      </c>
      <c r="M1178" s="8">
        <f t="shared" si="261"/>
        <v>1</v>
      </c>
      <c r="N1178" s="2">
        <f t="shared" si="252"/>
        <v>0.22117018693857732</v>
      </c>
      <c r="O1178" s="2">
        <f t="shared" si="253"/>
        <v>0.37266326778344261</v>
      </c>
      <c r="P1178" s="2">
        <f t="shared" si="254"/>
        <v>0.40616654527798007</v>
      </c>
      <c r="Q1178" s="2">
        <f t="shared" si="255"/>
        <v>-5.5511151231257827E-17</v>
      </c>
      <c r="R1178" s="1">
        <v>911</v>
      </c>
      <c r="S1178" s="1">
        <v>1535</v>
      </c>
      <c r="T1178" s="1">
        <v>1673</v>
      </c>
      <c r="AA1178" t="s">
        <v>266</v>
      </c>
      <c r="AD1178" s="31">
        <v>33</v>
      </c>
      <c r="AE1178" s="33">
        <v>15</v>
      </c>
      <c r="AF1178" s="33">
        <v>90</v>
      </c>
      <c r="AG1178" s="36">
        <v>40100</v>
      </c>
      <c r="AH1178" s="36">
        <f t="shared" si="256"/>
        <v>33015</v>
      </c>
      <c r="AI1178" t="s">
        <v>1188</v>
      </c>
      <c r="AO1178" s="1">
        <f t="shared" si="257"/>
        <v>2389</v>
      </c>
      <c r="AP1178" s="1">
        <v>2262</v>
      </c>
      <c r="AQ1178" s="1">
        <v>127</v>
      </c>
    </row>
    <row r="1179" spans="1:43" hidden="1" outlineLevel="1">
      <c r="A1179" t="s">
        <v>1199</v>
      </c>
      <c r="B1179" s="10" t="s">
        <v>896</v>
      </c>
      <c r="E1179" s="1">
        <f t="shared" si="251"/>
        <v>10192</v>
      </c>
      <c r="G1179" s="1">
        <v>5543</v>
      </c>
      <c r="H1179" s="1">
        <v>5363</v>
      </c>
      <c r="I1179" s="2"/>
      <c r="J1179" s="2">
        <f t="shared" si="258"/>
        <v>0.52619701726844581</v>
      </c>
      <c r="K1179" s="50">
        <f t="shared" si="259"/>
        <v>3</v>
      </c>
      <c r="L1179" s="9">
        <f t="shared" si="260"/>
        <v>2</v>
      </c>
      <c r="M1179" s="8">
        <f t="shared" si="261"/>
        <v>1</v>
      </c>
      <c r="N1179" s="2">
        <f t="shared" si="252"/>
        <v>0.25353218210361067</v>
      </c>
      <c r="O1179" s="2">
        <f t="shared" si="253"/>
        <v>0.34772370486656201</v>
      </c>
      <c r="P1179" s="2">
        <f t="shared" si="254"/>
        <v>0.39874411302982732</v>
      </c>
      <c r="Q1179" s="2">
        <f t="shared" si="255"/>
        <v>-5.5511151231257827E-17</v>
      </c>
      <c r="R1179" s="1">
        <v>2584</v>
      </c>
      <c r="S1179" s="1">
        <v>3544</v>
      </c>
      <c r="T1179" s="1">
        <v>4064</v>
      </c>
      <c r="AA1179" t="s">
        <v>1686</v>
      </c>
      <c r="AD1179" s="31">
        <v>33</v>
      </c>
      <c r="AE1179" s="33">
        <v>1</v>
      </c>
      <c r="AF1179" s="33">
        <v>35</v>
      </c>
      <c r="AG1179" s="36">
        <v>40180</v>
      </c>
      <c r="AH1179" s="36">
        <f t="shared" si="256"/>
        <v>33001</v>
      </c>
      <c r="AI1179" t="s">
        <v>2937</v>
      </c>
      <c r="AO1179" s="1">
        <f t="shared" si="257"/>
        <v>5543</v>
      </c>
      <c r="AP1179" s="1">
        <v>5125</v>
      </c>
      <c r="AQ1179" s="1">
        <v>418</v>
      </c>
    </row>
    <row r="1180" spans="1:43" hidden="1" outlineLevel="1">
      <c r="A1180" t="s">
        <v>2808</v>
      </c>
      <c r="B1180" s="10" t="s">
        <v>896</v>
      </c>
      <c r="E1180" s="1">
        <f t="shared" si="251"/>
        <v>2072</v>
      </c>
      <c r="G1180" s="1">
        <v>1133</v>
      </c>
      <c r="H1180" s="1">
        <v>1085</v>
      </c>
      <c r="I1180" s="2"/>
      <c r="J1180" s="2">
        <f t="shared" si="258"/>
        <v>0.52364864864864868</v>
      </c>
      <c r="K1180" s="50">
        <f t="shared" si="259"/>
        <v>3</v>
      </c>
      <c r="L1180" s="9">
        <f t="shared" si="260"/>
        <v>2</v>
      </c>
      <c r="M1180" s="8">
        <f t="shared" si="261"/>
        <v>1</v>
      </c>
      <c r="N1180" s="2">
        <f t="shared" si="252"/>
        <v>0.25241312741312744</v>
      </c>
      <c r="O1180" s="2">
        <f t="shared" si="253"/>
        <v>0.35183397683397682</v>
      </c>
      <c r="P1180" s="2">
        <f t="shared" si="254"/>
        <v>0.39575289575289574</v>
      </c>
      <c r="Q1180" s="2">
        <f t="shared" si="255"/>
        <v>5.5511151231257827E-17</v>
      </c>
      <c r="R1180" s="1">
        <v>523</v>
      </c>
      <c r="S1180" s="1">
        <v>729</v>
      </c>
      <c r="T1180" s="1">
        <v>820</v>
      </c>
      <c r="AA1180" t="s">
        <v>2832</v>
      </c>
      <c r="AD1180" s="31">
        <v>33</v>
      </c>
      <c r="AE1180" s="33">
        <v>7</v>
      </c>
      <c r="AF1180" s="33">
        <v>120</v>
      </c>
      <c r="AG1180" s="36">
        <v>40420</v>
      </c>
      <c r="AH1180" s="36">
        <f t="shared" si="256"/>
        <v>33007</v>
      </c>
      <c r="AI1180" t="s">
        <v>1188</v>
      </c>
      <c r="AO1180" s="1">
        <f t="shared" si="257"/>
        <v>1133</v>
      </c>
      <c r="AP1180" s="1">
        <v>1035</v>
      </c>
      <c r="AQ1180" s="1">
        <v>98</v>
      </c>
    </row>
    <row r="1181" spans="1:43" hidden="1" outlineLevel="1">
      <c r="A1181" t="s">
        <v>731</v>
      </c>
      <c r="B1181" s="10" t="s">
        <v>896</v>
      </c>
      <c r="E1181" s="1">
        <f t="shared" si="251"/>
        <v>264</v>
      </c>
      <c r="G1181" s="1">
        <v>181</v>
      </c>
      <c r="H1181" s="1">
        <v>167</v>
      </c>
      <c r="I1181" s="2"/>
      <c r="J1181" s="2">
        <f t="shared" si="258"/>
        <v>0.63257575757575757</v>
      </c>
      <c r="K1181" s="50">
        <f t="shared" si="259"/>
        <v>3</v>
      </c>
      <c r="L1181" s="9">
        <f t="shared" si="260"/>
        <v>2</v>
      </c>
      <c r="M1181" s="8">
        <f t="shared" si="261"/>
        <v>1</v>
      </c>
      <c r="N1181" s="2">
        <f t="shared" si="252"/>
        <v>0.23484848484848486</v>
      </c>
      <c r="O1181" s="2">
        <f t="shared" si="253"/>
        <v>0.36363636363636365</v>
      </c>
      <c r="P1181" s="2">
        <f t="shared" si="254"/>
        <v>0.40151515151515149</v>
      </c>
      <c r="Q1181" s="2">
        <f t="shared" si="255"/>
        <v>0</v>
      </c>
      <c r="R1181" s="1">
        <v>62</v>
      </c>
      <c r="S1181" s="1">
        <v>96</v>
      </c>
      <c r="T1181" s="1">
        <v>106</v>
      </c>
      <c r="AA1181" t="s">
        <v>2585</v>
      </c>
      <c r="AD1181" s="31">
        <v>33</v>
      </c>
      <c r="AE1181" s="33">
        <v>9</v>
      </c>
      <c r="AF1181" s="33">
        <v>105</v>
      </c>
      <c r="AG1181" s="36">
        <v>40660</v>
      </c>
      <c r="AH1181" s="36">
        <f t="shared" si="256"/>
        <v>33009</v>
      </c>
      <c r="AI1181" t="s">
        <v>1188</v>
      </c>
      <c r="AO1181" s="1">
        <f t="shared" si="257"/>
        <v>181</v>
      </c>
      <c r="AP1181" s="1">
        <v>166</v>
      </c>
      <c r="AQ1181" s="1">
        <v>15</v>
      </c>
    </row>
    <row r="1182" spans="1:43" hidden="1" outlineLevel="1">
      <c r="A1182" t="s">
        <v>1750</v>
      </c>
      <c r="B1182" s="10" t="s">
        <v>896</v>
      </c>
      <c r="E1182" s="1">
        <f t="shared" si="251"/>
        <v>461</v>
      </c>
      <c r="G1182" s="1">
        <v>281</v>
      </c>
      <c r="H1182" s="1">
        <v>276</v>
      </c>
      <c r="I1182" s="2"/>
      <c r="J1182" s="2">
        <f t="shared" si="258"/>
        <v>0.59869848156182215</v>
      </c>
      <c r="K1182" s="50">
        <f t="shared" si="259"/>
        <v>1</v>
      </c>
      <c r="L1182" s="9">
        <f t="shared" si="260"/>
        <v>2</v>
      </c>
      <c r="M1182" s="8">
        <f t="shared" si="261"/>
        <v>3</v>
      </c>
      <c r="N1182" s="2">
        <f t="shared" si="252"/>
        <v>0.43817787418655096</v>
      </c>
      <c r="O1182" s="2">
        <f t="shared" si="253"/>
        <v>0.32537960954446854</v>
      </c>
      <c r="P1182" s="2">
        <f t="shared" si="254"/>
        <v>0.23644251626898047</v>
      </c>
      <c r="Q1182" s="2">
        <f t="shared" si="255"/>
        <v>2.7755575615628914E-17</v>
      </c>
      <c r="R1182" s="1">
        <v>202</v>
      </c>
      <c r="S1182" s="1">
        <v>150</v>
      </c>
      <c r="T1182" s="1">
        <v>109</v>
      </c>
      <c r="AA1182" t="s">
        <v>2780</v>
      </c>
      <c r="AD1182" s="31">
        <v>33</v>
      </c>
      <c r="AE1182" s="33">
        <v>19</v>
      </c>
      <c r="AF1182" s="33">
        <v>40</v>
      </c>
      <c r="AG1182" s="36">
        <v>40900</v>
      </c>
      <c r="AH1182" s="36">
        <f t="shared" si="256"/>
        <v>33019</v>
      </c>
      <c r="AI1182" t="s">
        <v>1188</v>
      </c>
      <c r="AO1182" s="1">
        <f t="shared" si="257"/>
        <v>281</v>
      </c>
      <c r="AP1182" s="1">
        <v>276</v>
      </c>
      <c r="AQ1182" s="1">
        <v>5</v>
      </c>
    </row>
    <row r="1183" spans="1:43" hidden="1" outlineLevel="1">
      <c r="A1183" t="s">
        <v>2266</v>
      </c>
      <c r="B1183" s="10" t="s">
        <v>896</v>
      </c>
      <c r="E1183" s="1">
        <f t="shared" si="251"/>
        <v>9611</v>
      </c>
      <c r="G1183" s="1">
        <v>4778</v>
      </c>
      <c r="H1183" s="1">
        <v>4655</v>
      </c>
      <c r="I1183" s="2"/>
      <c r="J1183" s="2">
        <f t="shared" si="258"/>
        <v>0.48434085943190097</v>
      </c>
      <c r="K1183" s="50">
        <f t="shared" si="259"/>
        <v>2</v>
      </c>
      <c r="L1183" s="9">
        <f t="shared" si="260"/>
        <v>3</v>
      </c>
      <c r="M1183" s="8">
        <f t="shared" si="261"/>
        <v>1</v>
      </c>
      <c r="N1183" s="2">
        <f t="shared" si="252"/>
        <v>0.3663510560815732</v>
      </c>
      <c r="O1183" s="2">
        <f t="shared" si="253"/>
        <v>0.20975965040058267</v>
      </c>
      <c r="P1183" s="2">
        <f t="shared" si="254"/>
        <v>0.42388929351784416</v>
      </c>
      <c r="Q1183" s="2">
        <f t="shared" si="255"/>
        <v>-5.5511151231257827E-17</v>
      </c>
      <c r="R1183" s="1">
        <v>3521</v>
      </c>
      <c r="S1183" s="1">
        <v>2016</v>
      </c>
      <c r="T1183" s="1">
        <v>4074</v>
      </c>
      <c r="AA1183" t="s">
        <v>2585</v>
      </c>
      <c r="AD1183" s="31">
        <v>33</v>
      </c>
      <c r="AE1183" s="33">
        <v>9</v>
      </c>
      <c r="AF1183" s="33">
        <v>110</v>
      </c>
      <c r="AG1183" s="36">
        <v>41300</v>
      </c>
      <c r="AH1183" s="36">
        <f t="shared" si="256"/>
        <v>33009</v>
      </c>
      <c r="AI1183" t="s">
        <v>2937</v>
      </c>
      <c r="AO1183" s="1">
        <f t="shared" si="257"/>
        <v>4778</v>
      </c>
      <c r="AP1183" s="1">
        <v>4402</v>
      </c>
      <c r="AQ1183" s="1">
        <v>376</v>
      </c>
    </row>
    <row r="1184" spans="1:43" hidden="1" outlineLevel="1">
      <c r="A1184" t="s">
        <v>1882</v>
      </c>
      <c r="B1184" s="10" t="s">
        <v>896</v>
      </c>
      <c r="E1184" s="1">
        <f t="shared" si="251"/>
        <v>3228</v>
      </c>
      <c r="G1184" s="1">
        <v>1919</v>
      </c>
      <c r="H1184" s="1">
        <v>1896</v>
      </c>
      <c r="I1184" s="2"/>
      <c r="J1184" s="2">
        <f t="shared" si="258"/>
        <v>0.58736059479553904</v>
      </c>
      <c r="K1184" s="50">
        <f t="shared" si="259"/>
        <v>2</v>
      </c>
      <c r="L1184" s="9">
        <f t="shared" si="260"/>
        <v>3</v>
      </c>
      <c r="M1184" s="8">
        <f t="shared" si="261"/>
        <v>1</v>
      </c>
      <c r="N1184" s="2">
        <f t="shared" si="252"/>
        <v>0.33457249070631973</v>
      </c>
      <c r="O1184" s="2">
        <f t="shared" si="253"/>
        <v>0.2255266418835192</v>
      </c>
      <c r="P1184" s="2">
        <f t="shared" si="254"/>
        <v>0.4399008674101611</v>
      </c>
      <c r="Q1184" s="2">
        <f t="shared" si="255"/>
        <v>0</v>
      </c>
      <c r="R1184" s="1">
        <v>1080</v>
      </c>
      <c r="S1184" s="1">
        <v>728</v>
      </c>
      <c r="T1184" s="1">
        <v>1420</v>
      </c>
      <c r="AA1184" t="s">
        <v>1001</v>
      </c>
      <c r="AD1184" s="31">
        <v>33</v>
      </c>
      <c r="AE1184" s="33">
        <v>17</v>
      </c>
      <c r="AF1184" s="33">
        <v>25</v>
      </c>
      <c r="AG1184" s="36">
        <v>41460</v>
      </c>
      <c r="AH1184" s="36">
        <f t="shared" si="256"/>
        <v>33017</v>
      </c>
      <c r="AI1184" t="s">
        <v>1188</v>
      </c>
      <c r="AO1184" s="1">
        <f t="shared" si="257"/>
        <v>1919</v>
      </c>
      <c r="AP1184" s="1">
        <v>1818</v>
      </c>
      <c r="AQ1184" s="1">
        <v>101</v>
      </c>
    </row>
    <row r="1185" spans="1:43" hidden="1" outlineLevel="1">
      <c r="A1185" t="s">
        <v>1751</v>
      </c>
      <c r="B1185" s="10" t="s">
        <v>896</v>
      </c>
      <c r="E1185" s="1">
        <f t="shared" si="251"/>
        <v>814</v>
      </c>
      <c r="G1185" s="1">
        <v>442</v>
      </c>
      <c r="H1185" s="1">
        <v>420</v>
      </c>
      <c r="I1185" s="2"/>
      <c r="J1185" s="2">
        <f t="shared" si="258"/>
        <v>0.51597051597051602</v>
      </c>
      <c r="K1185" s="50">
        <f t="shared" si="259"/>
        <v>3</v>
      </c>
      <c r="L1185" s="9">
        <f t="shared" si="260"/>
        <v>2</v>
      </c>
      <c r="M1185" s="8">
        <f t="shared" si="261"/>
        <v>1</v>
      </c>
      <c r="N1185" s="2">
        <f t="shared" si="252"/>
        <v>0.20147420147420148</v>
      </c>
      <c r="O1185" s="2">
        <f t="shared" si="253"/>
        <v>0.3058968058968059</v>
      </c>
      <c r="P1185" s="2">
        <f t="shared" si="254"/>
        <v>0.49262899262899262</v>
      </c>
      <c r="Q1185" s="2">
        <f t="shared" si="255"/>
        <v>0</v>
      </c>
      <c r="R1185" s="1">
        <v>164</v>
      </c>
      <c r="S1185" s="1">
        <v>249</v>
      </c>
      <c r="T1185" s="1">
        <v>401</v>
      </c>
      <c r="AA1185" t="s">
        <v>2780</v>
      </c>
      <c r="AD1185" s="31">
        <v>33</v>
      </c>
      <c r="AE1185" s="33">
        <v>19</v>
      </c>
      <c r="AF1185" s="33">
        <v>45</v>
      </c>
      <c r="AG1185" s="36">
        <v>41700</v>
      </c>
      <c r="AH1185" s="36">
        <f t="shared" si="256"/>
        <v>33019</v>
      </c>
      <c r="AI1185" t="s">
        <v>1188</v>
      </c>
      <c r="AO1185" s="1">
        <f t="shared" si="257"/>
        <v>442</v>
      </c>
      <c r="AP1185" s="1">
        <v>425</v>
      </c>
      <c r="AQ1185" s="1">
        <v>17</v>
      </c>
    </row>
    <row r="1186" spans="1:43" hidden="1" outlineLevel="1">
      <c r="A1186" s="10" t="s">
        <v>1901</v>
      </c>
      <c r="B1186" s="10" t="s">
        <v>896</v>
      </c>
      <c r="E1186" s="1">
        <f t="shared" si="251"/>
        <v>1068</v>
      </c>
      <c r="G1186" s="1">
        <v>518</v>
      </c>
      <c r="H1186" s="1">
        <v>505</v>
      </c>
      <c r="I1186" s="2"/>
      <c r="J1186" s="2">
        <f t="shared" si="258"/>
        <v>0.47284644194756553</v>
      </c>
      <c r="K1186" s="50">
        <f t="shared" si="259"/>
        <v>3</v>
      </c>
      <c r="L1186" s="9">
        <f t="shared" si="260"/>
        <v>2</v>
      </c>
      <c r="M1186" s="8">
        <f t="shared" si="261"/>
        <v>1</v>
      </c>
      <c r="N1186" s="2">
        <f t="shared" si="252"/>
        <v>0.21722846441947566</v>
      </c>
      <c r="O1186" s="2">
        <f t="shared" si="253"/>
        <v>0.27247191011235955</v>
      </c>
      <c r="P1186" s="2">
        <f t="shared" si="254"/>
        <v>0.51029962546816476</v>
      </c>
      <c r="Q1186" s="2">
        <f t="shared" si="255"/>
        <v>1.1102230246251565E-16</v>
      </c>
      <c r="R1186" s="1">
        <v>232</v>
      </c>
      <c r="S1186" s="1">
        <v>291</v>
      </c>
      <c r="T1186" s="1">
        <v>545</v>
      </c>
      <c r="AA1186" t="s">
        <v>2585</v>
      </c>
      <c r="AD1186" s="31">
        <v>33</v>
      </c>
      <c r="AE1186" s="33">
        <v>9</v>
      </c>
      <c r="AF1186" s="33">
        <v>115</v>
      </c>
      <c r="AG1186" s="36">
        <v>41860</v>
      </c>
      <c r="AH1186" s="36">
        <f t="shared" si="256"/>
        <v>33009</v>
      </c>
      <c r="AI1186" t="s">
        <v>1188</v>
      </c>
      <c r="AO1186" s="1">
        <f t="shared" si="257"/>
        <v>518</v>
      </c>
      <c r="AP1186" s="1">
        <v>434</v>
      </c>
      <c r="AQ1186" s="1">
        <v>84</v>
      </c>
    </row>
    <row r="1187" spans="1:43" hidden="1" outlineLevel="1">
      <c r="A1187" t="s">
        <v>741</v>
      </c>
      <c r="B1187" s="10" t="s">
        <v>896</v>
      </c>
      <c r="E1187" s="1">
        <f t="shared" si="251"/>
        <v>1002</v>
      </c>
      <c r="G1187" s="1">
        <v>451</v>
      </c>
      <c r="H1187" s="1">
        <v>437</v>
      </c>
      <c r="I1187" s="2"/>
      <c r="J1187" s="2">
        <f t="shared" si="258"/>
        <v>0.43612774451097802</v>
      </c>
      <c r="K1187" s="50">
        <f t="shared" si="259"/>
        <v>3</v>
      </c>
      <c r="L1187" s="9">
        <f t="shared" si="260"/>
        <v>2</v>
      </c>
      <c r="M1187" s="8">
        <f t="shared" si="261"/>
        <v>1</v>
      </c>
      <c r="N1187" s="2">
        <f t="shared" si="252"/>
        <v>0.21457085828343314</v>
      </c>
      <c r="O1187" s="2">
        <f t="shared" si="253"/>
        <v>0.32335329341317365</v>
      </c>
      <c r="P1187" s="2">
        <f t="shared" si="254"/>
        <v>0.46207584830339321</v>
      </c>
      <c r="Q1187" s="2">
        <f t="shared" si="255"/>
        <v>0</v>
      </c>
      <c r="R1187" s="1">
        <v>215</v>
      </c>
      <c r="S1187" s="1">
        <v>324</v>
      </c>
      <c r="T1187" s="1">
        <v>463</v>
      </c>
      <c r="AA1187" t="s">
        <v>2585</v>
      </c>
      <c r="AD1187" s="31">
        <v>33</v>
      </c>
      <c r="AE1187" s="33">
        <v>9</v>
      </c>
      <c r="AF1187" s="33">
        <v>120</v>
      </c>
      <c r="AG1187" s="36">
        <v>42020</v>
      </c>
      <c r="AH1187" s="36">
        <f t="shared" si="256"/>
        <v>33009</v>
      </c>
      <c r="AI1187" t="s">
        <v>1188</v>
      </c>
      <c r="AO1187" s="1">
        <f t="shared" si="257"/>
        <v>451</v>
      </c>
      <c r="AP1187" s="1">
        <v>432</v>
      </c>
      <c r="AQ1187" s="1">
        <v>19</v>
      </c>
    </row>
    <row r="1188" spans="1:43" hidden="1" outlineLevel="1">
      <c r="A1188" t="s">
        <v>1162</v>
      </c>
      <c r="B1188" s="10" t="s">
        <v>896</v>
      </c>
      <c r="E1188" s="1">
        <f t="shared" si="251"/>
        <v>5910</v>
      </c>
      <c r="G1188" s="1">
        <v>3232</v>
      </c>
      <c r="H1188" s="1">
        <v>3145</v>
      </c>
      <c r="I1188" s="2"/>
      <c r="J1188" s="2">
        <f t="shared" si="258"/>
        <v>0.53214890016920469</v>
      </c>
      <c r="K1188" s="50">
        <f t="shared" si="259"/>
        <v>3</v>
      </c>
      <c r="L1188" s="9">
        <f t="shared" si="260"/>
        <v>2</v>
      </c>
      <c r="M1188" s="8">
        <f t="shared" si="261"/>
        <v>1</v>
      </c>
      <c r="N1188" s="2">
        <f t="shared" si="252"/>
        <v>0.22013536379018611</v>
      </c>
      <c r="O1188" s="2">
        <f t="shared" si="253"/>
        <v>0.36311336717428089</v>
      </c>
      <c r="P1188" s="2">
        <f t="shared" si="254"/>
        <v>0.416751269035533</v>
      </c>
      <c r="Q1188" s="2">
        <f t="shared" si="255"/>
        <v>-5.5511151231257827E-17</v>
      </c>
      <c r="R1188" s="1">
        <v>1301</v>
      </c>
      <c r="S1188" s="1">
        <v>2146</v>
      </c>
      <c r="T1188" s="1">
        <v>2463</v>
      </c>
      <c r="AA1188" t="s">
        <v>1841</v>
      </c>
      <c r="AD1188" s="31">
        <v>33</v>
      </c>
      <c r="AE1188" s="33">
        <v>11</v>
      </c>
      <c r="AF1188" s="33">
        <v>75</v>
      </c>
      <c r="AG1188" s="36">
        <v>42260</v>
      </c>
      <c r="AH1188" s="36">
        <f t="shared" si="256"/>
        <v>33011</v>
      </c>
      <c r="AI1188" t="s">
        <v>1188</v>
      </c>
      <c r="AO1188" s="1">
        <f t="shared" si="257"/>
        <v>3232</v>
      </c>
      <c r="AP1188" s="1">
        <v>3092</v>
      </c>
      <c r="AQ1188" s="1">
        <v>140</v>
      </c>
    </row>
    <row r="1189" spans="1:43" hidden="1" outlineLevel="1">
      <c r="A1189" t="s">
        <v>1951</v>
      </c>
      <c r="B1189" s="10" t="s">
        <v>896</v>
      </c>
      <c r="E1189" s="1">
        <f t="shared" ref="E1189:E1252" si="262">SUM(R1189:W1189)</f>
        <v>3780</v>
      </c>
      <c r="G1189" s="1">
        <v>2015</v>
      </c>
      <c r="H1189" s="1">
        <v>1945</v>
      </c>
      <c r="I1189" s="2"/>
      <c r="J1189" s="2">
        <f t="shared" si="258"/>
        <v>0.51455026455026454</v>
      </c>
      <c r="K1189" s="50">
        <f t="shared" si="259"/>
        <v>3</v>
      </c>
      <c r="L1189" s="9">
        <f t="shared" si="260"/>
        <v>2</v>
      </c>
      <c r="M1189" s="8">
        <f t="shared" si="261"/>
        <v>1</v>
      </c>
      <c r="N1189" s="2">
        <f t="shared" ref="N1189:N1252" si="263">IF(SUM($R1189:$W1189)=0,"-",R1189/SUM($R1189:$W1189))</f>
        <v>0.24497354497354498</v>
      </c>
      <c r="O1189" s="2">
        <f t="shared" ref="O1189:O1252" si="264">IF(SUM($R1189:$W1189)=0,"-",S1189/SUM($R1189:$W1189))</f>
        <v>0.35238095238095241</v>
      </c>
      <c r="P1189" s="2">
        <f t="shared" ref="P1189:P1252" si="265">IF(SUM($R1189:$W1189)=0,"-",T1189/SUM($R1189:$W1189))</f>
        <v>0.40264550264550264</v>
      </c>
      <c r="Q1189" s="2">
        <f t="shared" ref="Q1189:Q1252" si="266">IF(SUM($R1189:$W1189)=0,"-",(1-N1189-O1189-P1189))</f>
        <v>0</v>
      </c>
      <c r="R1189" s="1">
        <v>926</v>
      </c>
      <c r="S1189" s="1">
        <v>1332</v>
      </c>
      <c r="T1189" s="1">
        <v>1522</v>
      </c>
      <c r="AA1189" t="s">
        <v>2585</v>
      </c>
      <c r="AD1189" s="31">
        <v>33</v>
      </c>
      <c r="AE1189" s="33">
        <v>9</v>
      </c>
      <c r="AF1189" s="33">
        <v>125</v>
      </c>
      <c r="AG1189" s="36">
        <v>42580</v>
      </c>
      <c r="AH1189" s="36">
        <f t="shared" ref="AH1189:AH1252" si="267">AD1189*1000+AE1189</f>
        <v>33009</v>
      </c>
      <c r="AI1189" t="s">
        <v>1188</v>
      </c>
      <c r="AO1189" s="1">
        <f t="shared" ref="AO1189:AO1252" si="268">AP1189+AQ1189</f>
        <v>2015</v>
      </c>
      <c r="AP1189" s="1">
        <v>1841</v>
      </c>
      <c r="AQ1189" s="1">
        <v>174</v>
      </c>
    </row>
    <row r="1190" spans="1:43" hidden="1" outlineLevel="1">
      <c r="A1190" t="s">
        <v>1684</v>
      </c>
      <c r="B1190" s="10" t="s">
        <v>896</v>
      </c>
      <c r="E1190" s="1">
        <f t="shared" si="262"/>
        <v>16370</v>
      </c>
      <c r="G1190" s="1">
        <v>8958</v>
      </c>
      <c r="H1190" s="1">
        <v>8793</v>
      </c>
      <c r="I1190" s="2"/>
      <c r="J1190" s="2">
        <f t="shared" si="258"/>
        <v>0.53714111178985946</v>
      </c>
      <c r="K1190" s="50">
        <f t="shared" si="259"/>
        <v>3</v>
      </c>
      <c r="L1190" s="9">
        <f t="shared" si="260"/>
        <v>1</v>
      </c>
      <c r="M1190" s="8">
        <f t="shared" si="261"/>
        <v>2</v>
      </c>
      <c r="N1190" s="2">
        <f t="shared" si="263"/>
        <v>0.24868662186927307</v>
      </c>
      <c r="O1190" s="2">
        <f t="shared" si="264"/>
        <v>0.38485033598045204</v>
      </c>
      <c r="P1190" s="2">
        <f t="shared" si="265"/>
        <v>0.36646304215027492</v>
      </c>
      <c r="Q1190" s="2">
        <f t="shared" si="266"/>
        <v>0</v>
      </c>
      <c r="R1190" s="1">
        <v>4071</v>
      </c>
      <c r="S1190" s="1">
        <v>6300</v>
      </c>
      <c r="T1190" s="1">
        <v>5999</v>
      </c>
      <c r="AA1190" t="s">
        <v>266</v>
      </c>
      <c r="AD1190" s="31">
        <v>33</v>
      </c>
      <c r="AE1190" s="33">
        <v>15</v>
      </c>
      <c r="AF1190" s="33">
        <v>95</v>
      </c>
      <c r="AG1190" s="36">
        <v>43220</v>
      </c>
      <c r="AH1190" s="36">
        <f t="shared" si="267"/>
        <v>33015</v>
      </c>
      <c r="AI1190" t="s">
        <v>1188</v>
      </c>
      <c r="AO1190" s="1">
        <f t="shared" si="268"/>
        <v>8958</v>
      </c>
      <c r="AP1190" s="1">
        <v>8447</v>
      </c>
      <c r="AQ1190" s="1">
        <v>511</v>
      </c>
    </row>
    <row r="1191" spans="1:43" hidden="1" outlineLevel="1">
      <c r="A1191" t="s">
        <v>2146</v>
      </c>
      <c r="B1191" s="10" t="s">
        <v>896</v>
      </c>
      <c r="E1191" s="1">
        <f t="shared" si="262"/>
        <v>3788</v>
      </c>
      <c r="G1191" s="1">
        <v>2152</v>
      </c>
      <c r="H1191" s="1">
        <v>2091</v>
      </c>
      <c r="I1191" s="2"/>
      <c r="J1191" s="2">
        <f t="shared" si="258"/>
        <v>0.55200633579725444</v>
      </c>
      <c r="K1191" s="50">
        <f t="shared" si="259"/>
        <v>3</v>
      </c>
      <c r="L1191" s="9">
        <f t="shared" si="260"/>
        <v>1</v>
      </c>
      <c r="M1191" s="8">
        <f t="shared" si="261"/>
        <v>2</v>
      </c>
      <c r="N1191" s="2">
        <f t="shared" si="263"/>
        <v>0.22571277719112989</v>
      </c>
      <c r="O1191" s="2">
        <f t="shared" si="264"/>
        <v>0.44271383315733898</v>
      </c>
      <c r="P1191" s="2">
        <f t="shared" si="265"/>
        <v>0.33157338965153116</v>
      </c>
      <c r="Q1191" s="2">
        <f t="shared" si="266"/>
        <v>-5.5511151231257827E-17</v>
      </c>
      <c r="R1191" s="1">
        <v>855</v>
      </c>
      <c r="S1191" s="1">
        <v>1677</v>
      </c>
      <c r="T1191" s="1">
        <v>1256</v>
      </c>
      <c r="AA1191" t="s">
        <v>2281</v>
      </c>
      <c r="AD1191" s="31">
        <v>33</v>
      </c>
      <c r="AE1191" s="33">
        <v>13</v>
      </c>
      <c r="AF1191" s="33">
        <v>85</v>
      </c>
      <c r="AG1191" s="36">
        <v>43380</v>
      </c>
      <c r="AH1191" s="36">
        <f t="shared" si="267"/>
        <v>33013</v>
      </c>
      <c r="AI1191" t="s">
        <v>1188</v>
      </c>
      <c r="AO1191" s="1">
        <f t="shared" si="268"/>
        <v>2152</v>
      </c>
      <c r="AP1191" s="1">
        <v>2067</v>
      </c>
      <c r="AQ1191" s="1">
        <v>85</v>
      </c>
    </row>
    <row r="1192" spans="1:43" hidden="1" outlineLevel="1">
      <c r="A1192" t="s">
        <v>1956</v>
      </c>
      <c r="B1192" s="10" t="s">
        <v>896</v>
      </c>
      <c r="E1192" s="1">
        <f t="shared" si="262"/>
        <v>396</v>
      </c>
      <c r="G1192" s="1">
        <v>245</v>
      </c>
      <c r="H1192" s="1">
        <v>241</v>
      </c>
      <c r="I1192" s="2"/>
      <c r="J1192" s="2">
        <f t="shared" si="258"/>
        <v>0.60858585858585856</v>
      </c>
      <c r="K1192" s="50">
        <f t="shared" si="259"/>
        <v>3</v>
      </c>
      <c r="L1192" s="9">
        <f t="shared" si="260"/>
        <v>2</v>
      </c>
      <c r="M1192" s="8">
        <f t="shared" si="261"/>
        <v>1</v>
      </c>
      <c r="N1192" s="2">
        <f t="shared" si="263"/>
        <v>0.15656565656565657</v>
      </c>
      <c r="O1192" s="2">
        <f t="shared" si="264"/>
        <v>0.2878787878787879</v>
      </c>
      <c r="P1192" s="2">
        <f t="shared" si="265"/>
        <v>0.55555555555555558</v>
      </c>
      <c r="Q1192" s="2">
        <f t="shared" si="266"/>
        <v>0</v>
      </c>
      <c r="R1192" s="1">
        <v>62</v>
      </c>
      <c r="S1192" s="1">
        <v>114</v>
      </c>
      <c r="T1192" s="1">
        <v>220</v>
      </c>
      <c r="AA1192" t="s">
        <v>2585</v>
      </c>
      <c r="AD1192" s="31">
        <v>33</v>
      </c>
      <c r="AE1192" s="33">
        <v>9</v>
      </c>
      <c r="AF1192" s="33">
        <v>130</v>
      </c>
      <c r="AG1192" s="36">
        <v>44100</v>
      </c>
      <c r="AH1192" s="36">
        <f t="shared" si="267"/>
        <v>33009</v>
      </c>
      <c r="AI1192" t="s">
        <v>1188</v>
      </c>
      <c r="AO1192" s="1">
        <f t="shared" si="268"/>
        <v>245</v>
      </c>
      <c r="AP1192" s="1">
        <v>229</v>
      </c>
      <c r="AQ1192" s="1">
        <v>16</v>
      </c>
    </row>
    <row r="1193" spans="1:43" hidden="1" outlineLevel="1">
      <c r="A1193" t="s">
        <v>1000</v>
      </c>
      <c r="B1193" s="10" t="s">
        <v>896</v>
      </c>
      <c r="E1193" s="1">
        <f t="shared" si="262"/>
        <v>1363</v>
      </c>
      <c r="G1193" s="1">
        <v>890</v>
      </c>
      <c r="H1193" s="1">
        <v>882</v>
      </c>
      <c r="I1193" s="2"/>
      <c r="J1193" s="2">
        <f t="shared" si="258"/>
        <v>0.64710198092443139</v>
      </c>
      <c r="K1193" s="50">
        <f t="shared" si="259"/>
        <v>2</v>
      </c>
      <c r="L1193" s="9">
        <f t="shared" si="260"/>
        <v>3</v>
      </c>
      <c r="M1193" s="8">
        <f t="shared" si="261"/>
        <v>1</v>
      </c>
      <c r="N1193" s="2">
        <f t="shared" si="263"/>
        <v>0.37931034482758619</v>
      </c>
      <c r="O1193" s="2">
        <f t="shared" si="264"/>
        <v>0.14966984592809979</v>
      </c>
      <c r="P1193" s="2">
        <f t="shared" si="265"/>
        <v>0.47101980924431402</v>
      </c>
      <c r="Q1193" s="2">
        <f t="shared" si="266"/>
        <v>0</v>
      </c>
      <c r="R1193" s="1">
        <v>517</v>
      </c>
      <c r="S1193" s="1">
        <v>204</v>
      </c>
      <c r="T1193" s="1">
        <v>642</v>
      </c>
      <c r="AA1193" t="s">
        <v>2585</v>
      </c>
      <c r="AD1193" s="31">
        <v>33</v>
      </c>
      <c r="AE1193" s="33">
        <v>9</v>
      </c>
      <c r="AF1193" s="33">
        <v>135</v>
      </c>
      <c r="AG1193" s="36">
        <v>44260</v>
      </c>
      <c r="AH1193" s="36">
        <f t="shared" si="267"/>
        <v>33009</v>
      </c>
      <c r="AI1193" t="s">
        <v>1188</v>
      </c>
      <c r="AO1193" s="1">
        <f t="shared" si="268"/>
        <v>890</v>
      </c>
      <c r="AP1193" s="1">
        <v>759</v>
      </c>
      <c r="AQ1193" s="1">
        <v>131</v>
      </c>
    </row>
    <row r="1194" spans="1:43" hidden="1" outlineLevel="1">
      <c r="A1194" t="s">
        <v>1271</v>
      </c>
      <c r="B1194" s="10" t="s">
        <v>896</v>
      </c>
      <c r="E1194" s="1">
        <f t="shared" si="262"/>
        <v>1221</v>
      </c>
      <c r="G1194" s="1">
        <v>755</v>
      </c>
      <c r="H1194" s="1">
        <v>728</v>
      </c>
      <c r="I1194" s="2"/>
      <c r="J1194" s="2">
        <f t="shared" si="258"/>
        <v>0.59623259623259628</v>
      </c>
      <c r="K1194" s="50">
        <f t="shared" si="259"/>
        <v>3</v>
      </c>
      <c r="L1194" s="9">
        <f t="shared" si="260"/>
        <v>2</v>
      </c>
      <c r="M1194" s="8">
        <f t="shared" si="261"/>
        <v>1</v>
      </c>
      <c r="N1194" s="2">
        <f t="shared" si="263"/>
        <v>0.17117117117117117</v>
      </c>
      <c r="O1194" s="2">
        <f t="shared" si="264"/>
        <v>0.30466830466830469</v>
      </c>
      <c r="P1194" s="2">
        <f t="shared" si="265"/>
        <v>0.52416052416052417</v>
      </c>
      <c r="Q1194" s="2">
        <f t="shared" si="266"/>
        <v>-1.1102230246251565E-16</v>
      </c>
      <c r="R1194" s="1">
        <v>209</v>
      </c>
      <c r="S1194" s="1">
        <v>372</v>
      </c>
      <c r="T1194" s="1">
        <v>640</v>
      </c>
      <c r="AA1194" t="s">
        <v>1841</v>
      </c>
      <c r="AD1194" s="31">
        <v>33</v>
      </c>
      <c r="AE1194" s="33">
        <v>11</v>
      </c>
      <c r="AF1194" s="33">
        <v>80</v>
      </c>
      <c r="AG1194" s="36">
        <v>44580</v>
      </c>
      <c r="AH1194" s="36">
        <f t="shared" si="267"/>
        <v>33011</v>
      </c>
      <c r="AI1194" t="s">
        <v>1188</v>
      </c>
      <c r="AO1194" s="1">
        <f t="shared" si="268"/>
        <v>755</v>
      </c>
      <c r="AP1194" s="1">
        <v>734</v>
      </c>
      <c r="AQ1194" s="1">
        <v>21</v>
      </c>
    </row>
    <row r="1195" spans="1:43" hidden="1" outlineLevel="1">
      <c r="A1195" t="s">
        <v>743</v>
      </c>
      <c r="B1195" s="10" t="s">
        <v>896</v>
      </c>
      <c r="E1195" s="1">
        <f t="shared" si="262"/>
        <v>1516</v>
      </c>
      <c r="G1195" s="1">
        <v>901</v>
      </c>
      <c r="H1195" s="1">
        <v>889</v>
      </c>
      <c r="I1195" s="2"/>
      <c r="J1195" s="2">
        <f t="shared" si="258"/>
        <v>0.58641160949868076</v>
      </c>
      <c r="K1195" s="50">
        <f t="shared" si="259"/>
        <v>2</v>
      </c>
      <c r="L1195" s="9">
        <f t="shared" si="260"/>
        <v>3</v>
      </c>
      <c r="M1195" s="8">
        <f t="shared" si="261"/>
        <v>1</v>
      </c>
      <c r="N1195" s="2">
        <f t="shared" si="263"/>
        <v>0.2895778364116095</v>
      </c>
      <c r="O1195" s="2">
        <f t="shared" si="264"/>
        <v>0.25197889182058048</v>
      </c>
      <c r="P1195" s="2">
        <f t="shared" si="265"/>
        <v>0.45844327176781002</v>
      </c>
      <c r="Q1195" s="2">
        <f t="shared" si="266"/>
        <v>0</v>
      </c>
      <c r="R1195" s="1">
        <v>439</v>
      </c>
      <c r="S1195" s="1">
        <v>382</v>
      </c>
      <c r="T1195" s="1">
        <v>695</v>
      </c>
      <c r="AA1195" t="s">
        <v>1001</v>
      </c>
      <c r="AD1195" s="31">
        <v>33</v>
      </c>
      <c r="AE1195" s="33">
        <v>17</v>
      </c>
      <c r="AF1195" s="33">
        <v>30</v>
      </c>
      <c r="AG1195" s="36">
        <v>44820</v>
      </c>
      <c r="AH1195" s="36">
        <f t="shared" si="267"/>
        <v>33017</v>
      </c>
      <c r="AI1195" t="s">
        <v>1188</v>
      </c>
      <c r="AO1195" s="1">
        <f t="shared" si="268"/>
        <v>901</v>
      </c>
      <c r="AP1195" s="1">
        <v>848</v>
      </c>
      <c r="AQ1195" s="1">
        <v>53</v>
      </c>
    </row>
    <row r="1196" spans="1:43" hidden="1" outlineLevel="1">
      <c r="A1196" s="10" t="s">
        <v>1256</v>
      </c>
      <c r="B1196" s="10" t="s">
        <v>896</v>
      </c>
      <c r="E1196" s="1">
        <f t="shared" si="262"/>
        <v>1582</v>
      </c>
      <c r="G1196" s="1">
        <v>1031</v>
      </c>
      <c r="H1196" s="1">
        <v>1018</v>
      </c>
      <c r="I1196" s="2"/>
      <c r="J1196" s="2">
        <f t="shared" si="258"/>
        <v>0.64348925410872315</v>
      </c>
      <c r="K1196" s="50">
        <f t="shared" si="259"/>
        <v>3</v>
      </c>
      <c r="L1196" s="9">
        <f t="shared" si="260"/>
        <v>2</v>
      </c>
      <c r="M1196" s="8">
        <f t="shared" si="261"/>
        <v>1</v>
      </c>
      <c r="N1196" s="2">
        <f t="shared" si="263"/>
        <v>0.20480404551201012</v>
      </c>
      <c r="O1196" s="2">
        <f t="shared" si="264"/>
        <v>0.25221238938053098</v>
      </c>
      <c r="P1196" s="2">
        <f t="shared" si="265"/>
        <v>0.54298356510745893</v>
      </c>
      <c r="Q1196" s="2">
        <f t="shared" si="266"/>
        <v>-1.1102230246251565E-16</v>
      </c>
      <c r="R1196" s="1">
        <v>324</v>
      </c>
      <c r="S1196" s="1">
        <v>399</v>
      </c>
      <c r="T1196" s="1">
        <v>859</v>
      </c>
      <c r="AA1196" t="s">
        <v>2806</v>
      </c>
      <c r="AD1196" s="31">
        <v>33</v>
      </c>
      <c r="AE1196" s="33">
        <v>3</v>
      </c>
      <c r="AF1196" s="33">
        <v>60</v>
      </c>
      <c r="AG1196" s="36">
        <v>45060</v>
      </c>
      <c r="AH1196" s="36">
        <f t="shared" si="267"/>
        <v>33003</v>
      </c>
      <c r="AI1196" t="s">
        <v>1188</v>
      </c>
      <c r="AO1196" s="1">
        <f t="shared" si="268"/>
        <v>1031</v>
      </c>
      <c r="AP1196" s="1">
        <v>954</v>
      </c>
      <c r="AQ1196" s="1">
        <v>77</v>
      </c>
    </row>
    <row r="1197" spans="1:43" hidden="1" outlineLevel="1">
      <c r="A1197" t="s">
        <v>119</v>
      </c>
      <c r="B1197" s="10" t="s">
        <v>896</v>
      </c>
      <c r="E1197" s="1">
        <f t="shared" si="262"/>
        <v>56222</v>
      </c>
      <c r="G1197" s="1">
        <v>31169</v>
      </c>
      <c r="H1197" s="1">
        <v>30208</v>
      </c>
      <c r="I1197" s="2"/>
      <c r="J1197" s="2">
        <f t="shared" si="258"/>
        <v>0.53729856639749562</v>
      </c>
      <c r="K1197" s="50">
        <f t="shared" si="259"/>
        <v>2</v>
      </c>
      <c r="L1197" s="9">
        <f t="shared" si="260"/>
        <v>3</v>
      </c>
      <c r="M1197" s="8">
        <f t="shared" si="261"/>
        <v>1</v>
      </c>
      <c r="N1197" s="2">
        <f t="shared" si="263"/>
        <v>0.33173846536942836</v>
      </c>
      <c r="O1197" s="2">
        <f t="shared" si="264"/>
        <v>0.2773113727722244</v>
      </c>
      <c r="P1197" s="2">
        <f t="shared" si="265"/>
        <v>0.39095016185834724</v>
      </c>
      <c r="Q1197" s="2">
        <f t="shared" si="266"/>
        <v>-5.5511151231257827E-17</v>
      </c>
      <c r="R1197" s="1">
        <v>18651</v>
      </c>
      <c r="S1197" s="1">
        <v>15591</v>
      </c>
      <c r="T1197" s="1">
        <v>21980</v>
      </c>
      <c r="AA1197" t="s">
        <v>1841</v>
      </c>
      <c r="AD1197" s="31">
        <v>33</v>
      </c>
      <c r="AE1197" s="33">
        <v>11</v>
      </c>
      <c r="AF1197" s="33">
        <v>85</v>
      </c>
      <c r="AG1197" s="36">
        <v>45140</v>
      </c>
      <c r="AH1197" s="36">
        <f t="shared" si="267"/>
        <v>33011</v>
      </c>
      <c r="AI1197" t="s">
        <v>2937</v>
      </c>
      <c r="AO1197" s="1">
        <f t="shared" si="268"/>
        <v>31169</v>
      </c>
      <c r="AP1197" s="1">
        <v>29027</v>
      </c>
      <c r="AQ1197" s="1">
        <v>2142</v>
      </c>
    </row>
    <row r="1198" spans="1:43" hidden="1" outlineLevel="1">
      <c r="A1198" t="s">
        <v>2860</v>
      </c>
      <c r="B1198" s="10" t="s">
        <v>896</v>
      </c>
      <c r="E1198" s="1">
        <f t="shared" si="262"/>
        <v>1474</v>
      </c>
      <c r="G1198" s="1">
        <v>809</v>
      </c>
      <c r="H1198" s="1">
        <v>797</v>
      </c>
      <c r="I1198" s="2"/>
      <c r="J1198" s="2">
        <f t="shared" si="258"/>
        <v>0.54070556309362283</v>
      </c>
      <c r="K1198" s="50">
        <f t="shared" si="259"/>
        <v>2</v>
      </c>
      <c r="L1198" s="9">
        <f t="shared" si="260"/>
        <v>3</v>
      </c>
      <c r="M1198" s="8">
        <f t="shared" si="261"/>
        <v>1</v>
      </c>
      <c r="N1198" s="2">
        <f t="shared" si="263"/>
        <v>0.33649932157394846</v>
      </c>
      <c r="O1198" s="2">
        <f t="shared" si="264"/>
        <v>0.19877883310719133</v>
      </c>
      <c r="P1198" s="2">
        <f t="shared" si="265"/>
        <v>0.46472184531886024</v>
      </c>
      <c r="Q1198" s="2">
        <f t="shared" si="266"/>
        <v>-5.5511151231257827E-17</v>
      </c>
      <c r="R1198" s="1">
        <v>496</v>
      </c>
      <c r="S1198" s="1">
        <v>293</v>
      </c>
      <c r="T1198" s="1">
        <v>685</v>
      </c>
      <c r="AA1198" t="s">
        <v>636</v>
      </c>
      <c r="AD1198" s="31">
        <v>33</v>
      </c>
      <c r="AE1198" s="33">
        <v>5</v>
      </c>
      <c r="AF1198" s="33">
        <v>50</v>
      </c>
      <c r="AG1198" s="36">
        <v>45460</v>
      </c>
      <c r="AH1198" s="36">
        <f t="shared" si="267"/>
        <v>33005</v>
      </c>
      <c r="AI1198" t="s">
        <v>1188</v>
      </c>
      <c r="AO1198" s="1">
        <f t="shared" si="268"/>
        <v>809</v>
      </c>
      <c r="AP1198" s="1">
        <v>765</v>
      </c>
      <c r="AQ1198" s="1">
        <v>44</v>
      </c>
    </row>
    <row r="1199" spans="1:43" hidden="1" outlineLevel="1">
      <c r="A1199" t="s">
        <v>744</v>
      </c>
      <c r="B1199" s="10" t="s">
        <v>896</v>
      </c>
      <c r="E1199" s="1">
        <f t="shared" si="262"/>
        <v>516</v>
      </c>
      <c r="G1199" s="1">
        <v>298</v>
      </c>
      <c r="H1199" s="1">
        <v>293</v>
      </c>
      <c r="I1199" s="2"/>
      <c r="J1199" s="2">
        <f t="shared" si="258"/>
        <v>0.56782945736434109</v>
      </c>
      <c r="K1199" s="50">
        <f t="shared" si="259"/>
        <v>3</v>
      </c>
      <c r="L1199" s="9">
        <f t="shared" si="260"/>
        <v>2</v>
      </c>
      <c r="M1199" s="8">
        <f t="shared" si="261"/>
        <v>1</v>
      </c>
      <c r="N1199" s="2">
        <f t="shared" si="263"/>
        <v>0.21511627906976744</v>
      </c>
      <c r="O1199" s="2">
        <f t="shared" si="264"/>
        <v>0.25387596899224807</v>
      </c>
      <c r="P1199" s="2">
        <f t="shared" si="265"/>
        <v>0.53100775193798455</v>
      </c>
      <c r="Q1199" s="2">
        <f t="shared" si="266"/>
        <v>0</v>
      </c>
      <c r="R1199" s="1">
        <v>111</v>
      </c>
      <c r="S1199" s="1">
        <v>131</v>
      </c>
      <c r="T1199" s="1">
        <v>274</v>
      </c>
      <c r="AA1199" t="s">
        <v>636</v>
      </c>
      <c r="AD1199" s="31">
        <v>33</v>
      </c>
      <c r="AE1199" s="33">
        <v>5</v>
      </c>
      <c r="AF1199" s="33">
        <v>55</v>
      </c>
      <c r="AG1199" s="36">
        <v>45700</v>
      </c>
      <c r="AH1199" s="36">
        <f t="shared" si="267"/>
        <v>33005</v>
      </c>
      <c r="AI1199" t="s">
        <v>1188</v>
      </c>
      <c r="AO1199" s="1">
        <f t="shared" si="268"/>
        <v>298</v>
      </c>
      <c r="AP1199" s="1">
        <v>281</v>
      </c>
      <c r="AQ1199" s="1">
        <v>17</v>
      </c>
    </row>
    <row r="1200" spans="1:43" hidden="1" outlineLevel="1">
      <c r="A1200" t="s">
        <v>1127</v>
      </c>
      <c r="B1200" s="10" t="s">
        <v>896</v>
      </c>
      <c r="E1200" s="1">
        <f t="shared" si="262"/>
        <v>940</v>
      </c>
      <c r="G1200" s="1">
        <v>609</v>
      </c>
      <c r="H1200" s="1">
        <v>587</v>
      </c>
      <c r="I1200" s="2"/>
      <c r="J1200" s="2">
        <f t="shared" si="258"/>
        <v>0.62446808510638296</v>
      </c>
      <c r="K1200" s="50">
        <f t="shared" si="259"/>
        <v>3</v>
      </c>
      <c r="L1200" s="9">
        <f t="shared" si="260"/>
        <v>2</v>
      </c>
      <c r="M1200" s="8">
        <f t="shared" si="261"/>
        <v>1</v>
      </c>
      <c r="N1200" s="2">
        <f t="shared" si="263"/>
        <v>0.16914893617021276</v>
      </c>
      <c r="O1200" s="2">
        <f t="shared" si="264"/>
        <v>0.38085106382978723</v>
      </c>
      <c r="P1200" s="2">
        <f t="shared" si="265"/>
        <v>0.45</v>
      </c>
      <c r="Q1200" s="2">
        <f t="shared" si="266"/>
        <v>0</v>
      </c>
      <c r="R1200" s="1">
        <v>159</v>
      </c>
      <c r="S1200" s="1">
        <v>358</v>
      </c>
      <c r="T1200" s="1">
        <v>423</v>
      </c>
      <c r="AA1200" t="s">
        <v>1841</v>
      </c>
      <c r="AD1200" s="31">
        <v>33</v>
      </c>
      <c r="AE1200" s="33">
        <v>11</v>
      </c>
      <c r="AF1200" s="33">
        <v>90</v>
      </c>
      <c r="AG1200" s="36">
        <v>46260</v>
      </c>
      <c r="AH1200" s="36">
        <f t="shared" si="267"/>
        <v>33011</v>
      </c>
      <c r="AI1200" t="s">
        <v>1188</v>
      </c>
      <c r="AO1200" s="1">
        <f t="shared" si="268"/>
        <v>609</v>
      </c>
      <c r="AP1200" s="1">
        <v>574</v>
      </c>
      <c r="AQ1200" s="1">
        <v>35</v>
      </c>
    </row>
    <row r="1201" spans="1:43" hidden="1" outlineLevel="1">
      <c r="A1201" t="s">
        <v>1491</v>
      </c>
      <c r="B1201" s="10" t="s">
        <v>896</v>
      </c>
      <c r="E1201" s="1">
        <f t="shared" si="262"/>
        <v>5104</v>
      </c>
      <c r="G1201" s="1">
        <v>2981</v>
      </c>
      <c r="H1201" s="1">
        <v>2909</v>
      </c>
      <c r="I1201" s="2"/>
      <c r="J1201" s="2">
        <f t="shared" si="258"/>
        <v>0.56994514106583072</v>
      </c>
      <c r="K1201" s="50">
        <f t="shared" si="259"/>
        <v>3</v>
      </c>
      <c r="L1201" s="9">
        <f t="shared" si="260"/>
        <v>2</v>
      </c>
      <c r="M1201" s="8">
        <f t="shared" si="261"/>
        <v>1</v>
      </c>
      <c r="N1201" s="2">
        <f t="shared" si="263"/>
        <v>0.18945924764890282</v>
      </c>
      <c r="O1201" s="2">
        <f t="shared" si="264"/>
        <v>0.35286050156739812</v>
      </c>
      <c r="P1201" s="2">
        <f t="shared" si="265"/>
        <v>0.45768025078369906</v>
      </c>
      <c r="Q1201" s="2">
        <f t="shared" si="266"/>
        <v>5.5511151231257827E-17</v>
      </c>
      <c r="R1201" s="1">
        <v>967</v>
      </c>
      <c r="S1201" s="1">
        <v>1801</v>
      </c>
      <c r="T1201" s="1">
        <v>2336</v>
      </c>
      <c r="AA1201" t="s">
        <v>1686</v>
      </c>
      <c r="AD1201" s="31">
        <v>33</v>
      </c>
      <c r="AE1201" s="33">
        <v>1</v>
      </c>
      <c r="AF1201" s="33">
        <v>40</v>
      </c>
      <c r="AG1201" s="36">
        <v>47140</v>
      </c>
      <c r="AH1201" s="36">
        <f t="shared" si="267"/>
        <v>33001</v>
      </c>
      <c r="AI1201" t="s">
        <v>1188</v>
      </c>
      <c r="AO1201" s="1">
        <f t="shared" si="268"/>
        <v>2981</v>
      </c>
      <c r="AP1201" s="1">
        <v>2680</v>
      </c>
      <c r="AQ1201" s="1">
        <v>301</v>
      </c>
    </row>
    <row r="1202" spans="1:43" hidden="1" outlineLevel="1">
      <c r="A1202" t="s">
        <v>2281</v>
      </c>
      <c r="B1202" s="10" t="s">
        <v>896</v>
      </c>
      <c r="E1202" s="1">
        <f t="shared" si="262"/>
        <v>18642</v>
      </c>
      <c r="G1202" s="1">
        <v>10078</v>
      </c>
      <c r="H1202" s="1">
        <v>9810</v>
      </c>
      <c r="I1202" s="2"/>
      <c r="J1202" s="2">
        <f t="shared" si="258"/>
        <v>0.52623109108464761</v>
      </c>
      <c r="K1202" s="50">
        <f t="shared" si="259"/>
        <v>3</v>
      </c>
      <c r="L1202" s="9">
        <f t="shared" si="260"/>
        <v>2</v>
      </c>
      <c r="M1202" s="8">
        <f t="shared" si="261"/>
        <v>1</v>
      </c>
      <c r="N1202" s="2">
        <f t="shared" si="263"/>
        <v>0.2382255122840897</v>
      </c>
      <c r="O1202" s="2">
        <f t="shared" si="264"/>
        <v>0.36015448986160281</v>
      </c>
      <c r="P1202" s="2">
        <f t="shared" si="265"/>
        <v>0.40161999785430746</v>
      </c>
      <c r="Q1202" s="2">
        <f t="shared" si="266"/>
        <v>0</v>
      </c>
      <c r="R1202" s="1">
        <v>4441</v>
      </c>
      <c r="S1202" s="1">
        <v>6714</v>
      </c>
      <c r="T1202" s="1">
        <v>7487</v>
      </c>
      <c r="AA1202" t="s">
        <v>1841</v>
      </c>
      <c r="AD1202" s="31">
        <v>33</v>
      </c>
      <c r="AE1202" s="33">
        <v>11</v>
      </c>
      <c r="AF1202" s="33">
        <v>95</v>
      </c>
      <c r="AG1202" s="36">
        <v>47540</v>
      </c>
      <c r="AH1202" s="36">
        <f t="shared" si="267"/>
        <v>33011</v>
      </c>
      <c r="AI1202" t="s">
        <v>1188</v>
      </c>
      <c r="AO1202" s="1">
        <f t="shared" si="268"/>
        <v>10078</v>
      </c>
      <c r="AP1202" s="1">
        <v>9601</v>
      </c>
      <c r="AQ1202" s="1">
        <v>477</v>
      </c>
    </row>
    <row r="1203" spans="1:43" hidden="1" outlineLevel="1">
      <c r="A1203" t="s">
        <v>982</v>
      </c>
      <c r="B1203" s="10" t="s">
        <v>896</v>
      </c>
      <c r="E1203" s="1">
        <f t="shared" si="262"/>
        <v>1159</v>
      </c>
      <c r="G1203" s="1">
        <v>598</v>
      </c>
      <c r="H1203" s="1">
        <v>587</v>
      </c>
      <c r="I1203" s="2"/>
      <c r="J1203" s="2">
        <f t="shared" si="258"/>
        <v>0.50647109577221738</v>
      </c>
      <c r="K1203" s="50">
        <f t="shared" si="259"/>
        <v>3</v>
      </c>
      <c r="L1203" s="9">
        <f t="shared" si="260"/>
        <v>2</v>
      </c>
      <c r="M1203" s="8">
        <f t="shared" si="261"/>
        <v>1</v>
      </c>
      <c r="N1203" s="2">
        <f t="shared" si="263"/>
        <v>0.20103537532355478</v>
      </c>
      <c r="O1203" s="2">
        <f t="shared" si="264"/>
        <v>0.27696289905090593</v>
      </c>
      <c r="P1203" s="2">
        <f t="shared" si="265"/>
        <v>0.52200172562553926</v>
      </c>
      <c r="Q1203" s="2">
        <f t="shared" si="266"/>
        <v>1.1102230246251565E-16</v>
      </c>
      <c r="R1203" s="1">
        <v>233</v>
      </c>
      <c r="S1203" s="1">
        <v>321</v>
      </c>
      <c r="T1203" s="1">
        <v>605</v>
      </c>
      <c r="AA1203" t="s">
        <v>1001</v>
      </c>
      <c r="AD1203" s="31">
        <v>33</v>
      </c>
      <c r="AE1203" s="33">
        <v>17</v>
      </c>
      <c r="AF1203" s="33">
        <v>35</v>
      </c>
      <c r="AG1203" s="36">
        <v>47700</v>
      </c>
      <c r="AH1203" s="36">
        <f t="shared" si="267"/>
        <v>33017</v>
      </c>
      <c r="AI1203" t="s">
        <v>1188</v>
      </c>
      <c r="AO1203" s="1">
        <f t="shared" si="268"/>
        <v>598</v>
      </c>
      <c r="AP1203" s="1">
        <v>575</v>
      </c>
      <c r="AQ1203" s="1">
        <v>23</v>
      </c>
    </row>
    <row r="1204" spans="1:43" hidden="1" outlineLevel="1">
      <c r="A1204" t="s">
        <v>1760</v>
      </c>
      <c r="B1204" s="10" t="s">
        <v>896</v>
      </c>
      <c r="E1204" s="1">
        <f t="shared" si="262"/>
        <v>901</v>
      </c>
      <c r="G1204" s="1">
        <v>499</v>
      </c>
      <c r="H1204" s="1">
        <v>477</v>
      </c>
      <c r="I1204" s="2"/>
      <c r="J1204" s="2">
        <f t="shared" si="258"/>
        <v>0.52941176470588236</v>
      </c>
      <c r="K1204" s="50">
        <f t="shared" si="259"/>
        <v>2</v>
      </c>
      <c r="L1204" s="9">
        <f t="shared" si="260"/>
        <v>3</v>
      </c>
      <c r="M1204" s="8">
        <f t="shared" si="261"/>
        <v>1</v>
      </c>
      <c r="N1204" s="2">
        <f t="shared" si="263"/>
        <v>0.28301886792452829</v>
      </c>
      <c r="O1204" s="2">
        <f t="shared" si="264"/>
        <v>0.26082130965593786</v>
      </c>
      <c r="P1204" s="2">
        <f t="shared" si="265"/>
        <v>0.45615982241953384</v>
      </c>
      <c r="Q1204" s="2">
        <f t="shared" si="266"/>
        <v>5.5511151231257827E-17</v>
      </c>
      <c r="R1204" s="1">
        <v>255</v>
      </c>
      <c r="S1204" s="1">
        <v>235</v>
      </c>
      <c r="T1204" s="1">
        <v>411</v>
      </c>
      <c r="AA1204" t="s">
        <v>2832</v>
      </c>
      <c r="AD1204" s="31">
        <v>33</v>
      </c>
      <c r="AE1204" s="33">
        <v>7</v>
      </c>
      <c r="AF1204" s="33">
        <v>135</v>
      </c>
      <c r="AG1204" s="36">
        <v>47860</v>
      </c>
      <c r="AH1204" s="36">
        <f t="shared" si="267"/>
        <v>33007</v>
      </c>
      <c r="AI1204" t="s">
        <v>1188</v>
      </c>
      <c r="AO1204" s="1">
        <f t="shared" si="268"/>
        <v>499</v>
      </c>
      <c r="AP1204" s="1">
        <v>480</v>
      </c>
      <c r="AQ1204" s="1">
        <v>19</v>
      </c>
    </row>
    <row r="1205" spans="1:43" hidden="1" outlineLevel="1">
      <c r="A1205" t="s">
        <v>966</v>
      </c>
      <c r="B1205" s="10" t="s">
        <v>896</v>
      </c>
      <c r="E1205" s="1">
        <f t="shared" si="262"/>
        <v>9734</v>
      </c>
      <c r="G1205" s="1">
        <v>5436</v>
      </c>
      <c r="H1205" s="1">
        <v>5298</v>
      </c>
      <c r="I1205" s="2"/>
      <c r="J1205" s="2">
        <f t="shared" si="258"/>
        <v>0.54427778919252101</v>
      </c>
      <c r="K1205" s="50">
        <f t="shared" si="259"/>
        <v>3</v>
      </c>
      <c r="L1205" s="9">
        <f t="shared" si="260"/>
        <v>2</v>
      </c>
      <c r="M1205" s="8">
        <f t="shared" si="261"/>
        <v>1</v>
      </c>
      <c r="N1205" s="2">
        <f t="shared" si="263"/>
        <v>0.24542839531538935</v>
      </c>
      <c r="O1205" s="2">
        <f t="shared" si="264"/>
        <v>0.3384014793507294</v>
      </c>
      <c r="P1205" s="2">
        <f t="shared" si="265"/>
        <v>0.41617012533388126</v>
      </c>
      <c r="Q1205" s="2">
        <f t="shared" si="266"/>
        <v>5.5511151231257827E-17</v>
      </c>
      <c r="R1205" s="1">
        <v>2389</v>
      </c>
      <c r="S1205" s="1">
        <v>3294</v>
      </c>
      <c r="T1205" s="1">
        <v>4051</v>
      </c>
      <c r="AA1205" t="s">
        <v>1841</v>
      </c>
      <c r="AD1205" s="31">
        <v>33</v>
      </c>
      <c r="AE1205" s="33">
        <v>11</v>
      </c>
      <c r="AF1205" s="33">
        <v>100</v>
      </c>
      <c r="AG1205" s="36">
        <v>48020</v>
      </c>
      <c r="AH1205" s="36">
        <f t="shared" si="267"/>
        <v>33011</v>
      </c>
      <c r="AI1205" t="s">
        <v>1188</v>
      </c>
      <c r="AO1205" s="1">
        <f t="shared" si="268"/>
        <v>5436</v>
      </c>
      <c r="AP1205" s="1">
        <v>5166</v>
      </c>
      <c r="AQ1205" s="1">
        <v>270</v>
      </c>
    </row>
    <row r="1206" spans="1:43" hidden="1" outlineLevel="1">
      <c r="A1206" t="s">
        <v>1230</v>
      </c>
      <c r="B1206" s="10" t="s">
        <v>896</v>
      </c>
      <c r="E1206" s="1">
        <f t="shared" si="262"/>
        <v>21</v>
      </c>
      <c r="G1206" s="1">
        <v>21</v>
      </c>
      <c r="H1206" s="1">
        <v>20</v>
      </c>
      <c r="I1206" s="2"/>
      <c r="J1206" s="2">
        <f t="shared" si="258"/>
        <v>0.95238095238095233</v>
      </c>
      <c r="K1206" s="50">
        <f t="shared" si="259"/>
        <v>3</v>
      </c>
      <c r="L1206" s="9">
        <f t="shared" si="260"/>
        <v>2</v>
      </c>
      <c r="M1206" s="8">
        <f t="shared" si="261"/>
        <v>1</v>
      </c>
      <c r="N1206" s="2">
        <f t="shared" si="263"/>
        <v>9.5238095238095233E-2</v>
      </c>
      <c r="O1206" s="2">
        <f t="shared" si="264"/>
        <v>0.33333333333333331</v>
      </c>
      <c r="P1206" s="2">
        <f t="shared" si="265"/>
        <v>0.5714285714285714</v>
      </c>
      <c r="Q1206" s="2">
        <f t="shared" si="266"/>
        <v>0</v>
      </c>
      <c r="R1206" s="1">
        <v>2</v>
      </c>
      <c r="S1206" s="1">
        <v>7</v>
      </c>
      <c r="T1206" s="1">
        <v>12</v>
      </c>
      <c r="AA1206" t="s">
        <v>2832</v>
      </c>
      <c r="AD1206" s="31">
        <v>33</v>
      </c>
      <c r="AE1206" s="33">
        <v>7</v>
      </c>
      <c r="AF1206" s="33">
        <v>140</v>
      </c>
      <c r="AG1206" s="36">
        <v>48260</v>
      </c>
      <c r="AH1206" s="36">
        <f t="shared" si="267"/>
        <v>33007</v>
      </c>
      <c r="AI1206" t="s">
        <v>1979</v>
      </c>
      <c r="AO1206" s="1">
        <f t="shared" si="268"/>
        <v>21</v>
      </c>
      <c r="AP1206" s="1">
        <v>20</v>
      </c>
      <c r="AQ1206" s="1">
        <v>1</v>
      </c>
    </row>
    <row r="1207" spans="1:43" hidden="1" outlineLevel="1">
      <c r="A1207" t="s">
        <v>1903</v>
      </c>
      <c r="B1207" s="10" t="s">
        <v>896</v>
      </c>
      <c r="E1207" s="1">
        <f t="shared" si="262"/>
        <v>2986</v>
      </c>
      <c r="G1207" s="1">
        <v>1560</v>
      </c>
      <c r="H1207" s="1">
        <v>1506</v>
      </c>
      <c r="I1207" s="2"/>
      <c r="J1207" s="2">
        <f t="shared" si="258"/>
        <v>0.50435365036838575</v>
      </c>
      <c r="K1207" s="50">
        <f t="shared" si="259"/>
        <v>3</v>
      </c>
      <c r="L1207" s="9">
        <f t="shared" si="260"/>
        <v>2</v>
      </c>
      <c r="M1207" s="8">
        <f t="shared" si="261"/>
        <v>1</v>
      </c>
      <c r="N1207" s="2">
        <f t="shared" si="263"/>
        <v>0.24882786336235768</v>
      </c>
      <c r="O1207" s="2">
        <f t="shared" si="264"/>
        <v>0.31982585398526459</v>
      </c>
      <c r="P1207" s="2">
        <f t="shared" si="265"/>
        <v>0.43134628265237779</v>
      </c>
      <c r="Q1207" s="2">
        <f t="shared" si="266"/>
        <v>-1.1102230246251565E-16</v>
      </c>
      <c r="R1207" s="1">
        <v>743</v>
      </c>
      <c r="S1207" s="1">
        <v>955</v>
      </c>
      <c r="T1207" s="1">
        <v>1288</v>
      </c>
      <c r="AA1207" t="s">
        <v>1001</v>
      </c>
      <c r="AD1207" s="31">
        <v>33</v>
      </c>
      <c r="AE1207" s="33">
        <v>17</v>
      </c>
      <c r="AF1207" s="33">
        <v>40</v>
      </c>
      <c r="AG1207" s="36">
        <v>48660</v>
      </c>
      <c r="AH1207" s="36">
        <f t="shared" si="267"/>
        <v>33017</v>
      </c>
      <c r="AI1207" t="s">
        <v>1188</v>
      </c>
      <c r="AO1207" s="1">
        <f t="shared" si="268"/>
        <v>1560</v>
      </c>
      <c r="AP1207" s="1">
        <v>1490</v>
      </c>
      <c r="AQ1207" s="1">
        <v>70</v>
      </c>
    </row>
    <row r="1208" spans="1:43" hidden="1" outlineLevel="1">
      <c r="A1208" t="s">
        <v>1762</v>
      </c>
      <c r="B1208" s="10" t="s">
        <v>896</v>
      </c>
      <c r="E1208" s="1">
        <f t="shared" si="262"/>
        <v>579</v>
      </c>
      <c r="G1208" s="1">
        <v>344</v>
      </c>
      <c r="H1208" s="1">
        <v>335</v>
      </c>
      <c r="I1208" s="2"/>
      <c r="J1208" s="2">
        <f t="shared" si="258"/>
        <v>0.5785837651122625</v>
      </c>
      <c r="K1208" s="50">
        <f t="shared" si="259"/>
        <v>3</v>
      </c>
      <c r="L1208" s="9">
        <f t="shared" si="260"/>
        <v>1</v>
      </c>
      <c r="M1208" s="8">
        <f t="shared" si="261"/>
        <v>2</v>
      </c>
      <c r="N1208" s="2">
        <f t="shared" si="263"/>
        <v>0.16234887737478412</v>
      </c>
      <c r="O1208" s="2">
        <f t="shared" si="264"/>
        <v>0.44386873920552677</v>
      </c>
      <c r="P1208" s="2">
        <f t="shared" si="265"/>
        <v>0.39378238341968913</v>
      </c>
      <c r="Q1208" s="2">
        <f t="shared" si="266"/>
        <v>0</v>
      </c>
      <c r="R1208" s="1">
        <v>94</v>
      </c>
      <c r="S1208" s="1">
        <v>257</v>
      </c>
      <c r="T1208" s="1">
        <v>228</v>
      </c>
      <c r="AA1208" t="s">
        <v>2585</v>
      </c>
      <c r="AD1208" s="31">
        <v>33</v>
      </c>
      <c r="AE1208" s="33">
        <v>9</v>
      </c>
      <c r="AF1208" s="33">
        <v>140</v>
      </c>
      <c r="AG1208" s="36">
        <v>48980</v>
      </c>
      <c r="AH1208" s="36">
        <f t="shared" si="267"/>
        <v>33009</v>
      </c>
      <c r="AI1208" t="s">
        <v>1188</v>
      </c>
      <c r="AO1208" s="1">
        <f t="shared" si="268"/>
        <v>344</v>
      </c>
      <c r="AP1208" s="1">
        <v>319</v>
      </c>
      <c r="AQ1208" s="1">
        <v>25</v>
      </c>
    </row>
    <row r="1209" spans="1:43" hidden="1" outlineLevel="1">
      <c r="A1209" t="s">
        <v>1225</v>
      </c>
      <c r="B1209" s="10" t="s">
        <v>896</v>
      </c>
      <c r="E1209" s="1">
        <f t="shared" si="262"/>
        <v>1819</v>
      </c>
      <c r="G1209" s="1">
        <v>1118</v>
      </c>
      <c r="H1209" s="1">
        <v>1076</v>
      </c>
      <c r="I1209" s="2"/>
      <c r="J1209" s="2">
        <f t="shared" si="258"/>
        <v>0.59153380978559644</v>
      </c>
      <c r="K1209" s="50">
        <f t="shared" si="259"/>
        <v>3</v>
      </c>
      <c r="L1209" s="9">
        <f t="shared" si="260"/>
        <v>2</v>
      </c>
      <c r="M1209" s="8">
        <f t="shared" si="261"/>
        <v>1</v>
      </c>
      <c r="N1209" s="2">
        <f t="shared" si="263"/>
        <v>0.22759758108851016</v>
      </c>
      <c r="O1209" s="2">
        <f t="shared" si="264"/>
        <v>0.34469488730071468</v>
      </c>
      <c r="P1209" s="2">
        <f t="shared" si="265"/>
        <v>0.42770753161077513</v>
      </c>
      <c r="Q1209" s="2">
        <f t="shared" si="266"/>
        <v>5.5511151231257827E-17</v>
      </c>
      <c r="R1209" s="1">
        <v>414</v>
      </c>
      <c r="S1209" s="1">
        <v>627</v>
      </c>
      <c r="T1209" s="1">
        <v>778</v>
      </c>
      <c r="AA1209" t="s">
        <v>1841</v>
      </c>
      <c r="AD1209" s="31">
        <v>33</v>
      </c>
      <c r="AE1209" s="33">
        <v>11</v>
      </c>
      <c r="AF1209" s="33">
        <v>105</v>
      </c>
      <c r="AG1209" s="36">
        <v>49140</v>
      </c>
      <c r="AH1209" s="36">
        <f t="shared" si="267"/>
        <v>33011</v>
      </c>
      <c r="AI1209" t="s">
        <v>1188</v>
      </c>
      <c r="AO1209" s="1">
        <f t="shared" si="268"/>
        <v>1118</v>
      </c>
      <c r="AP1209" s="1">
        <v>1062</v>
      </c>
      <c r="AQ1209" s="1">
        <v>56</v>
      </c>
    </row>
    <row r="1210" spans="1:43" hidden="1" outlineLevel="1">
      <c r="A1210" t="s">
        <v>1771</v>
      </c>
      <c r="B1210" s="10" t="s">
        <v>896</v>
      </c>
      <c r="E1210" s="1">
        <f t="shared" si="262"/>
        <v>3800</v>
      </c>
      <c r="G1210" s="1">
        <v>2417</v>
      </c>
      <c r="H1210" s="1">
        <v>2357</v>
      </c>
      <c r="I1210" s="2"/>
      <c r="J1210" s="2">
        <f t="shared" si="258"/>
        <v>0.62026315789473685</v>
      </c>
      <c r="K1210" s="50">
        <f t="shared" si="259"/>
        <v>3</v>
      </c>
      <c r="L1210" s="9">
        <f t="shared" si="260"/>
        <v>2</v>
      </c>
      <c r="M1210" s="8">
        <f t="shared" si="261"/>
        <v>1</v>
      </c>
      <c r="N1210" s="2">
        <f t="shared" si="263"/>
        <v>0.14947368421052631</v>
      </c>
      <c r="O1210" s="2">
        <f t="shared" si="264"/>
        <v>0.41210526315789475</v>
      </c>
      <c r="P1210" s="2">
        <f t="shared" si="265"/>
        <v>0.43842105263157893</v>
      </c>
      <c r="Q1210" s="2">
        <f t="shared" si="266"/>
        <v>0</v>
      </c>
      <c r="R1210" s="1">
        <v>568</v>
      </c>
      <c r="S1210" s="1">
        <v>1566</v>
      </c>
      <c r="T1210" s="1">
        <v>1666</v>
      </c>
      <c r="AA1210" t="s">
        <v>2806</v>
      </c>
      <c r="AD1210" s="31">
        <v>33</v>
      </c>
      <c r="AE1210" s="33">
        <v>3</v>
      </c>
      <c r="AF1210" s="33">
        <v>65</v>
      </c>
      <c r="AG1210" s="36">
        <v>49380</v>
      </c>
      <c r="AH1210" s="36">
        <f t="shared" si="267"/>
        <v>33003</v>
      </c>
      <c r="AI1210" t="s">
        <v>1188</v>
      </c>
      <c r="AO1210" s="1">
        <f t="shared" si="268"/>
        <v>2417</v>
      </c>
      <c r="AP1210" s="1">
        <v>2066</v>
      </c>
      <c r="AQ1210" s="1">
        <v>351</v>
      </c>
    </row>
    <row r="1211" spans="1:43" hidden="1" outlineLevel="1">
      <c r="A1211" t="s">
        <v>1757</v>
      </c>
      <c r="B1211" s="10" t="s">
        <v>896</v>
      </c>
      <c r="E1211" s="1">
        <f t="shared" si="262"/>
        <v>51619</v>
      </c>
      <c r="G1211" s="1">
        <v>27130</v>
      </c>
      <c r="H1211" s="1">
        <v>26063</v>
      </c>
      <c r="I1211" s="2"/>
      <c r="J1211" s="2">
        <f t="shared" si="258"/>
        <v>0.50491098239020515</v>
      </c>
      <c r="K1211" s="50">
        <f t="shared" si="259"/>
        <v>2</v>
      </c>
      <c r="L1211" s="9">
        <f t="shared" si="260"/>
        <v>3</v>
      </c>
      <c r="M1211" s="8">
        <f t="shared" si="261"/>
        <v>1</v>
      </c>
      <c r="N1211" s="2">
        <f t="shared" si="263"/>
        <v>0.29739049574768983</v>
      </c>
      <c r="O1211" s="2">
        <f t="shared" si="264"/>
        <v>0.23768379860129021</v>
      </c>
      <c r="P1211" s="2">
        <f t="shared" si="265"/>
        <v>0.46492570565101998</v>
      </c>
      <c r="Q1211" s="2">
        <f t="shared" si="266"/>
        <v>0</v>
      </c>
      <c r="R1211" s="1">
        <v>15351</v>
      </c>
      <c r="S1211" s="1">
        <v>12269</v>
      </c>
      <c r="T1211" s="1">
        <v>23999</v>
      </c>
      <c r="AA1211" t="s">
        <v>1841</v>
      </c>
      <c r="AD1211" s="31">
        <v>33</v>
      </c>
      <c r="AE1211" s="33">
        <v>11</v>
      </c>
      <c r="AF1211" s="33">
        <v>110</v>
      </c>
      <c r="AG1211" s="36">
        <v>50260</v>
      </c>
      <c r="AH1211" s="36">
        <f t="shared" si="267"/>
        <v>33011</v>
      </c>
      <c r="AI1211" t="s">
        <v>2937</v>
      </c>
      <c r="AO1211" s="1">
        <f t="shared" si="268"/>
        <v>27130</v>
      </c>
      <c r="AP1211" s="1">
        <v>25642</v>
      </c>
      <c r="AQ1211" s="1">
        <v>1488</v>
      </c>
    </row>
    <row r="1212" spans="1:43" hidden="1" outlineLevel="1">
      <c r="A1212" t="s">
        <v>2656</v>
      </c>
      <c r="B1212" s="10" t="s">
        <v>896</v>
      </c>
      <c r="E1212" s="1">
        <f t="shared" si="262"/>
        <v>530</v>
      </c>
      <c r="G1212" s="1">
        <v>348</v>
      </c>
      <c r="H1212" s="1">
        <v>343</v>
      </c>
      <c r="I1212" s="2"/>
      <c r="J1212" s="2">
        <f t="shared" si="258"/>
        <v>0.64716981132075468</v>
      </c>
      <c r="K1212" s="50">
        <f t="shared" si="259"/>
        <v>2</v>
      </c>
      <c r="L1212" s="9">
        <f t="shared" si="260"/>
        <v>3</v>
      </c>
      <c r="M1212" s="8">
        <f t="shared" si="261"/>
        <v>1</v>
      </c>
      <c r="N1212" s="2">
        <f t="shared" si="263"/>
        <v>0.27547169811320754</v>
      </c>
      <c r="O1212" s="2">
        <f t="shared" si="264"/>
        <v>0.17924528301886791</v>
      </c>
      <c r="P1212" s="2">
        <f t="shared" si="265"/>
        <v>0.54528301886792452</v>
      </c>
      <c r="Q1212" s="2">
        <f t="shared" si="266"/>
        <v>1.1102230246251565E-16</v>
      </c>
      <c r="R1212" s="1">
        <v>146</v>
      </c>
      <c r="S1212" s="1">
        <v>95</v>
      </c>
      <c r="T1212" s="1">
        <v>289</v>
      </c>
      <c r="AA1212" t="s">
        <v>636</v>
      </c>
      <c r="AD1212" s="31">
        <v>33</v>
      </c>
      <c r="AE1212" s="33">
        <v>5</v>
      </c>
      <c r="AF1212" s="33">
        <v>60</v>
      </c>
      <c r="AG1212" s="36">
        <v>50580</v>
      </c>
      <c r="AH1212" s="36">
        <f t="shared" si="267"/>
        <v>33005</v>
      </c>
      <c r="AI1212" t="s">
        <v>1188</v>
      </c>
      <c r="AO1212" s="1">
        <f t="shared" si="268"/>
        <v>348</v>
      </c>
      <c r="AP1212" s="1">
        <v>322</v>
      </c>
      <c r="AQ1212" s="1">
        <v>26</v>
      </c>
    </row>
    <row r="1213" spans="1:43" hidden="1" outlineLevel="1">
      <c r="A1213" t="s">
        <v>658</v>
      </c>
      <c r="B1213" s="10" t="s">
        <v>896</v>
      </c>
      <c r="E1213" s="1">
        <f t="shared" si="262"/>
        <v>3911</v>
      </c>
      <c r="G1213" s="1">
        <v>2382</v>
      </c>
      <c r="H1213" s="1">
        <v>2332</v>
      </c>
      <c r="I1213" s="2"/>
      <c r="J1213" s="2">
        <f t="shared" si="258"/>
        <v>0.59626693940168751</v>
      </c>
      <c r="K1213" s="50">
        <f t="shared" si="259"/>
        <v>3</v>
      </c>
      <c r="L1213" s="9">
        <f t="shared" si="260"/>
        <v>1</v>
      </c>
      <c r="M1213" s="8">
        <f t="shared" si="261"/>
        <v>2</v>
      </c>
      <c r="N1213" s="2">
        <f t="shared" si="263"/>
        <v>0.23114293019688059</v>
      </c>
      <c r="O1213" s="2">
        <f t="shared" si="264"/>
        <v>0.4011761697775505</v>
      </c>
      <c r="P1213" s="2">
        <f t="shared" si="265"/>
        <v>0.36768090002556891</v>
      </c>
      <c r="Q1213" s="2">
        <f t="shared" si="266"/>
        <v>0</v>
      </c>
      <c r="R1213" s="1">
        <v>904</v>
      </c>
      <c r="S1213" s="1">
        <v>1569</v>
      </c>
      <c r="T1213" s="1">
        <v>1438</v>
      </c>
      <c r="AA1213" t="s">
        <v>1841</v>
      </c>
      <c r="AD1213" s="31">
        <v>33</v>
      </c>
      <c r="AE1213" s="33">
        <v>11</v>
      </c>
      <c r="AF1213" s="33">
        <v>115</v>
      </c>
      <c r="AG1213" s="36">
        <v>50740</v>
      </c>
      <c r="AH1213" s="36">
        <f t="shared" si="267"/>
        <v>33011</v>
      </c>
      <c r="AI1213" t="s">
        <v>1188</v>
      </c>
      <c r="AO1213" s="1">
        <f t="shared" si="268"/>
        <v>2382</v>
      </c>
      <c r="AP1213" s="1">
        <v>2256</v>
      </c>
      <c r="AQ1213" s="1">
        <v>126</v>
      </c>
    </row>
    <row r="1214" spans="1:43" hidden="1" outlineLevel="1">
      <c r="A1214" t="s">
        <v>505</v>
      </c>
      <c r="B1214" s="10" t="s">
        <v>896</v>
      </c>
      <c r="E1214" s="1">
        <f t="shared" si="262"/>
        <v>958</v>
      </c>
      <c r="G1214" s="1">
        <v>676</v>
      </c>
      <c r="H1214" s="1">
        <v>656</v>
      </c>
      <c r="I1214" s="2"/>
      <c r="J1214" s="2">
        <f t="shared" si="258"/>
        <v>0.68475991649269308</v>
      </c>
      <c r="K1214" s="50">
        <f t="shared" si="259"/>
        <v>3</v>
      </c>
      <c r="L1214" s="9">
        <f t="shared" si="260"/>
        <v>2</v>
      </c>
      <c r="M1214" s="8">
        <f t="shared" si="261"/>
        <v>1</v>
      </c>
      <c r="N1214" s="2">
        <f t="shared" si="263"/>
        <v>0.23277661795407098</v>
      </c>
      <c r="O1214" s="2">
        <f t="shared" si="264"/>
        <v>0.31837160751565763</v>
      </c>
      <c r="P1214" s="2">
        <f t="shared" si="265"/>
        <v>0.44885177453027142</v>
      </c>
      <c r="Q1214" s="2">
        <f t="shared" si="266"/>
        <v>-5.5511151231257827E-17</v>
      </c>
      <c r="R1214" s="1">
        <v>223</v>
      </c>
      <c r="S1214" s="1">
        <v>305</v>
      </c>
      <c r="T1214" s="1">
        <v>430</v>
      </c>
      <c r="AA1214" t="s">
        <v>266</v>
      </c>
      <c r="AD1214" s="31">
        <v>33</v>
      </c>
      <c r="AE1214" s="33">
        <v>15</v>
      </c>
      <c r="AF1214" s="33">
        <v>100</v>
      </c>
      <c r="AG1214" s="36">
        <v>50980</v>
      </c>
      <c r="AH1214" s="36">
        <f t="shared" si="267"/>
        <v>33015</v>
      </c>
      <c r="AI1214" t="s">
        <v>1188</v>
      </c>
      <c r="AO1214" s="1">
        <f t="shared" si="268"/>
        <v>676</v>
      </c>
      <c r="AP1214" s="1">
        <v>601</v>
      </c>
      <c r="AQ1214" s="1">
        <v>75</v>
      </c>
    </row>
    <row r="1215" spans="1:43" hidden="1" outlineLevel="1">
      <c r="A1215" t="s">
        <v>2542</v>
      </c>
      <c r="B1215" s="10" t="s">
        <v>896</v>
      </c>
      <c r="E1215" s="1">
        <f t="shared" si="262"/>
        <v>1994</v>
      </c>
      <c r="G1215" s="1">
        <v>1151</v>
      </c>
      <c r="H1215" s="1">
        <v>1126</v>
      </c>
      <c r="I1215" s="2"/>
      <c r="J1215" s="2">
        <f t="shared" si="258"/>
        <v>0.56469408224674023</v>
      </c>
      <c r="K1215" s="50">
        <f t="shared" si="259"/>
        <v>3</v>
      </c>
      <c r="L1215" s="9">
        <f t="shared" si="260"/>
        <v>2</v>
      </c>
      <c r="M1215" s="8">
        <f t="shared" si="261"/>
        <v>1</v>
      </c>
      <c r="N1215" s="2">
        <f t="shared" si="263"/>
        <v>0.21113340020060181</v>
      </c>
      <c r="O1215" s="2">
        <f t="shared" si="264"/>
        <v>0.34503510531594783</v>
      </c>
      <c r="P1215" s="2">
        <f t="shared" si="265"/>
        <v>0.44383149448345033</v>
      </c>
      <c r="Q1215" s="2">
        <f t="shared" si="266"/>
        <v>5.5511151231257827E-17</v>
      </c>
      <c r="R1215" s="1">
        <v>421</v>
      </c>
      <c r="S1215" s="1">
        <v>688</v>
      </c>
      <c r="T1215" s="1">
        <v>885</v>
      </c>
      <c r="AA1215" t="s">
        <v>1001</v>
      </c>
      <c r="AD1215" s="31">
        <v>33</v>
      </c>
      <c r="AE1215" s="33">
        <v>17</v>
      </c>
      <c r="AF1215" s="33">
        <v>45</v>
      </c>
      <c r="AG1215" s="36">
        <v>51220</v>
      </c>
      <c r="AH1215" s="36">
        <f t="shared" si="267"/>
        <v>33017</v>
      </c>
      <c r="AI1215" t="s">
        <v>1188</v>
      </c>
      <c r="AO1215" s="1">
        <f t="shared" si="268"/>
        <v>1151</v>
      </c>
      <c r="AP1215" s="1">
        <v>1062</v>
      </c>
      <c r="AQ1215" s="1">
        <v>89</v>
      </c>
    </row>
    <row r="1216" spans="1:43" hidden="1" outlineLevel="1">
      <c r="A1216" t="s">
        <v>2721</v>
      </c>
      <c r="B1216" s="10" t="s">
        <v>896</v>
      </c>
      <c r="E1216" s="1">
        <f t="shared" si="262"/>
        <v>1623</v>
      </c>
      <c r="G1216" s="1">
        <v>949</v>
      </c>
      <c r="H1216" s="1">
        <v>930</v>
      </c>
      <c r="I1216" s="2"/>
      <c r="J1216" s="2">
        <f t="shared" si="258"/>
        <v>0.57301293900184846</v>
      </c>
      <c r="K1216" s="50">
        <f t="shared" si="259"/>
        <v>3</v>
      </c>
      <c r="L1216" s="9">
        <f t="shared" si="260"/>
        <v>2</v>
      </c>
      <c r="M1216" s="8">
        <f t="shared" si="261"/>
        <v>1</v>
      </c>
      <c r="N1216" s="2">
        <f t="shared" si="263"/>
        <v>0.21934688847812692</v>
      </c>
      <c r="O1216" s="2">
        <f t="shared" si="264"/>
        <v>0.38385705483672211</v>
      </c>
      <c r="P1216" s="2">
        <f t="shared" si="265"/>
        <v>0.39679605668515094</v>
      </c>
      <c r="Q1216" s="2">
        <f t="shared" si="266"/>
        <v>5.5511151231257827E-17</v>
      </c>
      <c r="R1216" s="1">
        <v>356</v>
      </c>
      <c r="S1216" s="1">
        <v>623</v>
      </c>
      <c r="T1216" s="1">
        <v>644</v>
      </c>
      <c r="AA1216" t="s">
        <v>1686</v>
      </c>
      <c r="AD1216" s="31">
        <v>33</v>
      </c>
      <c r="AE1216" s="33">
        <v>1</v>
      </c>
      <c r="AF1216" s="33">
        <v>45</v>
      </c>
      <c r="AG1216" s="36">
        <v>51540</v>
      </c>
      <c r="AH1216" s="36">
        <f t="shared" si="267"/>
        <v>33001</v>
      </c>
      <c r="AI1216" t="s">
        <v>1188</v>
      </c>
      <c r="AO1216" s="1">
        <f t="shared" si="268"/>
        <v>949</v>
      </c>
      <c r="AP1216" s="1">
        <v>891</v>
      </c>
      <c r="AQ1216" s="1">
        <v>58</v>
      </c>
    </row>
    <row r="1217" spans="1:43" hidden="1" outlineLevel="1">
      <c r="A1217" t="s">
        <v>1182</v>
      </c>
      <c r="B1217" s="10" t="s">
        <v>896</v>
      </c>
      <c r="E1217" s="1">
        <f t="shared" si="262"/>
        <v>3346</v>
      </c>
      <c r="G1217" s="1">
        <v>1878</v>
      </c>
      <c r="H1217" s="1">
        <v>1849</v>
      </c>
      <c r="I1217" s="2"/>
      <c r="J1217" s="2">
        <f t="shared" si="258"/>
        <v>0.55260011954572619</v>
      </c>
      <c r="K1217" s="50">
        <f t="shared" si="259"/>
        <v>3</v>
      </c>
      <c r="L1217" s="9">
        <f t="shared" si="260"/>
        <v>2</v>
      </c>
      <c r="M1217" s="8">
        <f t="shared" si="261"/>
        <v>1</v>
      </c>
      <c r="N1217" s="2">
        <f t="shared" si="263"/>
        <v>0.13687985654512852</v>
      </c>
      <c r="O1217" s="2">
        <f t="shared" si="264"/>
        <v>0.40944411237298267</v>
      </c>
      <c r="P1217" s="2">
        <f t="shared" si="265"/>
        <v>0.45367603108188881</v>
      </c>
      <c r="Q1217" s="2">
        <f t="shared" si="266"/>
        <v>-5.5511151231257827E-17</v>
      </c>
      <c r="R1217" s="1">
        <v>458</v>
      </c>
      <c r="S1217" s="1">
        <v>1370</v>
      </c>
      <c r="T1217" s="1">
        <v>1518</v>
      </c>
      <c r="AA1217" t="s">
        <v>1841</v>
      </c>
      <c r="AD1217" s="31">
        <v>33</v>
      </c>
      <c r="AE1217" s="33">
        <v>11</v>
      </c>
      <c r="AF1217" s="33">
        <v>120</v>
      </c>
      <c r="AG1217" s="36">
        <v>51940</v>
      </c>
      <c r="AH1217" s="36">
        <f t="shared" si="267"/>
        <v>33011</v>
      </c>
      <c r="AI1217" t="s">
        <v>1188</v>
      </c>
      <c r="AO1217" s="1">
        <f t="shared" si="268"/>
        <v>1878</v>
      </c>
      <c r="AP1217" s="1">
        <v>1805</v>
      </c>
      <c r="AQ1217" s="1">
        <v>73</v>
      </c>
    </row>
    <row r="1218" spans="1:43" hidden="1" outlineLevel="1">
      <c r="A1218" t="s">
        <v>2439</v>
      </c>
      <c r="B1218" s="10" t="s">
        <v>896</v>
      </c>
      <c r="E1218" s="1">
        <f t="shared" si="262"/>
        <v>3823</v>
      </c>
      <c r="G1218" s="1">
        <v>2242</v>
      </c>
      <c r="H1218" s="1">
        <v>2166</v>
      </c>
      <c r="I1218" s="2"/>
      <c r="J1218" s="2">
        <f t="shared" ref="J1218:J1281" si="269">IF(E1218&gt;0,H1218/E1218,"")</f>
        <v>0.56657075595082396</v>
      </c>
      <c r="K1218" s="50">
        <f t="shared" ref="K1218:K1281" si="270">IF(R1218&gt;0,RANK(R1218,$R1218:$W1218),"")</f>
        <v>3</v>
      </c>
      <c r="L1218" s="9">
        <f t="shared" ref="L1218:L1281" si="271">IF(S1218&gt;0,RANK(S1218,$R1218:$W1218),"")</f>
        <v>2</v>
      </c>
      <c r="M1218" s="8">
        <f t="shared" ref="M1218:M1281" si="272">IF(T1218&gt;0,RANK(T1218,$R1218:$W1218),"")</f>
        <v>1</v>
      </c>
      <c r="N1218" s="2">
        <f t="shared" si="263"/>
        <v>0.24771122155375361</v>
      </c>
      <c r="O1218" s="2">
        <f t="shared" si="264"/>
        <v>0.3091812712529427</v>
      </c>
      <c r="P1218" s="2">
        <f t="shared" si="265"/>
        <v>0.44310750719330366</v>
      </c>
      <c r="Q1218" s="2">
        <f t="shared" si="266"/>
        <v>5.5511151231257827E-17</v>
      </c>
      <c r="R1218" s="1">
        <v>947</v>
      </c>
      <c r="S1218" s="1">
        <v>1182</v>
      </c>
      <c r="T1218" s="1">
        <v>1694</v>
      </c>
      <c r="AA1218" t="s">
        <v>2281</v>
      </c>
      <c r="AD1218" s="31">
        <v>33</v>
      </c>
      <c r="AE1218" s="33">
        <v>13</v>
      </c>
      <c r="AF1218" s="33">
        <v>95</v>
      </c>
      <c r="AG1218" s="36">
        <v>52100</v>
      </c>
      <c r="AH1218" s="36">
        <f t="shared" si="267"/>
        <v>33013</v>
      </c>
      <c r="AI1218" t="s">
        <v>1188</v>
      </c>
      <c r="AO1218" s="1">
        <f t="shared" si="268"/>
        <v>2242</v>
      </c>
      <c r="AP1218" s="1">
        <v>1929</v>
      </c>
      <c r="AQ1218" s="1">
        <v>313</v>
      </c>
    </row>
    <row r="1219" spans="1:43" hidden="1" outlineLevel="1">
      <c r="A1219" t="s">
        <v>545</v>
      </c>
      <c r="B1219" s="10" t="s">
        <v>896</v>
      </c>
      <c r="E1219" s="1">
        <f t="shared" si="262"/>
        <v>1662</v>
      </c>
      <c r="G1219" s="1">
        <v>1056</v>
      </c>
      <c r="H1219" s="1">
        <v>1027</v>
      </c>
      <c r="I1219" s="2"/>
      <c r="J1219" s="2">
        <f t="shared" si="269"/>
        <v>0.6179302045728039</v>
      </c>
      <c r="K1219" s="50">
        <f t="shared" si="270"/>
        <v>3</v>
      </c>
      <c r="L1219" s="9">
        <f t="shared" si="271"/>
        <v>2</v>
      </c>
      <c r="M1219" s="8">
        <f t="shared" si="272"/>
        <v>1</v>
      </c>
      <c r="N1219" s="2">
        <f t="shared" si="263"/>
        <v>0.20397111913357402</v>
      </c>
      <c r="O1219" s="2">
        <f t="shared" si="264"/>
        <v>0.31588447653429602</v>
      </c>
      <c r="P1219" s="2">
        <f t="shared" si="265"/>
        <v>0.48014440433212996</v>
      </c>
      <c r="Q1219" s="2">
        <f t="shared" si="266"/>
        <v>0</v>
      </c>
      <c r="R1219" s="1">
        <v>339</v>
      </c>
      <c r="S1219" s="1">
        <v>525</v>
      </c>
      <c r="T1219" s="1">
        <v>798</v>
      </c>
      <c r="AA1219" t="s">
        <v>2281</v>
      </c>
      <c r="AD1219" s="31">
        <v>33</v>
      </c>
      <c r="AE1219" s="33">
        <v>13</v>
      </c>
      <c r="AF1219" s="33">
        <v>90</v>
      </c>
      <c r="AG1219" s="36">
        <v>50900</v>
      </c>
      <c r="AH1219" s="36">
        <f t="shared" si="267"/>
        <v>33013</v>
      </c>
      <c r="AI1219" t="s">
        <v>1188</v>
      </c>
      <c r="AO1219" s="1">
        <f t="shared" si="268"/>
        <v>1056</v>
      </c>
      <c r="AP1219" s="1">
        <v>935</v>
      </c>
      <c r="AQ1219" s="1">
        <v>121</v>
      </c>
    </row>
    <row r="1220" spans="1:43" hidden="1" outlineLevel="1">
      <c r="A1220" t="s">
        <v>1183</v>
      </c>
      <c r="B1220" s="10" t="s">
        <v>896</v>
      </c>
      <c r="E1220" s="1">
        <f t="shared" si="262"/>
        <v>1221</v>
      </c>
      <c r="G1220" s="1">
        <v>850</v>
      </c>
      <c r="H1220" s="1">
        <v>832</v>
      </c>
      <c r="I1220" s="2"/>
      <c r="J1220" s="2">
        <f t="shared" si="269"/>
        <v>0.68140868140868138</v>
      </c>
      <c r="K1220" s="50">
        <f t="shared" si="270"/>
        <v>3</v>
      </c>
      <c r="L1220" s="9">
        <f t="shared" si="271"/>
        <v>2</v>
      </c>
      <c r="M1220" s="8">
        <f t="shared" si="272"/>
        <v>1</v>
      </c>
      <c r="N1220" s="2">
        <f t="shared" si="263"/>
        <v>0.2244062244062244</v>
      </c>
      <c r="O1220" s="2">
        <f t="shared" si="264"/>
        <v>0.29811629811629814</v>
      </c>
      <c r="P1220" s="2">
        <f t="shared" si="265"/>
        <v>0.47747747747747749</v>
      </c>
      <c r="Q1220" s="2">
        <f t="shared" si="266"/>
        <v>0</v>
      </c>
      <c r="R1220" s="1">
        <v>274</v>
      </c>
      <c r="S1220" s="1">
        <v>364</v>
      </c>
      <c r="T1220" s="1">
        <v>583</v>
      </c>
      <c r="AA1220" t="s">
        <v>266</v>
      </c>
      <c r="AD1220" s="31">
        <v>33</v>
      </c>
      <c r="AE1220" s="33">
        <v>15</v>
      </c>
      <c r="AF1220" s="33">
        <v>105</v>
      </c>
      <c r="AG1220" s="36">
        <v>51380</v>
      </c>
      <c r="AH1220" s="36">
        <f t="shared" si="267"/>
        <v>33015</v>
      </c>
      <c r="AI1220" t="s">
        <v>1188</v>
      </c>
      <c r="AO1220" s="1">
        <f t="shared" si="268"/>
        <v>850</v>
      </c>
      <c r="AP1220" s="1">
        <v>803</v>
      </c>
      <c r="AQ1220" s="1">
        <v>47</v>
      </c>
    </row>
    <row r="1221" spans="1:43" hidden="1" outlineLevel="1">
      <c r="A1221" t="s">
        <v>152</v>
      </c>
      <c r="B1221" s="10" t="s">
        <v>896</v>
      </c>
      <c r="E1221" s="1">
        <f t="shared" si="262"/>
        <v>702</v>
      </c>
      <c r="G1221" s="1">
        <v>476</v>
      </c>
      <c r="H1221" s="1">
        <v>467</v>
      </c>
      <c r="I1221" s="2"/>
      <c r="J1221" s="2">
        <f t="shared" si="269"/>
        <v>0.66524216524216528</v>
      </c>
      <c r="K1221" s="50">
        <f t="shared" si="270"/>
        <v>3</v>
      </c>
      <c r="L1221" s="9">
        <f t="shared" si="271"/>
        <v>2</v>
      </c>
      <c r="M1221" s="8">
        <f t="shared" si="272"/>
        <v>1</v>
      </c>
      <c r="N1221" s="2">
        <f t="shared" si="263"/>
        <v>0.22934472934472935</v>
      </c>
      <c r="O1221" s="2">
        <f t="shared" si="264"/>
        <v>0.38461538461538464</v>
      </c>
      <c r="P1221" s="2">
        <f t="shared" si="265"/>
        <v>0.38603988603988604</v>
      </c>
      <c r="Q1221" s="2">
        <f t="shared" si="266"/>
        <v>-5.5511151231257827E-17</v>
      </c>
      <c r="R1221" s="1">
        <v>161</v>
      </c>
      <c r="S1221" s="1">
        <v>270</v>
      </c>
      <c r="T1221" s="1">
        <v>271</v>
      </c>
      <c r="AA1221" t="s">
        <v>266</v>
      </c>
      <c r="AD1221" s="31">
        <v>33</v>
      </c>
      <c r="AE1221" s="33">
        <v>15</v>
      </c>
      <c r="AF1221" s="33">
        <v>110</v>
      </c>
      <c r="AG1221" s="36">
        <v>51620</v>
      </c>
      <c r="AH1221" s="36">
        <f t="shared" si="267"/>
        <v>33015</v>
      </c>
      <c r="AI1221" t="s">
        <v>1188</v>
      </c>
      <c r="AO1221" s="1">
        <f t="shared" si="268"/>
        <v>476</v>
      </c>
      <c r="AP1221" s="1">
        <v>437</v>
      </c>
      <c r="AQ1221" s="1">
        <v>39</v>
      </c>
    </row>
    <row r="1222" spans="1:43" hidden="1" outlineLevel="1">
      <c r="A1222" t="s">
        <v>1472</v>
      </c>
      <c r="B1222" s="10" t="s">
        <v>896</v>
      </c>
      <c r="E1222" s="1">
        <f t="shared" si="262"/>
        <v>7294</v>
      </c>
      <c r="G1222" s="1">
        <v>3503</v>
      </c>
      <c r="H1222" s="1">
        <v>3409</v>
      </c>
      <c r="I1222" s="2"/>
      <c r="J1222" s="2">
        <f t="shared" si="269"/>
        <v>0.46737044145873319</v>
      </c>
      <c r="K1222" s="50">
        <f t="shared" si="270"/>
        <v>2</v>
      </c>
      <c r="L1222" s="9">
        <f t="shared" si="271"/>
        <v>3</v>
      </c>
      <c r="M1222" s="8">
        <f t="shared" si="272"/>
        <v>1</v>
      </c>
      <c r="N1222" s="2">
        <f t="shared" si="263"/>
        <v>0.32807787222374557</v>
      </c>
      <c r="O1222" s="2">
        <f t="shared" si="264"/>
        <v>0.22758431587606251</v>
      </c>
      <c r="P1222" s="2">
        <f t="shared" si="265"/>
        <v>0.44433781190019195</v>
      </c>
      <c r="Q1222" s="2">
        <f t="shared" si="266"/>
        <v>-1.1102230246251565E-16</v>
      </c>
      <c r="R1222" s="1">
        <v>2393</v>
      </c>
      <c r="S1222" s="1">
        <v>1660</v>
      </c>
      <c r="T1222" s="1">
        <v>3241</v>
      </c>
      <c r="AA1222" t="s">
        <v>266</v>
      </c>
      <c r="AD1222" s="31">
        <v>33</v>
      </c>
      <c r="AE1222" s="33">
        <v>15</v>
      </c>
      <c r="AF1222" s="33">
        <v>115</v>
      </c>
      <c r="AG1222" s="36">
        <v>52340</v>
      </c>
      <c r="AH1222" s="36">
        <f t="shared" si="267"/>
        <v>33015</v>
      </c>
      <c r="AI1222" t="s">
        <v>1188</v>
      </c>
      <c r="AO1222" s="1">
        <f t="shared" si="268"/>
        <v>3503</v>
      </c>
      <c r="AP1222" s="1">
        <v>3320</v>
      </c>
      <c r="AQ1222" s="1">
        <v>183</v>
      </c>
    </row>
    <row r="1223" spans="1:43" hidden="1" outlineLevel="1">
      <c r="A1223" t="s">
        <v>2962</v>
      </c>
      <c r="B1223" s="10" t="s">
        <v>896</v>
      </c>
      <c r="E1223" s="1">
        <f t="shared" si="262"/>
        <v>3742</v>
      </c>
      <c r="G1223" s="1">
        <v>2015</v>
      </c>
      <c r="H1223" s="1">
        <v>1926</v>
      </c>
      <c r="I1223" s="2"/>
      <c r="J1223" s="2">
        <f t="shared" si="269"/>
        <v>0.51469802244788887</v>
      </c>
      <c r="K1223" s="50">
        <f t="shared" si="270"/>
        <v>3</v>
      </c>
      <c r="L1223" s="9">
        <f t="shared" si="271"/>
        <v>2</v>
      </c>
      <c r="M1223" s="8">
        <f t="shared" si="272"/>
        <v>1</v>
      </c>
      <c r="N1223" s="2">
        <f t="shared" si="263"/>
        <v>0.25628006413682525</v>
      </c>
      <c r="O1223" s="2">
        <f t="shared" si="264"/>
        <v>0.32389096739711382</v>
      </c>
      <c r="P1223" s="2">
        <f t="shared" si="265"/>
        <v>0.41982896846606094</v>
      </c>
      <c r="Q1223" s="2">
        <f t="shared" si="266"/>
        <v>0</v>
      </c>
      <c r="R1223" s="1">
        <v>959</v>
      </c>
      <c r="S1223" s="1">
        <v>1212</v>
      </c>
      <c r="T1223" s="1">
        <v>1571</v>
      </c>
      <c r="AA1223" t="s">
        <v>2780</v>
      </c>
      <c r="AD1223" s="31">
        <v>33</v>
      </c>
      <c r="AE1223" s="33">
        <v>19</v>
      </c>
      <c r="AF1223" s="33">
        <v>50</v>
      </c>
      <c r="AG1223" s="36">
        <v>52580</v>
      </c>
      <c r="AH1223" s="36">
        <f t="shared" si="267"/>
        <v>33019</v>
      </c>
      <c r="AI1223" t="s">
        <v>1188</v>
      </c>
      <c r="AO1223" s="1">
        <f t="shared" si="268"/>
        <v>2015</v>
      </c>
      <c r="AP1223" s="1">
        <v>1934</v>
      </c>
      <c r="AQ1223" s="1">
        <v>81</v>
      </c>
    </row>
    <row r="1224" spans="1:43" hidden="1" outlineLevel="1">
      <c r="A1224" t="s">
        <v>2055</v>
      </c>
      <c r="B1224" s="10" t="s">
        <v>896</v>
      </c>
      <c r="E1224" s="1">
        <f t="shared" si="262"/>
        <v>3198</v>
      </c>
      <c r="G1224" s="1">
        <v>1741</v>
      </c>
      <c r="H1224" s="1">
        <v>1690</v>
      </c>
      <c r="I1224" s="2"/>
      <c r="J1224" s="2">
        <f t="shared" si="269"/>
        <v>0.52845528455284552</v>
      </c>
      <c r="K1224" s="50">
        <f t="shared" si="270"/>
        <v>3</v>
      </c>
      <c r="L1224" s="9">
        <f t="shared" si="271"/>
        <v>2</v>
      </c>
      <c r="M1224" s="8">
        <f t="shared" si="272"/>
        <v>1</v>
      </c>
      <c r="N1224" s="2">
        <f t="shared" si="263"/>
        <v>0.22138836772983114</v>
      </c>
      <c r="O1224" s="2">
        <f t="shared" si="264"/>
        <v>0.27954971857410882</v>
      </c>
      <c r="P1224" s="2">
        <f t="shared" si="265"/>
        <v>0.49906191369606001</v>
      </c>
      <c r="Q1224" s="2">
        <f t="shared" si="266"/>
        <v>0</v>
      </c>
      <c r="R1224" s="1">
        <v>708</v>
      </c>
      <c r="S1224" s="1">
        <v>894</v>
      </c>
      <c r="T1224" s="1">
        <v>1596</v>
      </c>
      <c r="AA1224" t="s">
        <v>266</v>
      </c>
      <c r="AD1224" s="31">
        <v>33</v>
      </c>
      <c r="AE1224" s="33">
        <v>15</v>
      </c>
      <c r="AF1224" s="33">
        <v>120</v>
      </c>
      <c r="AG1224" s="36">
        <v>52900</v>
      </c>
      <c r="AH1224" s="36">
        <f t="shared" si="267"/>
        <v>33015</v>
      </c>
      <c r="AI1224" t="s">
        <v>1188</v>
      </c>
      <c r="AO1224" s="1">
        <f t="shared" si="268"/>
        <v>1741</v>
      </c>
      <c r="AP1224" s="1">
        <v>1660</v>
      </c>
      <c r="AQ1224" s="1">
        <v>81</v>
      </c>
    </row>
    <row r="1225" spans="1:43" hidden="1" outlineLevel="1">
      <c r="A1225" t="s">
        <v>124</v>
      </c>
      <c r="B1225" s="10" t="s">
        <v>896</v>
      </c>
      <c r="E1225" s="1">
        <f t="shared" si="262"/>
        <v>3681</v>
      </c>
      <c r="G1225" s="1">
        <v>2289</v>
      </c>
      <c r="H1225" s="1">
        <v>2229</v>
      </c>
      <c r="I1225" s="2"/>
      <c r="J1225" s="2">
        <f t="shared" si="269"/>
        <v>0.60554197229013851</v>
      </c>
      <c r="K1225" s="50">
        <f t="shared" si="270"/>
        <v>3</v>
      </c>
      <c r="L1225" s="9">
        <f t="shared" si="271"/>
        <v>2</v>
      </c>
      <c r="M1225" s="8">
        <f t="shared" si="272"/>
        <v>1</v>
      </c>
      <c r="N1225" s="2">
        <f t="shared" si="263"/>
        <v>0.23607715294756859</v>
      </c>
      <c r="O1225" s="2">
        <f t="shared" si="264"/>
        <v>0.36049986416734581</v>
      </c>
      <c r="P1225" s="2">
        <f t="shared" si="265"/>
        <v>0.4034229828850856</v>
      </c>
      <c r="Q1225" s="2">
        <f t="shared" si="266"/>
        <v>0</v>
      </c>
      <c r="R1225" s="1">
        <v>869</v>
      </c>
      <c r="S1225" s="1">
        <v>1327</v>
      </c>
      <c r="T1225" s="1">
        <v>1485</v>
      </c>
      <c r="AA1225" t="s">
        <v>266</v>
      </c>
      <c r="AD1225" s="31">
        <v>33</v>
      </c>
      <c r="AE1225" s="33">
        <v>15</v>
      </c>
      <c r="AF1225" s="33">
        <v>125</v>
      </c>
      <c r="AG1225" s="36">
        <v>54580</v>
      </c>
      <c r="AH1225" s="36">
        <f t="shared" si="267"/>
        <v>33015</v>
      </c>
      <c r="AI1225" t="s">
        <v>1188</v>
      </c>
      <c r="AO1225" s="1">
        <f t="shared" si="268"/>
        <v>2289</v>
      </c>
      <c r="AP1225" s="1">
        <v>2056</v>
      </c>
      <c r="AQ1225" s="1">
        <v>233</v>
      </c>
    </row>
    <row r="1226" spans="1:43" hidden="1" outlineLevel="1">
      <c r="A1226" t="s">
        <v>436</v>
      </c>
      <c r="B1226" s="10" t="s">
        <v>896</v>
      </c>
      <c r="E1226" s="1">
        <f t="shared" si="262"/>
        <v>3031</v>
      </c>
      <c r="G1226" s="1">
        <v>1547</v>
      </c>
      <c r="H1226" s="1">
        <v>1508</v>
      </c>
      <c r="I1226" s="2"/>
      <c r="J1226" s="2">
        <f t="shared" si="269"/>
        <v>0.49752556911910262</v>
      </c>
      <c r="K1226" s="50">
        <f t="shared" si="270"/>
        <v>3</v>
      </c>
      <c r="L1226" s="9">
        <f t="shared" si="271"/>
        <v>2</v>
      </c>
      <c r="M1226" s="8">
        <f t="shared" si="272"/>
        <v>1</v>
      </c>
      <c r="N1226" s="2">
        <f t="shared" si="263"/>
        <v>0.23490597162652591</v>
      </c>
      <c r="O1226" s="2">
        <f t="shared" si="264"/>
        <v>0.31177829099307158</v>
      </c>
      <c r="P1226" s="2">
        <f t="shared" si="265"/>
        <v>0.45331573738040248</v>
      </c>
      <c r="Q1226" s="2">
        <f t="shared" si="266"/>
        <v>0</v>
      </c>
      <c r="R1226" s="1">
        <v>712</v>
      </c>
      <c r="S1226" s="1">
        <v>945</v>
      </c>
      <c r="T1226" s="1">
        <v>1374</v>
      </c>
      <c r="AA1226" t="s">
        <v>2281</v>
      </c>
      <c r="AD1226" s="31">
        <v>33</v>
      </c>
      <c r="AE1226" s="33">
        <v>13</v>
      </c>
      <c r="AF1226" s="33">
        <v>100</v>
      </c>
      <c r="AG1226" s="36">
        <v>54260</v>
      </c>
      <c r="AH1226" s="36">
        <f t="shared" si="267"/>
        <v>33013</v>
      </c>
      <c r="AI1226" t="s">
        <v>1188</v>
      </c>
      <c r="AO1226" s="1">
        <f t="shared" si="268"/>
        <v>1547</v>
      </c>
      <c r="AP1226" s="1">
        <v>1488</v>
      </c>
      <c r="AQ1226" s="1">
        <v>59</v>
      </c>
    </row>
    <row r="1227" spans="1:43" hidden="1" outlineLevel="1">
      <c r="A1227" t="s">
        <v>196</v>
      </c>
      <c r="B1227" s="10" t="s">
        <v>896</v>
      </c>
      <c r="E1227" s="1">
        <f t="shared" si="262"/>
        <v>1206</v>
      </c>
      <c r="G1227" s="1">
        <v>684</v>
      </c>
      <c r="H1227" s="1">
        <v>652</v>
      </c>
      <c r="I1227" s="2"/>
      <c r="J1227" s="2">
        <f t="shared" si="269"/>
        <v>0.54063018242122718</v>
      </c>
      <c r="K1227" s="50">
        <f t="shared" si="270"/>
        <v>2</v>
      </c>
      <c r="L1227" s="9">
        <f t="shared" si="271"/>
        <v>3</v>
      </c>
      <c r="M1227" s="8">
        <f t="shared" si="272"/>
        <v>1</v>
      </c>
      <c r="N1227" s="2">
        <f t="shared" si="263"/>
        <v>0.3101160862354892</v>
      </c>
      <c r="O1227" s="2">
        <f t="shared" si="264"/>
        <v>0.21475953565505804</v>
      </c>
      <c r="P1227" s="2">
        <f t="shared" si="265"/>
        <v>0.47512437810945274</v>
      </c>
      <c r="Q1227" s="2">
        <f t="shared" si="266"/>
        <v>0</v>
      </c>
      <c r="R1227" s="1">
        <v>374</v>
      </c>
      <c r="S1227" s="1">
        <v>259</v>
      </c>
      <c r="T1227" s="1">
        <v>573</v>
      </c>
      <c r="AA1227" t="s">
        <v>2832</v>
      </c>
      <c r="AD1227" s="31">
        <v>33</v>
      </c>
      <c r="AE1227" s="33">
        <v>7</v>
      </c>
      <c r="AF1227" s="33">
        <v>145</v>
      </c>
      <c r="AG1227" s="36">
        <v>56100</v>
      </c>
      <c r="AH1227" s="36">
        <f t="shared" si="267"/>
        <v>33007</v>
      </c>
      <c r="AI1227" t="s">
        <v>1188</v>
      </c>
      <c r="AO1227" s="1">
        <f t="shared" si="268"/>
        <v>684</v>
      </c>
      <c r="AP1227" s="1">
        <v>623</v>
      </c>
      <c r="AQ1227" s="1">
        <v>61</v>
      </c>
    </row>
    <row r="1228" spans="1:43" hidden="1" outlineLevel="1">
      <c r="A1228" t="s">
        <v>252</v>
      </c>
      <c r="B1228" s="10" t="s">
        <v>896</v>
      </c>
      <c r="E1228" s="1">
        <f t="shared" si="262"/>
        <v>3152</v>
      </c>
      <c r="G1228" s="1">
        <v>1735</v>
      </c>
      <c r="H1228" s="1">
        <v>1684</v>
      </c>
      <c r="I1228" s="2"/>
      <c r="J1228" s="2">
        <f t="shared" si="269"/>
        <v>0.53426395939086291</v>
      </c>
      <c r="K1228" s="50">
        <f t="shared" si="270"/>
        <v>3</v>
      </c>
      <c r="L1228" s="9">
        <f t="shared" si="271"/>
        <v>1</v>
      </c>
      <c r="M1228" s="8">
        <f t="shared" si="272"/>
        <v>2</v>
      </c>
      <c r="N1228" s="2">
        <f t="shared" si="263"/>
        <v>0.18908629441624367</v>
      </c>
      <c r="O1228" s="2">
        <f t="shared" si="264"/>
        <v>0.5399746192893401</v>
      </c>
      <c r="P1228" s="2">
        <f t="shared" si="265"/>
        <v>0.27093908629441626</v>
      </c>
      <c r="Q1228" s="2">
        <f t="shared" si="266"/>
        <v>-5.5511151231257827E-17</v>
      </c>
      <c r="R1228" s="1">
        <v>596</v>
      </c>
      <c r="S1228" s="1">
        <v>1702</v>
      </c>
      <c r="T1228" s="1">
        <v>854</v>
      </c>
      <c r="AA1228" t="s">
        <v>266</v>
      </c>
      <c r="AD1228" s="31">
        <v>33</v>
      </c>
      <c r="AE1228" s="33">
        <v>15</v>
      </c>
      <c r="AF1228" s="33">
        <v>130</v>
      </c>
      <c r="AG1228" s="36">
        <v>56820</v>
      </c>
      <c r="AH1228" s="36">
        <f t="shared" si="267"/>
        <v>33015</v>
      </c>
      <c r="AI1228" t="s">
        <v>1188</v>
      </c>
      <c r="AO1228" s="1">
        <f t="shared" si="268"/>
        <v>1735</v>
      </c>
      <c r="AP1228" s="1">
        <v>1659</v>
      </c>
      <c r="AQ1228" s="1">
        <v>76</v>
      </c>
    </row>
    <row r="1229" spans="1:43" hidden="1" outlineLevel="1">
      <c r="A1229" t="s">
        <v>105</v>
      </c>
      <c r="B1229" s="10" t="s">
        <v>896</v>
      </c>
      <c r="E1229" s="1">
        <f t="shared" si="262"/>
        <v>3530</v>
      </c>
      <c r="G1229" s="1">
        <v>2491</v>
      </c>
      <c r="H1229" s="1">
        <v>2000</v>
      </c>
      <c r="I1229" s="2"/>
      <c r="J1229" s="2">
        <f t="shared" si="269"/>
        <v>0.56657223796033995</v>
      </c>
      <c r="K1229" s="50">
        <f t="shared" si="270"/>
        <v>3</v>
      </c>
      <c r="L1229" s="9">
        <f t="shared" si="271"/>
        <v>2</v>
      </c>
      <c r="M1229" s="8">
        <f t="shared" si="272"/>
        <v>1</v>
      </c>
      <c r="N1229" s="2">
        <f t="shared" si="263"/>
        <v>0.24730878186968838</v>
      </c>
      <c r="O1229" s="2">
        <f t="shared" si="264"/>
        <v>0.31869688385269124</v>
      </c>
      <c r="P1229" s="2">
        <f t="shared" si="265"/>
        <v>0.43399433427762041</v>
      </c>
      <c r="Q1229" s="2">
        <f t="shared" si="266"/>
        <v>-5.5511151231257827E-17</v>
      </c>
      <c r="R1229" s="1">
        <v>873</v>
      </c>
      <c r="S1229" s="1">
        <v>1125</v>
      </c>
      <c r="T1229" s="1">
        <v>1532</v>
      </c>
      <c r="AA1229" t="s">
        <v>266</v>
      </c>
      <c r="AD1229" s="31">
        <v>33</v>
      </c>
      <c r="AE1229" s="33">
        <v>15</v>
      </c>
      <c r="AF1229" s="33">
        <v>135</v>
      </c>
      <c r="AG1229" s="36">
        <v>57460</v>
      </c>
      <c r="AH1229" s="36">
        <f t="shared" si="267"/>
        <v>33015</v>
      </c>
      <c r="AI1229" t="s">
        <v>1188</v>
      </c>
      <c r="AO1229" s="1">
        <f t="shared" si="268"/>
        <v>2491</v>
      </c>
      <c r="AP1229" s="1">
        <v>2405</v>
      </c>
      <c r="AQ1229" s="1">
        <v>86</v>
      </c>
    </row>
    <row r="1230" spans="1:43" hidden="1" outlineLevel="1">
      <c r="A1230" t="s">
        <v>2750</v>
      </c>
      <c r="B1230" s="10" t="s">
        <v>896</v>
      </c>
      <c r="E1230" s="1">
        <f t="shared" si="262"/>
        <v>218</v>
      </c>
      <c r="G1230" s="1">
        <v>127</v>
      </c>
      <c r="H1230" s="1">
        <v>124</v>
      </c>
      <c r="I1230" s="2"/>
      <c r="J1230" s="2">
        <f t="shared" si="269"/>
        <v>0.56880733944954132</v>
      </c>
      <c r="K1230" s="50">
        <f t="shared" si="270"/>
        <v>3</v>
      </c>
      <c r="L1230" s="9">
        <f t="shared" si="271"/>
        <v>2</v>
      </c>
      <c r="M1230" s="8">
        <f t="shared" si="272"/>
        <v>1</v>
      </c>
      <c r="N1230" s="2">
        <f t="shared" si="263"/>
        <v>0.22018348623853212</v>
      </c>
      <c r="O1230" s="2">
        <f t="shared" si="264"/>
        <v>0.23853211009174313</v>
      </c>
      <c r="P1230" s="2">
        <f t="shared" si="265"/>
        <v>0.54128440366972475</v>
      </c>
      <c r="Q1230" s="2">
        <f t="shared" si="266"/>
        <v>0</v>
      </c>
      <c r="R1230" s="1">
        <v>48</v>
      </c>
      <c r="S1230" s="1">
        <v>52</v>
      </c>
      <c r="T1230" s="1">
        <v>118</v>
      </c>
      <c r="AA1230" t="s">
        <v>2585</v>
      </c>
      <c r="AD1230" s="31">
        <v>33</v>
      </c>
      <c r="AE1230" s="33">
        <v>9</v>
      </c>
      <c r="AF1230" s="33">
        <v>145</v>
      </c>
      <c r="AG1230" s="36">
        <v>58340</v>
      </c>
      <c r="AH1230" s="36">
        <f t="shared" si="267"/>
        <v>33009</v>
      </c>
      <c r="AI1230" t="s">
        <v>1188</v>
      </c>
      <c r="AO1230" s="1">
        <f t="shared" si="268"/>
        <v>127</v>
      </c>
      <c r="AP1230" s="1">
        <v>117</v>
      </c>
      <c r="AQ1230" s="1">
        <v>10</v>
      </c>
    </row>
    <row r="1231" spans="1:43" hidden="1" outlineLevel="1">
      <c r="A1231" t="s">
        <v>106</v>
      </c>
      <c r="B1231" s="10" t="s">
        <v>896</v>
      </c>
      <c r="E1231" s="1">
        <f t="shared" si="262"/>
        <v>798</v>
      </c>
      <c r="G1231" s="1">
        <v>536</v>
      </c>
      <c r="H1231" s="1">
        <v>494</v>
      </c>
      <c r="I1231" s="2"/>
      <c r="J1231" s="2">
        <f t="shared" si="269"/>
        <v>0.61904761904761907</v>
      </c>
      <c r="K1231" s="50">
        <f t="shared" si="270"/>
        <v>3</v>
      </c>
      <c r="L1231" s="9">
        <f t="shared" si="271"/>
        <v>2</v>
      </c>
      <c r="M1231" s="8">
        <f t="shared" si="272"/>
        <v>1</v>
      </c>
      <c r="N1231" s="2">
        <f t="shared" si="263"/>
        <v>0.20551378446115287</v>
      </c>
      <c r="O1231" s="2">
        <f t="shared" si="264"/>
        <v>0.26441102756892232</v>
      </c>
      <c r="P1231" s="2">
        <f t="shared" si="265"/>
        <v>0.53007518796992481</v>
      </c>
      <c r="Q1231" s="2">
        <f t="shared" si="266"/>
        <v>0</v>
      </c>
      <c r="R1231" s="1">
        <v>164</v>
      </c>
      <c r="S1231" s="1">
        <v>211</v>
      </c>
      <c r="T1231" s="1">
        <v>423</v>
      </c>
      <c r="AA1231" t="s">
        <v>2585</v>
      </c>
      <c r="AD1231" s="31">
        <v>33</v>
      </c>
      <c r="AE1231" s="33">
        <v>9</v>
      </c>
      <c r="AF1231" s="33">
        <v>150</v>
      </c>
      <c r="AG1231" s="36">
        <v>58500</v>
      </c>
      <c r="AH1231" s="36">
        <f t="shared" si="267"/>
        <v>33009</v>
      </c>
      <c r="AI1231" t="s">
        <v>1188</v>
      </c>
      <c r="AO1231" s="1">
        <f t="shared" si="268"/>
        <v>536</v>
      </c>
      <c r="AP1231" s="1">
        <v>506</v>
      </c>
      <c r="AQ1231" s="1">
        <v>30</v>
      </c>
    </row>
    <row r="1232" spans="1:43" hidden="1" outlineLevel="1">
      <c r="A1232" t="s">
        <v>724</v>
      </c>
      <c r="B1232" s="10" t="s">
        <v>896</v>
      </c>
      <c r="E1232" s="1">
        <f t="shared" si="262"/>
        <v>2829</v>
      </c>
      <c r="G1232" s="1">
        <v>1430</v>
      </c>
      <c r="H1232" s="1">
        <v>1389</v>
      </c>
      <c r="I1232" s="2"/>
      <c r="J1232" s="2">
        <f t="shared" si="269"/>
        <v>0.49098621420996819</v>
      </c>
      <c r="K1232" s="50">
        <f t="shared" si="270"/>
        <v>3</v>
      </c>
      <c r="L1232" s="9">
        <f t="shared" si="271"/>
        <v>2</v>
      </c>
      <c r="M1232" s="8">
        <f t="shared" si="272"/>
        <v>1</v>
      </c>
      <c r="N1232" s="2">
        <f t="shared" si="263"/>
        <v>0.17568045245669847</v>
      </c>
      <c r="O1232" s="2">
        <f t="shared" si="264"/>
        <v>0.36903499469777307</v>
      </c>
      <c r="P1232" s="2">
        <f t="shared" si="265"/>
        <v>0.45528455284552843</v>
      </c>
      <c r="Q1232" s="2">
        <f t="shared" si="266"/>
        <v>0</v>
      </c>
      <c r="R1232" s="1">
        <v>497</v>
      </c>
      <c r="S1232" s="1">
        <v>1044</v>
      </c>
      <c r="T1232" s="1">
        <v>1288</v>
      </c>
      <c r="AA1232" t="s">
        <v>2806</v>
      </c>
      <c r="AD1232" s="31">
        <v>33</v>
      </c>
      <c r="AE1232" s="33">
        <v>3</v>
      </c>
      <c r="AF1232" s="33">
        <v>70</v>
      </c>
      <c r="AG1232" s="36">
        <v>58740</v>
      </c>
      <c r="AH1232" s="36">
        <f t="shared" si="267"/>
        <v>33003</v>
      </c>
      <c r="AI1232" t="s">
        <v>1188</v>
      </c>
      <c r="AO1232" s="1">
        <f t="shared" si="268"/>
        <v>1430</v>
      </c>
      <c r="AP1232" s="1">
        <v>1279</v>
      </c>
      <c r="AQ1232" s="1">
        <v>151</v>
      </c>
    </row>
    <row r="1233" spans="1:43" hidden="1" outlineLevel="1">
      <c r="A1233" t="s">
        <v>1125</v>
      </c>
      <c r="B1233" s="10" t="s">
        <v>896</v>
      </c>
      <c r="E1233" s="1">
        <f t="shared" si="262"/>
        <v>9158</v>
      </c>
      <c r="G1233" s="1">
        <v>4701</v>
      </c>
      <c r="H1233" s="1">
        <v>4432</v>
      </c>
      <c r="I1233" s="2"/>
      <c r="J1233" s="2">
        <f t="shared" si="269"/>
        <v>0.48394846036252459</v>
      </c>
      <c r="K1233" s="50">
        <f t="shared" si="270"/>
        <v>3</v>
      </c>
      <c r="L1233" s="9">
        <f t="shared" si="271"/>
        <v>2</v>
      </c>
      <c r="M1233" s="8">
        <f t="shared" si="272"/>
        <v>1</v>
      </c>
      <c r="N1233" s="2">
        <f t="shared" si="263"/>
        <v>0.20288272548591396</v>
      </c>
      <c r="O1233" s="2">
        <f t="shared" si="264"/>
        <v>0.28357720026206595</v>
      </c>
      <c r="P1233" s="2">
        <f t="shared" si="265"/>
        <v>0.51354007425202008</v>
      </c>
      <c r="Q1233" s="2">
        <f t="shared" si="266"/>
        <v>-1.1102230246251565E-16</v>
      </c>
      <c r="R1233" s="1">
        <v>1858</v>
      </c>
      <c r="S1233" s="1">
        <v>2597</v>
      </c>
      <c r="T1233" s="1">
        <v>4703</v>
      </c>
      <c r="AA1233" t="s">
        <v>1841</v>
      </c>
      <c r="AD1233" s="31">
        <v>33</v>
      </c>
      <c r="AE1233" s="33">
        <v>11</v>
      </c>
      <c r="AF1233" s="33">
        <v>125</v>
      </c>
      <c r="AG1233" s="36">
        <v>59940</v>
      </c>
      <c r="AH1233" s="36">
        <f t="shared" si="267"/>
        <v>33011</v>
      </c>
      <c r="AI1233" t="s">
        <v>1188</v>
      </c>
      <c r="AO1233" s="1">
        <f t="shared" si="268"/>
        <v>4701</v>
      </c>
      <c r="AP1233" s="1">
        <v>4506</v>
      </c>
      <c r="AQ1233" s="1">
        <v>195</v>
      </c>
    </row>
    <row r="1234" spans="1:43" hidden="1" outlineLevel="1">
      <c r="A1234" t="s">
        <v>882</v>
      </c>
      <c r="B1234" s="10" t="s">
        <v>896</v>
      </c>
      <c r="E1234" s="1">
        <f t="shared" si="262"/>
        <v>4988</v>
      </c>
      <c r="G1234" s="1">
        <v>2707</v>
      </c>
      <c r="H1234" s="1">
        <v>2641</v>
      </c>
      <c r="I1234" s="2"/>
      <c r="J1234" s="2">
        <f t="shared" si="269"/>
        <v>0.52947072975140341</v>
      </c>
      <c r="K1234" s="50">
        <f t="shared" si="270"/>
        <v>3</v>
      </c>
      <c r="L1234" s="9">
        <f t="shared" si="271"/>
        <v>2</v>
      </c>
      <c r="M1234" s="8">
        <f t="shared" si="272"/>
        <v>1</v>
      </c>
      <c r="N1234" s="2">
        <f t="shared" si="263"/>
        <v>0.25461106655974336</v>
      </c>
      <c r="O1234" s="2">
        <f t="shared" si="264"/>
        <v>0.31375300721732158</v>
      </c>
      <c r="P1234" s="2">
        <f t="shared" si="265"/>
        <v>0.43163592622293506</v>
      </c>
      <c r="Q1234" s="2">
        <f t="shared" si="266"/>
        <v>-5.5511151231257827E-17</v>
      </c>
      <c r="R1234" s="1">
        <v>1270</v>
      </c>
      <c r="S1234" s="1">
        <v>1565</v>
      </c>
      <c r="T1234" s="1">
        <v>2153</v>
      </c>
      <c r="AA1234" t="s">
        <v>2281</v>
      </c>
      <c r="AD1234" s="31">
        <v>33</v>
      </c>
      <c r="AE1234" s="33">
        <v>13</v>
      </c>
      <c r="AF1234" s="33">
        <v>105</v>
      </c>
      <c r="AG1234" s="36">
        <v>60020</v>
      </c>
      <c r="AH1234" s="36">
        <f t="shared" si="267"/>
        <v>33013</v>
      </c>
      <c r="AI1234" t="s">
        <v>1188</v>
      </c>
      <c r="AO1234" s="1">
        <f t="shared" si="268"/>
        <v>2707</v>
      </c>
      <c r="AP1234" s="1">
        <v>2601</v>
      </c>
      <c r="AQ1234" s="1">
        <v>106</v>
      </c>
    </row>
    <row r="1235" spans="1:43" hidden="1" outlineLevel="1">
      <c r="A1235" t="s">
        <v>445</v>
      </c>
      <c r="B1235" s="10" t="s">
        <v>896</v>
      </c>
      <c r="E1235" s="1">
        <f t="shared" si="262"/>
        <v>4912</v>
      </c>
      <c r="G1235" s="1">
        <v>2936</v>
      </c>
      <c r="H1235" s="1">
        <v>2853</v>
      </c>
      <c r="I1235" s="2"/>
      <c r="J1235" s="2">
        <f t="shared" si="269"/>
        <v>0.58082247557003253</v>
      </c>
      <c r="K1235" s="50">
        <f t="shared" si="270"/>
        <v>2</v>
      </c>
      <c r="L1235" s="9">
        <f t="shared" si="271"/>
        <v>3</v>
      </c>
      <c r="M1235" s="8">
        <f t="shared" si="272"/>
        <v>1</v>
      </c>
      <c r="N1235" s="2">
        <f t="shared" si="263"/>
        <v>0.37031758957654726</v>
      </c>
      <c r="O1235" s="2">
        <f t="shared" si="264"/>
        <v>0.25447882736156352</v>
      </c>
      <c r="P1235" s="2">
        <f t="shared" si="265"/>
        <v>0.37520358306188922</v>
      </c>
      <c r="Q1235" s="2">
        <f t="shared" si="266"/>
        <v>0</v>
      </c>
      <c r="R1235" s="1">
        <v>1819</v>
      </c>
      <c r="S1235" s="1">
        <v>1250</v>
      </c>
      <c r="T1235" s="1">
        <v>1843</v>
      </c>
      <c r="AA1235" t="s">
        <v>1841</v>
      </c>
      <c r="AD1235" s="31">
        <v>33</v>
      </c>
      <c r="AE1235" s="33">
        <v>11</v>
      </c>
      <c r="AF1235" s="33">
        <v>130</v>
      </c>
      <c r="AG1235" s="36">
        <v>60580</v>
      </c>
      <c r="AH1235" s="36">
        <f t="shared" si="267"/>
        <v>33011</v>
      </c>
      <c r="AI1235" t="s">
        <v>1188</v>
      </c>
      <c r="AO1235" s="1">
        <f t="shared" si="268"/>
        <v>2936</v>
      </c>
      <c r="AP1235" s="1">
        <v>2671</v>
      </c>
      <c r="AQ1235" s="1">
        <v>265</v>
      </c>
    </row>
    <row r="1236" spans="1:43" hidden="1" outlineLevel="1">
      <c r="A1236" t="s">
        <v>598</v>
      </c>
      <c r="B1236" s="10" t="s">
        <v>896</v>
      </c>
      <c r="E1236" s="1">
        <f t="shared" si="262"/>
        <v>458</v>
      </c>
      <c r="G1236" s="1">
        <v>299</v>
      </c>
      <c r="H1236" s="1">
        <v>292</v>
      </c>
      <c r="I1236" s="2"/>
      <c r="J1236" s="2">
        <f t="shared" si="269"/>
        <v>0.63755458515283847</v>
      </c>
      <c r="K1236" s="50">
        <f t="shared" si="270"/>
        <v>1</v>
      </c>
      <c r="L1236" s="9">
        <f t="shared" si="271"/>
        <v>2</v>
      </c>
      <c r="M1236" s="8">
        <f t="shared" si="272"/>
        <v>3</v>
      </c>
      <c r="N1236" s="2">
        <f t="shared" si="263"/>
        <v>0.47816593886462883</v>
      </c>
      <c r="O1236" s="2">
        <f t="shared" si="264"/>
        <v>0.2816593886462882</v>
      </c>
      <c r="P1236" s="2">
        <f t="shared" si="265"/>
        <v>0.24017467248908297</v>
      </c>
      <c r="Q1236" s="2">
        <f t="shared" si="266"/>
        <v>-5.5511151231257827E-17</v>
      </c>
      <c r="R1236" s="1">
        <v>219</v>
      </c>
      <c r="S1236" s="1">
        <v>129</v>
      </c>
      <c r="T1236" s="1">
        <v>110</v>
      </c>
      <c r="AA1236" t="s">
        <v>2585</v>
      </c>
      <c r="AD1236" s="31">
        <v>33</v>
      </c>
      <c r="AE1236" s="33">
        <v>9</v>
      </c>
      <c r="AF1236" s="33">
        <v>155</v>
      </c>
      <c r="AG1236" s="36">
        <v>61060</v>
      </c>
      <c r="AH1236" s="36">
        <f t="shared" si="267"/>
        <v>33009</v>
      </c>
      <c r="AI1236" t="s">
        <v>1188</v>
      </c>
      <c r="AO1236" s="1">
        <f t="shared" si="268"/>
        <v>299</v>
      </c>
      <c r="AP1236" s="1">
        <v>291</v>
      </c>
      <c r="AQ1236" s="1">
        <v>8</v>
      </c>
    </row>
    <row r="1237" spans="1:43" hidden="1" outlineLevel="1">
      <c r="A1237" t="s">
        <v>531</v>
      </c>
      <c r="B1237" s="10" t="s">
        <v>896</v>
      </c>
      <c r="E1237" s="1">
        <f t="shared" si="262"/>
        <v>7</v>
      </c>
      <c r="G1237" s="1">
        <v>0</v>
      </c>
      <c r="H1237" s="1">
        <v>0</v>
      </c>
      <c r="I1237" s="2"/>
      <c r="J1237" s="2">
        <f t="shared" si="269"/>
        <v>0</v>
      </c>
      <c r="K1237" s="50">
        <f t="shared" si="270"/>
        <v>2</v>
      </c>
      <c r="L1237" s="9" t="str">
        <f t="shared" si="271"/>
        <v/>
      </c>
      <c r="M1237" s="8">
        <f t="shared" si="272"/>
        <v>1</v>
      </c>
      <c r="N1237" s="2">
        <f t="shared" si="263"/>
        <v>0.42857142857142855</v>
      </c>
      <c r="O1237" s="2">
        <f t="shared" si="264"/>
        <v>0</v>
      </c>
      <c r="P1237" s="2">
        <f t="shared" si="265"/>
        <v>0.5714285714285714</v>
      </c>
      <c r="Q1237" s="2">
        <f t="shared" si="266"/>
        <v>0</v>
      </c>
      <c r="R1237" s="1">
        <v>3</v>
      </c>
      <c r="S1237" s="1">
        <v>0</v>
      </c>
      <c r="T1237" s="1">
        <v>4</v>
      </c>
      <c r="AA1237" t="s">
        <v>2832</v>
      </c>
      <c r="AD1237" s="31">
        <v>33</v>
      </c>
      <c r="AE1237" s="33">
        <v>7</v>
      </c>
      <c r="AF1237" s="33">
        <v>155</v>
      </c>
      <c r="AG1237" s="36">
        <v>61620</v>
      </c>
      <c r="AH1237" s="36">
        <f t="shared" si="267"/>
        <v>33007</v>
      </c>
      <c r="AI1237" t="s">
        <v>872</v>
      </c>
      <c r="AO1237" s="1">
        <f t="shared" si="268"/>
        <v>0</v>
      </c>
      <c r="AP1237" s="1">
        <v>0</v>
      </c>
      <c r="AQ1237" s="1">
        <v>0</v>
      </c>
    </row>
    <row r="1238" spans="1:43" hidden="1" outlineLevel="1">
      <c r="A1238" t="s">
        <v>2346</v>
      </c>
      <c r="B1238" s="10" t="s">
        <v>896</v>
      </c>
      <c r="E1238" s="1">
        <f t="shared" si="262"/>
        <v>623</v>
      </c>
      <c r="G1238" s="1">
        <v>366</v>
      </c>
      <c r="H1238" s="1">
        <v>348</v>
      </c>
      <c r="I1238" s="2"/>
      <c r="J1238" s="2">
        <f t="shared" si="269"/>
        <v>0.5585874799357945</v>
      </c>
      <c r="K1238" s="50">
        <f t="shared" si="270"/>
        <v>3</v>
      </c>
      <c r="L1238" s="9">
        <f t="shared" si="271"/>
        <v>2</v>
      </c>
      <c r="M1238" s="8">
        <f t="shared" si="272"/>
        <v>1</v>
      </c>
      <c r="N1238" s="2">
        <f t="shared" si="263"/>
        <v>0.11556982343499198</v>
      </c>
      <c r="O1238" s="2">
        <f t="shared" si="264"/>
        <v>0.41412520064205455</v>
      </c>
      <c r="P1238" s="2">
        <f t="shared" si="265"/>
        <v>0.47030497592295345</v>
      </c>
      <c r="Q1238" s="2">
        <f t="shared" si="266"/>
        <v>0</v>
      </c>
      <c r="R1238" s="1">
        <v>72</v>
      </c>
      <c r="S1238" s="1">
        <v>258</v>
      </c>
      <c r="T1238" s="1">
        <v>293</v>
      </c>
      <c r="AA1238" t="s">
        <v>2832</v>
      </c>
      <c r="AD1238" s="31">
        <v>33</v>
      </c>
      <c r="AE1238" s="33">
        <v>7</v>
      </c>
      <c r="AF1238" s="33">
        <v>160</v>
      </c>
      <c r="AG1238" s="36">
        <v>61780</v>
      </c>
      <c r="AH1238" s="36">
        <f t="shared" si="267"/>
        <v>33007</v>
      </c>
      <c r="AI1238" t="s">
        <v>1188</v>
      </c>
      <c r="AO1238" s="1">
        <f t="shared" si="268"/>
        <v>366</v>
      </c>
      <c r="AP1238" s="1">
        <v>318</v>
      </c>
      <c r="AQ1238" s="1">
        <v>48</v>
      </c>
    </row>
    <row r="1239" spans="1:43" hidden="1" outlineLevel="1">
      <c r="A1239" t="s">
        <v>648</v>
      </c>
      <c r="B1239" s="10" t="s">
        <v>896</v>
      </c>
      <c r="E1239" s="1">
        <f t="shared" si="262"/>
        <v>2520</v>
      </c>
      <c r="G1239" s="1">
        <v>1255</v>
      </c>
      <c r="H1239" s="1">
        <v>1221</v>
      </c>
      <c r="I1239" s="2"/>
      <c r="J1239" s="2">
        <f t="shared" si="269"/>
        <v>0.48452380952380952</v>
      </c>
      <c r="K1239" s="50">
        <f t="shared" si="270"/>
        <v>3</v>
      </c>
      <c r="L1239" s="9">
        <f t="shared" si="271"/>
        <v>2</v>
      </c>
      <c r="M1239" s="8">
        <f t="shared" si="272"/>
        <v>1</v>
      </c>
      <c r="N1239" s="2">
        <f t="shared" si="263"/>
        <v>0.21428571428571427</v>
      </c>
      <c r="O1239" s="2">
        <f t="shared" si="264"/>
        <v>0.3392857142857143</v>
      </c>
      <c r="P1239" s="2">
        <f t="shared" si="265"/>
        <v>0.44642857142857145</v>
      </c>
      <c r="Q1239" s="2">
        <f t="shared" si="266"/>
        <v>-5.5511151231257827E-17</v>
      </c>
      <c r="R1239" s="1">
        <v>540</v>
      </c>
      <c r="S1239" s="1">
        <v>855</v>
      </c>
      <c r="T1239" s="1">
        <v>1125</v>
      </c>
      <c r="AA1239" t="s">
        <v>2281</v>
      </c>
      <c r="AD1239" s="31">
        <v>33</v>
      </c>
      <c r="AE1239" s="33">
        <v>13</v>
      </c>
      <c r="AF1239" s="33">
        <v>110</v>
      </c>
      <c r="AG1239" s="36">
        <v>61940</v>
      </c>
      <c r="AH1239" s="36">
        <f t="shared" si="267"/>
        <v>33013</v>
      </c>
      <c r="AI1239" t="s">
        <v>1188</v>
      </c>
      <c r="AO1239" s="1">
        <f t="shared" si="268"/>
        <v>1255</v>
      </c>
      <c r="AP1239" s="1">
        <v>1198</v>
      </c>
      <c r="AQ1239" s="1">
        <v>57</v>
      </c>
    </row>
    <row r="1240" spans="1:43" hidden="1" outlineLevel="1">
      <c r="A1240" t="s">
        <v>418</v>
      </c>
      <c r="B1240" s="10" t="s">
        <v>896</v>
      </c>
      <c r="E1240" s="1">
        <f t="shared" si="262"/>
        <v>1566</v>
      </c>
      <c r="G1240" s="1">
        <v>1071</v>
      </c>
      <c r="H1240" s="1">
        <v>1055</v>
      </c>
      <c r="I1240" s="2"/>
      <c r="J1240" s="2">
        <f t="shared" si="269"/>
        <v>0.67369093231162192</v>
      </c>
      <c r="K1240" s="50">
        <f t="shared" si="270"/>
        <v>2</v>
      </c>
      <c r="L1240" s="9">
        <f t="shared" si="271"/>
        <v>3</v>
      </c>
      <c r="M1240" s="8">
        <f t="shared" si="272"/>
        <v>1</v>
      </c>
      <c r="N1240" s="2">
        <f t="shared" si="263"/>
        <v>0.31226053639846746</v>
      </c>
      <c r="O1240" s="2">
        <f t="shared" si="264"/>
        <v>0.20434227330779056</v>
      </c>
      <c r="P1240" s="2">
        <f t="shared" si="265"/>
        <v>0.48339719029374201</v>
      </c>
      <c r="Q1240" s="2">
        <f t="shared" si="266"/>
        <v>5.5511151231257827E-17</v>
      </c>
      <c r="R1240" s="1">
        <v>489</v>
      </c>
      <c r="S1240" s="1">
        <v>320</v>
      </c>
      <c r="T1240" s="1">
        <v>757</v>
      </c>
      <c r="AA1240" t="s">
        <v>2780</v>
      </c>
      <c r="AD1240" s="31">
        <v>33</v>
      </c>
      <c r="AE1240" s="33">
        <v>19</v>
      </c>
      <c r="AF1240" s="33">
        <v>55</v>
      </c>
      <c r="AG1240" s="36">
        <v>62340</v>
      </c>
      <c r="AH1240" s="36">
        <f t="shared" si="267"/>
        <v>33019</v>
      </c>
      <c r="AI1240" t="s">
        <v>1188</v>
      </c>
      <c r="AO1240" s="1">
        <f t="shared" si="268"/>
        <v>1071</v>
      </c>
      <c r="AP1240" s="1">
        <v>996</v>
      </c>
      <c r="AQ1240" s="1">
        <v>75</v>
      </c>
    </row>
    <row r="1241" spans="1:43" hidden="1" outlineLevel="1">
      <c r="A1241" t="s">
        <v>506</v>
      </c>
      <c r="B1241" s="10" t="s">
        <v>896</v>
      </c>
      <c r="E1241" s="1">
        <f t="shared" si="262"/>
        <v>5197</v>
      </c>
      <c r="G1241" s="1">
        <v>2766</v>
      </c>
      <c r="H1241" s="1">
        <v>2663</v>
      </c>
      <c r="I1241" s="2"/>
      <c r="J1241" s="2">
        <f t="shared" si="269"/>
        <v>0.51241100634981718</v>
      </c>
      <c r="K1241" s="50">
        <f t="shared" si="270"/>
        <v>3</v>
      </c>
      <c r="L1241" s="9">
        <f t="shared" si="271"/>
        <v>2</v>
      </c>
      <c r="M1241" s="8">
        <f t="shared" si="272"/>
        <v>1</v>
      </c>
      <c r="N1241" s="2">
        <f t="shared" si="263"/>
        <v>0.21570136617279201</v>
      </c>
      <c r="O1241" s="2">
        <f t="shared" si="264"/>
        <v>0.32672695786030403</v>
      </c>
      <c r="P1241" s="2">
        <f t="shared" si="265"/>
        <v>0.45757167596690396</v>
      </c>
      <c r="Q1241" s="2">
        <f t="shared" si="266"/>
        <v>0</v>
      </c>
      <c r="R1241" s="1">
        <v>1121</v>
      </c>
      <c r="S1241" s="1">
        <v>1698</v>
      </c>
      <c r="T1241" s="1">
        <v>2378</v>
      </c>
      <c r="AA1241" t="s">
        <v>266</v>
      </c>
      <c r="AD1241" s="31">
        <v>33</v>
      </c>
      <c r="AE1241" s="33">
        <v>15</v>
      </c>
      <c r="AF1241" s="33">
        <v>140</v>
      </c>
      <c r="AG1241" s="36">
        <v>62500</v>
      </c>
      <c r="AH1241" s="36">
        <f t="shared" si="267"/>
        <v>33015</v>
      </c>
      <c r="AI1241" t="s">
        <v>1188</v>
      </c>
      <c r="AO1241" s="1">
        <f t="shared" si="268"/>
        <v>2766</v>
      </c>
      <c r="AP1241" s="1">
        <v>2638</v>
      </c>
      <c r="AQ1241" s="1">
        <v>128</v>
      </c>
    </row>
    <row r="1242" spans="1:43" hidden="1" outlineLevel="1">
      <c r="A1242" t="s">
        <v>2560</v>
      </c>
      <c r="B1242" s="10" t="s">
        <v>896</v>
      </c>
      <c r="E1242" s="1">
        <f t="shared" si="262"/>
        <v>5709</v>
      </c>
      <c r="G1242" s="1">
        <v>1892</v>
      </c>
      <c r="H1242" s="1">
        <v>1825</v>
      </c>
      <c r="I1242" s="2"/>
      <c r="J1242" s="2">
        <f t="shared" si="269"/>
        <v>0.31967069539323872</v>
      </c>
      <c r="K1242" s="50">
        <f t="shared" si="270"/>
        <v>2</v>
      </c>
      <c r="L1242" s="9">
        <f t="shared" si="271"/>
        <v>3</v>
      </c>
      <c r="M1242" s="8">
        <f t="shared" si="272"/>
        <v>1</v>
      </c>
      <c r="N1242" s="2">
        <f t="shared" si="263"/>
        <v>0.25380977404098792</v>
      </c>
      <c r="O1242" s="2">
        <f t="shared" si="264"/>
        <v>0.15957260465930986</v>
      </c>
      <c r="P1242" s="2">
        <f t="shared" si="265"/>
        <v>0.58661762129970219</v>
      </c>
      <c r="Q1242" s="2">
        <f t="shared" si="266"/>
        <v>0</v>
      </c>
      <c r="R1242" s="1">
        <v>1449</v>
      </c>
      <c r="S1242" s="1">
        <v>911</v>
      </c>
      <c r="T1242" s="1">
        <v>3349</v>
      </c>
      <c r="AA1242" t="s">
        <v>2585</v>
      </c>
      <c r="AD1242" s="31">
        <v>33</v>
      </c>
      <c r="AE1242" s="33">
        <v>9</v>
      </c>
      <c r="AF1242" s="33">
        <v>160</v>
      </c>
      <c r="AG1242" s="36">
        <v>62660</v>
      </c>
      <c r="AH1242" s="36">
        <f t="shared" si="267"/>
        <v>33009</v>
      </c>
      <c r="AI1242" t="s">
        <v>1188</v>
      </c>
      <c r="AO1242" s="1">
        <f t="shared" si="268"/>
        <v>1892</v>
      </c>
      <c r="AP1242" s="1">
        <v>1793</v>
      </c>
      <c r="AQ1242" s="1">
        <v>99</v>
      </c>
    </row>
    <row r="1243" spans="1:43" hidden="1" outlineLevel="1">
      <c r="A1243" t="s">
        <v>2199</v>
      </c>
      <c r="B1243" s="10" t="s">
        <v>896</v>
      </c>
      <c r="E1243" s="1">
        <f t="shared" si="262"/>
        <v>16800</v>
      </c>
      <c r="G1243" s="1">
        <v>9339</v>
      </c>
      <c r="H1243" s="1">
        <v>9174</v>
      </c>
      <c r="I1243" s="2"/>
      <c r="J1243" s="2">
        <f t="shared" si="269"/>
        <v>0.54607142857142854</v>
      </c>
      <c r="K1243" s="50">
        <f t="shared" si="270"/>
        <v>1</v>
      </c>
      <c r="L1243" s="9">
        <f t="shared" si="271"/>
        <v>3</v>
      </c>
      <c r="M1243" s="8">
        <f t="shared" si="272"/>
        <v>2</v>
      </c>
      <c r="N1243" s="2">
        <f t="shared" si="263"/>
        <v>0.41053571428571428</v>
      </c>
      <c r="O1243" s="2">
        <f t="shared" si="264"/>
        <v>0.20339285714285715</v>
      </c>
      <c r="P1243" s="2">
        <f t="shared" si="265"/>
        <v>0.38607142857142857</v>
      </c>
      <c r="Q1243" s="2">
        <f t="shared" si="266"/>
        <v>5.5511151231257827E-17</v>
      </c>
      <c r="R1243" s="1">
        <v>6897</v>
      </c>
      <c r="S1243" s="1">
        <v>3417</v>
      </c>
      <c r="T1243" s="1">
        <v>6486</v>
      </c>
      <c r="AA1243" t="s">
        <v>266</v>
      </c>
      <c r="AD1243" s="31">
        <v>33</v>
      </c>
      <c r="AE1243" s="33">
        <v>15</v>
      </c>
      <c r="AF1243" s="33">
        <v>145</v>
      </c>
      <c r="AG1243" s="36">
        <v>62900</v>
      </c>
      <c r="AH1243" s="36">
        <f t="shared" si="267"/>
        <v>33015</v>
      </c>
      <c r="AI1243" t="s">
        <v>2937</v>
      </c>
      <c r="AO1243" s="1">
        <f t="shared" si="268"/>
        <v>9339</v>
      </c>
      <c r="AP1243" s="1">
        <v>8586</v>
      </c>
      <c r="AQ1243" s="1">
        <v>753</v>
      </c>
    </row>
    <row r="1244" spans="1:43" hidden="1" outlineLevel="1">
      <c r="A1244" t="s">
        <v>662</v>
      </c>
      <c r="B1244" s="10" t="s">
        <v>896</v>
      </c>
      <c r="E1244" s="1">
        <f t="shared" si="262"/>
        <v>280</v>
      </c>
      <c r="G1244" s="1">
        <v>202</v>
      </c>
      <c r="H1244" s="1">
        <v>196</v>
      </c>
      <c r="I1244" s="2"/>
      <c r="J1244" s="2">
        <f t="shared" si="269"/>
        <v>0.7</v>
      </c>
      <c r="K1244" s="50">
        <f t="shared" si="270"/>
        <v>2</v>
      </c>
      <c r="L1244" s="9">
        <f t="shared" si="271"/>
        <v>3</v>
      </c>
      <c r="M1244" s="8">
        <f t="shared" si="272"/>
        <v>1</v>
      </c>
      <c r="N1244" s="2">
        <f t="shared" si="263"/>
        <v>0.31785714285714284</v>
      </c>
      <c r="O1244" s="2">
        <f t="shared" si="264"/>
        <v>0.25</v>
      </c>
      <c r="P1244" s="2">
        <f t="shared" si="265"/>
        <v>0.43214285714285716</v>
      </c>
      <c r="Q1244" s="2">
        <f t="shared" si="266"/>
        <v>0</v>
      </c>
      <c r="R1244" s="1">
        <v>89</v>
      </c>
      <c r="S1244" s="1">
        <v>70</v>
      </c>
      <c r="T1244" s="1">
        <v>121</v>
      </c>
      <c r="AA1244" t="s">
        <v>2832</v>
      </c>
      <c r="AD1244" s="31">
        <v>33</v>
      </c>
      <c r="AE1244" s="33">
        <v>7</v>
      </c>
      <c r="AF1244" s="33">
        <v>165</v>
      </c>
      <c r="AG1244" s="36">
        <v>63860</v>
      </c>
      <c r="AH1244" s="36">
        <f t="shared" si="267"/>
        <v>33007</v>
      </c>
      <c r="AI1244" t="s">
        <v>1188</v>
      </c>
      <c r="AO1244" s="1">
        <f t="shared" si="268"/>
        <v>202</v>
      </c>
      <c r="AP1244" s="1">
        <v>160</v>
      </c>
      <c r="AQ1244" s="1">
        <v>42</v>
      </c>
    </row>
    <row r="1245" spans="1:43" hidden="1" outlineLevel="1">
      <c r="A1245" t="s">
        <v>509</v>
      </c>
      <c r="B1245" s="10" t="s">
        <v>896</v>
      </c>
      <c r="E1245" s="1">
        <f t="shared" si="262"/>
        <v>6650</v>
      </c>
      <c r="G1245" s="1">
        <v>3338</v>
      </c>
      <c r="H1245" s="1">
        <v>3250</v>
      </c>
      <c r="I1245" s="2"/>
      <c r="J1245" s="2">
        <f t="shared" si="269"/>
        <v>0.48872180451127817</v>
      </c>
      <c r="K1245" s="50">
        <f t="shared" si="270"/>
        <v>3</v>
      </c>
      <c r="L1245" s="9">
        <f t="shared" si="271"/>
        <v>2</v>
      </c>
      <c r="M1245" s="8">
        <f t="shared" si="272"/>
        <v>1</v>
      </c>
      <c r="N1245" s="2">
        <f t="shared" si="263"/>
        <v>0.20120300751879699</v>
      </c>
      <c r="O1245" s="2">
        <f t="shared" si="264"/>
        <v>0.32150375939849624</v>
      </c>
      <c r="P1245" s="2">
        <f t="shared" si="265"/>
        <v>0.47729323308270677</v>
      </c>
      <c r="Q1245" s="2">
        <f t="shared" si="266"/>
        <v>5.5511151231257827E-17</v>
      </c>
      <c r="R1245" s="1">
        <v>1338</v>
      </c>
      <c r="S1245" s="1">
        <v>2138</v>
      </c>
      <c r="T1245" s="1">
        <v>3174</v>
      </c>
      <c r="AA1245" t="s">
        <v>266</v>
      </c>
      <c r="AD1245" s="31">
        <v>33</v>
      </c>
      <c r="AE1245" s="33">
        <v>15</v>
      </c>
      <c r="AF1245" s="33">
        <v>150</v>
      </c>
      <c r="AG1245" s="36">
        <v>64020</v>
      </c>
      <c r="AH1245" s="36">
        <f t="shared" si="267"/>
        <v>33015</v>
      </c>
      <c r="AI1245" t="s">
        <v>1188</v>
      </c>
      <c r="AO1245" s="1">
        <f t="shared" si="268"/>
        <v>3338</v>
      </c>
      <c r="AP1245" s="1">
        <v>3210</v>
      </c>
      <c r="AQ1245" s="1">
        <v>128</v>
      </c>
    </row>
    <row r="1246" spans="1:43" hidden="1" outlineLevel="1">
      <c r="A1246" t="s">
        <v>1026</v>
      </c>
      <c r="B1246" s="10" t="s">
        <v>896</v>
      </c>
      <c r="E1246" s="1">
        <f t="shared" si="262"/>
        <v>827</v>
      </c>
      <c r="G1246" s="1">
        <v>455</v>
      </c>
      <c r="H1246" s="1">
        <v>432</v>
      </c>
      <c r="I1246" s="2"/>
      <c r="J1246" s="2">
        <f t="shared" si="269"/>
        <v>0.52237001209189848</v>
      </c>
      <c r="K1246" s="50">
        <f t="shared" si="270"/>
        <v>3</v>
      </c>
      <c r="L1246" s="9">
        <f t="shared" si="271"/>
        <v>2</v>
      </c>
      <c r="M1246" s="8">
        <f t="shared" si="272"/>
        <v>1</v>
      </c>
      <c r="N1246" s="2">
        <f t="shared" si="263"/>
        <v>0.20435308343409916</v>
      </c>
      <c r="O1246" s="2">
        <f t="shared" si="264"/>
        <v>0.2914147521160822</v>
      </c>
      <c r="P1246" s="2">
        <f t="shared" si="265"/>
        <v>0.50423216444981867</v>
      </c>
      <c r="Q1246" s="2">
        <f t="shared" si="266"/>
        <v>0</v>
      </c>
      <c r="R1246" s="1">
        <v>169</v>
      </c>
      <c r="S1246" s="1">
        <v>241</v>
      </c>
      <c r="T1246" s="1">
        <v>417</v>
      </c>
      <c r="AA1246" t="s">
        <v>636</v>
      </c>
      <c r="AD1246" s="31">
        <v>33</v>
      </c>
      <c r="AE1246" s="33">
        <v>5</v>
      </c>
      <c r="AF1246" s="33">
        <v>65</v>
      </c>
      <c r="AG1246" s="36">
        <v>64420</v>
      </c>
      <c r="AH1246" s="36">
        <f t="shared" si="267"/>
        <v>33005</v>
      </c>
      <c r="AI1246" t="s">
        <v>1188</v>
      </c>
      <c r="AO1246" s="1">
        <f t="shared" si="268"/>
        <v>455</v>
      </c>
      <c r="AP1246" s="1">
        <v>429</v>
      </c>
      <c r="AQ1246" s="1">
        <v>26</v>
      </c>
    </row>
    <row r="1247" spans="1:43" hidden="1" outlineLevel="1">
      <c r="A1247" t="s">
        <v>510</v>
      </c>
      <c r="B1247" s="10" t="s">
        <v>896</v>
      </c>
      <c r="E1247" s="1">
        <f t="shared" si="262"/>
        <v>4317</v>
      </c>
      <c r="G1247" s="1">
        <v>2135</v>
      </c>
      <c r="H1247" s="1">
        <v>2072</v>
      </c>
      <c r="I1247" s="2"/>
      <c r="J1247" s="2">
        <f t="shared" si="269"/>
        <v>0.47996293722492472</v>
      </c>
      <c r="K1247" s="50">
        <f t="shared" si="270"/>
        <v>3</v>
      </c>
      <c r="L1247" s="9">
        <f t="shared" si="271"/>
        <v>2</v>
      </c>
      <c r="M1247" s="8">
        <f t="shared" si="272"/>
        <v>1</v>
      </c>
      <c r="N1247" s="2">
        <f t="shared" si="263"/>
        <v>0.16840398424832059</v>
      </c>
      <c r="O1247" s="2">
        <f t="shared" si="264"/>
        <v>0.37549223998146863</v>
      </c>
      <c r="P1247" s="2">
        <f t="shared" si="265"/>
        <v>0.45610377577021077</v>
      </c>
      <c r="Q1247" s="2">
        <f t="shared" si="266"/>
        <v>0</v>
      </c>
      <c r="R1247" s="1">
        <v>727</v>
      </c>
      <c r="S1247" s="1">
        <v>1621</v>
      </c>
      <c r="T1247" s="1">
        <v>1969</v>
      </c>
      <c r="AA1247" t="s">
        <v>636</v>
      </c>
      <c r="AD1247" s="31">
        <v>33</v>
      </c>
      <c r="AE1247" s="33">
        <v>5</v>
      </c>
      <c r="AF1247" s="33">
        <v>70</v>
      </c>
      <c r="AG1247" s="36">
        <v>64580</v>
      </c>
      <c r="AH1247" s="36">
        <f t="shared" si="267"/>
        <v>33005</v>
      </c>
      <c r="AI1247" t="s">
        <v>1188</v>
      </c>
      <c r="AO1247" s="1">
        <f t="shared" si="268"/>
        <v>2135</v>
      </c>
      <c r="AP1247" s="1">
        <v>2013</v>
      </c>
      <c r="AQ1247" s="1">
        <v>122</v>
      </c>
    </row>
    <row r="1248" spans="1:43" hidden="1" outlineLevel="1">
      <c r="A1248" t="s">
        <v>1285</v>
      </c>
      <c r="B1248" s="10" t="s">
        <v>896</v>
      </c>
      <c r="E1248" s="1">
        <f t="shared" si="262"/>
        <v>18672</v>
      </c>
      <c r="G1248" s="1">
        <v>9661</v>
      </c>
      <c r="H1248" s="1">
        <v>9442</v>
      </c>
      <c r="I1248" s="2"/>
      <c r="J1248" s="2">
        <f t="shared" si="269"/>
        <v>0.50567694944301633</v>
      </c>
      <c r="K1248" s="50">
        <f t="shared" si="270"/>
        <v>3</v>
      </c>
      <c r="L1248" s="9">
        <f t="shared" si="271"/>
        <v>2</v>
      </c>
      <c r="M1248" s="8">
        <f t="shared" si="272"/>
        <v>1</v>
      </c>
      <c r="N1248" s="2">
        <f t="shared" si="263"/>
        <v>0.28213367609254497</v>
      </c>
      <c r="O1248" s="2">
        <f t="shared" si="264"/>
        <v>0.29032776349614398</v>
      </c>
      <c r="P1248" s="2">
        <f t="shared" si="265"/>
        <v>0.42753856041131105</v>
      </c>
      <c r="Q1248" s="2">
        <f t="shared" si="266"/>
        <v>-5.5511151231257827E-17</v>
      </c>
      <c r="R1248" s="1">
        <v>5268</v>
      </c>
      <c r="S1248" s="1">
        <v>5421</v>
      </c>
      <c r="T1248" s="1">
        <v>7983</v>
      </c>
      <c r="AA1248" t="s">
        <v>1001</v>
      </c>
      <c r="AD1248" s="31">
        <v>33</v>
      </c>
      <c r="AE1248" s="33">
        <v>17</v>
      </c>
      <c r="AF1248" s="33">
        <v>50</v>
      </c>
      <c r="AG1248" s="36">
        <v>65140</v>
      </c>
      <c r="AH1248" s="36">
        <f t="shared" si="267"/>
        <v>33017</v>
      </c>
      <c r="AI1248" t="s">
        <v>2937</v>
      </c>
      <c r="AO1248" s="1">
        <f t="shared" si="268"/>
        <v>9661</v>
      </c>
      <c r="AP1248" s="1">
        <v>9186</v>
      </c>
      <c r="AQ1248" s="1">
        <v>475</v>
      </c>
    </row>
    <row r="1249" spans="1:43" hidden="1" outlineLevel="1">
      <c r="A1249" t="s">
        <v>890</v>
      </c>
      <c r="B1249" s="10" t="s">
        <v>896</v>
      </c>
      <c r="E1249" s="1">
        <f t="shared" si="262"/>
        <v>1877</v>
      </c>
      <c r="G1249" s="1">
        <v>1105</v>
      </c>
      <c r="H1249" s="1">
        <v>1083</v>
      </c>
      <c r="I1249" s="2"/>
      <c r="J1249" s="2">
        <f t="shared" si="269"/>
        <v>0.5769845498135322</v>
      </c>
      <c r="K1249" s="50">
        <f t="shared" si="270"/>
        <v>2</v>
      </c>
      <c r="L1249" s="9">
        <f t="shared" si="271"/>
        <v>3</v>
      </c>
      <c r="M1249" s="8">
        <f t="shared" si="272"/>
        <v>1</v>
      </c>
      <c r="N1249" s="2">
        <f t="shared" si="263"/>
        <v>0.26318593500266385</v>
      </c>
      <c r="O1249" s="2">
        <f t="shared" si="264"/>
        <v>0.23814597762386788</v>
      </c>
      <c r="P1249" s="2">
        <f t="shared" si="265"/>
        <v>0.49866808737346829</v>
      </c>
      <c r="Q1249" s="2">
        <f t="shared" si="266"/>
        <v>-5.5511151231257827E-17</v>
      </c>
      <c r="R1249" s="1">
        <v>494</v>
      </c>
      <c r="S1249" s="1">
        <v>447</v>
      </c>
      <c r="T1249" s="1">
        <v>936</v>
      </c>
      <c r="AA1249" t="s">
        <v>1001</v>
      </c>
      <c r="AD1249" s="31">
        <v>33</v>
      </c>
      <c r="AE1249" s="33">
        <v>17</v>
      </c>
      <c r="AF1249" s="33">
        <v>55</v>
      </c>
      <c r="AG1249" s="36">
        <v>65540</v>
      </c>
      <c r="AH1249" s="36">
        <f t="shared" si="267"/>
        <v>33017</v>
      </c>
      <c r="AI1249" t="s">
        <v>1188</v>
      </c>
      <c r="AO1249" s="1">
        <f t="shared" si="268"/>
        <v>1105</v>
      </c>
      <c r="AP1249" s="1">
        <v>1044</v>
      </c>
      <c r="AQ1249" s="1">
        <v>61</v>
      </c>
    </row>
    <row r="1250" spans="1:43" hidden="1" outlineLevel="1">
      <c r="A1250" t="s">
        <v>825</v>
      </c>
      <c r="B1250" s="10" t="s">
        <v>896</v>
      </c>
      <c r="E1250" s="1">
        <f t="shared" si="262"/>
        <v>169</v>
      </c>
      <c r="G1250" s="1">
        <v>91</v>
      </c>
      <c r="H1250" s="1">
        <v>89</v>
      </c>
      <c r="I1250" s="2"/>
      <c r="J1250" s="2">
        <f t="shared" si="269"/>
        <v>0.52662721893491127</v>
      </c>
      <c r="K1250" s="50">
        <f t="shared" si="270"/>
        <v>2</v>
      </c>
      <c r="L1250" s="9">
        <f t="shared" si="271"/>
        <v>3</v>
      </c>
      <c r="M1250" s="8">
        <f t="shared" si="272"/>
        <v>1</v>
      </c>
      <c r="N1250" s="2">
        <f t="shared" si="263"/>
        <v>0.32544378698224852</v>
      </c>
      <c r="O1250" s="2">
        <f t="shared" si="264"/>
        <v>0.20118343195266272</v>
      </c>
      <c r="P1250" s="2">
        <f t="shared" si="265"/>
        <v>0.47337278106508873</v>
      </c>
      <c r="Q1250" s="2">
        <f t="shared" si="266"/>
        <v>0</v>
      </c>
      <c r="R1250" s="1">
        <v>55</v>
      </c>
      <c r="S1250" s="1">
        <v>34</v>
      </c>
      <c r="T1250" s="1">
        <v>80</v>
      </c>
      <c r="AA1250" t="s">
        <v>636</v>
      </c>
      <c r="AD1250" s="31">
        <v>33</v>
      </c>
      <c r="AE1250" s="33">
        <v>5</v>
      </c>
      <c r="AF1250" s="33">
        <v>75</v>
      </c>
      <c r="AG1250" s="36">
        <v>65700</v>
      </c>
      <c r="AH1250" s="36">
        <f t="shared" si="267"/>
        <v>33005</v>
      </c>
      <c r="AI1250" t="s">
        <v>1188</v>
      </c>
      <c r="AO1250" s="1">
        <f t="shared" si="268"/>
        <v>91</v>
      </c>
      <c r="AP1250" s="1">
        <v>85</v>
      </c>
      <c r="AQ1250" s="1">
        <v>6</v>
      </c>
    </row>
    <row r="1251" spans="1:43" hidden="1" outlineLevel="1">
      <c r="A1251" t="s">
        <v>891</v>
      </c>
      <c r="B1251" s="10" t="s">
        <v>896</v>
      </c>
      <c r="E1251" s="1">
        <f t="shared" si="262"/>
        <v>1046</v>
      </c>
      <c r="G1251" s="1">
        <v>618</v>
      </c>
      <c r="H1251" s="1">
        <v>603</v>
      </c>
      <c r="I1251" s="2"/>
      <c r="J1251" s="2">
        <f t="shared" si="269"/>
        <v>0.57648183556405352</v>
      </c>
      <c r="K1251" s="50">
        <f t="shared" si="270"/>
        <v>3</v>
      </c>
      <c r="L1251" s="9">
        <f t="shared" si="271"/>
        <v>2</v>
      </c>
      <c r="M1251" s="8">
        <f t="shared" si="272"/>
        <v>1</v>
      </c>
      <c r="N1251" s="2">
        <f t="shared" si="263"/>
        <v>0.18451242829827916</v>
      </c>
      <c r="O1251" s="2">
        <f t="shared" si="264"/>
        <v>0.35755258126195028</v>
      </c>
      <c r="P1251" s="2">
        <f t="shared" si="265"/>
        <v>0.45793499043977054</v>
      </c>
      <c r="Q1251" s="2">
        <f t="shared" si="266"/>
        <v>0</v>
      </c>
      <c r="R1251" s="1">
        <v>193</v>
      </c>
      <c r="S1251" s="1">
        <v>374</v>
      </c>
      <c r="T1251" s="1">
        <v>479</v>
      </c>
      <c r="AA1251" t="s">
        <v>2585</v>
      </c>
      <c r="AD1251" s="31">
        <v>33</v>
      </c>
      <c r="AE1251" s="33">
        <v>9</v>
      </c>
      <c r="AF1251" s="33">
        <v>165</v>
      </c>
      <c r="AG1251" s="36">
        <v>65940</v>
      </c>
      <c r="AH1251" s="36">
        <f t="shared" si="267"/>
        <v>33009</v>
      </c>
      <c r="AI1251" t="s">
        <v>1188</v>
      </c>
      <c r="AO1251" s="1">
        <f t="shared" si="268"/>
        <v>618</v>
      </c>
      <c r="AP1251" s="1">
        <v>572</v>
      </c>
      <c r="AQ1251" s="1">
        <v>46</v>
      </c>
    </row>
    <row r="1252" spans="1:43" hidden="1" outlineLevel="1">
      <c r="A1252" t="s">
        <v>892</v>
      </c>
      <c r="B1252" s="10" t="s">
        <v>896</v>
      </c>
      <c r="E1252" s="1">
        <f t="shared" si="262"/>
        <v>4827</v>
      </c>
      <c r="G1252" s="1">
        <v>3088</v>
      </c>
      <c r="H1252" s="1">
        <v>3020</v>
      </c>
      <c r="I1252" s="2"/>
      <c r="J1252" s="2">
        <f t="shared" si="269"/>
        <v>0.6256474000414336</v>
      </c>
      <c r="K1252" s="50">
        <f t="shared" si="270"/>
        <v>3</v>
      </c>
      <c r="L1252" s="9">
        <f t="shared" si="271"/>
        <v>1</v>
      </c>
      <c r="M1252" s="8">
        <f t="shared" si="272"/>
        <v>2</v>
      </c>
      <c r="N1252" s="2">
        <f t="shared" si="263"/>
        <v>0.30039361922519164</v>
      </c>
      <c r="O1252" s="2">
        <f t="shared" si="264"/>
        <v>0.36212968717629995</v>
      </c>
      <c r="P1252" s="2">
        <f t="shared" si="265"/>
        <v>0.3374766935985084</v>
      </c>
      <c r="Q1252" s="2">
        <f t="shared" si="266"/>
        <v>-5.5511151231257827E-17</v>
      </c>
      <c r="R1252" s="1">
        <v>1450</v>
      </c>
      <c r="S1252" s="1">
        <v>1748</v>
      </c>
      <c r="T1252" s="1">
        <v>1629</v>
      </c>
      <c r="AA1252" t="s">
        <v>266</v>
      </c>
      <c r="AD1252" s="31">
        <v>33</v>
      </c>
      <c r="AE1252" s="33">
        <v>15</v>
      </c>
      <c r="AF1252" s="33">
        <v>155</v>
      </c>
      <c r="AG1252" s="36">
        <v>66180</v>
      </c>
      <c r="AH1252" s="36">
        <f t="shared" si="267"/>
        <v>33015</v>
      </c>
      <c r="AI1252" t="s">
        <v>1188</v>
      </c>
      <c r="AO1252" s="1">
        <f t="shared" si="268"/>
        <v>3088</v>
      </c>
      <c r="AP1252" s="1">
        <v>2676</v>
      </c>
      <c r="AQ1252" s="1">
        <v>412</v>
      </c>
    </row>
    <row r="1253" spans="1:43" hidden="1" outlineLevel="1">
      <c r="A1253" t="s">
        <v>132</v>
      </c>
      <c r="B1253" s="10" t="s">
        <v>896</v>
      </c>
      <c r="E1253" s="1">
        <f t="shared" ref="E1253:E1301" si="273">SUM(R1253:W1253)</f>
        <v>19829</v>
      </c>
      <c r="G1253" s="1">
        <v>10198</v>
      </c>
      <c r="H1253" s="1">
        <v>9534</v>
      </c>
      <c r="I1253" s="2"/>
      <c r="J1253" s="2">
        <f t="shared" si="269"/>
        <v>0.4808109334812648</v>
      </c>
      <c r="K1253" s="50">
        <f t="shared" si="270"/>
        <v>3</v>
      </c>
      <c r="L1253" s="9">
        <f t="shared" si="271"/>
        <v>2</v>
      </c>
      <c r="M1253" s="8">
        <f t="shared" si="272"/>
        <v>1</v>
      </c>
      <c r="N1253" s="2">
        <f t="shared" ref="N1253:N1302" si="274">IF(SUM($R1253:$W1253)=0,"-",R1253/SUM($R1253:$W1253))</f>
        <v>0.26531847294366834</v>
      </c>
      <c r="O1253" s="2">
        <f t="shared" ref="O1253:O1302" si="275">IF(SUM($R1253:$W1253)=0,"-",S1253/SUM($R1253:$W1253))</f>
        <v>0.32623934641182106</v>
      </c>
      <c r="P1253" s="2">
        <f t="shared" ref="P1253:P1302" si="276">IF(SUM($R1253:$W1253)=0,"-",T1253/SUM($R1253:$W1253))</f>
        <v>0.40844218064451054</v>
      </c>
      <c r="Q1253" s="2">
        <f t="shared" ref="Q1253:Q1302" si="277">IF(SUM($R1253:$W1253)=0,"-",(1-N1253-O1253-P1253))</f>
        <v>0</v>
      </c>
      <c r="R1253" s="1">
        <v>5261</v>
      </c>
      <c r="S1253" s="1">
        <v>6469</v>
      </c>
      <c r="T1253" s="1">
        <v>8099</v>
      </c>
      <c r="AA1253" t="s">
        <v>266</v>
      </c>
      <c r="AD1253" s="31">
        <v>33</v>
      </c>
      <c r="AE1253" s="33">
        <v>15</v>
      </c>
      <c r="AF1253" s="33">
        <v>160</v>
      </c>
      <c r="AG1253" s="36">
        <v>66660</v>
      </c>
      <c r="AH1253" s="36">
        <f t="shared" ref="AH1253:AH1301" si="278">AD1253*1000+AE1253</f>
        <v>33015</v>
      </c>
      <c r="AI1253" t="s">
        <v>1188</v>
      </c>
      <c r="AO1253" s="1">
        <f t="shared" ref="AO1253:AO1300" si="279">AP1253+AQ1253</f>
        <v>10198</v>
      </c>
      <c r="AP1253" s="1">
        <v>9662</v>
      </c>
      <c r="AQ1253" s="1">
        <v>536</v>
      </c>
    </row>
    <row r="1254" spans="1:43" hidden="1" outlineLevel="1">
      <c r="A1254" t="s">
        <v>2957</v>
      </c>
      <c r="B1254" s="10" t="s">
        <v>896</v>
      </c>
      <c r="E1254" s="1">
        <f t="shared" si="273"/>
        <v>1028</v>
      </c>
      <c r="G1254" s="1">
        <v>578</v>
      </c>
      <c r="H1254" s="1">
        <v>567</v>
      </c>
      <c r="I1254" s="2"/>
      <c r="J1254" s="2">
        <f t="shared" si="269"/>
        <v>0.55155642023346307</v>
      </c>
      <c r="K1254" s="50">
        <f t="shared" si="270"/>
        <v>3</v>
      </c>
      <c r="L1254" s="9">
        <f t="shared" si="271"/>
        <v>2</v>
      </c>
      <c r="M1254" s="8">
        <f t="shared" si="272"/>
        <v>1</v>
      </c>
      <c r="N1254" s="2">
        <f t="shared" si="274"/>
        <v>0.18190661478599221</v>
      </c>
      <c r="O1254" s="2">
        <f t="shared" si="275"/>
        <v>0.31031128404669261</v>
      </c>
      <c r="P1254" s="2">
        <f t="shared" si="276"/>
        <v>0.50778210116731515</v>
      </c>
      <c r="Q1254" s="2">
        <f t="shared" si="277"/>
        <v>0</v>
      </c>
      <c r="R1254" s="1">
        <v>187</v>
      </c>
      <c r="S1254" s="1">
        <v>319</v>
      </c>
      <c r="T1254" s="1">
        <v>522</v>
      </c>
      <c r="AA1254" t="s">
        <v>2281</v>
      </c>
      <c r="AD1254" s="31">
        <v>33</v>
      </c>
      <c r="AE1254" s="33">
        <v>13</v>
      </c>
      <c r="AF1254" s="33">
        <v>115</v>
      </c>
      <c r="AG1254" s="36">
        <v>66980</v>
      </c>
      <c r="AH1254" s="36">
        <f t="shared" si="278"/>
        <v>33013</v>
      </c>
      <c r="AI1254" t="s">
        <v>1188</v>
      </c>
      <c r="AO1254" s="1">
        <f t="shared" si="279"/>
        <v>578</v>
      </c>
      <c r="AP1254" s="1">
        <v>551</v>
      </c>
      <c r="AQ1254" s="1">
        <v>27</v>
      </c>
    </row>
    <row r="1255" spans="1:43" hidden="1" outlineLevel="1">
      <c r="A1255" t="s">
        <v>884</v>
      </c>
      <c r="B1255" s="10" t="s">
        <v>896</v>
      </c>
      <c r="E1255" s="1">
        <f t="shared" si="273"/>
        <v>2259</v>
      </c>
      <c r="G1255" s="1">
        <v>1395</v>
      </c>
      <c r="H1255" s="1">
        <v>1357</v>
      </c>
      <c r="I1255" s="2"/>
      <c r="J1255" s="2">
        <f t="shared" si="269"/>
        <v>0.60070827799911464</v>
      </c>
      <c r="K1255" s="50">
        <f t="shared" si="270"/>
        <v>3</v>
      </c>
      <c r="L1255" s="9">
        <f t="shared" si="271"/>
        <v>2</v>
      </c>
      <c r="M1255" s="8">
        <f t="shared" si="272"/>
        <v>1</v>
      </c>
      <c r="N1255" s="2">
        <f t="shared" si="274"/>
        <v>0.26471890216910138</v>
      </c>
      <c r="O1255" s="2">
        <f t="shared" si="275"/>
        <v>0.3523683045595396</v>
      </c>
      <c r="P1255" s="2">
        <f t="shared" si="276"/>
        <v>0.38291279327135902</v>
      </c>
      <c r="Q1255" s="2">
        <f t="shared" si="277"/>
        <v>-5.5511151231257827E-17</v>
      </c>
      <c r="R1255" s="1">
        <v>598</v>
      </c>
      <c r="S1255" s="1">
        <v>796</v>
      </c>
      <c r="T1255" s="1">
        <v>865</v>
      </c>
      <c r="AA1255" t="s">
        <v>1686</v>
      </c>
      <c r="AD1255" s="31">
        <v>33</v>
      </c>
      <c r="AE1255" s="33">
        <v>1</v>
      </c>
      <c r="AF1255" s="33">
        <v>50</v>
      </c>
      <c r="AG1255" s="36">
        <v>67300</v>
      </c>
      <c r="AH1255" s="36">
        <f t="shared" si="278"/>
        <v>33001</v>
      </c>
      <c r="AI1255" t="s">
        <v>1188</v>
      </c>
      <c r="AO1255" s="1">
        <f t="shared" si="279"/>
        <v>1395</v>
      </c>
      <c r="AP1255" s="1">
        <v>1259</v>
      </c>
      <c r="AQ1255" s="1">
        <v>136</v>
      </c>
    </row>
    <row r="1256" spans="1:43" hidden="1" outlineLevel="1">
      <c r="A1256" t="s">
        <v>189</v>
      </c>
      <c r="B1256" s="10" t="s">
        <v>896</v>
      </c>
      <c r="E1256" s="1">
        <f t="shared" si="273"/>
        <v>3854</v>
      </c>
      <c r="G1256" s="1">
        <v>2255</v>
      </c>
      <c r="H1256" s="1">
        <v>2193</v>
      </c>
      <c r="I1256" s="2"/>
      <c r="J1256" s="2">
        <f t="shared" si="269"/>
        <v>0.56901920083030622</v>
      </c>
      <c r="K1256" s="50">
        <f t="shared" si="270"/>
        <v>3</v>
      </c>
      <c r="L1256" s="9">
        <f t="shared" si="271"/>
        <v>2</v>
      </c>
      <c r="M1256" s="8">
        <f t="shared" si="272"/>
        <v>1</v>
      </c>
      <c r="N1256" s="2">
        <f t="shared" si="274"/>
        <v>0.19071094966268812</v>
      </c>
      <c r="O1256" s="2">
        <f t="shared" si="275"/>
        <v>0.3764919564089258</v>
      </c>
      <c r="P1256" s="2">
        <f t="shared" si="276"/>
        <v>0.43279709392838611</v>
      </c>
      <c r="Q1256" s="2">
        <f t="shared" si="277"/>
        <v>0</v>
      </c>
      <c r="R1256" s="1">
        <v>735</v>
      </c>
      <c r="S1256" s="1">
        <v>1451</v>
      </c>
      <c r="T1256" s="1">
        <v>1668</v>
      </c>
      <c r="AA1256" t="s">
        <v>266</v>
      </c>
      <c r="AD1256" s="31">
        <v>33</v>
      </c>
      <c r="AE1256" s="33">
        <v>15</v>
      </c>
      <c r="AF1256" s="33">
        <v>165</v>
      </c>
      <c r="AG1256" s="36">
        <v>67620</v>
      </c>
      <c r="AH1256" s="36">
        <f t="shared" si="278"/>
        <v>33015</v>
      </c>
      <c r="AI1256" t="s">
        <v>1188</v>
      </c>
      <c r="AO1256" s="1">
        <f t="shared" si="279"/>
        <v>2255</v>
      </c>
      <c r="AP1256" s="1">
        <v>2146</v>
      </c>
      <c r="AQ1256" s="1">
        <v>109</v>
      </c>
    </row>
    <row r="1257" spans="1:43" hidden="1" outlineLevel="1">
      <c r="A1257" t="s">
        <v>1305</v>
      </c>
      <c r="B1257" s="10" t="s">
        <v>896</v>
      </c>
      <c r="E1257" s="1">
        <f t="shared" si="273"/>
        <v>1091</v>
      </c>
      <c r="G1257" s="1">
        <v>799</v>
      </c>
      <c r="H1257" s="1">
        <v>792</v>
      </c>
      <c r="I1257" s="2"/>
      <c r="J1257" s="2">
        <f t="shared" si="269"/>
        <v>0.7259395050412466</v>
      </c>
      <c r="K1257" s="50">
        <f t="shared" si="270"/>
        <v>2</v>
      </c>
      <c r="L1257" s="9">
        <f t="shared" si="271"/>
        <v>1</v>
      </c>
      <c r="M1257" s="8">
        <f t="shared" si="272"/>
        <v>3</v>
      </c>
      <c r="N1257" s="2">
        <f t="shared" si="274"/>
        <v>0.32997250229147573</v>
      </c>
      <c r="O1257" s="2">
        <f t="shared" si="275"/>
        <v>0.36113657195233728</v>
      </c>
      <c r="P1257" s="2">
        <f t="shared" si="276"/>
        <v>0.30889092575618698</v>
      </c>
      <c r="Q1257" s="2">
        <f t="shared" si="277"/>
        <v>5.5511151231257827E-17</v>
      </c>
      <c r="R1257" s="1">
        <v>360</v>
      </c>
      <c r="S1257" s="1">
        <v>394</v>
      </c>
      <c r="T1257" s="1">
        <v>337</v>
      </c>
      <c r="AA1257" t="s">
        <v>2806</v>
      </c>
      <c r="AD1257" s="31">
        <v>33</v>
      </c>
      <c r="AE1257" s="33">
        <v>3</v>
      </c>
      <c r="AF1257" s="33">
        <v>75</v>
      </c>
      <c r="AG1257" s="36">
        <v>67780</v>
      </c>
      <c r="AH1257" s="36">
        <f t="shared" si="278"/>
        <v>33003</v>
      </c>
      <c r="AI1257" t="s">
        <v>1188</v>
      </c>
      <c r="AO1257" s="1">
        <f t="shared" si="279"/>
        <v>799</v>
      </c>
      <c r="AP1257" s="1">
        <v>720</v>
      </c>
      <c r="AQ1257" s="1">
        <v>79</v>
      </c>
    </row>
    <row r="1258" spans="1:43" hidden="1" outlineLevel="1">
      <c r="A1258" t="s">
        <v>2103</v>
      </c>
      <c r="B1258" s="10" t="s">
        <v>896</v>
      </c>
      <c r="E1258" s="1">
        <f t="shared" si="273"/>
        <v>5744</v>
      </c>
      <c r="G1258" s="1">
        <v>2695</v>
      </c>
      <c r="H1258" s="1">
        <v>2586</v>
      </c>
      <c r="I1258" s="2"/>
      <c r="J1258" s="2">
        <f t="shared" si="269"/>
        <v>0.45020891364902504</v>
      </c>
      <c r="K1258" s="50">
        <f t="shared" si="270"/>
        <v>3</v>
      </c>
      <c r="L1258" s="9">
        <f t="shared" si="271"/>
        <v>2</v>
      </c>
      <c r="M1258" s="8">
        <f t="shared" si="272"/>
        <v>1</v>
      </c>
      <c r="N1258" s="2">
        <f t="shared" si="274"/>
        <v>0.24704038997214484</v>
      </c>
      <c r="O1258" s="2">
        <f t="shared" si="275"/>
        <v>0.34470752089136492</v>
      </c>
      <c r="P1258" s="2">
        <f t="shared" si="276"/>
        <v>0.40825208913649025</v>
      </c>
      <c r="Q1258" s="2">
        <f t="shared" si="277"/>
        <v>0</v>
      </c>
      <c r="R1258" s="1">
        <v>1419</v>
      </c>
      <c r="S1258" s="1">
        <v>1980</v>
      </c>
      <c r="T1258" s="1">
        <v>2345</v>
      </c>
      <c r="AA1258" t="s">
        <v>266</v>
      </c>
      <c r="AD1258" s="31">
        <v>33</v>
      </c>
      <c r="AE1258" s="33">
        <v>15</v>
      </c>
      <c r="AF1258" s="33">
        <v>170</v>
      </c>
      <c r="AG1258" s="36">
        <v>68260</v>
      </c>
      <c r="AH1258" s="36">
        <f t="shared" si="278"/>
        <v>33015</v>
      </c>
      <c r="AI1258" t="s">
        <v>1188</v>
      </c>
      <c r="AO1258" s="1">
        <f t="shared" si="279"/>
        <v>2695</v>
      </c>
      <c r="AP1258" s="1">
        <v>2517</v>
      </c>
      <c r="AQ1258" s="1">
        <v>178</v>
      </c>
    </row>
    <row r="1259" spans="1:43" hidden="1" outlineLevel="1">
      <c r="A1259" t="s">
        <v>2243</v>
      </c>
      <c r="B1259" s="10" t="s">
        <v>896</v>
      </c>
      <c r="E1259" s="1">
        <f t="shared" si="273"/>
        <v>307</v>
      </c>
      <c r="G1259" s="1">
        <v>220</v>
      </c>
      <c r="H1259" s="1">
        <v>193</v>
      </c>
      <c r="I1259" s="2"/>
      <c r="J1259" s="2">
        <f t="shared" si="269"/>
        <v>0.62866449511400646</v>
      </c>
      <c r="K1259" s="50">
        <f t="shared" si="270"/>
        <v>2</v>
      </c>
      <c r="L1259" s="9">
        <f t="shared" si="271"/>
        <v>3</v>
      </c>
      <c r="M1259" s="8">
        <f t="shared" si="272"/>
        <v>1</v>
      </c>
      <c r="N1259" s="2">
        <f t="shared" si="274"/>
        <v>0.31921824104234525</v>
      </c>
      <c r="O1259" s="2">
        <f t="shared" si="275"/>
        <v>0.23127035830618892</v>
      </c>
      <c r="P1259" s="2">
        <f t="shared" si="276"/>
        <v>0.44951140065146578</v>
      </c>
      <c r="Q1259" s="2">
        <f t="shared" si="277"/>
        <v>1.1102230246251565E-16</v>
      </c>
      <c r="R1259" s="1">
        <v>98</v>
      </c>
      <c r="S1259" s="1">
        <v>71</v>
      </c>
      <c r="T1259" s="1">
        <v>138</v>
      </c>
      <c r="AA1259" t="s">
        <v>1841</v>
      </c>
      <c r="AD1259" s="31">
        <v>33</v>
      </c>
      <c r="AE1259" s="33">
        <v>11</v>
      </c>
      <c r="AF1259" s="33">
        <v>135</v>
      </c>
      <c r="AG1259" s="36">
        <v>68820</v>
      </c>
      <c r="AH1259" s="36">
        <f t="shared" si="278"/>
        <v>33011</v>
      </c>
      <c r="AI1259" t="s">
        <v>1188</v>
      </c>
      <c r="AO1259" s="1">
        <f t="shared" si="279"/>
        <v>220</v>
      </c>
      <c r="AP1259" s="1">
        <v>201</v>
      </c>
      <c r="AQ1259" s="1">
        <v>19</v>
      </c>
    </row>
    <row r="1260" spans="1:43" hidden="1" outlineLevel="1">
      <c r="A1260" t="s">
        <v>1651</v>
      </c>
      <c r="B1260" s="10" t="s">
        <v>896</v>
      </c>
      <c r="E1260" s="1">
        <f t="shared" si="273"/>
        <v>317</v>
      </c>
      <c r="G1260" s="1">
        <v>204</v>
      </c>
      <c r="H1260" s="1">
        <v>196</v>
      </c>
      <c r="I1260" s="2"/>
      <c r="J1260" s="2">
        <f t="shared" si="269"/>
        <v>0.6182965299684543</v>
      </c>
      <c r="K1260" s="50">
        <f t="shared" si="270"/>
        <v>3</v>
      </c>
      <c r="L1260" s="9">
        <f t="shared" si="271"/>
        <v>2</v>
      </c>
      <c r="M1260" s="8">
        <f t="shared" si="272"/>
        <v>1</v>
      </c>
      <c r="N1260" s="2">
        <f t="shared" si="274"/>
        <v>0.17034700315457413</v>
      </c>
      <c r="O1260" s="2">
        <f t="shared" si="275"/>
        <v>0.26182965299684541</v>
      </c>
      <c r="P1260" s="2">
        <f t="shared" si="276"/>
        <v>0.56782334384858046</v>
      </c>
      <c r="Q1260" s="2">
        <f t="shared" si="277"/>
        <v>0</v>
      </c>
      <c r="R1260" s="1">
        <v>54</v>
      </c>
      <c r="S1260" s="1">
        <v>83</v>
      </c>
      <c r="T1260" s="1">
        <v>180</v>
      </c>
      <c r="AA1260" t="s">
        <v>2832</v>
      </c>
      <c r="AD1260" s="31">
        <v>33</v>
      </c>
      <c r="AE1260" s="33">
        <v>7</v>
      </c>
      <c r="AF1260" s="33">
        <v>180</v>
      </c>
      <c r="AG1260" s="36">
        <v>68980</v>
      </c>
      <c r="AH1260" s="36">
        <f t="shared" si="278"/>
        <v>33007</v>
      </c>
      <c r="AI1260" t="s">
        <v>1188</v>
      </c>
      <c r="AO1260" s="1">
        <f t="shared" si="279"/>
        <v>204</v>
      </c>
      <c r="AP1260" s="1">
        <v>186</v>
      </c>
      <c r="AQ1260" s="1">
        <v>18</v>
      </c>
    </row>
    <row r="1261" spans="1:43" hidden="1" outlineLevel="1">
      <c r="A1261" t="s">
        <v>1307</v>
      </c>
      <c r="B1261" s="10" t="s">
        <v>896</v>
      </c>
      <c r="E1261" s="1">
        <f t="shared" si="273"/>
        <v>7037</v>
      </c>
      <c r="G1261" s="1">
        <v>3450</v>
      </c>
      <c r="H1261" s="1">
        <v>3329</v>
      </c>
      <c r="I1261" s="2"/>
      <c r="J1261" s="2">
        <f t="shared" si="269"/>
        <v>0.47307091089953107</v>
      </c>
      <c r="K1261" s="50">
        <f t="shared" si="270"/>
        <v>2</v>
      </c>
      <c r="L1261" s="9">
        <f t="shared" si="271"/>
        <v>3</v>
      </c>
      <c r="M1261" s="8">
        <f t="shared" si="272"/>
        <v>1</v>
      </c>
      <c r="N1261" s="2">
        <f t="shared" si="274"/>
        <v>0.32371749324996446</v>
      </c>
      <c r="O1261" s="2">
        <f t="shared" si="275"/>
        <v>0.1980957794514708</v>
      </c>
      <c r="P1261" s="2">
        <f t="shared" si="276"/>
        <v>0.47818672729856471</v>
      </c>
      <c r="Q1261" s="2">
        <f t="shared" si="277"/>
        <v>0</v>
      </c>
      <c r="R1261" s="1">
        <v>2278</v>
      </c>
      <c r="S1261" s="1">
        <v>1394</v>
      </c>
      <c r="T1261" s="1">
        <v>3365</v>
      </c>
      <c r="AA1261" t="s">
        <v>1001</v>
      </c>
      <c r="AD1261" s="31">
        <v>33</v>
      </c>
      <c r="AE1261" s="33">
        <v>17</v>
      </c>
      <c r="AF1261" s="33">
        <v>60</v>
      </c>
      <c r="AG1261" s="36">
        <v>69940</v>
      </c>
      <c r="AH1261" s="36">
        <f t="shared" si="278"/>
        <v>33017</v>
      </c>
      <c r="AI1261" t="s">
        <v>2937</v>
      </c>
      <c r="AO1261" s="1">
        <f t="shared" si="279"/>
        <v>3450</v>
      </c>
      <c r="AP1261" s="1">
        <v>3255</v>
      </c>
      <c r="AQ1261" s="1">
        <v>195</v>
      </c>
    </row>
    <row r="1262" spans="1:43" hidden="1" outlineLevel="1">
      <c r="A1262" t="s">
        <v>1117</v>
      </c>
      <c r="B1262" s="10" t="s">
        <v>896</v>
      </c>
      <c r="E1262" s="1">
        <f t="shared" si="273"/>
        <v>643</v>
      </c>
      <c r="G1262" s="1">
        <v>433</v>
      </c>
      <c r="H1262" s="1">
        <v>417</v>
      </c>
      <c r="I1262" s="2"/>
      <c r="J1262" s="2">
        <f t="shared" si="269"/>
        <v>0.64852255054432351</v>
      </c>
      <c r="K1262" s="50">
        <f t="shared" si="270"/>
        <v>3</v>
      </c>
      <c r="L1262" s="9">
        <f t="shared" si="271"/>
        <v>2</v>
      </c>
      <c r="M1262" s="8">
        <f t="shared" si="272"/>
        <v>1</v>
      </c>
      <c r="N1262" s="2">
        <f t="shared" si="274"/>
        <v>0.18040435458786935</v>
      </c>
      <c r="O1262" s="2">
        <f t="shared" si="275"/>
        <v>0.19751166407465007</v>
      </c>
      <c r="P1262" s="2">
        <f t="shared" si="276"/>
        <v>0.62208398133748055</v>
      </c>
      <c r="Q1262" s="2">
        <f t="shared" si="277"/>
        <v>1.1102230246251565E-16</v>
      </c>
      <c r="R1262" s="1">
        <v>116</v>
      </c>
      <c r="S1262" s="1">
        <v>127</v>
      </c>
      <c r="T1262" s="1">
        <v>400</v>
      </c>
      <c r="AA1262" t="s">
        <v>266</v>
      </c>
      <c r="AD1262" s="31">
        <v>33</v>
      </c>
      <c r="AE1262" s="33">
        <v>15</v>
      </c>
      <c r="AF1262" s="33">
        <v>175</v>
      </c>
      <c r="AG1262" s="36">
        <v>71140</v>
      </c>
      <c r="AH1262" s="36">
        <f t="shared" si="278"/>
        <v>33015</v>
      </c>
      <c r="AI1262" t="s">
        <v>1188</v>
      </c>
      <c r="AO1262" s="1">
        <f t="shared" si="279"/>
        <v>433</v>
      </c>
      <c r="AP1262" s="1">
        <v>411</v>
      </c>
      <c r="AQ1262" s="1">
        <v>22</v>
      </c>
    </row>
    <row r="1263" spans="1:43" hidden="1" outlineLevel="1">
      <c r="A1263" t="s">
        <v>1802</v>
      </c>
      <c r="B1263" s="10" t="s">
        <v>896</v>
      </c>
      <c r="E1263" s="1">
        <f t="shared" si="273"/>
        <v>965</v>
      </c>
      <c r="G1263" s="1">
        <v>587</v>
      </c>
      <c r="H1263" s="1">
        <v>568</v>
      </c>
      <c r="I1263" s="2"/>
      <c r="J1263" s="2">
        <f t="shared" si="269"/>
        <v>0.58860103626943006</v>
      </c>
      <c r="K1263" s="50">
        <f t="shared" si="270"/>
        <v>3</v>
      </c>
      <c r="L1263" s="9">
        <f t="shared" si="271"/>
        <v>2</v>
      </c>
      <c r="M1263" s="8">
        <f t="shared" si="272"/>
        <v>1</v>
      </c>
      <c r="N1263" s="2">
        <f t="shared" si="274"/>
        <v>0.2</v>
      </c>
      <c r="O1263" s="2">
        <f t="shared" si="275"/>
        <v>0.35440414507772022</v>
      </c>
      <c r="P1263" s="2">
        <f t="shared" si="276"/>
        <v>0.44559585492227977</v>
      </c>
      <c r="Q1263" s="2">
        <f t="shared" si="277"/>
        <v>5.5511151231257827E-17</v>
      </c>
      <c r="R1263" s="1">
        <v>193</v>
      </c>
      <c r="S1263" s="1">
        <v>342</v>
      </c>
      <c r="T1263" s="1">
        <v>430</v>
      </c>
      <c r="AA1263" t="s">
        <v>2780</v>
      </c>
      <c r="AD1263" s="31">
        <v>33</v>
      </c>
      <c r="AE1263" s="33">
        <v>19</v>
      </c>
      <c r="AF1263" s="33">
        <v>60</v>
      </c>
      <c r="AG1263" s="36">
        <v>72740</v>
      </c>
      <c r="AH1263" s="36">
        <f t="shared" si="278"/>
        <v>33019</v>
      </c>
      <c r="AI1263" t="s">
        <v>1188</v>
      </c>
      <c r="AO1263" s="1">
        <f t="shared" si="279"/>
        <v>587</v>
      </c>
      <c r="AP1263" s="1">
        <v>542</v>
      </c>
      <c r="AQ1263" s="1">
        <v>45</v>
      </c>
    </row>
    <row r="1264" spans="1:43" hidden="1" outlineLevel="1">
      <c r="A1264" t="s">
        <v>2636</v>
      </c>
      <c r="B1264" s="10" t="s">
        <v>896</v>
      </c>
      <c r="E1264" s="1">
        <f t="shared" si="273"/>
        <v>326</v>
      </c>
      <c r="G1264" s="1">
        <v>211</v>
      </c>
      <c r="H1264" s="1">
        <v>198</v>
      </c>
      <c r="I1264" s="2"/>
      <c r="J1264" s="2">
        <f t="shared" si="269"/>
        <v>0.6073619631901841</v>
      </c>
      <c r="K1264" s="50">
        <f t="shared" si="270"/>
        <v>3</v>
      </c>
      <c r="L1264" s="9">
        <f t="shared" si="271"/>
        <v>2</v>
      </c>
      <c r="M1264" s="8">
        <f t="shared" si="272"/>
        <v>1</v>
      </c>
      <c r="N1264" s="2">
        <f t="shared" si="274"/>
        <v>0.26687116564417179</v>
      </c>
      <c r="O1264" s="2">
        <f t="shared" si="275"/>
        <v>0.29447852760736198</v>
      </c>
      <c r="P1264" s="2">
        <f t="shared" si="276"/>
        <v>0.43865030674846628</v>
      </c>
      <c r="Q1264" s="2">
        <f t="shared" si="277"/>
        <v>-5.5511151231257827E-17</v>
      </c>
      <c r="R1264" s="1">
        <v>87</v>
      </c>
      <c r="S1264" s="1">
        <v>96</v>
      </c>
      <c r="T1264" s="1">
        <v>143</v>
      </c>
      <c r="AA1264" t="s">
        <v>2832</v>
      </c>
      <c r="AD1264" s="31">
        <v>33</v>
      </c>
      <c r="AE1264" s="33">
        <v>7</v>
      </c>
      <c r="AF1264" s="33">
        <v>185</v>
      </c>
      <c r="AG1264" s="36">
        <v>73060</v>
      </c>
      <c r="AH1264" s="36">
        <f t="shared" si="278"/>
        <v>33007</v>
      </c>
      <c r="AI1264" t="s">
        <v>1188</v>
      </c>
      <c r="AO1264" s="1">
        <f t="shared" si="279"/>
        <v>211</v>
      </c>
      <c r="AP1264" s="1">
        <v>195</v>
      </c>
      <c r="AQ1264" s="1">
        <v>16</v>
      </c>
    </row>
    <row r="1265" spans="1:43" hidden="1" outlineLevel="1">
      <c r="A1265" t="s">
        <v>2089</v>
      </c>
      <c r="B1265" s="10" t="s">
        <v>896</v>
      </c>
      <c r="E1265" s="1">
        <f t="shared" si="273"/>
        <v>494</v>
      </c>
      <c r="G1265" s="1">
        <v>211</v>
      </c>
      <c r="H1265" s="1">
        <v>195</v>
      </c>
      <c r="I1265" s="2"/>
      <c r="J1265" s="2">
        <f t="shared" si="269"/>
        <v>0.39473684210526316</v>
      </c>
      <c r="K1265" s="50">
        <f t="shared" si="270"/>
        <v>3</v>
      </c>
      <c r="L1265" s="9">
        <f t="shared" si="271"/>
        <v>2</v>
      </c>
      <c r="M1265" s="8">
        <f t="shared" si="272"/>
        <v>1</v>
      </c>
      <c r="N1265" s="2">
        <f t="shared" si="274"/>
        <v>0.15991902834008098</v>
      </c>
      <c r="O1265" s="2">
        <f t="shared" si="275"/>
        <v>0.35222672064777327</v>
      </c>
      <c r="P1265" s="2">
        <f t="shared" si="276"/>
        <v>0.48785425101214575</v>
      </c>
      <c r="Q1265" s="2">
        <f t="shared" si="277"/>
        <v>0</v>
      </c>
      <c r="R1265" s="1">
        <v>79</v>
      </c>
      <c r="S1265" s="1">
        <v>174</v>
      </c>
      <c r="T1265" s="1">
        <v>241</v>
      </c>
      <c r="AA1265" t="s">
        <v>2832</v>
      </c>
      <c r="AD1265" s="31">
        <v>33</v>
      </c>
      <c r="AE1265" s="33">
        <v>7</v>
      </c>
      <c r="AF1265" s="33">
        <v>190</v>
      </c>
      <c r="AG1265" s="36">
        <v>73380</v>
      </c>
      <c r="AH1265" s="36">
        <f t="shared" si="278"/>
        <v>33007</v>
      </c>
      <c r="AI1265" t="s">
        <v>1188</v>
      </c>
      <c r="AO1265" s="1">
        <f t="shared" si="279"/>
        <v>211</v>
      </c>
      <c r="AP1265" s="1">
        <v>190</v>
      </c>
      <c r="AQ1265" s="1">
        <v>21</v>
      </c>
    </row>
    <row r="1266" spans="1:43" hidden="1" outlineLevel="1">
      <c r="A1266" t="s">
        <v>2993</v>
      </c>
      <c r="B1266" s="10" t="s">
        <v>896</v>
      </c>
      <c r="E1266" s="1">
        <f t="shared" si="273"/>
        <v>894</v>
      </c>
      <c r="G1266" s="1">
        <v>602</v>
      </c>
      <c r="H1266" s="1">
        <v>587</v>
      </c>
      <c r="I1266" s="2"/>
      <c r="J1266" s="2">
        <f t="shared" si="269"/>
        <v>0.65659955257270697</v>
      </c>
      <c r="K1266" s="50">
        <f t="shared" si="270"/>
        <v>3</v>
      </c>
      <c r="L1266" s="9">
        <f t="shared" si="271"/>
        <v>2</v>
      </c>
      <c r="M1266" s="8">
        <f t="shared" si="272"/>
        <v>1</v>
      </c>
      <c r="N1266" s="2">
        <f t="shared" si="274"/>
        <v>0.26174496644295303</v>
      </c>
      <c r="O1266" s="2">
        <f t="shared" si="275"/>
        <v>0.29194630872483224</v>
      </c>
      <c r="P1266" s="2">
        <f t="shared" si="276"/>
        <v>0.44630872483221479</v>
      </c>
      <c r="Q1266" s="2">
        <f t="shared" si="277"/>
        <v>0</v>
      </c>
      <c r="R1266" s="1">
        <v>234</v>
      </c>
      <c r="S1266" s="1">
        <v>261</v>
      </c>
      <c r="T1266" s="1">
        <v>399</v>
      </c>
      <c r="AA1266" t="s">
        <v>636</v>
      </c>
      <c r="AD1266" s="31">
        <v>33</v>
      </c>
      <c r="AE1266" s="33">
        <v>5</v>
      </c>
      <c r="AF1266" s="33">
        <v>80</v>
      </c>
      <c r="AG1266" s="36">
        <v>73700</v>
      </c>
      <c r="AH1266" s="36">
        <f t="shared" si="278"/>
        <v>33005</v>
      </c>
      <c r="AI1266" t="s">
        <v>1188</v>
      </c>
      <c r="AO1266" s="1">
        <f t="shared" si="279"/>
        <v>602</v>
      </c>
      <c r="AP1266" s="1">
        <v>543</v>
      </c>
      <c r="AQ1266" s="1">
        <v>59</v>
      </c>
    </row>
    <row r="1267" spans="1:43" hidden="1" outlineLevel="1">
      <c r="A1267" t="s">
        <v>1001</v>
      </c>
      <c r="B1267" s="10" t="s">
        <v>896</v>
      </c>
      <c r="E1267" s="1">
        <f t="shared" si="273"/>
        <v>3170</v>
      </c>
      <c r="G1267" s="1">
        <v>1857</v>
      </c>
      <c r="H1267" s="1">
        <v>1818</v>
      </c>
      <c r="I1267" s="2"/>
      <c r="J1267" s="2">
        <f t="shared" si="269"/>
        <v>0.5735015772870663</v>
      </c>
      <c r="K1267" s="50">
        <f t="shared" si="270"/>
        <v>3</v>
      </c>
      <c r="L1267" s="9">
        <f t="shared" si="271"/>
        <v>2</v>
      </c>
      <c r="M1267" s="8">
        <f t="shared" si="272"/>
        <v>1</v>
      </c>
      <c r="N1267" s="2">
        <f t="shared" si="274"/>
        <v>0.22586750788643534</v>
      </c>
      <c r="O1267" s="2">
        <f t="shared" si="275"/>
        <v>0.29873817034700317</v>
      </c>
      <c r="P1267" s="2">
        <f t="shared" si="276"/>
        <v>0.47539432176656149</v>
      </c>
      <c r="Q1267" s="2">
        <f t="shared" si="277"/>
        <v>-5.5511151231257827E-17</v>
      </c>
      <c r="R1267" s="1">
        <v>716</v>
      </c>
      <c r="S1267" s="1">
        <v>947</v>
      </c>
      <c r="T1267" s="1">
        <v>1507</v>
      </c>
      <c r="AA1267" t="s">
        <v>1001</v>
      </c>
      <c r="AD1267" s="31">
        <v>33</v>
      </c>
      <c r="AE1267" s="33">
        <v>17</v>
      </c>
      <c r="AF1267" s="33">
        <v>65</v>
      </c>
      <c r="AG1267" s="36">
        <v>73860</v>
      </c>
      <c r="AH1267" s="36">
        <f t="shared" si="278"/>
        <v>33017</v>
      </c>
      <c r="AI1267" t="s">
        <v>1188</v>
      </c>
      <c r="AO1267" s="1">
        <f t="shared" si="279"/>
        <v>1857</v>
      </c>
      <c r="AP1267" s="1">
        <v>1728</v>
      </c>
      <c r="AQ1267" s="1">
        <v>129</v>
      </c>
    </row>
    <row r="1268" spans="1:43" hidden="1" outlineLevel="1">
      <c r="A1268" t="s">
        <v>370</v>
      </c>
      <c r="B1268" s="10" t="s">
        <v>896</v>
      </c>
      <c r="E1268" s="1">
        <f t="shared" si="273"/>
        <v>352</v>
      </c>
      <c r="G1268" s="1">
        <v>193</v>
      </c>
      <c r="H1268" s="1">
        <v>185</v>
      </c>
      <c r="I1268" s="2"/>
      <c r="J1268" s="2">
        <f t="shared" si="269"/>
        <v>0.52556818181818177</v>
      </c>
      <c r="K1268" s="50">
        <f t="shared" si="270"/>
        <v>2</v>
      </c>
      <c r="L1268" s="9">
        <f t="shared" si="271"/>
        <v>3</v>
      </c>
      <c r="M1268" s="8">
        <f t="shared" si="272"/>
        <v>1</v>
      </c>
      <c r="N1268" s="2">
        <f t="shared" si="274"/>
        <v>0.23579545454545456</v>
      </c>
      <c r="O1268" s="2">
        <f t="shared" si="275"/>
        <v>0.21875</v>
      </c>
      <c r="P1268" s="2">
        <f t="shared" si="276"/>
        <v>0.54545454545454541</v>
      </c>
      <c r="Q1268" s="2">
        <f t="shared" si="277"/>
        <v>0</v>
      </c>
      <c r="R1268" s="1">
        <v>83</v>
      </c>
      <c r="S1268" s="1">
        <v>77</v>
      </c>
      <c r="T1268" s="1">
        <v>192</v>
      </c>
      <c r="AA1268" t="s">
        <v>2832</v>
      </c>
      <c r="AD1268" s="31">
        <v>33</v>
      </c>
      <c r="AE1268" s="33">
        <v>7</v>
      </c>
      <c r="AF1268" s="33">
        <v>195</v>
      </c>
      <c r="AG1268" s="36">
        <v>74180</v>
      </c>
      <c r="AH1268" s="36">
        <f t="shared" si="278"/>
        <v>33007</v>
      </c>
      <c r="AI1268" t="s">
        <v>1188</v>
      </c>
      <c r="AO1268" s="1">
        <f t="shared" si="279"/>
        <v>193</v>
      </c>
      <c r="AP1268" s="1">
        <v>181</v>
      </c>
      <c r="AQ1268" s="1">
        <v>12</v>
      </c>
    </row>
    <row r="1269" spans="1:43" hidden="1" outlineLevel="1">
      <c r="A1269" t="s">
        <v>763</v>
      </c>
      <c r="B1269" s="10" t="s">
        <v>896</v>
      </c>
      <c r="E1269" s="1">
        <f t="shared" si="273"/>
        <v>5935</v>
      </c>
      <c r="G1269" s="1">
        <v>3641</v>
      </c>
      <c r="H1269" s="1">
        <v>3573</v>
      </c>
      <c r="I1269" s="2"/>
      <c r="J1269" s="2">
        <f t="shared" si="269"/>
        <v>0.6020219039595619</v>
      </c>
      <c r="K1269" s="50">
        <f t="shared" si="270"/>
        <v>3</v>
      </c>
      <c r="L1269" s="9">
        <f t="shared" si="271"/>
        <v>2</v>
      </c>
      <c r="M1269" s="8">
        <f t="shared" si="272"/>
        <v>1</v>
      </c>
      <c r="N1269" s="2">
        <f t="shared" si="274"/>
        <v>0.25779275484414488</v>
      </c>
      <c r="O1269" s="2">
        <f t="shared" si="275"/>
        <v>0.33361415332771693</v>
      </c>
      <c r="P1269" s="2">
        <f t="shared" si="276"/>
        <v>0.40859309182813819</v>
      </c>
      <c r="Q1269" s="2">
        <f t="shared" si="277"/>
        <v>0</v>
      </c>
      <c r="R1269" s="1">
        <v>1530</v>
      </c>
      <c r="S1269" s="1">
        <v>1980</v>
      </c>
      <c r="T1269" s="1">
        <v>2425</v>
      </c>
      <c r="AA1269" t="s">
        <v>266</v>
      </c>
      <c r="AD1269" s="31">
        <v>33</v>
      </c>
      <c r="AE1269" s="33">
        <v>15</v>
      </c>
      <c r="AF1269" s="33">
        <v>180</v>
      </c>
      <c r="AG1269" s="36">
        <v>74340</v>
      </c>
      <c r="AH1269" s="36">
        <f t="shared" si="278"/>
        <v>33015</v>
      </c>
      <c r="AI1269" t="s">
        <v>1188</v>
      </c>
      <c r="AO1269" s="1">
        <f t="shared" si="279"/>
        <v>3641</v>
      </c>
      <c r="AP1269" s="1">
        <v>3355</v>
      </c>
      <c r="AQ1269" s="1">
        <v>286</v>
      </c>
    </row>
    <row r="1270" spans="1:43" hidden="1" outlineLevel="1">
      <c r="A1270" t="s">
        <v>575</v>
      </c>
      <c r="B1270" s="10" t="s">
        <v>896</v>
      </c>
      <c r="E1270" s="1">
        <f t="shared" si="273"/>
        <v>472</v>
      </c>
      <c r="G1270" s="1">
        <v>329</v>
      </c>
      <c r="H1270" s="1">
        <v>320</v>
      </c>
      <c r="I1270" s="2"/>
      <c r="J1270" s="2">
        <f t="shared" si="269"/>
        <v>0.67796610169491522</v>
      </c>
      <c r="K1270" s="50">
        <f t="shared" si="270"/>
        <v>2</v>
      </c>
      <c r="L1270" s="9">
        <f t="shared" si="271"/>
        <v>3</v>
      </c>
      <c r="M1270" s="8">
        <f t="shared" si="272"/>
        <v>1</v>
      </c>
      <c r="N1270" s="2">
        <f t="shared" si="274"/>
        <v>0.29661016949152541</v>
      </c>
      <c r="O1270" s="2">
        <f t="shared" si="275"/>
        <v>0.27754237288135591</v>
      </c>
      <c r="P1270" s="2">
        <f t="shared" si="276"/>
        <v>0.42584745762711862</v>
      </c>
      <c r="Q1270" s="2">
        <f t="shared" si="277"/>
        <v>5.5511151231257827E-17</v>
      </c>
      <c r="R1270" s="1">
        <v>140</v>
      </c>
      <c r="S1270" s="1">
        <v>131</v>
      </c>
      <c r="T1270" s="1">
        <v>201</v>
      </c>
      <c r="AA1270" t="s">
        <v>2585</v>
      </c>
      <c r="AD1270" s="31">
        <v>33</v>
      </c>
      <c r="AE1270" s="33">
        <v>9</v>
      </c>
      <c r="AF1270" s="33">
        <v>167</v>
      </c>
      <c r="AG1270" s="36">
        <v>74740</v>
      </c>
      <c r="AH1270" s="36">
        <f t="shared" si="278"/>
        <v>33009</v>
      </c>
      <c r="AI1270" t="s">
        <v>1188</v>
      </c>
      <c r="AO1270" s="1">
        <f t="shared" si="279"/>
        <v>329</v>
      </c>
      <c r="AP1270" s="1">
        <v>293</v>
      </c>
      <c r="AQ1270" s="1">
        <v>36</v>
      </c>
    </row>
    <row r="1271" spans="1:43" hidden="1" outlineLevel="1">
      <c r="A1271" t="s">
        <v>2780</v>
      </c>
      <c r="B1271" s="10" t="s">
        <v>896</v>
      </c>
      <c r="E1271" s="1">
        <f t="shared" si="273"/>
        <v>455</v>
      </c>
      <c r="G1271" s="1">
        <v>279</v>
      </c>
      <c r="H1271" s="1">
        <v>272</v>
      </c>
      <c r="I1271" s="2"/>
      <c r="J1271" s="2">
        <f t="shared" si="269"/>
        <v>0.59780219780219779</v>
      </c>
      <c r="K1271" s="50">
        <f t="shared" si="270"/>
        <v>2</v>
      </c>
      <c r="L1271" s="9">
        <f t="shared" si="271"/>
        <v>3</v>
      </c>
      <c r="M1271" s="8">
        <f t="shared" si="272"/>
        <v>1</v>
      </c>
      <c r="N1271" s="2">
        <f t="shared" si="274"/>
        <v>0.25714285714285712</v>
      </c>
      <c r="O1271" s="2">
        <f t="shared" si="275"/>
        <v>0.22637362637362637</v>
      </c>
      <c r="P1271" s="2">
        <f t="shared" si="276"/>
        <v>0.51648351648351654</v>
      </c>
      <c r="Q1271" s="2">
        <f t="shared" si="277"/>
        <v>0</v>
      </c>
      <c r="R1271" s="1">
        <v>117</v>
      </c>
      <c r="S1271" s="1">
        <v>103</v>
      </c>
      <c r="T1271" s="1">
        <v>235</v>
      </c>
      <c r="AA1271" t="s">
        <v>636</v>
      </c>
      <c r="AD1271" s="31">
        <v>33</v>
      </c>
      <c r="AE1271" s="33">
        <v>5</v>
      </c>
      <c r="AF1271" s="33">
        <v>85</v>
      </c>
      <c r="AG1271" s="36">
        <v>74900</v>
      </c>
      <c r="AH1271" s="36">
        <f t="shared" si="278"/>
        <v>33005</v>
      </c>
      <c r="AI1271" t="s">
        <v>1188</v>
      </c>
      <c r="AO1271" s="1">
        <f t="shared" si="279"/>
        <v>279</v>
      </c>
      <c r="AP1271" s="1">
        <v>268</v>
      </c>
      <c r="AQ1271" s="1">
        <v>11</v>
      </c>
    </row>
    <row r="1272" spans="1:43" hidden="1" outlineLevel="1">
      <c r="A1272" t="s">
        <v>1181</v>
      </c>
      <c r="B1272" s="10" t="s">
        <v>896</v>
      </c>
      <c r="E1272" s="1">
        <f t="shared" si="273"/>
        <v>2508</v>
      </c>
      <c r="G1272" s="1">
        <v>1561</v>
      </c>
      <c r="H1272" s="1">
        <v>1523</v>
      </c>
      <c r="I1272" s="2"/>
      <c r="J1272" s="2">
        <f t="shared" si="269"/>
        <v>0.60725677830940994</v>
      </c>
      <c r="K1272" s="50">
        <f t="shared" si="270"/>
        <v>3</v>
      </c>
      <c r="L1272" s="9">
        <f t="shared" si="271"/>
        <v>2</v>
      </c>
      <c r="M1272" s="8">
        <f t="shared" si="272"/>
        <v>1</v>
      </c>
      <c r="N1272" s="2">
        <f t="shared" si="274"/>
        <v>0.16188197767145135</v>
      </c>
      <c r="O1272" s="2">
        <f t="shared" si="275"/>
        <v>0.32974481658692184</v>
      </c>
      <c r="P1272" s="2">
        <f t="shared" si="276"/>
        <v>0.50837320574162681</v>
      </c>
      <c r="Q1272" s="2">
        <f t="shared" si="277"/>
        <v>0</v>
      </c>
      <c r="R1272" s="1">
        <v>406</v>
      </c>
      <c r="S1272" s="1">
        <v>827</v>
      </c>
      <c r="T1272" s="1">
        <v>1275</v>
      </c>
      <c r="AA1272" t="s">
        <v>2780</v>
      </c>
      <c r="AD1272" s="31">
        <v>33</v>
      </c>
      <c r="AE1272" s="33">
        <v>19</v>
      </c>
      <c r="AF1272" s="33">
        <v>65</v>
      </c>
      <c r="AG1272" s="36">
        <v>75060</v>
      </c>
      <c r="AH1272" s="36">
        <f t="shared" si="278"/>
        <v>33019</v>
      </c>
      <c r="AI1272" t="s">
        <v>1188</v>
      </c>
      <c r="AO1272" s="1">
        <f t="shared" si="279"/>
        <v>1561</v>
      </c>
      <c r="AP1272" s="1">
        <v>1387</v>
      </c>
      <c r="AQ1272" s="1">
        <v>174</v>
      </c>
    </row>
    <row r="1273" spans="1:43" hidden="1" outlineLevel="1">
      <c r="A1273" t="s">
        <v>111</v>
      </c>
      <c r="B1273" s="10" t="s">
        <v>896</v>
      </c>
      <c r="E1273" s="1">
        <f t="shared" si="273"/>
        <v>580</v>
      </c>
      <c r="G1273" s="1">
        <v>359</v>
      </c>
      <c r="H1273" s="1">
        <v>349</v>
      </c>
      <c r="I1273" s="2"/>
      <c r="J1273" s="2">
        <f t="shared" si="269"/>
        <v>0.60172413793103452</v>
      </c>
      <c r="K1273" s="50">
        <f t="shared" si="270"/>
        <v>2</v>
      </c>
      <c r="L1273" s="9">
        <f t="shared" si="271"/>
        <v>3</v>
      </c>
      <c r="M1273" s="8">
        <f t="shared" si="272"/>
        <v>1</v>
      </c>
      <c r="N1273" s="2">
        <f t="shared" si="274"/>
        <v>0.28620689655172415</v>
      </c>
      <c r="O1273" s="2">
        <f t="shared" si="275"/>
        <v>0.26379310344827589</v>
      </c>
      <c r="P1273" s="2">
        <f t="shared" si="276"/>
        <v>0.45</v>
      </c>
      <c r="Q1273" s="2">
        <f t="shared" si="277"/>
        <v>-5.5511151231257827E-17</v>
      </c>
      <c r="R1273" s="1">
        <v>166</v>
      </c>
      <c r="S1273" s="1">
        <v>153</v>
      </c>
      <c r="T1273" s="1">
        <v>261</v>
      </c>
      <c r="AA1273" t="s">
        <v>636</v>
      </c>
      <c r="AD1273" s="31">
        <v>33</v>
      </c>
      <c r="AE1273" s="33">
        <v>5</v>
      </c>
      <c r="AF1273" s="33">
        <v>90</v>
      </c>
      <c r="AG1273" s="36">
        <v>75300</v>
      </c>
      <c r="AH1273" s="36">
        <f t="shared" si="278"/>
        <v>33005</v>
      </c>
      <c r="AI1273" t="s">
        <v>1188</v>
      </c>
      <c r="AO1273" s="1">
        <f t="shared" si="279"/>
        <v>359</v>
      </c>
      <c r="AP1273" s="1">
        <v>344</v>
      </c>
      <c r="AQ1273" s="1">
        <v>15</v>
      </c>
    </row>
    <row r="1274" spans="1:43" hidden="1" outlineLevel="1">
      <c r="A1274" t="s">
        <v>1773</v>
      </c>
      <c r="B1274" s="10" t="s">
        <v>896</v>
      </c>
      <c r="E1274" s="1">
        <f t="shared" si="273"/>
        <v>1472</v>
      </c>
      <c r="G1274" s="1">
        <v>930</v>
      </c>
      <c r="H1274" s="1">
        <v>913</v>
      </c>
      <c r="I1274" s="2"/>
      <c r="J1274" s="2">
        <f t="shared" si="269"/>
        <v>0.62024456521739135</v>
      </c>
      <c r="K1274" s="50">
        <f t="shared" si="270"/>
        <v>3</v>
      </c>
      <c r="L1274" s="9">
        <f t="shared" si="271"/>
        <v>2</v>
      </c>
      <c r="M1274" s="8">
        <f t="shared" si="272"/>
        <v>1</v>
      </c>
      <c r="N1274" s="2">
        <f t="shared" si="274"/>
        <v>0.25815217391304346</v>
      </c>
      <c r="O1274" s="2">
        <f t="shared" si="275"/>
        <v>0.31929347826086957</v>
      </c>
      <c r="P1274" s="2">
        <f t="shared" si="276"/>
        <v>0.42255434782608697</v>
      </c>
      <c r="Q1274" s="2">
        <f t="shared" si="277"/>
        <v>0</v>
      </c>
      <c r="R1274" s="1">
        <v>380</v>
      </c>
      <c r="S1274" s="1">
        <v>470</v>
      </c>
      <c r="T1274" s="1">
        <v>622</v>
      </c>
      <c r="AA1274" t="s">
        <v>2281</v>
      </c>
      <c r="AD1274" s="31">
        <v>33</v>
      </c>
      <c r="AE1274" s="33">
        <v>13</v>
      </c>
      <c r="AF1274" s="33">
        <v>120</v>
      </c>
      <c r="AG1274" s="36">
        <v>75460</v>
      </c>
      <c r="AH1274" s="36">
        <f t="shared" si="278"/>
        <v>33013</v>
      </c>
      <c r="AI1274" t="s">
        <v>1188</v>
      </c>
      <c r="AO1274" s="1">
        <f t="shared" si="279"/>
        <v>930</v>
      </c>
      <c r="AP1274" s="1">
        <v>872</v>
      </c>
      <c r="AQ1274" s="1">
        <v>58</v>
      </c>
    </row>
    <row r="1275" spans="1:43" hidden="1" outlineLevel="1">
      <c r="A1275" t="s">
        <v>276</v>
      </c>
      <c r="B1275" s="10" t="s">
        <v>896</v>
      </c>
      <c r="E1275" s="1">
        <f t="shared" si="273"/>
        <v>4475</v>
      </c>
      <c r="G1275" s="1">
        <v>2422</v>
      </c>
      <c r="H1275" s="1">
        <v>2323</v>
      </c>
      <c r="I1275" s="2"/>
      <c r="J1275" s="2">
        <f t="shared" si="269"/>
        <v>0.51910614525139664</v>
      </c>
      <c r="K1275" s="50">
        <f t="shared" si="270"/>
        <v>3</v>
      </c>
      <c r="L1275" s="9">
        <f t="shared" si="271"/>
        <v>2</v>
      </c>
      <c r="M1275" s="8">
        <f t="shared" si="272"/>
        <v>1</v>
      </c>
      <c r="N1275" s="2">
        <f t="shared" si="274"/>
        <v>0.25921787709497207</v>
      </c>
      <c r="O1275" s="2">
        <f t="shared" si="275"/>
        <v>0.26256983240223464</v>
      </c>
      <c r="P1275" s="2">
        <f t="shared" si="276"/>
        <v>0.47821229050279329</v>
      </c>
      <c r="Q1275" s="2">
        <f t="shared" si="277"/>
        <v>5.5511151231257827E-17</v>
      </c>
      <c r="R1275" s="1">
        <v>1160</v>
      </c>
      <c r="S1275" s="1">
        <v>1175</v>
      </c>
      <c r="T1275" s="1">
        <v>2140</v>
      </c>
      <c r="AA1275" t="s">
        <v>636</v>
      </c>
      <c r="AD1275" s="31">
        <v>33</v>
      </c>
      <c r="AE1275" s="33">
        <v>5</v>
      </c>
      <c r="AF1275" s="33">
        <v>95</v>
      </c>
      <c r="AG1275" s="36">
        <v>75700</v>
      </c>
      <c r="AH1275" s="36">
        <f t="shared" si="278"/>
        <v>33005</v>
      </c>
      <c r="AI1275" t="s">
        <v>1188</v>
      </c>
      <c r="AO1275" s="1">
        <f t="shared" si="279"/>
        <v>2422</v>
      </c>
      <c r="AP1275" s="1">
        <v>2326</v>
      </c>
      <c r="AQ1275" s="1">
        <v>96</v>
      </c>
    </row>
    <row r="1276" spans="1:43" hidden="1" outlineLevel="1">
      <c r="A1276" t="s">
        <v>277</v>
      </c>
      <c r="B1276" s="10" t="s">
        <v>896</v>
      </c>
      <c r="E1276" s="1">
        <f t="shared" si="273"/>
        <v>1989</v>
      </c>
      <c r="G1276" s="1">
        <v>1114</v>
      </c>
      <c r="H1276" s="1">
        <v>1100</v>
      </c>
      <c r="I1276" s="2"/>
      <c r="J1276" s="2">
        <f t="shared" si="269"/>
        <v>0.55304172951231778</v>
      </c>
      <c r="K1276" s="50">
        <f t="shared" si="270"/>
        <v>3</v>
      </c>
      <c r="L1276" s="9">
        <f t="shared" si="271"/>
        <v>2</v>
      </c>
      <c r="M1276" s="8">
        <f t="shared" si="272"/>
        <v>1</v>
      </c>
      <c r="N1276" s="2">
        <f t="shared" si="274"/>
        <v>0.23629964806435394</v>
      </c>
      <c r="O1276" s="2">
        <f t="shared" si="275"/>
        <v>0.28406234288587229</v>
      </c>
      <c r="P1276" s="2">
        <f t="shared" si="276"/>
        <v>0.47963800904977377</v>
      </c>
      <c r="Q1276" s="2">
        <f t="shared" si="277"/>
        <v>-5.5511151231257827E-17</v>
      </c>
      <c r="R1276" s="1">
        <v>470</v>
      </c>
      <c r="S1276" s="1">
        <v>565</v>
      </c>
      <c r="T1276" s="1">
        <v>954</v>
      </c>
      <c r="AA1276" t="s">
        <v>2806</v>
      </c>
      <c r="AD1276" s="31">
        <v>33</v>
      </c>
      <c r="AE1276" s="33">
        <v>3</v>
      </c>
      <c r="AF1276" s="33">
        <v>80</v>
      </c>
      <c r="AG1276" s="36">
        <v>76100</v>
      </c>
      <c r="AH1276" s="36">
        <f t="shared" si="278"/>
        <v>33003</v>
      </c>
      <c r="AI1276" t="s">
        <v>1188</v>
      </c>
      <c r="AO1276" s="1">
        <f t="shared" si="279"/>
        <v>1114</v>
      </c>
      <c r="AP1276" s="1">
        <v>1002</v>
      </c>
      <c r="AQ1276" s="1">
        <v>112</v>
      </c>
    </row>
    <row r="1277" spans="1:43" hidden="1" outlineLevel="1">
      <c r="A1277" t="s">
        <v>352</v>
      </c>
      <c r="B1277" s="10" t="s">
        <v>896</v>
      </c>
      <c r="E1277" s="1">
        <f t="shared" si="273"/>
        <v>982</v>
      </c>
      <c r="G1277" s="1">
        <v>680</v>
      </c>
      <c r="H1277" s="1">
        <v>668</v>
      </c>
      <c r="I1277" s="2"/>
      <c r="J1277" s="2">
        <f t="shared" si="269"/>
        <v>0.68024439918533608</v>
      </c>
      <c r="K1277" s="50">
        <f t="shared" si="270"/>
        <v>3</v>
      </c>
      <c r="L1277" s="9">
        <f t="shared" si="271"/>
        <v>2</v>
      </c>
      <c r="M1277" s="8">
        <f t="shared" si="272"/>
        <v>1</v>
      </c>
      <c r="N1277" s="2">
        <f t="shared" si="274"/>
        <v>0.21384928716904278</v>
      </c>
      <c r="O1277" s="2">
        <f t="shared" si="275"/>
        <v>0.28818737270875766</v>
      </c>
      <c r="P1277" s="2">
        <f t="shared" si="276"/>
        <v>0.49796334012219962</v>
      </c>
      <c r="Q1277" s="2">
        <f t="shared" si="277"/>
        <v>0</v>
      </c>
      <c r="R1277" s="1">
        <v>210</v>
      </c>
      <c r="S1277" s="1">
        <v>283</v>
      </c>
      <c r="T1277" s="1">
        <v>489</v>
      </c>
      <c r="AA1277" t="s">
        <v>1841</v>
      </c>
      <c r="AD1277" s="31">
        <v>33</v>
      </c>
      <c r="AE1277" s="33">
        <v>11</v>
      </c>
      <c r="AF1277" s="33">
        <v>140</v>
      </c>
      <c r="AG1277" s="36">
        <v>76260</v>
      </c>
      <c r="AH1277" s="36">
        <f t="shared" si="278"/>
        <v>33011</v>
      </c>
      <c r="AI1277" t="s">
        <v>1188</v>
      </c>
      <c r="AO1277" s="1">
        <f t="shared" si="279"/>
        <v>680</v>
      </c>
      <c r="AP1277" s="1">
        <v>648</v>
      </c>
      <c r="AQ1277" s="1">
        <v>32</v>
      </c>
    </row>
    <row r="1278" spans="1:43" hidden="1" outlineLevel="1">
      <c r="A1278" t="s">
        <v>993</v>
      </c>
      <c r="B1278" s="10" t="s">
        <v>896</v>
      </c>
      <c r="E1278" s="1">
        <f t="shared" si="273"/>
        <v>1822</v>
      </c>
      <c r="G1278" s="1">
        <v>1006</v>
      </c>
      <c r="H1278" s="1">
        <v>983</v>
      </c>
      <c r="I1278" s="2"/>
      <c r="J1278" s="2">
        <f t="shared" si="269"/>
        <v>0.53951701427003296</v>
      </c>
      <c r="K1278" s="50">
        <f t="shared" si="270"/>
        <v>3</v>
      </c>
      <c r="L1278" s="9">
        <f t="shared" si="271"/>
        <v>2</v>
      </c>
      <c r="M1278" s="8">
        <f t="shared" si="272"/>
        <v>1</v>
      </c>
      <c r="N1278" s="2">
        <f t="shared" si="274"/>
        <v>0.19703622392974754</v>
      </c>
      <c r="O1278" s="2">
        <f t="shared" si="275"/>
        <v>0.23819978046103182</v>
      </c>
      <c r="P1278" s="2">
        <f t="shared" si="276"/>
        <v>0.56476399560922064</v>
      </c>
      <c r="Q1278" s="2">
        <f t="shared" si="277"/>
        <v>0</v>
      </c>
      <c r="R1278" s="1">
        <v>359</v>
      </c>
      <c r="S1278" s="1">
        <v>434</v>
      </c>
      <c r="T1278" s="1">
        <v>1029</v>
      </c>
      <c r="AA1278" t="s">
        <v>2585</v>
      </c>
      <c r="AD1278" s="31">
        <v>33</v>
      </c>
      <c r="AE1278" s="33">
        <v>9</v>
      </c>
      <c r="AF1278" s="33">
        <v>170</v>
      </c>
      <c r="AG1278" s="36">
        <v>76740</v>
      </c>
      <c r="AH1278" s="36">
        <f t="shared" si="278"/>
        <v>33009</v>
      </c>
      <c r="AI1278" t="s">
        <v>1188</v>
      </c>
      <c r="AO1278" s="1">
        <f t="shared" si="279"/>
        <v>1006</v>
      </c>
      <c r="AP1278" s="1">
        <v>910</v>
      </c>
      <c r="AQ1278" s="1">
        <v>96</v>
      </c>
    </row>
    <row r="1279" spans="1:43" hidden="1" outlineLevel="1">
      <c r="A1279" t="s">
        <v>745</v>
      </c>
      <c r="B1279" s="10" t="s">
        <v>896</v>
      </c>
      <c r="E1279" s="1">
        <f t="shared" si="273"/>
        <v>2452</v>
      </c>
      <c r="G1279" s="1">
        <v>1239</v>
      </c>
      <c r="H1279" s="1">
        <v>1216</v>
      </c>
      <c r="I1279" s="2"/>
      <c r="J1279" s="2">
        <f t="shared" si="269"/>
        <v>0.49592169657422513</v>
      </c>
      <c r="K1279" s="50">
        <f t="shared" si="270"/>
        <v>3</v>
      </c>
      <c r="L1279" s="9">
        <f t="shared" si="271"/>
        <v>2</v>
      </c>
      <c r="M1279" s="8">
        <f t="shared" si="272"/>
        <v>1</v>
      </c>
      <c r="N1279" s="2">
        <f t="shared" si="274"/>
        <v>0.27732463295269166</v>
      </c>
      <c r="O1279" s="2">
        <f t="shared" si="275"/>
        <v>0.30546492659053831</v>
      </c>
      <c r="P1279" s="2">
        <f t="shared" si="276"/>
        <v>0.41721044045676997</v>
      </c>
      <c r="Q1279" s="2">
        <f t="shared" si="277"/>
        <v>0</v>
      </c>
      <c r="R1279" s="1">
        <v>680</v>
      </c>
      <c r="S1279" s="1">
        <v>749</v>
      </c>
      <c r="T1279" s="1">
        <v>1023</v>
      </c>
      <c r="AA1279" t="s">
        <v>1686</v>
      </c>
      <c r="AD1279" s="31">
        <v>33</v>
      </c>
      <c r="AE1279" s="33">
        <v>1</v>
      </c>
      <c r="AF1279" s="33">
        <v>55</v>
      </c>
      <c r="AG1279" s="36">
        <v>77060</v>
      </c>
      <c r="AH1279" s="36">
        <f t="shared" si="278"/>
        <v>33001</v>
      </c>
      <c r="AI1279" t="s">
        <v>1188</v>
      </c>
      <c r="AO1279" s="1">
        <f t="shared" si="279"/>
        <v>1239</v>
      </c>
      <c r="AP1279" s="1">
        <v>1132</v>
      </c>
      <c r="AQ1279" s="1">
        <v>107</v>
      </c>
    </row>
    <row r="1280" spans="1:43" hidden="1" outlineLevel="1">
      <c r="A1280" t="s">
        <v>1644</v>
      </c>
      <c r="B1280" s="10" t="s">
        <v>896</v>
      </c>
      <c r="E1280" s="1">
        <f t="shared" si="273"/>
        <v>1337</v>
      </c>
      <c r="G1280" s="1">
        <v>652</v>
      </c>
      <c r="H1280" s="1">
        <v>634</v>
      </c>
      <c r="I1280" s="2"/>
      <c r="J1280" s="2">
        <f t="shared" si="269"/>
        <v>0.47419596110695589</v>
      </c>
      <c r="K1280" s="50">
        <f t="shared" si="270"/>
        <v>2</v>
      </c>
      <c r="L1280" s="9">
        <f t="shared" si="271"/>
        <v>3</v>
      </c>
      <c r="M1280" s="8">
        <f t="shared" si="272"/>
        <v>1</v>
      </c>
      <c r="N1280" s="2">
        <f t="shared" si="274"/>
        <v>0.2819745699326851</v>
      </c>
      <c r="O1280" s="2">
        <f t="shared" si="275"/>
        <v>0.25280478683620045</v>
      </c>
      <c r="P1280" s="2">
        <f t="shared" si="276"/>
        <v>0.46522064323111445</v>
      </c>
      <c r="Q1280" s="2">
        <f t="shared" si="277"/>
        <v>0</v>
      </c>
      <c r="R1280" s="1">
        <v>377</v>
      </c>
      <c r="S1280" s="1">
        <v>338</v>
      </c>
      <c r="T1280" s="1">
        <v>622</v>
      </c>
      <c r="AA1280" t="s">
        <v>636</v>
      </c>
      <c r="AD1280" s="31">
        <v>33</v>
      </c>
      <c r="AE1280" s="33">
        <v>5</v>
      </c>
      <c r="AF1280" s="33">
        <v>100</v>
      </c>
      <c r="AG1280" s="36">
        <v>77380</v>
      </c>
      <c r="AH1280" s="36">
        <f t="shared" si="278"/>
        <v>33005</v>
      </c>
      <c r="AI1280" t="s">
        <v>1188</v>
      </c>
      <c r="AO1280" s="1">
        <f t="shared" si="279"/>
        <v>652</v>
      </c>
      <c r="AP1280" s="1">
        <v>638</v>
      </c>
      <c r="AQ1280" s="1">
        <v>14</v>
      </c>
    </row>
    <row r="1281" spans="1:43" hidden="1" outlineLevel="1">
      <c r="A1281" t="s">
        <v>332</v>
      </c>
      <c r="B1281" s="10" t="s">
        <v>896</v>
      </c>
      <c r="E1281" s="1">
        <f t="shared" si="273"/>
        <v>1875</v>
      </c>
      <c r="G1281" s="1">
        <v>1280</v>
      </c>
      <c r="H1281" s="1">
        <v>1250</v>
      </c>
      <c r="I1281" s="2"/>
      <c r="J1281" s="2">
        <f t="shared" si="269"/>
        <v>0.66666666666666663</v>
      </c>
      <c r="K1281" s="50">
        <f t="shared" si="270"/>
        <v>3</v>
      </c>
      <c r="L1281" s="9">
        <f t="shared" si="271"/>
        <v>2</v>
      </c>
      <c r="M1281" s="8">
        <f t="shared" si="272"/>
        <v>1</v>
      </c>
      <c r="N1281" s="2">
        <f t="shared" si="274"/>
        <v>0.1424</v>
      </c>
      <c r="O1281" s="2">
        <f t="shared" si="275"/>
        <v>0.41120000000000001</v>
      </c>
      <c r="P1281" s="2">
        <f t="shared" si="276"/>
        <v>0.44640000000000002</v>
      </c>
      <c r="Q1281" s="2">
        <f t="shared" si="277"/>
        <v>0</v>
      </c>
      <c r="R1281" s="1">
        <v>267</v>
      </c>
      <c r="S1281" s="1">
        <v>771</v>
      </c>
      <c r="T1281" s="1">
        <v>837</v>
      </c>
      <c r="AA1281" t="s">
        <v>2806</v>
      </c>
      <c r="AD1281" s="31">
        <v>33</v>
      </c>
      <c r="AE1281" s="33">
        <v>3</v>
      </c>
      <c r="AF1281" s="33">
        <v>85</v>
      </c>
      <c r="AG1281" s="36">
        <v>77620</v>
      </c>
      <c r="AH1281" s="36">
        <f t="shared" si="278"/>
        <v>33003</v>
      </c>
      <c r="AI1281" t="s">
        <v>1188</v>
      </c>
      <c r="AO1281" s="1">
        <f t="shared" si="279"/>
        <v>1280</v>
      </c>
      <c r="AP1281" s="1">
        <v>1140</v>
      </c>
      <c r="AQ1281" s="1">
        <v>140</v>
      </c>
    </row>
    <row r="1282" spans="1:43" hidden="1" outlineLevel="1">
      <c r="A1282" t="s">
        <v>351</v>
      </c>
      <c r="B1282" s="10" t="s">
        <v>896</v>
      </c>
      <c r="E1282" s="1">
        <f t="shared" si="273"/>
        <v>1027</v>
      </c>
      <c r="G1282" s="1">
        <v>585</v>
      </c>
      <c r="H1282" s="1">
        <v>562</v>
      </c>
      <c r="I1282" s="2"/>
      <c r="J1282" s="2">
        <f t="shared" ref="J1282:J1344" si="280">IF(E1282&gt;0,H1282/E1282,"")</f>
        <v>0.54722492697176239</v>
      </c>
      <c r="K1282" s="50">
        <f t="shared" ref="K1282:K1302" si="281">IF(R1282&gt;0,RANK(R1282,$R1282:$W1282),"")</f>
        <v>3</v>
      </c>
      <c r="L1282" s="9">
        <f t="shared" ref="L1282:L1302" si="282">IF(S1282&gt;0,RANK(S1282,$R1282:$W1282),"")</f>
        <v>2</v>
      </c>
      <c r="M1282" s="8">
        <f t="shared" ref="M1282:M1302" si="283">IF(T1282&gt;0,RANK(T1282,$R1282:$W1282),"")</f>
        <v>1</v>
      </c>
      <c r="N1282" s="2">
        <f t="shared" si="274"/>
        <v>0.21032132424537489</v>
      </c>
      <c r="O1282" s="2">
        <f t="shared" si="275"/>
        <v>0.23953261927945471</v>
      </c>
      <c r="P1282" s="2">
        <f t="shared" si="276"/>
        <v>0.55014605647517045</v>
      </c>
      <c r="Q1282" s="2">
        <f t="shared" si="277"/>
        <v>0</v>
      </c>
      <c r="R1282" s="1">
        <v>216</v>
      </c>
      <c r="S1282" s="1">
        <v>246</v>
      </c>
      <c r="T1282" s="1">
        <v>565</v>
      </c>
      <c r="AA1282" t="s">
        <v>2780</v>
      </c>
      <c r="AD1282" s="31">
        <v>33</v>
      </c>
      <c r="AE1282" s="33">
        <v>19</v>
      </c>
      <c r="AF1282" s="33">
        <v>70</v>
      </c>
      <c r="AG1282" s="36">
        <v>77940</v>
      </c>
      <c r="AH1282" s="36">
        <f t="shared" si="278"/>
        <v>33019</v>
      </c>
      <c r="AI1282" t="s">
        <v>1188</v>
      </c>
      <c r="AO1282" s="1">
        <f t="shared" si="279"/>
        <v>585</v>
      </c>
      <c r="AP1282" s="1">
        <v>540</v>
      </c>
      <c r="AQ1282" s="1">
        <v>45</v>
      </c>
    </row>
    <row r="1283" spans="1:43" hidden="1" outlineLevel="1">
      <c r="A1283" t="s">
        <v>360</v>
      </c>
      <c r="B1283" s="10" t="s">
        <v>896</v>
      </c>
      <c r="E1283" s="1">
        <f t="shared" si="273"/>
        <v>3616</v>
      </c>
      <c r="G1283" s="1">
        <v>1858</v>
      </c>
      <c r="H1283" s="1">
        <v>1824</v>
      </c>
      <c r="I1283" s="2"/>
      <c r="J1283" s="2">
        <f t="shared" si="280"/>
        <v>0.50442477876106195</v>
      </c>
      <c r="K1283" s="50">
        <f t="shared" si="281"/>
        <v>3</v>
      </c>
      <c r="L1283" s="9">
        <f t="shared" si="282"/>
        <v>2</v>
      </c>
      <c r="M1283" s="8">
        <f t="shared" si="283"/>
        <v>1</v>
      </c>
      <c r="N1283" s="2">
        <f t="shared" si="274"/>
        <v>0.17643805309734514</v>
      </c>
      <c r="O1283" s="2">
        <f t="shared" si="275"/>
        <v>0.36698008849557523</v>
      </c>
      <c r="P1283" s="2">
        <f t="shared" si="276"/>
        <v>0.45658185840707965</v>
      </c>
      <c r="Q1283" s="2">
        <f t="shared" si="277"/>
        <v>-5.5511151231257827E-17</v>
      </c>
      <c r="R1283" s="1">
        <v>638</v>
      </c>
      <c r="S1283" s="1">
        <v>1327</v>
      </c>
      <c r="T1283" s="1">
        <v>1651</v>
      </c>
      <c r="AA1283" t="s">
        <v>2806</v>
      </c>
      <c r="AD1283" s="31">
        <v>33</v>
      </c>
      <c r="AE1283" s="33">
        <v>3</v>
      </c>
      <c r="AF1283" s="33">
        <v>90</v>
      </c>
      <c r="AG1283" s="36">
        <v>78180</v>
      </c>
      <c r="AH1283" s="36">
        <f t="shared" si="278"/>
        <v>33003</v>
      </c>
      <c r="AI1283" t="s">
        <v>1188</v>
      </c>
      <c r="AO1283" s="1">
        <f t="shared" si="279"/>
        <v>1858</v>
      </c>
      <c r="AP1283" s="1">
        <v>1671</v>
      </c>
      <c r="AQ1283" s="1">
        <v>187</v>
      </c>
    </row>
    <row r="1284" spans="1:43" hidden="1" outlineLevel="1">
      <c r="A1284" t="s">
        <v>338</v>
      </c>
      <c r="B1284" s="10" t="s">
        <v>896</v>
      </c>
      <c r="E1284" s="1">
        <f t="shared" si="273"/>
        <v>2616</v>
      </c>
      <c r="G1284" s="1">
        <v>1564</v>
      </c>
      <c r="H1284" s="1">
        <v>1512</v>
      </c>
      <c r="I1284" s="2"/>
      <c r="J1284" s="2">
        <f t="shared" si="280"/>
        <v>0.57798165137614677</v>
      </c>
      <c r="K1284" s="50">
        <f t="shared" si="281"/>
        <v>2</v>
      </c>
      <c r="L1284" s="9">
        <f t="shared" si="282"/>
        <v>3</v>
      </c>
      <c r="M1284" s="8">
        <f t="shared" si="283"/>
        <v>1</v>
      </c>
      <c r="N1284" s="2">
        <f t="shared" si="274"/>
        <v>0.26146788990825687</v>
      </c>
      <c r="O1284" s="2">
        <f t="shared" si="275"/>
        <v>0.22706422018348624</v>
      </c>
      <c r="P1284" s="2">
        <f t="shared" si="276"/>
        <v>0.51146788990825687</v>
      </c>
      <c r="Q1284" s="2">
        <f t="shared" si="277"/>
        <v>0</v>
      </c>
      <c r="R1284" s="1">
        <v>684</v>
      </c>
      <c r="S1284" s="1">
        <v>594</v>
      </c>
      <c r="T1284" s="1">
        <v>1338</v>
      </c>
      <c r="AA1284" t="s">
        <v>636</v>
      </c>
      <c r="AD1284" s="31">
        <v>33</v>
      </c>
      <c r="AE1284" s="33">
        <v>5</v>
      </c>
      <c r="AF1284" s="33">
        <v>105</v>
      </c>
      <c r="AG1284" s="36">
        <v>78420</v>
      </c>
      <c r="AH1284" s="36">
        <f t="shared" si="278"/>
        <v>33005</v>
      </c>
      <c r="AI1284" t="s">
        <v>1188</v>
      </c>
      <c r="AO1284" s="1">
        <f t="shared" si="279"/>
        <v>1564</v>
      </c>
      <c r="AP1284" s="1">
        <v>1469</v>
      </c>
      <c r="AQ1284" s="1">
        <v>95</v>
      </c>
    </row>
    <row r="1285" spans="1:43" hidden="1" outlineLevel="1">
      <c r="A1285" t="s">
        <v>822</v>
      </c>
      <c r="B1285" s="10" t="s">
        <v>896</v>
      </c>
      <c r="E1285" s="1">
        <f t="shared" si="273"/>
        <v>2072</v>
      </c>
      <c r="G1285" s="1">
        <v>1275</v>
      </c>
      <c r="H1285" s="1">
        <v>1209</v>
      </c>
      <c r="I1285" s="2"/>
      <c r="J1285" s="2">
        <f t="shared" si="280"/>
        <v>0.58349420849420852</v>
      </c>
      <c r="K1285" s="50">
        <f t="shared" si="281"/>
        <v>3</v>
      </c>
      <c r="L1285" s="9">
        <f t="shared" si="282"/>
        <v>2</v>
      </c>
      <c r="M1285" s="8">
        <f t="shared" si="283"/>
        <v>1</v>
      </c>
      <c r="N1285" s="2">
        <f t="shared" si="274"/>
        <v>0.25193050193050193</v>
      </c>
      <c r="O1285" s="2">
        <f t="shared" si="275"/>
        <v>0.28426640926640928</v>
      </c>
      <c r="P1285" s="2">
        <f t="shared" si="276"/>
        <v>0.46380308880308879</v>
      </c>
      <c r="Q1285" s="2">
        <f t="shared" si="277"/>
        <v>0</v>
      </c>
      <c r="R1285" s="1">
        <v>522</v>
      </c>
      <c r="S1285" s="1">
        <v>589</v>
      </c>
      <c r="T1285" s="1">
        <v>961</v>
      </c>
      <c r="AA1285" t="s">
        <v>2281</v>
      </c>
      <c r="AD1285" s="31">
        <v>33</v>
      </c>
      <c r="AE1285" s="33">
        <v>13</v>
      </c>
      <c r="AF1285" s="33">
        <v>125</v>
      </c>
      <c r="AG1285" s="36">
        <v>78580</v>
      </c>
      <c r="AH1285" s="36">
        <f t="shared" si="278"/>
        <v>33013</v>
      </c>
      <c r="AI1285" t="s">
        <v>1188</v>
      </c>
      <c r="AO1285" s="1">
        <f t="shared" si="279"/>
        <v>1275</v>
      </c>
      <c r="AP1285" s="1">
        <v>1206</v>
      </c>
      <c r="AQ1285" s="1">
        <v>69</v>
      </c>
    </row>
    <row r="1286" spans="1:43" hidden="1" outlineLevel="1">
      <c r="A1286" t="s">
        <v>2660</v>
      </c>
      <c r="B1286" s="10" t="s">
        <v>896</v>
      </c>
      <c r="E1286" s="1">
        <f t="shared" si="273"/>
        <v>545</v>
      </c>
      <c r="G1286" s="1">
        <v>341</v>
      </c>
      <c r="H1286" s="1">
        <v>330</v>
      </c>
      <c r="I1286" s="2"/>
      <c r="J1286" s="2">
        <f t="shared" si="280"/>
        <v>0.60550458715596334</v>
      </c>
      <c r="K1286" s="50">
        <f t="shared" si="281"/>
        <v>3</v>
      </c>
      <c r="L1286" s="9">
        <f t="shared" si="282"/>
        <v>2</v>
      </c>
      <c r="M1286" s="8">
        <f t="shared" si="283"/>
        <v>1</v>
      </c>
      <c r="N1286" s="2">
        <f t="shared" si="274"/>
        <v>0.15596330275229359</v>
      </c>
      <c r="O1286" s="2">
        <f t="shared" si="275"/>
        <v>0.33761467889908259</v>
      </c>
      <c r="P1286" s="2">
        <f t="shared" si="276"/>
        <v>0.50642201834862388</v>
      </c>
      <c r="Q1286" s="2">
        <f t="shared" si="277"/>
        <v>0</v>
      </c>
      <c r="R1286" s="1">
        <v>85</v>
      </c>
      <c r="S1286" s="1">
        <v>184</v>
      </c>
      <c r="T1286" s="1">
        <v>276</v>
      </c>
      <c r="AA1286" t="s">
        <v>2585</v>
      </c>
      <c r="AD1286" s="31">
        <v>33</v>
      </c>
      <c r="AE1286" s="33">
        <v>9</v>
      </c>
      <c r="AF1286" s="33">
        <v>175</v>
      </c>
      <c r="AG1286" s="36">
        <v>78740</v>
      </c>
      <c r="AH1286" s="36">
        <f t="shared" si="278"/>
        <v>33009</v>
      </c>
      <c r="AI1286" t="s">
        <v>1188</v>
      </c>
      <c r="AO1286" s="1">
        <f t="shared" si="279"/>
        <v>341</v>
      </c>
      <c r="AP1286" s="1">
        <v>314</v>
      </c>
      <c r="AQ1286" s="1">
        <v>27</v>
      </c>
    </row>
    <row r="1287" spans="1:43" hidden="1" outlineLevel="1">
      <c r="A1287" t="s">
        <v>2086</v>
      </c>
      <c r="B1287" s="10" t="s">
        <v>896</v>
      </c>
      <c r="E1287" s="1">
        <f t="shared" si="273"/>
        <v>745</v>
      </c>
      <c r="G1287" s="1">
        <v>478</v>
      </c>
      <c r="H1287" s="1">
        <v>467</v>
      </c>
      <c r="I1287" s="2"/>
      <c r="J1287" s="2">
        <f t="shared" si="280"/>
        <v>0.62684563758389267</v>
      </c>
      <c r="K1287" s="50">
        <f t="shared" si="281"/>
        <v>3</v>
      </c>
      <c r="L1287" s="9">
        <f t="shared" si="282"/>
        <v>2</v>
      </c>
      <c r="M1287" s="8">
        <f t="shared" si="283"/>
        <v>1</v>
      </c>
      <c r="N1287" s="2">
        <f t="shared" si="274"/>
        <v>0.1395973154362416</v>
      </c>
      <c r="O1287" s="2">
        <f t="shared" si="275"/>
        <v>0.36107382550335571</v>
      </c>
      <c r="P1287" s="2">
        <f t="shared" si="276"/>
        <v>0.4993288590604027</v>
      </c>
      <c r="Q1287" s="2">
        <f t="shared" si="277"/>
        <v>5.5511151231257827E-17</v>
      </c>
      <c r="R1287" s="1">
        <v>104</v>
      </c>
      <c r="S1287" s="1">
        <v>269</v>
      </c>
      <c r="T1287" s="1">
        <v>372</v>
      </c>
      <c r="AA1287" t="s">
        <v>2780</v>
      </c>
      <c r="AD1287" s="31">
        <v>33</v>
      </c>
      <c r="AE1287" s="33">
        <v>19</v>
      </c>
      <c r="AF1287" s="33">
        <v>75</v>
      </c>
      <c r="AG1287" s="36">
        <v>78980</v>
      </c>
      <c r="AH1287" s="36">
        <f t="shared" si="278"/>
        <v>33019</v>
      </c>
      <c r="AI1287" t="s">
        <v>1188</v>
      </c>
      <c r="AO1287" s="1">
        <f t="shared" si="279"/>
        <v>478</v>
      </c>
      <c r="AP1287" s="1">
        <v>440</v>
      </c>
      <c r="AQ1287" s="1">
        <v>38</v>
      </c>
    </row>
    <row r="1288" spans="1:43" hidden="1" outlineLevel="1">
      <c r="A1288" t="s">
        <v>77</v>
      </c>
      <c r="B1288" s="10" t="s">
        <v>896</v>
      </c>
      <c r="E1288" s="1">
        <f t="shared" si="273"/>
        <v>298</v>
      </c>
      <c r="G1288" s="1">
        <v>192</v>
      </c>
      <c r="H1288" s="1">
        <v>189</v>
      </c>
      <c r="I1288" s="2"/>
      <c r="J1288" s="2">
        <f t="shared" si="280"/>
        <v>0.63422818791946312</v>
      </c>
      <c r="K1288" s="50">
        <f t="shared" si="281"/>
        <v>3</v>
      </c>
      <c r="L1288" s="9">
        <f t="shared" si="282"/>
        <v>2</v>
      </c>
      <c r="M1288" s="8">
        <f t="shared" si="283"/>
        <v>1</v>
      </c>
      <c r="N1288" s="2">
        <f t="shared" si="274"/>
        <v>0.15436241610738255</v>
      </c>
      <c r="O1288" s="2">
        <f t="shared" si="275"/>
        <v>0.21140939597315436</v>
      </c>
      <c r="P1288" s="2">
        <f t="shared" si="276"/>
        <v>0.63422818791946312</v>
      </c>
      <c r="Q1288" s="2">
        <f t="shared" si="277"/>
        <v>0</v>
      </c>
      <c r="R1288" s="1">
        <v>46</v>
      </c>
      <c r="S1288" s="1">
        <v>63</v>
      </c>
      <c r="T1288" s="1">
        <v>189</v>
      </c>
      <c r="AA1288" t="s">
        <v>2585</v>
      </c>
      <c r="AD1288" s="31">
        <v>33</v>
      </c>
      <c r="AE1288" s="33">
        <v>9</v>
      </c>
      <c r="AF1288" s="33">
        <v>181</v>
      </c>
      <c r="AG1288" s="36">
        <v>79380</v>
      </c>
      <c r="AH1288" s="36">
        <f t="shared" si="278"/>
        <v>33009</v>
      </c>
      <c r="AI1288" t="s">
        <v>1188</v>
      </c>
      <c r="AO1288" s="1">
        <f t="shared" si="279"/>
        <v>192</v>
      </c>
      <c r="AP1288" s="1">
        <v>152</v>
      </c>
      <c r="AQ1288" s="1">
        <v>40</v>
      </c>
    </row>
    <row r="1289" spans="1:43" hidden="1" outlineLevel="1">
      <c r="A1289" t="s">
        <v>79</v>
      </c>
      <c r="B1289" s="10" t="s">
        <v>896</v>
      </c>
      <c r="E1289" s="1">
        <f t="shared" si="273"/>
        <v>6084</v>
      </c>
      <c r="G1289" s="1">
        <v>3227</v>
      </c>
      <c r="H1289" s="1">
        <v>3146</v>
      </c>
      <c r="I1289" s="2"/>
      <c r="J1289" s="2">
        <f t="shared" si="280"/>
        <v>0.51709401709401714</v>
      </c>
      <c r="K1289" s="50">
        <f t="shared" si="281"/>
        <v>3</v>
      </c>
      <c r="L1289" s="9">
        <f t="shared" si="282"/>
        <v>2</v>
      </c>
      <c r="M1289" s="8">
        <f t="shared" si="283"/>
        <v>1</v>
      </c>
      <c r="N1289" s="2">
        <f t="shared" si="274"/>
        <v>0.18754109138724523</v>
      </c>
      <c r="O1289" s="2">
        <f t="shared" si="275"/>
        <v>0.36209730440499671</v>
      </c>
      <c r="P1289" s="2">
        <f t="shared" si="276"/>
        <v>0.45036160420775806</v>
      </c>
      <c r="Q1289" s="2">
        <f t="shared" si="277"/>
        <v>-5.5511151231257827E-17</v>
      </c>
      <c r="R1289" s="1">
        <v>1141</v>
      </c>
      <c r="S1289" s="1">
        <v>2203</v>
      </c>
      <c r="T1289" s="1">
        <v>2740</v>
      </c>
      <c r="AA1289" t="s">
        <v>1841</v>
      </c>
      <c r="AD1289" s="31">
        <v>33</v>
      </c>
      <c r="AE1289" s="33">
        <v>11</v>
      </c>
      <c r="AF1289" s="33">
        <v>145</v>
      </c>
      <c r="AG1289" s="36">
        <v>79780</v>
      </c>
      <c r="AH1289" s="36">
        <f t="shared" si="278"/>
        <v>33011</v>
      </c>
      <c r="AI1289" t="s">
        <v>1188</v>
      </c>
      <c r="AO1289" s="1">
        <f t="shared" si="279"/>
        <v>3227</v>
      </c>
      <c r="AP1289" s="1">
        <v>3070</v>
      </c>
      <c r="AQ1289" s="1">
        <v>157</v>
      </c>
    </row>
    <row r="1290" spans="1:43" hidden="1" outlineLevel="1">
      <c r="A1290" t="s">
        <v>2537</v>
      </c>
      <c r="B1290" s="10" t="s">
        <v>896</v>
      </c>
      <c r="E1290" s="1">
        <f t="shared" si="273"/>
        <v>1276</v>
      </c>
      <c r="G1290" s="1">
        <v>819</v>
      </c>
      <c r="H1290" s="1">
        <v>799</v>
      </c>
      <c r="I1290" s="2"/>
      <c r="J1290" s="2">
        <f t="shared" si="280"/>
        <v>0.62617554858934166</v>
      </c>
      <c r="K1290" s="50">
        <f t="shared" si="281"/>
        <v>3</v>
      </c>
      <c r="L1290" s="9">
        <f t="shared" si="282"/>
        <v>2</v>
      </c>
      <c r="M1290" s="8">
        <f t="shared" si="283"/>
        <v>1</v>
      </c>
      <c r="N1290" s="2">
        <f t="shared" si="274"/>
        <v>0.14498432601880878</v>
      </c>
      <c r="O1290" s="2">
        <f t="shared" si="275"/>
        <v>0.22648902821316613</v>
      </c>
      <c r="P1290" s="2">
        <f t="shared" si="276"/>
        <v>0.62852664576802508</v>
      </c>
      <c r="Q1290" s="2">
        <f t="shared" si="277"/>
        <v>-1.1102230246251565E-16</v>
      </c>
      <c r="R1290" s="1">
        <v>185</v>
      </c>
      <c r="S1290" s="1">
        <v>289</v>
      </c>
      <c r="T1290" s="1">
        <v>802</v>
      </c>
      <c r="AA1290" t="s">
        <v>2281</v>
      </c>
      <c r="AD1290" s="31">
        <v>33</v>
      </c>
      <c r="AE1290" s="33">
        <v>13</v>
      </c>
      <c r="AF1290" s="33">
        <v>130</v>
      </c>
      <c r="AG1290" s="36">
        <v>80020</v>
      </c>
      <c r="AH1290" s="36">
        <f t="shared" si="278"/>
        <v>33013</v>
      </c>
      <c r="AI1290" t="s">
        <v>1188</v>
      </c>
      <c r="AO1290" s="1">
        <f t="shared" si="279"/>
        <v>819</v>
      </c>
      <c r="AP1290" s="1">
        <v>778</v>
      </c>
      <c r="AQ1290" s="1">
        <v>41</v>
      </c>
    </row>
    <row r="1291" spans="1:43" hidden="1" outlineLevel="1">
      <c r="A1291" t="s">
        <v>948</v>
      </c>
      <c r="B1291" s="10" t="s">
        <v>896</v>
      </c>
      <c r="E1291" s="1">
        <f t="shared" si="273"/>
        <v>656</v>
      </c>
      <c r="G1291" s="1">
        <v>397</v>
      </c>
      <c r="H1291" s="1">
        <v>389</v>
      </c>
      <c r="I1291" s="2"/>
      <c r="J1291" s="2">
        <f t="shared" si="280"/>
        <v>0.59298780487804881</v>
      </c>
      <c r="K1291" s="50">
        <f t="shared" si="281"/>
        <v>3</v>
      </c>
      <c r="L1291" s="9">
        <f t="shared" si="282"/>
        <v>2</v>
      </c>
      <c r="M1291" s="8">
        <f t="shared" si="283"/>
        <v>1</v>
      </c>
      <c r="N1291" s="2">
        <f t="shared" si="274"/>
        <v>0.16463414634146342</v>
      </c>
      <c r="O1291" s="2">
        <f t="shared" si="275"/>
        <v>0.33993902439024393</v>
      </c>
      <c r="P1291" s="2">
        <f t="shared" si="276"/>
        <v>0.49542682926829268</v>
      </c>
      <c r="Q1291" s="2">
        <f t="shared" si="277"/>
        <v>-5.5511151231257827E-17</v>
      </c>
      <c r="R1291" s="1">
        <v>108</v>
      </c>
      <c r="S1291" s="1">
        <v>223</v>
      </c>
      <c r="T1291" s="1">
        <v>325</v>
      </c>
      <c r="AA1291" t="s">
        <v>2585</v>
      </c>
      <c r="AD1291" s="31">
        <v>33</v>
      </c>
      <c r="AE1291" s="33">
        <v>9</v>
      </c>
      <c r="AF1291" s="33">
        <v>185</v>
      </c>
      <c r="AG1291" s="36">
        <v>80500</v>
      </c>
      <c r="AH1291" s="36">
        <f t="shared" si="278"/>
        <v>33009</v>
      </c>
      <c r="AI1291" t="s">
        <v>1188</v>
      </c>
      <c r="AO1291" s="1">
        <f t="shared" si="279"/>
        <v>397</v>
      </c>
      <c r="AP1291" s="1">
        <v>365</v>
      </c>
      <c r="AQ1291" s="1">
        <v>32</v>
      </c>
    </row>
    <row r="1292" spans="1:43" hidden="1" outlineLevel="1">
      <c r="A1292" t="s">
        <v>62</v>
      </c>
      <c r="B1292" s="10" t="s">
        <v>896</v>
      </c>
      <c r="E1292" s="1">
        <f t="shared" si="273"/>
        <v>24</v>
      </c>
      <c r="G1292" s="1">
        <v>11</v>
      </c>
      <c r="H1292" s="1">
        <v>10</v>
      </c>
      <c r="I1292" s="2"/>
      <c r="J1292" s="2">
        <f t="shared" si="280"/>
        <v>0.41666666666666669</v>
      </c>
      <c r="K1292" s="50">
        <f t="shared" si="281"/>
        <v>3</v>
      </c>
      <c r="L1292" s="9">
        <f t="shared" si="282"/>
        <v>2</v>
      </c>
      <c r="M1292" s="8">
        <f t="shared" si="283"/>
        <v>1</v>
      </c>
      <c r="N1292" s="2">
        <f t="shared" si="274"/>
        <v>8.3333333333333329E-2</v>
      </c>
      <c r="O1292" s="2">
        <f t="shared" si="275"/>
        <v>0.125</v>
      </c>
      <c r="P1292" s="2">
        <f t="shared" si="276"/>
        <v>0.79166666666666663</v>
      </c>
      <c r="Q1292" s="2">
        <f t="shared" si="277"/>
        <v>0</v>
      </c>
      <c r="R1292" s="1">
        <v>2</v>
      </c>
      <c r="S1292" s="1">
        <v>3</v>
      </c>
      <c r="T1292" s="1">
        <v>19</v>
      </c>
      <c r="AA1292" t="s">
        <v>2832</v>
      </c>
      <c r="AD1292" s="31">
        <v>33</v>
      </c>
      <c r="AE1292" s="33">
        <v>7</v>
      </c>
      <c r="AF1292" s="33">
        <v>210</v>
      </c>
      <c r="AG1292" s="36">
        <v>80740</v>
      </c>
      <c r="AH1292" s="36">
        <f t="shared" si="278"/>
        <v>33007</v>
      </c>
      <c r="AI1292" t="s">
        <v>2521</v>
      </c>
      <c r="AO1292" s="1">
        <f t="shared" si="279"/>
        <v>11</v>
      </c>
      <c r="AP1292" s="1">
        <v>11</v>
      </c>
      <c r="AQ1292" s="1">
        <v>0</v>
      </c>
    </row>
    <row r="1293" spans="1:43" hidden="1" outlineLevel="1">
      <c r="A1293" t="s">
        <v>237</v>
      </c>
      <c r="B1293" s="10" t="s">
        <v>896</v>
      </c>
      <c r="E1293" s="1">
        <f t="shared" si="273"/>
        <v>1269</v>
      </c>
      <c r="G1293" s="1">
        <v>826</v>
      </c>
      <c r="H1293" s="1">
        <v>801</v>
      </c>
      <c r="I1293" s="2"/>
      <c r="J1293" s="2">
        <f t="shared" si="280"/>
        <v>0.63120567375886527</v>
      </c>
      <c r="K1293" s="50">
        <f t="shared" si="281"/>
        <v>2</v>
      </c>
      <c r="L1293" s="9">
        <f t="shared" si="282"/>
        <v>3</v>
      </c>
      <c r="M1293" s="8">
        <f t="shared" si="283"/>
        <v>1</v>
      </c>
      <c r="N1293" s="2">
        <f t="shared" si="274"/>
        <v>0.23167848699763594</v>
      </c>
      <c r="O1293" s="2">
        <f t="shared" si="275"/>
        <v>0.20803782505910165</v>
      </c>
      <c r="P1293" s="2">
        <f t="shared" si="276"/>
        <v>0.56028368794326244</v>
      </c>
      <c r="Q1293" s="2">
        <f t="shared" si="277"/>
        <v>0</v>
      </c>
      <c r="R1293" s="1">
        <v>294</v>
      </c>
      <c r="S1293" s="1">
        <v>264</v>
      </c>
      <c r="T1293" s="1">
        <v>711</v>
      </c>
      <c r="AA1293" t="s">
        <v>636</v>
      </c>
      <c r="AD1293" s="31">
        <v>33</v>
      </c>
      <c r="AE1293" s="33">
        <v>5</v>
      </c>
      <c r="AF1293" s="33">
        <v>110</v>
      </c>
      <c r="AG1293" s="36">
        <v>82660</v>
      </c>
      <c r="AH1293" s="36">
        <f t="shared" si="278"/>
        <v>33005</v>
      </c>
      <c r="AI1293" t="s">
        <v>1188</v>
      </c>
      <c r="AO1293" s="1">
        <f t="shared" si="279"/>
        <v>826</v>
      </c>
      <c r="AP1293" s="1">
        <v>765</v>
      </c>
      <c r="AQ1293" s="1">
        <v>61</v>
      </c>
    </row>
    <row r="1294" spans="1:43" hidden="1" outlineLevel="1">
      <c r="A1294" t="s">
        <v>1997</v>
      </c>
      <c r="B1294" s="10" t="s">
        <v>896</v>
      </c>
      <c r="E1294" s="1">
        <f t="shared" si="273"/>
        <v>1441</v>
      </c>
      <c r="G1294" s="1">
        <v>787</v>
      </c>
      <c r="H1294" s="1">
        <v>763</v>
      </c>
      <c r="I1294" s="2"/>
      <c r="J1294" s="2">
        <f t="shared" si="280"/>
        <v>0.52949340735600281</v>
      </c>
      <c r="K1294" s="50">
        <f t="shared" si="281"/>
        <v>3</v>
      </c>
      <c r="L1294" s="9">
        <f t="shared" si="282"/>
        <v>2</v>
      </c>
      <c r="M1294" s="8">
        <f t="shared" si="283"/>
        <v>1</v>
      </c>
      <c r="N1294" s="2">
        <f t="shared" si="274"/>
        <v>0.25884802220680081</v>
      </c>
      <c r="O1294" s="2">
        <f t="shared" si="275"/>
        <v>0.31020124913254682</v>
      </c>
      <c r="P1294" s="2">
        <f t="shared" si="276"/>
        <v>0.43095072866065232</v>
      </c>
      <c r="Q1294" s="2">
        <f t="shared" si="277"/>
        <v>5.5511151231257827E-17</v>
      </c>
      <c r="R1294" s="1">
        <v>373</v>
      </c>
      <c r="S1294" s="1">
        <v>447</v>
      </c>
      <c r="T1294" s="1">
        <v>621</v>
      </c>
      <c r="AA1294" t="s">
        <v>2832</v>
      </c>
      <c r="AD1294" s="31">
        <v>33</v>
      </c>
      <c r="AE1294" s="33">
        <v>7</v>
      </c>
      <c r="AF1294" s="33">
        <v>215</v>
      </c>
      <c r="AG1294" s="36">
        <v>84420</v>
      </c>
      <c r="AH1294" s="36">
        <f t="shared" si="278"/>
        <v>33007</v>
      </c>
      <c r="AI1294" t="s">
        <v>1188</v>
      </c>
      <c r="AO1294" s="1">
        <f t="shared" si="279"/>
        <v>787</v>
      </c>
      <c r="AP1294" s="1">
        <v>725</v>
      </c>
      <c r="AQ1294" s="1">
        <v>62</v>
      </c>
    </row>
    <row r="1295" spans="1:43" hidden="1" outlineLevel="1">
      <c r="A1295" t="s">
        <v>348</v>
      </c>
      <c r="B1295" s="10" t="s">
        <v>896</v>
      </c>
      <c r="E1295" s="1">
        <f t="shared" si="273"/>
        <v>1058</v>
      </c>
      <c r="G1295" s="1">
        <v>679</v>
      </c>
      <c r="H1295" s="1">
        <v>662</v>
      </c>
      <c r="I1295" s="2"/>
      <c r="J1295" s="2">
        <f t="shared" si="280"/>
        <v>0.62570888468809072</v>
      </c>
      <c r="K1295" s="50">
        <f t="shared" si="281"/>
        <v>3</v>
      </c>
      <c r="L1295" s="9">
        <f t="shared" si="282"/>
        <v>2</v>
      </c>
      <c r="M1295" s="8">
        <f t="shared" si="283"/>
        <v>1</v>
      </c>
      <c r="N1295" s="2">
        <f t="shared" si="274"/>
        <v>0.23251417769376181</v>
      </c>
      <c r="O1295" s="2">
        <f t="shared" si="275"/>
        <v>0.25897920604914931</v>
      </c>
      <c r="P1295" s="2">
        <f t="shared" si="276"/>
        <v>0.50850661625708882</v>
      </c>
      <c r="Q1295" s="2">
        <f t="shared" si="277"/>
        <v>0</v>
      </c>
      <c r="R1295" s="1">
        <v>246</v>
      </c>
      <c r="S1295" s="1">
        <v>274</v>
      </c>
      <c r="T1295" s="1">
        <v>538</v>
      </c>
      <c r="AA1295" t="s">
        <v>2281</v>
      </c>
      <c r="AD1295" s="31">
        <v>33</v>
      </c>
      <c r="AE1295" s="33">
        <v>13</v>
      </c>
      <c r="AF1295" s="33">
        <v>135</v>
      </c>
      <c r="AG1295" s="36">
        <v>84900</v>
      </c>
      <c r="AH1295" s="36">
        <f t="shared" si="278"/>
        <v>33013</v>
      </c>
      <c r="AI1295" t="s">
        <v>1188</v>
      </c>
      <c r="AO1295" s="1">
        <f t="shared" si="279"/>
        <v>679</v>
      </c>
      <c r="AP1295" s="1">
        <v>638</v>
      </c>
      <c r="AQ1295" s="1">
        <v>41</v>
      </c>
    </row>
    <row r="1296" spans="1:43" hidden="1" outlineLevel="1">
      <c r="A1296" t="s">
        <v>837</v>
      </c>
      <c r="B1296" s="10" t="s">
        <v>896</v>
      </c>
      <c r="E1296" s="1">
        <f t="shared" si="273"/>
        <v>2712</v>
      </c>
      <c r="G1296" s="1">
        <v>1610</v>
      </c>
      <c r="H1296" s="1">
        <v>1565</v>
      </c>
      <c r="I1296" s="2"/>
      <c r="J1296" s="2">
        <f t="shared" si="280"/>
        <v>0.57706489675516226</v>
      </c>
      <c r="K1296" s="50">
        <f t="shared" si="281"/>
        <v>3</v>
      </c>
      <c r="L1296" s="9">
        <f t="shared" si="282"/>
        <v>2</v>
      </c>
      <c r="M1296" s="8">
        <f t="shared" si="283"/>
        <v>1</v>
      </c>
      <c r="N1296" s="2">
        <f t="shared" si="274"/>
        <v>0.24262536873156343</v>
      </c>
      <c r="O1296" s="2">
        <f t="shared" si="275"/>
        <v>0.28134218289085544</v>
      </c>
      <c r="P1296" s="2">
        <f t="shared" si="276"/>
        <v>0.47603244837758113</v>
      </c>
      <c r="Q1296" s="2">
        <f t="shared" si="277"/>
        <v>5.5511151231257827E-17</v>
      </c>
      <c r="R1296" s="1">
        <v>658</v>
      </c>
      <c r="S1296" s="1">
        <v>763</v>
      </c>
      <c r="T1296" s="1">
        <v>1291</v>
      </c>
      <c r="AA1296" t="s">
        <v>1841</v>
      </c>
      <c r="AD1296" s="31">
        <v>33</v>
      </c>
      <c r="AE1296" s="33">
        <v>11</v>
      </c>
      <c r="AF1296" s="33">
        <v>150</v>
      </c>
      <c r="AG1296" s="36">
        <v>85220</v>
      </c>
      <c r="AH1296" s="36">
        <f t="shared" si="278"/>
        <v>33011</v>
      </c>
      <c r="AI1296" t="s">
        <v>1188</v>
      </c>
      <c r="AO1296" s="1">
        <f t="shared" si="279"/>
        <v>1610</v>
      </c>
      <c r="AP1296" s="1">
        <v>1517</v>
      </c>
      <c r="AQ1296" s="1">
        <v>93</v>
      </c>
    </row>
    <row r="1297" spans="1:43" hidden="1" outlineLevel="1">
      <c r="A1297" t="s">
        <v>2567</v>
      </c>
      <c r="B1297" s="10" t="s">
        <v>896</v>
      </c>
      <c r="E1297" s="1">
        <f t="shared" si="273"/>
        <v>2577</v>
      </c>
      <c r="G1297" s="1">
        <v>1169</v>
      </c>
      <c r="H1297" s="1">
        <v>1133</v>
      </c>
      <c r="I1297" s="2"/>
      <c r="J1297" s="2">
        <f t="shared" si="280"/>
        <v>0.43965851765618935</v>
      </c>
      <c r="K1297" s="50">
        <f t="shared" si="281"/>
        <v>2</v>
      </c>
      <c r="L1297" s="9">
        <f t="shared" si="282"/>
        <v>3</v>
      </c>
      <c r="M1297" s="8">
        <f t="shared" si="283"/>
        <v>1</v>
      </c>
      <c r="N1297" s="2">
        <f t="shared" si="274"/>
        <v>0.34652696934419869</v>
      </c>
      <c r="O1297" s="2">
        <f t="shared" si="275"/>
        <v>0.25378346915017463</v>
      </c>
      <c r="P1297" s="2">
        <f t="shared" si="276"/>
        <v>0.39968956150562668</v>
      </c>
      <c r="Q1297" s="2">
        <f t="shared" si="277"/>
        <v>0</v>
      </c>
      <c r="R1297" s="1">
        <v>893</v>
      </c>
      <c r="S1297" s="1">
        <v>654</v>
      </c>
      <c r="T1297" s="1">
        <v>1030</v>
      </c>
      <c r="AA1297" t="s">
        <v>636</v>
      </c>
      <c r="AD1297" s="31">
        <v>33</v>
      </c>
      <c r="AE1297" s="33">
        <v>5</v>
      </c>
      <c r="AF1297" s="33">
        <v>115</v>
      </c>
      <c r="AG1297" s="36">
        <v>85540</v>
      </c>
      <c r="AH1297" s="36">
        <f t="shared" si="278"/>
        <v>33005</v>
      </c>
      <c r="AI1297" t="s">
        <v>1188</v>
      </c>
      <c r="AO1297" s="1">
        <f t="shared" si="279"/>
        <v>1169</v>
      </c>
      <c r="AP1297" s="1">
        <v>1059</v>
      </c>
      <c r="AQ1297" s="1">
        <v>110</v>
      </c>
    </row>
    <row r="1298" spans="1:43" hidden="1" outlineLevel="1">
      <c r="A1298" t="s">
        <v>677</v>
      </c>
      <c r="B1298" s="10" t="s">
        <v>896</v>
      </c>
      <c r="E1298" s="1">
        <f t="shared" si="273"/>
        <v>10417</v>
      </c>
      <c r="G1298" s="1">
        <v>5862</v>
      </c>
      <c r="H1298" s="1">
        <v>5633</v>
      </c>
      <c r="I1298" s="2"/>
      <c r="J1298" s="2">
        <f t="shared" si="280"/>
        <v>0.54075069597772873</v>
      </c>
      <c r="K1298" s="50">
        <f t="shared" si="281"/>
        <v>3</v>
      </c>
      <c r="L1298" s="9">
        <f t="shared" si="282"/>
        <v>2</v>
      </c>
      <c r="M1298" s="8">
        <f t="shared" si="283"/>
        <v>1</v>
      </c>
      <c r="N1298" s="2">
        <f t="shared" si="274"/>
        <v>0.18201017567437841</v>
      </c>
      <c r="O1298" s="2">
        <f t="shared" si="275"/>
        <v>0.4043390611500432</v>
      </c>
      <c r="P1298" s="2">
        <f t="shared" si="276"/>
        <v>0.41365076317557836</v>
      </c>
      <c r="Q1298" s="2">
        <f t="shared" si="277"/>
        <v>5.5511151231257827E-17</v>
      </c>
      <c r="R1298" s="1">
        <v>1896</v>
      </c>
      <c r="S1298" s="1">
        <v>4212</v>
      </c>
      <c r="T1298" s="1">
        <v>4309</v>
      </c>
      <c r="AA1298" t="s">
        <v>266</v>
      </c>
      <c r="AD1298" s="31">
        <v>33</v>
      </c>
      <c r="AE1298" s="33">
        <v>15</v>
      </c>
      <c r="AF1298" s="33">
        <v>185</v>
      </c>
      <c r="AG1298" s="36">
        <v>85780</v>
      </c>
      <c r="AH1298" s="36">
        <f t="shared" si="278"/>
        <v>33015</v>
      </c>
      <c r="AI1298" t="s">
        <v>1188</v>
      </c>
      <c r="AO1298" s="1">
        <f t="shared" si="279"/>
        <v>5862</v>
      </c>
      <c r="AP1298" s="1">
        <v>5427</v>
      </c>
      <c r="AQ1298" s="1">
        <v>435</v>
      </c>
    </row>
    <row r="1299" spans="1:43" hidden="1" outlineLevel="1">
      <c r="A1299" t="s">
        <v>230</v>
      </c>
      <c r="B1299" s="10" t="s">
        <v>896</v>
      </c>
      <c r="E1299" s="1">
        <f t="shared" si="273"/>
        <v>122</v>
      </c>
      <c r="G1299" s="1">
        <v>83</v>
      </c>
      <c r="H1299" s="1">
        <v>76</v>
      </c>
      <c r="I1299" s="2"/>
      <c r="J1299" s="2">
        <f t="shared" si="280"/>
        <v>0.62295081967213117</v>
      </c>
      <c r="K1299" s="50">
        <f t="shared" si="281"/>
        <v>3</v>
      </c>
      <c r="L1299" s="9">
        <f t="shared" si="282"/>
        <v>2</v>
      </c>
      <c r="M1299" s="8">
        <f t="shared" si="283"/>
        <v>1</v>
      </c>
      <c r="N1299" s="2">
        <f t="shared" si="274"/>
        <v>0.12295081967213115</v>
      </c>
      <c r="O1299" s="2">
        <f t="shared" si="275"/>
        <v>0.28688524590163933</v>
      </c>
      <c r="P1299" s="2">
        <f t="shared" si="276"/>
        <v>0.5901639344262295</v>
      </c>
      <c r="Q1299" s="2">
        <f t="shared" si="277"/>
        <v>0</v>
      </c>
      <c r="R1299" s="1">
        <v>15</v>
      </c>
      <c r="S1299" s="1">
        <v>35</v>
      </c>
      <c r="T1299" s="1">
        <v>72</v>
      </c>
      <c r="AA1299" t="s">
        <v>1841</v>
      </c>
      <c r="AD1299" s="31">
        <v>33</v>
      </c>
      <c r="AE1299" s="33">
        <v>11</v>
      </c>
      <c r="AF1299" s="33">
        <v>155</v>
      </c>
      <c r="AG1299" s="36">
        <v>85940</v>
      </c>
      <c r="AH1299" s="36">
        <f t="shared" si="278"/>
        <v>33011</v>
      </c>
      <c r="AI1299" t="s">
        <v>1188</v>
      </c>
      <c r="AO1299" s="1">
        <f t="shared" si="279"/>
        <v>83</v>
      </c>
      <c r="AP1299" s="1">
        <v>76</v>
      </c>
      <c r="AQ1299" s="1">
        <v>7</v>
      </c>
    </row>
    <row r="1300" spans="1:43" hidden="1" outlineLevel="1">
      <c r="A1300" t="s">
        <v>1774</v>
      </c>
      <c r="B1300" s="10" t="s">
        <v>896</v>
      </c>
      <c r="E1300" s="1">
        <f t="shared" si="273"/>
        <v>5225</v>
      </c>
      <c r="G1300" s="1">
        <v>3253</v>
      </c>
      <c r="H1300" s="1">
        <v>3200</v>
      </c>
      <c r="I1300" s="2"/>
      <c r="J1300" s="2">
        <f t="shared" si="280"/>
        <v>0.61244019138755978</v>
      </c>
      <c r="K1300" s="50">
        <f t="shared" si="281"/>
        <v>3</v>
      </c>
      <c r="L1300" s="9">
        <f t="shared" si="282"/>
        <v>2</v>
      </c>
      <c r="M1300" s="8">
        <f t="shared" si="283"/>
        <v>1</v>
      </c>
      <c r="N1300" s="2">
        <f t="shared" si="274"/>
        <v>0.18889952153110048</v>
      </c>
      <c r="O1300" s="2">
        <f t="shared" si="275"/>
        <v>0.3927272727272727</v>
      </c>
      <c r="P1300" s="2">
        <f t="shared" si="276"/>
        <v>0.41837320574162679</v>
      </c>
      <c r="Q1300" s="2">
        <f t="shared" si="277"/>
        <v>5.5511151231257827E-17</v>
      </c>
      <c r="R1300" s="1">
        <v>987</v>
      </c>
      <c r="S1300" s="1">
        <v>2052</v>
      </c>
      <c r="T1300" s="1">
        <v>2186</v>
      </c>
      <c r="AA1300" t="s">
        <v>2806</v>
      </c>
      <c r="AD1300" s="31">
        <v>33</v>
      </c>
      <c r="AE1300" s="33">
        <v>3</v>
      </c>
      <c r="AF1300" s="33">
        <v>95</v>
      </c>
      <c r="AG1300" s="36">
        <v>86420</v>
      </c>
      <c r="AH1300" s="36">
        <f t="shared" si="278"/>
        <v>33003</v>
      </c>
      <c r="AI1300" t="s">
        <v>1188</v>
      </c>
      <c r="AO1300" s="1">
        <f t="shared" si="279"/>
        <v>3253</v>
      </c>
      <c r="AP1300" s="1">
        <v>2880</v>
      </c>
      <c r="AQ1300" s="1">
        <v>373</v>
      </c>
    </row>
    <row r="1301" spans="1:43" hidden="1" outlineLevel="1">
      <c r="A1301" t="s">
        <v>760</v>
      </c>
      <c r="B1301" s="10" t="s">
        <v>896</v>
      </c>
      <c r="E1301" s="1">
        <f t="shared" si="273"/>
        <v>977</v>
      </c>
      <c r="G1301" s="1">
        <v>556</v>
      </c>
      <c r="H1301" s="1">
        <v>541</v>
      </c>
      <c r="I1301" s="2"/>
      <c r="J1301" s="2">
        <f t="shared" si="280"/>
        <v>0.55373592630501534</v>
      </c>
      <c r="K1301" s="50">
        <f t="shared" si="281"/>
        <v>3</v>
      </c>
      <c r="L1301" s="9">
        <f t="shared" si="282"/>
        <v>2</v>
      </c>
      <c r="M1301" s="8">
        <f t="shared" si="283"/>
        <v>1</v>
      </c>
      <c r="N1301" s="2">
        <f t="shared" si="274"/>
        <v>0.19549641760491299</v>
      </c>
      <c r="O1301" s="2">
        <f t="shared" si="275"/>
        <v>0.23029682702149437</v>
      </c>
      <c r="P1301" s="2">
        <f t="shared" si="276"/>
        <v>0.57420675537359267</v>
      </c>
      <c r="Q1301" s="2">
        <f t="shared" si="277"/>
        <v>0</v>
      </c>
      <c r="R1301" s="1">
        <v>191</v>
      </c>
      <c r="S1301" s="1">
        <v>225</v>
      </c>
      <c r="T1301" s="1">
        <v>561</v>
      </c>
      <c r="AA1301" t="s">
        <v>2585</v>
      </c>
      <c r="AD1301" s="31">
        <v>33</v>
      </c>
      <c r="AE1301" s="33">
        <v>9</v>
      </c>
      <c r="AF1301" s="33">
        <v>190</v>
      </c>
      <c r="AG1301" s="36">
        <v>87060</v>
      </c>
      <c r="AH1301" s="36">
        <f t="shared" si="278"/>
        <v>33009</v>
      </c>
      <c r="AI1301" t="s">
        <v>1188</v>
      </c>
      <c r="AO1301" s="1">
        <f>AP1301+AQ1301</f>
        <v>556</v>
      </c>
      <c r="AP1301" s="1">
        <v>509</v>
      </c>
      <c r="AQ1301" s="1">
        <v>47</v>
      </c>
    </row>
    <row r="1302" spans="1:43" collapsed="1">
      <c r="A1302" s="10" t="s">
        <v>359</v>
      </c>
      <c r="B1302" s="10" t="s">
        <v>2342</v>
      </c>
      <c r="E1302" s="1">
        <f>SUM(E1061:E1301)</f>
        <v>896829</v>
      </c>
      <c r="G1302" s="1">
        <f>SUM(G1061:G1301)</f>
        <v>495453</v>
      </c>
      <c r="H1302" s="1">
        <f>SUM(H1061:H1301)</f>
        <v>480920</v>
      </c>
      <c r="I1302" s="2"/>
      <c r="J1302" s="2">
        <f t="shared" si="280"/>
        <v>0.53624492517525635</v>
      </c>
      <c r="K1302" s="50">
        <f t="shared" si="281"/>
        <v>3</v>
      </c>
      <c r="L1302" s="9">
        <f t="shared" si="282"/>
        <v>2</v>
      </c>
      <c r="M1302" s="8">
        <f t="shared" si="283"/>
        <v>1</v>
      </c>
      <c r="N1302" s="2">
        <f t="shared" si="274"/>
        <v>0.26726611204588613</v>
      </c>
      <c r="O1302" s="2">
        <f t="shared" si="275"/>
        <v>0.30362532879735155</v>
      </c>
      <c r="P1302" s="2">
        <f t="shared" si="276"/>
        <v>0.42910855915676233</v>
      </c>
      <c r="Q1302" s="2">
        <f t="shared" si="277"/>
        <v>0</v>
      </c>
      <c r="R1302" s="1">
        <f>SUM(R1061:R1301)</f>
        <v>239692</v>
      </c>
      <c r="S1302" s="1">
        <f>SUM(S1061:S1301)</f>
        <v>272300</v>
      </c>
      <c r="T1302" s="1">
        <f>SUM(T1061:T1301)</f>
        <v>384837</v>
      </c>
      <c r="X1302" s="1"/>
      <c r="AD1302" s="31">
        <v>33</v>
      </c>
      <c r="AH1302" s="31">
        <v>33</v>
      </c>
      <c r="AI1302" t="s">
        <v>2145</v>
      </c>
      <c r="AO1302" s="1">
        <f t="shared" ref="AO1302:AP1302" si="284">SUM(AO1061:AO1301)</f>
        <v>495453</v>
      </c>
      <c r="AP1302" s="1">
        <f t="shared" si="284"/>
        <v>462737</v>
      </c>
      <c r="AQ1302" s="1">
        <f>SUM(AQ1061:AQ1301)</f>
        <v>32716</v>
      </c>
    </row>
    <row r="1303" spans="1:43">
      <c r="B1303" s="10"/>
      <c r="H1303" s="1"/>
      <c r="I1303" s="2"/>
      <c r="J1303" s="2"/>
    </row>
    <row r="1304" spans="1:43" hidden="1" outlineLevel="1">
      <c r="A1304" t="s">
        <v>2736</v>
      </c>
      <c r="B1304" s="10" t="s">
        <v>997</v>
      </c>
      <c r="E1304" s="1">
        <v>14249</v>
      </c>
      <c r="G1304" s="1">
        <v>7266</v>
      </c>
      <c r="H1304" s="1">
        <v>7030</v>
      </c>
      <c r="I1304" s="2"/>
      <c r="J1304" s="2">
        <f t="shared" si="280"/>
        <v>0.49336795564601027</v>
      </c>
      <c r="AA1304" t="s">
        <v>1602</v>
      </c>
      <c r="AD1304" s="31">
        <v>44</v>
      </c>
      <c r="AE1304" s="33">
        <v>1</v>
      </c>
      <c r="AF1304" s="33">
        <v>5</v>
      </c>
      <c r="AG1304" s="36">
        <v>5140</v>
      </c>
      <c r="AH1304" s="36">
        <f t="shared" ref="AH1304:AH1343" si="285">AD1304*1000+AE1304</f>
        <v>44001</v>
      </c>
      <c r="AI1304" t="s">
        <v>1188</v>
      </c>
    </row>
    <row r="1305" spans="1:43" hidden="1" outlineLevel="1">
      <c r="A1305" t="s">
        <v>1602</v>
      </c>
      <c r="B1305" s="10" t="s">
        <v>997</v>
      </c>
      <c r="E1305" s="1">
        <v>16347</v>
      </c>
      <c r="G1305" s="1">
        <v>7453</v>
      </c>
      <c r="H1305" s="1">
        <v>7169</v>
      </c>
      <c r="I1305" s="2"/>
      <c r="J1305" s="2">
        <f t="shared" si="280"/>
        <v>0.4385514161619869</v>
      </c>
      <c r="AA1305" t="s">
        <v>1602</v>
      </c>
      <c r="AD1305" s="31">
        <v>44</v>
      </c>
      <c r="AE1305" s="33">
        <v>1</v>
      </c>
      <c r="AF1305" s="33">
        <v>10</v>
      </c>
      <c r="AG1305" s="36">
        <v>9280</v>
      </c>
      <c r="AH1305" s="36">
        <f t="shared" si="285"/>
        <v>44001</v>
      </c>
      <c r="AI1305" t="s">
        <v>1188</v>
      </c>
    </row>
    <row r="1306" spans="1:43" hidden="1" outlineLevel="1">
      <c r="A1306" t="s">
        <v>337</v>
      </c>
      <c r="B1306" s="10" t="s">
        <v>997</v>
      </c>
      <c r="E1306" s="1">
        <v>11804</v>
      </c>
      <c r="G1306" s="1">
        <v>4734</v>
      </c>
      <c r="H1306" s="1">
        <v>4586</v>
      </c>
      <c r="I1306" s="2"/>
      <c r="J1306" s="2">
        <f t="shared" si="280"/>
        <v>0.38851236868858013</v>
      </c>
      <c r="AA1306" t="s">
        <v>2895</v>
      </c>
      <c r="AD1306" s="31">
        <v>44</v>
      </c>
      <c r="AE1306" s="33">
        <v>7</v>
      </c>
      <c r="AF1306" s="33">
        <v>5</v>
      </c>
      <c r="AG1306" s="36">
        <v>11800</v>
      </c>
      <c r="AH1306" s="36">
        <f t="shared" si="285"/>
        <v>44007</v>
      </c>
      <c r="AI1306" t="s">
        <v>1188</v>
      </c>
    </row>
    <row r="1307" spans="1:43" hidden="1" outlineLevel="1">
      <c r="A1307" t="s">
        <v>2705</v>
      </c>
      <c r="B1307" s="10" t="s">
        <v>997</v>
      </c>
      <c r="E1307" s="1">
        <v>8664</v>
      </c>
      <c r="G1307" s="1">
        <v>2084</v>
      </c>
      <c r="H1307" s="1">
        <v>2001</v>
      </c>
      <c r="I1307" s="2"/>
      <c r="J1307" s="2">
        <f t="shared" si="280"/>
        <v>0.2309556786703601</v>
      </c>
      <c r="AA1307" t="s">
        <v>2895</v>
      </c>
      <c r="AD1307" s="31">
        <v>44</v>
      </c>
      <c r="AE1307" s="33">
        <v>7</v>
      </c>
      <c r="AF1307" s="33">
        <v>10</v>
      </c>
      <c r="AG1307" s="36">
        <v>14140</v>
      </c>
      <c r="AH1307" s="36">
        <f t="shared" si="285"/>
        <v>44007</v>
      </c>
      <c r="AI1307" t="s">
        <v>2937</v>
      </c>
    </row>
    <row r="1308" spans="1:43" hidden="1" outlineLevel="1">
      <c r="A1308" t="s">
        <v>253</v>
      </c>
      <c r="B1308" s="10" t="s">
        <v>997</v>
      </c>
      <c r="E1308" s="1">
        <v>6381</v>
      </c>
      <c r="G1308" s="1">
        <v>3151</v>
      </c>
      <c r="H1308" s="1">
        <v>3041</v>
      </c>
      <c r="I1308" s="2"/>
      <c r="J1308" s="2">
        <f t="shared" si="280"/>
        <v>0.47657107036514651</v>
      </c>
      <c r="AA1308" t="s">
        <v>2086</v>
      </c>
      <c r="AD1308" s="31">
        <v>44</v>
      </c>
      <c r="AE1308" s="33">
        <v>9</v>
      </c>
      <c r="AF1308" s="33">
        <v>5</v>
      </c>
      <c r="AG1308" s="36">
        <v>14500</v>
      </c>
      <c r="AH1308" s="36">
        <f t="shared" si="285"/>
        <v>44009</v>
      </c>
      <c r="AI1308" t="s">
        <v>1188</v>
      </c>
    </row>
    <row r="1309" spans="1:43" hidden="1" outlineLevel="1">
      <c r="A1309" t="s">
        <v>1195</v>
      </c>
      <c r="B1309" s="10" t="s">
        <v>997</v>
      </c>
      <c r="E1309" s="1">
        <v>25068</v>
      </c>
      <c r="G1309" s="1">
        <v>12810</v>
      </c>
      <c r="H1309" s="1">
        <v>12433</v>
      </c>
      <c r="I1309" s="2"/>
      <c r="J1309" s="2">
        <f t="shared" si="280"/>
        <v>0.49597095899154298</v>
      </c>
      <c r="AA1309" t="s">
        <v>1904</v>
      </c>
      <c r="AD1309" s="31">
        <v>44</v>
      </c>
      <c r="AE1309" s="33">
        <v>3</v>
      </c>
      <c r="AF1309" s="33">
        <v>5</v>
      </c>
      <c r="AG1309" s="36">
        <v>18640</v>
      </c>
      <c r="AH1309" s="36">
        <f t="shared" si="285"/>
        <v>44003</v>
      </c>
      <c r="AI1309" t="s">
        <v>1188</v>
      </c>
    </row>
    <row r="1310" spans="1:43" hidden="1" outlineLevel="1">
      <c r="A1310" t="s">
        <v>2706</v>
      </c>
      <c r="B1310" s="10" t="s">
        <v>997</v>
      </c>
      <c r="E1310" s="1">
        <v>55943</v>
      </c>
      <c r="G1310" s="1">
        <v>27303</v>
      </c>
      <c r="H1310" s="1">
        <v>26221</v>
      </c>
      <c r="I1310" s="2"/>
      <c r="J1310" s="2">
        <f t="shared" si="280"/>
        <v>0.46870922188656311</v>
      </c>
      <c r="AA1310" t="s">
        <v>2895</v>
      </c>
      <c r="AD1310" s="31">
        <v>44</v>
      </c>
      <c r="AE1310" s="33">
        <v>7</v>
      </c>
      <c r="AF1310" s="33">
        <v>15</v>
      </c>
      <c r="AG1310" s="36">
        <v>19180</v>
      </c>
      <c r="AH1310" s="36">
        <f t="shared" si="285"/>
        <v>44007</v>
      </c>
      <c r="AI1310" t="s">
        <v>2937</v>
      </c>
    </row>
    <row r="1311" spans="1:43" hidden="1" outlineLevel="1">
      <c r="A1311" t="s">
        <v>326</v>
      </c>
      <c r="B1311" s="10" t="s">
        <v>997</v>
      </c>
      <c r="E1311" s="1">
        <v>25660</v>
      </c>
      <c r="G1311" s="1">
        <v>11871</v>
      </c>
      <c r="H1311" s="1">
        <v>11442</v>
      </c>
      <c r="I1311" s="2"/>
      <c r="J1311" s="2">
        <f t="shared" si="280"/>
        <v>0.44590802805923618</v>
      </c>
      <c r="AA1311" t="s">
        <v>2895</v>
      </c>
      <c r="AD1311" s="31">
        <v>44</v>
      </c>
      <c r="AE1311" s="33">
        <v>7</v>
      </c>
      <c r="AF1311" s="33">
        <v>20</v>
      </c>
      <c r="AG1311" s="36">
        <v>20080</v>
      </c>
      <c r="AH1311" s="36">
        <f t="shared" si="285"/>
        <v>44007</v>
      </c>
      <c r="AI1311" t="s">
        <v>1188</v>
      </c>
    </row>
    <row r="1312" spans="1:43" hidden="1" outlineLevel="1">
      <c r="A1312" t="s">
        <v>88</v>
      </c>
      <c r="B1312" s="10" t="s">
        <v>997</v>
      </c>
      <c r="E1312" s="1">
        <v>11012</v>
      </c>
      <c r="G1312" s="1">
        <v>5651</v>
      </c>
      <c r="H1312" s="1">
        <v>5467</v>
      </c>
      <c r="I1312" s="2"/>
      <c r="J1312" s="2">
        <f t="shared" si="280"/>
        <v>0.49645840900835453</v>
      </c>
      <c r="AA1312" t="s">
        <v>1904</v>
      </c>
      <c r="AD1312" s="31">
        <v>44</v>
      </c>
      <c r="AE1312" s="33">
        <v>3</v>
      </c>
      <c r="AF1312" s="33">
        <v>10</v>
      </c>
      <c r="AG1312" s="36">
        <v>22240</v>
      </c>
      <c r="AH1312" s="36">
        <f t="shared" si="285"/>
        <v>44003</v>
      </c>
      <c r="AI1312" t="s">
        <v>1188</v>
      </c>
    </row>
    <row r="1313" spans="1:35" hidden="1" outlineLevel="1">
      <c r="A1313" t="s">
        <v>1948</v>
      </c>
      <c r="B1313" s="10" t="s">
        <v>997</v>
      </c>
      <c r="E1313" s="1">
        <v>33218</v>
      </c>
      <c r="G1313" s="1">
        <v>13899</v>
      </c>
      <c r="H1313" s="1">
        <v>13413</v>
      </c>
      <c r="I1313" s="2"/>
      <c r="J1313" s="2">
        <f t="shared" si="280"/>
        <v>0.40378710337768681</v>
      </c>
      <c r="AA1313" t="s">
        <v>2895</v>
      </c>
      <c r="AD1313" s="31">
        <v>44</v>
      </c>
      <c r="AE1313" s="33">
        <v>7</v>
      </c>
      <c r="AF1313" s="33">
        <v>25</v>
      </c>
      <c r="AG1313" s="36">
        <v>22960</v>
      </c>
      <c r="AH1313" s="36">
        <f t="shared" si="285"/>
        <v>44007</v>
      </c>
      <c r="AI1313" t="s">
        <v>2937</v>
      </c>
    </row>
    <row r="1314" spans="1:35" hidden="1" outlineLevel="1">
      <c r="A1314" t="s">
        <v>1949</v>
      </c>
      <c r="B1314" s="10" t="s">
        <v>997</v>
      </c>
      <c r="E1314" s="1">
        <v>5145</v>
      </c>
      <c r="G1314" s="1">
        <v>2745</v>
      </c>
      <c r="H1314" s="1">
        <v>2655</v>
      </c>
      <c r="I1314" s="2"/>
      <c r="J1314" s="2">
        <f t="shared" si="280"/>
        <v>0.51603498542274051</v>
      </c>
      <c r="AA1314" t="s">
        <v>2086</v>
      </c>
      <c r="AD1314" s="31">
        <v>44</v>
      </c>
      <c r="AE1314" s="33">
        <v>9</v>
      </c>
      <c r="AF1314" s="33">
        <v>10</v>
      </c>
      <c r="AG1314" s="36">
        <v>25300</v>
      </c>
      <c r="AH1314" s="36">
        <f t="shared" si="285"/>
        <v>44009</v>
      </c>
      <c r="AI1314" t="s">
        <v>1188</v>
      </c>
    </row>
    <row r="1315" spans="1:35" hidden="1" outlineLevel="1">
      <c r="A1315" t="s">
        <v>2231</v>
      </c>
      <c r="B1315" s="10" t="s">
        <v>997</v>
      </c>
      <c r="E1315" s="1">
        <v>3962</v>
      </c>
      <c r="G1315" s="1">
        <v>1937</v>
      </c>
      <c r="H1315" s="1">
        <v>1872</v>
      </c>
      <c r="I1315" s="2"/>
      <c r="J1315" s="2">
        <f t="shared" si="280"/>
        <v>0.47248864209994951</v>
      </c>
      <c r="AA1315" t="s">
        <v>2895</v>
      </c>
      <c r="AD1315" s="31">
        <v>44</v>
      </c>
      <c r="AE1315" s="33">
        <v>7</v>
      </c>
      <c r="AF1315" s="33">
        <v>30</v>
      </c>
      <c r="AG1315" s="36">
        <v>27460</v>
      </c>
      <c r="AH1315" s="36">
        <f t="shared" si="285"/>
        <v>44007</v>
      </c>
      <c r="AI1315" t="s">
        <v>1188</v>
      </c>
    </row>
    <row r="1316" spans="1:35" hidden="1" outlineLevel="1">
      <c r="A1316" t="s">
        <v>1228</v>
      </c>
      <c r="B1316" s="10" t="s">
        <v>997</v>
      </c>
      <c r="E1316" s="1">
        <v>8097</v>
      </c>
      <c r="G1316" s="1">
        <v>3585</v>
      </c>
      <c r="H1316" s="1">
        <v>3477</v>
      </c>
      <c r="I1316" s="2"/>
      <c r="J1316" s="2">
        <f t="shared" si="280"/>
        <v>0.42941830307521306</v>
      </c>
      <c r="AA1316" t="s">
        <v>2895</v>
      </c>
      <c r="AD1316" s="31">
        <v>44</v>
      </c>
      <c r="AE1316" s="33">
        <v>7</v>
      </c>
      <c r="AF1316" s="33">
        <v>35</v>
      </c>
      <c r="AG1316" s="36">
        <v>30340</v>
      </c>
      <c r="AH1316" s="36">
        <f t="shared" si="285"/>
        <v>44007</v>
      </c>
      <c r="AI1316" t="s">
        <v>1188</v>
      </c>
    </row>
    <row r="1317" spans="1:35" hidden="1" outlineLevel="1">
      <c r="A1317" t="s">
        <v>1423</v>
      </c>
      <c r="B1317" s="10" t="s">
        <v>997</v>
      </c>
      <c r="E1317" s="1">
        <v>5972</v>
      </c>
      <c r="G1317" s="1">
        <v>2735</v>
      </c>
      <c r="H1317" s="1">
        <v>2636</v>
      </c>
      <c r="I1317" s="2"/>
      <c r="J1317" s="2">
        <f t="shared" si="280"/>
        <v>0.44139316811788348</v>
      </c>
      <c r="AA1317" t="s">
        <v>2086</v>
      </c>
      <c r="AD1317" s="31">
        <v>44</v>
      </c>
      <c r="AE1317" s="33">
        <v>9</v>
      </c>
      <c r="AF1317" s="33">
        <v>15</v>
      </c>
      <c r="AG1317" s="36">
        <v>35380</v>
      </c>
      <c r="AH1317" s="36">
        <f t="shared" si="285"/>
        <v>44009</v>
      </c>
      <c r="AI1317" t="s">
        <v>1188</v>
      </c>
    </row>
    <row r="1318" spans="1:35" hidden="1" outlineLevel="1">
      <c r="A1318" t="s">
        <v>1179</v>
      </c>
      <c r="B1318" s="10" t="s">
        <v>997</v>
      </c>
      <c r="E1318" s="1">
        <v>4932</v>
      </c>
      <c r="G1318" s="1">
        <v>2907</v>
      </c>
      <c r="H1318" s="1">
        <v>2796</v>
      </c>
      <c r="I1318" s="2"/>
      <c r="J1318" s="2">
        <f t="shared" si="280"/>
        <v>0.56690997566909973</v>
      </c>
      <c r="AA1318" t="s">
        <v>2962</v>
      </c>
      <c r="AD1318" s="31">
        <v>44</v>
      </c>
      <c r="AE1318" s="33">
        <v>5</v>
      </c>
      <c r="AF1318" s="33">
        <v>5</v>
      </c>
      <c r="AG1318" s="36">
        <v>36820</v>
      </c>
      <c r="AH1318" s="36">
        <f t="shared" si="285"/>
        <v>44005</v>
      </c>
      <c r="AI1318" t="s">
        <v>1188</v>
      </c>
    </row>
    <row r="1319" spans="1:35" hidden="1" outlineLevel="1">
      <c r="A1319" t="s">
        <v>1445</v>
      </c>
      <c r="B1319" s="10" t="s">
        <v>997</v>
      </c>
      <c r="E1319" s="1">
        <v>22777</v>
      </c>
      <c r="G1319" s="1">
        <v>10126</v>
      </c>
      <c r="H1319" s="1">
        <v>9758</v>
      </c>
      <c r="I1319" s="2"/>
      <c r="J1319" s="2">
        <f t="shared" si="280"/>
        <v>0.42841462879220266</v>
      </c>
      <c r="AA1319" t="s">
        <v>2895</v>
      </c>
      <c r="AD1319" s="31">
        <v>44</v>
      </c>
      <c r="AE1319" s="33">
        <v>7</v>
      </c>
      <c r="AF1319" s="33">
        <v>40</v>
      </c>
      <c r="AG1319" s="36">
        <v>37720</v>
      </c>
      <c r="AH1319" s="36">
        <f t="shared" si="285"/>
        <v>44007</v>
      </c>
      <c r="AI1319" t="s">
        <v>1188</v>
      </c>
    </row>
    <row r="1320" spans="1:35" hidden="1" outlineLevel="1">
      <c r="A1320" t="s">
        <v>1901</v>
      </c>
      <c r="B1320" s="10" t="s">
        <v>997</v>
      </c>
      <c r="E1320" s="1">
        <v>17372</v>
      </c>
      <c r="G1320" s="1">
        <v>8323</v>
      </c>
      <c r="H1320" s="1">
        <v>8074</v>
      </c>
      <c r="I1320" s="2"/>
      <c r="J1320" s="2">
        <f t="shared" si="280"/>
        <v>0.46477089569422059</v>
      </c>
      <c r="AA1320" t="s">
        <v>2895</v>
      </c>
      <c r="AD1320" s="31">
        <v>44</v>
      </c>
      <c r="AE1320" s="33">
        <v>7</v>
      </c>
      <c r="AF1320" s="33">
        <v>45</v>
      </c>
      <c r="AG1320" s="36">
        <v>41500</v>
      </c>
      <c r="AH1320" s="36">
        <f t="shared" si="285"/>
        <v>44007</v>
      </c>
      <c r="AI1320" t="s">
        <v>1188</v>
      </c>
    </row>
    <row r="1321" spans="1:35" hidden="1" outlineLevel="1">
      <c r="A1321" t="s">
        <v>1499</v>
      </c>
      <c r="B1321" s="10" t="s">
        <v>997</v>
      </c>
      <c r="E1321" s="1">
        <v>3121</v>
      </c>
      <c r="G1321" s="1">
        <v>1668</v>
      </c>
      <c r="H1321" s="1">
        <v>1609</v>
      </c>
      <c r="I1321" s="2"/>
      <c r="J1321" s="2">
        <f t="shared" si="280"/>
        <v>0.51553989106055753</v>
      </c>
      <c r="AA1321" t="s">
        <v>2962</v>
      </c>
      <c r="AD1321" s="31">
        <v>44</v>
      </c>
      <c r="AE1321" s="33">
        <v>5</v>
      </c>
      <c r="AF1321" s="33">
        <v>10</v>
      </c>
      <c r="AG1321" s="36">
        <v>42400</v>
      </c>
      <c r="AH1321" s="36">
        <f t="shared" si="285"/>
        <v>44005</v>
      </c>
      <c r="AI1321" t="s">
        <v>1188</v>
      </c>
    </row>
    <row r="1322" spans="1:35" hidden="1" outlineLevel="1">
      <c r="A1322" t="s">
        <v>1500</v>
      </c>
      <c r="B1322" s="10" t="s">
        <v>997</v>
      </c>
      <c r="E1322" s="1">
        <v>11248</v>
      </c>
      <c r="G1322" s="1">
        <v>5457</v>
      </c>
      <c r="H1322" s="1">
        <v>5280</v>
      </c>
      <c r="I1322" s="2"/>
      <c r="J1322" s="2">
        <f t="shared" si="280"/>
        <v>0.4694167852062589</v>
      </c>
      <c r="AA1322" t="s">
        <v>2962</v>
      </c>
      <c r="AD1322" s="31">
        <v>44</v>
      </c>
      <c r="AE1322" s="33">
        <v>5</v>
      </c>
      <c r="AF1322" s="33">
        <v>15</v>
      </c>
      <c r="AG1322" s="36">
        <v>45460</v>
      </c>
      <c r="AH1322" s="36">
        <f t="shared" si="285"/>
        <v>44005</v>
      </c>
      <c r="AI1322" t="s">
        <v>1188</v>
      </c>
    </row>
    <row r="1323" spans="1:35" hidden="1" outlineLevel="1">
      <c r="A1323" t="s">
        <v>238</v>
      </c>
      <c r="B1323" s="10" t="s">
        <v>997</v>
      </c>
      <c r="E1323" s="1">
        <v>12048</v>
      </c>
      <c r="G1323" s="1">
        <v>6183</v>
      </c>
      <c r="H1323" s="1">
        <v>5928</v>
      </c>
      <c r="I1323" s="2"/>
      <c r="J1323" s="2">
        <f t="shared" si="280"/>
        <v>0.49203187250996017</v>
      </c>
      <c r="AA1323" t="s">
        <v>2086</v>
      </c>
      <c r="AD1323" s="31">
        <v>44</v>
      </c>
      <c r="AE1323" s="33">
        <v>9</v>
      </c>
      <c r="AF1323" s="33">
        <v>20</v>
      </c>
      <c r="AG1323" s="36">
        <v>48340</v>
      </c>
      <c r="AH1323" s="36">
        <f t="shared" si="285"/>
        <v>44009</v>
      </c>
      <c r="AI1323" t="s">
        <v>1188</v>
      </c>
    </row>
    <row r="1324" spans="1:35" hidden="1" outlineLevel="1">
      <c r="A1324" t="s">
        <v>1955</v>
      </c>
      <c r="B1324" s="10" t="s">
        <v>997</v>
      </c>
      <c r="E1324" s="1">
        <v>1443</v>
      </c>
      <c r="G1324" s="1">
        <v>744</v>
      </c>
      <c r="H1324" s="1">
        <v>709</v>
      </c>
      <c r="I1324" s="2"/>
      <c r="J1324" s="2">
        <f t="shared" si="280"/>
        <v>0.49133749133749133</v>
      </c>
      <c r="AA1324" t="s">
        <v>2086</v>
      </c>
      <c r="AD1324" s="31">
        <v>44</v>
      </c>
      <c r="AE1324" s="33">
        <v>9</v>
      </c>
      <c r="AF1324" s="33">
        <v>22</v>
      </c>
      <c r="AG1324" s="36">
        <v>50500</v>
      </c>
      <c r="AH1324" s="36">
        <f t="shared" si="285"/>
        <v>44009</v>
      </c>
      <c r="AI1324" t="s">
        <v>1188</v>
      </c>
    </row>
    <row r="1325" spans="1:35" hidden="1" outlineLevel="1">
      <c r="A1325" t="s">
        <v>2962</v>
      </c>
      <c r="B1325" s="10" t="s">
        <v>997</v>
      </c>
      <c r="E1325" s="1">
        <v>13985</v>
      </c>
      <c r="G1325" s="1">
        <v>7750</v>
      </c>
      <c r="H1325" s="1">
        <v>7388</v>
      </c>
      <c r="I1325" s="2"/>
      <c r="J1325" s="2">
        <f t="shared" si="280"/>
        <v>0.52828030032177331</v>
      </c>
      <c r="AA1325" t="s">
        <v>2962</v>
      </c>
      <c r="AD1325" s="31">
        <v>44</v>
      </c>
      <c r="AE1325" s="33">
        <v>5</v>
      </c>
      <c r="AF1325" s="33">
        <v>20</v>
      </c>
      <c r="AG1325" s="36">
        <v>49960</v>
      </c>
      <c r="AH1325" s="36">
        <f t="shared" si="285"/>
        <v>44005</v>
      </c>
      <c r="AI1325" t="s">
        <v>2937</v>
      </c>
    </row>
    <row r="1326" spans="1:35" hidden="1" outlineLevel="1">
      <c r="A1326" t="s">
        <v>2891</v>
      </c>
      <c r="B1326" s="10" t="s">
        <v>997</v>
      </c>
      <c r="E1326" s="1">
        <v>21980</v>
      </c>
      <c r="G1326" s="1">
        <v>11201</v>
      </c>
      <c r="H1326" s="1">
        <v>10798</v>
      </c>
      <c r="I1326" s="2"/>
      <c r="J1326" s="2">
        <f t="shared" si="280"/>
        <v>0.49126478616924479</v>
      </c>
      <c r="AA1326" t="s">
        <v>2086</v>
      </c>
      <c r="AD1326" s="31">
        <v>44</v>
      </c>
      <c r="AE1326" s="33">
        <v>9</v>
      </c>
      <c r="AF1326" s="33">
        <v>25</v>
      </c>
      <c r="AG1326" s="36">
        <v>51580</v>
      </c>
      <c r="AH1326" s="36">
        <f t="shared" si="285"/>
        <v>44009</v>
      </c>
      <c r="AI1326" t="s">
        <v>1188</v>
      </c>
    </row>
    <row r="1327" spans="1:35" hidden="1" outlineLevel="1">
      <c r="A1327" t="s">
        <v>2361</v>
      </c>
      <c r="B1327" s="10" t="s">
        <v>997</v>
      </c>
      <c r="E1327" s="1">
        <v>27028</v>
      </c>
      <c r="G1327" s="1">
        <v>11271</v>
      </c>
      <c r="H1327" s="1">
        <v>10899</v>
      </c>
      <c r="I1327" s="2"/>
      <c r="J1327" s="2">
        <f t="shared" si="280"/>
        <v>0.40324848305461003</v>
      </c>
      <c r="AA1327" t="s">
        <v>2895</v>
      </c>
      <c r="AD1327" s="31">
        <v>44</v>
      </c>
      <c r="AE1327" s="33">
        <v>7</v>
      </c>
      <c r="AF1327" s="33">
        <v>50</v>
      </c>
      <c r="AG1327" s="36">
        <v>51760</v>
      </c>
      <c r="AH1327" s="36">
        <f t="shared" si="285"/>
        <v>44007</v>
      </c>
      <c r="AI1327" t="s">
        <v>1188</v>
      </c>
    </row>
    <row r="1328" spans="1:35" hidden="1" outlineLevel="1">
      <c r="A1328" t="s">
        <v>2389</v>
      </c>
      <c r="B1328" s="10" t="s">
        <v>997</v>
      </c>
      <c r="E1328" s="1">
        <v>10128</v>
      </c>
      <c r="G1328" s="1">
        <v>4454</v>
      </c>
      <c r="H1328" s="1">
        <v>4303</v>
      </c>
      <c r="I1328" s="2"/>
      <c r="J1328" s="2">
        <f t="shared" si="280"/>
        <v>0.4248617693522907</v>
      </c>
      <c r="AA1328" t="s">
        <v>2895</v>
      </c>
      <c r="AD1328" s="31">
        <v>44</v>
      </c>
      <c r="AE1328" s="33">
        <v>7</v>
      </c>
      <c r="AF1328" s="33">
        <v>55</v>
      </c>
      <c r="AG1328" s="36">
        <v>52480</v>
      </c>
      <c r="AH1328" s="36">
        <f t="shared" si="285"/>
        <v>44007</v>
      </c>
      <c r="AI1328" t="s">
        <v>1188</v>
      </c>
    </row>
    <row r="1329" spans="1:35" hidden="1" outlineLevel="1">
      <c r="A1329" t="s">
        <v>2669</v>
      </c>
      <c r="B1329" s="10" t="s">
        <v>997</v>
      </c>
      <c r="E1329" s="1">
        <v>43126</v>
      </c>
      <c r="G1329" s="1">
        <v>14035</v>
      </c>
      <c r="H1329" s="1">
        <v>13535</v>
      </c>
      <c r="I1329" s="2"/>
      <c r="J1329" s="2">
        <f t="shared" si="280"/>
        <v>0.31384779483374298</v>
      </c>
      <c r="AA1329" t="s">
        <v>2895</v>
      </c>
      <c r="AD1329" s="31">
        <v>44</v>
      </c>
      <c r="AE1329" s="33">
        <v>7</v>
      </c>
      <c r="AF1329" s="33">
        <v>60</v>
      </c>
      <c r="AG1329" s="36">
        <v>54640</v>
      </c>
      <c r="AH1329" s="36">
        <f t="shared" si="285"/>
        <v>44007</v>
      </c>
      <c r="AI1329" t="s">
        <v>2937</v>
      </c>
    </row>
    <row r="1330" spans="1:35" hidden="1" outlineLevel="1">
      <c r="A1330" t="s">
        <v>2199</v>
      </c>
      <c r="B1330" s="10" t="s">
        <v>997</v>
      </c>
      <c r="E1330" s="1">
        <v>13620</v>
      </c>
      <c r="G1330" s="1">
        <v>6972</v>
      </c>
      <c r="H1330" s="1">
        <v>6749</v>
      </c>
      <c r="I1330" s="2"/>
      <c r="J1330" s="2">
        <f t="shared" si="280"/>
        <v>0.49552129221732744</v>
      </c>
      <c r="AA1330" t="s">
        <v>2962</v>
      </c>
      <c r="AD1330" s="31">
        <v>44</v>
      </c>
      <c r="AE1330" s="33">
        <v>5</v>
      </c>
      <c r="AF1330" s="33">
        <v>30</v>
      </c>
      <c r="AG1330" s="36">
        <v>57880</v>
      </c>
      <c r="AH1330" s="36">
        <f t="shared" si="285"/>
        <v>44005</v>
      </c>
      <c r="AI1330" t="s">
        <v>1188</v>
      </c>
    </row>
    <row r="1331" spans="1:35" hidden="1" outlineLevel="1">
      <c r="A1331" t="s">
        <v>2895</v>
      </c>
      <c r="B1331" s="10" t="s">
        <v>997</v>
      </c>
      <c r="E1331" s="1">
        <v>113148</v>
      </c>
      <c r="G1331" s="1">
        <v>39050</v>
      </c>
      <c r="H1331" s="1">
        <v>36422</v>
      </c>
      <c r="I1331" s="2"/>
      <c r="J1331" s="2">
        <f t="shared" si="280"/>
        <v>0.32189698448050341</v>
      </c>
      <c r="AA1331" t="s">
        <v>2895</v>
      </c>
      <c r="AD1331" s="31">
        <v>44</v>
      </c>
      <c r="AE1331" s="33">
        <v>7</v>
      </c>
      <c r="AF1331" s="33">
        <v>65</v>
      </c>
      <c r="AG1331" s="36">
        <v>59000</v>
      </c>
      <c r="AH1331" s="36">
        <f t="shared" si="285"/>
        <v>44007</v>
      </c>
      <c r="AI1331" t="s">
        <v>2937</v>
      </c>
    </row>
    <row r="1332" spans="1:35" hidden="1" outlineLevel="1">
      <c r="A1332" t="s">
        <v>1026</v>
      </c>
      <c r="B1332" s="10" t="s">
        <v>997</v>
      </c>
      <c r="E1332" s="1">
        <v>6126</v>
      </c>
      <c r="G1332" s="1">
        <v>2911</v>
      </c>
      <c r="H1332" s="1">
        <v>2836</v>
      </c>
      <c r="I1332" s="2"/>
      <c r="J1332" s="2">
        <f t="shared" si="280"/>
        <v>0.46294482533463926</v>
      </c>
      <c r="AA1332" t="s">
        <v>2086</v>
      </c>
      <c r="AD1332" s="31">
        <v>44</v>
      </c>
      <c r="AE1332" s="33">
        <v>9</v>
      </c>
      <c r="AF1332" s="33">
        <v>30</v>
      </c>
      <c r="AG1332" s="36">
        <v>61160</v>
      </c>
      <c r="AH1332" s="36">
        <f t="shared" si="285"/>
        <v>44009</v>
      </c>
      <c r="AI1332" t="s">
        <v>1188</v>
      </c>
    </row>
    <row r="1333" spans="1:35" hidden="1" outlineLevel="1">
      <c r="A1333" t="s">
        <v>1998</v>
      </c>
      <c r="B1333" s="10" t="s">
        <v>997</v>
      </c>
      <c r="E1333" s="1">
        <v>8451</v>
      </c>
      <c r="G1333" s="1">
        <v>4639</v>
      </c>
      <c r="H1333" s="1">
        <v>4462</v>
      </c>
      <c r="I1333" s="2"/>
      <c r="J1333" s="2">
        <f t="shared" si="280"/>
        <v>0.52798485386344807</v>
      </c>
      <c r="AA1333" t="s">
        <v>2895</v>
      </c>
      <c r="AD1333" s="31">
        <v>44</v>
      </c>
      <c r="AE1333" s="33">
        <v>7</v>
      </c>
      <c r="AF1333" s="33">
        <v>70</v>
      </c>
      <c r="AG1333" s="36">
        <v>64220</v>
      </c>
      <c r="AH1333" s="36">
        <f t="shared" si="285"/>
        <v>44007</v>
      </c>
      <c r="AI1333" t="s">
        <v>1188</v>
      </c>
    </row>
    <row r="1334" spans="1:35" hidden="1" outlineLevel="1">
      <c r="A1334" t="s">
        <v>1421</v>
      </c>
      <c r="B1334" s="10" t="s">
        <v>997</v>
      </c>
      <c r="E1334" s="1">
        <v>15818</v>
      </c>
      <c r="G1334" s="1">
        <v>7778</v>
      </c>
      <c r="H1334" s="1">
        <v>7545</v>
      </c>
      <c r="I1334" s="2"/>
      <c r="J1334" s="2">
        <f t="shared" si="280"/>
        <v>0.47698824124415223</v>
      </c>
      <c r="AA1334" t="s">
        <v>2895</v>
      </c>
      <c r="AD1334" s="31">
        <v>44</v>
      </c>
      <c r="AE1334" s="33">
        <v>7</v>
      </c>
      <c r="AF1334" s="33">
        <v>75</v>
      </c>
      <c r="AG1334" s="36">
        <v>66200</v>
      </c>
      <c r="AH1334" s="36">
        <f t="shared" si="285"/>
        <v>44007</v>
      </c>
      <c r="AI1334" t="s">
        <v>1188</v>
      </c>
    </row>
    <row r="1335" spans="1:35" hidden="1" outlineLevel="1">
      <c r="A1335" t="s">
        <v>2989</v>
      </c>
      <c r="B1335" s="10" t="s">
        <v>997</v>
      </c>
      <c r="E1335" s="1">
        <v>22109</v>
      </c>
      <c r="G1335" s="1">
        <v>10888</v>
      </c>
      <c r="H1335" s="1">
        <v>10347</v>
      </c>
      <c r="I1335" s="2"/>
      <c r="J1335" s="2">
        <f t="shared" si="280"/>
        <v>0.46799945723461034</v>
      </c>
      <c r="AA1335" t="s">
        <v>2086</v>
      </c>
      <c r="AD1335" s="31">
        <v>44</v>
      </c>
      <c r="AE1335" s="33">
        <v>9</v>
      </c>
      <c r="AF1335" s="33">
        <v>35</v>
      </c>
      <c r="AG1335" s="36">
        <v>67460</v>
      </c>
      <c r="AH1335" s="36">
        <f t="shared" si="285"/>
        <v>44009</v>
      </c>
      <c r="AI1335" t="s">
        <v>1188</v>
      </c>
    </row>
    <row r="1336" spans="1:35" hidden="1" outlineLevel="1">
      <c r="A1336" t="s">
        <v>1730</v>
      </c>
      <c r="B1336" s="10" t="s">
        <v>997</v>
      </c>
      <c r="E1336" s="1">
        <v>12714</v>
      </c>
      <c r="G1336" s="1">
        <v>5334</v>
      </c>
      <c r="H1336" s="1">
        <v>5108</v>
      </c>
      <c r="I1336" s="2"/>
      <c r="J1336" s="2">
        <f t="shared" si="280"/>
        <v>0.40176183734465942</v>
      </c>
      <c r="AA1336" t="s">
        <v>2962</v>
      </c>
      <c r="AD1336" s="31">
        <v>44</v>
      </c>
      <c r="AE1336" s="33">
        <v>5</v>
      </c>
      <c r="AF1336" s="33">
        <v>35</v>
      </c>
      <c r="AG1336" s="36">
        <v>70880</v>
      </c>
      <c r="AH1336" s="36">
        <f t="shared" si="285"/>
        <v>44005</v>
      </c>
      <c r="AI1336" t="s">
        <v>1188</v>
      </c>
    </row>
    <row r="1337" spans="1:35" hidden="1" outlineLevel="1">
      <c r="A1337" t="s">
        <v>2660</v>
      </c>
      <c r="B1337" s="10" t="s">
        <v>997</v>
      </c>
      <c r="E1337" s="1">
        <v>8010</v>
      </c>
      <c r="G1337" s="1">
        <v>3821</v>
      </c>
      <c r="H1337" s="1">
        <v>3607</v>
      </c>
      <c r="I1337" s="2"/>
      <c r="J1337" s="2">
        <f t="shared" si="280"/>
        <v>0.45031210986267167</v>
      </c>
      <c r="AA1337" t="s">
        <v>1602</v>
      </c>
      <c r="AD1337" s="31">
        <v>44</v>
      </c>
      <c r="AE1337" s="33">
        <v>1</v>
      </c>
      <c r="AF1337" s="33">
        <v>15</v>
      </c>
      <c r="AG1337" s="36">
        <v>73760</v>
      </c>
      <c r="AH1337" s="36">
        <f t="shared" si="285"/>
        <v>44001</v>
      </c>
      <c r="AI1337" t="s">
        <v>1188</v>
      </c>
    </row>
    <row r="1338" spans="1:35" hidden="1" outlineLevel="1">
      <c r="A1338" t="s">
        <v>1731</v>
      </c>
      <c r="B1338" s="10" t="s">
        <v>997</v>
      </c>
      <c r="E1338" s="1">
        <v>62666</v>
      </c>
      <c r="G1338" s="1">
        <v>30523</v>
      </c>
      <c r="H1338" s="1">
        <v>29659</v>
      </c>
      <c r="I1338" s="2"/>
      <c r="J1338" s="2">
        <f t="shared" si="280"/>
        <v>0.47328694986116876</v>
      </c>
      <c r="AA1338" t="s">
        <v>1904</v>
      </c>
      <c r="AD1338" s="31">
        <v>44</v>
      </c>
      <c r="AE1338" s="33">
        <v>3</v>
      </c>
      <c r="AF1338" s="33">
        <v>15</v>
      </c>
      <c r="AG1338" s="36">
        <v>74300</v>
      </c>
      <c r="AH1338" s="36">
        <f t="shared" si="285"/>
        <v>44003</v>
      </c>
      <c r="AI1338" t="s">
        <v>2937</v>
      </c>
    </row>
    <row r="1339" spans="1:35" hidden="1" outlineLevel="1">
      <c r="A1339" t="s">
        <v>1986</v>
      </c>
      <c r="B1339" s="10" t="s">
        <v>997</v>
      </c>
      <c r="E1339" s="1">
        <v>5148</v>
      </c>
      <c r="G1339" s="1">
        <v>2444</v>
      </c>
      <c r="H1339" s="1">
        <v>2371</v>
      </c>
      <c r="I1339" s="2"/>
      <c r="J1339" s="2">
        <f t="shared" si="280"/>
        <v>0.46056721056721056</v>
      </c>
      <c r="AA1339" t="s">
        <v>1904</v>
      </c>
      <c r="AD1339" s="31">
        <v>44</v>
      </c>
      <c r="AE1339" s="33">
        <v>3</v>
      </c>
      <c r="AF1339" s="33">
        <v>20</v>
      </c>
      <c r="AG1339" s="36">
        <v>77720</v>
      </c>
      <c r="AH1339" s="36">
        <f t="shared" si="285"/>
        <v>44003</v>
      </c>
      <c r="AI1339" t="s">
        <v>1188</v>
      </c>
    </row>
    <row r="1340" spans="1:35" hidden="1" outlineLevel="1">
      <c r="A1340" t="s">
        <v>2194</v>
      </c>
      <c r="B1340" s="10" t="s">
        <v>997</v>
      </c>
      <c r="E1340" s="1">
        <v>19559</v>
      </c>
      <c r="G1340" s="1">
        <v>8309</v>
      </c>
      <c r="H1340" s="1">
        <v>8077</v>
      </c>
      <c r="I1340" s="2"/>
      <c r="J1340" s="2">
        <f t="shared" si="280"/>
        <v>0.41295567258039778</v>
      </c>
      <c r="AA1340" t="s">
        <v>1904</v>
      </c>
      <c r="AD1340" s="31">
        <v>44</v>
      </c>
      <c r="AE1340" s="33">
        <v>3</v>
      </c>
      <c r="AF1340" s="33">
        <v>25</v>
      </c>
      <c r="AG1340" s="36">
        <v>78440</v>
      </c>
      <c r="AH1340" s="36">
        <f t="shared" si="285"/>
        <v>44003</v>
      </c>
      <c r="AI1340" t="s">
        <v>1188</v>
      </c>
    </row>
    <row r="1341" spans="1:35" hidden="1" outlineLevel="1">
      <c r="A1341" t="s">
        <v>1994</v>
      </c>
      <c r="B1341" s="10" t="s">
        <v>997</v>
      </c>
      <c r="E1341" s="1">
        <v>17703</v>
      </c>
      <c r="G1341" s="1">
        <v>7658</v>
      </c>
      <c r="H1341" s="1">
        <v>7260</v>
      </c>
      <c r="I1341" s="2"/>
      <c r="J1341" s="2">
        <f t="shared" si="280"/>
        <v>0.4100999830537197</v>
      </c>
      <c r="AA1341" t="s">
        <v>2086</v>
      </c>
      <c r="AD1341" s="31">
        <v>44</v>
      </c>
      <c r="AE1341" s="33">
        <v>9</v>
      </c>
      <c r="AF1341" s="33">
        <v>40</v>
      </c>
      <c r="AG1341" s="36">
        <v>77000</v>
      </c>
      <c r="AH1341" s="36">
        <f t="shared" si="285"/>
        <v>44009</v>
      </c>
      <c r="AI1341" t="s">
        <v>1188</v>
      </c>
    </row>
    <row r="1342" spans="1:35" hidden="1" outlineLevel="1">
      <c r="A1342" t="s">
        <v>2426</v>
      </c>
      <c r="B1342" s="10" t="s">
        <v>997</v>
      </c>
      <c r="E1342" s="1">
        <v>26268</v>
      </c>
      <c r="G1342" s="1">
        <v>7541</v>
      </c>
      <c r="H1342" s="1">
        <v>7272</v>
      </c>
      <c r="I1342" s="2"/>
      <c r="J1342" s="2">
        <f t="shared" si="280"/>
        <v>0.27683873915029694</v>
      </c>
      <c r="AA1342" t="s">
        <v>2895</v>
      </c>
      <c r="AD1342" s="31">
        <v>44</v>
      </c>
      <c r="AE1342" s="33">
        <v>7</v>
      </c>
      <c r="AF1342" s="33">
        <v>80</v>
      </c>
      <c r="AG1342" s="36">
        <v>80780</v>
      </c>
      <c r="AH1342" s="36">
        <f t="shared" si="285"/>
        <v>44007</v>
      </c>
      <c r="AI1342" t="s">
        <v>2937</v>
      </c>
    </row>
    <row r="1343" spans="1:35" hidden="1" outlineLevel="1">
      <c r="A1343" t="s">
        <v>3011</v>
      </c>
      <c r="B1343" s="10" t="s">
        <v>997</v>
      </c>
      <c r="E1343" s="1">
        <v>0</v>
      </c>
      <c r="G1343" s="1">
        <v>22</v>
      </c>
      <c r="H1343" s="1">
        <v>22</v>
      </c>
      <c r="I1343" s="2"/>
      <c r="J1343" s="2" t="str">
        <f t="shared" si="280"/>
        <v/>
      </c>
      <c r="AA1343" t="s">
        <v>3011</v>
      </c>
      <c r="AD1343" s="31">
        <v>44</v>
      </c>
      <c r="AE1343" s="33">
        <v>99</v>
      </c>
      <c r="AG1343" s="36">
        <v>99000</v>
      </c>
      <c r="AH1343" s="36">
        <f t="shared" si="285"/>
        <v>44099</v>
      </c>
      <c r="AI1343" t="s">
        <v>3011</v>
      </c>
    </row>
    <row r="1344" spans="1:35" collapsed="1">
      <c r="A1344" t="s">
        <v>1222</v>
      </c>
      <c r="B1344" s="10" t="s">
        <v>2342</v>
      </c>
      <c r="E1344" s="1">
        <f>SUM(E1304:E1343)</f>
        <v>752050</v>
      </c>
      <c r="G1344" s="1">
        <f>SUM(G1304:G1343)</f>
        <v>329233</v>
      </c>
      <c r="H1344" s="1">
        <f>SUM(H1304:H1343)</f>
        <v>316257</v>
      </c>
      <c r="I1344" s="2"/>
      <c r="J1344" s="2">
        <f t="shared" si="280"/>
        <v>0.42052656073399375</v>
      </c>
      <c r="AD1344" s="31">
        <v>44</v>
      </c>
      <c r="AH1344" s="31">
        <v>44</v>
      </c>
      <c r="AI1344" t="s">
        <v>2145</v>
      </c>
    </row>
    <row r="1345" spans="1:35">
      <c r="B1345" s="10"/>
      <c r="H1345" s="1"/>
      <c r="I1345" s="2"/>
      <c r="J1345" s="2"/>
    </row>
    <row r="1346" spans="1:35" hidden="1" outlineLevel="1">
      <c r="A1346" t="s">
        <v>1767</v>
      </c>
      <c r="B1346" s="10" t="s">
        <v>1009</v>
      </c>
      <c r="E1346" s="1">
        <v>1010</v>
      </c>
      <c r="G1346" s="1">
        <v>555</v>
      </c>
      <c r="H1346" s="1">
        <v>549</v>
      </c>
      <c r="I1346" s="2"/>
      <c r="J1346" s="2">
        <f t="shared" ref="J1346:J1409" si="286">IF(E1346&gt;0,H1346/E1346,"")</f>
        <v>0.5435643564356436</v>
      </c>
      <c r="AA1346" t="s">
        <v>1767</v>
      </c>
      <c r="AD1346" s="31">
        <v>50</v>
      </c>
      <c r="AE1346" s="33">
        <v>1</v>
      </c>
      <c r="AF1346" s="33">
        <v>5</v>
      </c>
      <c r="AG1346" s="36">
        <v>325</v>
      </c>
      <c r="AH1346" s="36">
        <f t="shared" ref="AH1346:AH1409" si="287">AD1346*1000+AE1346</f>
        <v>50001</v>
      </c>
      <c r="AI1346" s="10" t="s">
        <v>1188</v>
      </c>
    </row>
    <row r="1347" spans="1:35" hidden="1" outlineLevel="1">
      <c r="A1347" t="s">
        <v>2982</v>
      </c>
      <c r="B1347" s="10" t="s">
        <v>1009</v>
      </c>
      <c r="E1347" s="1">
        <v>621</v>
      </c>
      <c r="G1347" s="1">
        <v>341</v>
      </c>
      <c r="H1347" s="1">
        <v>325</v>
      </c>
      <c r="I1347" s="2"/>
      <c r="J1347" s="2">
        <f t="shared" si="286"/>
        <v>0.52334943639291465</v>
      </c>
      <c r="AA1347" t="s">
        <v>2350</v>
      </c>
      <c r="AD1347" s="31">
        <v>50</v>
      </c>
      <c r="AE1347" s="33">
        <v>19</v>
      </c>
      <c r="AF1347" s="33">
        <v>5</v>
      </c>
      <c r="AG1347" s="36">
        <v>475</v>
      </c>
      <c r="AH1347" s="36">
        <f t="shared" si="287"/>
        <v>50019</v>
      </c>
      <c r="AI1347" s="10" t="s">
        <v>1188</v>
      </c>
    </row>
    <row r="1348" spans="1:35" hidden="1" outlineLevel="1">
      <c r="A1348" t="s">
        <v>1671</v>
      </c>
      <c r="B1348" s="10" t="s">
        <v>1009</v>
      </c>
      <c r="E1348" s="1">
        <v>1483</v>
      </c>
      <c r="G1348" s="1">
        <v>632</v>
      </c>
      <c r="H1348" s="1">
        <v>613</v>
      </c>
      <c r="I1348" s="2"/>
      <c r="J1348" s="2">
        <f t="shared" si="286"/>
        <v>0.41335131490222521</v>
      </c>
      <c r="AA1348" t="s">
        <v>258</v>
      </c>
      <c r="AD1348" s="31">
        <v>50</v>
      </c>
      <c r="AE1348" s="33">
        <v>13</v>
      </c>
      <c r="AF1348" s="33">
        <v>5</v>
      </c>
      <c r="AG1348" s="36">
        <v>700</v>
      </c>
      <c r="AH1348" s="36">
        <f t="shared" si="287"/>
        <v>50013</v>
      </c>
      <c r="AI1348" s="10" t="s">
        <v>1188</v>
      </c>
    </row>
    <row r="1349" spans="1:35" hidden="1" outlineLevel="1">
      <c r="A1349" t="s">
        <v>1249</v>
      </c>
      <c r="B1349" s="10" t="s">
        <v>1009</v>
      </c>
      <c r="E1349" s="1">
        <v>409</v>
      </c>
      <c r="G1349" s="1">
        <v>211</v>
      </c>
      <c r="H1349" s="1">
        <v>210</v>
      </c>
      <c r="I1349" s="2"/>
      <c r="J1349" s="2">
        <f t="shared" si="286"/>
        <v>0.51344743276283622</v>
      </c>
      <c r="AA1349" t="s">
        <v>230</v>
      </c>
      <c r="AD1349" s="31">
        <v>50</v>
      </c>
      <c r="AE1349" s="33">
        <v>27</v>
      </c>
      <c r="AF1349" s="33">
        <v>5</v>
      </c>
      <c r="AG1349" s="36">
        <v>1300</v>
      </c>
      <c r="AH1349" s="36">
        <f t="shared" si="287"/>
        <v>50027</v>
      </c>
      <c r="AI1349" s="10" t="s">
        <v>1188</v>
      </c>
    </row>
    <row r="1350" spans="1:35" hidden="1" outlineLevel="1">
      <c r="A1350" t="s">
        <v>236</v>
      </c>
      <c r="B1350" s="10" t="s">
        <v>1009</v>
      </c>
      <c r="E1350" s="1">
        <v>1781</v>
      </c>
      <c r="G1350" s="1">
        <v>797</v>
      </c>
      <c r="H1350" s="1">
        <v>780</v>
      </c>
      <c r="I1350" s="2"/>
      <c r="J1350" s="2">
        <f t="shared" si="286"/>
        <v>0.43795620437956206</v>
      </c>
      <c r="AA1350" t="s">
        <v>1768</v>
      </c>
      <c r="AD1350" s="31">
        <v>50</v>
      </c>
      <c r="AE1350" s="33">
        <v>3</v>
      </c>
      <c r="AF1350" s="33">
        <v>5</v>
      </c>
      <c r="AG1350" s="36">
        <v>1450</v>
      </c>
      <c r="AH1350" s="36">
        <f t="shared" si="287"/>
        <v>50003</v>
      </c>
      <c r="AI1350" s="10" t="s">
        <v>1188</v>
      </c>
    </row>
    <row r="1351" spans="1:35" hidden="1" outlineLevel="1">
      <c r="A1351" t="s">
        <v>1552</v>
      </c>
      <c r="B1351" s="10" t="s">
        <v>1009</v>
      </c>
      <c r="E1351" s="1">
        <v>203</v>
      </c>
      <c r="G1351" s="1">
        <v>100</v>
      </c>
      <c r="H1351" s="1">
        <v>98</v>
      </c>
      <c r="I1351" s="2"/>
      <c r="J1351" s="2">
        <f t="shared" si="286"/>
        <v>0.48275862068965519</v>
      </c>
      <c r="AA1351" t="s">
        <v>677</v>
      </c>
      <c r="AD1351" s="31">
        <v>50</v>
      </c>
      <c r="AE1351" s="33">
        <v>25</v>
      </c>
      <c r="AF1351" s="33">
        <v>5</v>
      </c>
      <c r="AG1351" s="36">
        <v>1900</v>
      </c>
      <c r="AH1351" s="36">
        <f t="shared" si="287"/>
        <v>50025</v>
      </c>
      <c r="AI1351" s="10" t="s">
        <v>1188</v>
      </c>
    </row>
    <row r="1352" spans="1:35" hidden="1" outlineLevel="1">
      <c r="A1352" t="s">
        <v>2559</v>
      </c>
      <c r="B1352" s="10" t="s">
        <v>1009</v>
      </c>
      <c r="E1352" s="1">
        <v>938</v>
      </c>
      <c r="G1352" s="1">
        <v>375</v>
      </c>
      <c r="H1352" s="1">
        <v>369</v>
      </c>
      <c r="I1352" s="2"/>
      <c r="J1352" s="2">
        <f t="shared" si="286"/>
        <v>0.39339019189765456</v>
      </c>
      <c r="AA1352" t="s">
        <v>2024</v>
      </c>
      <c r="AD1352" s="31">
        <v>50</v>
      </c>
      <c r="AE1352" s="33">
        <v>11</v>
      </c>
      <c r="AF1352" s="33">
        <v>10</v>
      </c>
      <c r="AG1352" s="36">
        <v>2500</v>
      </c>
      <c r="AH1352" s="36">
        <f t="shared" si="287"/>
        <v>50011</v>
      </c>
      <c r="AI1352" s="10" t="s">
        <v>1188</v>
      </c>
    </row>
    <row r="1353" spans="1:35" hidden="1" outlineLevel="1">
      <c r="A1353" t="s">
        <v>1409</v>
      </c>
      <c r="B1353" s="10" t="s">
        <v>1009</v>
      </c>
      <c r="E1353" s="1">
        <v>179</v>
      </c>
      <c r="G1353" s="1">
        <v>68</v>
      </c>
      <c r="H1353" s="1">
        <v>68</v>
      </c>
      <c r="I1353" s="2"/>
      <c r="J1353" s="2">
        <f t="shared" si="286"/>
        <v>0.37988826815642457</v>
      </c>
      <c r="AA1353" t="s">
        <v>230</v>
      </c>
      <c r="AD1353" s="31">
        <v>50</v>
      </c>
      <c r="AE1353" s="33">
        <v>27</v>
      </c>
      <c r="AF1353" s="33">
        <v>11</v>
      </c>
      <c r="AG1353" s="36">
        <v>2575</v>
      </c>
      <c r="AH1353" s="36">
        <f t="shared" si="287"/>
        <v>50027</v>
      </c>
      <c r="AI1353" s="10" t="s">
        <v>1188</v>
      </c>
    </row>
    <row r="1354" spans="1:35" hidden="1" outlineLevel="1">
      <c r="A1354" t="s">
        <v>2549</v>
      </c>
      <c r="B1354" s="10" t="s">
        <v>1009</v>
      </c>
      <c r="E1354" s="1">
        <v>651</v>
      </c>
      <c r="G1354" s="1">
        <v>432</v>
      </c>
      <c r="H1354" s="1">
        <v>420</v>
      </c>
      <c r="I1354" s="2"/>
      <c r="J1354" s="2">
        <f t="shared" si="286"/>
        <v>0.64516129032258063</v>
      </c>
      <c r="AA1354" t="s">
        <v>230</v>
      </c>
      <c r="AD1354" s="31">
        <v>50</v>
      </c>
      <c r="AE1354" s="33">
        <v>27</v>
      </c>
      <c r="AF1354" s="33">
        <v>15</v>
      </c>
      <c r="AG1354" s="36">
        <v>2725</v>
      </c>
      <c r="AH1354" s="36">
        <f t="shared" si="287"/>
        <v>50027</v>
      </c>
      <c r="AI1354" s="10" t="s">
        <v>1188</v>
      </c>
    </row>
    <row r="1355" spans="1:35" hidden="1" outlineLevel="1">
      <c r="A1355" t="s">
        <v>2550</v>
      </c>
      <c r="B1355" s="10" t="s">
        <v>1009</v>
      </c>
      <c r="E1355" s="1">
        <v>1285</v>
      </c>
      <c r="G1355" s="1">
        <v>627</v>
      </c>
      <c r="H1355" s="1">
        <v>616</v>
      </c>
      <c r="I1355" s="2"/>
      <c r="J1355" s="2">
        <f t="shared" si="286"/>
        <v>0.4793774319066148</v>
      </c>
      <c r="AA1355" t="s">
        <v>2921</v>
      </c>
      <c r="AD1355" s="31">
        <v>50</v>
      </c>
      <c r="AE1355" s="33">
        <v>5</v>
      </c>
      <c r="AF1355" s="33">
        <v>5</v>
      </c>
      <c r="AG1355" s="36">
        <v>2875</v>
      </c>
      <c r="AH1355" s="36">
        <f t="shared" si="287"/>
        <v>50005</v>
      </c>
      <c r="AI1355" s="10" t="s">
        <v>1188</v>
      </c>
    </row>
    <row r="1356" spans="1:35" hidden="1" outlineLevel="1">
      <c r="A1356" t="s">
        <v>2423</v>
      </c>
      <c r="B1356" s="10" t="s">
        <v>1009</v>
      </c>
      <c r="E1356" s="1">
        <v>4944</v>
      </c>
      <c r="G1356" s="1">
        <v>2139</v>
      </c>
      <c r="H1356" s="1">
        <v>2095</v>
      </c>
      <c r="I1356" s="2"/>
      <c r="J1356" s="2">
        <f t="shared" si="286"/>
        <v>0.42374595469255666</v>
      </c>
      <c r="AA1356" t="s">
        <v>2086</v>
      </c>
      <c r="AD1356" s="31">
        <v>50</v>
      </c>
      <c r="AE1356" s="33">
        <v>23</v>
      </c>
      <c r="AF1356" s="33">
        <v>5</v>
      </c>
      <c r="AG1356" s="36">
        <v>3175</v>
      </c>
      <c r="AH1356" s="36">
        <f t="shared" si="287"/>
        <v>50023</v>
      </c>
      <c r="AI1356" s="10" t="s">
        <v>2937</v>
      </c>
    </row>
    <row r="1357" spans="1:35" hidden="1" outlineLevel="1">
      <c r="A1357" t="s">
        <v>2423</v>
      </c>
      <c r="B1357" s="10" t="s">
        <v>1009</v>
      </c>
      <c r="E1357" s="1">
        <v>5524</v>
      </c>
      <c r="G1357" s="1">
        <v>2924</v>
      </c>
      <c r="H1357" s="1">
        <v>2867</v>
      </c>
      <c r="I1357" s="2"/>
      <c r="J1357" s="2">
        <f t="shared" si="286"/>
        <v>0.51900796524257786</v>
      </c>
      <c r="AA1357" t="s">
        <v>2086</v>
      </c>
      <c r="AD1357" s="31">
        <v>50</v>
      </c>
      <c r="AE1357" s="33">
        <v>23</v>
      </c>
      <c r="AF1357" s="33">
        <v>10</v>
      </c>
      <c r="AG1357" s="36">
        <v>3250</v>
      </c>
      <c r="AH1357" s="36">
        <f t="shared" si="287"/>
        <v>50023</v>
      </c>
      <c r="AI1357" s="10" t="s">
        <v>1188</v>
      </c>
    </row>
    <row r="1358" spans="1:35" hidden="1" outlineLevel="1">
      <c r="A1358" t="s">
        <v>1625</v>
      </c>
      <c r="B1358" s="10" t="s">
        <v>1009</v>
      </c>
      <c r="E1358" s="1">
        <v>1708</v>
      </c>
      <c r="G1358" s="1">
        <v>670</v>
      </c>
      <c r="H1358" s="1">
        <v>647</v>
      </c>
      <c r="I1358" s="2"/>
      <c r="J1358" s="2">
        <f t="shared" si="286"/>
        <v>0.37880562060889927</v>
      </c>
      <c r="AA1358" t="s">
        <v>2350</v>
      </c>
      <c r="AD1358" s="31">
        <v>50</v>
      </c>
      <c r="AE1358" s="33">
        <v>19</v>
      </c>
      <c r="AF1358" s="33">
        <v>10</v>
      </c>
      <c r="AG1358" s="36">
        <v>3550</v>
      </c>
      <c r="AH1358" s="36">
        <f t="shared" si="287"/>
        <v>50019</v>
      </c>
      <c r="AI1358" s="10" t="s">
        <v>1188</v>
      </c>
    </row>
    <row r="1359" spans="1:35" hidden="1" outlineLevel="1">
      <c r="A1359" t="s">
        <v>2577</v>
      </c>
      <c r="B1359" s="10" t="s">
        <v>1009</v>
      </c>
      <c r="E1359" s="1">
        <v>205</v>
      </c>
      <c r="G1359" s="1">
        <v>107</v>
      </c>
      <c r="H1359" s="1">
        <v>103</v>
      </c>
      <c r="I1359" s="2"/>
      <c r="J1359" s="2">
        <f t="shared" si="286"/>
        <v>0.5024390243902439</v>
      </c>
      <c r="AA1359" t="s">
        <v>1164</v>
      </c>
      <c r="AD1359" s="31">
        <v>50</v>
      </c>
      <c r="AE1359" s="33">
        <v>15</v>
      </c>
      <c r="AF1359" s="33">
        <v>5</v>
      </c>
      <c r="AG1359" s="36">
        <v>4375</v>
      </c>
      <c r="AH1359" s="36">
        <f t="shared" si="287"/>
        <v>50015</v>
      </c>
      <c r="AI1359" s="10" t="s">
        <v>1188</v>
      </c>
    </row>
    <row r="1360" spans="1:35" hidden="1" outlineLevel="1">
      <c r="A1360" t="s">
        <v>1768</v>
      </c>
      <c r="B1360" s="10" t="s">
        <v>1009</v>
      </c>
      <c r="E1360" s="1">
        <v>8803</v>
      </c>
      <c r="G1360" s="1">
        <v>3933</v>
      </c>
      <c r="H1360" s="1">
        <v>3756</v>
      </c>
      <c r="I1360" s="2"/>
      <c r="J1360" s="2">
        <f t="shared" si="286"/>
        <v>0.4266727252073157</v>
      </c>
      <c r="AA1360" t="s">
        <v>1768</v>
      </c>
      <c r="AD1360" s="31">
        <v>50</v>
      </c>
      <c r="AE1360" s="33">
        <v>3</v>
      </c>
      <c r="AF1360" s="33">
        <v>10</v>
      </c>
      <c r="AG1360" s="36">
        <v>4825</v>
      </c>
      <c r="AH1360" s="36">
        <f t="shared" si="287"/>
        <v>50003</v>
      </c>
      <c r="AI1360" s="10" t="s">
        <v>1188</v>
      </c>
    </row>
    <row r="1361" spans="1:35" hidden="1" outlineLevel="1">
      <c r="A1361" t="s">
        <v>1536</v>
      </c>
      <c r="B1361" s="10" t="s">
        <v>1009</v>
      </c>
      <c r="E1361" s="1">
        <v>701</v>
      </c>
      <c r="G1361" s="1">
        <v>255</v>
      </c>
      <c r="H1361" s="1">
        <v>247</v>
      </c>
      <c r="I1361" s="2"/>
      <c r="J1361" s="2">
        <f t="shared" si="286"/>
        <v>0.35235378031383735</v>
      </c>
      <c r="AA1361" t="s">
        <v>2358</v>
      </c>
      <c r="AD1361" s="31">
        <v>50</v>
      </c>
      <c r="AE1361" s="33">
        <v>21</v>
      </c>
      <c r="AF1361" s="33">
        <v>5</v>
      </c>
      <c r="AG1361" s="36">
        <v>5200</v>
      </c>
      <c r="AH1361" s="36">
        <f t="shared" si="287"/>
        <v>50021</v>
      </c>
      <c r="AI1361" s="10" t="s">
        <v>1188</v>
      </c>
    </row>
    <row r="1362" spans="1:35" hidden="1" outlineLevel="1">
      <c r="A1362" t="s">
        <v>1822</v>
      </c>
      <c r="B1362" s="10" t="s">
        <v>1009</v>
      </c>
      <c r="E1362" s="1">
        <v>983</v>
      </c>
      <c r="G1362" s="1">
        <v>395</v>
      </c>
      <c r="H1362" s="1">
        <v>389</v>
      </c>
      <c r="I1362" s="2"/>
      <c r="J1362" s="2">
        <f t="shared" si="286"/>
        <v>0.39572736520854529</v>
      </c>
      <c r="AA1362" t="s">
        <v>2024</v>
      </c>
      <c r="AD1362" s="31">
        <v>50</v>
      </c>
      <c r="AE1362" s="33">
        <v>11</v>
      </c>
      <c r="AF1362" s="33">
        <v>15</v>
      </c>
      <c r="AG1362" s="36">
        <v>5425</v>
      </c>
      <c r="AH1362" s="36">
        <f t="shared" si="287"/>
        <v>50011</v>
      </c>
      <c r="AI1362" s="10" t="s">
        <v>1188</v>
      </c>
    </row>
    <row r="1363" spans="1:35" hidden="1" outlineLevel="1">
      <c r="A1363" t="s">
        <v>2727</v>
      </c>
      <c r="B1363" s="10" t="s">
        <v>1009</v>
      </c>
      <c r="E1363" s="1">
        <v>1916</v>
      </c>
      <c r="G1363" s="1">
        <v>889</v>
      </c>
      <c r="H1363" s="1">
        <v>869</v>
      </c>
      <c r="I1363" s="2"/>
      <c r="J1363" s="2">
        <f t="shared" si="286"/>
        <v>0.45354906054279748</v>
      </c>
      <c r="AA1363" t="s">
        <v>2086</v>
      </c>
      <c r="AD1363" s="31">
        <v>50</v>
      </c>
      <c r="AE1363" s="33">
        <v>23</v>
      </c>
      <c r="AF1363" s="33">
        <v>15</v>
      </c>
      <c r="AG1363" s="36">
        <v>5650</v>
      </c>
      <c r="AH1363" s="36">
        <f t="shared" si="287"/>
        <v>50023</v>
      </c>
      <c r="AI1363" s="10" t="s">
        <v>1188</v>
      </c>
    </row>
    <row r="1364" spans="1:35" hidden="1" outlineLevel="1">
      <c r="A1364" t="s">
        <v>2728</v>
      </c>
      <c r="B1364" s="10" t="s">
        <v>1009</v>
      </c>
      <c r="E1364" s="1">
        <v>1318</v>
      </c>
      <c r="G1364" s="1">
        <v>646</v>
      </c>
      <c r="H1364" s="1">
        <v>635</v>
      </c>
      <c r="I1364" s="2"/>
      <c r="J1364" s="2">
        <f t="shared" si="286"/>
        <v>0.48179059180576633</v>
      </c>
      <c r="AA1364" t="s">
        <v>230</v>
      </c>
      <c r="AD1364" s="31">
        <v>50</v>
      </c>
      <c r="AE1364" s="33">
        <v>27</v>
      </c>
      <c r="AF1364" s="33">
        <v>20</v>
      </c>
      <c r="AG1364" s="36">
        <v>5800</v>
      </c>
      <c r="AH1364" s="36">
        <f t="shared" si="287"/>
        <v>50027</v>
      </c>
      <c r="AI1364" s="10" t="s">
        <v>1188</v>
      </c>
    </row>
    <row r="1365" spans="1:35" hidden="1" outlineLevel="1">
      <c r="A1365" t="s">
        <v>2008</v>
      </c>
      <c r="B1365" s="10" t="s">
        <v>1009</v>
      </c>
      <c r="E1365" s="1">
        <v>136</v>
      </c>
      <c r="G1365" s="1">
        <v>64</v>
      </c>
      <c r="H1365" s="1">
        <v>61</v>
      </c>
      <c r="I1365" s="2"/>
      <c r="J1365" s="2">
        <f t="shared" si="286"/>
        <v>0.4485294117647059</v>
      </c>
      <c r="AA1365" t="s">
        <v>2306</v>
      </c>
      <c r="AD1365" s="31">
        <v>50</v>
      </c>
      <c r="AE1365" s="33">
        <v>9</v>
      </c>
      <c r="AF1365" s="33">
        <v>15</v>
      </c>
      <c r="AG1365" s="36">
        <v>6325</v>
      </c>
      <c r="AH1365" s="36">
        <f t="shared" si="287"/>
        <v>50009</v>
      </c>
      <c r="AI1365" s="10" t="s">
        <v>1188</v>
      </c>
    </row>
    <row r="1366" spans="1:35" hidden="1" outlineLevel="1">
      <c r="A1366" t="s">
        <v>2009</v>
      </c>
      <c r="B1366" s="10" t="s">
        <v>1009</v>
      </c>
      <c r="E1366" s="1">
        <v>928</v>
      </c>
      <c r="G1366" s="1">
        <v>449</v>
      </c>
      <c r="H1366" s="1">
        <v>436</v>
      </c>
      <c r="I1366" s="2"/>
      <c r="J1366" s="2">
        <f t="shared" si="286"/>
        <v>0.46982758620689657</v>
      </c>
      <c r="AA1366" t="s">
        <v>257</v>
      </c>
      <c r="AD1366" s="31">
        <v>50</v>
      </c>
      <c r="AE1366" s="33">
        <v>7</v>
      </c>
      <c r="AF1366" s="33">
        <v>5</v>
      </c>
      <c r="AG1366" s="36">
        <v>6550</v>
      </c>
      <c r="AH1366" s="36">
        <f t="shared" si="287"/>
        <v>50007</v>
      </c>
      <c r="AI1366" s="10" t="s">
        <v>1188</v>
      </c>
    </row>
    <row r="1367" spans="1:35" hidden="1" outlineLevel="1">
      <c r="A1367" t="s">
        <v>256</v>
      </c>
      <c r="B1367" s="10" t="s">
        <v>1009</v>
      </c>
      <c r="E1367" s="1">
        <v>1518</v>
      </c>
      <c r="G1367" s="1">
        <v>637</v>
      </c>
      <c r="H1367" s="1">
        <v>634</v>
      </c>
      <c r="I1367" s="2"/>
      <c r="J1367" s="2">
        <f t="shared" si="286"/>
        <v>0.4176548089591568</v>
      </c>
      <c r="AA1367" t="s">
        <v>2750</v>
      </c>
      <c r="AD1367" s="31">
        <v>50</v>
      </c>
      <c r="AE1367" s="33">
        <v>17</v>
      </c>
      <c r="AF1367" s="33">
        <v>5</v>
      </c>
      <c r="AG1367" s="36">
        <v>7375</v>
      </c>
      <c r="AH1367" s="36">
        <f t="shared" si="287"/>
        <v>50017</v>
      </c>
      <c r="AI1367" s="10" t="s">
        <v>1188</v>
      </c>
    </row>
    <row r="1368" spans="1:35" hidden="1" outlineLevel="1">
      <c r="A1368" t="s">
        <v>2011</v>
      </c>
      <c r="B1368" s="10" t="s">
        <v>1009</v>
      </c>
      <c r="E1368" s="1">
        <v>922</v>
      </c>
      <c r="G1368" s="1">
        <v>404</v>
      </c>
      <c r="H1368" s="1">
        <v>395</v>
      </c>
      <c r="I1368" s="2"/>
      <c r="J1368" s="2">
        <f t="shared" si="286"/>
        <v>0.42841648590021691</v>
      </c>
      <c r="AA1368" t="s">
        <v>2750</v>
      </c>
      <c r="AD1368" s="31">
        <v>50</v>
      </c>
      <c r="AE1368" s="33">
        <v>17</v>
      </c>
      <c r="AF1368" s="33">
        <v>10</v>
      </c>
      <c r="AG1368" s="36">
        <v>7600</v>
      </c>
      <c r="AH1368" s="36">
        <f t="shared" si="287"/>
        <v>50017</v>
      </c>
      <c r="AI1368" s="10" t="s">
        <v>1188</v>
      </c>
    </row>
    <row r="1369" spans="1:35" hidden="1" outlineLevel="1">
      <c r="A1369" t="s">
        <v>1967</v>
      </c>
      <c r="B1369" s="10" t="s">
        <v>1009</v>
      </c>
      <c r="E1369" s="1">
        <v>2874</v>
      </c>
      <c r="G1369" s="1">
        <v>1345</v>
      </c>
      <c r="H1369" s="1">
        <v>1304</v>
      </c>
      <c r="I1369" s="2"/>
      <c r="J1369" s="2">
        <f t="shared" si="286"/>
        <v>0.45372303409881698</v>
      </c>
      <c r="AA1369" t="s">
        <v>2358</v>
      </c>
      <c r="AD1369" s="31">
        <v>50</v>
      </c>
      <c r="AE1369" s="33">
        <v>21</v>
      </c>
      <c r="AF1369" s="33">
        <v>10</v>
      </c>
      <c r="AG1369" s="36">
        <v>7750</v>
      </c>
      <c r="AH1369" s="36">
        <f t="shared" si="287"/>
        <v>50021</v>
      </c>
      <c r="AI1369" s="10" t="s">
        <v>1188</v>
      </c>
    </row>
    <row r="1370" spans="1:35" hidden="1" outlineLevel="1">
      <c r="A1370" t="s">
        <v>1991</v>
      </c>
      <c r="B1370" s="10" t="s">
        <v>1009</v>
      </c>
      <c r="E1370" s="1">
        <v>8451</v>
      </c>
      <c r="G1370" s="1">
        <v>3094</v>
      </c>
      <c r="H1370" s="1">
        <v>3040</v>
      </c>
      <c r="I1370" s="2"/>
      <c r="J1370" s="2">
        <f t="shared" si="286"/>
        <v>0.3597207431073246</v>
      </c>
      <c r="AA1370" t="s">
        <v>677</v>
      </c>
      <c r="AD1370" s="31">
        <v>50</v>
      </c>
      <c r="AE1370" s="33">
        <v>25</v>
      </c>
      <c r="AF1370" s="33">
        <v>10</v>
      </c>
      <c r="AG1370" s="36">
        <v>7900</v>
      </c>
      <c r="AH1370" s="36">
        <f t="shared" si="287"/>
        <v>50025</v>
      </c>
      <c r="AI1370" s="10" t="s">
        <v>1188</v>
      </c>
    </row>
    <row r="1371" spans="1:35" hidden="1" outlineLevel="1">
      <c r="A1371" t="s">
        <v>2453</v>
      </c>
      <c r="B1371" s="10" t="s">
        <v>1009</v>
      </c>
      <c r="E1371" s="1">
        <v>627</v>
      </c>
      <c r="G1371" s="1">
        <v>296</v>
      </c>
      <c r="H1371" s="1">
        <v>291</v>
      </c>
      <c r="I1371" s="2"/>
      <c r="J1371" s="2">
        <f t="shared" si="286"/>
        <v>0.46411483253588515</v>
      </c>
      <c r="AA1371" t="s">
        <v>230</v>
      </c>
      <c r="AD1371" s="31">
        <v>50</v>
      </c>
      <c r="AE1371" s="33">
        <v>27</v>
      </c>
      <c r="AF1371" s="33">
        <v>25</v>
      </c>
      <c r="AG1371" s="36">
        <v>8275</v>
      </c>
      <c r="AH1371" s="36">
        <f t="shared" si="287"/>
        <v>50027</v>
      </c>
      <c r="AI1371" s="10" t="s">
        <v>1188</v>
      </c>
    </row>
    <row r="1372" spans="1:35" hidden="1" outlineLevel="1">
      <c r="A1372" t="s">
        <v>1250</v>
      </c>
      <c r="B1372" s="10" t="s">
        <v>1009</v>
      </c>
      <c r="E1372" s="1">
        <v>797</v>
      </c>
      <c r="G1372" s="1">
        <v>450</v>
      </c>
      <c r="H1372" s="1">
        <v>439</v>
      </c>
      <c r="I1372" s="2"/>
      <c r="J1372" s="2">
        <f t="shared" si="286"/>
        <v>0.55081555834378926</v>
      </c>
      <c r="AA1372" t="s">
        <v>1767</v>
      </c>
      <c r="AD1372" s="31">
        <v>50</v>
      </c>
      <c r="AE1372" s="33">
        <v>1</v>
      </c>
      <c r="AF1372" s="33">
        <v>10</v>
      </c>
      <c r="AG1372" s="36">
        <v>8575</v>
      </c>
      <c r="AH1372" s="36">
        <f t="shared" si="287"/>
        <v>50001</v>
      </c>
      <c r="AI1372" s="10" t="s">
        <v>1188</v>
      </c>
    </row>
    <row r="1373" spans="1:35" hidden="1" outlineLevel="1">
      <c r="A1373" t="s">
        <v>1252</v>
      </c>
      <c r="B1373" s="10" t="s">
        <v>1009</v>
      </c>
      <c r="E1373" s="1">
        <v>877</v>
      </c>
      <c r="G1373" s="1">
        <v>364</v>
      </c>
      <c r="H1373" s="1">
        <v>359</v>
      </c>
      <c r="I1373" s="2"/>
      <c r="J1373" s="2">
        <f t="shared" si="286"/>
        <v>0.40935005701254273</v>
      </c>
      <c r="AA1373" t="s">
        <v>2306</v>
      </c>
      <c r="AD1373" s="31">
        <v>50</v>
      </c>
      <c r="AE1373" s="33">
        <v>9</v>
      </c>
      <c r="AF1373" s="33">
        <v>20</v>
      </c>
      <c r="AG1373" s="36">
        <v>8725</v>
      </c>
      <c r="AH1373" s="36">
        <f t="shared" si="287"/>
        <v>50009</v>
      </c>
      <c r="AI1373" s="10" t="s">
        <v>1188</v>
      </c>
    </row>
    <row r="1374" spans="1:35" hidden="1" outlineLevel="1">
      <c r="A1374" t="s">
        <v>1602</v>
      </c>
      <c r="B1374" s="10" t="s">
        <v>1009</v>
      </c>
      <c r="E1374" s="1">
        <v>2716</v>
      </c>
      <c r="G1374" s="1">
        <v>1562</v>
      </c>
      <c r="H1374" s="1">
        <v>1509</v>
      </c>
      <c r="I1374" s="2"/>
      <c r="J1374" s="2">
        <f t="shared" si="286"/>
        <v>0.55559646539027985</v>
      </c>
      <c r="AA1374" t="s">
        <v>1767</v>
      </c>
      <c r="AD1374" s="31">
        <v>50</v>
      </c>
      <c r="AE1374" s="33">
        <v>1</v>
      </c>
      <c r="AF1374" s="33">
        <v>15</v>
      </c>
      <c r="AG1374" s="36">
        <v>9025</v>
      </c>
      <c r="AH1374" s="36">
        <f t="shared" si="287"/>
        <v>50001</v>
      </c>
      <c r="AI1374" s="10" t="s">
        <v>1188</v>
      </c>
    </row>
    <row r="1375" spans="1:35" hidden="1" outlineLevel="1">
      <c r="A1375" t="s">
        <v>1965</v>
      </c>
      <c r="B1375" s="10" t="s">
        <v>1009</v>
      </c>
      <c r="E1375" s="1">
        <v>940</v>
      </c>
      <c r="G1375" s="1">
        <v>488</v>
      </c>
      <c r="H1375" s="1">
        <v>484</v>
      </c>
      <c r="I1375" s="2"/>
      <c r="J1375" s="2">
        <f t="shared" si="286"/>
        <v>0.51489361702127656</v>
      </c>
      <c r="AA1375" t="s">
        <v>2750</v>
      </c>
      <c r="AD1375" s="31">
        <v>50</v>
      </c>
      <c r="AE1375" s="33">
        <v>17</v>
      </c>
      <c r="AF1375" s="33">
        <v>15</v>
      </c>
      <c r="AG1375" s="36">
        <v>9325</v>
      </c>
      <c r="AH1375" s="36">
        <f t="shared" si="287"/>
        <v>50017</v>
      </c>
      <c r="AI1375" s="10" t="s">
        <v>1188</v>
      </c>
    </row>
    <row r="1376" spans="1:35" hidden="1" outlineLevel="1">
      <c r="A1376" t="s">
        <v>596</v>
      </c>
      <c r="B1376" s="10" t="s">
        <v>1009</v>
      </c>
      <c r="E1376" s="1">
        <v>357</v>
      </c>
      <c r="G1376" s="1">
        <v>177</v>
      </c>
      <c r="H1376" s="1">
        <v>173</v>
      </c>
      <c r="I1376" s="2"/>
      <c r="J1376" s="2">
        <f t="shared" si="286"/>
        <v>0.484593837535014</v>
      </c>
      <c r="AA1376" t="s">
        <v>677</v>
      </c>
      <c r="AD1376" s="31">
        <v>50</v>
      </c>
      <c r="AE1376" s="33">
        <v>25</v>
      </c>
      <c r="AF1376" s="33">
        <v>15</v>
      </c>
      <c r="AG1376" s="36">
        <v>9475</v>
      </c>
      <c r="AH1376" s="36">
        <f t="shared" si="287"/>
        <v>50025</v>
      </c>
      <c r="AI1376" s="10" t="s">
        <v>1188</v>
      </c>
    </row>
    <row r="1377" spans="1:35" hidden="1" outlineLevel="1">
      <c r="A1377" t="s">
        <v>672</v>
      </c>
      <c r="B1377" s="10" t="s">
        <v>1009</v>
      </c>
      <c r="E1377" s="1">
        <v>681</v>
      </c>
      <c r="G1377" s="1">
        <v>368</v>
      </c>
      <c r="H1377" s="1">
        <v>341</v>
      </c>
      <c r="I1377" s="2"/>
      <c r="J1377" s="2">
        <f t="shared" si="286"/>
        <v>0.50073421439060206</v>
      </c>
      <c r="AA1377" t="s">
        <v>2350</v>
      </c>
      <c r="AD1377" s="31">
        <v>50</v>
      </c>
      <c r="AE1377" s="33">
        <v>19</v>
      </c>
      <c r="AF1377" s="33">
        <v>15</v>
      </c>
      <c r="AG1377" s="36">
        <v>9850</v>
      </c>
      <c r="AH1377" s="36">
        <f t="shared" si="287"/>
        <v>50019</v>
      </c>
      <c r="AI1377" s="10" t="s">
        <v>1188</v>
      </c>
    </row>
    <row r="1378" spans="1:35" hidden="1" outlineLevel="1">
      <c r="A1378" t="s">
        <v>908</v>
      </c>
      <c r="B1378" s="10" t="s">
        <v>1009</v>
      </c>
      <c r="E1378" s="1">
        <v>73</v>
      </c>
      <c r="G1378" s="1">
        <v>34</v>
      </c>
      <c r="H1378" s="1">
        <v>34</v>
      </c>
      <c r="I1378" s="2"/>
      <c r="J1378" s="2">
        <f t="shared" si="286"/>
        <v>0.46575342465753422</v>
      </c>
      <c r="AA1378" t="s">
        <v>2306</v>
      </c>
      <c r="AD1378" s="31">
        <v>50</v>
      </c>
      <c r="AE1378" s="33">
        <v>9</v>
      </c>
      <c r="AF1378" s="33">
        <v>25</v>
      </c>
      <c r="AG1378" s="36">
        <v>10075</v>
      </c>
      <c r="AH1378" s="36">
        <f t="shared" si="287"/>
        <v>50009</v>
      </c>
      <c r="AI1378" s="10" t="s">
        <v>1188</v>
      </c>
    </row>
    <row r="1379" spans="1:35" hidden="1" outlineLevel="1">
      <c r="A1379" t="s">
        <v>572</v>
      </c>
      <c r="B1379" s="10" t="s">
        <v>1009</v>
      </c>
      <c r="E1379" s="1">
        <v>1084</v>
      </c>
      <c r="G1379" s="1">
        <v>458</v>
      </c>
      <c r="H1379" s="1">
        <v>450</v>
      </c>
      <c r="I1379" s="2"/>
      <c r="J1379" s="2">
        <f t="shared" si="286"/>
        <v>0.4151291512915129</v>
      </c>
      <c r="AA1379" t="s">
        <v>2921</v>
      </c>
      <c r="AD1379" s="31">
        <v>50</v>
      </c>
      <c r="AE1379" s="33">
        <v>5</v>
      </c>
      <c r="AF1379" s="33">
        <v>10</v>
      </c>
      <c r="AG1379" s="36">
        <v>10450</v>
      </c>
      <c r="AH1379" s="36">
        <f t="shared" si="287"/>
        <v>50005</v>
      </c>
      <c r="AI1379" s="10" t="s">
        <v>1188</v>
      </c>
    </row>
    <row r="1380" spans="1:35" hidden="1" outlineLevel="1">
      <c r="A1380" t="s">
        <v>1610</v>
      </c>
      <c r="B1380" s="10" t="s">
        <v>1009</v>
      </c>
      <c r="E1380" s="1">
        <v>29261</v>
      </c>
      <c r="G1380" s="1">
        <v>9783</v>
      </c>
      <c r="H1380" s="1">
        <v>9589</v>
      </c>
      <c r="I1380" s="2"/>
      <c r="J1380" s="2">
        <f t="shared" si="286"/>
        <v>0.32770582003349169</v>
      </c>
      <c r="AA1380" t="s">
        <v>257</v>
      </c>
      <c r="AD1380" s="31">
        <v>50</v>
      </c>
      <c r="AE1380" s="33">
        <v>7</v>
      </c>
      <c r="AF1380" s="33">
        <v>15</v>
      </c>
      <c r="AG1380" s="36">
        <v>10675</v>
      </c>
      <c r="AH1380" s="36">
        <f t="shared" si="287"/>
        <v>50007</v>
      </c>
      <c r="AI1380" s="10" t="s">
        <v>2937</v>
      </c>
    </row>
    <row r="1381" spans="1:35" hidden="1" outlineLevel="1">
      <c r="A1381" t="s">
        <v>881</v>
      </c>
      <c r="B1381" s="10" t="s">
        <v>1009</v>
      </c>
      <c r="E1381" s="1">
        <v>1083</v>
      </c>
      <c r="G1381" s="1">
        <v>490</v>
      </c>
      <c r="H1381" s="1">
        <v>467</v>
      </c>
      <c r="I1381" s="2"/>
      <c r="J1381" s="2">
        <f t="shared" si="286"/>
        <v>0.4312096029547553</v>
      </c>
      <c r="AA1381" t="s">
        <v>2086</v>
      </c>
      <c r="AD1381" s="31">
        <v>50</v>
      </c>
      <c r="AE1381" s="33">
        <v>23</v>
      </c>
      <c r="AF1381" s="33">
        <v>20</v>
      </c>
      <c r="AG1381" s="36">
        <v>11125</v>
      </c>
      <c r="AH1381" s="36">
        <f t="shared" si="287"/>
        <v>50023</v>
      </c>
      <c r="AI1381" s="10" t="s">
        <v>1188</v>
      </c>
    </row>
    <row r="1382" spans="1:35" hidden="1" outlineLevel="1">
      <c r="A1382" t="s">
        <v>630</v>
      </c>
      <c r="B1382" s="10" t="s">
        <v>1009</v>
      </c>
      <c r="E1382" s="1">
        <v>1313</v>
      </c>
      <c r="G1382" s="1">
        <v>749</v>
      </c>
      <c r="H1382" s="1">
        <v>732</v>
      </c>
      <c r="I1382" s="2"/>
      <c r="J1382" s="2">
        <f t="shared" si="286"/>
        <v>0.55750190403655753</v>
      </c>
      <c r="AA1382" t="s">
        <v>2086</v>
      </c>
      <c r="AD1382" s="31">
        <v>50</v>
      </c>
      <c r="AE1382" s="33">
        <v>23</v>
      </c>
      <c r="AF1382" s="33">
        <v>25</v>
      </c>
      <c r="AG1382" s="36">
        <v>11350</v>
      </c>
      <c r="AH1382" s="36">
        <f t="shared" si="287"/>
        <v>50023</v>
      </c>
      <c r="AI1382" s="10" t="s">
        <v>1188</v>
      </c>
    </row>
    <row r="1383" spans="1:35" hidden="1" outlineLevel="1">
      <c r="A1383" t="s">
        <v>814</v>
      </c>
      <c r="B1383" s="10" t="s">
        <v>1009</v>
      </c>
      <c r="E1383" s="1">
        <v>2882</v>
      </c>
      <c r="G1383" s="1">
        <v>1120</v>
      </c>
      <c r="H1383" s="1">
        <v>1110</v>
      </c>
      <c r="I1383" s="2"/>
      <c r="J1383" s="2">
        <f t="shared" si="286"/>
        <v>0.3851492019430951</v>
      </c>
      <c r="AA1383" t="s">
        <v>1164</v>
      </c>
      <c r="AD1383" s="31">
        <v>50</v>
      </c>
      <c r="AE1383" s="33">
        <v>15</v>
      </c>
      <c r="AF1383" s="33">
        <v>10</v>
      </c>
      <c r="AG1383" s="36">
        <v>11500</v>
      </c>
      <c r="AH1383" s="36">
        <f t="shared" si="287"/>
        <v>50015</v>
      </c>
      <c r="AI1383" s="10" t="s">
        <v>1188</v>
      </c>
    </row>
    <row r="1384" spans="1:35" hidden="1" outlineLevel="1">
      <c r="A1384" t="s">
        <v>815</v>
      </c>
      <c r="B1384" s="10" t="s">
        <v>1009</v>
      </c>
      <c r="E1384" s="1">
        <v>599</v>
      </c>
      <c r="G1384" s="1">
        <v>194</v>
      </c>
      <c r="H1384" s="1">
        <v>192</v>
      </c>
      <c r="I1384" s="2"/>
      <c r="J1384" s="2">
        <f t="shared" si="286"/>
        <v>0.32053422370617696</v>
      </c>
      <c r="AA1384" t="s">
        <v>2306</v>
      </c>
      <c r="AD1384" s="31">
        <v>50</v>
      </c>
      <c r="AE1384" s="33">
        <v>9</v>
      </c>
      <c r="AF1384" s="33">
        <v>30</v>
      </c>
      <c r="AG1384" s="36">
        <v>11800</v>
      </c>
      <c r="AH1384" s="36">
        <f t="shared" si="287"/>
        <v>50009</v>
      </c>
      <c r="AI1384" s="10" t="s">
        <v>1188</v>
      </c>
    </row>
    <row r="1385" spans="1:35" hidden="1" outlineLevel="1">
      <c r="A1385" t="s">
        <v>902</v>
      </c>
      <c r="B1385" s="10" t="s">
        <v>1009</v>
      </c>
      <c r="E1385" s="1">
        <v>2978</v>
      </c>
      <c r="G1385" s="1">
        <v>1064</v>
      </c>
      <c r="H1385" s="1">
        <v>1046</v>
      </c>
      <c r="I1385" s="2"/>
      <c r="J1385" s="2">
        <f t="shared" si="286"/>
        <v>0.35124244459368703</v>
      </c>
      <c r="AA1385" t="s">
        <v>2358</v>
      </c>
      <c r="AD1385" s="31">
        <v>50</v>
      </c>
      <c r="AE1385" s="33">
        <v>21</v>
      </c>
      <c r="AF1385" s="33">
        <v>15</v>
      </c>
      <c r="AG1385" s="36">
        <v>11950</v>
      </c>
      <c r="AH1385" s="36">
        <f t="shared" si="287"/>
        <v>50021</v>
      </c>
      <c r="AI1385" s="10" t="s">
        <v>1188</v>
      </c>
    </row>
    <row r="1386" spans="1:35" hidden="1" outlineLevel="1">
      <c r="A1386" t="s">
        <v>1340</v>
      </c>
      <c r="B1386" s="10" t="s">
        <v>1009</v>
      </c>
      <c r="E1386" s="1">
        <v>1059</v>
      </c>
      <c r="G1386" s="1">
        <v>475</v>
      </c>
      <c r="H1386" s="1">
        <v>461</v>
      </c>
      <c r="I1386" s="2"/>
      <c r="J1386" s="2">
        <f t="shared" si="286"/>
        <v>0.43531633616619453</v>
      </c>
      <c r="AA1386" t="s">
        <v>230</v>
      </c>
      <c r="AD1386" s="31">
        <v>50</v>
      </c>
      <c r="AE1386" s="33">
        <v>27</v>
      </c>
      <c r="AF1386" s="33">
        <v>30</v>
      </c>
      <c r="AG1386" s="36">
        <v>12250</v>
      </c>
      <c r="AH1386" s="36">
        <f t="shared" si="287"/>
        <v>50027</v>
      </c>
      <c r="AI1386" s="10" t="s">
        <v>1188</v>
      </c>
    </row>
    <row r="1387" spans="1:35" hidden="1" outlineLevel="1">
      <c r="A1387" t="s">
        <v>653</v>
      </c>
      <c r="B1387" s="10" t="s">
        <v>1009</v>
      </c>
      <c r="E1387" s="1">
        <v>656</v>
      </c>
      <c r="G1387" s="1">
        <v>288</v>
      </c>
      <c r="H1387" s="1">
        <v>283</v>
      </c>
      <c r="I1387" s="2"/>
      <c r="J1387" s="2">
        <f t="shared" si="286"/>
        <v>0.43140243902439024</v>
      </c>
      <c r="AA1387" t="s">
        <v>2350</v>
      </c>
      <c r="AD1387" s="31">
        <v>50</v>
      </c>
      <c r="AE1387" s="33">
        <v>19</v>
      </c>
      <c r="AF1387" s="33">
        <v>20</v>
      </c>
      <c r="AG1387" s="36">
        <v>13150</v>
      </c>
      <c r="AH1387" s="36">
        <f t="shared" si="287"/>
        <v>50019</v>
      </c>
      <c r="AI1387" s="10" t="s">
        <v>1188</v>
      </c>
    </row>
    <row r="1388" spans="1:35" hidden="1" outlineLevel="1">
      <c r="A1388" t="s">
        <v>1605</v>
      </c>
      <c r="B1388" s="10" t="s">
        <v>1009</v>
      </c>
      <c r="E1388" s="1">
        <v>3188</v>
      </c>
      <c r="G1388" s="1">
        <v>1541</v>
      </c>
      <c r="H1388" s="1">
        <v>1503</v>
      </c>
      <c r="I1388" s="2"/>
      <c r="J1388" s="2">
        <f t="shared" si="286"/>
        <v>0.47145545796737764</v>
      </c>
      <c r="AA1388" t="s">
        <v>257</v>
      </c>
      <c r="AD1388" s="31">
        <v>50</v>
      </c>
      <c r="AE1388" s="33">
        <v>7</v>
      </c>
      <c r="AF1388" s="33">
        <v>20</v>
      </c>
      <c r="AG1388" s="36">
        <v>13300</v>
      </c>
      <c r="AH1388" s="36">
        <f t="shared" si="287"/>
        <v>50007</v>
      </c>
      <c r="AI1388" s="10" t="s">
        <v>1188</v>
      </c>
    </row>
    <row r="1389" spans="1:35" hidden="1" outlineLevel="1">
      <c r="A1389" t="s">
        <v>1341</v>
      </c>
      <c r="B1389" s="10" t="s">
        <v>1009</v>
      </c>
      <c r="E1389" s="1">
        <v>922</v>
      </c>
      <c r="G1389" s="1">
        <v>503</v>
      </c>
      <c r="H1389" s="1">
        <v>487</v>
      </c>
      <c r="I1389" s="2"/>
      <c r="J1389" s="2">
        <f t="shared" si="286"/>
        <v>0.52819956616052066</v>
      </c>
      <c r="AA1389" t="s">
        <v>2750</v>
      </c>
      <c r="AD1389" s="31">
        <v>50</v>
      </c>
      <c r="AE1389" s="33">
        <v>17</v>
      </c>
      <c r="AF1389" s="33">
        <v>20</v>
      </c>
      <c r="AG1389" s="36">
        <v>13525</v>
      </c>
      <c r="AH1389" s="36">
        <f t="shared" si="287"/>
        <v>50017</v>
      </c>
      <c r="AI1389" s="10" t="s">
        <v>1188</v>
      </c>
    </row>
    <row r="1390" spans="1:35" hidden="1" outlineLevel="1">
      <c r="A1390" t="s">
        <v>2680</v>
      </c>
      <c r="B1390" s="10" t="s">
        <v>1009</v>
      </c>
      <c r="E1390" s="1">
        <v>2269</v>
      </c>
      <c r="G1390" s="1">
        <v>899</v>
      </c>
      <c r="H1390" s="1">
        <v>887</v>
      </c>
      <c r="I1390" s="2"/>
      <c r="J1390" s="2">
        <f t="shared" si="286"/>
        <v>0.39092111062141915</v>
      </c>
      <c r="AA1390" t="s">
        <v>230</v>
      </c>
      <c r="AD1390" s="31">
        <v>50</v>
      </c>
      <c r="AE1390" s="33">
        <v>27</v>
      </c>
      <c r="AF1390" s="33">
        <v>35</v>
      </c>
      <c r="AG1390" s="36">
        <v>13675</v>
      </c>
      <c r="AH1390" s="36">
        <f t="shared" si="287"/>
        <v>50027</v>
      </c>
      <c r="AI1390" s="10" t="s">
        <v>1188</v>
      </c>
    </row>
    <row r="1391" spans="1:35" hidden="1" outlineLevel="1">
      <c r="A1391" t="s">
        <v>257</v>
      </c>
      <c r="B1391" s="10" t="s">
        <v>1009</v>
      </c>
      <c r="E1391" s="1">
        <v>1013</v>
      </c>
      <c r="G1391" s="1">
        <v>551</v>
      </c>
      <c r="H1391" s="1">
        <v>533</v>
      </c>
      <c r="I1391" s="2"/>
      <c r="J1391" s="2">
        <f t="shared" si="286"/>
        <v>0.52615992102665354</v>
      </c>
      <c r="AA1391" t="s">
        <v>2358</v>
      </c>
      <c r="AD1391" s="31">
        <v>50</v>
      </c>
      <c r="AE1391" s="33">
        <v>21</v>
      </c>
      <c r="AF1391" s="33">
        <v>20</v>
      </c>
      <c r="AG1391" s="36">
        <v>14350</v>
      </c>
      <c r="AH1391" s="36">
        <f t="shared" si="287"/>
        <v>50021</v>
      </c>
      <c r="AI1391" s="10" t="s">
        <v>1188</v>
      </c>
    </row>
    <row r="1392" spans="1:35" hidden="1" outlineLevel="1">
      <c r="A1392" t="s">
        <v>2561</v>
      </c>
      <c r="B1392" s="10" t="s">
        <v>1009</v>
      </c>
      <c r="E1392" s="1">
        <v>1773</v>
      </c>
      <c r="G1392" s="1">
        <v>788</v>
      </c>
      <c r="H1392" s="1">
        <v>774</v>
      </c>
      <c r="I1392" s="2"/>
      <c r="J1392" s="2">
        <f t="shared" si="286"/>
        <v>0.43654822335025378</v>
      </c>
      <c r="AA1392" t="s">
        <v>2358</v>
      </c>
      <c r="AD1392" s="31">
        <v>50</v>
      </c>
      <c r="AE1392" s="33">
        <v>21</v>
      </c>
      <c r="AF1392" s="33">
        <v>25</v>
      </c>
      <c r="AG1392" s="36">
        <v>14500</v>
      </c>
      <c r="AH1392" s="36">
        <f t="shared" si="287"/>
        <v>50021</v>
      </c>
      <c r="AI1392" s="10" t="s">
        <v>1188</v>
      </c>
    </row>
    <row r="1393" spans="1:35" hidden="1" outlineLevel="1">
      <c r="A1393" t="s">
        <v>11</v>
      </c>
      <c r="B1393" s="10" t="s">
        <v>1009</v>
      </c>
      <c r="E1393" s="1">
        <v>11461</v>
      </c>
      <c r="G1393" s="1">
        <v>4573</v>
      </c>
      <c r="H1393" s="1">
        <v>4475</v>
      </c>
      <c r="I1393" s="2"/>
      <c r="J1393" s="2">
        <f t="shared" si="286"/>
        <v>0.39045458511473691</v>
      </c>
      <c r="AA1393" t="s">
        <v>257</v>
      </c>
      <c r="AD1393" s="31">
        <v>50</v>
      </c>
      <c r="AE1393" s="33">
        <v>7</v>
      </c>
      <c r="AF1393" s="33">
        <v>25</v>
      </c>
      <c r="AG1393" s="36">
        <v>14875</v>
      </c>
      <c r="AH1393" s="36">
        <f t="shared" si="287"/>
        <v>50007</v>
      </c>
      <c r="AI1393" s="10" t="s">
        <v>1188</v>
      </c>
    </row>
    <row r="1394" spans="1:35" hidden="1" outlineLevel="1">
      <c r="A1394" t="s">
        <v>12</v>
      </c>
      <c r="B1394" s="10" t="s">
        <v>1009</v>
      </c>
      <c r="E1394" s="1">
        <v>775</v>
      </c>
      <c r="G1394" s="1">
        <v>299</v>
      </c>
      <c r="H1394" s="1">
        <v>290</v>
      </c>
      <c r="I1394" s="2"/>
      <c r="J1394" s="2">
        <f t="shared" si="286"/>
        <v>0.37419354838709679</v>
      </c>
      <c r="AA1394" t="s">
        <v>2306</v>
      </c>
      <c r="AD1394" s="31">
        <v>50</v>
      </c>
      <c r="AE1394" s="33">
        <v>9</v>
      </c>
      <c r="AF1394" s="33">
        <v>35</v>
      </c>
      <c r="AG1394" s="36">
        <v>15250</v>
      </c>
      <c r="AH1394" s="36">
        <f t="shared" si="287"/>
        <v>50009</v>
      </c>
      <c r="AI1394" s="10" t="s">
        <v>1188</v>
      </c>
    </row>
    <row r="1395" spans="1:35" hidden="1" outlineLevel="1">
      <c r="A1395" t="s">
        <v>472</v>
      </c>
      <c r="B1395" s="10" t="s">
        <v>1009</v>
      </c>
      <c r="E1395" s="1">
        <v>975</v>
      </c>
      <c r="G1395" s="1">
        <v>465</v>
      </c>
      <c r="H1395" s="1">
        <v>460</v>
      </c>
      <c r="I1395" s="2"/>
      <c r="J1395" s="2">
        <f t="shared" si="286"/>
        <v>0.47179487179487178</v>
      </c>
      <c r="AA1395" t="s">
        <v>2750</v>
      </c>
      <c r="AD1395" s="31">
        <v>50</v>
      </c>
      <c r="AE1395" s="33">
        <v>17</v>
      </c>
      <c r="AF1395" s="33">
        <v>25</v>
      </c>
      <c r="AG1395" s="36">
        <v>15700</v>
      </c>
      <c r="AH1395" s="36">
        <f t="shared" si="287"/>
        <v>50017</v>
      </c>
      <c r="AI1395" s="10" t="s">
        <v>1188</v>
      </c>
    </row>
    <row r="1396" spans="1:35" hidden="1" outlineLevel="1">
      <c r="A1396" t="s">
        <v>1063</v>
      </c>
      <c r="B1396" s="10" t="s">
        <v>1009</v>
      </c>
      <c r="E1396" s="1">
        <v>913</v>
      </c>
      <c r="G1396" s="1">
        <v>497</v>
      </c>
      <c r="H1396" s="1">
        <v>490</v>
      </c>
      <c r="I1396" s="2"/>
      <c r="J1396" s="2">
        <f t="shared" si="286"/>
        <v>0.53669222343921141</v>
      </c>
      <c r="AA1396" t="s">
        <v>1767</v>
      </c>
      <c r="AD1396" s="31">
        <v>50</v>
      </c>
      <c r="AE1396" s="33">
        <v>1</v>
      </c>
      <c r="AF1396" s="33">
        <v>20</v>
      </c>
      <c r="AG1396" s="36">
        <v>16000</v>
      </c>
      <c r="AH1396" s="36">
        <f t="shared" si="287"/>
        <v>50001</v>
      </c>
      <c r="AI1396" s="10" t="s">
        <v>1188</v>
      </c>
    </row>
    <row r="1397" spans="1:35" hidden="1" outlineLevel="1">
      <c r="A1397" t="s">
        <v>1195</v>
      </c>
      <c r="B1397" s="10" t="s">
        <v>1009</v>
      </c>
      <c r="E1397" s="1">
        <v>686</v>
      </c>
      <c r="G1397" s="1">
        <v>320</v>
      </c>
      <c r="H1397" s="1">
        <v>310</v>
      </c>
      <c r="I1397" s="2"/>
      <c r="J1397" s="2">
        <f t="shared" si="286"/>
        <v>0.45189504373177841</v>
      </c>
      <c r="AA1397" t="s">
        <v>2350</v>
      </c>
      <c r="AD1397" s="31">
        <v>50</v>
      </c>
      <c r="AE1397" s="33">
        <v>19</v>
      </c>
      <c r="AF1397" s="33">
        <v>25</v>
      </c>
      <c r="AG1397" s="36">
        <v>16150</v>
      </c>
      <c r="AH1397" s="36">
        <f t="shared" si="287"/>
        <v>50019</v>
      </c>
      <c r="AI1397" s="10" t="s">
        <v>1188</v>
      </c>
    </row>
    <row r="1398" spans="1:35" hidden="1" outlineLevel="1">
      <c r="A1398" t="s">
        <v>1945</v>
      </c>
      <c r="B1398" s="10" t="s">
        <v>1009</v>
      </c>
      <c r="E1398" s="1">
        <v>786</v>
      </c>
      <c r="G1398" s="1">
        <v>444</v>
      </c>
      <c r="H1398" s="1">
        <v>427</v>
      </c>
      <c r="I1398" s="2"/>
      <c r="J1398" s="2">
        <f t="shared" si="286"/>
        <v>0.54325699745547074</v>
      </c>
      <c r="AA1398" t="s">
        <v>2350</v>
      </c>
      <c r="AD1398" s="31">
        <v>50</v>
      </c>
      <c r="AE1398" s="33">
        <v>19</v>
      </c>
      <c r="AF1398" s="33">
        <v>30</v>
      </c>
      <c r="AG1398" s="36">
        <v>16300</v>
      </c>
      <c r="AH1398" s="36">
        <f t="shared" si="287"/>
        <v>50019</v>
      </c>
      <c r="AI1398" s="10" t="s">
        <v>1188</v>
      </c>
    </row>
    <row r="1399" spans="1:35" hidden="1" outlineLevel="1">
      <c r="A1399" t="s">
        <v>1922</v>
      </c>
      <c r="B1399" s="10" t="s">
        <v>1009</v>
      </c>
      <c r="E1399" s="1">
        <v>887</v>
      </c>
      <c r="G1399" s="1">
        <v>442</v>
      </c>
      <c r="H1399" s="1">
        <v>424</v>
      </c>
      <c r="I1399" s="2"/>
      <c r="J1399" s="2">
        <f t="shared" si="286"/>
        <v>0.47801578354002255</v>
      </c>
      <c r="AA1399" t="s">
        <v>2358</v>
      </c>
      <c r="AD1399" s="31">
        <v>50</v>
      </c>
      <c r="AE1399" s="33">
        <v>21</v>
      </c>
      <c r="AF1399" s="33">
        <v>30</v>
      </c>
      <c r="AG1399" s="36">
        <v>16825</v>
      </c>
      <c r="AH1399" s="36">
        <f t="shared" si="287"/>
        <v>50021</v>
      </c>
      <c r="AI1399" s="10" t="s">
        <v>1188</v>
      </c>
    </row>
    <row r="1400" spans="1:35" hidden="1" outlineLevel="1">
      <c r="A1400" t="s">
        <v>1079</v>
      </c>
      <c r="B1400" s="10" t="s">
        <v>1009</v>
      </c>
      <c r="E1400" s="1">
        <v>1624</v>
      </c>
      <c r="G1400" s="1">
        <v>845</v>
      </c>
      <c r="H1400" s="1">
        <v>809</v>
      </c>
      <c r="I1400" s="2"/>
      <c r="J1400" s="2">
        <f t="shared" si="286"/>
        <v>0.49815270935960593</v>
      </c>
      <c r="AA1400" t="s">
        <v>2921</v>
      </c>
      <c r="AD1400" s="31">
        <v>50</v>
      </c>
      <c r="AE1400" s="33">
        <v>5</v>
      </c>
      <c r="AF1400" s="33">
        <v>15</v>
      </c>
      <c r="AG1400" s="36">
        <v>17125</v>
      </c>
      <c r="AH1400" s="36">
        <f t="shared" si="287"/>
        <v>50005</v>
      </c>
      <c r="AI1400" s="10" t="s">
        <v>1188</v>
      </c>
    </row>
    <row r="1401" spans="1:35" hidden="1" outlineLevel="1">
      <c r="A1401" t="s">
        <v>199</v>
      </c>
      <c r="B1401" s="10" t="s">
        <v>1009</v>
      </c>
      <c r="E1401" s="1">
        <v>3071</v>
      </c>
      <c r="G1401" s="1">
        <v>1436</v>
      </c>
      <c r="H1401" s="1">
        <v>1402</v>
      </c>
      <c r="I1401" s="2"/>
      <c r="J1401" s="2">
        <f t="shared" si="286"/>
        <v>0.4565288179746011</v>
      </c>
      <c r="AA1401" t="s">
        <v>2350</v>
      </c>
      <c r="AD1401" s="31">
        <v>50</v>
      </c>
      <c r="AE1401" s="33">
        <v>19</v>
      </c>
      <c r="AF1401" s="33">
        <v>35</v>
      </c>
      <c r="AG1401" s="36">
        <v>17350</v>
      </c>
      <c r="AH1401" s="36">
        <f t="shared" si="287"/>
        <v>50019</v>
      </c>
      <c r="AI1401" s="10" t="s">
        <v>1188</v>
      </c>
    </row>
    <row r="1402" spans="1:35" hidden="1" outlineLevel="1">
      <c r="A1402" t="s">
        <v>915</v>
      </c>
      <c r="B1402" s="10" t="s">
        <v>1009</v>
      </c>
      <c r="E1402" s="1">
        <v>1673</v>
      </c>
      <c r="G1402" s="1">
        <v>867</v>
      </c>
      <c r="H1402" s="1">
        <v>841</v>
      </c>
      <c r="I1402" s="2"/>
      <c r="J1402" s="2">
        <f t="shared" si="286"/>
        <v>0.50268977884040644</v>
      </c>
      <c r="AA1402" t="s">
        <v>1768</v>
      </c>
      <c r="AD1402" s="31">
        <v>50</v>
      </c>
      <c r="AE1402" s="33">
        <v>3</v>
      </c>
      <c r="AF1402" s="33">
        <v>15</v>
      </c>
      <c r="AG1402" s="36">
        <v>17725</v>
      </c>
      <c r="AH1402" s="36">
        <f t="shared" si="287"/>
        <v>50003</v>
      </c>
      <c r="AI1402" s="10" t="s">
        <v>1188</v>
      </c>
    </row>
    <row r="1403" spans="1:35" hidden="1" outlineLevel="1">
      <c r="A1403" t="s">
        <v>569</v>
      </c>
      <c r="B1403" s="10" t="s">
        <v>1009</v>
      </c>
      <c r="E1403" s="1">
        <v>1110</v>
      </c>
      <c r="G1403" s="1">
        <v>495</v>
      </c>
      <c r="H1403" s="1">
        <v>476</v>
      </c>
      <c r="I1403" s="2"/>
      <c r="J1403" s="2">
        <f t="shared" si="286"/>
        <v>0.42882882882882883</v>
      </c>
      <c r="AA1403" t="s">
        <v>677</v>
      </c>
      <c r="AD1403" s="31">
        <v>50</v>
      </c>
      <c r="AE1403" s="33">
        <v>25</v>
      </c>
      <c r="AF1403" s="33">
        <v>20</v>
      </c>
      <c r="AG1403" s="36">
        <v>17875</v>
      </c>
      <c r="AH1403" s="36">
        <f t="shared" si="287"/>
        <v>50025</v>
      </c>
      <c r="AI1403" s="10" t="s">
        <v>1188</v>
      </c>
    </row>
    <row r="1404" spans="1:35" hidden="1" outlineLevel="1">
      <c r="A1404" t="s">
        <v>595</v>
      </c>
      <c r="B1404" s="10" t="s">
        <v>1009</v>
      </c>
      <c r="E1404" s="1">
        <v>1658</v>
      </c>
      <c r="G1404" s="1">
        <v>706</v>
      </c>
      <c r="H1404" s="1">
        <v>696</v>
      </c>
      <c r="I1404" s="2"/>
      <c r="J1404" s="2">
        <f t="shared" si="286"/>
        <v>0.41978287092882993</v>
      </c>
      <c r="AA1404" t="s">
        <v>677</v>
      </c>
      <c r="AD1404" s="31">
        <v>50</v>
      </c>
      <c r="AE1404" s="33">
        <v>25</v>
      </c>
      <c r="AF1404" s="33">
        <v>25</v>
      </c>
      <c r="AG1404" s="36">
        <v>18325</v>
      </c>
      <c r="AH1404" s="36">
        <f t="shared" si="287"/>
        <v>50025</v>
      </c>
      <c r="AI1404" s="10" t="s">
        <v>1188</v>
      </c>
    </row>
    <row r="1405" spans="1:35" hidden="1" outlineLevel="1">
      <c r="A1405" t="s">
        <v>377</v>
      </c>
      <c r="B1405" s="10" t="s">
        <v>1009</v>
      </c>
      <c r="E1405" s="1">
        <v>1067</v>
      </c>
      <c r="G1405" s="1">
        <v>511</v>
      </c>
      <c r="H1405" s="1">
        <v>498</v>
      </c>
      <c r="I1405" s="2"/>
      <c r="J1405" s="2">
        <f t="shared" si="286"/>
        <v>0.46672914714151825</v>
      </c>
      <c r="AA1405" t="s">
        <v>2086</v>
      </c>
      <c r="AD1405" s="31">
        <v>50</v>
      </c>
      <c r="AE1405" s="33">
        <v>23</v>
      </c>
      <c r="AF1405" s="33">
        <v>30</v>
      </c>
      <c r="AG1405" s="36">
        <v>18550</v>
      </c>
      <c r="AH1405" s="36">
        <f t="shared" si="287"/>
        <v>50023</v>
      </c>
      <c r="AI1405" s="10" t="s">
        <v>1188</v>
      </c>
    </row>
    <row r="1406" spans="1:35" hidden="1" outlineLevel="1">
      <c r="A1406" t="s">
        <v>954</v>
      </c>
      <c r="B1406" s="10" t="s">
        <v>1009</v>
      </c>
      <c r="E1406" s="1">
        <v>185</v>
      </c>
      <c r="G1406" s="1">
        <v>81</v>
      </c>
      <c r="H1406" s="1">
        <v>77</v>
      </c>
      <c r="I1406" s="2"/>
      <c r="J1406" s="2">
        <f t="shared" si="286"/>
        <v>0.41621621621621624</v>
      </c>
      <c r="AA1406" t="s">
        <v>2306</v>
      </c>
      <c r="AD1406" s="31">
        <v>50</v>
      </c>
      <c r="AE1406" s="33">
        <v>9</v>
      </c>
      <c r="AF1406" s="33">
        <v>40</v>
      </c>
      <c r="AG1406" s="36">
        <v>21250</v>
      </c>
      <c r="AH1406" s="36">
        <f t="shared" si="287"/>
        <v>50009</v>
      </c>
      <c r="AI1406" s="10" t="s">
        <v>1188</v>
      </c>
    </row>
    <row r="1407" spans="1:35" hidden="1" outlineLevel="1">
      <c r="A1407" t="s">
        <v>354</v>
      </c>
      <c r="B1407" s="10" t="s">
        <v>1009</v>
      </c>
      <c r="E1407" s="1">
        <v>2014</v>
      </c>
      <c r="G1407" s="1">
        <v>1093</v>
      </c>
      <c r="H1407" s="1">
        <v>1072</v>
      </c>
      <c r="I1407" s="2"/>
      <c r="J1407" s="2">
        <f t="shared" si="286"/>
        <v>0.53227408142999011</v>
      </c>
      <c r="AA1407" t="s">
        <v>2086</v>
      </c>
      <c r="AD1407" s="31">
        <v>50</v>
      </c>
      <c r="AE1407" s="33">
        <v>23</v>
      </c>
      <c r="AF1407" s="33">
        <v>35</v>
      </c>
      <c r="AG1407" s="36">
        <v>21925</v>
      </c>
      <c r="AH1407" s="36">
        <f t="shared" si="287"/>
        <v>50023</v>
      </c>
      <c r="AI1407" s="10" t="s">
        <v>1188</v>
      </c>
    </row>
    <row r="1408" spans="1:35" hidden="1" outlineLevel="1">
      <c r="A1408" t="s">
        <v>570</v>
      </c>
      <c r="B1408" s="10" t="s">
        <v>1009</v>
      </c>
      <c r="E1408" s="1">
        <v>839</v>
      </c>
      <c r="G1408" s="1">
        <v>282</v>
      </c>
      <c r="H1408" s="1">
        <v>276</v>
      </c>
      <c r="I1408" s="2"/>
      <c r="J1408" s="2">
        <f t="shared" si="286"/>
        <v>0.32896305125148989</v>
      </c>
      <c r="AA1408" t="s">
        <v>1164</v>
      </c>
      <c r="AD1408" s="31">
        <v>50</v>
      </c>
      <c r="AE1408" s="33">
        <v>15</v>
      </c>
      <c r="AF1408" s="33">
        <v>15</v>
      </c>
      <c r="AG1408" s="36">
        <v>23500</v>
      </c>
      <c r="AH1408" s="36">
        <f t="shared" si="287"/>
        <v>50015</v>
      </c>
      <c r="AI1408" s="10" t="s">
        <v>1188</v>
      </c>
    </row>
    <row r="1409" spans="1:35" hidden="1" outlineLevel="1">
      <c r="A1409" t="s">
        <v>2578</v>
      </c>
      <c r="B1409" s="10" t="s">
        <v>1009</v>
      </c>
      <c r="E1409" s="1">
        <v>638</v>
      </c>
      <c r="G1409" s="1">
        <v>358</v>
      </c>
      <c r="H1409" s="1">
        <v>350</v>
      </c>
      <c r="I1409" s="2"/>
      <c r="J1409" s="2">
        <f t="shared" si="286"/>
        <v>0.54858934169278994</v>
      </c>
      <c r="AA1409" t="s">
        <v>1164</v>
      </c>
      <c r="AD1409" s="31">
        <v>50</v>
      </c>
      <c r="AE1409" s="33">
        <v>15</v>
      </c>
      <c r="AF1409" s="33">
        <v>20</v>
      </c>
      <c r="AG1409" s="36">
        <v>23725</v>
      </c>
      <c r="AH1409" s="36">
        <f t="shared" si="287"/>
        <v>50015</v>
      </c>
      <c r="AI1409" s="10" t="s">
        <v>1188</v>
      </c>
    </row>
    <row r="1410" spans="1:35" hidden="1" outlineLevel="1">
      <c r="A1410" t="s">
        <v>571</v>
      </c>
      <c r="B1410" s="10" t="s">
        <v>1009</v>
      </c>
      <c r="E1410" s="1">
        <v>2120</v>
      </c>
      <c r="G1410" s="1">
        <v>983</v>
      </c>
      <c r="H1410" s="1">
        <v>941</v>
      </c>
      <c r="I1410" s="2"/>
      <c r="J1410" s="2">
        <f t="shared" ref="J1410:J1473" si="288">IF(E1410&gt;0,H1410/E1410,"")</f>
        <v>0.44386792452830187</v>
      </c>
      <c r="AA1410" t="s">
        <v>2024</v>
      </c>
      <c r="AD1410" s="31">
        <v>50</v>
      </c>
      <c r="AE1410" s="33">
        <v>11</v>
      </c>
      <c r="AF1410" s="33">
        <v>20</v>
      </c>
      <c r="AG1410" s="36">
        <v>23875</v>
      </c>
      <c r="AH1410" s="36">
        <f t="shared" ref="AH1410:AH1473" si="289">AD1410*1000+AE1410</f>
        <v>50011</v>
      </c>
      <c r="AI1410" s="10" t="s">
        <v>1188</v>
      </c>
    </row>
    <row r="1411" spans="1:35" hidden="1" outlineLevel="1">
      <c r="A1411" t="s">
        <v>2306</v>
      </c>
      <c r="B1411" s="10" t="s">
        <v>1009</v>
      </c>
      <c r="E1411" s="1">
        <v>15988</v>
      </c>
      <c r="G1411" s="1">
        <v>6410</v>
      </c>
      <c r="H1411" s="1">
        <v>6326</v>
      </c>
      <c r="I1411" s="2"/>
      <c r="J1411" s="2">
        <f t="shared" si="288"/>
        <v>0.39567175381536152</v>
      </c>
      <c r="AA1411" t="s">
        <v>257</v>
      </c>
      <c r="AD1411" s="31">
        <v>50</v>
      </c>
      <c r="AE1411" s="33">
        <v>7</v>
      </c>
      <c r="AF1411" s="33">
        <v>30</v>
      </c>
      <c r="AG1411" s="36">
        <v>24175</v>
      </c>
      <c r="AH1411" s="36">
        <f t="shared" si="289"/>
        <v>50007</v>
      </c>
      <c r="AI1411" s="10" t="s">
        <v>1188</v>
      </c>
    </row>
    <row r="1412" spans="1:35" hidden="1" outlineLevel="1">
      <c r="A1412" t="s">
        <v>375</v>
      </c>
      <c r="B1412" s="10" t="s">
        <v>1009</v>
      </c>
      <c r="E1412" s="1">
        <v>1653</v>
      </c>
      <c r="G1412" s="1">
        <v>695</v>
      </c>
      <c r="H1412" s="1">
        <v>685</v>
      </c>
      <c r="I1412" s="2"/>
      <c r="J1412" s="2">
        <f t="shared" si="288"/>
        <v>0.4143980641258318</v>
      </c>
      <c r="AA1412" t="s">
        <v>2358</v>
      </c>
      <c r="AD1412" s="31">
        <v>50</v>
      </c>
      <c r="AE1412" s="33">
        <v>21</v>
      </c>
      <c r="AF1412" s="33">
        <v>35</v>
      </c>
      <c r="AG1412" s="36">
        <v>25375</v>
      </c>
      <c r="AH1412" s="36">
        <f t="shared" si="289"/>
        <v>50021</v>
      </c>
      <c r="AI1412" s="10" t="s">
        <v>1188</v>
      </c>
    </row>
    <row r="1413" spans="1:35" hidden="1" outlineLevel="1">
      <c r="A1413" t="s">
        <v>1332</v>
      </c>
      <c r="B1413" s="10" t="s">
        <v>1009</v>
      </c>
      <c r="E1413" s="1">
        <v>3379</v>
      </c>
      <c r="G1413" s="1">
        <v>1422</v>
      </c>
      <c r="H1413" s="1">
        <v>1397</v>
      </c>
      <c r="I1413" s="2"/>
      <c r="J1413" s="2">
        <f t="shared" si="288"/>
        <v>0.41343592778928678</v>
      </c>
      <c r="AA1413" t="s">
        <v>2024</v>
      </c>
      <c r="AD1413" s="31">
        <v>50</v>
      </c>
      <c r="AE1413" s="33">
        <v>11</v>
      </c>
      <c r="AF1413" s="33">
        <v>25</v>
      </c>
      <c r="AG1413" s="36">
        <v>24925</v>
      </c>
      <c r="AH1413" s="36">
        <f t="shared" si="289"/>
        <v>50011</v>
      </c>
      <c r="AI1413" s="10" t="s">
        <v>1188</v>
      </c>
    </row>
    <row r="1414" spans="1:35" hidden="1" outlineLevel="1">
      <c r="A1414" t="s">
        <v>2590</v>
      </c>
      <c r="B1414" s="10" t="s">
        <v>1009</v>
      </c>
      <c r="E1414" s="1">
        <v>1243</v>
      </c>
      <c r="G1414" s="1">
        <v>644</v>
      </c>
      <c r="H1414" s="1">
        <v>628</v>
      </c>
      <c r="I1414" s="2"/>
      <c r="J1414" s="2">
        <f t="shared" si="288"/>
        <v>0.50522928399034595</v>
      </c>
      <c r="AA1414" t="s">
        <v>2024</v>
      </c>
      <c r="AD1414" s="31">
        <v>50</v>
      </c>
      <c r="AE1414" s="33">
        <v>11</v>
      </c>
      <c r="AF1414" s="33">
        <v>30</v>
      </c>
      <c r="AG1414" s="36">
        <v>25225</v>
      </c>
      <c r="AH1414" s="36">
        <f t="shared" si="289"/>
        <v>50011</v>
      </c>
      <c r="AI1414" s="10" t="s">
        <v>1188</v>
      </c>
    </row>
    <row r="1415" spans="1:35" hidden="1" outlineLevel="1">
      <c r="A1415" t="s">
        <v>85</v>
      </c>
      <c r="B1415" s="10" t="s">
        <v>1009</v>
      </c>
      <c r="E1415" s="1">
        <v>734</v>
      </c>
      <c r="G1415" s="1">
        <v>357</v>
      </c>
      <c r="H1415" s="1">
        <v>354</v>
      </c>
      <c r="I1415" s="2"/>
      <c r="J1415" s="2">
        <f t="shared" si="288"/>
        <v>0.48228882833787468</v>
      </c>
      <c r="AA1415" t="s">
        <v>2750</v>
      </c>
      <c r="AD1415" s="31">
        <v>50</v>
      </c>
      <c r="AE1415" s="33">
        <v>17</v>
      </c>
      <c r="AF1415" s="33">
        <v>30</v>
      </c>
      <c r="AG1415" s="36">
        <v>25675</v>
      </c>
      <c r="AH1415" s="36">
        <f t="shared" si="289"/>
        <v>50017</v>
      </c>
      <c r="AI1415" s="10" t="s">
        <v>1188</v>
      </c>
    </row>
    <row r="1416" spans="1:35" hidden="1" outlineLevel="1">
      <c r="A1416" t="s">
        <v>406</v>
      </c>
      <c r="B1416" s="10" t="s">
        <v>1009</v>
      </c>
      <c r="E1416" s="1">
        <v>1083</v>
      </c>
      <c r="G1416" s="1">
        <v>531</v>
      </c>
      <c r="H1416" s="1">
        <v>510</v>
      </c>
      <c r="I1416" s="2"/>
      <c r="J1416" s="2">
        <f t="shared" si="288"/>
        <v>0.47091412742382271</v>
      </c>
      <c r="AA1416" t="s">
        <v>2086</v>
      </c>
      <c r="AD1416" s="31">
        <v>50</v>
      </c>
      <c r="AE1416" s="33">
        <v>23</v>
      </c>
      <c r="AF1416" s="33">
        <v>40</v>
      </c>
      <c r="AG1416" s="36">
        <v>25825</v>
      </c>
      <c r="AH1416" s="36">
        <f t="shared" si="289"/>
        <v>50023</v>
      </c>
      <c r="AI1416" s="10" t="s">
        <v>1188</v>
      </c>
    </row>
    <row r="1417" spans="1:35" hidden="1" outlineLevel="1">
      <c r="A1417" t="s">
        <v>218</v>
      </c>
      <c r="B1417" s="10" t="s">
        <v>1009</v>
      </c>
      <c r="E1417" s="1">
        <v>2089</v>
      </c>
      <c r="G1417" s="1">
        <v>1030</v>
      </c>
      <c r="H1417" s="1">
        <v>1009</v>
      </c>
      <c r="I1417" s="2"/>
      <c r="J1417" s="2">
        <f t="shared" si="288"/>
        <v>0.48300622307324076</v>
      </c>
      <c r="AA1417" t="s">
        <v>1767</v>
      </c>
      <c r="AD1417" s="31">
        <v>50</v>
      </c>
      <c r="AE1417" s="33">
        <v>1</v>
      </c>
      <c r="AF1417" s="33">
        <v>25</v>
      </c>
      <c r="AG1417" s="36">
        <v>26275</v>
      </c>
      <c r="AH1417" s="36">
        <f t="shared" si="289"/>
        <v>50001</v>
      </c>
      <c r="AI1417" s="10" t="s">
        <v>1188</v>
      </c>
    </row>
    <row r="1418" spans="1:35" hidden="1" outlineLevel="1">
      <c r="A1418" t="s">
        <v>1047</v>
      </c>
      <c r="B1418" s="10" t="s">
        <v>1009</v>
      </c>
      <c r="E1418" s="1">
        <v>883</v>
      </c>
      <c r="G1418" s="1">
        <v>375</v>
      </c>
      <c r="H1418" s="1">
        <v>369</v>
      </c>
      <c r="I1418" s="2"/>
      <c r="J1418" s="2">
        <f t="shared" si="288"/>
        <v>0.41789354473386181</v>
      </c>
      <c r="AA1418" t="s">
        <v>2024</v>
      </c>
      <c r="AD1418" s="31">
        <v>50</v>
      </c>
      <c r="AE1418" s="33">
        <v>11</v>
      </c>
      <c r="AF1418" s="33">
        <v>35</v>
      </c>
      <c r="AG1418" s="36">
        <v>26500</v>
      </c>
      <c r="AH1418" s="36">
        <f t="shared" si="289"/>
        <v>50011</v>
      </c>
      <c r="AI1418" s="10" t="s">
        <v>1188</v>
      </c>
    </row>
    <row r="1419" spans="1:35" hidden="1" outlineLevel="1">
      <c r="A1419" t="s">
        <v>2024</v>
      </c>
      <c r="B1419" s="10" t="s">
        <v>1009</v>
      </c>
      <c r="E1419" s="1">
        <v>874</v>
      </c>
      <c r="G1419" s="1">
        <v>443</v>
      </c>
      <c r="H1419" s="1">
        <v>433</v>
      </c>
      <c r="I1419" s="2"/>
      <c r="J1419" s="2">
        <f t="shared" si="288"/>
        <v>0.49542334096109841</v>
      </c>
      <c r="AA1419" t="s">
        <v>2024</v>
      </c>
      <c r="AD1419" s="31">
        <v>50</v>
      </c>
      <c r="AE1419" s="33">
        <v>11</v>
      </c>
      <c r="AF1419" s="33">
        <v>40</v>
      </c>
      <c r="AG1419" s="36">
        <v>27100</v>
      </c>
      <c r="AH1419" s="36">
        <f t="shared" si="289"/>
        <v>50011</v>
      </c>
      <c r="AI1419" s="10" t="s">
        <v>1188</v>
      </c>
    </row>
    <row r="1420" spans="1:35" hidden="1" outlineLevel="1">
      <c r="A1420" t="s">
        <v>2897</v>
      </c>
      <c r="B1420" s="10" t="s">
        <v>1009</v>
      </c>
      <c r="E1420" s="1">
        <v>3293</v>
      </c>
      <c r="G1420" s="1">
        <v>1416</v>
      </c>
      <c r="H1420" s="1">
        <v>1386</v>
      </c>
      <c r="I1420" s="2"/>
      <c r="J1420" s="2">
        <f t="shared" si="288"/>
        <v>0.42089280291527481</v>
      </c>
      <c r="AA1420" t="s">
        <v>2024</v>
      </c>
      <c r="AD1420" s="31">
        <v>50</v>
      </c>
      <c r="AE1420" s="33">
        <v>11</v>
      </c>
      <c r="AF1420" s="33">
        <v>45</v>
      </c>
      <c r="AG1420" s="36">
        <v>27700</v>
      </c>
      <c r="AH1420" s="36">
        <f t="shared" si="289"/>
        <v>50011</v>
      </c>
      <c r="AI1420" s="10" t="s">
        <v>1188</v>
      </c>
    </row>
    <row r="1421" spans="1:35" hidden="1" outlineLevel="1">
      <c r="A1421" t="s">
        <v>1048</v>
      </c>
      <c r="B1421" s="10" t="s">
        <v>1009</v>
      </c>
      <c r="E1421" s="1">
        <v>793</v>
      </c>
      <c r="G1421" s="1">
        <v>442</v>
      </c>
      <c r="H1421" s="1">
        <v>421</v>
      </c>
      <c r="I1421" s="2"/>
      <c r="J1421" s="2">
        <f t="shared" si="288"/>
        <v>0.53089533417402268</v>
      </c>
      <c r="AA1421" t="s">
        <v>2350</v>
      </c>
      <c r="AD1421" s="31">
        <v>50</v>
      </c>
      <c r="AE1421" s="33">
        <v>19</v>
      </c>
      <c r="AF1421" s="33">
        <v>40</v>
      </c>
      <c r="AG1421" s="36">
        <v>28075</v>
      </c>
      <c r="AH1421" s="36">
        <f t="shared" si="289"/>
        <v>50019</v>
      </c>
      <c r="AI1421" s="10" t="s">
        <v>1188</v>
      </c>
    </row>
    <row r="1422" spans="1:35" hidden="1" outlineLevel="1">
      <c r="A1422" t="s">
        <v>2592</v>
      </c>
      <c r="B1422" s="10" t="s">
        <v>1009</v>
      </c>
      <c r="E1422" s="1">
        <v>163</v>
      </c>
      <c r="G1422" s="1">
        <v>76</v>
      </c>
      <c r="H1422" s="1">
        <v>74</v>
      </c>
      <c r="I1422" s="2"/>
      <c r="J1422" s="2">
        <f t="shared" si="288"/>
        <v>0.45398773006134968</v>
      </c>
      <c r="AA1422" t="s">
        <v>1767</v>
      </c>
      <c r="AD1422" s="31">
        <v>50</v>
      </c>
      <c r="AE1422" s="33">
        <v>1</v>
      </c>
      <c r="AF1422" s="33">
        <v>30</v>
      </c>
      <c r="AG1422" s="36">
        <v>28600</v>
      </c>
      <c r="AH1422" s="36">
        <f t="shared" si="289"/>
        <v>50001</v>
      </c>
      <c r="AI1422" s="10" t="s">
        <v>1188</v>
      </c>
    </row>
    <row r="1423" spans="1:35" hidden="1" outlineLevel="1">
      <c r="A1423" t="s">
        <v>2585</v>
      </c>
      <c r="B1423" s="10" t="s">
        <v>1009</v>
      </c>
      <c r="E1423" s="1">
        <v>500</v>
      </c>
      <c r="G1423" s="1">
        <v>231</v>
      </c>
      <c r="H1423" s="1">
        <v>223</v>
      </c>
      <c r="I1423" s="2"/>
      <c r="J1423" s="2">
        <f t="shared" si="288"/>
        <v>0.44600000000000001</v>
      </c>
      <c r="AA1423" t="s">
        <v>677</v>
      </c>
      <c r="AD1423" s="31">
        <v>50</v>
      </c>
      <c r="AE1423" s="33">
        <v>25</v>
      </c>
      <c r="AF1423" s="33">
        <v>30</v>
      </c>
      <c r="AG1423" s="36">
        <v>28900</v>
      </c>
      <c r="AH1423" s="36">
        <f t="shared" si="289"/>
        <v>50025</v>
      </c>
      <c r="AI1423" s="10" t="s">
        <v>1188</v>
      </c>
    </row>
    <row r="1424" spans="1:35" hidden="1" outlineLevel="1">
      <c r="A1424" t="s">
        <v>407</v>
      </c>
      <c r="B1424" s="10" t="s">
        <v>1009</v>
      </c>
      <c r="E1424" s="1">
        <v>56</v>
      </c>
      <c r="G1424" s="1">
        <v>28</v>
      </c>
      <c r="H1424" s="1">
        <v>28</v>
      </c>
      <c r="I1424" s="2"/>
      <c r="J1424" s="2">
        <f t="shared" si="288"/>
        <v>0.5</v>
      </c>
      <c r="AA1424" t="s">
        <v>2306</v>
      </c>
      <c r="AD1424" s="31">
        <v>50</v>
      </c>
      <c r="AE1424" s="33">
        <v>9</v>
      </c>
      <c r="AF1424" s="33">
        <v>50</v>
      </c>
      <c r="AG1424" s="36">
        <v>29125</v>
      </c>
      <c r="AH1424" s="36">
        <f t="shared" si="289"/>
        <v>50009</v>
      </c>
      <c r="AI1424" s="10" t="s">
        <v>1188</v>
      </c>
    </row>
    <row r="1425" spans="1:35" hidden="1" outlineLevel="1">
      <c r="A1425" t="s">
        <v>258</v>
      </c>
      <c r="B1425" s="10" t="s">
        <v>1009</v>
      </c>
      <c r="E1425" s="1">
        <v>1556</v>
      </c>
      <c r="G1425" s="1">
        <v>924</v>
      </c>
      <c r="H1425" s="1">
        <v>895</v>
      </c>
      <c r="I1425" s="2"/>
      <c r="J1425" s="2">
        <f t="shared" si="288"/>
        <v>0.57519280205655532</v>
      </c>
      <c r="AA1425" t="s">
        <v>258</v>
      </c>
      <c r="AD1425" s="31">
        <v>50</v>
      </c>
      <c r="AE1425" s="33">
        <v>13</v>
      </c>
      <c r="AF1425" s="33">
        <v>10</v>
      </c>
      <c r="AG1425" s="36">
        <v>29275</v>
      </c>
      <c r="AH1425" s="36">
        <f t="shared" si="289"/>
        <v>50013</v>
      </c>
      <c r="AI1425" s="10" t="s">
        <v>1188</v>
      </c>
    </row>
    <row r="1426" spans="1:35" hidden="1" outlineLevel="1">
      <c r="A1426" t="s">
        <v>1389</v>
      </c>
      <c r="B1426" s="10" t="s">
        <v>1009</v>
      </c>
      <c r="E1426" s="1">
        <v>218</v>
      </c>
      <c r="G1426" s="1">
        <v>94</v>
      </c>
      <c r="H1426" s="1">
        <v>90</v>
      </c>
      <c r="I1426" s="2"/>
      <c r="J1426" s="2">
        <f t="shared" si="288"/>
        <v>0.41284403669724773</v>
      </c>
      <c r="AA1426" t="s">
        <v>1767</v>
      </c>
      <c r="AD1426" s="31">
        <v>50</v>
      </c>
      <c r="AE1426" s="33">
        <v>1</v>
      </c>
      <c r="AF1426" s="33">
        <v>35</v>
      </c>
      <c r="AG1426" s="36">
        <v>29575</v>
      </c>
      <c r="AH1426" s="36">
        <f t="shared" si="289"/>
        <v>50001</v>
      </c>
      <c r="AI1426" s="10" t="s">
        <v>1188</v>
      </c>
    </row>
    <row r="1427" spans="1:35" hidden="1" outlineLevel="1">
      <c r="A1427" t="s">
        <v>582</v>
      </c>
      <c r="B1427" s="10" t="s">
        <v>1009</v>
      </c>
      <c r="E1427" s="1">
        <v>586</v>
      </c>
      <c r="G1427" s="1">
        <v>300</v>
      </c>
      <c r="H1427" s="1">
        <v>289</v>
      </c>
      <c r="I1427" s="2"/>
      <c r="J1427" s="2">
        <f t="shared" si="288"/>
        <v>0.49317406143344711</v>
      </c>
      <c r="AA1427" t="s">
        <v>2350</v>
      </c>
      <c r="AD1427" s="31">
        <v>50</v>
      </c>
      <c r="AE1427" s="33">
        <v>19</v>
      </c>
      <c r="AF1427" s="33">
        <v>45</v>
      </c>
      <c r="AG1427" s="36">
        <v>30175</v>
      </c>
      <c r="AH1427" s="36">
        <f t="shared" si="289"/>
        <v>50019</v>
      </c>
      <c r="AI1427" s="10" t="s">
        <v>1188</v>
      </c>
    </row>
    <row r="1428" spans="1:35" hidden="1" outlineLevel="1">
      <c r="A1428" t="s">
        <v>474</v>
      </c>
      <c r="B1428" s="10" t="s">
        <v>1009</v>
      </c>
      <c r="E1428" s="1">
        <v>669</v>
      </c>
      <c r="G1428" s="1">
        <v>324</v>
      </c>
      <c r="H1428" s="1">
        <v>319</v>
      </c>
      <c r="I1428" s="2"/>
      <c r="J1428" s="2">
        <f t="shared" si="288"/>
        <v>0.47683109118086697</v>
      </c>
      <c r="AA1428" t="s">
        <v>2921</v>
      </c>
      <c r="AD1428" s="31">
        <v>50</v>
      </c>
      <c r="AE1428" s="33">
        <v>5</v>
      </c>
      <c r="AF1428" s="33">
        <v>20</v>
      </c>
      <c r="AG1428" s="36">
        <v>30550</v>
      </c>
      <c r="AH1428" s="36">
        <f t="shared" si="289"/>
        <v>50005</v>
      </c>
      <c r="AI1428" s="10" t="s">
        <v>1188</v>
      </c>
    </row>
    <row r="1429" spans="1:35" hidden="1" outlineLevel="1">
      <c r="A1429" t="s">
        <v>138</v>
      </c>
      <c r="B1429" s="10" t="s">
        <v>1009</v>
      </c>
      <c r="E1429" s="1">
        <v>183</v>
      </c>
      <c r="G1429" s="1">
        <v>105</v>
      </c>
      <c r="H1429" s="1">
        <v>101</v>
      </c>
      <c r="I1429" s="2"/>
      <c r="J1429" s="2">
        <f t="shared" si="288"/>
        <v>0.55191256830601088</v>
      </c>
      <c r="AA1429" t="s">
        <v>2306</v>
      </c>
      <c r="AD1429" s="31">
        <v>50</v>
      </c>
      <c r="AE1429" s="33">
        <v>9</v>
      </c>
      <c r="AF1429" s="33">
        <v>55</v>
      </c>
      <c r="AG1429" s="36">
        <v>30775</v>
      </c>
      <c r="AH1429" s="36">
        <f t="shared" si="289"/>
        <v>50009</v>
      </c>
      <c r="AI1429" s="10" t="s">
        <v>1188</v>
      </c>
    </row>
    <row r="1430" spans="1:35" hidden="1" outlineLevel="1">
      <c r="A1430" t="s">
        <v>1665</v>
      </c>
      <c r="B1430" s="10" t="s">
        <v>1009</v>
      </c>
      <c r="E1430" s="1">
        <v>1612</v>
      </c>
      <c r="G1430" s="1">
        <v>651</v>
      </c>
      <c r="H1430" s="1">
        <v>637</v>
      </c>
      <c r="I1430" s="2"/>
      <c r="J1430" s="2">
        <f t="shared" si="288"/>
        <v>0.39516129032258063</v>
      </c>
      <c r="AA1430" t="s">
        <v>677</v>
      </c>
      <c r="AD1430" s="31">
        <v>50</v>
      </c>
      <c r="AE1430" s="33">
        <v>25</v>
      </c>
      <c r="AF1430" s="33">
        <v>35</v>
      </c>
      <c r="AG1430" s="36">
        <v>30925</v>
      </c>
      <c r="AH1430" s="36">
        <f t="shared" si="289"/>
        <v>50025</v>
      </c>
      <c r="AI1430" s="10" t="s">
        <v>1188</v>
      </c>
    </row>
    <row r="1431" spans="1:35" hidden="1" outlineLevel="1">
      <c r="A1431" t="s">
        <v>1365</v>
      </c>
      <c r="B1431" s="10" t="s">
        <v>1009</v>
      </c>
      <c r="E1431" s="1">
        <v>529</v>
      </c>
      <c r="G1431" s="1">
        <v>224</v>
      </c>
      <c r="H1431" s="1">
        <v>220</v>
      </c>
      <c r="I1431" s="2"/>
      <c r="J1431" s="2">
        <f t="shared" si="288"/>
        <v>0.41587901701323249</v>
      </c>
      <c r="AA1431" t="s">
        <v>677</v>
      </c>
      <c r="AD1431" s="31">
        <v>50</v>
      </c>
      <c r="AE1431" s="33">
        <v>25</v>
      </c>
      <c r="AF1431" s="33">
        <v>40</v>
      </c>
      <c r="AG1431" s="36">
        <v>31150</v>
      </c>
      <c r="AH1431" s="36">
        <f t="shared" si="289"/>
        <v>50025</v>
      </c>
      <c r="AI1431" s="10" t="s">
        <v>1188</v>
      </c>
    </row>
    <row r="1432" spans="1:35" hidden="1" outlineLevel="1">
      <c r="A1432" t="s">
        <v>2740</v>
      </c>
      <c r="B1432" s="10" t="s">
        <v>1009</v>
      </c>
      <c r="E1432" s="1">
        <v>245</v>
      </c>
      <c r="G1432" s="1">
        <v>100</v>
      </c>
      <c r="H1432" s="1">
        <v>98</v>
      </c>
      <c r="I1432" s="2"/>
      <c r="J1432" s="2">
        <f t="shared" si="288"/>
        <v>0.4</v>
      </c>
      <c r="AA1432" t="s">
        <v>1767</v>
      </c>
      <c r="AD1432" s="31">
        <v>50</v>
      </c>
      <c r="AE1432" s="33">
        <v>1</v>
      </c>
      <c r="AF1432" s="33">
        <v>40</v>
      </c>
      <c r="AG1432" s="36">
        <v>31525</v>
      </c>
      <c r="AH1432" s="36">
        <f t="shared" si="289"/>
        <v>50001</v>
      </c>
      <c r="AI1432" s="10" t="s">
        <v>1188</v>
      </c>
    </row>
    <row r="1433" spans="1:35" hidden="1" outlineLevel="1">
      <c r="A1433" t="s">
        <v>1202</v>
      </c>
      <c r="B1433" s="10" t="s">
        <v>1009</v>
      </c>
      <c r="E1433" s="1">
        <v>2108</v>
      </c>
      <c r="G1433" s="1">
        <v>921</v>
      </c>
      <c r="H1433" s="1">
        <v>893</v>
      </c>
      <c r="I1433" s="2"/>
      <c r="J1433" s="2">
        <f t="shared" si="288"/>
        <v>0.42362428842504746</v>
      </c>
      <c r="AA1433" t="s">
        <v>2921</v>
      </c>
      <c r="AD1433" s="31">
        <v>50</v>
      </c>
      <c r="AE1433" s="33">
        <v>5</v>
      </c>
      <c r="AF1433" s="33">
        <v>25</v>
      </c>
      <c r="AG1433" s="36">
        <v>31825</v>
      </c>
      <c r="AH1433" s="36">
        <f t="shared" si="289"/>
        <v>50005</v>
      </c>
      <c r="AI1433" s="10" t="s">
        <v>1188</v>
      </c>
    </row>
    <row r="1434" spans="1:35" hidden="1" outlineLevel="1">
      <c r="A1434" t="s">
        <v>1919</v>
      </c>
      <c r="B1434" s="10" t="s">
        <v>1009</v>
      </c>
      <c r="E1434" s="1">
        <v>5780</v>
      </c>
      <c r="G1434" s="1">
        <v>2991</v>
      </c>
      <c r="H1434" s="1">
        <v>2957</v>
      </c>
      <c r="I1434" s="2"/>
      <c r="J1434" s="2">
        <f t="shared" si="288"/>
        <v>0.51159169550173011</v>
      </c>
      <c r="AA1434" t="s">
        <v>230</v>
      </c>
      <c r="AD1434" s="31">
        <v>50</v>
      </c>
      <c r="AE1434" s="33">
        <v>27</v>
      </c>
      <c r="AF1434" s="33">
        <v>40</v>
      </c>
      <c r="AG1434" s="36">
        <v>32275</v>
      </c>
      <c r="AH1434" s="36">
        <f t="shared" si="289"/>
        <v>50027</v>
      </c>
      <c r="AI1434" s="10" t="s">
        <v>1188</v>
      </c>
    </row>
    <row r="1435" spans="1:35" hidden="1" outlineLevel="1">
      <c r="A1435" t="s">
        <v>1049</v>
      </c>
      <c r="B1435" s="10" t="s">
        <v>1009</v>
      </c>
      <c r="E1435" s="1">
        <v>2436</v>
      </c>
      <c r="G1435" s="1">
        <v>1145</v>
      </c>
      <c r="H1435" s="1">
        <v>1136</v>
      </c>
      <c r="I1435" s="2"/>
      <c r="J1435" s="2">
        <f t="shared" si="288"/>
        <v>0.4663382594417077</v>
      </c>
      <c r="AA1435" t="s">
        <v>230</v>
      </c>
      <c r="AD1435" s="31">
        <v>50</v>
      </c>
      <c r="AE1435" s="33">
        <v>27</v>
      </c>
      <c r="AF1435" s="33">
        <v>45</v>
      </c>
      <c r="AG1435" s="36">
        <v>32425</v>
      </c>
      <c r="AH1435" s="36">
        <f t="shared" si="289"/>
        <v>50027</v>
      </c>
      <c r="AI1435" s="10" t="s">
        <v>1188</v>
      </c>
    </row>
    <row r="1436" spans="1:35" hidden="1" outlineLevel="1">
      <c r="A1436" t="s">
        <v>820</v>
      </c>
      <c r="B1436" s="10" t="s">
        <v>1009</v>
      </c>
      <c r="E1436" s="1">
        <v>2046</v>
      </c>
      <c r="G1436" s="1">
        <v>989</v>
      </c>
      <c r="H1436" s="1">
        <v>956</v>
      </c>
      <c r="I1436" s="2"/>
      <c r="J1436" s="2">
        <f t="shared" si="288"/>
        <v>0.46725317693059626</v>
      </c>
      <c r="AA1436" t="s">
        <v>2024</v>
      </c>
      <c r="AD1436" s="31">
        <v>50</v>
      </c>
      <c r="AE1436" s="33">
        <v>11</v>
      </c>
      <c r="AF1436" s="33">
        <v>50</v>
      </c>
      <c r="AG1436" s="36">
        <v>33025</v>
      </c>
      <c r="AH1436" s="36">
        <f t="shared" si="289"/>
        <v>50011</v>
      </c>
      <c r="AI1436" s="10" t="s">
        <v>1188</v>
      </c>
    </row>
    <row r="1437" spans="1:35" hidden="1" outlineLevel="1">
      <c r="A1437" t="s">
        <v>817</v>
      </c>
      <c r="B1437" s="10" t="s">
        <v>1009</v>
      </c>
      <c r="E1437" s="1">
        <v>3732</v>
      </c>
      <c r="G1437" s="1">
        <v>1687</v>
      </c>
      <c r="H1437" s="1">
        <v>1647</v>
      </c>
      <c r="I1437" s="2"/>
      <c r="J1437" s="2">
        <f t="shared" si="288"/>
        <v>0.4413183279742765</v>
      </c>
      <c r="AA1437" t="s">
        <v>257</v>
      </c>
      <c r="AD1437" s="31">
        <v>50</v>
      </c>
      <c r="AE1437" s="33">
        <v>7</v>
      </c>
      <c r="AF1437" s="33">
        <v>35</v>
      </c>
      <c r="AG1437" s="36">
        <v>33475</v>
      </c>
      <c r="AH1437" s="36">
        <f t="shared" si="289"/>
        <v>50007</v>
      </c>
      <c r="AI1437" s="10" t="s">
        <v>1188</v>
      </c>
    </row>
    <row r="1438" spans="1:35" hidden="1" outlineLevel="1">
      <c r="A1438" t="s">
        <v>355</v>
      </c>
      <c r="B1438" s="10" t="s">
        <v>1009</v>
      </c>
      <c r="E1438" s="1">
        <v>382</v>
      </c>
      <c r="G1438" s="1">
        <v>171</v>
      </c>
      <c r="H1438" s="1">
        <v>161</v>
      </c>
      <c r="I1438" s="2"/>
      <c r="J1438" s="2">
        <f t="shared" si="288"/>
        <v>0.42146596858638741</v>
      </c>
      <c r="AA1438" t="s">
        <v>2350</v>
      </c>
      <c r="AD1438" s="31">
        <v>50</v>
      </c>
      <c r="AE1438" s="33">
        <v>19</v>
      </c>
      <c r="AF1438" s="33">
        <v>50</v>
      </c>
      <c r="AG1438" s="36">
        <v>33775</v>
      </c>
      <c r="AH1438" s="36">
        <f t="shared" si="289"/>
        <v>50019</v>
      </c>
      <c r="AI1438" s="10" t="s">
        <v>1188</v>
      </c>
    </row>
    <row r="1439" spans="1:35" hidden="1" outlineLevel="1">
      <c r="A1439" t="s">
        <v>268</v>
      </c>
      <c r="B1439" s="10" t="s">
        <v>1009</v>
      </c>
      <c r="E1439" s="1">
        <v>485</v>
      </c>
      <c r="G1439" s="1">
        <v>209</v>
      </c>
      <c r="H1439" s="1">
        <v>205</v>
      </c>
      <c r="I1439" s="2"/>
      <c r="J1439" s="2">
        <f t="shared" si="288"/>
        <v>0.42268041237113402</v>
      </c>
      <c r="AA1439" t="s">
        <v>2358</v>
      </c>
      <c r="AD1439" s="31">
        <v>50</v>
      </c>
      <c r="AE1439" s="33">
        <v>21</v>
      </c>
      <c r="AF1439" s="33">
        <v>40</v>
      </c>
      <c r="AG1439" s="36">
        <v>34450</v>
      </c>
      <c r="AH1439" s="36">
        <f t="shared" si="289"/>
        <v>50021</v>
      </c>
      <c r="AI1439" s="10" t="s">
        <v>1188</v>
      </c>
    </row>
    <row r="1440" spans="1:35" hidden="1" outlineLevel="1">
      <c r="A1440" t="s">
        <v>269</v>
      </c>
      <c r="B1440" s="10" t="s">
        <v>1009</v>
      </c>
      <c r="E1440" s="1">
        <v>1490</v>
      </c>
      <c r="G1440" s="1">
        <v>830</v>
      </c>
      <c r="H1440" s="1">
        <v>811</v>
      </c>
      <c r="I1440" s="2"/>
      <c r="J1440" s="2">
        <f t="shared" si="288"/>
        <v>0.5442953020134228</v>
      </c>
      <c r="AA1440" t="s">
        <v>257</v>
      </c>
      <c r="AD1440" s="31">
        <v>50</v>
      </c>
      <c r="AE1440" s="33">
        <v>7</v>
      </c>
      <c r="AF1440" s="33">
        <v>40</v>
      </c>
      <c r="AG1440" s="36">
        <v>34600</v>
      </c>
      <c r="AH1440" s="36">
        <f t="shared" si="289"/>
        <v>50007</v>
      </c>
      <c r="AI1440" s="10" t="s">
        <v>1188</v>
      </c>
    </row>
    <row r="1441" spans="1:35" hidden="1" outlineLevel="1">
      <c r="A1441" t="s">
        <v>428</v>
      </c>
      <c r="B1441" s="10" t="s">
        <v>1009</v>
      </c>
      <c r="E1441" s="1">
        <v>2027</v>
      </c>
      <c r="G1441" s="1">
        <v>1262</v>
      </c>
      <c r="H1441" s="1">
        <v>1215</v>
      </c>
      <c r="I1441" s="2"/>
      <c r="J1441" s="2">
        <f t="shared" si="288"/>
        <v>0.59940799210656137</v>
      </c>
      <c r="AA1441" t="s">
        <v>1164</v>
      </c>
      <c r="AD1441" s="31">
        <v>50</v>
      </c>
      <c r="AE1441" s="33">
        <v>15</v>
      </c>
      <c r="AF1441" s="33">
        <v>25</v>
      </c>
      <c r="AG1441" s="36">
        <v>35050</v>
      </c>
      <c r="AH1441" s="36">
        <f t="shared" si="289"/>
        <v>50015</v>
      </c>
      <c r="AI1441" s="10" t="s">
        <v>1188</v>
      </c>
    </row>
    <row r="1442" spans="1:35" hidden="1" outlineLevel="1">
      <c r="A1442" t="s">
        <v>695</v>
      </c>
      <c r="B1442" s="10" t="s">
        <v>1009</v>
      </c>
      <c r="E1442" s="1">
        <v>320</v>
      </c>
      <c r="G1442" s="1">
        <v>151</v>
      </c>
      <c r="H1442" s="1">
        <v>144</v>
      </c>
      <c r="I1442" s="2"/>
      <c r="J1442" s="2">
        <f t="shared" si="288"/>
        <v>0.45</v>
      </c>
      <c r="AA1442" t="s">
        <v>2358</v>
      </c>
      <c r="AD1442" s="31">
        <v>50</v>
      </c>
      <c r="AE1442" s="33">
        <v>21</v>
      </c>
      <c r="AF1442" s="33">
        <v>45</v>
      </c>
      <c r="AG1442" s="36">
        <v>35425</v>
      </c>
      <c r="AH1442" s="36">
        <f t="shared" si="289"/>
        <v>50021</v>
      </c>
      <c r="AI1442" s="10" t="s">
        <v>1188</v>
      </c>
    </row>
    <row r="1443" spans="1:35" hidden="1" outlineLevel="1">
      <c r="A1443" t="s">
        <v>193</v>
      </c>
      <c r="B1443" s="10" t="s">
        <v>1009</v>
      </c>
      <c r="E1443" s="1">
        <v>745</v>
      </c>
      <c r="G1443" s="1">
        <v>349</v>
      </c>
      <c r="H1443" s="1">
        <v>337</v>
      </c>
      <c r="I1443" s="2"/>
      <c r="J1443" s="2">
        <f t="shared" si="288"/>
        <v>0.45234899328859063</v>
      </c>
      <c r="AA1443" t="s">
        <v>2350</v>
      </c>
      <c r="AD1443" s="31">
        <v>50</v>
      </c>
      <c r="AE1443" s="33">
        <v>19</v>
      </c>
      <c r="AF1443" s="33">
        <v>55</v>
      </c>
      <c r="AG1443" s="36">
        <v>35575</v>
      </c>
      <c r="AH1443" s="36">
        <f t="shared" si="289"/>
        <v>50019</v>
      </c>
      <c r="AI1443" s="10" t="s">
        <v>1188</v>
      </c>
    </row>
    <row r="1444" spans="1:35" hidden="1" outlineLevel="1">
      <c r="A1444" t="s">
        <v>826</v>
      </c>
      <c r="B1444" s="10" t="s">
        <v>1009</v>
      </c>
      <c r="E1444" s="1">
        <v>385</v>
      </c>
      <c r="G1444" s="1">
        <v>225</v>
      </c>
      <c r="H1444" s="1">
        <v>221</v>
      </c>
      <c r="I1444" s="2"/>
      <c r="J1444" s="2">
        <f t="shared" si="288"/>
        <v>0.574025974025974</v>
      </c>
      <c r="AA1444" t="s">
        <v>258</v>
      </c>
      <c r="AD1444" s="31">
        <v>50</v>
      </c>
      <c r="AE1444" s="33">
        <v>13</v>
      </c>
      <c r="AF1444" s="33">
        <v>15</v>
      </c>
      <c r="AG1444" s="36">
        <v>35875</v>
      </c>
      <c r="AH1444" s="36">
        <f t="shared" si="289"/>
        <v>50013</v>
      </c>
      <c r="AI1444" s="10" t="s">
        <v>1188</v>
      </c>
    </row>
    <row r="1445" spans="1:35" hidden="1" outlineLevel="1">
      <c r="A1445" t="s">
        <v>334</v>
      </c>
      <c r="B1445" s="10" t="s">
        <v>1009</v>
      </c>
      <c r="E1445" s="1">
        <v>631</v>
      </c>
      <c r="G1445" s="1">
        <v>259</v>
      </c>
      <c r="H1445" s="1">
        <v>252</v>
      </c>
      <c r="I1445" s="2"/>
      <c r="J1445" s="2">
        <f t="shared" si="288"/>
        <v>0.39936608557844688</v>
      </c>
      <c r="AA1445" t="s">
        <v>677</v>
      </c>
      <c r="AD1445" s="31">
        <v>50</v>
      </c>
      <c r="AE1445" s="33">
        <v>25</v>
      </c>
      <c r="AF1445" s="33">
        <v>45</v>
      </c>
      <c r="AG1445" s="36">
        <v>36175</v>
      </c>
      <c r="AH1445" s="36">
        <f t="shared" si="289"/>
        <v>50025</v>
      </c>
      <c r="AI1445" s="10" t="s">
        <v>1188</v>
      </c>
    </row>
    <row r="1446" spans="1:35" hidden="1" outlineLevel="1">
      <c r="A1446" t="s">
        <v>2612</v>
      </c>
      <c r="B1446" s="10" t="s">
        <v>1009</v>
      </c>
      <c r="E1446" s="1">
        <v>326</v>
      </c>
      <c r="G1446" s="1">
        <v>127</v>
      </c>
      <c r="H1446" s="1">
        <v>126</v>
      </c>
      <c r="I1446" s="2"/>
      <c r="J1446" s="2">
        <f t="shared" si="288"/>
        <v>0.38650306748466257</v>
      </c>
      <c r="AA1446" t="s">
        <v>2350</v>
      </c>
      <c r="AD1446" s="31">
        <v>50</v>
      </c>
      <c r="AE1446" s="33">
        <v>19</v>
      </c>
      <c r="AF1446" s="33">
        <v>60</v>
      </c>
      <c r="AG1446" s="36">
        <v>36325</v>
      </c>
      <c r="AH1446" s="36">
        <f t="shared" si="289"/>
        <v>50019</v>
      </c>
      <c r="AI1446" s="10" t="s">
        <v>1188</v>
      </c>
    </row>
    <row r="1447" spans="1:35" hidden="1" outlineLevel="1">
      <c r="A1447" t="s">
        <v>2432</v>
      </c>
      <c r="B1447" s="10" t="s">
        <v>1009</v>
      </c>
      <c r="E1447" s="1">
        <v>3897</v>
      </c>
      <c r="G1447" s="1">
        <v>2256</v>
      </c>
      <c r="H1447" s="1">
        <v>2208</v>
      </c>
      <c r="I1447" s="2"/>
      <c r="J1447" s="2">
        <f t="shared" si="288"/>
        <v>0.56658968437259427</v>
      </c>
      <c r="AA1447" t="s">
        <v>257</v>
      </c>
      <c r="AD1447" s="31">
        <v>50</v>
      </c>
      <c r="AE1447" s="33">
        <v>7</v>
      </c>
      <c r="AF1447" s="33">
        <v>45</v>
      </c>
      <c r="AG1447" s="36">
        <v>36700</v>
      </c>
      <c r="AH1447" s="36">
        <f t="shared" si="289"/>
        <v>50007</v>
      </c>
      <c r="AI1447" s="10" t="s">
        <v>1188</v>
      </c>
    </row>
    <row r="1448" spans="1:35" hidden="1" outlineLevel="1">
      <c r="A1448" t="s">
        <v>1833</v>
      </c>
      <c r="B1448" s="10" t="s">
        <v>1009</v>
      </c>
      <c r="E1448" s="1">
        <v>2046</v>
      </c>
      <c r="G1448" s="1">
        <v>775</v>
      </c>
      <c r="H1448" s="1">
        <v>755</v>
      </c>
      <c r="I1448" s="2"/>
      <c r="J1448" s="2">
        <f t="shared" si="288"/>
        <v>0.36901270772238515</v>
      </c>
      <c r="AA1448" t="s">
        <v>1164</v>
      </c>
      <c r="AD1448" s="31">
        <v>50</v>
      </c>
      <c r="AE1448" s="33">
        <v>15</v>
      </c>
      <c r="AF1448" s="33">
        <v>30</v>
      </c>
      <c r="AG1448" s="36">
        <v>37075</v>
      </c>
      <c r="AH1448" s="36">
        <f t="shared" si="289"/>
        <v>50015</v>
      </c>
      <c r="AI1448" s="10" t="s">
        <v>1188</v>
      </c>
    </row>
    <row r="1449" spans="1:35" hidden="1" outlineLevel="1">
      <c r="A1449" t="s">
        <v>950</v>
      </c>
      <c r="B1449" s="10" t="s">
        <v>1009</v>
      </c>
      <c r="E1449" s="1">
        <v>898</v>
      </c>
      <c r="G1449" s="1">
        <v>417</v>
      </c>
      <c r="H1449" s="1">
        <v>409</v>
      </c>
      <c r="I1449" s="2"/>
      <c r="J1449" s="2">
        <f t="shared" si="288"/>
        <v>0.45545657015590202</v>
      </c>
      <c r="AA1449" t="s">
        <v>2358</v>
      </c>
      <c r="AD1449" s="31">
        <v>50</v>
      </c>
      <c r="AE1449" s="33">
        <v>21</v>
      </c>
      <c r="AF1449" s="33">
        <v>47</v>
      </c>
      <c r="AG1449" s="36">
        <v>37685</v>
      </c>
      <c r="AH1449" s="36">
        <f t="shared" si="289"/>
        <v>50021</v>
      </c>
      <c r="AI1449" s="10" t="s">
        <v>1188</v>
      </c>
    </row>
    <row r="1450" spans="1:35" hidden="1" outlineLevel="1">
      <c r="A1450" t="s">
        <v>1203</v>
      </c>
      <c r="B1450" s="10" t="s">
        <v>1009</v>
      </c>
      <c r="E1450" s="1">
        <v>340</v>
      </c>
      <c r="G1450" s="1">
        <v>154</v>
      </c>
      <c r="H1450" s="1">
        <v>154</v>
      </c>
      <c r="I1450" s="2"/>
      <c r="J1450" s="2">
        <f t="shared" si="288"/>
        <v>0.45294117647058824</v>
      </c>
      <c r="AA1450" t="s">
        <v>2921</v>
      </c>
      <c r="AD1450" s="31">
        <v>50</v>
      </c>
      <c r="AE1450" s="33">
        <v>5</v>
      </c>
      <c r="AF1450" s="33">
        <v>30</v>
      </c>
      <c r="AG1450" s="36">
        <v>37900</v>
      </c>
      <c r="AH1450" s="36">
        <f t="shared" si="289"/>
        <v>50005</v>
      </c>
      <c r="AI1450" s="10" t="s">
        <v>1188</v>
      </c>
    </row>
    <row r="1451" spans="1:35" hidden="1" outlineLevel="1">
      <c r="A1451" t="s">
        <v>321</v>
      </c>
      <c r="B1451" s="10" t="s">
        <v>1009</v>
      </c>
      <c r="E1451" s="1">
        <v>111</v>
      </c>
      <c r="G1451" s="1">
        <v>79</v>
      </c>
      <c r="H1451" s="1">
        <v>77</v>
      </c>
      <c r="I1451" s="2"/>
      <c r="J1451" s="2">
        <f t="shared" si="288"/>
        <v>0.69369369369369371</v>
      </c>
      <c r="AA1451" t="s">
        <v>1768</v>
      </c>
      <c r="AD1451" s="31">
        <v>50</v>
      </c>
      <c r="AE1451" s="33">
        <v>3</v>
      </c>
      <c r="AF1451" s="33">
        <v>20</v>
      </c>
      <c r="AG1451" s="36">
        <v>39025</v>
      </c>
      <c r="AH1451" s="36">
        <f t="shared" si="289"/>
        <v>50003</v>
      </c>
      <c r="AI1451" s="10" t="s">
        <v>1188</v>
      </c>
    </row>
    <row r="1452" spans="1:35" hidden="1" outlineLevel="1">
      <c r="A1452" t="s">
        <v>292</v>
      </c>
      <c r="B1452" s="10" t="s">
        <v>1009</v>
      </c>
      <c r="E1452" s="1">
        <v>705</v>
      </c>
      <c r="G1452" s="1">
        <v>298</v>
      </c>
      <c r="H1452" s="1">
        <v>292</v>
      </c>
      <c r="I1452" s="2"/>
      <c r="J1452" s="2">
        <f t="shared" si="288"/>
        <v>0.41418439716312055</v>
      </c>
      <c r="AA1452" t="s">
        <v>1767</v>
      </c>
      <c r="AD1452" s="31">
        <v>50</v>
      </c>
      <c r="AE1452" s="33">
        <v>1</v>
      </c>
      <c r="AF1452" s="33">
        <v>45</v>
      </c>
      <c r="AG1452" s="36">
        <v>39325</v>
      </c>
      <c r="AH1452" s="36">
        <f t="shared" si="289"/>
        <v>50001</v>
      </c>
      <c r="AI1452" s="10" t="s">
        <v>1188</v>
      </c>
    </row>
    <row r="1453" spans="1:35" hidden="1" outlineLevel="1">
      <c r="A1453" t="s">
        <v>995</v>
      </c>
      <c r="B1453" s="10" t="s">
        <v>1009</v>
      </c>
      <c r="E1453" s="1">
        <v>76</v>
      </c>
      <c r="G1453" s="1">
        <v>36</v>
      </c>
      <c r="H1453" s="1">
        <v>35</v>
      </c>
      <c r="I1453" s="2"/>
      <c r="J1453" s="2">
        <f t="shared" si="288"/>
        <v>0.46052631578947367</v>
      </c>
      <c r="AA1453" t="s">
        <v>2306</v>
      </c>
      <c r="AD1453" s="31">
        <v>50</v>
      </c>
      <c r="AE1453" s="33">
        <v>9</v>
      </c>
      <c r="AF1453" s="33">
        <v>60</v>
      </c>
      <c r="AG1453" s="36">
        <v>39700</v>
      </c>
      <c r="AH1453" s="36">
        <f t="shared" si="289"/>
        <v>50009</v>
      </c>
      <c r="AI1453" s="10" t="s">
        <v>1188</v>
      </c>
    </row>
    <row r="1454" spans="1:35" hidden="1" outlineLevel="1">
      <c r="A1454" t="s">
        <v>1901</v>
      </c>
      <c r="B1454" s="10" t="s">
        <v>1009</v>
      </c>
      <c r="E1454" s="1">
        <v>1019</v>
      </c>
      <c r="G1454" s="1">
        <v>657</v>
      </c>
      <c r="H1454" s="1">
        <v>635</v>
      </c>
      <c r="I1454" s="2"/>
      <c r="J1454" s="2">
        <f t="shared" si="288"/>
        <v>0.62315996074582924</v>
      </c>
      <c r="AA1454" t="s">
        <v>1767</v>
      </c>
      <c r="AD1454" s="31">
        <v>50</v>
      </c>
      <c r="AE1454" s="33">
        <v>1</v>
      </c>
      <c r="AF1454" s="33">
        <v>50</v>
      </c>
      <c r="AG1454" s="36">
        <v>40075</v>
      </c>
      <c r="AH1454" s="36">
        <f t="shared" si="289"/>
        <v>50001</v>
      </c>
      <c r="AI1454" s="10" t="s">
        <v>1188</v>
      </c>
    </row>
    <row r="1455" spans="1:35" hidden="1" outlineLevel="1">
      <c r="A1455" t="s">
        <v>1684</v>
      </c>
      <c r="B1455" s="10" t="s">
        <v>1009</v>
      </c>
      <c r="E1455" s="1">
        <v>1291</v>
      </c>
      <c r="G1455" s="1">
        <v>483</v>
      </c>
      <c r="H1455" s="1">
        <v>474</v>
      </c>
      <c r="I1455" s="2"/>
      <c r="J1455" s="2">
        <f t="shared" si="288"/>
        <v>0.36715724244771497</v>
      </c>
      <c r="AA1455" t="s">
        <v>677</v>
      </c>
      <c r="AD1455" s="31">
        <v>50</v>
      </c>
      <c r="AE1455" s="33">
        <v>25</v>
      </c>
      <c r="AF1455" s="33">
        <v>50</v>
      </c>
      <c r="AG1455" s="36">
        <v>40225</v>
      </c>
      <c r="AH1455" s="36">
        <f t="shared" si="289"/>
        <v>50025</v>
      </c>
      <c r="AI1455" s="10" t="s">
        <v>1188</v>
      </c>
    </row>
    <row r="1456" spans="1:35" hidden="1" outlineLevel="1">
      <c r="A1456" t="s">
        <v>1338</v>
      </c>
      <c r="B1456" s="10" t="s">
        <v>1009</v>
      </c>
      <c r="E1456" s="1">
        <v>566</v>
      </c>
      <c r="G1456" s="1">
        <v>256</v>
      </c>
      <c r="H1456" s="1">
        <v>250</v>
      </c>
      <c r="I1456" s="2"/>
      <c r="J1456" s="2">
        <f t="shared" si="288"/>
        <v>0.44169611307420492</v>
      </c>
      <c r="AA1456" t="s">
        <v>2350</v>
      </c>
      <c r="AD1456" s="31">
        <v>50</v>
      </c>
      <c r="AE1456" s="33">
        <v>19</v>
      </c>
      <c r="AF1456" s="33">
        <v>65</v>
      </c>
      <c r="AG1456" s="36">
        <v>40525</v>
      </c>
      <c r="AH1456" s="36">
        <f t="shared" si="289"/>
        <v>50019</v>
      </c>
      <c r="AI1456" s="10" t="s">
        <v>1188</v>
      </c>
    </row>
    <row r="1457" spans="1:35" hidden="1" outlineLevel="1">
      <c r="A1457" t="s">
        <v>1339</v>
      </c>
      <c r="B1457" s="10" t="s">
        <v>1009</v>
      </c>
      <c r="E1457" s="1">
        <v>1544</v>
      </c>
      <c r="G1457" s="1">
        <v>671</v>
      </c>
      <c r="H1457" s="1">
        <v>657</v>
      </c>
      <c r="I1457" s="2"/>
      <c r="J1457" s="2">
        <f t="shared" si="288"/>
        <v>0.42551813471502592</v>
      </c>
      <c r="AA1457" t="s">
        <v>230</v>
      </c>
      <c r="AD1457" s="31">
        <v>50</v>
      </c>
      <c r="AE1457" s="33">
        <v>27</v>
      </c>
      <c r="AF1457" s="33">
        <v>50</v>
      </c>
      <c r="AG1457" s="36">
        <v>41275</v>
      </c>
      <c r="AH1457" s="36">
        <f t="shared" si="289"/>
        <v>50027</v>
      </c>
      <c r="AI1457" s="10" t="s">
        <v>1188</v>
      </c>
    </row>
    <row r="1458" spans="1:35" hidden="1" outlineLevel="1">
      <c r="A1458" t="s">
        <v>1915</v>
      </c>
      <c r="B1458" s="10" t="s">
        <v>1009</v>
      </c>
      <c r="E1458" s="1">
        <v>963</v>
      </c>
      <c r="G1458" s="1">
        <v>318</v>
      </c>
      <c r="H1458" s="1">
        <v>309</v>
      </c>
      <c r="I1458" s="2"/>
      <c r="J1458" s="2">
        <f t="shared" si="288"/>
        <v>0.32087227414330216</v>
      </c>
      <c r="AA1458" t="s">
        <v>2306</v>
      </c>
      <c r="AD1458" s="31">
        <v>50</v>
      </c>
      <c r="AE1458" s="33">
        <v>9</v>
      </c>
      <c r="AF1458" s="33">
        <v>70</v>
      </c>
      <c r="AG1458" s="36">
        <v>41425</v>
      </c>
      <c r="AH1458" s="36">
        <f t="shared" si="289"/>
        <v>50009</v>
      </c>
      <c r="AI1458" s="10" t="s">
        <v>1188</v>
      </c>
    </row>
    <row r="1459" spans="1:35" hidden="1" outlineLevel="1">
      <c r="A1459" t="s">
        <v>518</v>
      </c>
      <c r="B1459" s="10" t="s">
        <v>1009</v>
      </c>
      <c r="E1459" s="1">
        <v>3157</v>
      </c>
      <c r="G1459" s="1">
        <v>1245</v>
      </c>
      <c r="H1459" s="1">
        <v>1221</v>
      </c>
      <c r="I1459" s="2"/>
      <c r="J1459" s="2">
        <f t="shared" si="288"/>
        <v>0.38675958188153309</v>
      </c>
      <c r="AA1459" t="s">
        <v>2921</v>
      </c>
      <c r="AD1459" s="31">
        <v>50</v>
      </c>
      <c r="AE1459" s="33">
        <v>5</v>
      </c>
      <c r="AF1459" s="33">
        <v>35</v>
      </c>
      <c r="AG1459" s="36">
        <v>41725</v>
      </c>
      <c r="AH1459" s="36">
        <f t="shared" si="289"/>
        <v>50005</v>
      </c>
      <c r="AI1459" s="10" t="s">
        <v>1188</v>
      </c>
    </row>
    <row r="1460" spans="1:35" hidden="1" outlineLevel="1">
      <c r="A1460" t="s">
        <v>1612</v>
      </c>
      <c r="B1460" s="10" t="s">
        <v>1009</v>
      </c>
      <c r="E1460" s="1">
        <v>139</v>
      </c>
      <c r="G1460" s="1">
        <v>57</v>
      </c>
      <c r="H1460" s="1">
        <v>56</v>
      </c>
      <c r="I1460" s="2"/>
      <c r="J1460" s="2">
        <f t="shared" si="288"/>
        <v>0.40287769784172661</v>
      </c>
      <c r="AA1460" t="s">
        <v>2306</v>
      </c>
      <c r="AD1460" s="31">
        <v>50</v>
      </c>
      <c r="AE1460" s="33">
        <v>9</v>
      </c>
      <c r="AF1460" s="33">
        <v>75</v>
      </c>
      <c r="AG1460" s="36">
        <v>42475</v>
      </c>
      <c r="AH1460" s="36">
        <f t="shared" si="289"/>
        <v>50009</v>
      </c>
      <c r="AI1460" s="10" t="s">
        <v>1188</v>
      </c>
    </row>
    <row r="1461" spans="1:35" hidden="1" outlineLevel="1">
      <c r="A1461" t="s">
        <v>119</v>
      </c>
      <c r="B1461" s="10" t="s">
        <v>1009</v>
      </c>
      <c r="E1461" s="1">
        <v>3582</v>
      </c>
      <c r="G1461" s="1">
        <v>1581</v>
      </c>
      <c r="H1461" s="1">
        <v>1531</v>
      </c>
      <c r="I1461" s="2"/>
      <c r="J1461" s="2">
        <f t="shared" si="288"/>
        <v>0.42741485203796764</v>
      </c>
      <c r="AA1461" t="s">
        <v>1768</v>
      </c>
      <c r="AD1461" s="31">
        <v>50</v>
      </c>
      <c r="AE1461" s="33">
        <v>3</v>
      </c>
      <c r="AF1461" s="33">
        <v>25</v>
      </c>
      <c r="AG1461" s="36">
        <v>42850</v>
      </c>
      <c r="AH1461" s="36">
        <f t="shared" si="289"/>
        <v>50003</v>
      </c>
      <c r="AI1461" s="10" t="s">
        <v>1188</v>
      </c>
    </row>
    <row r="1462" spans="1:35" hidden="1" outlineLevel="1">
      <c r="A1462" t="s">
        <v>2666</v>
      </c>
      <c r="B1462" s="10" t="s">
        <v>1009</v>
      </c>
      <c r="E1462" s="1">
        <v>713</v>
      </c>
      <c r="G1462" s="1">
        <v>365</v>
      </c>
      <c r="H1462" s="1">
        <v>359</v>
      </c>
      <c r="I1462" s="2"/>
      <c r="J1462" s="2">
        <f t="shared" si="288"/>
        <v>0.50350631136044877</v>
      </c>
      <c r="AA1462" t="s">
        <v>677</v>
      </c>
      <c r="AD1462" s="31">
        <v>50</v>
      </c>
      <c r="AE1462" s="33">
        <v>25</v>
      </c>
      <c r="AF1462" s="33">
        <v>55</v>
      </c>
      <c r="AG1462" s="36">
        <v>43375</v>
      </c>
      <c r="AH1462" s="36">
        <f t="shared" si="289"/>
        <v>50025</v>
      </c>
      <c r="AI1462" s="10" t="s">
        <v>1188</v>
      </c>
    </row>
    <row r="1463" spans="1:35" hidden="1" outlineLevel="1">
      <c r="A1463" t="s">
        <v>778</v>
      </c>
      <c r="B1463" s="10" t="s">
        <v>1009</v>
      </c>
      <c r="E1463" s="1">
        <v>1104</v>
      </c>
      <c r="G1463" s="1">
        <v>585</v>
      </c>
      <c r="H1463" s="1">
        <v>569</v>
      </c>
      <c r="I1463" s="2"/>
      <c r="J1463" s="2">
        <f t="shared" si="288"/>
        <v>0.51539855072463769</v>
      </c>
      <c r="AA1463" t="s">
        <v>2086</v>
      </c>
      <c r="AD1463" s="31">
        <v>50</v>
      </c>
      <c r="AE1463" s="33">
        <v>23</v>
      </c>
      <c r="AF1463" s="33">
        <v>45</v>
      </c>
      <c r="AG1463" s="36">
        <v>43600</v>
      </c>
      <c r="AH1463" s="36">
        <f t="shared" si="289"/>
        <v>50023</v>
      </c>
      <c r="AI1463" s="10" t="s">
        <v>1188</v>
      </c>
    </row>
    <row r="1464" spans="1:35" hidden="1" outlineLevel="1">
      <c r="A1464" t="s">
        <v>398</v>
      </c>
      <c r="B1464" s="10" t="s">
        <v>1009</v>
      </c>
      <c r="E1464" s="1">
        <v>809</v>
      </c>
      <c r="G1464" s="1">
        <v>438</v>
      </c>
      <c r="H1464" s="1">
        <v>425</v>
      </c>
      <c r="I1464" s="2"/>
      <c r="J1464" s="2">
        <f t="shared" si="288"/>
        <v>0.5253399258343634</v>
      </c>
      <c r="AA1464" t="s">
        <v>2358</v>
      </c>
      <c r="AD1464" s="31">
        <v>50</v>
      </c>
      <c r="AE1464" s="33">
        <v>21</v>
      </c>
      <c r="AF1464" s="33">
        <v>50</v>
      </c>
      <c r="AG1464" s="36">
        <v>44125</v>
      </c>
      <c r="AH1464" s="36">
        <f t="shared" si="289"/>
        <v>50021</v>
      </c>
      <c r="AI1464" s="10" t="s">
        <v>1188</v>
      </c>
    </row>
    <row r="1465" spans="1:35" hidden="1" outlineLevel="1">
      <c r="A1465" t="s">
        <v>543</v>
      </c>
      <c r="B1465" s="10" t="s">
        <v>1009</v>
      </c>
      <c r="E1465" s="1">
        <v>4658</v>
      </c>
      <c r="G1465" s="1">
        <v>2266</v>
      </c>
      <c r="H1465" s="1">
        <v>2215</v>
      </c>
      <c r="I1465" s="2"/>
      <c r="J1465" s="2">
        <f t="shared" si="288"/>
        <v>0.47552597681408332</v>
      </c>
      <c r="AA1465" t="s">
        <v>1767</v>
      </c>
      <c r="AD1465" s="31">
        <v>50</v>
      </c>
      <c r="AE1465" s="33">
        <v>1</v>
      </c>
      <c r="AF1465" s="33">
        <v>55</v>
      </c>
      <c r="AG1465" s="36">
        <v>44350</v>
      </c>
      <c r="AH1465" s="36">
        <f t="shared" si="289"/>
        <v>50001</v>
      </c>
      <c r="AI1465" s="10" t="s">
        <v>1188</v>
      </c>
    </row>
    <row r="1466" spans="1:35" hidden="1" outlineLevel="1">
      <c r="A1466" t="s">
        <v>2978</v>
      </c>
      <c r="B1466" s="10" t="s">
        <v>1009</v>
      </c>
      <c r="E1466" s="1">
        <v>1523</v>
      </c>
      <c r="G1466" s="1">
        <v>885</v>
      </c>
      <c r="H1466" s="1">
        <v>853</v>
      </c>
      <c r="I1466" s="2"/>
      <c r="J1466" s="2">
        <f t="shared" si="288"/>
        <v>0.56007879185817466</v>
      </c>
      <c r="AA1466" t="s">
        <v>2086</v>
      </c>
      <c r="AD1466" s="31">
        <v>50</v>
      </c>
      <c r="AE1466" s="33">
        <v>23</v>
      </c>
      <c r="AF1466" s="33">
        <v>50</v>
      </c>
      <c r="AG1466" s="36">
        <v>44500</v>
      </c>
      <c r="AH1466" s="36">
        <f t="shared" si="289"/>
        <v>50023</v>
      </c>
      <c r="AI1466" s="10" t="s">
        <v>1188</v>
      </c>
    </row>
    <row r="1467" spans="1:35" hidden="1" outlineLevel="1">
      <c r="A1467" t="s">
        <v>363</v>
      </c>
      <c r="B1467" s="10" t="s">
        <v>1009</v>
      </c>
      <c r="E1467" s="1">
        <v>625</v>
      </c>
      <c r="G1467" s="1">
        <v>373</v>
      </c>
      <c r="H1467" s="1">
        <v>357</v>
      </c>
      <c r="I1467" s="2"/>
      <c r="J1467" s="2">
        <f t="shared" si="288"/>
        <v>0.57120000000000004</v>
      </c>
      <c r="AA1467" t="s">
        <v>2358</v>
      </c>
      <c r="AD1467" s="31">
        <v>50</v>
      </c>
      <c r="AE1467" s="33">
        <v>21</v>
      </c>
      <c r="AF1467" s="33">
        <v>55</v>
      </c>
      <c r="AG1467" s="36">
        <v>44800</v>
      </c>
      <c r="AH1467" s="36">
        <f t="shared" si="289"/>
        <v>50021</v>
      </c>
      <c r="AI1467" s="10" t="s">
        <v>1188</v>
      </c>
    </row>
    <row r="1468" spans="1:35" hidden="1" outlineLevel="1">
      <c r="A1468" t="s">
        <v>1903</v>
      </c>
      <c r="B1468" s="10" t="s">
        <v>1009</v>
      </c>
      <c r="E1468" s="1">
        <v>7366</v>
      </c>
      <c r="G1468" s="1">
        <v>2811</v>
      </c>
      <c r="H1468" s="1">
        <v>2740</v>
      </c>
      <c r="I1468" s="2"/>
      <c r="J1468" s="2">
        <f t="shared" si="288"/>
        <v>0.37197936464838449</v>
      </c>
      <c r="AA1468" t="s">
        <v>257</v>
      </c>
      <c r="AD1468" s="31">
        <v>50</v>
      </c>
      <c r="AE1468" s="33">
        <v>7</v>
      </c>
      <c r="AF1468" s="33">
        <v>50</v>
      </c>
      <c r="AG1468" s="36">
        <v>45250</v>
      </c>
      <c r="AH1468" s="36">
        <f t="shared" si="289"/>
        <v>50007</v>
      </c>
      <c r="AI1468" s="10" t="s">
        <v>1188</v>
      </c>
    </row>
    <row r="1469" spans="1:35" hidden="1" outlineLevel="1">
      <c r="A1469" t="s">
        <v>1694</v>
      </c>
      <c r="B1469" s="10" t="s">
        <v>1009</v>
      </c>
      <c r="E1469" s="1">
        <v>1403</v>
      </c>
      <c r="G1469" s="1">
        <v>894</v>
      </c>
      <c r="H1469" s="1">
        <v>866</v>
      </c>
      <c r="I1469" s="2"/>
      <c r="J1469" s="2">
        <f t="shared" si="288"/>
        <v>0.61724875267284396</v>
      </c>
      <c r="AA1469" t="s">
        <v>1767</v>
      </c>
      <c r="AD1469" s="31">
        <v>50</v>
      </c>
      <c r="AE1469" s="33">
        <v>1</v>
      </c>
      <c r="AF1469" s="33">
        <v>60</v>
      </c>
      <c r="AG1469" s="36">
        <v>45550</v>
      </c>
      <c r="AH1469" s="36">
        <f t="shared" si="289"/>
        <v>50001</v>
      </c>
      <c r="AI1469" s="10" t="s">
        <v>1188</v>
      </c>
    </row>
    <row r="1470" spans="1:35" hidden="1" outlineLevel="1">
      <c r="A1470" t="s">
        <v>1107</v>
      </c>
      <c r="B1470" s="10" t="s">
        <v>1009</v>
      </c>
      <c r="E1470" s="1">
        <v>863</v>
      </c>
      <c r="G1470" s="1">
        <v>431</v>
      </c>
      <c r="H1470" s="1">
        <v>422</v>
      </c>
      <c r="I1470" s="2"/>
      <c r="J1470" s="2">
        <f t="shared" si="288"/>
        <v>0.48899188876013905</v>
      </c>
      <c r="AA1470" t="s">
        <v>2024</v>
      </c>
      <c r="AD1470" s="31">
        <v>50</v>
      </c>
      <c r="AE1470" s="33">
        <v>11</v>
      </c>
      <c r="AF1470" s="33">
        <v>55</v>
      </c>
      <c r="AG1470" s="36">
        <v>45850</v>
      </c>
      <c r="AH1470" s="36">
        <f t="shared" si="289"/>
        <v>50011</v>
      </c>
      <c r="AI1470" s="10" t="s">
        <v>1188</v>
      </c>
    </row>
    <row r="1471" spans="1:35" hidden="1" outlineLevel="1">
      <c r="A1471" t="s">
        <v>2955</v>
      </c>
      <c r="B1471" s="10" t="s">
        <v>1009</v>
      </c>
      <c r="E1471" s="1">
        <v>6458</v>
      </c>
      <c r="G1471" s="1">
        <v>3215</v>
      </c>
      <c r="H1471" s="1">
        <v>3080</v>
      </c>
      <c r="I1471" s="2"/>
      <c r="J1471" s="2">
        <f t="shared" si="288"/>
        <v>0.47692784143697742</v>
      </c>
      <c r="AA1471" t="s">
        <v>2086</v>
      </c>
      <c r="AD1471" s="31">
        <v>50</v>
      </c>
      <c r="AE1471" s="33">
        <v>23</v>
      </c>
      <c r="AF1471" s="33">
        <v>55</v>
      </c>
      <c r="AG1471" s="36">
        <v>46000</v>
      </c>
      <c r="AH1471" s="36">
        <f t="shared" si="289"/>
        <v>50023</v>
      </c>
      <c r="AI1471" s="10" t="s">
        <v>2937</v>
      </c>
    </row>
    <row r="1472" spans="1:35" hidden="1" outlineLevel="1">
      <c r="A1472" t="s">
        <v>481</v>
      </c>
      <c r="B1472" s="10" t="s">
        <v>1009</v>
      </c>
      <c r="E1472" s="1">
        <v>1454</v>
      </c>
      <c r="G1472" s="1">
        <v>689</v>
      </c>
      <c r="H1472" s="1">
        <v>669</v>
      </c>
      <c r="I1472" s="2"/>
      <c r="J1472" s="2">
        <f t="shared" si="288"/>
        <v>0.46011004126547456</v>
      </c>
      <c r="AA1472" t="s">
        <v>2086</v>
      </c>
      <c r="AD1472" s="31">
        <v>50</v>
      </c>
      <c r="AE1472" s="33">
        <v>23</v>
      </c>
      <c r="AF1472" s="33">
        <v>60</v>
      </c>
      <c r="AG1472" s="36">
        <v>46225</v>
      </c>
      <c r="AH1472" s="36">
        <f t="shared" si="289"/>
        <v>50023</v>
      </c>
      <c r="AI1472" s="10" t="s">
        <v>1188</v>
      </c>
    </row>
    <row r="1473" spans="1:35" hidden="1" outlineLevel="1">
      <c r="A1473" t="s">
        <v>2074</v>
      </c>
      <c r="B1473" s="10" t="s">
        <v>1009</v>
      </c>
      <c r="E1473" s="1">
        <v>483</v>
      </c>
      <c r="G1473" s="1">
        <v>222</v>
      </c>
      <c r="H1473" s="1">
        <v>217</v>
      </c>
      <c r="I1473" s="2"/>
      <c r="J1473" s="2">
        <f t="shared" si="288"/>
        <v>0.44927536231884058</v>
      </c>
      <c r="AA1473" t="s">
        <v>2350</v>
      </c>
      <c r="AD1473" s="31">
        <v>50</v>
      </c>
      <c r="AE1473" s="33">
        <v>19</v>
      </c>
      <c r="AF1473" s="33">
        <v>70</v>
      </c>
      <c r="AG1473" s="36">
        <v>46450</v>
      </c>
      <c r="AH1473" s="36">
        <f t="shared" si="289"/>
        <v>50019</v>
      </c>
      <c r="AI1473" s="10" t="s">
        <v>1188</v>
      </c>
    </row>
    <row r="1474" spans="1:35" hidden="1" outlineLevel="1">
      <c r="A1474" t="s">
        <v>558</v>
      </c>
      <c r="B1474" s="10" t="s">
        <v>1009</v>
      </c>
      <c r="E1474" s="1">
        <v>3403</v>
      </c>
      <c r="G1474" s="1">
        <v>1675</v>
      </c>
      <c r="H1474" s="1">
        <v>1646</v>
      </c>
      <c r="I1474" s="2"/>
      <c r="J1474" s="2">
        <f t="shared" ref="J1474:J1537" si="290">IF(E1474&gt;0,H1474/E1474,"")</f>
        <v>0.48369086100499559</v>
      </c>
      <c r="AA1474" t="s">
        <v>1164</v>
      </c>
      <c r="AD1474" s="31">
        <v>50</v>
      </c>
      <c r="AE1474" s="33">
        <v>15</v>
      </c>
      <c r="AF1474" s="33">
        <v>35</v>
      </c>
      <c r="AG1474" s="36">
        <v>46675</v>
      </c>
      <c r="AH1474" s="36">
        <f t="shared" ref="AH1474:AH1537" si="291">AD1474*1000+AE1474</f>
        <v>50015</v>
      </c>
      <c r="AI1474" s="10" t="s">
        <v>1188</v>
      </c>
    </row>
    <row r="1475" spans="1:35" hidden="1" outlineLevel="1">
      <c r="A1475" t="s">
        <v>1350</v>
      </c>
      <c r="B1475" s="10" t="s">
        <v>1009</v>
      </c>
      <c r="E1475" s="1">
        <v>937</v>
      </c>
      <c r="G1475" s="1">
        <v>503</v>
      </c>
      <c r="H1475" s="1">
        <v>492</v>
      </c>
      <c r="I1475" s="2"/>
      <c r="J1475" s="2">
        <f t="shared" si="290"/>
        <v>0.52508004268943431</v>
      </c>
      <c r="AA1475" t="s">
        <v>2358</v>
      </c>
      <c r="AD1475" s="31">
        <v>50</v>
      </c>
      <c r="AE1475" s="33">
        <v>21</v>
      </c>
      <c r="AF1475" s="33">
        <v>60</v>
      </c>
      <c r="AG1475" s="36">
        <v>47200</v>
      </c>
      <c r="AH1475" s="36">
        <f t="shared" si="291"/>
        <v>50021</v>
      </c>
      <c r="AI1475" s="10" t="s">
        <v>1188</v>
      </c>
    </row>
    <row r="1476" spans="1:35" hidden="1" outlineLevel="1">
      <c r="A1476" t="s">
        <v>1306</v>
      </c>
      <c r="B1476" s="10" t="s">
        <v>1009</v>
      </c>
      <c r="E1476" s="1">
        <v>136</v>
      </c>
      <c r="G1476" s="1">
        <v>62</v>
      </c>
      <c r="H1476" s="1">
        <v>61</v>
      </c>
      <c r="I1476" s="2"/>
      <c r="J1476" s="2">
        <f t="shared" si="290"/>
        <v>0.4485294117647059</v>
      </c>
      <c r="AA1476" t="s">
        <v>2358</v>
      </c>
      <c r="AD1476" s="31">
        <v>50</v>
      </c>
      <c r="AE1476" s="33">
        <v>21</v>
      </c>
      <c r="AF1476" s="33">
        <v>65</v>
      </c>
      <c r="AG1476" s="36">
        <v>47425</v>
      </c>
      <c r="AH1476" s="36">
        <f t="shared" si="291"/>
        <v>50021</v>
      </c>
      <c r="AI1476" s="10" t="s">
        <v>1188</v>
      </c>
    </row>
    <row r="1477" spans="1:35" hidden="1" outlineLevel="1">
      <c r="A1477" t="s">
        <v>1281</v>
      </c>
      <c r="B1477" s="10" t="s">
        <v>1009</v>
      </c>
      <c r="E1477" s="1">
        <v>1225</v>
      </c>
      <c r="G1477" s="1">
        <v>782</v>
      </c>
      <c r="H1477" s="1">
        <v>764</v>
      </c>
      <c r="I1477" s="2"/>
      <c r="J1477" s="2">
        <f t="shared" si="290"/>
        <v>0.62367346938775514</v>
      </c>
      <c r="AA1477" t="s">
        <v>1767</v>
      </c>
      <c r="AD1477" s="31">
        <v>50</v>
      </c>
      <c r="AE1477" s="33">
        <v>1</v>
      </c>
      <c r="AF1477" s="33">
        <v>65</v>
      </c>
      <c r="AG1477" s="36">
        <v>48700</v>
      </c>
      <c r="AH1477" s="36">
        <f t="shared" si="291"/>
        <v>50001</v>
      </c>
      <c r="AI1477" s="10" t="s">
        <v>1188</v>
      </c>
    </row>
    <row r="1478" spans="1:35" hidden="1" outlineLevel="1">
      <c r="A1478" t="s">
        <v>84</v>
      </c>
      <c r="B1478" s="10" t="s">
        <v>1009</v>
      </c>
      <c r="E1478" s="1">
        <v>424</v>
      </c>
      <c r="G1478" s="1">
        <v>190</v>
      </c>
      <c r="H1478" s="1">
        <v>177</v>
      </c>
      <c r="I1478" s="2"/>
      <c r="J1478" s="2">
        <f t="shared" si="290"/>
        <v>0.41745283018867924</v>
      </c>
      <c r="AA1478" t="s">
        <v>2921</v>
      </c>
      <c r="AD1478" s="31">
        <v>50</v>
      </c>
      <c r="AE1478" s="33">
        <v>5</v>
      </c>
      <c r="AF1478" s="33">
        <v>40</v>
      </c>
      <c r="AG1478" s="36">
        <v>47725</v>
      </c>
      <c r="AH1478" s="36">
        <f t="shared" si="291"/>
        <v>50005</v>
      </c>
      <c r="AI1478" s="10" t="s">
        <v>1188</v>
      </c>
    </row>
    <row r="1479" spans="1:35" hidden="1" outlineLevel="1">
      <c r="A1479" t="s">
        <v>545</v>
      </c>
      <c r="B1479" s="10" t="s">
        <v>1009</v>
      </c>
      <c r="E1479" s="1">
        <v>1561</v>
      </c>
      <c r="G1479" s="1">
        <v>636</v>
      </c>
      <c r="H1479" s="1">
        <v>624</v>
      </c>
      <c r="I1479" s="2"/>
      <c r="J1479" s="2">
        <f t="shared" si="290"/>
        <v>0.39974375400384371</v>
      </c>
      <c r="AA1479" t="s">
        <v>2750</v>
      </c>
      <c r="AD1479" s="31">
        <v>50</v>
      </c>
      <c r="AE1479" s="33">
        <v>17</v>
      </c>
      <c r="AF1479" s="33">
        <v>35</v>
      </c>
      <c r="AG1479" s="36">
        <v>48175</v>
      </c>
      <c r="AH1479" s="36">
        <f t="shared" si="291"/>
        <v>50017</v>
      </c>
      <c r="AI1479" s="10" t="s">
        <v>1188</v>
      </c>
    </row>
    <row r="1480" spans="1:35" hidden="1" outlineLevel="1">
      <c r="A1480" t="s">
        <v>546</v>
      </c>
      <c r="B1480" s="10" t="s">
        <v>1009</v>
      </c>
      <c r="E1480" s="1">
        <v>1264</v>
      </c>
      <c r="G1480" s="1">
        <v>616</v>
      </c>
      <c r="H1480" s="1">
        <v>603</v>
      </c>
      <c r="I1480" s="2"/>
      <c r="J1480" s="2">
        <f t="shared" si="290"/>
        <v>0.47705696202531644</v>
      </c>
      <c r="AA1480" t="s">
        <v>677</v>
      </c>
      <c r="AD1480" s="31">
        <v>50</v>
      </c>
      <c r="AE1480" s="33">
        <v>25</v>
      </c>
      <c r="AF1480" s="33">
        <v>60</v>
      </c>
      <c r="AG1480" s="36">
        <v>48400</v>
      </c>
      <c r="AH1480" s="36">
        <f t="shared" si="291"/>
        <v>50025</v>
      </c>
      <c r="AI1480" s="10" t="s">
        <v>1188</v>
      </c>
    </row>
    <row r="1481" spans="1:35" hidden="1" outlineLevel="1">
      <c r="A1481" t="s">
        <v>2962</v>
      </c>
      <c r="B1481" s="10" t="s">
        <v>1009</v>
      </c>
      <c r="E1481" s="1">
        <v>3309</v>
      </c>
      <c r="G1481" s="1">
        <v>1070</v>
      </c>
      <c r="H1481" s="1">
        <v>1042</v>
      </c>
      <c r="I1481" s="2"/>
      <c r="J1481" s="2">
        <f t="shared" si="290"/>
        <v>0.31489876095497127</v>
      </c>
      <c r="AA1481" t="s">
        <v>2350</v>
      </c>
      <c r="AD1481" s="31">
        <v>50</v>
      </c>
      <c r="AE1481" s="33">
        <v>19</v>
      </c>
      <c r="AF1481" s="33">
        <v>75</v>
      </c>
      <c r="AG1481" s="36">
        <v>48850</v>
      </c>
      <c r="AH1481" s="36">
        <f t="shared" si="291"/>
        <v>50019</v>
      </c>
      <c r="AI1481" s="10" t="s">
        <v>2937</v>
      </c>
    </row>
    <row r="1482" spans="1:35" hidden="1" outlineLevel="1">
      <c r="A1482" t="s">
        <v>2962</v>
      </c>
      <c r="B1482" s="10" t="s">
        <v>1009</v>
      </c>
      <c r="E1482" s="1">
        <v>1242</v>
      </c>
      <c r="G1482" s="1">
        <v>427</v>
      </c>
      <c r="H1482" s="1">
        <v>409</v>
      </c>
      <c r="I1482" s="2"/>
      <c r="J1482" s="2">
        <f t="shared" si="290"/>
        <v>0.32930756843800324</v>
      </c>
      <c r="AA1482" t="s">
        <v>2350</v>
      </c>
      <c r="AD1482" s="31">
        <v>50</v>
      </c>
      <c r="AE1482" s="33">
        <v>19</v>
      </c>
      <c r="AF1482" s="33">
        <v>80</v>
      </c>
      <c r="AG1482" s="36">
        <v>48925</v>
      </c>
      <c r="AH1482" s="36">
        <f t="shared" si="291"/>
        <v>50019</v>
      </c>
      <c r="AI1482" s="10" t="s">
        <v>1188</v>
      </c>
    </row>
    <row r="1483" spans="1:35" hidden="1" outlineLevel="1">
      <c r="A1483" t="s">
        <v>176</v>
      </c>
      <c r="B1483" s="10" t="s">
        <v>1009</v>
      </c>
      <c r="E1483" s="1">
        <v>761</v>
      </c>
      <c r="G1483" s="1">
        <v>423</v>
      </c>
      <c r="H1483" s="1">
        <v>414</v>
      </c>
      <c r="I1483" s="2"/>
      <c r="J1483" s="2">
        <f t="shared" si="290"/>
        <v>0.54402102496714844</v>
      </c>
      <c r="AA1483" t="s">
        <v>258</v>
      </c>
      <c r="AD1483" s="31">
        <v>50</v>
      </c>
      <c r="AE1483" s="33">
        <v>13</v>
      </c>
      <c r="AF1483" s="33">
        <v>20</v>
      </c>
      <c r="AG1483" s="36">
        <v>50650</v>
      </c>
      <c r="AH1483" s="36">
        <f t="shared" si="291"/>
        <v>50013</v>
      </c>
      <c r="AI1483" s="10" t="s">
        <v>1188</v>
      </c>
    </row>
    <row r="1484" spans="1:35" hidden="1" outlineLevel="1">
      <c r="A1484" t="s">
        <v>436</v>
      </c>
      <c r="B1484" s="10" t="s">
        <v>1009</v>
      </c>
      <c r="E1484" s="1">
        <v>3181</v>
      </c>
      <c r="G1484" s="1">
        <v>1396</v>
      </c>
      <c r="H1484" s="1">
        <v>1357</v>
      </c>
      <c r="I1484" s="2"/>
      <c r="J1484" s="2">
        <f t="shared" si="290"/>
        <v>0.42659541024834957</v>
      </c>
      <c r="AA1484" t="s">
        <v>2086</v>
      </c>
      <c r="AD1484" s="31">
        <v>50</v>
      </c>
      <c r="AE1484" s="33">
        <v>23</v>
      </c>
      <c r="AF1484" s="33">
        <v>65</v>
      </c>
      <c r="AG1484" s="36">
        <v>50275</v>
      </c>
      <c r="AH1484" s="36">
        <f t="shared" si="291"/>
        <v>50023</v>
      </c>
      <c r="AI1484" s="10" t="s">
        <v>1188</v>
      </c>
    </row>
    <row r="1485" spans="1:35" hidden="1" outlineLevel="1">
      <c r="A1485" t="s">
        <v>1458</v>
      </c>
      <c r="B1485" s="10" t="s">
        <v>1009</v>
      </c>
      <c r="E1485" s="1">
        <v>127</v>
      </c>
      <c r="G1485" s="1">
        <v>50</v>
      </c>
      <c r="H1485" s="1">
        <v>49</v>
      </c>
      <c r="I1485" s="2"/>
      <c r="J1485" s="2">
        <f t="shared" si="290"/>
        <v>0.38582677165354329</v>
      </c>
      <c r="AA1485" t="s">
        <v>2306</v>
      </c>
      <c r="AD1485" s="31">
        <v>50</v>
      </c>
      <c r="AE1485" s="33">
        <v>9</v>
      </c>
      <c r="AF1485" s="33">
        <v>80</v>
      </c>
      <c r="AG1485" s="36">
        <v>52750</v>
      </c>
      <c r="AH1485" s="36">
        <f t="shared" si="291"/>
        <v>50009</v>
      </c>
      <c r="AI1485" s="10" t="s">
        <v>1188</v>
      </c>
    </row>
    <row r="1486" spans="1:35" hidden="1" outlineLevel="1">
      <c r="A1486" t="s">
        <v>431</v>
      </c>
      <c r="B1486" s="10" t="s">
        <v>1009</v>
      </c>
      <c r="E1486" s="1">
        <v>2935</v>
      </c>
      <c r="G1486" s="1">
        <v>1382</v>
      </c>
      <c r="H1486" s="1">
        <v>1374</v>
      </c>
      <c r="I1486" s="2"/>
      <c r="J1486" s="2">
        <f t="shared" si="290"/>
        <v>0.46814310051107327</v>
      </c>
      <c r="AA1486" t="s">
        <v>230</v>
      </c>
      <c r="AD1486" s="31">
        <v>50</v>
      </c>
      <c r="AE1486" s="33">
        <v>27</v>
      </c>
      <c r="AF1486" s="33">
        <v>55</v>
      </c>
      <c r="AG1486" s="36">
        <v>52900</v>
      </c>
      <c r="AH1486" s="36">
        <f t="shared" si="291"/>
        <v>50027</v>
      </c>
      <c r="AI1486" s="10" t="s">
        <v>1188</v>
      </c>
    </row>
    <row r="1487" spans="1:35" hidden="1" outlineLevel="1">
      <c r="A1487" t="s">
        <v>2750</v>
      </c>
      <c r="B1487" s="10" t="s">
        <v>1009</v>
      </c>
      <c r="E1487" s="1">
        <v>765</v>
      </c>
      <c r="G1487" s="1">
        <v>342</v>
      </c>
      <c r="H1487" s="1">
        <v>335</v>
      </c>
      <c r="I1487" s="2"/>
      <c r="J1487" s="2">
        <f t="shared" si="290"/>
        <v>0.43790849673202614</v>
      </c>
      <c r="AA1487" t="s">
        <v>2750</v>
      </c>
      <c r="AD1487" s="31">
        <v>50</v>
      </c>
      <c r="AE1487" s="33">
        <v>17</v>
      </c>
      <c r="AF1487" s="33">
        <v>40</v>
      </c>
      <c r="AG1487" s="36">
        <v>53425</v>
      </c>
      <c r="AH1487" s="36">
        <f t="shared" si="291"/>
        <v>50017</v>
      </c>
      <c r="AI1487" s="10" t="s">
        <v>1188</v>
      </c>
    </row>
    <row r="1488" spans="1:35" hidden="1" outlineLevel="1">
      <c r="A1488" t="s">
        <v>333</v>
      </c>
      <c r="B1488" s="10" t="s">
        <v>1009</v>
      </c>
      <c r="E1488" s="1">
        <v>801</v>
      </c>
      <c r="G1488" s="1">
        <v>431</v>
      </c>
      <c r="H1488" s="1">
        <v>419</v>
      </c>
      <c r="I1488" s="2"/>
      <c r="J1488" s="2">
        <f t="shared" si="290"/>
        <v>0.52309612983770282</v>
      </c>
      <c r="AA1488" t="s">
        <v>1767</v>
      </c>
      <c r="AD1488" s="31">
        <v>50</v>
      </c>
      <c r="AE1488" s="33">
        <v>1</v>
      </c>
      <c r="AF1488" s="33">
        <v>70</v>
      </c>
      <c r="AG1488" s="36">
        <v>53725</v>
      </c>
      <c r="AH1488" s="36">
        <f t="shared" si="291"/>
        <v>50001</v>
      </c>
      <c r="AI1488" s="10" t="s">
        <v>1188</v>
      </c>
    </row>
    <row r="1489" spans="1:35" hidden="1" outlineLevel="1">
      <c r="A1489" t="s">
        <v>557</v>
      </c>
      <c r="B1489" s="10" t="s">
        <v>1009</v>
      </c>
      <c r="E1489" s="1">
        <v>437</v>
      </c>
      <c r="G1489" s="1">
        <v>230</v>
      </c>
      <c r="H1489" s="1">
        <v>228</v>
      </c>
      <c r="I1489" s="2"/>
      <c r="J1489" s="2">
        <f t="shared" si="290"/>
        <v>0.52173913043478259</v>
      </c>
      <c r="AA1489" t="s">
        <v>1767</v>
      </c>
      <c r="AD1489" s="31">
        <v>50</v>
      </c>
      <c r="AE1489" s="33">
        <v>1</v>
      </c>
      <c r="AF1489" s="33">
        <v>75</v>
      </c>
      <c r="AG1489" s="36">
        <v>53950</v>
      </c>
      <c r="AH1489" s="36">
        <f t="shared" si="291"/>
        <v>50001</v>
      </c>
      <c r="AI1489" s="10" t="s">
        <v>1188</v>
      </c>
    </row>
    <row r="1490" spans="1:35" hidden="1" outlineLevel="1">
      <c r="A1490" t="s">
        <v>566</v>
      </c>
      <c r="B1490" s="10" t="s">
        <v>1009</v>
      </c>
      <c r="E1490" s="1">
        <v>1018</v>
      </c>
      <c r="G1490" s="1">
        <v>532</v>
      </c>
      <c r="H1490" s="1">
        <v>522</v>
      </c>
      <c r="I1490" s="2"/>
      <c r="J1490" s="2">
        <f t="shared" si="290"/>
        <v>0.51277013752455791</v>
      </c>
      <c r="AA1490" t="s">
        <v>2358</v>
      </c>
      <c r="AD1490" s="31">
        <v>50</v>
      </c>
      <c r="AE1490" s="33">
        <v>21</v>
      </c>
      <c r="AF1490" s="33">
        <v>70</v>
      </c>
      <c r="AG1490" s="36">
        <v>54250</v>
      </c>
      <c r="AH1490" s="36">
        <f t="shared" si="291"/>
        <v>50021</v>
      </c>
      <c r="AI1490" s="10" t="s">
        <v>1188</v>
      </c>
    </row>
    <row r="1491" spans="1:35" hidden="1" outlineLevel="1">
      <c r="A1491" t="s">
        <v>242</v>
      </c>
      <c r="B1491" s="10" t="s">
        <v>1009</v>
      </c>
      <c r="E1491" s="1">
        <v>658</v>
      </c>
      <c r="G1491" s="1">
        <v>335</v>
      </c>
      <c r="H1491" s="1">
        <v>331</v>
      </c>
      <c r="I1491" s="2"/>
      <c r="J1491" s="2">
        <f t="shared" si="290"/>
        <v>0.50303951367781152</v>
      </c>
      <c r="AA1491" t="s">
        <v>2921</v>
      </c>
      <c r="AD1491" s="31">
        <v>50</v>
      </c>
      <c r="AE1491" s="33">
        <v>5</v>
      </c>
      <c r="AF1491" s="33">
        <v>45</v>
      </c>
      <c r="AG1491" s="36">
        <v>54400</v>
      </c>
      <c r="AH1491" s="36">
        <f t="shared" si="291"/>
        <v>50005</v>
      </c>
      <c r="AI1491" s="10" t="s">
        <v>1188</v>
      </c>
    </row>
    <row r="1492" spans="1:35" hidden="1" outlineLevel="1">
      <c r="A1492" t="s">
        <v>32</v>
      </c>
      <c r="B1492" s="10" t="s">
        <v>1009</v>
      </c>
      <c r="E1492" s="1">
        <v>304</v>
      </c>
      <c r="G1492" s="1">
        <v>146</v>
      </c>
      <c r="H1492" s="1">
        <v>144</v>
      </c>
      <c r="I1492" s="2"/>
      <c r="J1492" s="2">
        <f t="shared" si="290"/>
        <v>0.47368421052631576</v>
      </c>
      <c r="AA1492" t="s">
        <v>1768</v>
      </c>
      <c r="AD1492" s="31">
        <v>50</v>
      </c>
      <c r="AE1492" s="33">
        <v>3</v>
      </c>
      <c r="AF1492" s="33">
        <v>30</v>
      </c>
      <c r="AG1492" s="36">
        <v>55000</v>
      </c>
      <c r="AH1492" s="36">
        <f t="shared" si="291"/>
        <v>50003</v>
      </c>
      <c r="AI1492" s="10" t="s">
        <v>1188</v>
      </c>
    </row>
    <row r="1493" spans="1:35" hidden="1" outlineLevel="1">
      <c r="A1493" t="s">
        <v>648</v>
      </c>
      <c r="B1493" s="10" t="s">
        <v>1009</v>
      </c>
      <c r="E1493" s="1">
        <v>358</v>
      </c>
      <c r="G1493" s="1">
        <v>183</v>
      </c>
      <c r="H1493" s="1">
        <v>178</v>
      </c>
      <c r="I1493" s="2"/>
      <c r="J1493" s="2">
        <f t="shared" si="290"/>
        <v>0.4972067039106145</v>
      </c>
      <c r="AA1493" t="s">
        <v>2358</v>
      </c>
      <c r="AD1493" s="31">
        <v>50</v>
      </c>
      <c r="AE1493" s="33">
        <v>21</v>
      </c>
      <c r="AF1493" s="33">
        <v>75</v>
      </c>
      <c r="AG1493" s="36">
        <v>55450</v>
      </c>
      <c r="AH1493" s="36">
        <f t="shared" si="291"/>
        <v>50021</v>
      </c>
      <c r="AI1493" s="10" t="s">
        <v>1188</v>
      </c>
    </row>
    <row r="1494" spans="1:35" hidden="1" outlineLevel="1">
      <c r="A1494" t="s">
        <v>273</v>
      </c>
      <c r="B1494" s="10" t="s">
        <v>1009</v>
      </c>
      <c r="E1494" s="1">
        <v>2088</v>
      </c>
      <c r="G1494" s="1">
        <v>987</v>
      </c>
      <c r="H1494" s="1">
        <v>962</v>
      </c>
      <c r="I1494" s="2"/>
      <c r="J1494" s="2">
        <f t="shared" si="290"/>
        <v>0.46072796934865901</v>
      </c>
      <c r="AA1494" t="s">
        <v>2358</v>
      </c>
      <c r="AD1494" s="31">
        <v>50</v>
      </c>
      <c r="AE1494" s="33">
        <v>21</v>
      </c>
      <c r="AF1494" s="33">
        <v>80</v>
      </c>
      <c r="AG1494" s="36">
        <v>55600</v>
      </c>
      <c r="AH1494" s="36">
        <f t="shared" si="291"/>
        <v>50021</v>
      </c>
      <c r="AI1494" s="10" t="s">
        <v>1188</v>
      </c>
    </row>
    <row r="1495" spans="1:35" hidden="1" outlineLevel="1">
      <c r="A1495" t="s">
        <v>418</v>
      </c>
      <c r="B1495" s="10" t="s">
        <v>1009</v>
      </c>
      <c r="E1495" s="1">
        <v>891</v>
      </c>
      <c r="G1495" s="1">
        <v>468</v>
      </c>
      <c r="H1495" s="1">
        <v>459</v>
      </c>
      <c r="I1495" s="2"/>
      <c r="J1495" s="2">
        <f t="shared" si="290"/>
        <v>0.51515151515151514</v>
      </c>
      <c r="AA1495" t="s">
        <v>2086</v>
      </c>
      <c r="AD1495" s="31">
        <v>50</v>
      </c>
      <c r="AE1495" s="33">
        <v>23</v>
      </c>
      <c r="AF1495" s="33">
        <v>70</v>
      </c>
      <c r="AG1495" s="36">
        <v>55825</v>
      </c>
      <c r="AH1495" s="36">
        <f t="shared" si="291"/>
        <v>50023</v>
      </c>
      <c r="AI1495" s="10" t="s">
        <v>1188</v>
      </c>
    </row>
    <row r="1496" spans="1:35" hidden="1" outlineLevel="1">
      <c r="A1496" t="s">
        <v>2560</v>
      </c>
      <c r="B1496" s="10" t="s">
        <v>1009</v>
      </c>
      <c r="E1496" s="1">
        <v>488</v>
      </c>
      <c r="G1496" s="1">
        <v>239</v>
      </c>
      <c r="H1496" s="1">
        <v>237</v>
      </c>
      <c r="I1496" s="2"/>
      <c r="J1496" s="2">
        <f t="shared" si="290"/>
        <v>0.48565573770491804</v>
      </c>
      <c r="AA1496" t="s">
        <v>230</v>
      </c>
      <c r="AD1496" s="31">
        <v>50</v>
      </c>
      <c r="AE1496" s="33">
        <v>27</v>
      </c>
      <c r="AF1496" s="33">
        <v>60</v>
      </c>
      <c r="AG1496" s="36">
        <v>56050</v>
      </c>
      <c r="AH1496" s="36">
        <f t="shared" si="291"/>
        <v>50027</v>
      </c>
      <c r="AI1496" s="10" t="s">
        <v>1188</v>
      </c>
    </row>
    <row r="1497" spans="1:35" hidden="1" outlineLevel="1">
      <c r="A1497" t="s">
        <v>1343</v>
      </c>
      <c r="B1497" s="10" t="s">
        <v>1009</v>
      </c>
      <c r="E1497" s="1">
        <v>748</v>
      </c>
      <c r="G1497" s="1">
        <v>424</v>
      </c>
      <c r="H1497" s="1">
        <v>421</v>
      </c>
      <c r="I1497" s="2"/>
      <c r="J1497" s="2">
        <f t="shared" si="290"/>
        <v>0.56283422459893051</v>
      </c>
      <c r="AA1497" t="s">
        <v>230</v>
      </c>
      <c r="AD1497" s="31">
        <v>50</v>
      </c>
      <c r="AE1497" s="33">
        <v>27</v>
      </c>
      <c r="AF1497" s="33">
        <v>65</v>
      </c>
      <c r="AG1497" s="36">
        <v>56350</v>
      </c>
      <c r="AH1497" s="36">
        <f t="shared" si="291"/>
        <v>50027</v>
      </c>
      <c r="AI1497" s="10" t="s">
        <v>1188</v>
      </c>
    </row>
    <row r="1498" spans="1:35" hidden="1" outlineLevel="1">
      <c r="A1498" t="s">
        <v>1877</v>
      </c>
      <c r="B1498" s="10" t="s">
        <v>1009</v>
      </c>
      <c r="E1498" s="1">
        <v>2162</v>
      </c>
      <c r="G1498" s="1">
        <v>897</v>
      </c>
      <c r="H1498" s="1">
        <v>885</v>
      </c>
      <c r="I1498" s="2"/>
      <c r="J1498" s="2">
        <f t="shared" si="290"/>
        <v>0.40934320074005548</v>
      </c>
      <c r="AA1498" t="s">
        <v>2358</v>
      </c>
      <c r="AD1498" s="31">
        <v>50</v>
      </c>
      <c r="AE1498" s="33">
        <v>21</v>
      </c>
      <c r="AF1498" s="33">
        <v>85</v>
      </c>
      <c r="AG1498" s="36">
        <v>56875</v>
      </c>
      <c r="AH1498" s="36">
        <f t="shared" si="291"/>
        <v>50021</v>
      </c>
      <c r="AI1498" s="10" t="s">
        <v>1188</v>
      </c>
    </row>
    <row r="1499" spans="1:35" hidden="1" outlineLevel="1">
      <c r="A1499" t="s">
        <v>1352</v>
      </c>
      <c r="B1499" s="10" t="s">
        <v>1009</v>
      </c>
      <c r="E1499" s="1">
        <v>2414</v>
      </c>
      <c r="G1499" s="1">
        <v>1267</v>
      </c>
      <c r="H1499" s="1">
        <v>1203</v>
      </c>
      <c r="I1499" s="2"/>
      <c r="J1499" s="2">
        <f t="shared" si="290"/>
        <v>0.4983429991714996</v>
      </c>
      <c r="AA1499" t="s">
        <v>1768</v>
      </c>
      <c r="AD1499" s="31">
        <v>50</v>
      </c>
      <c r="AE1499" s="33">
        <v>3</v>
      </c>
      <c r="AF1499" s="33">
        <v>35</v>
      </c>
      <c r="AG1499" s="36">
        <v>57025</v>
      </c>
      <c r="AH1499" s="36">
        <f t="shared" si="291"/>
        <v>50003</v>
      </c>
      <c r="AI1499" s="10" t="s">
        <v>1188</v>
      </c>
    </row>
    <row r="1500" spans="1:35" hidden="1" outlineLevel="1">
      <c r="A1500" t="s">
        <v>689</v>
      </c>
      <c r="B1500" s="10" t="s">
        <v>1009</v>
      </c>
      <c r="E1500" s="1">
        <v>1052</v>
      </c>
      <c r="G1500" s="1">
        <v>531</v>
      </c>
      <c r="H1500" s="1">
        <v>523</v>
      </c>
      <c r="I1500" s="2"/>
      <c r="J1500" s="2">
        <f t="shared" si="290"/>
        <v>0.49714828897338403</v>
      </c>
      <c r="AA1500" t="s">
        <v>2358</v>
      </c>
      <c r="AD1500" s="31">
        <v>50</v>
      </c>
      <c r="AE1500" s="33">
        <v>21</v>
      </c>
      <c r="AF1500" s="33">
        <v>90</v>
      </c>
      <c r="AG1500" s="36">
        <v>57250</v>
      </c>
      <c r="AH1500" s="36">
        <f t="shared" si="291"/>
        <v>50021</v>
      </c>
      <c r="AI1500" s="10" t="s">
        <v>1188</v>
      </c>
    </row>
    <row r="1501" spans="1:35" hidden="1" outlineLevel="1">
      <c r="A1501" t="s">
        <v>1894</v>
      </c>
      <c r="B1501" s="10" t="s">
        <v>1009</v>
      </c>
      <c r="E1501" s="1">
        <v>1699</v>
      </c>
      <c r="G1501" s="1">
        <v>799</v>
      </c>
      <c r="H1501" s="1">
        <v>787</v>
      </c>
      <c r="I1501" s="2"/>
      <c r="J1501" s="2">
        <f t="shared" si="290"/>
        <v>0.46321365509123014</v>
      </c>
      <c r="AA1501" t="s">
        <v>677</v>
      </c>
      <c r="AD1501" s="31">
        <v>50</v>
      </c>
      <c r="AE1501" s="33">
        <v>25</v>
      </c>
      <c r="AF1501" s="33">
        <v>65</v>
      </c>
      <c r="AG1501" s="36">
        <v>57700</v>
      </c>
      <c r="AH1501" s="36">
        <f t="shared" si="291"/>
        <v>50025</v>
      </c>
      <c r="AI1501" s="10" t="s">
        <v>1188</v>
      </c>
    </row>
    <row r="1502" spans="1:35" hidden="1" outlineLevel="1">
      <c r="A1502" t="s">
        <v>662</v>
      </c>
      <c r="B1502" s="10" t="s">
        <v>1009</v>
      </c>
      <c r="E1502" s="1">
        <v>3014</v>
      </c>
      <c r="G1502" s="1">
        <v>1550</v>
      </c>
      <c r="H1502" s="1">
        <v>1526</v>
      </c>
      <c r="I1502" s="2"/>
      <c r="J1502" s="2">
        <f t="shared" si="290"/>
        <v>0.50630391506303918</v>
      </c>
      <c r="AA1502" t="s">
        <v>2750</v>
      </c>
      <c r="AD1502" s="31">
        <v>50</v>
      </c>
      <c r="AE1502" s="33">
        <v>17</v>
      </c>
      <c r="AF1502" s="33">
        <v>45</v>
      </c>
      <c r="AG1502" s="36">
        <v>58075</v>
      </c>
      <c r="AH1502" s="36">
        <f t="shared" si="291"/>
        <v>50017</v>
      </c>
      <c r="AI1502" s="10" t="s">
        <v>1188</v>
      </c>
    </row>
    <row r="1503" spans="1:35" hidden="1" outlineLevel="1">
      <c r="A1503" t="s">
        <v>1582</v>
      </c>
      <c r="B1503" s="10" t="s">
        <v>1009</v>
      </c>
      <c r="E1503" s="1">
        <v>499</v>
      </c>
      <c r="G1503" s="1">
        <v>239</v>
      </c>
      <c r="H1503" s="1">
        <v>239</v>
      </c>
      <c r="I1503" s="2"/>
      <c r="J1503" s="2">
        <f t="shared" si="290"/>
        <v>0.47895791583166331</v>
      </c>
      <c r="AA1503" t="s">
        <v>230</v>
      </c>
      <c r="AD1503" s="31">
        <v>50</v>
      </c>
      <c r="AE1503" s="33">
        <v>27</v>
      </c>
      <c r="AF1503" s="33">
        <v>70</v>
      </c>
      <c r="AG1503" s="36">
        <v>58375</v>
      </c>
      <c r="AH1503" s="36">
        <f t="shared" si="291"/>
        <v>50027</v>
      </c>
      <c r="AI1503" s="10" t="s">
        <v>1188</v>
      </c>
    </row>
    <row r="1504" spans="1:35" hidden="1" outlineLevel="1">
      <c r="A1504" t="s">
        <v>2754</v>
      </c>
      <c r="B1504" s="10" t="s">
        <v>1009</v>
      </c>
      <c r="E1504" s="1">
        <v>538</v>
      </c>
      <c r="G1504" s="1">
        <v>242</v>
      </c>
      <c r="H1504" s="1">
        <v>233</v>
      </c>
      <c r="I1504" s="2"/>
      <c r="J1504" s="2">
        <f t="shared" si="290"/>
        <v>0.43308550185873607</v>
      </c>
      <c r="AA1504" t="s">
        <v>1768</v>
      </c>
      <c r="AD1504" s="31">
        <v>50</v>
      </c>
      <c r="AE1504" s="33">
        <v>3</v>
      </c>
      <c r="AF1504" s="33">
        <v>40</v>
      </c>
      <c r="AG1504" s="36">
        <v>58600</v>
      </c>
      <c r="AH1504" s="36">
        <f t="shared" si="291"/>
        <v>50003</v>
      </c>
      <c r="AI1504" s="10" t="s">
        <v>1188</v>
      </c>
    </row>
    <row r="1505" spans="1:35" hidden="1" outlineLevel="1">
      <c r="A1505" t="s">
        <v>544</v>
      </c>
      <c r="B1505" s="10" t="s">
        <v>1009</v>
      </c>
      <c r="E1505" s="1">
        <v>1503</v>
      </c>
      <c r="G1505" s="1">
        <v>482</v>
      </c>
      <c r="H1505" s="1">
        <v>466</v>
      </c>
      <c r="I1505" s="2"/>
      <c r="J1505" s="2">
        <f t="shared" si="290"/>
        <v>0.31004657351962739</v>
      </c>
      <c r="AA1505" t="s">
        <v>2024</v>
      </c>
      <c r="AD1505" s="31">
        <v>50</v>
      </c>
      <c r="AE1505" s="33">
        <v>11</v>
      </c>
      <c r="AF1505" s="33">
        <v>60</v>
      </c>
      <c r="AG1505" s="36">
        <v>59125</v>
      </c>
      <c r="AH1505" s="36">
        <f t="shared" si="291"/>
        <v>50011</v>
      </c>
      <c r="AI1505" s="10" t="s">
        <v>1188</v>
      </c>
    </row>
    <row r="1506" spans="1:35" hidden="1" outlineLevel="1">
      <c r="A1506" t="s">
        <v>1026</v>
      </c>
      <c r="B1506" s="10" t="s">
        <v>1009</v>
      </c>
      <c r="E1506" s="1">
        <v>2969</v>
      </c>
      <c r="G1506" s="1">
        <v>1708</v>
      </c>
      <c r="H1506" s="1">
        <v>1672</v>
      </c>
      <c r="I1506" s="2"/>
      <c r="J1506" s="2">
        <f t="shared" si="290"/>
        <v>0.5631525766251263</v>
      </c>
      <c r="AA1506" t="s">
        <v>257</v>
      </c>
      <c r="AD1506" s="31">
        <v>50</v>
      </c>
      <c r="AE1506" s="33">
        <v>7</v>
      </c>
      <c r="AF1506" s="33">
        <v>55</v>
      </c>
      <c r="AG1506" s="36">
        <v>59275</v>
      </c>
      <c r="AH1506" s="36">
        <f t="shared" si="291"/>
        <v>50007</v>
      </c>
      <c r="AI1506" s="10" t="s">
        <v>1188</v>
      </c>
    </row>
    <row r="1507" spans="1:35" hidden="1" outlineLevel="1">
      <c r="A1507" t="s">
        <v>1284</v>
      </c>
      <c r="B1507" s="10" t="s">
        <v>1009</v>
      </c>
      <c r="E1507" s="1">
        <v>458</v>
      </c>
      <c r="G1507" s="1">
        <v>245</v>
      </c>
      <c r="H1507" s="1">
        <v>242</v>
      </c>
      <c r="I1507" s="2"/>
      <c r="J1507" s="2">
        <f t="shared" si="290"/>
        <v>0.52838427947598254</v>
      </c>
      <c r="AA1507" t="s">
        <v>1767</v>
      </c>
      <c r="AD1507" s="31">
        <v>50</v>
      </c>
      <c r="AE1507" s="33">
        <v>1</v>
      </c>
      <c r="AF1507" s="33">
        <v>80</v>
      </c>
      <c r="AG1507" s="36">
        <v>59650</v>
      </c>
      <c r="AH1507" s="36">
        <f t="shared" si="291"/>
        <v>50001</v>
      </c>
      <c r="AI1507" s="10" t="s">
        <v>1188</v>
      </c>
    </row>
    <row r="1508" spans="1:35" hidden="1" outlineLevel="1">
      <c r="A1508" t="s">
        <v>1285</v>
      </c>
      <c r="B1508" s="10" t="s">
        <v>1009</v>
      </c>
      <c r="E1508" s="1">
        <v>783</v>
      </c>
      <c r="G1508" s="1">
        <v>431</v>
      </c>
      <c r="H1508" s="1">
        <v>420</v>
      </c>
      <c r="I1508" s="2"/>
      <c r="J1508" s="2">
        <f t="shared" si="290"/>
        <v>0.53639846743295017</v>
      </c>
      <c r="AA1508" t="s">
        <v>230</v>
      </c>
      <c r="AD1508" s="31">
        <v>50</v>
      </c>
      <c r="AE1508" s="33">
        <v>27</v>
      </c>
      <c r="AF1508" s="33">
        <v>75</v>
      </c>
      <c r="AG1508" s="36">
        <v>60100</v>
      </c>
      <c r="AH1508" s="36">
        <f t="shared" si="291"/>
        <v>50027</v>
      </c>
      <c r="AI1508" s="10" t="s">
        <v>1188</v>
      </c>
    </row>
    <row r="1509" spans="1:35" hidden="1" outlineLevel="1">
      <c r="A1509" t="s">
        <v>266</v>
      </c>
      <c r="B1509" s="10" t="s">
        <v>1009</v>
      </c>
      <c r="E1509" s="1">
        <v>3486</v>
      </c>
      <c r="G1509" s="1">
        <v>1200</v>
      </c>
      <c r="H1509" s="1">
        <v>1178</v>
      </c>
      <c r="I1509" s="2"/>
      <c r="J1509" s="2">
        <f t="shared" si="290"/>
        <v>0.3379231210556512</v>
      </c>
      <c r="AA1509" t="s">
        <v>677</v>
      </c>
      <c r="AD1509" s="31">
        <v>50</v>
      </c>
      <c r="AE1509" s="33">
        <v>25</v>
      </c>
      <c r="AF1509" s="33">
        <v>70</v>
      </c>
      <c r="AG1509" s="36">
        <v>60250</v>
      </c>
      <c r="AH1509" s="36">
        <f t="shared" si="291"/>
        <v>50025</v>
      </c>
      <c r="AI1509" s="10" t="s">
        <v>1188</v>
      </c>
    </row>
    <row r="1510" spans="1:35" hidden="1" outlineLevel="1">
      <c r="A1510" t="s">
        <v>825</v>
      </c>
      <c r="B1510" s="10" t="s">
        <v>1009</v>
      </c>
      <c r="E1510" s="1">
        <v>546</v>
      </c>
      <c r="G1510" s="1">
        <v>248</v>
      </c>
      <c r="H1510" s="1">
        <v>236</v>
      </c>
      <c r="I1510" s="2"/>
      <c r="J1510" s="2">
        <f t="shared" si="290"/>
        <v>0.43223443223443225</v>
      </c>
      <c r="AA1510" t="s">
        <v>2086</v>
      </c>
      <c r="AD1510" s="31">
        <v>50</v>
      </c>
      <c r="AE1510" s="33">
        <v>23</v>
      </c>
      <c r="AF1510" s="33">
        <v>75</v>
      </c>
      <c r="AG1510" s="36">
        <v>60625</v>
      </c>
      <c r="AH1510" s="36">
        <f t="shared" si="291"/>
        <v>50023</v>
      </c>
      <c r="AI1510" s="10" t="s">
        <v>1188</v>
      </c>
    </row>
    <row r="1511" spans="1:35" hidden="1" outlineLevel="1">
      <c r="A1511" t="s">
        <v>852</v>
      </c>
      <c r="B1511" s="10" t="s">
        <v>1009</v>
      </c>
      <c r="E1511" s="1">
        <v>2042</v>
      </c>
      <c r="G1511" s="1">
        <v>861</v>
      </c>
      <c r="H1511" s="1">
        <v>834</v>
      </c>
      <c r="I1511" s="2"/>
      <c r="J1511" s="2">
        <f t="shared" si="290"/>
        <v>0.40842311459353575</v>
      </c>
      <c r="AA1511" t="s">
        <v>230</v>
      </c>
      <c r="AD1511" s="31">
        <v>50</v>
      </c>
      <c r="AE1511" s="33">
        <v>27</v>
      </c>
      <c r="AF1511" s="33">
        <v>80</v>
      </c>
      <c r="AG1511" s="36">
        <v>60850</v>
      </c>
      <c r="AH1511" s="36">
        <f t="shared" si="291"/>
        <v>50027</v>
      </c>
      <c r="AI1511" s="10" t="s">
        <v>1188</v>
      </c>
    </row>
    <row r="1512" spans="1:35" hidden="1" outlineLevel="1">
      <c r="A1512" t="s">
        <v>1560</v>
      </c>
      <c r="B1512" s="10" t="s">
        <v>1009</v>
      </c>
      <c r="E1512" s="1">
        <v>490</v>
      </c>
      <c r="G1512" s="1">
        <v>292</v>
      </c>
      <c r="H1512" s="1">
        <v>281</v>
      </c>
      <c r="I1512" s="2"/>
      <c r="J1512" s="2">
        <f t="shared" si="290"/>
        <v>0.57346938775510203</v>
      </c>
      <c r="AA1512" t="s">
        <v>1768</v>
      </c>
      <c r="AD1512" s="31">
        <v>50</v>
      </c>
      <c r="AE1512" s="33">
        <v>3</v>
      </c>
      <c r="AF1512" s="33">
        <v>45</v>
      </c>
      <c r="AG1512" s="36">
        <v>61000</v>
      </c>
      <c r="AH1512" s="36">
        <f t="shared" si="291"/>
        <v>50003</v>
      </c>
      <c r="AI1512" s="10" t="s">
        <v>1188</v>
      </c>
    </row>
    <row r="1513" spans="1:35" hidden="1" outlineLevel="1">
      <c r="A1513" t="s">
        <v>2358</v>
      </c>
      <c r="B1513" s="10" t="s">
        <v>1009</v>
      </c>
      <c r="E1513" s="1">
        <v>10053</v>
      </c>
      <c r="G1513" s="1">
        <v>4510</v>
      </c>
      <c r="H1513" s="1">
        <v>4390</v>
      </c>
      <c r="I1513" s="2"/>
      <c r="J1513" s="2">
        <f t="shared" si="290"/>
        <v>0.4366855664975629</v>
      </c>
      <c r="AA1513" t="s">
        <v>2358</v>
      </c>
      <c r="AD1513" s="31">
        <v>50</v>
      </c>
      <c r="AE1513" s="33">
        <v>21</v>
      </c>
      <c r="AF1513" s="33">
        <v>95</v>
      </c>
      <c r="AG1513" s="36">
        <v>61225</v>
      </c>
      <c r="AH1513" s="36">
        <f t="shared" si="291"/>
        <v>50021</v>
      </c>
      <c r="AI1513" s="10" t="s">
        <v>2937</v>
      </c>
    </row>
    <row r="1514" spans="1:35" hidden="1" outlineLevel="1">
      <c r="A1514" t="s">
        <v>2358</v>
      </c>
      <c r="B1514" s="10" t="s">
        <v>1009</v>
      </c>
      <c r="E1514" s="1">
        <v>2659</v>
      </c>
      <c r="G1514" s="1">
        <v>1664</v>
      </c>
      <c r="H1514" s="1">
        <v>1621</v>
      </c>
      <c r="I1514" s="2"/>
      <c r="J1514" s="2">
        <f t="shared" si="290"/>
        <v>0.60962767957878905</v>
      </c>
      <c r="AA1514" t="s">
        <v>2358</v>
      </c>
      <c r="AD1514" s="31">
        <v>50</v>
      </c>
      <c r="AE1514" s="33">
        <v>21</v>
      </c>
      <c r="AF1514" s="33">
        <v>100</v>
      </c>
      <c r="AG1514" s="36">
        <v>61300</v>
      </c>
      <c r="AH1514" s="36">
        <f t="shared" si="291"/>
        <v>50021</v>
      </c>
      <c r="AI1514" s="10" t="s">
        <v>1188</v>
      </c>
    </row>
    <row r="1515" spans="1:35" hidden="1" outlineLevel="1">
      <c r="A1515" t="s">
        <v>2876</v>
      </c>
      <c r="B1515" s="10" t="s">
        <v>1009</v>
      </c>
      <c r="E1515" s="1">
        <v>873</v>
      </c>
      <c r="G1515" s="1">
        <v>403</v>
      </c>
      <c r="H1515" s="1">
        <v>386</v>
      </c>
      <c r="I1515" s="2"/>
      <c r="J1515" s="2">
        <f t="shared" si="290"/>
        <v>0.44215349369988544</v>
      </c>
      <c r="AA1515" t="s">
        <v>2921</v>
      </c>
      <c r="AD1515" s="31">
        <v>50</v>
      </c>
      <c r="AE1515" s="33">
        <v>5</v>
      </c>
      <c r="AF1515" s="33">
        <v>50</v>
      </c>
      <c r="AG1515" s="36">
        <v>61525</v>
      </c>
      <c r="AH1515" s="36">
        <f t="shared" si="291"/>
        <v>50005</v>
      </c>
      <c r="AI1515" s="10" t="s">
        <v>1188</v>
      </c>
    </row>
    <row r="1516" spans="1:35" hidden="1" outlineLevel="1">
      <c r="A1516" t="s">
        <v>2443</v>
      </c>
      <c r="B1516" s="10" t="s">
        <v>1009</v>
      </c>
      <c r="E1516" s="1">
        <v>4367</v>
      </c>
      <c r="G1516" s="1">
        <v>1648</v>
      </c>
      <c r="H1516" s="1">
        <v>1612</v>
      </c>
      <c r="I1516" s="2"/>
      <c r="J1516" s="2">
        <f t="shared" si="290"/>
        <v>0.36913212731852529</v>
      </c>
      <c r="AA1516" t="s">
        <v>2024</v>
      </c>
      <c r="AD1516" s="31">
        <v>50</v>
      </c>
      <c r="AE1516" s="33">
        <v>11</v>
      </c>
      <c r="AF1516" s="33">
        <v>65</v>
      </c>
      <c r="AG1516" s="36">
        <v>61675</v>
      </c>
      <c r="AH1516" s="36">
        <f t="shared" si="291"/>
        <v>50011</v>
      </c>
      <c r="AI1516" s="10" t="s">
        <v>2937</v>
      </c>
    </row>
    <row r="1517" spans="1:35" hidden="1" outlineLevel="1">
      <c r="A1517" t="s">
        <v>2443</v>
      </c>
      <c r="B1517" s="10" t="s">
        <v>1009</v>
      </c>
      <c r="E1517" s="1">
        <v>3779</v>
      </c>
      <c r="G1517" s="1">
        <v>1911</v>
      </c>
      <c r="H1517" s="1">
        <v>1868</v>
      </c>
      <c r="I1517" s="2"/>
      <c r="J1517" s="2">
        <f t="shared" si="290"/>
        <v>0.49431066419687747</v>
      </c>
      <c r="AA1517" t="s">
        <v>2024</v>
      </c>
      <c r="AD1517" s="31">
        <v>50</v>
      </c>
      <c r="AE1517" s="33">
        <v>11</v>
      </c>
      <c r="AF1517" s="33">
        <v>70</v>
      </c>
      <c r="AG1517" s="36">
        <v>61750</v>
      </c>
      <c r="AH1517" s="36">
        <f t="shared" si="291"/>
        <v>50011</v>
      </c>
      <c r="AI1517" s="10" t="s">
        <v>1188</v>
      </c>
    </row>
    <row r="1518" spans="1:35" hidden="1" outlineLevel="1">
      <c r="A1518" t="s">
        <v>1649</v>
      </c>
      <c r="B1518" s="10" t="s">
        <v>1009</v>
      </c>
      <c r="E1518" s="1">
        <v>531</v>
      </c>
      <c r="G1518" s="1">
        <v>206</v>
      </c>
      <c r="H1518" s="1">
        <v>200</v>
      </c>
      <c r="I1518" s="2"/>
      <c r="J1518" s="2">
        <f t="shared" si="290"/>
        <v>0.37664783427495291</v>
      </c>
      <c r="AA1518" t="s">
        <v>257</v>
      </c>
      <c r="AD1518" s="31">
        <v>50</v>
      </c>
      <c r="AE1518" s="33">
        <v>7</v>
      </c>
      <c r="AF1518" s="33">
        <v>60</v>
      </c>
      <c r="AG1518" s="36">
        <v>62050</v>
      </c>
      <c r="AH1518" s="36">
        <f t="shared" si="291"/>
        <v>50007</v>
      </c>
      <c r="AI1518" s="10" t="s">
        <v>1188</v>
      </c>
    </row>
    <row r="1519" spans="1:35" hidden="1" outlineLevel="1">
      <c r="A1519" t="s">
        <v>2623</v>
      </c>
      <c r="B1519" s="10" t="s">
        <v>1009</v>
      </c>
      <c r="E1519" s="1">
        <v>5003</v>
      </c>
      <c r="G1519" s="1">
        <v>1960</v>
      </c>
      <c r="H1519" s="1">
        <v>1907</v>
      </c>
      <c r="I1519" s="2"/>
      <c r="J1519" s="2">
        <f t="shared" si="290"/>
        <v>0.38117129722166698</v>
      </c>
      <c r="AA1519" t="s">
        <v>2921</v>
      </c>
      <c r="AD1519" s="31">
        <v>50</v>
      </c>
      <c r="AE1519" s="33">
        <v>5</v>
      </c>
      <c r="AF1519" s="33">
        <v>55</v>
      </c>
      <c r="AG1519" s="36">
        <v>62200</v>
      </c>
      <c r="AH1519" s="36">
        <f t="shared" si="291"/>
        <v>50005</v>
      </c>
      <c r="AI1519" s="10" t="s">
        <v>1188</v>
      </c>
    </row>
    <row r="1520" spans="1:35" hidden="1" outlineLevel="1">
      <c r="A1520" t="s">
        <v>2957</v>
      </c>
      <c r="B1520" s="10" t="s">
        <v>1009</v>
      </c>
      <c r="E1520" s="1">
        <v>835</v>
      </c>
      <c r="G1520" s="1">
        <v>315</v>
      </c>
      <c r="H1520" s="1">
        <v>307</v>
      </c>
      <c r="I1520" s="2"/>
      <c r="J1520" s="2">
        <f t="shared" si="290"/>
        <v>0.36766467065868264</v>
      </c>
      <c r="AA1520" t="s">
        <v>1767</v>
      </c>
      <c r="AD1520" s="31">
        <v>50</v>
      </c>
      <c r="AE1520" s="33">
        <v>1</v>
      </c>
      <c r="AF1520" s="33">
        <v>85</v>
      </c>
      <c r="AG1520" s="36">
        <v>62575</v>
      </c>
      <c r="AH1520" s="36">
        <f t="shared" si="291"/>
        <v>50001</v>
      </c>
      <c r="AI1520" s="10" t="s">
        <v>1188</v>
      </c>
    </row>
    <row r="1521" spans="1:35" hidden="1" outlineLevel="1">
      <c r="A1521" t="s">
        <v>2811</v>
      </c>
      <c r="B1521" s="10" t="s">
        <v>1009</v>
      </c>
      <c r="E1521" s="1">
        <v>295</v>
      </c>
      <c r="G1521" s="1">
        <v>130</v>
      </c>
      <c r="H1521" s="1">
        <v>125</v>
      </c>
      <c r="I1521" s="2"/>
      <c r="J1521" s="2">
        <f t="shared" si="290"/>
        <v>0.42372881355932202</v>
      </c>
      <c r="AA1521" t="s">
        <v>1768</v>
      </c>
      <c r="AD1521" s="31">
        <v>50</v>
      </c>
      <c r="AE1521" s="33">
        <v>3</v>
      </c>
      <c r="AF1521" s="33">
        <v>50</v>
      </c>
      <c r="AG1521" s="36">
        <v>62875</v>
      </c>
      <c r="AH1521" s="36">
        <f t="shared" si="291"/>
        <v>50003</v>
      </c>
      <c r="AI1521" s="10" t="s">
        <v>1188</v>
      </c>
    </row>
    <row r="1522" spans="1:35" hidden="1" outlineLevel="1">
      <c r="A1522" t="s">
        <v>2922</v>
      </c>
      <c r="B1522" s="10" t="s">
        <v>1009</v>
      </c>
      <c r="E1522" s="1">
        <v>66</v>
      </c>
      <c r="G1522" s="1">
        <v>32</v>
      </c>
      <c r="H1522" s="1">
        <v>30</v>
      </c>
      <c r="I1522" s="2"/>
      <c r="J1522" s="2">
        <f t="shared" si="290"/>
        <v>0.45454545454545453</v>
      </c>
      <c r="AA1522" t="s">
        <v>1768</v>
      </c>
      <c r="AD1522" s="31">
        <v>50</v>
      </c>
      <c r="AE1522" s="33">
        <v>3</v>
      </c>
      <c r="AF1522" s="33">
        <v>55</v>
      </c>
      <c r="AG1522" s="36">
        <v>63175</v>
      </c>
      <c r="AH1522" s="36">
        <f t="shared" si="291"/>
        <v>50003</v>
      </c>
      <c r="AI1522" s="10" t="s">
        <v>1188</v>
      </c>
    </row>
    <row r="1523" spans="1:35" hidden="1" outlineLevel="1">
      <c r="A1523" t="s">
        <v>1889</v>
      </c>
      <c r="B1523" s="10" t="s">
        <v>1009</v>
      </c>
      <c r="E1523" s="1">
        <v>2478</v>
      </c>
      <c r="G1523" s="1">
        <v>1108</v>
      </c>
      <c r="H1523" s="1">
        <v>1077</v>
      </c>
      <c r="I1523" s="2"/>
      <c r="J1523" s="2">
        <f t="shared" si="290"/>
        <v>0.43462469733656173</v>
      </c>
      <c r="AA1523" t="s">
        <v>1768</v>
      </c>
      <c r="AD1523" s="31">
        <v>50</v>
      </c>
      <c r="AE1523" s="33">
        <v>3</v>
      </c>
      <c r="AF1523" s="33">
        <v>60</v>
      </c>
      <c r="AG1523" s="36">
        <v>63550</v>
      </c>
      <c r="AH1523" s="36">
        <f t="shared" si="291"/>
        <v>50003</v>
      </c>
      <c r="AI1523" s="10" t="s">
        <v>1188</v>
      </c>
    </row>
    <row r="1524" spans="1:35" hidden="1" outlineLevel="1">
      <c r="A1524" t="s">
        <v>2243</v>
      </c>
      <c r="B1524" s="10" t="s">
        <v>1009</v>
      </c>
      <c r="E1524" s="1">
        <v>1020</v>
      </c>
      <c r="G1524" s="1">
        <v>465</v>
      </c>
      <c r="H1524" s="1">
        <v>460</v>
      </c>
      <c r="I1524" s="2"/>
      <c r="J1524" s="2">
        <f t="shared" si="290"/>
        <v>0.45098039215686275</v>
      </c>
      <c r="AA1524" t="s">
        <v>230</v>
      </c>
      <c r="AD1524" s="31">
        <v>50</v>
      </c>
      <c r="AE1524" s="33">
        <v>27</v>
      </c>
      <c r="AF1524" s="33">
        <v>85</v>
      </c>
      <c r="AG1524" s="36">
        <v>63775</v>
      </c>
      <c r="AH1524" s="36">
        <f t="shared" si="291"/>
        <v>50027</v>
      </c>
      <c r="AI1524" s="10" t="s">
        <v>1188</v>
      </c>
    </row>
    <row r="1525" spans="1:35" hidden="1" outlineLevel="1">
      <c r="A1525" t="s">
        <v>1650</v>
      </c>
      <c r="B1525" s="10" t="s">
        <v>1009</v>
      </c>
      <c r="E1525" s="1">
        <v>452</v>
      </c>
      <c r="G1525" s="1">
        <v>182</v>
      </c>
      <c r="H1525" s="1">
        <v>178</v>
      </c>
      <c r="I1525" s="2"/>
      <c r="J1525" s="2">
        <f t="shared" si="290"/>
        <v>0.39380530973451328</v>
      </c>
      <c r="AA1525" t="s">
        <v>2921</v>
      </c>
      <c r="AD1525" s="31">
        <v>50</v>
      </c>
      <c r="AE1525" s="33">
        <v>5</v>
      </c>
      <c r="AF1525" s="33">
        <v>60</v>
      </c>
      <c r="AG1525" s="36">
        <v>64075</v>
      </c>
      <c r="AH1525" s="36">
        <f t="shared" si="291"/>
        <v>50005</v>
      </c>
      <c r="AI1525" s="10" t="s">
        <v>1188</v>
      </c>
    </row>
    <row r="1526" spans="1:35" hidden="1" outlineLevel="1">
      <c r="A1526" t="s">
        <v>1651</v>
      </c>
      <c r="B1526" s="10" t="s">
        <v>1009</v>
      </c>
      <c r="E1526" s="1">
        <v>5069</v>
      </c>
      <c r="G1526" s="1">
        <v>2996</v>
      </c>
      <c r="H1526" s="1">
        <v>2934</v>
      </c>
      <c r="I1526" s="2"/>
      <c r="J1526" s="2">
        <f t="shared" si="290"/>
        <v>0.57881238903136711</v>
      </c>
      <c r="AA1526" t="s">
        <v>257</v>
      </c>
      <c r="AD1526" s="31">
        <v>50</v>
      </c>
      <c r="AE1526" s="33">
        <v>7</v>
      </c>
      <c r="AF1526" s="33">
        <v>65</v>
      </c>
      <c r="AG1526" s="36">
        <v>64300</v>
      </c>
      <c r="AH1526" s="36">
        <f t="shared" si="291"/>
        <v>50007</v>
      </c>
      <c r="AI1526" s="10" t="s">
        <v>1188</v>
      </c>
    </row>
    <row r="1527" spans="1:35" hidden="1" outlineLevel="1">
      <c r="A1527" t="s">
        <v>1852</v>
      </c>
      <c r="B1527" s="10" t="s">
        <v>1009</v>
      </c>
      <c r="E1527" s="1">
        <v>1434</v>
      </c>
      <c r="G1527" s="1">
        <v>478</v>
      </c>
      <c r="H1527" s="1">
        <v>469</v>
      </c>
      <c r="I1527" s="2"/>
      <c r="J1527" s="2">
        <f t="shared" si="290"/>
        <v>0.32705718270571826</v>
      </c>
      <c r="AA1527" t="s">
        <v>2024</v>
      </c>
      <c r="AD1527" s="31">
        <v>50</v>
      </c>
      <c r="AE1527" s="33">
        <v>11</v>
      </c>
      <c r="AF1527" s="33">
        <v>75</v>
      </c>
      <c r="AG1527" s="36">
        <v>64600</v>
      </c>
      <c r="AH1527" s="36">
        <f t="shared" si="291"/>
        <v>50011</v>
      </c>
      <c r="AI1527" s="10" t="s">
        <v>1188</v>
      </c>
    </row>
    <row r="1528" spans="1:35" hidden="1" outlineLevel="1">
      <c r="A1528" t="s">
        <v>1853</v>
      </c>
      <c r="B1528" s="10" t="s">
        <v>1009</v>
      </c>
      <c r="E1528" s="1">
        <v>836</v>
      </c>
      <c r="G1528" s="1">
        <v>417</v>
      </c>
      <c r="H1528" s="1">
        <v>408</v>
      </c>
      <c r="I1528" s="2"/>
      <c r="J1528" s="2">
        <f t="shared" si="290"/>
        <v>0.48803827751196172</v>
      </c>
      <c r="AA1528" t="s">
        <v>1767</v>
      </c>
      <c r="AD1528" s="31">
        <v>50</v>
      </c>
      <c r="AE1528" s="33">
        <v>1</v>
      </c>
      <c r="AF1528" s="33">
        <v>90</v>
      </c>
      <c r="AG1528" s="36">
        <v>65050</v>
      </c>
      <c r="AH1528" s="36">
        <f t="shared" si="291"/>
        <v>50001</v>
      </c>
      <c r="AI1528" s="10" t="s">
        <v>1188</v>
      </c>
    </row>
    <row r="1529" spans="1:35" hidden="1" outlineLevel="1">
      <c r="A1529" t="s">
        <v>2977</v>
      </c>
      <c r="B1529" s="10" t="s">
        <v>1009</v>
      </c>
      <c r="E1529" s="1">
        <v>913</v>
      </c>
      <c r="G1529" s="1">
        <v>468</v>
      </c>
      <c r="H1529" s="1">
        <v>457</v>
      </c>
      <c r="I1529" s="2"/>
      <c r="J1529" s="2">
        <f t="shared" si="290"/>
        <v>0.5005476451259584</v>
      </c>
      <c r="AA1529" t="s">
        <v>2358</v>
      </c>
      <c r="AD1529" s="31">
        <v>50</v>
      </c>
      <c r="AE1529" s="33">
        <v>21</v>
      </c>
      <c r="AF1529" s="33">
        <v>110</v>
      </c>
      <c r="AG1529" s="36">
        <v>65275</v>
      </c>
      <c r="AH1529" s="36">
        <f t="shared" si="291"/>
        <v>50021</v>
      </c>
      <c r="AI1529" s="10" t="s">
        <v>1188</v>
      </c>
    </row>
    <row r="1530" spans="1:35" hidden="1" outlineLevel="1">
      <c r="A1530" t="s">
        <v>3000</v>
      </c>
      <c r="B1530" s="10" t="s">
        <v>1009</v>
      </c>
      <c r="E1530" s="1">
        <v>12755</v>
      </c>
      <c r="G1530" s="1">
        <v>5734</v>
      </c>
      <c r="H1530" s="1">
        <v>5631</v>
      </c>
      <c r="I1530" s="2"/>
      <c r="J1530" s="2">
        <f t="shared" si="290"/>
        <v>0.44147393179145433</v>
      </c>
      <c r="AA1530" t="s">
        <v>257</v>
      </c>
      <c r="AD1530" s="31">
        <v>50</v>
      </c>
      <c r="AE1530" s="33">
        <v>7</v>
      </c>
      <c r="AF1530" s="33">
        <v>70</v>
      </c>
      <c r="AG1530" s="36">
        <v>66175</v>
      </c>
      <c r="AH1530" s="36">
        <f t="shared" si="291"/>
        <v>50007</v>
      </c>
      <c r="AI1530" s="10" t="s">
        <v>2937</v>
      </c>
    </row>
    <row r="1531" spans="1:35" hidden="1" outlineLevel="1">
      <c r="A1531" t="s">
        <v>2961</v>
      </c>
      <c r="B1531" s="10" t="s">
        <v>1009</v>
      </c>
      <c r="E1531" s="1">
        <v>1350</v>
      </c>
      <c r="G1531" s="1">
        <v>795</v>
      </c>
      <c r="H1531" s="1">
        <v>778</v>
      </c>
      <c r="I1531" s="2"/>
      <c r="J1531" s="2">
        <f t="shared" si="290"/>
        <v>0.57629629629629631</v>
      </c>
      <c r="AA1531" t="s">
        <v>258</v>
      </c>
      <c r="AD1531" s="31">
        <v>50</v>
      </c>
      <c r="AE1531" s="33">
        <v>13</v>
      </c>
      <c r="AF1531" s="33">
        <v>25</v>
      </c>
      <c r="AG1531" s="36">
        <v>67000</v>
      </c>
      <c r="AH1531" s="36">
        <f t="shared" si="291"/>
        <v>50013</v>
      </c>
      <c r="AI1531" s="10" t="s">
        <v>1188</v>
      </c>
    </row>
    <row r="1532" spans="1:35" hidden="1" outlineLevel="1">
      <c r="A1532" t="s">
        <v>1802</v>
      </c>
      <c r="B1532" s="10" t="s">
        <v>1009</v>
      </c>
      <c r="E1532" s="1">
        <v>6618</v>
      </c>
      <c r="G1532" s="1">
        <v>2119</v>
      </c>
      <c r="H1532" s="1">
        <v>2088</v>
      </c>
      <c r="I1532" s="2"/>
      <c r="J1532" s="2">
        <f t="shared" si="290"/>
        <v>0.31550317316409793</v>
      </c>
      <c r="AA1532" t="s">
        <v>230</v>
      </c>
      <c r="AD1532" s="31">
        <v>50</v>
      </c>
      <c r="AE1532" s="33">
        <v>27</v>
      </c>
      <c r="AF1532" s="33">
        <v>90</v>
      </c>
      <c r="AG1532" s="36">
        <v>69550</v>
      </c>
      <c r="AH1532" s="36">
        <f t="shared" si="291"/>
        <v>50027</v>
      </c>
      <c r="AI1532" s="10" t="s">
        <v>1188</v>
      </c>
    </row>
    <row r="1533" spans="1:35" hidden="1" outlineLevel="1">
      <c r="A1533" t="s">
        <v>2853</v>
      </c>
      <c r="B1533" s="10" t="s">
        <v>1009</v>
      </c>
      <c r="E1533" s="1">
        <v>579</v>
      </c>
      <c r="G1533" s="1">
        <v>259</v>
      </c>
      <c r="H1533" s="1">
        <v>245</v>
      </c>
      <c r="I1533" s="2"/>
      <c r="J1533" s="2">
        <f t="shared" si="290"/>
        <v>0.42314335060449049</v>
      </c>
      <c r="AA1533" t="s">
        <v>1768</v>
      </c>
      <c r="AD1533" s="31">
        <v>50</v>
      </c>
      <c r="AE1533" s="33">
        <v>3</v>
      </c>
      <c r="AF1533" s="33">
        <v>65</v>
      </c>
      <c r="AG1533" s="36">
        <v>69775</v>
      </c>
      <c r="AH1533" s="36">
        <f t="shared" si="291"/>
        <v>50003</v>
      </c>
      <c r="AI1533" s="10" t="s">
        <v>1188</v>
      </c>
    </row>
    <row r="1534" spans="1:35" hidden="1" outlineLevel="1">
      <c r="A1534" t="s">
        <v>1286</v>
      </c>
      <c r="B1534" s="10" t="s">
        <v>1009</v>
      </c>
      <c r="E1534" s="1">
        <v>128</v>
      </c>
      <c r="G1534" s="1">
        <v>87</v>
      </c>
      <c r="H1534" s="1">
        <v>84</v>
      </c>
      <c r="I1534" s="2"/>
      <c r="J1534" s="2">
        <f t="shared" si="290"/>
        <v>0.65625</v>
      </c>
      <c r="AA1534" t="s">
        <v>2921</v>
      </c>
      <c r="AD1534" s="31">
        <v>50</v>
      </c>
      <c r="AE1534" s="33">
        <v>5</v>
      </c>
      <c r="AF1534" s="33">
        <v>65</v>
      </c>
      <c r="AG1534" s="36">
        <v>69925</v>
      </c>
      <c r="AH1534" s="36">
        <f t="shared" si="291"/>
        <v>50005</v>
      </c>
      <c r="AI1534" s="10" t="s">
        <v>1188</v>
      </c>
    </row>
    <row r="1535" spans="1:35" hidden="1" outlineLevel="1">
      <c r="A1535" t="s">
        <v>303</v>
      </c>
      <c r="B1535" s="10" t="s">
        <v>1009</v>
      </c>
      <c r="E1535" s="1">
        <v>1293</v>
      </c>
      <c r="G1535" s="1">
        <v>712</v>
      </c>
      <c r="H1535" s="1">
        <v>676</v>
      </c>
      <c r="I1535" s="2"/>
      <c r="J1535" s="2">
        <f t="shared" si="290"/>
        <v>0.52281515854601701</v>
      </c>
      <c r="AA1535" t="s">
        <v>1767</v>
      </c>
      <c r="AD1535" s="31">
        <v>50</v>
      </c>
      <c r="AE1535" s="33">
        <v>1</v>
      </c>
      <c r="AF1535" s="33">
        <v>95</v>
      </c>
      <c r="AG1535" s="36">
        <v>70075</v>
      </c>
      <c r="AH1535" s="36">
        <f t="shared" si="291"/>
        <v>50001</v>
      </c>
      <c r="AI1535" s="10" t="s">
        <v>1188</v>
      </c>
    </row>
    <row r="1536" spans="1:35" hidden="1" outlineLevel="1">
      <c r="A1536" t="s">
        <v>1586</v>
      </c>
      <c r="B1536" s="10" t="s">
        <v>1009</v>
      </c>
      <c r="E1536" s="1">
        <v>499</v>
      </c>
      <c r="G1536" s="1">
        <v>235</v>
      </c>
      <c r="H1536" s="1">
        <v>224</v>
      </c>
      <c r="I1536" s="2"/>
      <c r="J1536" s="2">
        <f t="shared" si="290"/>
        <v>0.44889779559118237</v>
      </c>
      <c r="AA1536" t="s">
        <v>230</v>
      </c>
      <c r="AD1536" s="31">
        <v>50</v>
      </c>
      <c r="AE1536" s="33">
        <v>27</v>
      </c>
      <c r="AF1536" s="33">
        <v>95</v>
      </c>
      <c r="AG1536" s="36">
        <v>70375</v>
      </c>
      <c r="AH1536" s="36">
        <f t="shared" si="291"/>
        <v>50027</v>
      </c>
      <c r="AI1536" s="10" t="s">
        <v>1188</v>
      </c>
    </row>
    <row r="1537" spans="1:35" hidden="1" outlineLevel="1">
      <c r="A1537" t="s">
        <v>2050</v>
      </c>
      <c r="B1537" s="10" t="s">
        <v>1009</v>
      </c>
      <c r="E1537" s="1">
        <v>3736</v>
      </c>
      <c r="G1537" s="1">
        <v>1505</v>
      </c>
      <c r="H1537" s="1">
        <v>1465</v>
      </c>
      <c r="I1537" s="2"/>
      <c r="J1537" s="2">
        <f t="shared" si="290"/>
        <v>0.39213062098501072</v>
      </c>
      <c r="AA1537" t="s">
        <v>1164</v>
      </c>
      <c r="AD1537" s="31">
        <v>50</v>
      </c>
      <c r="AE1537" s="33">
        <v>15</v>
      </c>
      <c r="AF1537" s="33">
        <v>40</v>
      </c>
      <c r="AG1537" s="36">
        <v>70525</v>
      </c>
      <c r="AH1537" s="36">
        <f t="shared" si="291"/>
        <v>50015</v>
      </c>
      <c r="AI1537" s="10" t="s">
        <v>1188</v>
      </c>
    </row>
    <row r="1538" spans="1:35" hidden="1" outlineLevel="1">
      <c r="A1538" t="s">
        <v>1001</v>
      </c>
      <c r="B1538" s="10" t="s">
        <v>1009</v>
      </c>
      <c r="E1538" s="1">
        <v>907</v>
      </c>
      <c r="G1538" s="1">
        <v>477</v>
      </c>
      <c r="H1538" s="1">
        <v>465</v>
      </c>
      <c r="I1538" s="2"/>
      <c r="J1538" s="2">
        <f t="shared" ref="J1538:J1592" si="292">IF(E1538&gt;0,H1538/E1538,"")</f>
        <v>0.51267916207276731</v>
      </c>
      <c r="AA1538" t="s">
        <v>2750</v>
      </c>
      <c r="AD1538" s="31">
        <v>50</v>
      </c>
      <c r="AE1538" s="33">
        <v>17</v>
      </c>
      <c r="AF1538" s="33">
        <v>50</v>
      </c>
      <c r="AG1538" s="36">
        <v>70675</v>
      </c>
      <c r="AH1538" s="36">
        <f t="shared" ref="AH1538:AH1591" si="293">AD1538*1000+AE1538</f>
        <v>50017</v>
      </c>
      <c r="AI1538" s="10" t="s">
        <v>1188</v>
      </c>
    </row>
    <row r="1539" spans="1:35" hidden="1" outlineLevel="1">
      <c r="A1539" t="s">
        <v>2015</v>
      </c>
      <c r="B1539" s="10" t="s">
        <v>1009</v>
      </c>
      <c r="E1539" s="1">
        <v>197</v>
      </c>
      <c r="G1539" s="1">
        <v>83</v>
      </c>
      <c r="H1539" s="1">
        <v>81</v>
      </c>
      <c r="I1539" s="2"/>
      <c r="J1539" s="2">
        <f t="shared" si="292"/>
        <v>0.41116751269035534</v>
      </c>
      <c r="AA1539" t="s">
        <v>677</v>
      </c>
      <c r="AD1539" s="31">
        <v>50</v>
      </c>
      <c r="AE1539" s="33">
        <v>25</v>
      </c>
      <c r="AF1539" s="33">
        <v>75</v>
      </c>
      <c r="AG1539" s="36">
        <v>70750</v>
      </c>
      <c r="AH1539" s="36">
        <f t="shared" si="293"/>
        <v>50025</v>
      </c>
      <c r="AI1539" s="10" t="s">
        <v>1188</v>
      </c>
    </row>
    <row r="1540" spans="1:35" hidden="1" outlineLevel="1">
      <c r="A1540" t="s">
        <v>1558</v>
      </c>
      <c r="B1540" s="10" t="s">
        <v>1009</v>
      </c>
      <c r="E1540" s="1">
        <v>397</v>
      </c>
      <c r="G1540" s="1">
        <v>217</v>
      </c>
      <c r="H1540" s="1">
        <v>216</v>
      </c>
      <c r="I1540" s="2"/>
      <c r="J1540" s="2">
        <f t="shared" si="292"/>
        <v>0.54408060453400509</v>
      </c>
      <c r="AA1540" t="s">
        <v>2358</v>
      </c>
      <c r="AD1540" s="31">
        <v>50</v>
      </c>
      <c r="AE1540" s="33">
        <v>21</v>
      </c>
      <c r="AF1540" s="33">
        <v>115</v>
      </c>
      <c r="AG1540" s="36">
        <v>71050</v>
      </c>
      <c r="AH1540" s="36">
        <f t="shared" si="293"/>
        <v>50021</v>
      </c>
      <c r="AI1540" s="10" t="s">
        <v>1188</v>
      </c>
    </row>
    <row r="1541" spans="1:35" hidden="1" outlineLevel="1">
      <c r="A1541" t="s">
        <v>2197</v>
      </c>
      <c r="B1541" s="10" t="s">
        <v>1009</v>
      </c>
      <c r="E1541" s="1">
        <v>644</v>
      </c>
      <c r="G1541" s="1">
        <v>308</v>
      </c>
      <c r="H1541" s="1">
        <v>300</v>
      </c>
      <c r="I1541" s="2"/>
      <c r="J1541" s="2">
        <f t="shared" si="292"/>
        <v>0.46583850931677018</v>
      </c>
      <c r="AA1541" t="s">
        <v>1768</v>
      </c>
      <c r="AD1541" s="31">
        <v>50</v>
      </c>
      <c r="AE1541" s="33">
        <v>3</v>
      </c>
      <c r="AF1541" s="33">
        <v>70</v>
      </c>
      <c r="AG1541" s="36">
        <v>71425</v>
      </c>
      <c r="AH1541" s="36">
        <f t="shared" si="293"/>
        <v>50003</v>
      </c>
      <c r="AI1541" s="10" t="s">
        <v>1188</v>
      </c>
    </row>
    <row r="1542" spans="1:35" hidden="1" outlineLevel="1">
      <c r="A1542" t="s">
        <v>1773</v>
      </c>
      <c r="B1542" s="10" t="s">
        <v>1009</v>
      </c>
      <c r="E1542" s="1">
        <v>699</v>
      </c>
      <c r="G1542" s="1">
        <v>250</v>
      </c>
      <c r="H1542" s="1">
        <v>245</v>
      </c>
      <c r="I1542" s="2"/>
      <c r="J1542" s="2">
        <f t="shared" si="292"/>
        <v>0.35050071530758226</v>
      </c>
      <c r="AA1542" t="s">
        <v>2921</v>
      </c>
      <c r="AD1542" s="31">
        <v>50</v>
      </c>
      <c r="AE1542" s="33">
        <v>5</v>
      </c>
      <c r="AF1542" s="33">
        <v>70</v>
      </c>
      <c r="AG1542" s="36">
        <v>71575</v>
      </c>
      <c r="AH1542" s="36">
        <f t="shared" si="293"/>
        <v>50005</v>
      </c>
      <c r="AI1542" s="10" t="s">
        <v>1188</v>
      </c>
    </row>
    <row r="1543" spans="1:35" hidden="1" outlineLevel="1">
      <c r="A1543" t="s">
        <v>2198</v>
      </c>
      <c r="B1543" s="10" t="s">
        <v>1009</v>
      </c>
      <c r="E1543" s="1">
        <v>3744</v>
      </c>
      <c r="G1543" s="1">
        <v>1599</v>
      </c>
      <c r="H1543" s="1">
        <v>1580</v>
      </c>
      <c r="I1543" s="2"/>
      <c r="J1543" s="2">
        <f t="shared" si="292"/>
        <v>0.42200854700854701</v>
      </c>
      <c r="AA1543" t="s">
        <v>2024</v>
      </c>
      <c r="AD1543" s="31">
        <v>50</v>
      </c>
      <c r="AE1543" s="33">
        <v>11</v>
      </c>
      <c r="AF1543" s="33">
        <v>80</v>
      </c>
      <c r="AG1543" s="36">
        <v>71725</v>
      </c>
      <c r="AH1543" s="36">
        <f t="shared" si="293"/>
        <v>50011</v>
      </c>
      <c r="AI1543" s="10" t="s">
        <v>1188</v>
      </c>
    </row>
    <row r="1544" spans="1:35" hidden="1" outlineLevel="1">
      <c r="A1544" t="s">
        <v>1290</v>
      </c>
      <c r="B1544" s="10" t="s">
        <v>1009</v>
      </c>
      <c r="E1544" s="1">
        <v>2118</v>
      </c>
      <c r="G1544" s="1">
        <v>1086</v>
      </c>
      <c r="H1544" s="1">
        <v>1065</v>
      </c>
      <c r="I1544" s="2"/>
      <c r="J1544" s="2">
        <f t="shared" si="292"/>
        <v>0.50283286118980175</v>
      </c>
      <c r="AA1544" t="s">
        <v>2750</v>
      </c>
      <c r="AD1544" s="31">
        <v>50</v>
      </c>
      <c r="AE1544" s="33">
        <v>17</v>
      </c>
      <c r="AF1544" s="33">
        <v>55</v>
      </c>
      <c r="AG1544" s="36">
        <v>72400</v>
      </c>
      <c r="AH1544" s="36">
        <f t="shared" si="293"/>
        <v>50017</v>
      </c>
      <c r="AI1544" s="10" t="s">
        <v>1188</v>
      </c>
    </row>
    <row r="1545" spans="1:35" hidden="1" outlineLevel="1">
      <c r="A1545" t="s">
        <v>489</v>
      </c>
      <c r="B1545" s="10" t="s">
        <v>1009</v>
      </c>
      <c r="E1545" s="1">
        <v>402</v>
      </c>
      <c r="G1545" s="1">
        <v>208</v>
      </c>
      <c r="H1545" s="1">
        <v>206</v>
      </c>
      <c r="I1545" s="2"/>
      <c r="J1545" s="2">
        <f t="shared" si="292"/>
        <v>0.51243781094527363</v>
      </c>
      <c r="AA1545" t="s">
        <v>2358</v>
      </c>
      <c r="AD1545" s="31">
        <v>50</v>
      </c>
      <c r="AE1545" s="33">
        <v>21</v>
      </c>
      <c r="AF1545" s="33">
        <v>120</v>
      </c>
      <c r="AG1545" s="36">
        <v>72925</v>
      </c>
      <c r="AH1545" s="36">
        <f t="shared" si="293"/>
        <v>50021</v>
      </c>
      <c r="AI1545" s="10" t="s">
        <v>1188</v>
      </c>
    </row>
    <row r="1546" spans="1:35" hidden="1" outlineLevel="1">
      <c r="A1546" t="s">
        <v>1842</v>
      </c>
      <c r="B1546" s="10" t="s">
        <v>1009</v>
      </c>
      <c r="E1546" s="1">
        <v>786</v>
      </c>
      <c r="G1546" s="1">
        <v>292</v>
      </c>
      <c r="H1546" s="1">
        <v>285</v>
      </c>
      <c r="I1546" s="2"/>
      <c r="J1546" s="2">
        <f t="shared" si="292"/>
        <v>0.36259541984732824</v>
      </c>
      <c r="AA1546" t="s">
        <v>2750</v>
      </c>
      <c r="AD1546" s="31">
        <v>50</v>
      </c>
      <c r="AE1546" s="33">
        <v>17</v>
      </c>
      <c r="AF1546" s="33">
        <v>60</v>
      </c>
      <c r="AG1546" s="36">
        <v>73075</v>
      </c>
      <c r="AH1546" s="36">
        <f t="shared" si="293"/>
        <v>50017</v>
      </c>
      <c r="AI1546" s="10" t="s">
        <v>1188</v>
      </c>
    </row>
    <row r="1547" spans="1:35" hidden="1" outlineLevel="1">
      <c r="A1547" t="s">
        <v>1640</v>
      </c>
      <c r="B1547" s="10" t="s">
        <v>1009</v>
      </c>
      <c r="E1547" s="1">
        <v>915</v>
      </c>
      <c r="G1547" s="1">
        <v>360</v>
      </c>
      <c r="H1547" s="1">
        <v>345</v>
      </c>
      <c r="I1547" s="2"/>
      <c r="J1547" s="2">
        <f t="shared" si="292"/>
        <v>0.37704918032786883</v>
      </c>
      <c r="AA1547" t="s">
        <v>677</v>
      </c>
      <c r="AD1547" s="31">
        <v>50</v>
      </c>
      <c r="AE1547" s="33">
        <v>25</v>
      </c>
      <c r="AF1547" s="33">
        <v>80</v>
      </c>
      <c r="AG1547" s="36">
        <v>73300</v>
      </c>
      <c r="AH1547" s="36">
        <f t="shared" si="293"/>
        <v>50025</v>
      </c>
      <c r="AI1547" s="10" t="s">
        <v>1188</v>
      </c>
    </row>
    <row r="1548" spans="1:35" hidden="1" outlineLevel="1">
      <c r="A1548" t="s">
        <v>1644</v>
      </c>
      <c r="B1548" s="10" t="s">
        <v>1009</v>
      </c>
      <c r="E1548" s="1">
        <v>1900</v>
      </c>
      <c r="G1548" s="1">
        <v>395</v>
      </c>
      <c r="H1548" s="1">
        <v>386</v>
      </c>
      <c r="I1548" s="2"/>
      <c r="J1548" s="2">
        <f t="shared" si="292"/>
        <v>0.20315789473684209</v>
      </c>
      <c r="AA1548" t="s">
        <v>2350</v>
      </c>
      <c r="AD1548" s="31">
        <v>50</v>
      </c>
      <c r="AE1548" s="33">
        <v>19</v>
      </c>
      <c r="AF1548" s="33">
        <v>85</v>
      </c>
      <c r="AG1548" s="36">
        <v>73525</v>
      </c>
      <c r="AH1548" s="36">
        <f t="shared" si="293"/>
        <v>50019</v>
      </c>
      <c r="AI1548" s="10" t="s">
        <v>1188</v>
      </c>
    </row>
    <row r="1549" spans="1:35" hidden="1" outlineLevel="1">
      <c r="A1549" t="s">
        <v>1641</v>
      </c>
      <c r="B1549" s="10" t="s">
        <v>1009</v>
      </c>
      <c r="E1549" s="1">
        <v>926</v>
      </c>
      <c r="G1549" s="1">
        <v>590</v>
      </c>
      <c r="H1549" s="1">
        <v>572</v>
      </c>
      <c r="I1549" s="2"/>
      <c r="J1549" s="2">
        <f t="shared" si="292"/>
        <v>0.6177105831533477</v>
      </c>
      <c r="AA1549" t="s">
        <v>2750</v>
      </c>
      <c r="AD1549" s="31">
        <v>50</v>
      </c>
      <c r="AE1549" s="33">
        <v>17</v>
      </c>
      <c r="AF1549" s="33">
        <v>65</v>
      </c>
      <c r="AG1549" s="36">
        <v>73675</v>
      </c>
      <c r="AH1549" s="36">
        <f t="shared" si="293"/>
        <v>50017</v>
      </c>
      <c r="AI1549" s="10" t="s">
        <v>1188</v>
      </c>
    </row>
    <row r="1550" spans="1:35" hidden="1" outlineLevel="1">
      <c r="A1550" t="s">
        <v>2041</v>
      </c>
      <c r="B1550" s="10" t="s">
        <v>1009</v>
      </c>
      <c r="E1550" s="1">
        <v>2399</v>
      </c>
      <c r="G1550" s="1">
        <v>1353</v>
      </c>
      <c r="H1550" s="1">
        <v>1330</v>
      </c>
      <c r="I1550" s="2"/>
      <c r="J1550" s="2">
        <f t="shared" si="292"/>
        <v>0.55439766569403914</v>
      </c>
      <c r="AA1550" t="s">
        <v>257</v>
      </c>
      <c r="AD1550" s="31">
        <v>50</v>
      </c>
      <c r="AE1550" s="33">
        <v>7</v>
      </c>
      <c r="AF1550" s="33">
        <v>75</v>
      </c>
      <c r="AG1550" s="36">
        <v>73975</v>
      </c>
      <c r="AH1550" s="36">
        <f t="shared" si="293"/>
        <v>50007</v>
      </c>
      <c r="AI1550" s="10" t="s">
        <v>1188</v>
      </c>
    </row>
    <row r="1551" spans="1:35" hidden="1" outlineLevel="1">
      <c r="A1551" t="s">
        <v>2042</v>
      </c>
      <c r="B1551" s="10" t="s">
        <v>1009</v>
      </c>
      <c r="E1551" s="1">
        <v>1578</v>
      </c>
      <c r="G1551" s="1">
        <v>808</v>
      </c>
      <c r="H1551" s="1">
        <v>796</v>
      </c>
      <c r="I1551" s="2"/>
      <c r="J1551" s="2">
        <f t="shared" si="292"/>
        <v>0.50443599493029145</v>
      </c>
      <c r="AA1551" t="s">
        <v>1767</v>
      </c>
      <c r="AD1551" s="31">
        <v>50</v>
      </c>
      <c r="AE1551" s="33">
        <v>1</v>
      </c>
      <c r="AF1551" s="33">
        <v>100</v>
      </c>
      <c r="AG1551" s="36">
        <v>74650</v>
      </c>
      <c r="AH1551" s="36">
        <f t="shared" si="293"/>
        <v>50001</v>
      </c>
      <c r="AI1551" s="10" t="s">
        <v>2937</v>
      </c>
    </row>
    <row r="1552" spans="1:35" hidden="1" outlineLevel="1">
      <c r="A1552" t="s">
        <v>1824</v>
      </c>
      <c r="B1552" s="10" t="s">
        <v>1009</v>
      </c>
      <c r="E1552" s="1">
        <v>1686</v>
      </c>
      <c r="G1552" s="1">
        <v>567</v>
      </c>
      <c r="H1552" s="1">
        <v>549</v>
      </c>
      <c r="I1552" s="2"/>
      <c r="J1552" s="2">
        <f t="shared" si="292"/>
        <v>0.32562277580071175</v>
      </c>
      <c r="AA1552" t="s">
        <v>677</v>
      </c>
      <c r="AD1552" s="31">
        <v>50</v>
      </c>
      <c r="AE1552" s="33">
        <v>25</v>
      </c>
      <c r="AF1552" s="33">
        <v>85</v>
      </c>
      <c r="AG1552" s="36">
        <v>74800</v>
      </c>
      <c r="AH1552" s="36">
        <f t="shared" si="293"/>
        <v>50025</v>
      </c>
      <c r="AI1552" s="10" t="s">
        <v>1188</v>
      </c>
    </row>
    <row r="1553" spans="1:35" hidden="1" outlineLevel="1">
      <c r="A1553" t="s">
        <v>2840</v>
      </c>
      <c r="B1553" s="10" t="s">
        <v>1009</v>
      </c>
      <c r="E1553" s="1">
        <v>484</v>
      </c>
      <c r="G1553" s="1">
        <v>216</v>
      </c>
      <c r="H1553" s="1">
        <v>212</v>
      </c>
      <c r="I1553" s="2"/>
      <c r="J1553" s="2">
        <f t="shared" si="292"/>
        <v>0.43801652892561982</v>
      </c>
      <c r="AA1553" t="s">
        <v>2750</v>
      </c>
      <c r="AD1553" s="31">
        <v>50</v>
      </c>
      <c r="AE1553" s="33">
        <v>17</v>
      </c>
      <c r="AF1553" s="33">
        <v>70</v>
      </c>
      <c r="AG1553" s="36">
        <v>74950</v>
      </c>
      <c r="AH1553" s="36">
        <f t="shared" si="293"/>
        <v>50017</v>
      </c>
      <c r="AI1553" s="10" t="s">
        <v>1188</v>
      </c>
    </row>
    <row r="1554" spans="1:35" hidden="1" outlineLevel="1">
      <c r="A1554" t="s">
        <v>2348</v>
      </c>
      <c r="B1554" s="10" t="s">
        <v>1009</v>
      </c>
      <c r="E1554" s="1">
        <v>70</v>
      </c>
      <c r="G1554" s="1">
        <v>32</v>
      </c>
      <c r="H1554" s="1">
        <v>29</v>
      </c>
      <c r="I1554" s="2"/>
      <c r="J1554" s="2">
        <f t="shared" si="292"/>
        <v>0.41428571428571431</v>
      </c>
      <c r="AA1554" t="s">
        <v>2306</v>
      </c>
      <c r="AD1554" s="31">
        <v>50</v>
      </c>
      <c r="AE1554" s="33">
        <v>9</v>
      </c>
      <c r="AF1554" s="33">
        <v>85</v>
      </c>
      <c r="AG1554" s="36">
        <v>75175</v>
      </c>
      <c r="AH1554" s="36">
        <f t="shared" si="293"/>
        <v>50009</v>
      </c>
      <c r="AI1554" s="10" t="s">
        <v>1188</v>
      </c>
    </row>
    <row r="1555" spans="1:35" hidden="1" outlineLevel="1">
      <c r="A1555" t="s">
        <v>40</v>
      </c>
      <c r="B1555" s="10" t="s">
        <v>1009</v>
      </c>
      <c r="E1555" s="1">
        <v>1424</v>
      </c>
      <c r="G1555" s="1">
        <v>812</v>
      </c>
      <c r="H1555" s="1">
        <v>790</v>
      </c>
      <c r="I1555" s="2"/>
      <c r="J1555" s="2">
        <f t="shared" si="292"/>
        <v>0.5547752808988764</v>
      </c>
      <c r="AA1555" t="s">
        <v>2086</v>
      </c>
      <c r="AD1555" s="31">
        <v>50</v>
      </c>
      <c r="AE1555" s="33">
        <v>23</v>
      </c>
      <c r="AF1555" s="33">
        <v>80</v>
      </c>
      <c r="AG1555" s="36">
        <v>75325</v>
      </c>
      <c r="AH1555" s="36">
        <f t="shared" si="293"/>
        <v>50023</v>
      </c>
      <c r="AI1555" s="10" t="s">
        <v>1188</v>
      </c>
    </row>
    <row r="1556" spans="1:35" hidden="1" outlineLevel="1">
      <c r="A1556" t="s">
        <v>1395</v>
      </c>
      <c r="B1556" s="10" t="s">
        <v>1009</v>
      </c>
      <c r="E1556" s="1">
        <v>663</v>
      </c>
      <c r="G1556" s="1">
        <v>367</v>
      </c>
      <c r="H1556" s="1">
        <v>354</v>
      </c>
      <c r="I1556" s="2"/>
      <c r="J1556" s="2">
        <f t="shared" si="292"/>
        <v>0.5339366515837104</v>
      </c>
      <c r="AA1556" t="s">
        <v>2921</v>
      </c>
      <c r="AD1556" s="31">
        <v>50</v>
      </c>
      <c r="AE1556" s="33">
        <v>5</v>
      </c>
      <c r="AF1556" s="33">
        <v>75</v>
      </c>
      <c r="AG1556" s="36">
        <v>75700</v>
      </c>
      <c r="AH1556" s="36">
        <f t="shared" si="293"/>
        <v>50005</v>
      </c>
      <c r="AI1556" s="10" t="s">
        <v>1188</v>
      </c>
    </row>
    <row r="1557" spans="1:35" hidden="1" outlineLevel="1">
      <c r="A1557" t="s">
        <v>2060</v>
      </c>
      <c r="B1557" s="10" t="s">
        <v>1009</v>
      </c>
      <c r="E1557" s="1">
        <v>1496</v>
      </c>
      <c r="G1557" s="1">
        <v>727</v>
      </c>
      <c r="H1557" s="1">
        <v>710</v>
      </c>
      <c r="I1557" s="2"/>
      <c r="J1557" s="2">
        <f t="shared" si="292"/>
        <v>0.47459893048128343</v>
      </c>
      <c r="AA1557" t="s">
        <v>2358</v>
      </c>
      <c r="AD1557" s="31">
        <v>50</v>
      </c>
      <c r="AE1557" s="33">
        <v>21</v>
      </c>
      <c r="AF1557" s="33">
        <v>125</v>
      </c>
      <c r="AG1557" s="36">
        <v>75925</v>
      </c>
      <c r="AH1557" s="36">
        <f t="shared" si="293"/>
        <v>50021</v>
      </c>
      <c r="AI1557" s="10" t="s">
        <v>1188</v>
      </c>
    </row>
    <row r="1558" spans="1:35" hidden="1" outlineLevel="1">
      <c r="A1558" t="s">
        <v>871</v>
      </c>
      <c r="B1558" s="10" t="s">
        <v>1009</v>
      </c>
      <c r="E1558" s="1">
        <v>332</v>
      </c>
      <c r="G1558" s="1">
        <v>196</v>
      </c>
      <c r="H1558" s="1">
        <v>196</v>
      </c>
      <c r="I1558" s="2"/>
      <c r="J1558" s="2">
        <f t="shared" si="292"/>
        <v>0.59036144578313254</v>
      </c>
      <c r="AA1558" t="s">
        <v>1767</v>
      </c>
      <c r="AD1558" s="31">
        <v>50</v>
      </c>
      <c r="AE1558" s="33">
        <v>1</v>
      </c>
      <c r="AF1558" s="33">
        <v>105</v>
      </c>
      <c r="AG1558" s="36">
        <v>76075</v>
      </c>
      <c r="AH1558" s="36">
        <f t="shared" si="293"/>
        <v>50001</v>
      </c>
      <c r="AI1558" s="10" t="s">
        <v>1188</v>
      </c>
    </row>
    <row r="1559" spans="1:35" hidden="1" outlineLevel="1">
      <c r="A1559" t="s">
        <v>1119</v>
      </c>
      <c r="B1559" s="10" t="s">
        <v>1009</v>
      </c>
      <c r="E1559" s="1">
        <v>498</v>
      </c>
      <c r="G1559" s="1">
        <v>273</v>
      </c>
      <c r="H1559" s="1">
        <v>269</v>
      </c>
      <c r="I1559" s="2"/>
      <c r="J1559" s="2">
        <f t="shared" si="292"/>
        <v>0.54016064257028118</v>
      </c>
      <c r="AA1559" t="s">
        <v>677</v>
      </c>
      <c r="AD1559" s="31">
        <v>50</v>
      </c>
      <c r="AE1559" s="33">
        <v>25</v>
      </c>
      <c r="AF1559" s="33">
        <v>90</v>
      </c>
      <c r="AG1559" s="36">
        <v>76225</v>
      </c>
      <c r="AH1559" s="36">
        <f t="shared" si="293"/>
        <v>50025</v>
      </c>
      <c r="AI1559" s="10" t="s">
        <v>1188</v>
      </c>
    </row>
    <row r="1560" spans="1:35" hidden="1" outlineLevel="1">
      <c r="A1560" t="s">
        <v>2660</v>
      </c>
      <c r="B1560" s="10" t="s">
        <v>1009</v>
      </c>
      <c r="E1560" s="1">
        <v>1331</v>
      </c>
      <c r="G1560" s="1">
        <v>714</v>
      </c>
      <c r="H1560" s="1">
        <v>679</v>
      </c>
      <c r="I1560" s="2"/>
      <c r="J1560" s="2">
        <f t="shared" si="292"/>
        <v>0.51014274981217134</v>
      </c>
      <c r="AA1560" t="s">
        <v>2086</v>
      </c>
      <c r="AD1560" s="31">
        <v>50</v>
      </c>
      <c r="AE1560" s="33">
        <v>23</v>
      </c>
      <c r="AF1560" s="33">
        <v>85</v>
      </c>
      <c r="AG1560" s="36">
        <v>76525</v>
      </c>
      <c r="AH1560" s="36">
        <f t="shared" si="293"/>
        <v>50023</v>
      </c>
      <c r="AI1560" s="10" t="s">
        <v>1188</v>
      </c>
    </row>
    <row r="1561" spans="1:35" hidden="1" outlineLevel="1">
      <c r="A1561" t="s">
        <v>2086</v>
      </c>
      <c r="B1561" s="10" t="s">
        <v>1009</v>
      </c>
      <c r="E1561" s="1">
        <v>773</v>
      </c>
      <c r="G1561" s="1">
        <v>375</v>
      </c>
      <c r="H1561" s="1">
        <v>360</v>
      </c>
      <c r="I1561" s="2"/>
      <c r="J1561" s="2">
        <f t="shared" si="292"/>
        <v>0.46571798188874514</v>
      </c>
      <c r="AA1561" t="s">
        <v>2750</v>
      </c>
      <c r="AD1561" s="31">
        <v>50</v>
      </c>
      <c r="AE1561" s="33">
        <v>17</v>
      </c>
      <c r="AF1561" s="33">
        <v>75</v>
      </c>
      <c r="AG1561" s="36">
        <v>76750</v>
      </c>
      <c r="AH1561" s="36">
        <f t="shared" si="293"/>
        <v>50017</v>
      </c>
      <c r="AI1561" s="10" t="s">
        <v>1188</v>
      </c>
    </row>
    <row r="1562" spans="1:35" hidden="1" outlineLevel="1">
      <c r="A1562" t="s">
        <v>2312</v>
      </c>
      <c r="B1562" s="10" t="s">
        <v>1009</v>
      </c>
      <c r="E1562" s="1">
        <v>3789</v>
      </c>
      <c r="G1562" s="1">
        <v>1792</v>
      </c>
      <c r="H1562" s="1">
        <v>1745</v>
      </c>
      <c r="I1562" s="2"/>
      <c r="J1562" s="2">
        <f t="shared" si="292"/>
        <v>0.46054367907099497</v>
      </c>
      <c r="AA1562" t="s">
        <v>2086</v>
      </c>
      <c r="AD1562" s="31">
        <v>50</v>
      </c>
      <c r="AE1562" s="33">
        <v>23</v>
      </c>
      <c r="AF1562" s="33">
        <v>90</v>
      </c>
      <c r="AG1562" s="36">
        <v>76975</v>
      </c>
      <c r="AH1562" s="36">
        <f t="shared" si="293"/>
        <v>50023</v>
      </c>
      <c r="AI1562" s="10" t="s">
        <v>1188</v>
      </c>
    </row>
    <row r="1563" spans="1:35" hidden="1" outlineLevel="1">
      <c r="A1563" t="s">
        <v>2427</v>
      </c>
      <c r="B1563" s="10" t="s">
        <v>1009</v>
      </c>
      <c r="E1563" s="1">
        <v>914</v>
      </c>
      <c r="G1563" s="1">
        <v>495</v>
      </c>
      <c r="H1563" s="1">
        <v>483</v>
      </c>
      <c r="I1563" s="2"/>
      <c r="J1563" s="2">
        <f t="shared" si="292"/>
        <v>0.52844638949671774</v>
      </c>
      <c r="AA1563" t="s">
        <v>2921</v>
      </c>
      <c r="AD1563" s="31">
        <v>50</v>
      </c>
      <c r="AE1563" s="33">
        <v>5</v>
      </c>
      <c r="AF1563" s="33">
        <v>80</v>
      </c>
      <c r="AG1563" s="36">
        <v>77125</v>
      </c>
      <c r="AH1563" s="36">
        <f t="shared" si="293"/>
        <v>50005</v>
      </c>
      <c r="AI1563" s="10" t="s">
        <v>1188</v>
      </c>
    </row>
    <row r="1564" spans="1:35" hidden="1" outlineLevel="1">
      <c r="A1564" t="s">
        <v>2659</v>
      </c>
      <c r="B1564" s="10" t="s">
        <v>1009</v>
      </c>
      <c r="E1564" s="1">
        <v>531</v>
      </c>
      <c r="G1564" s="1">
        <v>202</v>
      </c>
      <c r="H1564" s="1">
        <v>200</v>
      </c>
      <c r="I1564" s="2"/>
      <c r="J1564" s="2">
        <f t="shared" si="292"/>
        <v>0.37664783427495291</v>
      </c>
      <c r="AA1564" t="s">
        <v>1164</v>
      </c>
      <c r="AD1564" s="31">
        <v>50</v>
      </c>
      <c r="AE1564" s="33">
        <v>15</v>
      </c>
      <c r="AF1564" s="33">
        <v>45</v>
      </c>
      <c r="AG1564" s="36">
        <v>77425</v>
      </c>
      <c r="AH1564" s="36">
        <f t="shared" si="293"/>
        <v>50015</v>
      </c>
      <c r="AI1564" s="10" t="s">
        <v>1188</v>
      </c>
    </row>
    <row r="1565" spans="1:35" hidden="1" outlineLevel="1">
      <c r="A1565" t="s">
        <v>2639</v>
      </c>
      <c r="B1565" s="10" t="s">
        <v>1009</v>
      </c>
      <c r="E1565" s="1">
        <v>2066</v>
      </c>
      <c r="G1565" s="1">
        <v>892</v>
      </c>
      <c r="H1565" s="1">
        <v>882</v>
      </c>
      <c r="I1565" s="2"/>
      <c r="J1565" s="2">
        <f t="shared" si="292"/>
        <v>0.42691190706679571</v>
      </c>
      <c r="AA1565" t="s">
        <v>230</v>
      </c>
      <c r="AD1565" s="31">
        <v>50</v>
      </c>
      <c r="AE1565" s="33">
        <v>27</v>
      </c>
      <c r="AF1565" s="33">
        <v>100</v>
      </c>
      <c r="AG1565" s="36">
        <v>77500</v>
      </c>
      <c r="AH1565" s="36">
        <f t="shared" si="293"/>
        <v>50027</v>
      </c>
      <c r="AI1565" s="10" t="s">
        <v>1188</v>
      </c>
    </row>
    <row r="1566" spans="1:35" hidden="1" outlineLevel="1">
      <c r="A1566" t="s">
        <v>1899</v>
      </c>
      <c r="B1566" s="10" t="s">
        <v>1009</v>
      </c>
      <c r="E1566" s="1">
        <v>850</v>
      </c>
      <c r="G1566" s="1">
        <v>368</v>
      </c>
      <c r="H1566" s="1">
        <v>355</v>
      </c>
      <c r="I1566" s="2"/>
      <c r="J1566" s="2">
        <f t="shared" si="292"/>
        <v>0.41764705882352943</v>
      </c>
      <c r="AA1566" t="s">
        <v>2358</v>
      </c>
      <c r="AD1566" s="31">
        <v>50</v>
      </c>
      <c r="AE1566" s="33">
        <v>21</v>
      </c>
      <c r="AF1566" s="33">
        <v>130</v>
      </c>
      <c r="AG1566" s="36">
        <v>77950</v>
      </c>
      <c r="AH1566" s="36">
        <f t="shared" si="293"/>
        <v>50021</v>
      </c>
      <c r="AI1566" s="10" t="s">
        <v>1188</v>
      </c>
    </row>
    <row r="1567" spans="1:35" hidden="1" outlineLevel="1">
      <c r="A1567" t="s">
        <v>2052</v>
      </c>
      <c r="B1567" s="10" t="s">
        <v>1009</v>
      </c>
      <c r="E1567" s="1">
        <v>460</v>
      </c>
      <c r="G1567" s="1">
        <v>162</v>
      </c>
      <c r="H1567" s="1">
        <v>157</v>
      </c>
      <c r="I1567" s="2"/>
      <c r="J1567" s="2">
        <f t="shared" si="292"/>
        <v>0.34130434782608693</v>
      </c>
      <c r="AA1567" t="s">
        <v>2750</v>
      </c>
      <c r="AD1567" s="31">
        <v>50</v>
      </c>
      <c r="AE1567" s="33">
        <v>17</v>
      </c>
      <c r="AF1567" s="33">
        <v>80</v>
      </c>
      <c r="AG1567" s="36">
        <v>79975</v>
      </c>
      <c r="AH1567" s="36">
        <f t="shared" si="293"/>
        <v>50017</v>
      </c>
      <c r="AI1567" s="10" t="s">
        <v>1188</v>
      </c>
    </row>
    <row r="1568" spans="1:35" hidden="1" outlineLevel="1">
      <c r="A1568" t="s">
        <v>432</v>
      </c>
      <c r="B1568" s="10" t="s">
        <v>1009</v>
      </c>
      <c r="E1568" s="1">
        <v>175</v>
      </c>
      <c r="G1568" s="1">
        <v>92</v>
      </c>
      <c r="H1568" s="1">
        <v>92</v>
      </c>
      <c r="I1568" s="2"/>
      <c r="J1568" s="2">
        <f t="shared" si="292"/>
        <v>0.52571428571428569</v>
      </c>
      <c r="AA1568" t="s">
        <v>2358</v>
      </c>
      <c r="AD1568" s="31">
        <v>50</v>
      </c>
      <c r="AE1568" s="33">
        <v>21</v>
      </c>
      <c r="AF1568" s="33">
        <v>135</v>
      </c>
      <c r="AG1568" s="36">
        <v>80875</v>
      </c>
      <c r="AH1568" s="36">
        <f t="shared" si="293"/>
        <v>50021</v>
      </c>
      <c r="AI1568" s="10" t="s">
        <v>1188</v>
      </c>
    </row>
    <row r="1569" spans="1:35" hidden="1" outlineLevel="1">
      <c r="A1569" t="s">
        <v>422</v>
      </c>
      <c r="B1569" s="10" t="s">
        <v>1009</v>
      </c>
      <c r="E1569" s="1">
        <v>1577</v>
      </c>
      <c r="G1569" s="1">
        <v>618</v>
      </c>
      <c r="H1569" s="1">
        <v>607</v>
      </c>
      <c r="I1569" s="2"/>
      <c r="J1569" s="2">
        <f t="shared" si="292"/>
        <v>0.38490805326569438</v>
      </c>
      <c r="AA1569" t="s">
        <v>2358</v>
      </c>
      <c r="AD1569" s="31">
        <v>50</v>
      </c>
      <c r="AE1569" s="33">
        <v>21</v>
      </c>
      <c r="AF1569" s="33">
        <v>140</v>
      </c>
      <c r="AG1569" s="36">
        <v>82300</v>
      </c>
      <c r="AH1569" s="36">
        <f t="shared" si="293"/>
        <v>50021</v>
      </c>
      <c r="AI1569" s="10" t="s">
        <v>1188</v>
      </c>
    </row>
    <row r="1570" spans="1:35" hidden="1" outlineLevel="1">
      <c r="A1570" t="s">
        <v>81</v>
      </c>
      <c r="B1570" s="10" t="s">
        <v>1009</v>
      </c>
      <c r="E1570" s="1">
        <v>810</v>
      </c>
      <c r="G1570" s="1">
        <v>478</v>
      </c>
      <c r="H1570" s="1">
        <v>471</v>
      </c>
      <c r="I1570" s="2"/>
      <c r="J1570" s="2">
        <f t="shared" si="292"/>
        <v>0.58148148148148149</v>
      </c>
      <c r="AA1570" t="s">
        <v>230</v>
      </c>
      <c r="AD1570" s="31">
        <v>50</v>
      </c>
      <c r="AE1570" s="33">
        <v>27</v>
      </c>
      <c r="AF1570" s="33">
        <v>110</v>
      </c>
      <c r="AG1570" s="36">
        <v>83050</v>
      </c>
      <c r="AH1570" s="36">
        <f t="shared" si="293"/>
        <v>50027</v>
      </c>
      <c r="AI1570" s="10" t="s">
        <v>1188</v>
      </c>
    </row>
    <row r="1571" spans="1:35" hidden="1" outlineLevel="1">
      <c r="A1571" t="s">
        <v>635</v>
      </c>
      <c r="B1571" s="10" t="s">
        <v>1009</v>
      </c>
      <c r="E1571" s="1">
        <v>379</v>
      </c>
      <c r="G1571" s="1">
        <v>190</v>
      </c>
      <c r="H1571" s="1">
        <v>182</v>
      </c>
      <c r="I1571" s="2"/>
      <c r="J1571" s="2">
        <f t="shared" si="292"/>
        <v>0.48021108179419525</v>
      </c>
      <c r="AA1571" t="s">
        <v>2350</v>
      </c>
      <c r="AD1571" s="31">
        <v>50</v>
      </c>
      <c r="AE1571" s="33">
        <v>19</v>
      </c>
      <c r="AF1571" s="33">
        <v>90</v>
      </c>
      <c r="AG1571" s="36">
        <v>80200</v>
      </c>
      <c r="AH1571" s="36">
        <f t="shared" si="293"/>
        <v>50019</v>
      </c>
      <c r="AI1571" s="10" t="s">
        <v>1188</v>
      </c>
    </row>
    <row r="1572" spans="1:35" hidden="1" outlineLevel="1">
      <c r="A1572" t="s">
        <v>161</v>
      </c>
      <c r="B1572" s="10" t="s">
        <v>1009</v>
      </c>
      <c r="E1572" s="1">
        <v>1532</v>
      </c>
      <c r="G1572" s="1">
        <v>832</v>
      </c>
      <c r="H1572" s="1">
        <v>822</v>
      </c>
      <c r="I1572" s="2"/>
      <c r="J1572" s="2">
        <f t="shared" si="292"/>
        <v>0.53655352480417751</v>
      </c>
      <c r="AA1572" t="s">
        <v>257</v>
      </c>
      <c r="AD1572" s="31">
        <v>50</v>
      </c>
      <c r="AE1572" s="33">
        <v>7</v>
      </c>
      <c r="AF1572" s="33">
        <v>80</v>
      </c>
      <c r="AG1572" s="36">
        <v>80350</v>
      </c>
      <c r="AH1572" s="36">
        <f t="shared" si="293"/>
        <v>50007</v>
      </c>
      <c r="AI1572" s="10" t="s">
        <v>1188</v>
      </c>
    </row>
    <row r="1573" spans="1:35" hidden="1" outlineLevel="1">
      <c r="A1573" t="s">
        <v>95</v>
      </c>
      <c r="B1573" s="10" t="s">
        <v>1009</v>
      </c>
      <c r="E1573" s="1">
        <v>2297</v>
      </c>
      <c r="G1573" s="1">
        <v>985</v>
      </c>
      <c r="H1573" s="1">
        <v>968</v>
      </c>
      <c r="I1573" s="2"/>
      <c r="J1573" s="2">
        <f t="shared" si="292"/>
        <v>0.42141924249020463</v>
      </c>
      <c r="AA1573" t="s">
        <v>677</v>
      </c>
      <c r="AD1573" s="31">
        <v>50</v>
      </c>
      <c r="AE1573" s="33">
        <v>25</v>
      </c>
      <c r="AF1573" s="33">
        <v>95</v>
      </c>
      <c r="AG1573" s="36">
        <v>81400</v>
      </c>
      <c r="AH1573" s="36">
        <f t="shared" si="293"/>
        <v>50025</v>
      </c>
      <c r="AI1573" s="10" t="s">
        <v>1188</v>
      </c>
    </row>
    <row r="1574" spans="1:35" hidden="1" outlineLevel="1">
      <c r="A1574" t="s">
        <v>197</v>
      </c>
      <c r="B1574" s="10" t="s">
        <v>1009</v>
      </c>
      <c r="E1574" s="1">
        <v>276</v>
      </c>
      <c r="G1574" s="1">
        <v>144</v>
      </c>
      <c r="H1574" s="1">
        <v>143</v>
      </c>
      <c r="I1574" s="2"/>
      <c r="J1574" s="2">
        <f t="shared" si="292"/>
        <v>0.51811594202898548</v>
      </c>
      <c r="AA1574" t="s">
        <v>2350</v>
      </c>
      <c r="AD1574" s="31">
        <v>50</v>
      </c>
      <c r="AE1574" s="33">
        <v>19</v>
      </c>
      <c r="AF1574" s="33">
        <v>95</v>
      </c>
      <c r="AG1574" s="36">
        <v>81700</v>
      </c>
      <c r="AH1574" s="36">
        <f t="shared" si="293"/>
        <v>50019</v>
      </c>
      <c r="AI1574" s="10" t="s">
        <v>1188</v>
      </c>
    </row>
    <row r="1575" spans="1:35" hidden="1" outlineLevel="1">
      <c r="A1575" t="s">
        <v>1905</v>
      </c>
      <c r="B1575" s="10" t="s">
        <v>1009</v>
      </c>
      <c r="E1575" s="1">
        <v>489</v>
      </c>
      <c r="G1575" s="1">
        <v>273</v>
      </c>
      <c r="H1575" s="1">
        <v>270</v>
      </c>
      <c r="I1575" s="2"/>
      <c r="J1575" s="2">
        <f t="shared" si="292"/>
        <v>0.55214723926380371</v>
      </c>
      <c r="AA1575" t="s">
        <v>230</v>
      </c>
      <c r="AD1575" s="31">
        <v>50</v>
      </c>
      <c r="AE1575" s="33">
        <v>27</v>
      </c>
      <c r="AF1575" s="33">
        <v>105</v>
      </c>
      <c r="AG1575" s="36">
        <v>82000</v>
      </c>
      <c r="AH1575" s="36">
        <f t="shared" si="293"/>
        <v>50027</v>
      </c>
      <c r="AI1575" s="10" t="s">
        <v>1188</v>
      </c>
    </row>
    <row r="1576" spans="1:35" hidden="1" outlineLevel="1">
      <c r="A1576" t="s">
        <v>198</v>
      </c>
      <c r="B1576" s="10" t="s">
        <v>1009</v>
      </c>
      <c r="E1576" s="1">
        <v>717</v>
      </c>
      <c r="G1576" s="1">
        <v>406</v>
      </c>
      <c r="H1576" s="1">
        <v>397</v>
      </c>
      <c r="I1576" s="2"/>
      <c r="J1576" s="2">
        <f t="shared" si="292"/>
        <v>0.55369595536959548</v>
      </c>
      <c r="AA1576" t="s">
        <v>1767</v>
      </c>
      <c r="AD1576" s="31">
        <v>50</v>
      </c>
      <c r="AE1576" s="33">
        <v>1</v>
      </c>
      <c r="AF1576" s="33">
        <v>110</v>
      </c>
      <c r="AG1576" s="36">
        <v>83275</v>
      </c>
      <c r="AH1576" s="36">
        <f t="shared" si="293"/>
        <v>50001</v>
      </c>
      <c r="AI1576" s="10" t="s">
        <v>1188</v>
      </c>
    </row>
    <row r="1577" spans="1:35" hidden="1" outlineLevel="1">
      <c r="A1577" t="s">
        <v>669</v>
      </c>
      <c r="B1577" s="10" t="s">
        <v>1009</v>
      </c>
      <c r="E1577" s="1">
        <v>515</v>
      </c>
      <c r="G1577" s="1">
        <v>223</v>
      </c>
      <c r="H1577" s="1">
        <v>218</v>
      </c>
      <c r="I1577" s="2"/>
      <c r="J1577" s="2">
        <f t="shared" si="292"/>
        <v>0.42330097087378643</v>
      </c>
      <c r="AA1577" t="s">
        <v>2921</v>
      </c>
      <c r="AD1577" s="31">
        <v>50</v>
      </c>
      <c r="AE1577" s="33">
        <v>5</v>
      </c>
      <c r="AF1577" s="33">
        <v>85</v>
      </c>
      <c r="AG1577" s="36">
        <v>83500</v>
      </c>
      <c r="AH1577" s="36">
        <f t="shared" si="293"/>
        <v>50005</v>
      </c>
      <c r="AI1577" s="10" t="s">
        <v>1188</v>
      </c>
    </row>
    <row r="1578" spans="1:35" hidden="1" outlineLevel="1">
      <c r="A1578" t="s">
        <v>670</v>
      </c>
      <c r="B1578" s="10" t="s">
        <v>1009</v>
      </c>
      <c r="E1578" s="1">
        <v>250</v>
      </c>
      <c r="G1578" s="1">
        <v>119</v>
      </c>
      <c r="H1578" s="1">
        <v>115</v>
      </c>
      <c r="I1578" s="2"/>
      <c r="J1578" s="2">
        <f t="shared" si="292"/>
        <v>0.46</v>
      </c>
      <c r="AA1578" t="s">
        <v>1767</v>
      </c>
      <c r="AD1578" s="31">
        <v>50</v>
      </c>
      <c r="AE1578" s="33">
        <v>1</v>
      </c>
      <c r="AF1578" s="33">
        <v>115</v>
      </c>
      <c r="AG1578" s="36">
        <v>83800</v>
      </c>
      <c r="AH1578" s="36">
        <f t="shared" si="293"/>
        <v>50001</v>
      </c>
      <c r="AI1578" s="10" t="s">
        <v>1188</v>
      </c>
    </row>
    <row r="1579" spans="1:35" hidden="1" outlineLevel="1">
      <c r="A1579" t="s">
        <v>942</v>
      </c>
      <c r="B1579" s="10" t="s">
        <v>1009</v>
      </c>
      <c r="E1579" s="1">
        <v>861</v>
      </c>
      <c r="G1579" s="1">
        <v>349</v>
      </c>
      <c r="H1579" s="1">
        <v>340</v>
      </c>
      <c r="I1579" s="2"/>
      <c r="J1579" s="2">
        <f t="shared" si="292"/>
        <v>0.39488966318234608</v>
      </c>
      <c r="AA1579" t="s">
        <v>677</v>
      </c>
      <c r="AD1579" s="31">
        <v>50</v>
      </c>
      <c r="AE1579" s="33">
        <v>25</v>
      </c>
      <c r="AF1579" s="33">
        <v>100</v>
      </c>
      <c r="AG1579" s="36">
        <v>83950</v>
      </c>
      <c r="AH1579" s="36">
        <f t="shared" si="293"/>
        <v>50025</v>
      </c>
      <c r="AI1579" s="10" t="s">
        <v>1188</v>
      </c>
    </row>
    <row r="1580" spans="1:35" hidden="1" outlineLevel="1">
      <c r="A1580" t="s">
        <v>1481</v>
      </c>
      <c r="B1580" s="10" t="s">
        <v>1009</v>
      </c>
      <c r="E1580" s="1">
        <v>1993</v>
      </c>
      <c r="G1580" s="1">
        <v>1018</v>
      </c>
      <c r="H1580" s="1">
        <v>994</v>
      </c>
      <c r="I1580" s="2"/>
      <c r="J1580" s="2">
        <f t="shared" si="292"/>
        <v>0.498745609633718</v>
      </c>
      <c r="AA1580" t="s">
        <v>2750</v>
      </c>
      <c r="AD1580" s="31">
        <v>50</v>
      </c>
      <c r="AE1580" s="33">
        <v>17</v>
      </c>
      <c r="AF1580" s="33">
        <v>85</v>
      </c>
      <c r="AG1580" s="36">
        <v>84175</v>
      </c>
      <c r="AH1580" s="36">
        <f t="shared" si="293"/>
        <v>50017</v>
      </c>
      <c r="AI1580" s="10" t="s">
        <v>1188</v>
      </c>
    </row>
    <row r="1581" spans="1:35" hidden="1" outlineLevel="1">
      <c r="A1581" t="s">
        <v>1486</v>
      </c>
      <c r="B1581" s="10" t="s">
        <v>1009</v>
      </c>
      <c r="E1581" s="1">
        <v>8172</v>
      </c>
      <c r="G1581" s="1">
        <v>3156</v>
      </c>
      <c r="H1581" s="1">
        <v>3115</v>
      </c>
      <c r="I1581" s="2"/>
      <c r="J1581" s="2">
        <f t="shared" si="292"/>
        <v>0.3811796377875673</v>
      </c>
      <c r="AA1581" t="s">
        <v>257</v>
      </c>
      <c r="AD1581" s="31">
        <v>50</v>
      </c>
      <c r="AE1581" s="33">
        <v>7</v>
      </c>
      <c r="AF1581" s="33">
        <v>85</v>
      </c>
      <c r="AG1581" s="36">
        <v>84475</v>
      </c>
      <c r="AH1581" s="36">
        <f t="shared" si="293"/>
        <v>50007</v>
      </c>
      <c r="AI1581" s="10" t="s">
        <v>1188</v>
      </c>
    </row>
    <row r="1582" spans="1:35" hidden="1" outlineLevel="1">
      <c r="A1582" t="s">
        <v>301</v>
      </c>
      <c r="B1582" s="10" t="s">
        <v>1009</v>
      </c>
      <c r="E1582" s="1">
        <v>1578</v>
      </c>
      <c r="G1582" s="1">
        <v>571</v>
      </c>
      <c r="H1582" s="1">
        <v>549</v>
      </c>
      <c r="I1582" s="2"/>
      <c r="J1582" s="2">
        <f t="shared" si="292"/>
        <v>0.34790874524714827</v>
      </c>
      <c r="AA1582" t="s">
        <v>677</v>
      </c>
      <c r="AD1582" s="31">
        <v>50</v>
      </c>
      <c r="AE1582" s="33">
        <v>25</v>
      </c>
      <c r="AF1582" s="33">
        <v>105</v>
      </c>
      <c r="AG1582" s="36">
        <v>84700</v>
      </c>
      <c r="AH1582" s="36">
        <f t="shared" si="293"/>
        <v>50025</v>
      </c>
      <c r="AI1582" s="10" t="s">
        <v>1188</v>
      </c>
    </row>
    <row r="1583" spans="1:35" hidden="1" outlineLevel="1">
      <c r="A1583" t="s">
        <v>677</v>
      </c>
      <c r="B1583" s="10" t="s">
        <v>1009</v>
      </c>
      <c r="E1583" s="1">
        <v>326</v>
      </c>
      <c r="G1583" s="1">
        <v>145</v>
      </c>
      <c r="H1583" s="1">
        <v>141</v>
      </c>
      <c r="I1583" s="2"/>
      <c r="J1583" s="2">
        <f t="shared" si="292"/>
        <v>0.43251533742331288</v>
      </c>
      <c r="AA1583" t="s">
        <v>677</v>
      </c>
      <c r="AD1583" s="31">
        <v>50</v>
      </c>
      <c r="AE1583" s="33">
        <v>25</v>
      </c>
      <c r="AF1583" s="33">
        <v>110</v>
      </c>
      <c r="AG1583" s="36">
        <v>84850</v>
      </c>
      <c r="AH1583" s="36">
        <f t="shared" si="293"/>
        <v>50025</v>
      </c>
      <c r="AI1583" s="10" t="s">
        <v>1188</v>
      </c>
    </row>
    <row r="1584" spans="1:35" hidden="1" outlineLevel="1">
      <c r="A1584" t="s">
        <v>230</v>
      </c>
      <c r="B1584" s="10" t="s">
        <v>1009</v>
      </c>
      <c r="E1584" s="1">
        <v>2975</v>
      </c>
      <c r="G1584" s="1">
        <v>917</v>
      </c>
      <c r="H1584" s="1">
        <v>905</v>
      </c>
      <c r="I1584" s="2"/>
      <c r="J1584" s="2">
        <f t="shared" si="292"/>
        <v>0.30420168067226888</v>
      </c>
      <c r="AA1584" t="s">
        <v>230</v>
      </c>
      <c r="AD1584" s="31">
        <v>50</v>
      </c>
      <c r="AE1584" s="33">
        <v>27</v>
      </c>
      <c r="AF1584" s="33">
        <v>115</v>
      </c>
      <c r="AG1584" s="36">
        <v>84925</v>
      </c>
      <c r="AH1584" s="36">
        <f t="shared" si="293"/>
        <v>50027</v>
      </c>
      <c r="AI1584" s="10" t="s">
        <v>1188</v>
      </c>
    </row>
    <row r="1585" spans="1:35" hidden="1" outlineLevel="1">
      <c r="A1585" t="s">
        <v>941</v>
      </c>
      <c r="B1585" s="10" t="s">
        <v>1009</v>
      </c>
      <c r="E1585" s="1">
        <v>625</v>
      </c>
      <c r="G1585" s="1">
        <v>298</v>
      </c>
      <c r="H1585" s="1">
        <v>290</v>
      </c>
      <c r="I1585" s="2"/>
      <c r="J1585" s="2">
        <f t="shared" si="292"/>
        <v>0.46400000000000002</v>
      </c>
      <c r="AA1585" t="s">
        <v>1768</v>
      </c>
      <c r="AD1585" s="31">
        <v>50</v>
      </c>
      <c r="AE1585" s="33">
        <v>3</v>
      </c>
      <c r="AF1585" s="33">
        <v>75</v>
      </c>
      <c r="AG1585" s="36">
        <v>85075</v>
      </c>
      <c r="AH1585" s="36">
        <f t="shared" si="293"/>
        <v>50003</v>
      </c>
      <c r="AI1585" s="10" t="s">
        <v>1188</v>
      </c>
    </row>
    <row r="1586" spans="1:35" hidden="1" outlineLevel="1">
      <c r="A1586" t="s">
        <v>2954</v>
      </c>
      <c r="B1586" s="10" t="s">
        <v>1009</v>
      </c>
      <c r="E1586" s="1">
        <v>5409</v>
      </c>
      <c r="G1586" s="1">
        <v>1504</v>
      </c>
      <c r="H1586" s="1">
        <v>1460</v>
      </c>
      <c r="I1586" s="2"/>
      <c r="J1586" s="2">
        <f t="shared" si="292"/>
        <v>0.26992050286559438</v>
      </c>
      <c r="AA1586" t="s">
        <v>257</v>
      </c>
      <c r="AD1586" s="31">
        <v>50</v>
      </c>
      <c r="AE1586" s="33">
        <v>7</v>
      </c>
      <c r="AF1586" s="33">
        <v>90</v>
      </c>
      <c r="AG1586" s="36">
        <v>85150</v>
      </c>
      <c r="AH1586" s="36">
        <f t="shared" si="293"/>
        <v>50007</v>
      </c>
      <c r="AI1586" s="10" t="s">
        <v>2937</v>
      </c>
    </row>
    <row r="1587" spans="1:35" hidden="1" outlineLevel="1">
      <c r="A1587" t="s">
        <v>250</v>
      </c>
      <c r="B1587" s="10" t="s">
        <v>1009</v>
      </c>
      <c r="E1587" s="1">
        <v>1037</v>
      </c>
      <c r="G1587" s="1">
        <v>559</v>
      </c>
      <c r="H1587" s="1">
        <v>547</v>
      </c>
      <c r="I1587" s="2"/>
      <c r="J1587" s="2">
        <f t="shared" si="292"/>
        <v>0.52748312439729994</v>
      </c>
      <c r="AA1587" t="s">
        <v>1164</v>
      </c>
      <c r="AD1587" s="31">
        <v>50</v>
      </c>
      <c r="AE1587" s="33">
        <v>15</v>
      </c>
      <c r="AF1587" s="33">
        <v>50</v>
      </c>
      <c r="AG1587" s="36">
        <v>85375</v>
      </c>
      <c r="AH1587" s="36">
        <f t="shared" si="293"/>
        <v>50015</v>
      </c>
      <c r="AI1587" s="10" t="s">
        <v>1188</v>
      </c>
    </row>
    <row r="1588" spans="1:35" hidden="1" outlineLevel="1">
      <c r="A1588" t="s">
        <v>1251</v>
      </c>
      <c r="B1588" s="10" t="s">
        <v>1009</v>
      </c>
      <c r="E1588" s="1">
        <v>677</v>
      </c>
      <c r="G1588" s="1">
        <v>366</v>
      </c>
      <c r="H1588" s="1">
        <v>361</v>
      </c>
      <c r="I1588" s="2"/>
      <c r="J1588" s="2">
        <f t="shared" si="292"/>
        <v>0.53323485967503692</v>
      </c>
      <c r="AA1588" t="s">
        <v>2086</v>
      </c>
      <c r="AD1588" s="31">
        <v>50</v>
      </c>
      <c r="AE1588" s="33">
        <v>23</v>
      </c>
      <c r="AF1588" s="33">
        <v>95</v>
      </c>
      <c r="AG1588" s="36">
        <v>85525</v>
      </c>
      <c r="AH1588" s="36">
        <f t="shared" si="293"/>
        <v>50023</v>
      </c>
      <c r="AI1588" s="10" t="s">
        <v>1188</v>
      </c>
    </row>
    <row r="1589" spans="1:35" hidden="1" outlineLevel="1">
      <c r="A1589" t="s">
        <v>2076</v>
      </c>
      <c r="B1589" s="10" t="s">
        <v>1009</v>
      </c>
      <c r="E1589" s="1">
        <v>261</v>
      </c>
      <c r="G1589" s="1">
        <v>114</v>
      </c>
      <c r="H1589" s="1">
        <v>107</v>
      </c>
      <c r="I1589" s="2"/>
      <c r="J1589" s="2">
        <f t="shared" si="292"/>
        <v>0.40996168582375481</v>
      </c>
      <c r="AA1589" t="s">
        <v>1768</v>
      </c>
      <c r="AD1589" s="31">
        <v>50</v>
      </c>
      <c r="AE1589" s="33">
        <v>3</v>
      </c>
      <c r="AF1589" s="33">
        <v>80</v>
      </c>
      <c r="AG1589" s="36">
        <v>85675</v>
      </c>
      <c r="AH1589" s="36">
        <f t="shared" si="293"/>
        <v>50003</v>
      </c>
      <c r="AI1589" s="10" t="s">
        <v>1188</v>
      </c>
    </row>
    <row r="1590" spans="1:35" hidden="1" outlineLevel="1">
      <c r="A1590" t="s">
        <v>760</v>
      </c>
      <c r="B1590" s="10" t="s">
        <v>1009</v>
      </c>
      <c r="E1590" s="1">
        <v>2680</v>
      </c>
      <c r="G1590" s="1">
        <v>1219</v>
      </c>
      <c r="H1590" s="1">
        <v>1201</v>
      </c>
      <c r="I1590" s="2"/>
      <c r="J1590" s="2">
        <f t="shared" si="292"/>
        <v>0.44813432835820893</v>
      </c>
      <c r="AA1590" t="s">
        <v>230</v>
      </c>
      <c r="AD1590" s="31">
        <v>50</v>
      </c>
      <c r="AE1590" s="33">
        <v>27</v>
      </c>
      <c r="AF1590" s="33">
        <v>120</v>
      </c>
      <c r="AG1590" s="36">
        <v>85975</v>
      </c>
      <c r="AH1590" s="36">
        <f t="shared" si="293"/>
        <v>50027</v>
      </c>
      <c r="AI1590" s="10" t="s">
        <v>1188</v>
      </c>
    </row>
    <row r="1591" spans="1:35" hidden="1" outlineLevel="1">
      <c r="A1591" t="s">
        <v>2407</v>
      </c>
      <c r="B1591" s="10" t="s">
        <v>1009</v>
      </c>
      <c r="E1591" s="1">
        <v>719</v>
      </c>
      <c r="G1591" s="1">
        <v>411</v>
      </c>
      <c r="H1591" s="1">
        <v>402</v>
      </c>
      <c r="I1591" s="2"/>
      <c r="J1591" s="2">
        <f t="shared" si="292"/>
        <v>0.55910987482614738</v>
      </c>
      <c r="AA1591" t="s">
        <v>2086</v>
      </c>
      <c r="AD1591" s="31">
        <v>50</v>
      </c>
      <c r="AE1591" s="33">
        <v>23</v>
      </c>
      <c r="AF1591" s="33">
        <v>100</v>
      </c>
      <c r="AG1591" s="36">
        <v>86125</v>
      </c>
      <c r="AH1591" s="36">
        <f t="shared" si="293"/>
        <v>50023</v>
      </c>
      <c r="AI1591" s="10" t="s">
        <v>1188</v>
      </c>
    </row>
    <row r="1592" spans="1:35" collapsed="1">
      <c r="A1592" t="s">
        <v>2893</v>
      </c>
      <c r="B1592" s="10" t="s">
        <v>2342</v>
      </c>
      <c r="E1592" s="1">
        <f>SUM(E1346:E1591)</f>
        <v>439782</v>
      </c>
      <c r="G1592" s="1">
        <f>SUM(G1346:G1591)</f>
        <v>196086</v>
      </c>
      <c r="H1592" s="1">
        <f>SUM(H1346:H1591)</f>
        <v>191504</v>
      </c>
      <c r="I1592" s="2"/>
      <c r="J1592" s="2">
        <f t="shared" si="292"/>
        <v>0.43545211036377113</v>
      </c>
      <c r="AD1592" s="31">
        <v>50</v>
      </c>
      <c r="AH1592" s="31">
        <v>50</v>
      </c>
      <c r="AI1592" s="10" t="s">
        <v>2145</v>
      </c>
    </row>
    <row r="1593" spans="1:35">
      <c r="B1593" s="10"/>
      <c r="H1593" s="1"/>
      <c r="I1593" s="2"/>
      <c r="J1593" s="2"/>
    </row>
    <row r="1594" spans="1:35">
      <c r="B1594" s="10"/>
    </row>
    <row r="1595" spans="1:35">
      <c r="A1595" s="19" t="s">
        <v>2110</v>
      </c>
    </row>
    <row r="1596" spans="1:35" hidden="1" outlineLevel="1">
      <c r="A1596" s="19" t="s">
        <v>851</v>
      </c>
    </row>
    <row r="1597" spans="1:35" hidden="1" outlineLevel="1">
      <c r="A1597" t="s">
        <v>91</v>
      </c>
      <c r="B1597" s="10"/>
      <c r="C1597" s="1">
        <v>12</v>
      </c>
      <c r="D1597" s="1">
        <v>11</v>
      </c>
      <c r="E1597" s="1">
        <v>0</v>
      </c>
      <c r="AA1597" t="s">
        <v>2832</v>
      </c>
      <c r="AD1597" s="31">
        <v>33</v>
      </c>
      <c r="AE1597" s="33">
        <v>7</v>
      </c>
      <c r="AF1597" s="33">
        <v>5</v>
      </c>
      <c r="AG1597" s="36">
        <v>2420</v>
      </c>
      <c r="AH1597" s="36">
        <f t="shared" ref="AH1597:AH1614" si="294">AD1597*1000+AE1597</f>
        <v>33007</v>
      </c>
      <c r="AI1597" t="s">
        <v>872</v>
      </c>
    </row>
    <row r="1598" spans="1:35" hidden="1" outlineLevel="1">
      <c r="A1598" t="s">
        <v>209</v>
      </c>
      <c r="B1598" s="10"/>
      <c r="C1598" s="1">
        <v>0</v>
      </c>
      <c r="D1598" s="1">
        <v>0</v>
      </c>
      <c r="E1598" s="1">
        <v>0</v>
      </c>
      <c r="AA1598" t="s">
        <v>2832</v>
      </c>
      <c r="AD1598" s="31">
        <v>33</v>
      </c>
      <c r="AE1598" s="33">
        <v>7</v>
      </c>
      <c r="AF1598" s="33">
        <v>10</v>
      </c>
      <c r="AG1598" s="36">
        <v>4100</v>
      </c>
      <c r="AH1598" s="36">
        <f t="shared" si="294"/>
        <v>33007</v>
      </c>
      <c r="AI1598" t="s">
        <v>872</v>
      </c>
    </row>
    <row r="1599" spans="1:35" hidden="1" outlineLevel="1">
      <c r="A1599" t="s">
        <v>97</v>
      </c>
      <c r="B1599" s="10"/>
      <c r="C1599" s="1">
        <v>4</v>
      </c>
      <c r="D1599" s="1">
        <v>4</v>
      </c>
      <c r="E1599" s="1">
        <v>0</v>
      </c>
      <c r="AA1599" t="s">
        <v>2832</v>
      </c>
      <c r="AD1599" s="31">
        <v>33</v>
      </c>
      <c r="AE1599" s="33">
        <v>7</v>
      </c>
      <c r="AF1599" s="33">
        <v>15</v>
      </c>
      <c r="AG1599" s="36">
        <v>4260</v>
      </c>
      <c r="AH1599" s="36">
        <f t="shared" si="294"/>
        <v>33007</v>
      </c>
      <c r="AI1599" t="s">
        <v>2522</v>
      </c>
    </row>
    <row r="1600" spans="1:35" hidden="1" outlineLevel="1">
      <c r="A1600" t="s">
        <v>98</v>
      </c>
      <c r="B1600" s="10"/>
      <c r="C1600" s="1">
        <v>0</v>
      </c>
      <c r="D1600" s="1">
        <v>0</v>
      </c>
      <c r="E1600" s="1">
        <v>0</v>
      </c>
      <c r="AA1600" t="s">
        <v>2832</v>
      </c>
      <c r="AD1600" s="31">
        <v>33</v>
      </c>
      <c r="AE1600" s="33">
        <v>7</v>
      </c>
      <c r="AF1600" s="33">
        <v>35</v>
      </c>
      <c r="AG1600" s="36">
        <v>11220</v>
      </c>
      <c r="AH1600" s="36">
        <f t="shared" si="294"/>
        <v>33007</v>
      </c>
      <c r="AI1600" t="s">
        <v>2522</v>
      </c>
    </row>
    <row r="1601" spans="1:35" hidden="1" outlineLevel="1">
      <c r="A1601" t="s">
        <v>291</v>
      </c>
      <c r="B1601" s="10"/>
      <c r="C1601" s="1">
        <v>0</v>
      </c>
      <c r="D1601" s="1">
        <v>0</v>
      </c>
      <c r="E1601" s="1">
        <v>0</v>
      </c>
      <c r="AA1601" t="s">
        <v>2832</v>
      </c>
      <c r="AD1601" s="31">
        <v>33</v>
      </c>
      <c r="AE1601" s="33">
        <v>7</v>
      </c>
      <c r="AF1601" s="33">
        <v>55</v>
      </c>
      <c r="AG1601" s="36">
        <v>16100</v>
      </c>
      <c r="AH1601" s="36">
        <f t="shared" si="294"/>
        <v>33007</v>
      </c>
      <c r="AI1601" t="s">
        <v>2522</v>
      </c>
    </row>
    <row r="1602" spans="1:35" hidden="1" outlineLevel="1">
      <c r="A1602" t="s">
        <v>272</v>
      </c>
      <c r="B1602" s="10"/>
      <c r="C1602" s="1">
        <v>0</v>
      </c>
      <c r="D1602" s="1">
        <v>0</v>
      </c>
      <c r="E1602" s="1">
        <v>0</v>
      </c>
      <c r="AA1602" t="s">
        <v>2832</v>
      </c>
      <c r="AD1602" s="31">
        <v>33</v>
      </c>
      <c r="AE1602" s="33">
        <v>7</v>
      </c>
      <c r="AF1602" s="33">
        <v>60</v>
      </c>
      <c r="AG1602" s="36">
        <v>16660</v>
      </c>
      <c r="AH1602" s="36">
        <f t="shared" si="294"/>
        <v>33007</v>
      </c>
      <c r="AI1602" t="s">
        <v>872</v>
      </c>
    </row>
    <row r="1603" spans="1:35" hidden="1" outlineLevel="1">
      <c r="A1603" t="s">
        <v>120</v>
      </c>
      <c r="B1603" s="10"/>
      <c r="C1603" s="1">
        <v>0</v>
      </c>
      <c r="D1603" s="1">
        <v>0</v>
      </c>
      <c r="E1603" s="1">
        <v>0</v>
      </c>
      <c r="AA1603" t="s">
        <v>2832</v>
      </c>
      <c r="AD1603" s="31">
        <v>33</v>
      </c>
      <c r="AE1603" s="33">
        <v>7</v>
      </c>
      <c r="AF1603" s="33">
        <v>70</v>
      </c>
      <c r="AG1603" s="36">
        <v>18340</v>
      </c>
      <c r="AH1603" s="36">
        <f t="shared" si="294"/>
        <v>33007</v>
      </c>
      <c r="AI1603" t="s">
        <v>872</v>
      </c>
    </row>
    <row r="1604" spans="1:35" hidden="1" outlineLevel="1">
      <c r="A1604" t="s">
        <v>51</v>
      </c>
      <c r="B1604" s="10"/>
      <c r="C1604" s="1">
        <v>1</v>
      </c>
      <c r="D1604" s="1">
        <v>1</v>
      </c>
      <c r="E1604" s="1">
        <v>0</v>
      </c>
      <c r="AA1604" t="s">
        <v>2832</v>
      </c>
      <c r="AD1604" s="31">
        <v>33</v>
      </c>
      <c r="AE1604" s="33">
        <v>7</v>
      </c>
      <c r="AF1604" s="33">
        <v>90</v>
      </c>
      <c r="AG1604" s="36">
        <v>25180</v>
      </c>
      <c r="AH1604" s="36">
        <f t="shared" si="294"/>
        <v>33007</v>
      </c>
      <c r="AI1604" t="s">
        <v>2521</v>
      </c>
    </row>
    <row r="1605" spans="1:35" hidden="1" outlineLevel="1">
      <c r="A1605" t="s">
        <v>146</v>
      </c>
      <c r="B1605" s="10"/>
      <c r="C1605" s="1">
        <v>0</v>
      </c>
      <c r="D1605" s="1">
        <v>0</v>
      </c>
      <c r="E1605" s="1">
        <v>0</v>
      </c>
      <c r="AA1605" t="s">
        <v>2832</v>
      </c>
      <c r="AD1605" s="31">
        <v>33</v>
      </c>
      <c r="AE1605" s="33">
        <v>7</v>
      </c>
      <c r="AF1605" s="33">
        <v>105</v>
      </c>
      <c r="AG1605" s="36">
        <v>32420</v>
      </c>
      <c r="AH1605" s="36">
        <f t="shared" si="294"/>
        <v>33007</v>
      </c>
      <c r="AI1605" t="s">
        <v>2522</v>
      </c>
    </row>
    <row r="1606" spans="1:35" hidden="1" outlineLevel="1">
      <c r="A1606" t="s">
        <v>462</v>
      </c>
      <c r="B1606" s="10"/>
      <c r="C1606" s="1">
        <v>0</v>
      </c>
      <c r="D1606" s="1">
        <v>0</v>
      </c>
      <c r="E1606" s="1">
        <v>0</v>
      </c>
      <c r="AA1606" t="s">
        <v>2832</v>
      </c>
      <c r="AD1606" s="31">
        <v>33</v>
      </c>
      <c r="AE1606" s="33">
        <v>7</v>
      </c>
      <c r="AF1606" s="33">
        <v>115</v>
      </c>
      <c r="AG1606" s="36">
        <v>39940</v>
      </c>
      <c r="AH1606" s="36">
        <f t="shared" si="294"/>
        <v>33007</v>
      </c>
      <c r="AI1606" t="s">
        <v>1979</v>
      </c>
    </row>
    <row r="1607" spans="1:35" hidden="1" outlineLevel="1">
      <c r="A1607" t="s">
        <v>1530</v>
      </c>
      <c r="B1607" s="10"/>
      <c r="C1607" s="1">
        <v>3</v>
      </c>
      <c r="D1607" s="1">
        <v>3</v>
      </c>
      <c r="E1607" s="1">
        <v>0</v>
      </c>
      <c r="AA1607" t="s">
        <v>2585</v>
      </c>
      <c r="AD1607" s="31">
        <v>33</v>
      </c>
      <c r="AE1607" s="33">
        <v>9</v>
      </c>
      <c r="AF1607" s="33">
        <v>127</v>
      </c>
      <c r="AG1607" s="36">
        <v>42820</v>
      </c>
      <c r="AH1607" s="36">
        <f t="shared" si="294"/>
        <v>33009</v>
      </c>
      <c r="AI1607" t="s">
        <v>1188</v>
      </c>
    </row>
    <row r="1608" spans="1:35" hidden="1" outlineLevel="1">
      <c r="A1608" t="s">
        <v>274</v>
      </c>
      <c r="B1608" s="10"/>
      <c r="C1608" s="1">
        <v>0</v>
      </c>
      <c r="D1608" s="1">
        <v>0</v>
      </c>
      <c r="E1608" s="1">
        <v>0</v>
      </c>
      <c r="AA1608" t="s">
        <v>2832</v>
      </c>
      <c r="AD1608" s="31">
        <v>33</v>
      </c>
      <c r="AE1608" s="33">
        <v>7</v>
      </c>
      <c r="AF1608" s="33">
        <v>125</v>
      </c>
      <c r="AG1608" s="36">
        <v>43620</v>
      </c>
      <c r="AH1608" s="36">
        <f t="shared" si="294"/>
        <v>33007</v>
      </c>
      <c r="AI1608" t="s">
        <v>872</v>
      </c>
    </row>
    <row r="1609" spans="1:35" hidden="1" outlineLevel="1">
      <c r="A1609" t="s">
        <v>137</v>
      </c>
      <c r="B1609" s="10"/>
      <c r="C1609" s="1">
        <v>0</v>
      </c>
      <c r="D1609" s="1">
        <v>0</v>
      </c>
      <c r="E1609" s="1">
        <v>0</v>
      </c>
      <c r="AA1609" t="s">
        <v>2832</v>
      </c>
      <c r="AD1609" s="31">
        <v>33</v>
      </c>
      <c r="AE1609" s="33">
        <v>7</v>
      </c>
      <c r="AF1609" s="33">
        <v>130</v>
      </c>
      <c r="AG1609" s="36">
        <v>46020</v>
      </c>
      <c r="AH1609" s="36">
        <f t="shared" si="294"/>
        <v>33007</v>
      </c>
      <c r="AI1609" t="s">
        <v>2521</v>
      </c>
    </row>
    <row r="1610" spans="1:35" hidden="1" outlineLevel="1">
      <c r="A1610" t="s">
        <v>463</v>
      </c>
      <c r="B1610" s="10"/>
      <c r="C1610" s="1">
        <v>5</v>
      </c>
      <c r="D1610" s="1">
        <v>5</v>
      </c>
      <c r="E1610" s="1">
        <v>0</v>
      </c>
      <c r="AA1610" t="s">
        <v>2832</v>
      </c>
      <c r="AD1610" s="31">
        <v>33</v>
      </c>
      <c r="AE1610" s="33">
        <v>7</v>
      </c>
      <c r="AF1610" s="33">
        <v>150</v>
      </c>
      <c r="AG1610" s="36">
        <v>57860</v>
      </c>
      <c r="AH1610" s="36">
        <f t="shared" si="294"/>
        <v>33007</v>
      </c>
      <c r="AI1610" t="s">
        <v>1979</v>
      </c>
    </row>
    <row r="1611" spans="1:35" hidden="1" outlineLevel="1">
      <c r="A1611" t="s">
        <v>121</v>
      </c>
      <c r="B1611" s="10"/>
      <c r="C1611" s="1">
        <v>0</v>
      </c>
      <c r="D1611" s="1">
        <v>0</v>
      </c>
      <c r="E1611" s="1">
        <v>1</v>
      </c>
      <c r="AA1611" t="s">
        <v>2832</v>
      </c>
      <c r="AD1611" s="31">
        <v>33</v>
      </c>
      <c r="AE1611" s="33">
        <v>7</v>
      </c>
      <c r="AF1611" s="33">
        <v>170</v>
      </c>
      <c r="AG1611" s="36">
        <v>67860</v>
      </c>
      <c r="AH1611" s="36">
        <f t="shared" si="294"/>
        <v>33007</v>
      </c>
      <c r="AI1611" t="s">
        <v>2522</v>
      </c>
    </row>
    <row r="1612" spans="1:35" hidden="1" outlineLevel="1">
      <c r="A1612" t="s">
        <v>471</v>
      </c>
      <c r="B1612" s="10"/>
      <c r="C1612" s="1">
        <v>0</v>
      </c>
      <c r="D1612" s="1">
        <v>0</v>
      </c>
      <c r="E1612" s="1">
        <v>0</v>
      </c>
      <c r="AA1612" t="s">
        <v>2832</v>
      </c>
      <c r="AD1612" s="31">
        <v>33</v>
      </c>
      <c r="AE1612" s="33">
        <v>7</v>
      </c>
      <c r="AF1612" s="33">
        <v>175</v>
      </c>
      <c r="AG1612" s="36">
        <v>68500</v>
      </c>
      <c r="AH1612" s="36">
        <f t="shared" si="294"/>
        <v>33007</v>
      </c>
      <c r="AI1612" t="s">
        <v>872</v>
      </c>
    </row>
    <row r="1613" spans="1:35" hidden="1" outlineLevel="1">
      <c r="A1613" t="s">
        <v>100</v>
      </c>
      <c r="B1613" s="10"/>
      <c r="C1613" s="1">
        <v>2</v>
      </c>
      <c r="D1613" s="1">
        <v>2</v>
      </c>
      <c r="E1613" s="1">
        <v>0</v>
      </c>
      <c r="AA1613" t="s">
        <v>2832</v>
      </c>
      <c r="AD1613" s="31">
        <v>33</v>
      </c>
      <c r="AE1613" s="33">
        <v>7</v>
      </c>
      <c r="AF1613" s="33">
        <v>200</v>
      </c>
      <c r="AG1613" s="36">
        <v>74500</v>
      </c>
      <c r="AH1613" s="36">
        <f t="shared" si="294"/>
        <v>33007</v>
      </c>
      <c r="AI1613" t="s">
        <v>1979</v>
      </c>
    </row>
    <row r="1614" spans="1:35" hidden="1" outlineLevel="1">
      <c r="A1614" t="s">
        <v>102</v>
      </c>
      <c r="B1614" s="10"/>
      <c r="C1614" s="1">
        <v>0</v>
      </c>
      <c r="D1614" s="1">
        <v>0</v>
      </c>
      <c r="E1614" s="1">
        <v>0</v>
      </c>
      <c r="AA1614" t="s">
        <v>2832</v>
      </c>
      <c r="AD1614" s="31">
        <v>33</v>
      </c>
      <c r="AE1614" s="33">
        <v>7</v>
      </c>
      <c r="AF1614" s="33">
        <v>205</v>
      </c>
      <c r="AG1614" s="36">
        <v>76580</v>
      </c>
      <c r="AH1614" s="36">
        <f t="shared" si="294"/>
        <v>33007</v>
      </c>
      <c r="AI1614" t="s">
        <v>2522</v>
      </c>
    </row>
    <row r="1615" spans="1:35" hidden="1" outlineLevel="1">
      <c r="B1615" s="10"/>
    </row>
    <row r="1616" spans="1:35" hidden="1" outlineLevel="1">
      <c r="A1616" s="19" t="s">
        <v>2893</v>
      </c>
    </row>
    <row r="1617" spans="1:35" hidden="1" outlineLevel="1">
      <c r="A1617" t="s">
        <v>678</v>
      </c>
      <c r="C1617" s="1">
        <v>8</v>
      </c>
      <c r="D1617" s="1">
        <v>6</v>
      </c>
      <c r="AA1617" t="s">
        <v>2306</v>
      </c>
      <c r="AD1617" s="31">
        <v>50</v>
      </c>
      <c r="AE1617" s="33">
        <v>9</v>
      </c>
      <c r="AF1617" s="33">
        <v>5</v>
      </c>
      <c r="AG1617" s="36">
        <v>2125</v>
      </c>
      <c r="AH1617" s="36">
        <f t="shared" ref="AH1617:AH1625" si="295">AD1617*1000+AE1617</f>
        <v>50009</v>
      </c>
      <c r="AI1617" t="s">
        <v>1188</v>
      </c>
    </row>
    <row r="1618" spans="1:35" hidden="1" outlineLevel="1">
      <c r="A1618" t="s">
        <v>800</v>
      </c>
      <c r="C1618" s="1">
        <v>0</v>
      </c>
      <c r="D1618" s="1">
        <v>0</v>
      </c>
      <c r="AA1618" t="s">
        <v>2306</v>
      </c>
      <c r="AD1618" s="31">
        <v>50</v>
      </c>
      <c r="AE1618" s="33">
        <v>9</v>
      </c>
      <c r="AF1618" s="33">
        <v>10</v>
      </c>
      <c r="AG1618" s="36">
        <v>2162</v>
      </c>
      <c r="AH1618" s="36">
        <f t="shared" si="295"/>
        <v>50009</v>
      </c>
      <c r="AI1618" t="s">
        <v>1632</v>
      </c>
    </row>
    <row r="1619" spans="1:35" hidden="1" outlineLevel="1">
      <c r="A1619" t="s">
        <v>560</v>
      </c>
      <c r="C1619" s="1">
        <v>12</v>
      </c>
      <c r="D1619" s="1">
        <v>11</v>
      </c>
      <c r="AA1619" t="s">
        <v>257</v>
      </c>
      <c r="AD1619" s="31">
        <v>50</v>
      </c>
      <c r="AE1619" s="33">
        <v>7</v>
      </c>
      <c r="AF1619" s="33">
        <v>10</v>
      </c>
      <c r="AG1619" s="36">
        <v>10300</v>
      </c>
      <c r="AH1619" s="36">
        <f t="shared" si="295"/>
        <v>50007</v>
      </c>
      <c r="AI1619" t="s">
        <v>1632</v>
      </c>
    </row>
    <row r="1620" spans="1:35" hidden="1" outlineLevel="1">
      <c r="A1620" t="s">
        <v>450</v>
      </c>
      <c r="C1620" s="1">
        <v>33</v>
      </c>
      <c r="D1620" s="1">
        <v>26</v>
      </c>
      <c r="AA1620" t="s">
        <v>2306</v>
      </c>
      <c r="AD1620" s="31">
        <v>50</v>
      </c>
      <c r="AE1620" s="33">
        <v>9</v>
      </c>
      <c r="AF1620" s="33">
        <v>45</v>
      </c>
      <c r="AG1620" s="36">
        <v>25975</v>
      </c>
      <c r="AH1620" s="36">
        <f t="shared" si="295"/>
        <v>50009</v>
      </c>
      <c r="AI1620" t="s">
        <v>1188</v>
      </c>
    </row>
    <row r="1621" spans="1:35" hidden="1" outlineLevel="1">
      <c r="A1621" t="s">
        <v>63</v>
      </c>
      <c r="C1621" s="1">
        <v>16</v>
      </c>
      <c r="D1621" s="1">
        <v>12</v>
      </c>
      <c r="AA1621" t="s">
        <v>1768</v>
      </c>
      <c r="AD1621" s="31">
        <v>50</v>
      </c>
      <c r="AE1621" s="33">
        <v>3</v>
      </c>
      <c r="AF1621" s="33">
        <v>18</v>
      </c>
      <c r="AG1621" s="36">
        <v>27962</v>
      </c>
      <c r="AH1621" s="36">
        <f t="shared" si="295"/>
        <v>50003</v>
      </c>
      <c r="AI1621" t="s">
        <v>1188</v>
      </c>
    </row>
    <row r="1622" spans="1:35" hidden="1" outlineLevel="1">
      <c r="A1622" t="s">
        <v>341</v>
      </c>
      <c r="C1622" s="1">
        <v>0</v>
      </c>
      <c r="D1622" s="1">
        <v>0</v>
      </c>
      <c r="AA1622" t="s">
        <v>2306</v>
      </c>
      <c r="AD1622" s="31">
        <v>50</v>
      </c>
      <c r="AE1622" s="33">
        <v>9</v>
      </c>
      <c r="AF1622" s="33">
        <v>65</v>
      </c>
      <c r="AG1622" s="36">
        <v>39775</v>
      </c>
      <c r="AH1622" s="36">
        <f t="shared" si="295"/>
        <v>50009</v>
      </c>
      <c r="AI1622" t="s">
        <v>1188</v>
      </c>
    </row>
    <row r="1623" spans="1:35" hidden="1" outlineLevel="1">
      <c r="A1623" t="s">
        <v>564</v>
      </c>
      <c r="C1623" s="1">
        <v>5</v>
      </c>
      <c r="D1623" s="1">
        <v>3</v>
      </c>
      <c r="AA1623" t="s">
        <v>677</v>
      </c>
      <c r="AD1623" s="31">
        <v>50</v>
      </c>
      <c r="AE1623" s="33">
        <v>25</v>
      </c>
      <c r="AF1623" s="33">
        <v>73</v>
      </c>
      <c r="AG1623" s="36">
        <v>65762</v>
      </c>
      <c r="AH1623" s="36">
        <f t="shared" si="295"/>
        <v>50025</v>
      </c>
      <c r="AI1623" t="s">
        <v>1188</v>
      </c>
    </row>
    <row r="1624" spans="1:35" hidden="1" outlineLevel="1">
      <c r="A1624" t="s">
        <v>768</v>
      </c>
      <c r="C1624" s="1">
        <v>0</v>
      </c>
      <c r="D1624" s="1">
        <v>0</v>
      </c>
      <c r="AA1624" t="s">
        <v>2306</v>
      </c>
      <c r="AD1624" s="31">
        <v>50</v>
      </c>
      <c r="AE1624" s="33">
        <v>9</v>
      </c>
      <c r="AF1624" s="33">
        <v>90</v>
      </c>
      <c r="AG1624" s="36">
        <v>76337</v>
      </c>
      <c r="AH1624" s="36">
        <f t="shared" si="295"/>
        <v>50009</v>
      </c>
      <c r="AI1624" t="s">
        <v>872</v>
      </c>
    </row>
    <row r="1625" spans="1:35" hidden="1" outlineLevel="1">
      <c r="A1625" t="s">
        <v>673</v>
      </c>
      <c r="C1625" s="1">
        <v>10</v>
      </c>
      <c r="D1625" s="1">
        <v>8</v>
      </c>
      <c r="AA1625" t="s">
        <v>2306</v>
      </c>
      <c r="AD1625" s="31">
        <v>50</v>
      </c>
      <c r="AE1625" s="33">
        <v>9</v>
      </c>
      <c r="AF1625" s="33">
        <v>95</v>
      </c>
      <c r="AG1625" s="36">
        <v>76562</v>
      </c>
      <c r="AH1625" s="36">
        <f t="shared" si="295"/>
        <v>50009</v>
      </c>
      <c r="AI1625" t="s">
        <v>1632</v>
      </c>
    </row>
    <row r="1626" spans="1:35" hidden="1" outlineLevel="1"/>
    <row r="1627" spans="1:35" hidden="1" outlineLevel="1">
      <c r="A1627" s="19" t="s">
        <v>262</v>
      </c>
    </row>
    <row r="1628" spans="1:35" hidden="1" outlineLevel="1">
      <c r="A1628" s="10"/>
      <c r="B1628" s="10"/>
      <c r="C1628" s="21"/>
      <c r="D1628" s="21"/>
      <c r="E1628" s="21"/>
      <c r="F1628" s="21"/>
      <c r="G1628" s="21"/>
      <c r="AA1628" s="10"/>
      <c r="AB1628" s="10"/>
      <c r="AI1628" s="10"/>
    </row>
    <row r="1629" spans="1:35" hidden="1" outlineLevel="1">
      <c r="A1629" t="s">
        <v>116</v>
      </c>
      <c r="C1629" s="1">
        <v>253</v>
      </c>
      <c r="D1629" s="1">
        <v>187</v>
      </c>
      <c r="AA1629" s="23" t="s">
        <v>703</v>
      </c>
      <c r="AB1629" s="23"/>
      <c r="AD1629" s="31">
        <v>23</v>
      </c>
      <c r="AE1629" s="33">
        <v>19</v>
      </c>
      <c r="AF1629" s="33">
        <v>7</v>
      </c>
      <c r="AG1629" s="36">
        <v>1500</v>
      </c>
      <c r="AH1629" s="36">
        <f t="shared" ref="AH1629:AH1665" si="296">AD1629*1000+AE1629</f>
        <v>23019</v>
      </c>
      <c r="AI1629" t="s">
        <v>2940</v>
      </c>
    </row>
    <row r="1630" spans="1:35" hidden="1" outlineLevel="1">
      <c r="A1630" t="s">
        <v>680</v>
      </c>
      <c r="C1630" s="1">
        <v>83</v>
      </c>
      <c r="D1630" s="1">
        <v>66</v>
      </c>
      <c r="AA1630" s="23" t="s">
        <v>1943</v>
      </c>
      <c r="AB1630" s="23"/>
      <c r="AD1630" s="31">
        <v>23</v>
      </c>
      <c r="AE1630" s="33">
        <v>21</v>
      </c>
      <c r="AF1630" s="33">
        <v>20</v>
      </c>
      <c r="AG1630" s="36">
        <v>5560</v>
      </c>
      <c r="AH1630" s="36">
        <f t="shared" si="296"/>
        <v>23021</v>
      </c>
      <c r="AI1630" t="s">
        <v>2940</v>
      </c>
    </row>
    <row r="1631" spans="1:35" hidden="1" outlineLevel="1">
      <c r="A1631" t="s">
        <v>504</v>
      </c>
      <c r="C1631" s="1">
        <v>95</v>
      </c>
      <c r="D1631" s="1">
        <v>84</v>
      </c>
      <c r="AA1631" s="23" t="s">
        <v>437</v>
      </c>
      <c r="AB1631" s="23"/>
      <c r="AD1631" s="31">
        <v>23</v>
      </c>
      <c r="AE1631" s="33">
        <v>3</v>
      </c>
      <c r="AF1631" s="33">
        <v>57</v>
      </c>
      <c r="AG1631" s="36">
        <v>11785</v>
      </c>
      <c r="AH1631" s="36">
        <f t="shared" si="296"/>
        <v>23003</v>
      </c>
      <c r="AI1631" t="s">
        <v>2940</v>
      </c>
    </row>
    <row r="1632" spans="1:35" hidden="1" outlineLevel="1">
      <c r="A1632" t="s">
        <v>122</v>
      </c>
      <c r="C1632" s="1">
        <v>138</v>
      </c>
      <c r="D1632" s="1">
        <v>105</v>
      </c>
      <c r="AA1632" s="23" t="s">
        <v>2740</v>
      </c>
      <c r="AB1632" s="23"/>
      <c r="AD1632" s="31">
        <v>23</v>
      </c>
      <c r="AE1632" s="33">
        <v>9</v>
      </c>
      <c r="AF1632" s="33">
        <v>42</v>
      </c>
      <c r="AG1632" s="36">
        <v>11800</v>
      </c>
      <c r="AH1632" s="36">
        <f t="shared" si="296"/>
        <v>23009</v>
      </c>
      <c r="AI1632" t="s">
        <v>2940</v>
      </c>
    </row>
    <row r="1633" spans="1:35" hidden="1" outlineLevel="1">
      <c r="A1633" t="s">
        <v>459</v>
      </c>
      <c r="C1633" s="1">
        <v>336</v>
      </c>
      <c r="D1633" s="1">
        <v>271</v>
      </c>
      <c r="AA1633" s="23" t="s">
        <v>1158</v>
      </c>
      <c r="AB1633" s="23"/>
      <c r="AD1633" s="31">
        <v>23</v>
      </c>
      <c r="AE1633" s="33">
        <v>25</v>
      </c>
      <c r="AF1633" s="33">
        <v>37</v>
      </c>
      <c r="AG1633" s="36">
        <v>11820</v>
      </c>
      <c r="AH1633" s="36">
        <f t="shared" si="296"/>
        <v>23025</v>
      </c>
      <c r="AI1633" t="s">
        <v>2940</v>
      </c>
    </row>
    <row r="1634" spans="1:35" hidden="1" outlineLevel="1">
      <c r="A1634" t="s">
        <v>147</v>
      </c>
      <c r="C1634" s="1">
        <v>0</v>
      </c>
      <c r="D1634" s="1">
        <v>0</v>
      </c>
      <c r="AA1634" s="23" t="s">
        <v>1673</v>
      </c>
      <c r="AB1634" s="23"/>
      <c r="AD1634" s="31">
        <v>23</v>
      </c>
      <c r="AE1634" s="33">
        <v>13</v>
      </c>
      <c r="AF1634" s="33">
        <v>13</v>
      </c>
      <c r="AG1634" s="36">
        <v>15125</v>
      </c>
      <c r="AH1634" s="36">
        <f t="shared" si="296"/>
        <v>23013</v>
      </c>
      <c r="AI1634" t="s">
        <v>2940</v>
      </c>
    </row>
    <row r="1635" spans="1:35" hidden="1" outlineLevel="1">
      <c r="A1635" t="s">
        <v>213</v>
      </c>
      <c r="C1635" s="1">
        <v>526</v>
      </c>
      <c r="D1635" s="1">
        <v>387</v>
      </c>
      <c r="AA1635" s="23" t="s">
        <v>2024</v>
      </c>
      <c r="AB1635" s="23"/>
      <c r="AD1635" s="31">
        <v>23</v>
      </c>
      <c r="AE1635" s="33">
        <v>7</v>
      </c>
      <c r="AF1635" s="33">
        <v>27</v>
      </c>
      <c r="AG1635" s="36">
        <v>19865</v>
      </c>
      <c r="AH1635" s="36">
        <f t="shared" si="296"/>
        <v>23007</v>
      </c>
      <c r="AI1635" t="s">
        <v>2940</v>
      </c>
    </row>
    <row r="1636" spans="1:35" hidden="1" outlineLevel="1">
      <c r="A1636" t="s">
        <v>69</v>
      </c>
      <c r="C1636" s="1">
        <v>324</v>
      </c>
      <c r="D1636" s="1">
        <v>232</v>
      </c>
      <c r="AA1636" s="23" t="s">
        <v>703</v>
      </c>
      <c r="AB1636" s="23"/>
      <c r="AD1636" s="31">
        <v>23</v>
      </c>
      <c r="AE1636" s="33">
        <v>19</v>
      </c>
      <c r="AF1636" s="33">
        <v>83</v>
      </c>
      <c r="AG1636" s="36">
        <v>19868</v>
      </c>
      <c r="AH1636" s="36">
        <f t="shared" si="296"/>
        <v>23019</v>
      </c>
      <c r="AI1636" t="s">
        <v>2940</v>
      </c>
    </row>
    <row r="1637" spans="1:35" hidden="1" outlineLevel="1">
      <c r="A1637" t="s">
        <v>275</v>
      </c>
      <c r="C1637" s="1">
        <v>768</v>
      </c>
      <c r="D1637" s="1">
        <v>578</v>
      </c>
      <c r="AA1637" s="23" t="s">
        <v>2086</v>
      </c>
      <c r="AB1637" s="23"/>
      <c r="AD1637" s="31">
        <v>23</v>
      </c>
      <c r="AE1637" s="33">
        <v>29</v>
      </c>
      <c r="AF1637" s="33">
        <v>93</v>
      </c>
      <c r="AG1637" s="36">
        <v>19870</v>
      </c>
      <c r="AH1637" s="36">
        <f t="shared" si="296"/>
        <v>23029</v>
      </c>
      <c r="AI1637" t="s">
        <v>2940</v>
      </c>
    </row>
    <row r="1638" spans="1:35" hidden="1" outlineLevel="1">
      <c r="A1638" t="s">
        <v>1064</v>
      </c>
      <c r="C1638" s="1">
        <v>73</v>
      </c>
      <c r="D1638" s="1">
        <v>60</v>
      </c>
      <c r="AA1638" s="23" t="s">
        <v>2740</v>
      </c>
      <c r="AB1638" s="23"/>
      <c r="AD1638" s="31">
        <v>23</v>
      </c>
      <c r="AE1638" s="33">
        <v>9</v>
      </c>
      <c r="AF1638" s="33">
        <v>62</v>
      </c>
      <c r="AG1638" s="36">
        <v>20405</v>
      </c>
      <c r="AH1638" s="36">
        <f t="shared" si="296"/>
        <v>23009</v>
      </c>
      <c r="AI1638" t="s">
        <v>2940</v>
      </c>
    </row>
    <row r="1639" spans="1:35" hidden="1" outlineLevel="1">
      <c r="A1639" t="s">
        <v>148</v>
      </c>
      <c r="C1639" s="1">
        <v>1</v>
      </c>
      <c r="D1639" s="1">
        <v>1</v>
      </c>
      <c r="AA1639" s="23" t="s">
        <v>1901</v>
      </c>
      <c r="AB1639" s="23"/>
      <c r="AD1639" s="31">
        <v>23</v>
      </c>
      <c r="AE1639" s="33">
        <v>15</v>
      </c>
      <c r="AF1639" s="33">
        <v>45</v>
      </c>
      <c r="AG1639" s="36">
        <v>32715</v>
      </c>
      <c r="AH1639" s="36">
        <f t="shared" si="296"/>
        <v>23015</v>
      </c>
      <c r="AI1639" t="s">
        <v>30</v>
      </c>
    </row>
    <row r="1640" spans="1:35" hidden="1" outlineLevel="1">
      <c r="A1640" t="s">
        <v>679</v>
      </c>
      <c r="C1640" s="1">
        <v>41</v>
      </c>
      <c r="D1640" s="1">
        <v>30</v>
      </c>
      <c r="AA1640" s="23" t="s">
        <v>2024</v>
      </c>
      <c r="AB1640" s="23"/>
      <c r="AD1640" s="31">
        <v>23</v>
      </c>
      <c r="AE1640" s="33">
        <v>7</v>
      </c>
      <c r="AF1640" s="33">
        <v>67</v>
      </c>
      <c r="AG1640" s="36">
        <v>51400</v>
      </c>
      <c r="AH1640" s="36">
        <f t="shared" si="296"/>
        <v>23007</v>
      </c>
      <c r="AI1640" t="s">
        <v>2940</v>
      </c>
    </row>
    <row r="1641" spans="1:35" hidden="1" outlineLevel="1">
      <c r="A1641" t="s">
        <v>99</v>
      </c>
      <c r="C1641" s="1">
        <v>17</v>
      </c>
      <c r="D1641" s="1">
        <v>16</v>
      </c>
      <c r="AA1641" s="23" t="s">
        <v>1621</v>
      </c>
      <c r="AB1641" s="23"/>
      <c r="AD1641" s="31">
        <v>23</v>
      </c>
      <c r="AE1641" s="33">
        <v>17</v>
      </c>
      <c r="AF1641" s="33">
        <v>102</v>
      </c>
      <c r="AG1641" s="36">
        <v>52575</v>
      </c>
      <c r="AH1641" s="36">
        <f t="shared" si="296"/>
        <v>23017</v>
      </c>
      <c r="AI1641" t="s">
        <v>2940</v>
      </c>
    </row>
    <row r="1642" spans="1:35" hidden="1" outlineLevel="1">
      <c r="A1642" t="s">
        <v>158</v>
      </c>
      <c r="C1642" s="1">
        <v>443</v>
      </c>
      <c r="D1642" s="1">
        <v>375</v>
      </c>
      <c r="AA1642" s="23" t="s">
        <v>703</v>
      </c>
      <c r="AB1642" s="23"/>
      <c r="AD1642" s="31">
        <v>23</v>
      </c>
      <c r="AE1642" s="33">
        <v>19</v>
      </c>
      <c r="AF1642" s="33">
        <v>237</v>
      </c>
      <c r="AG1642" s="36">
        <v>52710</v>
      </c>
      <c r="AH1642" s="36">
        <f t="shared" si="296"/>
        <v>23019</v>
      </c>
      <c r="AI1642" t="s">
        <v>2940</v>
      </c>
    </row>
    <row r="1643" spans="1:35" hidden="1" outlineLevel="1">
      <c r="A1643" t="s">
        <v>527</v>
      </c>
      <c r="C1643" s="1">
        <v>547</v>
      </c>
      <c r="D1643" s="1">
        <v>425</v>
      </c>
      <c r="AA1643" s="23" t="s">
        <v>2086</v>
      </c>
      <c r="AB1643" s="23"/>
      <c r="AD1643" s="31">
        <v>23</v>
      </c>
      <c r="AE1643" s="33">
        <v>29</v>
      </c>
      <c r="AF1643" s="33">
        <v>157</v>
      </c>
      <c r="AG1643" s="36">
        <v>53500</v>
      </c>
      <c r="AH1643" s="36">
        <f t="shared" si="296"/>
        <v>23029</v>
      </c>
      <c r="AI1643" t="s">
        <v>2940</v>
      </c>
    </row>
    <row r="1644" spans="1:35" hidden="1" outlineLevel="1">
      <c r="A1644" t="s">
        <v>123</v>
      </c>
      <c r="C1644" s="1">
        <v>347</v>
      </c>
      <c r="D1644" s="1">
        <v>276</v>
      </c>
      <c r="AA1644" s="23" t="s">
        <v>1943</v>
      </c>
      <c r="AB1644" s="23"/>
      <c r="AD1644" s="31">
        <v>23</v>
      </c>
      <c r="AE1644" s="33">
        <v>21</v>
      </c>
      <c r="AF1644" s="33">
        <v>72</v>
      </c>
      <c r="AG1644" s="36">
        <v>51105</v>
      </c>
      <c r="AH1644" s="36">
        <f t="shared" si="296"/>
        <v>23021</v>
      </c>
      <c r="AI1644" t="s">
        <v>2940</v>
      </c>
    </row>
    <row r="1645" spans="1:35" hidden="1" outlineLevel="1">
      <c r="A1645" t="s">
        <v>92</v>
      </c>
      <c r="C1645" s="1">
        <v>354</v>
      </c>
      <c r="D1645" s="1">
        <v>278</v>
      </c>
      <c r="AA1645" s="23" t="s">
        <v>1158</v>
      </c>
      <c r="AB1645" s="23"/>
      <c r="AD1645" s="31">
        <v>23</v>
      </c>
      <c r="AE1645" s="33">
        <v>25</v>
      </c>
      <c r="AF1645" s="33">
        <v>112</v>
      </c>
      <c r="AG1645" s="36">
        <v>51114</v>
      </c>
      <c r="AH1645" s="36">
        <f t="shared" si="296"/>
        <v>23025</v>
      </c>
      <c r="AI1645" t="s">
        <v>2940</v>
      </c>
    </row>
    <row r="1646" spans="1:35" hidden="1" outlineLevel="1">
      <c r="A1646" t="s">
        <v>444</v>
      </c>
      <c r="C1646" s="1">
        <v>27</v>
      </c>
      <c r="D1646" s="1">
        <v>25</v>
      </c>
      <c r="AA1646" s="23" t="s">
        <v>437</v>
      </c>
      <c r="AB1646" s="23"/>
      <c r="AD1646" s="31">
        <v>23</v>
      </c>
      <c r="AE1646" s="33">
        <v>3</v>
      </c>
      <c r="AF1646" s="33">
        <v>237</v>
      </c>
      <c r="AG1646" s="36">
        <v>53602</v>
      </c>
      <c r="AH1646" s="36">
        <f t="shared" si="296"/>
        <v>23003</v>
      </c>
      <c r="AI1646" t="s">
        <v>2940</v>
      </c>
    </row>
    <row r="1647" spans="1:35" hidden="1" outlineLevel="1">
      <c r="A1647" t="s">
        <v>37</v>
      </c>
      <c r="C1647" s="1">
        <v>4</v>
      </c>
      <c r="D1647" s="1">
        <v>4</v>
      </c>
      <c r="AA1647" s="23" t="s">
        <v>2740</v>
      </c>
      <c r="AB1647" s="23"/>
      <c r="AD1647" s="31">
        <v>23</v>
      </c>
      <c r="AE1647" s="33">
        <v>9</v>
      </c>
      <c r="AF1647" s="33">
        <v>102</v>
      </c>
      <c r="AG1647" s="36">
        <v>53620</v>
      </c>
      <c r="AH1647" s="36">
        <f t="shared" si="296"/>
        <v>23009</v>
      </c>
      <c r="AI1647" t="s">
        <v>2940</v>
      </c>
    </row>
    <row r="1648" spans="1:35" hidden="1" outlineLevel="1">
      <c r="A1648" t="s">
        <v>956</v>
      </c>
      <c r="C1648" s="1">
        <v>159</v>
      </c>
      <c r="D1648" s="1">
        <v>131</v>
      </c>
      <c r="AA1648" s="23" t="s">
        <v>1943</v>
      </c>
      <c r="AB1648" s="23"/>
      <c r="AD1648" s="31">
        <v>23</v>
      </c>
      <c r="AE1648" s="33">
        <v>21</v>
      </c>
      <c r="AF1648" s="33">
        <v>73</v>
      </c>
      <c r="AG1648" s="36">
        <v>53628</v>
      </c>
      <c r="AH1648" s="36">
        <f t="shared" si="296"/>
        <v>23021</v>
      </c>
      <c r="AI1648" t="s">
        <v>2940</v>
      </c>
    </row>
    <row r="1649" spans="1:35" hidden="1" outlineLevel="1">
      <c r="A1649" t="s">
        <v>535</v>
      </c>
      <c r="C1649" s="1">
        <v>46</v>
      </c>
      <c r="D1649" s="1">
        <v>35</v>
      </c>
      <c r="AA1649" s="23" t="s">
        <v>1158</v>
      </c>
      <c r="AB1649" s="23"/>
      <c r="AD1649" s="31">
        <v>23</v>
      </c>
      <c r="AE1649" s="33">
        <v>25</v>
      </c>
      <c r="AF1649" s="33">
        <v>113</v>
      </c>
      <c r="AG1649" s="36">
        <v>53636</v>
      </c>
      <c r="AH1649" s="36">
        <f t="shared" si="296"/>
        <v>23025</v>
      </c>
      <c r="AI1649" t="s">
        <v>2940</v>
      </c>
    </row>
    <row r="1650" spans="1:35" hidden="1" outlineLevel="1">
      <c r="A1650" t="s">
        <v>89</v>
      </c>
      <c r="C1650" s="1">
        <v>676</v>
      </c>
      <c r="D1650" s="1">
        <v>402</v>
      </c>
      <c r="AA1650" s="23" t="s">
        <v>2086</v>
      </c>
      <c r="AB1650" s="23"/>
      <c r="AD1650" s="31">
        <v>23</v>
      </c>
      <c r="AE1650" s="33">
        <v>29</v>
      </c>
      <c r="AF1650" s="33">
        <v>158</v>
      </c>
      <c r="AG1650" s="36">
        <v>57082</v>
      </c>
      <c r="AH1650" s="36">
        <f t="shared" si="296"/>
        <v>23029</v>
      </c>
      <c r="AI1650" t="s">
        <v>9</v>
      </c>
    </row>
    <row r="1651" spans="1:35" hidden="1" outlineLevel="1">
      <c r="A1651" t="s">
        <v>64</v>
      </c>
      <c r="C1651" s="1">
        <v>640</v>
      </c>
      <c r="D1651" s="1">
        <v>415</v>
      </c>
      <c r="AA1651" s="23" t="s">
        <v>2086</v>
      </c>
      <c r="AB1651" s="23"/>
      <c r="AD1651" s="31">
        <v>23</v>
      </c>
      <c r="AE1651" s="33">
        <v>29</v>
      </c>
      <c r="AF1651" s="33">
        <v>159</v>
      </c>
      <c r="AG1651" s="36">
        <v>57090</v>
      </c>
      <c r="AH1651" s="36">
        <f t="shared" si="296"/>
        <v>23029</v>
      </c>
      <c r="AI1651" t="s">
        <v>9</v>
      </c>
    </row>
    <row r="1652" spans="1:35" hidden="1" outlineLevel="1">
      <c r="A1652" t="s">
        <v>82</v>
      </c>
      <c r="C1652" s="1">
        <v>0</v>
      </c>
      <c r="D1652" s="1">
        <v>0</v>
      </c>
      <c r="AA1652" s="23" t="s">
        <v>437</v>
      </c>
      <c r="AB1652" s="23"/>
      <c r="AD1652" s="31">
        <v>23</v>
      </c>
      <c r="AE1652" s="33">
        <v>3</v>
      </c>
      <c r="AF1652" s="33">
        <v>253</v>
      </c>
      <c r="AG1652" s="36">
        <v>57936</v>
      </c>
      <c r="AH1652" s="36">
        <f t="shared" si="296"/>
        <v>23003</v>
      </c>
      <c r="AI1652" t="s">
        <v>9</v>
      </c>
    </row>
    <row r="1653" spans="1:35" hidden="1" outlineLevel="1">
      <c r="A1653" t="s">
        <v>82</v>
      </c>
      <c r="C1653" s="1">
        <v>562</v>
      </c>
      <c r="D1653" s="1">
        <v>375</v>
      </c>
      <c r="AA1653" s="23" t="s">
        <v>703</v>
      </c>
      <c r="AB1653" s="23"/>
      <c r="AD1653" s="31">
        <v>23</v>
      </c>
      <c r="AE1653" s="33">
        <v>19</v>
      </c>
      <c r="AF1653" s="33">
        <v>262</v>
      </c>
      <c r="AG1653" s="36">
        <v>57937</v>
      </c>
      <c r="AH1653" s="36">
        <f t="shared" si="296"/>
        <v>23019</v>
      </c>
      <c r="AI1653" t="s">
        <v>9</v>
      </c>
    </row>
    <row r="1654" spans="1:35" hidden="1" outlineLevel="1">
      <c r="A1654" t="s">
        <v>1900</v>
      </c>
      <c r="AA1654" s="23" t="s">
        <v>1447</v>
      </c>
      <c r="AB1654" s="23"/>
      <c r="AD1654" s="31">
        <v>23</v>
      </c>
      <c r="AE1654" s="33">
        <v>23</v>
      </c>
      <c r="AF1654" s="33">
        <v>28</v>
      </c>
      <c r="AG1654" s="36">
        <v>58070</v>
      </c>
      <c r="AH1654" s="36">
        <f t="shared" si="296"/>
        <v>23023</v>
      </c>
      <c r="AI1654" t="s">
        <v>2940</v>
      </c>
    </row>
    <row r="1655" spans="1:35" hidden="1" outlineLevel="1">
      <c r="A1655" t="s">
        <v>461</v>
      </c>
      <c r="C1655" s="1">
        <v>45</v>
      </c>
      <c r="D1655" s="1">
        <v>38</v>
      </c>
      <c r="AA1655" s="23" t="s">
        <v>1158</v>
      </c>
      <c r="AB1655" s="23"/>
      <c r="AD1655" s="31">
        <v>23</v>
      </c>
      <c r="AE1655" s="33">
        <v>25</v>
      </c>
      <c r="AF1655" s="33">
        <v>137</v>
      </c>
      <c r="AG1655" s="36">
        <v>67238</v>
      </c>
      <c r="AH1655" s="36">
        <f t="shared" si="296"/>
        <v>23025</v>
      </c>
      <c r="AI1655" t="s">
        <v>2940</v>
      </c>
    </row>
    <row r="1656" spans="1:35" hidden="1" outlineLevel="1">
      <c r="A1656" t="s">
        <v>245</v>
      </c>
      <c r="C1656" s="1">
        <v>486</v>
      </c>
      <c r="D1656" s="1">
        <v>363</v>
      </c>
      <c r="AA1656" s="23" t="s">
        <v>437</v>
      </c>
      <c r="AB1656" s="23"/>
      <c r="AD1656" s="31">
        <v>23</v>
      </c>
      <c r="AE1656" s="33">
        <v>3</v>
      </c>
      <c r="AF1656" s="33">
        <v>297</v>
      </c>
      <c r="AG1656" s="36">
        <v>69930</v>
      </c>
      <c r="AH1656" s="36">
        <f t="shared" si="296"/>
        <v>23003</v>
      </c>
      <c r="AI1656" t="s">
        <v>2940</v>
      </c>
    </row>
    <row r="1657" spans="1:35" hidden="1" outlineLevel="1">
      <c r="A1657" t="s">
        <v>597</v>
      </c>
      <c r="C1657" s="1">
        <v>70</v>
      </c>
      <c r="D1657" s="1">
        <v>48</v>
      </c>
      <c r="AA1657" s="23" t="s">
        <v>2024</v>
      </c>
      <c r="AB1657" s="23"/>
      <c r="AD1657" s="31">
        <v>23</v>
      </c>
      <c r="AE1657" s="33">
        <v>7</v>
      </c>
      <c r="AF1657" s="33">
        <v>87</v>
      </c>
      <c r="AG1657" s="36">
        <v>70760</v>
      </c>
      <c r="AH1657" s="36">
        <f t="shared" si="296"/>
        <v>23007</v>
      </c>
      <c r="AI1657" t="s">
        <v>2940</v>
      </c>
    </row>
    <row r="1658" spans="1:35" hidden="1" outlineLevel="1">
      <c r="A1658" t="s">
        <v>357</v>
      </c>
      <c r="C1658" s="1">
        <v>515</v>
      </c>
      <c r="D1658" s="1">
        <v>386</v>
      </c>
      <c r="AA1658" s="23" t="s">
        <v>1621</v>
      </c>
      <c r="AB1658" s="23"/>
      <c r="AD1658" s="31">
        <v>23</v>
      </c>
      <c r="AE1658" s="33">
        <v>17</v>
      </c>
      <c r="AF1658" s="33">
        <v>138</v>
      </c>
      <c r="AG1658" s="36">
        <v>71755</v>
      </c>
      <c r="AH1658" s="36">
        <f t="shared" si="296"/>
        <v>23017</v>
      </c>
      <c r="AI1658" t="s">
        <v>2940</v>
      </c>
    </row>
    <row r="1659" spans="1:35" hidden="1" outlineLevel="1">
      <c r="A1659" t="s">
        <v>460</v>
      </c>
      <c r="C1659" s="1">
        <v>254</v>
      </c>
      <c r="D1659" s="1">
        <v>196</v>
      </c>
      <c r="AA1659" s="23" t="s">
        <v>1943</v>
      </c>
      <c r="AB1659" s="23"/>
      <c r="AD1659" s="31">
        <v>23</v>
      </c>
      <c r="AE1659" s="33">
        <v>21</v>
      </c>
      <c r="AF1659" s="33">
        <v>93</v>
      </c>
      <c r="AG1659" s="36">
        <v>70655</v>
      </c>
      <c r="AH1659" s="36">
        <f t="shared" si="296"/>
        <v>23021</v>
      </c>
      <c r="AI1659" t="s">
        <v>2940</v>
      </c>
    </row>
    <row r="1660" spans="1:35" hidden="1" outlineLevel="1">
      <c r="A1660" t="s">
        <v>201</v>
      </c>
      <c r="C1660" s="1">
        <v>615</v>
      </c>
      <c r="D1660" s="1">
        <v>508</v>
      </c>
      <c r="AA1660" s="23" t="s">
        <v>437</v>
      </c>
      <c r="AB1660" s="23"/>
      <c r="AD1660" s="31">
        <v>23</v>
      </c>
      <c r="AE1660" s="33">
        <v>3</v>
      </c>
      <c r="AF1660" s="33">
        <v>298</v>
      </c>
      <c r="AG1660" s="36">
        <v>73472</v>
      </c>
      <c r="AH1660" s="36">
        <f t="shared" si="296"/>
        <v>23003</v>
      </c>
      <c r="AI1660" t="s">
        <v>2940</v>
      </c>
    </row>
    <row r="1661" spans="1:35" hidden="1" outlineLevel="1">
      <c r="A1661" t="s">
        <v>160</v>
      </c>
      <c r="C1661" s="1">
        <v>2</v>
      </c>
      <c r="D1661" s="1">
        <v>2</v>
      </c>
      <c r="AA1661" s="23" t="s">
        <v>703</v>
      </c>
      <c r="AB1661" s="23"/>
      <c r="AD1661" s="31">
        <v>23</v>
      </c>
      <c r="AE1661" s="33">
        <v>19</v>
      </c>
      <c r="AF1661" s="33">
        <v>293</v>
      </c>
      <c r="AG1661" s="36">
        <v>78015</v>
      </c>
      <c r="AH1661" s="36">
        <f t="shared" si="296"/>
        <v>23019</v>
      </c>
      <c r="AI1661" t="s">
        <v>2940</v>
      </c>
    </row>
    <row r="1662" spans="1:35" hidden="1" outlineLevel="1">
      <c r="A1662" t="s">
        <v>65</v>
      </c>
      <c r="C1662" s="1">
        <v>31</v>
      </c>
      <c r="D1662" s="1">
        <v>25</v>
      </c>
      <c r="AA1662" s="10" t="s">
        <v>267</v>
      </c>
      <c r="AB1662" s="10"/>
      <c r="AD1662" s="31">
        <v>23</v>
      </c>
      <c r="AE1662" s="33">
        <v>11</v>
      </c>
      <c r="AF1662" s="33">
        <v>107</v>
      </c>
      <c r="AG1662" s="36">
        <v>78190</v>
      </c>
      <c r="AH1662" s="36">
        <f t="shared" si="296"/>
        <v>23011</v>
      </c>
      <c r="AI1662" t="s">
        <v>2940</v>
      </c>
    </row>
    <row r="1663" spans="1:35" hidden="1" outlineLevel="1">
      <c r="A1663" t="s">
        <v>246</v>
      </c>
      <c r="C1663" s="1">
        <v>0</v>
      </c>
      <c r="D1663" s="1">
        <v>0</v>
      </c>
      <c r="AA1663" s="23" t="s">
        <v>2024</v>
      </c>
      <c r="AB1663" s="23"/>
      <c r="AD1663" s="31">
        <v>23</v>
      </c>
      <c r="AE1663" s="33">
        <v>7</v>
      </c>
      <c r="AF1663" s="33">
        <v>102</v>
      </c>
      <c r="AG1663" s="36">
        <v>82235</v>
      </c>
      <c r="AH1663" s="36">
        <f t="shared" si="296"/>
        <v>23007</v>
      </c>
      <c r="AI1663" t="s">
        <v>2940</v>
      </c>
    </row>
    <row r="1664" spans="1:35" hidden="1" outlineLevel="1">
      <c r="A1664" t="s">
        <v>159</v>
      </c>
      <c r="C1664" s="1">
        <v>0</v>
      </c>
      <c r="D1664" s="1">
        <v>0</v>
      </c>
      <c r="AA1664" s="23" t="s">
        <v>703</v>
      </c>
      <c r="AB1664" s="23"/>
      <c r="AD1664" s="31">
        <v>23</v>
      </c>
      <c r="AE1664" s="33">
        <v>19</v>
      </c>
      <c r="AF1664" s="33">
        <v>303</v>
      </c>
      <c r="AG1664" s="36">
        <v>85230</v>
      </c>
      <c r="AH1664" s="36">
        <f t="shared" si="296"/>
        <v>23019</v>
      </c>
      <c r="AI1664" t="s">
        <v>2940</v>
      </c>
    </row>
    <row r="1665" spans="1:35" hidden="1" outlineLevel="1">
      <c r="A1665" t="s">
        <v>721</v>
      </c>
      <c r="C1665" s="1">
        <v>70</v>
      </c>
      <c r="D1665" s="1">
        <v>61</v>
      </c>
      <c r="AA1665" s="23" t="s">
        <v>2024</v>
      </c>
      <c r="AB1665" s="23"/>
      <c r="AD1665" s="31">
        <v>23</v>
      </c>
      <c r="AE1665" s="33">
        <v>7</v>
      </c>
      <c r="AF1665" s="33">
        <v>111</v>
      </c>
      <c r="AG1665" s="36">
        <v>87680</v>
      </c>
      <c r="AH1665" s="36">
        <f t="shared" si="296"/>
        <v>23007</v>
      </c>
      <c r="AI1665" t="s">
        <v>2940</v>
      </c>
    </row>
    <row r="1666" spans="1:35" collapsed="1"/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C8"/>
  <sheetViews>
    <sheetView workbookViewId="0">
      <selection activeCell="C62" sqref="C62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27" t="s">
        <v>2145</v>
      </c>
      <c r="B1" s="27" t="s">
        <v>340</v>
      </c>
      <c r="C1" s="27" t="s">
        <v>708</v>
      </c>
    </row>
    <row r="2" spans="1:3">
      <c r="A2" s="46"/>
      <c r="B2" s="46"/>
      <c r="C2" s="46"/>
    </row>
    <row r="3" spans="1:3">
      <c r="B3" s="46"/>
    </row>
    <row r="4" spans="1:3">
      <c r="B4" s="46"/>
    </row>
    <row r="5" spans="1:3">
      <c r="B5" s="67"/>
    </row>
    <row r="6" spans="1:3">
      <c r="B6" s="28"/>
    </row>
    <row r="7" spans="1:3">
      <c r="B7" s="29"/>
      <c r="C7" s="10"/>
    </row>
    <row r="8" spans="1:3">
      <c r="B8" s="28"/>
      <c r="C8" s="10"/>
    </row>
  </sheetData>
  <phoneticPr fontId="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W51"/>
  <sheetViews>
    <sheetView workbookViewId="0">
      <pane xSplit="1" ySplit="1" topLeftCell="M2" activePane="bottomRight" state="frozenSplit"/>
      <selection pane="topRight" activeCell="B1" sqref="B1"/>
      <selection pane="bottomLeft" activeCell="A2" sqref="A2"/>
      <selection pane="bottomRight" activeCell="N18" sqref="N18"/>
    </sheetView>
  </sheetViews>
  <sheetFormatPr baseColWidth="10" defaultRowHeight="13" x14ac:dyDescent="0"/>
  <cols>
    <col min="1" max="1" width="16.42578125" customWidth="1"/>
    <col min="2" max="2" width="3" style="10" customWidth="1"/>
    <col min="3" max="3" width="3.140625" style="10" customWidth="1"/>
    <col min="4" max="5" width="3" style="10" customWidth="1"/>
    <col min="6" max="7" width="14" style="10" customWidth="1"/>
    <col min="8" max="10" width="13.140625" style="10" customWidth="1"/>
    <col min="11" max="11" width="5" style="10" customWidth="1"/>
    <col min="12" max="12" width="67.42578125" customWidth="1"/>
    <col min="13" max="13" width="32.140625" style="10" customWidth="1"/>
    <col min="14" max="14" width="89.28515625" customWidth="1"/>
    <col min="15" max="15" width="10.7109375" style="10"/>
    <col min="16" max="16" width="10.85546875" style="10" customWidth="1"/>
    <col min="17" max="17" width="11.85546875" style="42" customWidth="1"/>
    <col min="18" max="18" width="9.5703125" style="10" customWidth="1"/>
    <col min="19" max="19" width="10.5703125" style="10" customWidth="1"/>
    <col min="20" max="20" width="10.7109375" style="10"/>
    <col min="21" max="21" width="4.85546875" style="10" customWidth="1"/>
    <col min="22" max="22" width="2" customWidth="1"/>
  </cols>
  <sheetData>
    <row r="1" spans="1:23">
      <c r="A1" s="19" t="s">
        <v>2145</v>
      </c>
      <c r="B1" s="19" t="s">
        <v>15</v>
      </c>
      <c r="C1" s="19" t="s">
        <v>16</v>
      </c>
      <c r="D1" s="19" t="s">
        <v>2342</v>
      </c>
      <c r="E1" s="19" t="s">
        <v>271</v>
      </c>
      <c r="F1" s="19" t="s">
        <v>17</v>
      </c>
      <c r="G1" s="19" t="s">
        <v>18</v>
      </c>
      <c r="H1" s="19" t="s">
        <v>19</v>
      </c>
      <c r="I1" s="19" t="s">
        <v>20</v>
      </c>
      <c r="J1" s="19" t="s">
        <v>21</v>
      </c>
      <c r="K1" s="19" t="s">
        <v>22</v>
      </c>
      <c r="L1" s="19" t="s">
        <v>1646</v>
      </c>
      <c r="M1" s="19" t="s">
        <v>1</v>
      </c>
      <c r="N1" s="40" t="s">
        <v>2</v>
      </c>
      <c r="O1" s="19" t="s">
        <v>3</v>
      </c>
      <c r="P1" s="19" t="s">
        <v>2937</v>
      </c>
      <c r="Q1" s="41" t="s">
        <v>675</v>
      </c>
      <c r="R1" s="19" t="s">
        <v>4</v>
      </c>
      <c r="S1" s="19" t="s">
        <v>5</v>
      </c>
      <c r="T1" s="19" t="s">
        <v>6</v>
      </c>
      <c r="U1" s="19" t="s">
        <v>7</v>
      </c>
      <c r="V1" s="19"/>
    </row>
    <row r="2" spans="1:23">
      <c r="A2" t="s">
        <v>1258</v>
      </c>
      <c r="E2" s="10">
        <v>1</v>
      </c>
      <c r="F2" s="43" t="s">
        <v>3105</v>
      </c>
      <c r="G2" s="43" t="s">
        <v>24</v>
      </c>
      <c r="H2" s="43" t="s">
        <v>24</v>
      </c>
      <c r="I2" s="43" t="s">
        <v>24</v>
      </c>
      <c r="J2" s="43" t="s">
        <v>24</v>
      </c>
      <c r="K2" s="43" t="s">
        <v>24</v>
      </c>
      <c r="L2" s="10" t="s">
        <v>3077</v>
      </c>
      <c r="M2" s="43" t="s">
        <v>24</v>
      </c>
      <c r="N2" t="s">
        <v>3196</v>
      </c>
      <c r="O2" s="43" t="s">
        <v>24</v>
      </c>
      <c r="P2" s="43" t="s">
        <v>24</v>
      </c>
      <c r="Q2" s="59" t="s">
        <v>24</v>
      </c>
      <c r="R2" s="10">
        <v>2014</v>
      </c>
      <c r="S2" s="43" t="s">
        <v>24</v>
      </c>
      <c r="T2" s="26">
        <v>40568</v>
      </c>
      <c r="U2" s="43" t="s">
        <v>8</v>
      </c>
      <c r="V2" t="s">
        <v>3009</v>
      </c>
      <c r="W2" t="s">
        <v>3195</v>
      </c>
    </row>
    <row r="3" spans="1:23" s="10" customFormat="1">
      <c r="A3" s="10" t="s">
        <v>1801</v>
      </c>
      <c r="E3" s="10">
        <v>1</v>
      </c>
      <c r="F3" s="10" t="s">
        <v>23</v>
      </c>
      <c r="G3" s="10" t="s">
        <v>24</v>
      </c>
      <c r="H3" s="10" t="s">
        <v>24</v>
      </c>
      <c r="I3" s="10" t="s">
        <v>24</v>
      </c>
      <c r="J3" s="10" t="s">
        <v>24</v>
      </c>
      <c r="K3" s="10" t="s">
        <v>24</v>
      </c>
      <c r="L3" s="10" t="s">
        <v>2484</v>
      </c>
      <c r="M3" s="43" t="s">
        <v>24</v>
      </c>
      <c r="N3" s="43" t="s">
        <v>3080</v>
      </c>
      <c r="O3" s="10" t="s">
        <v>24</v>
      </c>
      <c r="P3" s="10" t="s">
        <v>24</v>
      </c>
      <c r="Q3" s="26">
        <v>40460</v>
      </c>
      <c r="R3" s="10">
        <v>2014</v>
      </c>
      <c r="S3" s="10" t="s">
        <v>24</v>
      </c>
      <c r="T3" s="26">
        <v>40511</v>
      </c>
      <c r="U3" s="10" t="s">
        <v>8</v>
      </c>
      <c r="V3" s="43" t="s">
        <v>3009</v>
      </c>
      <c r="W3" s="10" t="s">
        <v>3079</v>
      </c>
    </row>
    <row r="4" spans="1:23">
      <c r="A4" t="s">
        <v>2204</v>
      </c>
      <c r="E4" s="10">
        <v>1</v>
      </c>
      <c r="F4" s="43" t="s">
        <v>3075</v>
      </c>
      <c r="G4" s="66" t="s">
        <v>24</v>
      </c>
      <c r="H4" s="66" t="s">
        <v>24</v>
      </c>
      <c r="I4" s="66" t="s">
        <v>24</v>
      </c>
      <c r="J4" s="66" t="s">
        <v>24</v>
      </c>
      <c r="L4" s="10" t="s">
        <v>3093</v>
      </c>
      <c r="M4" s="43" t="s">
        <v>24</v>
      </c>
      <c r="N4" s="43" t="s">
        <v>3197</v>
      </c>
      <c r="O4" s="43" t="s">
        <v>24</v>
      </c>
      <c r="P4" s="43" t="s">
        <v>24</v>
      </c>
      <c r="Q4" s="26">
        <v>40484</v>
      </c>
      <c r="R4" s="10">
        <v>2014</v>
      </c>
      <c r="S4" s="43" t="s">
        <v>24</v>
      </c>
      <c r="T4" s="26">
        <v>40513</v>
      </c>
      <c r="U4" s="43" t="s">
        <v>8</v>
      </c>
      <c r="V4" t="s">
        <v>3009</v>
      </c>
      <c r="W4" t="s">
        <v>3198</v>
      </c>
    </row>
    <row r="5" spans="1:23">
      <c r="A5" t="s">
        <v>2910</v>
      </c>
      <c r="E5" s="10">
        <v>1</v>
      </c>
      <c r="F5" s="10" t="s">
        <v>23</v>
      </c>
      <c r="G5" s="64" t="s">
        <v>24</v>
      </c>
      <c r="H5" s="64" t="s">
        <v>24</v>
      </c>
      <c r="I5" s="64" t="s">
        <v>24</v>
      </c>
      <c r="J5" s="64" t="s">
        <v>24</v>
      </c>
      <c r="K5" s="10" t="s">
        <v>24</v>
      </c>
      <c r="L5" s="10" t="s">
        <v>498</v>
      </c>
      <c r="M5" s="54" t="s">
        <v>3177</v>
      </c>
      <c r="N5" s="43" t="s">
        <v>3064</v>
      </c>
      <c r="O5" s="10" t="s">
        <v>24</v>
      </c>
      <c r="P5" s="10" t="s">
        <v>24</v>
      </c>
      <c r="Q5" s="26">
        <v>40501</v>
      </c>
      <c r="R5" s="10">
        <v>2014</v>
      </c>
      <c r="S5" s="10" t="s">
        <v>24</v>
      </c>
      <c r="T5" s="26">
        <v>40502</v>
      </c>
      <c r="U5" s="10" t="s">
        <v>8</v>
      </c>
      <c r="V5" s="43" t="s">
        <v>3116</v>
      </c>
      <c r="W5" s="10" t="s">
        <v>3065</v>
      </c>
    </row>
    <row r="6" spans="1:23" s="10" customFormat="1">
      <c r="A6" s="10" t="s">
        <v>1961</v>
      </c>
      <c r="E6" s="10">
        <v>1</v>
      </c>
      <c r="F6" s="43" t="s">
        <v>0</v>
      </c>
      <c r="G6" s="43" t="s">
        <v>3111</v>
      </c>
      <c r="H6" s="43" t="s">
        <v>3068</v>
      </c>
      <c r="I6" s="10" t="s">
        <v>24</v>
      </c>
      <c r="J6" s="10" t="s">
        <v>24</v>
      </c>
      <c r="L6" s="10" t="s">
        <v>1068</v>
      </c>
      <c r="M6" s="43" t="s">
        <v>3151</v>
      </c>
      <c r="N6" s="43" t="s">
        <v>3112</v>
      </c>
      <c r="O6" s="10" t="s">
        <v>24</v>
      </c>
      <c r="P6" s="10" t="s">
        <v>24</v>
      </c>
      <c r="Q6" s="26">
        <v>40523</v>
      </c>
      <c r="R6" s="10">
        <v>2014</v>
      </c>
      <c r="S6" s="43" t="s">
        <v>3150</v>
      </c>
      <c r="T6" s="26">
        <v>40524</v>
      </c>
      <c r="U6" s="43" t="s">
        <v>2218</v>
      </c>
      <c r="V6" s="43" t="s">
        <v>3009</v>
      </c>
      <c r="W6" s="10" t="s">
        <v>3113</v>
      </c>
    </row>
    <row r="7" spans="1:23">
      <c r="A7" t="s">
        <v>2072</v>
      </c>
      <c r="E7" s="43">
        <v>1</v>
      </c>
      <c r="F7" s="43" t="s">
        <v>3105</v>
      </c>
      <c r="G7" s="66" t="s">
        <v>24</v>
      </c>
      <c r="H7" s="66" t="s">
        <v>24</v>
      </c>
      <c r="I7" s="66" t="s">
        <v>24</v>
      </c>
      <c r="J7" s="66" t="s">
        <v>24</v>
      </c>
      <c r="K7" s="10" t="s">
        <v>24</v>
      </c>
      <c r="L7" s="10" t="s">
        <v>578</v>
      </c>
      <c r="M7" s="43" t="s">
        <v>24</v>
      </c>
      <c r="N7" t="s">
        <v>3200</v>
      </c>
      <c r="O7" s="43" t="s">
        <v>24</v>
      </c>
      <c r="P7" s="43" t="s">
        <v>24</v>
      </c>
      <c r="Q7" s="59" t="s">
        <v>24</v>
      </c>
      <c r="R7" s="43">
        <v>2014</v>
      </c>
      <c r="T7" s="26">
        <v>40568</v>
      </c>
      <c r="U7" s="43" t="s">
        <v>8</v>
      </c>
      <c r="V7" s="43" t="s">
        <v>3009</v>
      </c>
      <c r="W7" t="s">
        <v>3199</v>
      </c>
    </row>
    <row r="8" spans="1:23">
      <c r="A8" t="s">
        <v>1391</v>
      </c>
      <c r="E8" s="10">
        <v>1</v>
      </c>
      <c r="F8" s="43" t="s">
        <v>3075</v>
      </c>
      <c r="G8" s="62" t="s">
        <v>24</v>
      </c>
      <c r="H8" s="62" t="s">
        <v>24</v>
      </c>
      <c r="I8" s="62" t="s">
        <v>24</v>
      </c>
      <c r="J8" s="62" t="s">
        <v>24</v>
      </c>
      <c r="K8" s="10" t="s">
        <v>24</v>
      </c>
      <c r="L8" s="10" t="s">
        <v>225</v>
      </c>
      <c r="M8" s="43" t="s">
        <v>24</v>
      </c>
      <c r="N8" s="43" t="s">
        <v>3171</v>
      </c>
      <c r="O8" s="43" t="s">
        <v>24</v>
      </c>
      <c r="P8" s="43" t="s">
        <v>24</v>
      </c>
      <c r="Q8" s="26">
        <v>40480</v>
      </c>
      <c r="R8" s="10">
        <v>2014</v>
      </c>
      <c r="S8" s="43" t="s">
        <v>24</v>
      </c>
      <c r="T8" s="26">
        <v>40531</v>
      </c>
      <c r="V8" t="s">
        <v>3009</v>
      </c>
      <c r="W8" t="s">
        <v>3158</v>
      </c>
    </row>
    <row r="9" spans="1:23">
      <c r="A9" t="s">
        <v>754</v>
      </c>
      <c r="E9" s="43">
        <v>1</v>
      </c>
      <c r="F9" s="10" t="s">
        <v>23</v>
      </c>
      <c r="G9" s="66" t="s">
        <v>24</v>
      </c>
      <c r="H9" s="66" t="s">
        <v>24</v>
      </c>
      <c r="I9" s="66" t="s">
        <v>24</v>
      </c>
      <c r="J9" s="66" t="s">
        <v>24</v>
      </c>
      <c r="K9" s="10" t="s">
        <v>24</v>
      </c>
      <c r="L9" s="10" t="s">
        <v>2261</v>
      </c>
      <c r="M9" s="43" t="s">
        <v>24</v>
      </c>
      <c r="N9" s="43" t="s">
        <v>3202</v>
      </c>
      <c r="O9" s="43" t="s">
        <v>24</v>
      </c>
      <c r="P9" s="43" t="s">
        <v>24</v>
      </c>
      <c r="Q9" s="59" t="s">
        <v>24</v>
      </c>
      <c r="R9" s="43">
        <v>2014</v>
      </c>
      <c r="S9" s="43" t="s">
        <v>24</v>
      </c>
      <c r="T9" s="26">
        <v>40568</v>
      </c>
      <c r="W9" t="s">
        <v>3201</v>
      </c>
    </row>
    <row r="10" spans="1:23">
      <c r="A10" t="s">
        <v>331</v>
      </c>
      <c r="E10" s="10">
        <v>1</v>
      </c>
      <c r="F10" s="43" t="s">
        <v>3162</v>
      </c>
      <c r="G10" s="62" t="s">
        <v>24</v>
      </c>
      <c r="H10" s="62" t="s">
        <v>24</v>
      </c>
      <c r="I10" s="62" t="s">
        <v>24</v>
      </c>
      <c r="J10" s="62" t="s">
        <v>24</v>
      </c>
      <c r="K10" s="10" t="s">
        <v>24</v>
      </c>
      <c r="L10" s="10" t="s">
        <v>1144</v>
      </c>
      <c r="M10" s="43" t="s">
        <v>24</v>
      </c>
      <c r="N10" s="43" t="s">
        <v>3161</v>
      </c>
      <c r="O10" s="43" t="s">
        <v>24</v>
      </c>
      <c r="P10" s="43" t="s">
        <v>24</v>
      </c>
      <c r="Q10" s="26">
        <v>40468</v>
      </c>
      <c r="R10" s="10">
        <v>2014</v>
      </c>
      <c r="S10" s="43" t="s">
        <v>24</v>
      </c>
      <c r="T10" s="26">
        <v>40531</v>
      </c>
      <c r="U10" s="43" t="s">
        <v>8</v>
      </c>
      <c r="V10" t="s">
        <v>3009</v>
      </c>
      <c r="W10" t="s">
        <v>3157</v>
      </c>
    </row>
    <row r="11" spans="1:23">
      <c r="A11" t="s">
        <v>2897</v>
      </c>
      <c r="E11" s="43">
        <v>1</v>
      </c>
      <c r="F11" s="10" t="s">
        <v>23</v>
      </c>
      <c r="G11" s="66" t="s">
        <v>24</v>
      </c>
      <c r="H11" s="66" t="s">
        <v>24</v>
      </c>
      <c r="I11" s="66" t="s">
        <v>24</v>
      </c>
      <c r="J11" s="66" t="s">
        <v>24</v>
      </c>
      <c r="K11" s="10" t="s">
        <v>24</v>
      </c>
      <c r="L11" s="10" t="s">
        <v>832</v>
      </c>
      <c r="M11" s="54" t="s">
        <v>3177</v>
      </c>
      <c r="N11" s="54" t="s">
        <v>3058</v>
      </c>
      <c r="O11" s="66" t="s">
        <v>24</v>
      </c>
      <c r="P11" s="66" t="s">
        <v>24</v>
      </c>
      <c r="Q11" s="45">
        <v>40491</v>
      </c>
      <c r="R11" s="10">
        <v>2014</v>
      </c>
      <c r="S11" s="66" t="s">
        <v>24</v>
      </c>
      <c r="T11" s="56">
        <v>40497</v>
      </c>
      <c r="U11" s="10" t="s">
        <v>8</v>
      </c>
      <c r="V11" s="24" t="s">
        <v>3009</v>
      </c>
      <c r="W11" t="s">
        <v>3059</v>
      </c>
    </row>
    <row r="12" spans="1:23">
      <c r="A12" t="s">
        <v>2793</v>
      </c>
      <c r="E12" s="43">
        <v>1</v>
      </c>
      <c r="F12" s="43" t="s">
        <v>0</v>
      </c>
      <c r="G12" s="66" t="s">
        <v>24</v>
      </c>
      <c r="H12" s="66" t="s">
        <v>24</v>
      </c>
      <c r="I12" s="66" t="s">
        <v>24</v>
      </c>
      <c r="J12" s="66" t="s">
        <v>24</v>
      </c>
      <c r="K12" s="10" t="s">
        <v>24</v>
      </c>
      <c r="L12" s="10" t="s">
        <v>1299</v>
      </c>
      <c r="M12" s="54" t="s">
        <v>3203</v>
      </c>
      <c r="N12" s="43" t="s">
        <v>3060</v>
      </c>
      <c r="O12" s="10" t="s">
        <v>24</v>
      </c>
      <c r="P12" s="10" t="s">
        <v>24</v>
      </c>
      <c r="Q12" s="26">
        <v>40499</v>
      </c>
      <c r="R12" s="10">
        <v>2014</v>
      </c>
      <c r="S12" s="43" t="s">
        <v>3204</v>
      </c>
      <c r="T12" s="26">
        <v>40500</v>
      </c>
      <c r="U12" s="10" t="s">
        <v>8</v>
      </c>
      <c r="V12" s="43" t="s">
        <v>3009</v>
      </c>
      <c r="W12" s="10" t="s">
        <v>3061</v>
      </c>
    </row>
    <row r="13" spans="1:23" s="10" customFormat="1">
      <c r="A13" s="10" t="s">
        <v>2615</v>
      </c>
      <c r="E13" s="43">
        <v>1</v>
      </c>
      <c r="F13" s="43" t="s">
        <v>3066</v>
      </c>
      <c r="G13" s="43" t="s">
        <v>3067</v>
      </c>
      <c r="H13" s="43" t="s">
        <v>3068</v>
      </c>
      <c r="I13" s="10" t="s">
        <v>24</v>
      </c>
      <c r="J13" s="10" t="s">
        <v>24</v>
      </c>
      <c r="L13" s="10" t="s">
        <v>3069</v>
      </c>
      <c r="M13" s="43" t="s">
        <v>3148</v>
      </c>
      <c r="N13" s="43" t="s">
        <v>3071</v>
      </c>
      <c r="O13" s="10" t="s">
        <v>24</v>
      </c>
      <c r="P13" s="10" t="s">
        <v>24</v>
      </c>
      <c r="Q13" s="58" t="s">
        <v>24</v>
      </c>
      <c r="R13" s="10">
        <v>2014</v>
      </c>
      <c r="S13" s="43" t="s">
        <v>24</v>
      </c>
      <c r="T13" s="26">
        <v>40502</v>
      </c>
      <c r="U13" s="10" t="s">
        <v>8</v>
      </c>
      <c r="V13" s="43" t="s">
        <v>3009</v>
      </c>
      <c r="W13" s="10" t="s">
        <v>3070</v>
      </c>
    </row>
    <row r="14" spans="1:23">
      <c r="A14" t="s">
        <v>2524</v>
      </c>
      <c r="E14" s="10">
        <v>1</v>
      </c>
      <c r="F14" s="43" t="s">
        <v>3010</v>
      </c>
      <c r="G14" s="54" t="s">
        <v>3090</v>
      </c>
      <c r="H14" s="54" t="s">
        <v>3091</v>
      </c>
      <c r="I14" s="55" t="s">
        <v>24</v>
      </c>
      <c r="J14" s="55" t="s">
        <v>24</v>
      </c>
      <c r="K14" s="10" t="s">
        <v>24</v>
      </c>
      <c r="L14" s="10" t="s">
        <v>1418</v>
      </c>
      <c r="M14" s="55" t="s">
        <v>24</v>
      </c>
      <c r="N14" s="54" t="s">
        <v>3089</v>
      </c>
      <c r="O14" s="55" t="s">
        <v>24</v>
      </c>
      <c r="P14" s="55" t="s">
        <v>24</v>
      </c>
      <c r="Q14" s="45" t="s">
        <v>24</v>
      </c>
      <c r="R14" s="10">
        <v>2014</v>
      </c>
      <c r="S14" s="54" t="s">
        <v>3092</v>
      </c>
      <c r="T14" s="56">
        <v>40512</v>
      </c>
      <c r="U14" s="43" t="s">
        <v>2218</v>
      </c>
      <c r="V14" s="24" t="s">
        <v>3009</v>
      </c>
      <c r="W14" t="s">
        <v>3088</v>
      </c>
    </row>
    <row r="15" spans="1:23">
      <c r="A15" t="s">
        <v>2555</v>
      </c>
      <c r="E15" s="10">
        <v>1</v>
      </c>
      <c r="F15" s="43" t="s">
        <v>3075</v>
      </c>
      <c r="G15" s="63" t="s">
        <v>24</v>
      </c>
      <c r="H15" s="63" t="s">
        <v>24</v>
      </c>
      <c r="I15" s="63" t="s">
        <v>24</v>
      </c>
      <c r="J15" s="63" t="s">
        <v>24</v>
      </c>
      <c r="K15" s="10" t="s">
        <v>24</v>
      </c>
      <c r="L15" s="10" t="s">
        <v>162</v>
      </c>
      <c r="M15" s="43" t="s">
        <v>24</v>
      </c>
      <c r="N15" t="s">
        <v>3176</v>
      </c>
      <c r="O15" s="43" t="s">
        <v>24</v>
      </c>
      <c r="P15" s="43" t="s">
        <v>24</v>
      </c>
      <c r="Q15" s="59" t="s">
        <v>24</v>
      </c>
      <c r="R15" s="10">
        <v>2014</v>
      </c>
      <c r="S15" s="43" t="s">
        <v>24</v>
      </c>
      <c r="T15" s="26">
        <v>40549</v>
      </c>
      <c r="U15" s="43" t="s">
        <v>8</v>
      </c>
      <c r="V15" t="s">
        <v>3009</v>
      </c>
      <c r="W15" t="s">
        <v>3175</v>
      </c>
    </row>
    <row r="16" spans="1:23">
      <c r="A16" t="s">
        <v>2414</v>
      </c>
      <c r="E16" s="10">
        <v>1</v>
      </c>
      <c r="F16" s="43" t="s">
        <v>3075</v>
      </c>
      <c r="G16" s="43" t="s">
        <v>24</v>
      </c>
      <c r="H16" s="43" t="s">
        <v>24</v>
      </c>
      <c r="I16" s="43" t="s">
        <v>24</v>
      </c>
      <c r="J16" s="43" t="s">
        <v>24</v>
      </c>
      <c r="K16" s="43" t="s">
        <v>24</v>
      </c>
      <c r="L16" s="10" t="s">
        <v>1933</v>
      </c>
      <c r="M16" s="43" t="s">
        <v>24</v>
      </c>
      <c r="N16" s="43" t="s">
        <v>3208</v>
      </c>
      <c r="O16" s="43" t="s">
        <v>24</v>
      </c>
      <c r="P16" s="43" t="s">
        <v>24</v>
      </c>
      <c r="Q16" s="26">
        <v>40484</v>
      </c>
      <c r="R16" s="10">
        <v>2014</v>
      </c>
      <c r="S16" s="43" t="s">
        <v>24</v>
      </c>
      <c r="T16" s="26">
        <v>40569</v>
      </c>
      <c r="U16" s="43" t="s">
        <v>8</v>
      </c>
      <c r="V16" s="43" t="s">
        <v>3009</v>
      </c>
      <c r="W16" t="s">
        <v>3207</v>
      </c>
    </row>
    <row r="17" spans="1:23">
      <c r="A17" t="s">
        <v>2647</v>
      </c>
      <c r="B17"/>
      <c r="C17"/>
      <c r="D17"/>
      <c r="E17" s="43">
        <v>1</v>
      </c>
      <c r="F17" t="s">
        <v>3105</v>
      </c>
      <c r="G17" s="66" t="s">
        <v>24</v>
      </c>
      <c r="H17" s="66" t="s">
        <v>24</v>
      </c>
      <c r="I17" s="66" t="s">
        <v>24</v>
      </c>
      <c r="J17" s="66" t="s">
        <v>24</v>
      </c>
      <c r="K17" t="s">
        <v>24</v>
      </c>
      <c r="L17" t="s">
        <v>1411</v>
      </c>
      <c r="M17" s="43" t="s">
        <v>24</v>
      </c>
      <c r="N17" s="43" t="s">
        <v>3206</v>
      </c>
      <c r="O17" s="43" t="s">
        <v>24</v>
      </c>
      <c r="P17" s="43" t="s">
        <v>24</v>
      </c>
      <c r="Q17" s="59" t="s">
        <v>24</v>
      </c>
      <c r="R17" s="43">
        <v>2014</v>
      </c>
      <c r="S17" s="43" t="s">
        <v>24</v>
      </c>
      <c r="T17" s="26">
        <v>40516</v>
      </c>
      <c r="U17" s="43" t="s">
        <v>8</v>
      </c>
      <c r="V17" s="43" t="s">
        <v>3009</v>
      </c>
      <c r="W17" t="s">
        <v>3205</v>
      </c>
    </row>
    <row r="18" spans="1:23">
      <c r="A18" t="s">
        <v>403</v>
      </c>
      <c r="E18" s="10">
        <v>1</v>
      </c>
      <c r="F18" s="43" t="s">
        <v>3075</v>
      </c>
      <c r="G18" s="43" t="s">
        <v>24</v>
      </c>
      <c r="H18" s="43" t="s">
        <v>24</v>
      </c>
      <c r="I18" s="43" t="s">
        <v>24</v>
      </c>
      <c r="J18" s="43" t="s">
        <v>24</v>
      </c>
      <c r="K18" s="43" t="s">
        <v>24</v>
      </c>
      <c r="L18" s="10" t="s">
        <v>3225</v>
      </c>
      <c r="M18" s="43" t="s">
        <v>24</v>
      </c>
      <c r="N18" s="43" t="s">
        <v>3226</v>
      </c>
      <c r="O18" s="43" t="s">
        <v>24</v>
      </c>
      <c r="P18" s="43" t="s">
        <v>24</v>
      </c>
      <c r="Q18" s="43" t="s">
        <v>24</v>
      </c>
      <c r="R18" s="43">
        <v>2014</v>
      </c>
      <c r="S18" s="43" t="s">
        <v>24</v>
      </c>
      <c r="T18" s="26">
        <v>41044</v>
      </c>
      <c r="U18" s="43" t="s">
        <v>8</v>
      </c>
      <c r="V18" s="43" t="s">
        <v>3009</v>
      </c>
      <c r="W18" t="s">
        <v>3227</v>
      </c>
    </row>
    <row r="19" spans="1:23">
      <c r="A19" t="s">
        <v>889</v>
      </c>
      <c r="E19" s="10">
        <v>1</v>
      </c>
      <c r="F19" s="43" t="s">
        <v>3162</v>
      </c>
      <c r="G19" s="43" t="s">
        <v>24</v>
      </c>
      <c r="H19" s="43" t="s">
        <v>24</v>
      </c>
      <c r="I19" s="43" t="s">
        <v>24</v>
      </c>
      <c r="J19" s="43" t="s">
        <v>24</v>
      </c>
      <c r="K19" s="43" t="s">
        <v>24</v>
      </c>
      <c r="L19" s="10" t="s">
        <v>54</v>
      </c>
      <c r="M19" s="43" t="s">
        <v>24</v>
      </c>
      <c r="N19" t="s">
        <v>3210</v>
      </c>
      <c r="O19" s="43" t="s">
        <v>24</v>
      </c>
      <c r="P19" s="43" t="s">
        <v>24</v>
      </c>
      <c r="Q19" s="59" t="s">
        <v>24</v>
      </c>
      <c r="R19" s="10">
        <v>2014</v>
      </c>
      <c r="S19" s="43" t="s">
        <v>24</v>
      </c>
      <c r="T19" s="26">
        <v>40570</v>
      </c>
      <c r="U19" s="43" t="s">
        <v>8</v>
      </c>
      <c r="V19" s="43" t="s">
        <v>3009</v>
      </c>
      <c r="W19" t="s">
        <v>3209</v>
      </c>
    </row>
    <row r="20" spans="1:23">
      <c r="A20" t="s">
        <v>262</v>
      </c>
      <c r="E20" s="43">
        <v>1</v>
      </c>
      <c r="F20" s="10" t="s">
        <v>23</v>
      </c>
      <c r="G20" s="65" t="s">
        <v>24</v>
      </c>
      <c r="H20" s="65" t="s">
        <v>24</v>
      </c>
      <c r="I20" s="65" t="s">
        <v>24</v>
      </c>
      <c r="J20" s="65" t="s">
        <v>24</v>
      </c>
      <c r="K20" s="10" t="s">
        <v>24</v>
      </c>
      <c r="L20" s="10" t="s">
        <v>951</v>
      </c>
      <c r="M20" s="43" t="s">
        <v>24</v>
      </c>
      <c r="N20" t="s">
        <v>3186</v>
      </c>
      <c r="O20" s="43" t="s">
        <v>24</v>
      </c>
      <c r="P20" s="43" t="s">
        <v>24</v>
      </c>
      <c r="Q20" s="26">
        <v>40549</v>
      </c>
      <c r="R20" s="43">
        <v>2015</v>
      </c>
      <c r="S20" s="43" t="s">
        <v>24</v>
      </c>
      <c r="T20" s="26">
        <v>40562</v>
      </c>
      <c r="U20" s="43" t="s">
        <v>8</v>
      </c>
      <c r="V20" s="43" t="s">
        <v>3009</v>
      </c>
      <c r="W20" t="s">
        <v>3185</v>
      </c>
    </row>
    <row r="21" spans="1:23">
      <c r="A21" t="s">
        <v>34</v>
      </c>
      <c r="E21" s="10">
        <v>1</v>
      </c>
      <c r="F21" s="43" t="s">
        <v>3075</v>
      </c>
      <c r="G21" s="62" t="s">
        <v>24</v>
      </c>
      <c r="H21" s="62" t="s">
        <v>24</v>
      </c>
      <c r="I21" s="62" t="s">
        <v>24</v>
      </c>
      <c r="J21" s="62" t="s">
        <v>24</v>
      </c>
      <c r="K21" s="10" t="s">
        <v>24</v>
      </c>
      <c r="L21" s="10" t="s">
        <v>1960</v>
      </c>
      <c r="M21" s="62" t="s">
        <v>24</v>
      </c>
      <c r="N21" s="54" t="s">
        <v>3160</v>
      </c>
      <c r="O21" s="54" t="s">
        <v>24</v>
      </c>
      <c r="P21" s="54" t="s">
        <v>24</v>
      </c>
      <c r="Q21" s="26">
        <v>40468</v>
      </c>
      <c r="R21" s="10">
        <v>2014</v>
      </c>
      <c r="S21" s="43" t="s">
        <v>24</v>
      </c>
      <c r="T21" s="26">
        <v>40501</v>
      </c>
      <c r="U21" s="43" t="s">
        <v>8</v>
      </c>
      <c r="V21" s="43" t="s">
        <v>3009</v>
      </c>
      <c r="W21" t="s">
        <v>3156</v>
      </c>
    </row>
    <row r="22" spans="1:23">
      <c r="A22" t="s">
        <v>1210</v>
      </c>
      <c r="E22" s="10">
        <v>1</v>
      </c>
      <c r="F22" s="43" t="s">
        <v>3075</v>
      </c>
      <c r="G22" s="64" t="s">
        <v>24</v>
      </c>
      <c r="H22" s="64" t="s">
        <v>24</v>
      </c>
      <c r="I22" s="64" t="s">
        <v>24</v>
      </c>
      <c r="J22" s="64" t="s">
        <v>24</v>
      </c>
      <c r="K22" s="10" t="s">
        <v>24</v>
      </c>
      <c r="L22" s="10" t="s">
        <v>649</v>
      </c>
      <c r="M22" s="54" t="s">
        <v>24</v>
      </c>
      <c r="N22" t="s">
        <v>3178</v>
      </c>
      <c r="O22" s="43" t="s">
        <v>24</v>
      </c>
      <c r="P22" s="43" t="s">
        <v>24</v>
      </c>
      <c r="Q22" s="26">
        <v>40477</v>
      </c>
      <c r="R22" s="10">
        <v>2014</v>
      </c>
      <c r="S22" s="43" t="s">
        <v>24</v>
      </c>
      <c r="T22" s="58">
        <v>40551</v>
      </c>
      <c r="U22" s="43" t="s">
        <v>8</v>
      </c>
      <c r="V22" t="s">
        <v>3009</v>
      </c>
      <c r="W22" t="s">
        <v>3179</v>
      </c>
    </row>
    <row r="23" spans="1:23">
      <c r="A23" t="s">
        <v>957</v>
      </c>
      <c r="E23" s="10">
        <v>1</v>
      </c>
      <c r="F23" s="10" t="s">
        <v>23</v>
      </c>
      <c r="G23" s="55" t="s">
        <v>24</v>
      </c>
      <c r="H23" s="55" t="s">
        <v>24</v>
      </c>
      <c r="I23" s="55" t="s">
        <v>24</v>
      </c>
      <c r="J23" s="55" t="s">
        <v>24</v>
      </c>
      <c r="K23" s="10" t="s">
        <v>24</v>
      </c>
      <c r="L23" s="10" t="s">
        <v>614</v>
      </c>
      <c r="M23" s="43" t="s">
        <v>24</v>
      </c>
      <c r="N23" s="54" t="s">
        <v>3085</v>
      </c>
      <c r="O23" s="55" t="s">
        <v>24</v>
      </c>
      <c r="P23" s="55" t="s">
        <v>24</v>
      </c>
      <c r="Q23" s="45" t="s">
        <v>24</v>
      </c>
      <c r="R23" s="10">
        <v>2014</v>
      </c>
      <c r="S23" s="55" t="s">
        <v>24</v>
      </c>
      <c r="T23" s="56">
        <v>40511</v>
      </c>
      <c r="U23" s="10" t="s">
        <v>8</v>
      </c>
      <c r="V23" s="24" t="s">
        <v>3009</v>
      </c>
      <c r="W23" t="s">
        <v>3084</v>
      </c>
    </row>
    <row r="24" spans="1:23">
      <c r="A24" t="s">
        <v>1058</v>
      </c>
      <c r="E24" s="10">
        <v>1</v>
      </c>
      <c r="F24" s="10" t="s">
        <v>3010</v>
      </c>
      <c r="G24" s="10" t="s">
        <v>24</v>
      </c>
      <c r="H24" s="10" t="s">
        <v>24</v>
      </c>
      <c r="I24" s="10" t="s">
        <v>24</v>
      </c>
      <c r="J24" s="10" t="s">
        <v>24</v>
      </c>
      <c r="K24" s="10" t="s">
        <v>24</v>
      </c>
      <c r="L24" t="s">
        <v>466</v>
      </c>
      <c r="M24" s="43" t="s">
        <v>3102</v>
      </c>
      <c r="N24" t="s">
        <v>3101</v>
      </c>
      <c r="O24" s="10" t="s">
        <v>24</v>
      </c>
      <c r="P24" s="10" t="s">
        <v>24</v>
      </c>
      <c r="Q24" s="26">
        <v>40506</v>
      </c>
      <c r="R24" s="10">
        <v>2014</v>
      </c>
      <c r="S24" s="54" t="s">
        <v>3103</v>
      </c>
      <c r="T24" s="26">
        <v>40514</v>
      </c>
      <c r="U24" s="10" t="s">
        <v>8</v>
      </c>
      <c r="V24" t="s">
        <v>3009</v>
      </c>
      <c r="W24" t="s">
        <v>3096</v>
      </c>
    </row>
    <row r="25" spans="1:23">
      <c r="A25" t="s">
        <v>1878</v>
      </c>
      <c r="E25" s="43">
        <v>1</v>
      </c>
      <c r="F25" s="43" t="s">
        <v>3162</v>
      </c>
      <c r="G25" s="43" t="s">
        <v>24</v>
      </c>
      <c r="H25" s="43" t="s">
        <v>24</v>
      </c>
      <c r="I25" s="43" t="s">
        <v>24</v>
      </c>
      <c r="J25" s="43" t="s">
        <v>24</v>
      </c>
      <c r="K25" s="43" t="s">
        <v>24</v>
      </c>
      <c r="L25" s="10" t="s">
        <v>2184</v>
      </c>
      <c r="M25" s="43" t="s">
        <v>24</v>
      </c>
      <c r="O25" s="43" t="s">
        <v>24</v>
      </c>
      <c r="P25" s="43" t="s">
        <v>24</v>
      </c>
      <c r="Q25" s="26">
        <v>40460</v>
      </c>
      <c r="R25" s="10">
        <v>2014</v>
      </c>
      <c r="S25" s="43" t="s">
        <v>24</v>
      </c>
      <c r="T25" s="26">
        <v>40566</v>
      </c>
      <c r="U25" s="43"/>
    </row>
    <row r="26" spans="1:23">
      <c r="A26" t="s">
        <v>87</v>
      </c>
      <c r="E26" s="43">
        <v>1</v>
      </c>
      <c r="F26" s="43" t="s">
        <v>3075</v>
      </c>
      <c r="G26" s="68" t="s">
        <v>24</v>
      </c>
      <c r="H26" s="68" t="s">
        <v>24</v>
      </c>
      <c r="I26" s="68" t="s">
        <v>24</v>
      </c>
      <c r="J26" s="68" t="s">
        <v>24</v>
      </c>
      <c r="K26" s="10" t="s">
        <v>24</v>
      </c>
      <c r="L26" s="10" t="s">
        <v>3229</v>
      </c>
      <c r="M26" s="68" t="s">
        <v>24</v>
      </c>
      <c r="N26" t="s">
        <v>3230</v>
      </c>
      <c r="O26" s="43" t="s">
        <v>24</v>
      </c>
      <c r="P26" s="43" t="s">
        <v>24</v>
      </c>
      <c r="Q26" s="59" t="s">
        <v>24</v>
      </c>
      <c r="R26" s="43">
        <v>2014</v>
      </c>
      <c r="S26" s="43" t="s">
        <v>24</v>
      </c>
      <c r="T26" s="26">
        <v>41074</v>
      </c>
      <c r="U26" s="43" t="s">
        <v>8</v>
      </c>
      <c r="V26" s="43" t="s">
        <v>3009</v>
      </c>
      <c r="W26" t="s">
        <v>3231</v>
      </c>
    </row>
    <row r="27" spans="1:23" s="10" customFormat="1">
      <c r="A27" s="10" t="s">
        <v>2974</v>
      </c>
      <c r="E27" s="10">
        <v>1</v>
      </c>
      <c r="F27" s="43" t="s">
        <v>3010</v>
      </c>
      <c r="G27" s="43" t="s">
        <v>3139</v>
      </c>
      <c r="H27" s="43" t="s">
        <v>3068</v>
      </c>
      <c r="I27" s="10" t="s">
        <v>24</v>
      </c>
      <c r="J27" s="10" t="s">
        <v>24</v>
      </c>
      <c r="K27" s="10" t="s">
        <v>24</v>
      </c>
      <c r="L27" s="10" t="s">
        <v>3012</v>
      </c>
      <c r="M27" s="43" t="s">
        <v>3146</v>
      </c>
      <c r="N27" s="43" t="s">
        <v>3140</v>
      </c>
      <c r="O27" s="10" t="s">
        <v>24</v>
      </c>
      <c r="P27" s="10" t="s">
        <v>24</v>
      </c>
      <c r="Q27" s="58" t="s">
        <v>24</v>
      </c>
      <c r="R27" s="10">
        <v>2014</v>
      </c>
      <c r="S27" s="43" t="s">
        <v>3147</v>
      </c>
      <c r="T27" s="26">
        <v>40527</v>
      </c>
      <c r="U27" s="43" t="s">
        <v>2218</v>
      </c>
      <c r="V27" s="43" t="s">
        <v>3009</v>
      </c>
      <c r="W27" s="43" t="s">
        <v>3141</v>
      </c>
    </row>
    <row r="28" spans="1:23">
      <c r="A28" s="10" t="s">
        <v>2826</v>
      </c>
      <c r="E28" s="43">
        <v>1</v>
      </c>
      <c r="F28" s="43" t="s">
        <v>3010</v>
      </c>
      <c r="G28" s="43" t="s">
        <v>3142</v>
      </c>
      <c r="H28" s="43" t="s">
        <v>3068</v>
      </c>
      <c r="I28" s="10" t="s">
        <v>24</v>
      </c>
      <c r="J28" s="10" t="s">
        <v>24</v>
      </c>
      <c r="K28" s="10" t="s">
        <v>24</v>
      </c>
      <c r="L28" s="10" t="s">
        <v>3143</v>
      </c>
      <c r="M28" s="43" t="s">
        <v>3148</v>
      </c>
      <c r="N28" s="43" t="s">
        <v>3144</v>
      </c>
      <c r="O28" s="10" t="s">
        <v>24</v>
      </c>
      <c r="P28" s="10" t="s">
        <v>24</v>
      </c>
      <c r="Q28" s="58" t="s">
        <v>24</v>
      </c>
      <c r="R28" s="10">
        <v>2014</v>
      </c>
      <c r="S28" s="43" t="s">
        <v>3149</v>
      </c>
      <c r="T28" s="26">
        <v>40527</v>
      </c>
      <c r="U28" s="43" t="s">
        <v>2218</v>
      </c>
      <c r="V28" s="43" t="s">
        <v>3009</v>
      </c>
      <c r="W28" s="10" t="s">
        <v>3145</v>
      </c>
    </row>
    <row r="29" spans="1:23">
      <c r="A29" t="s">
        <v>2749</v>
      </c>
      <c r="E29" s="10">
        <v>1</v>
      </c>
      <c r="F29" s="43" t="s">
        <v>3075</v>
      </c>
      <c r="G29" s="43" t="s">
        <v>3083</v>
      </c>
      <c r="H29" s="43" t="s">
        <v>3068</v>
      </c>
      <c r="I29" s="43" t="s">
        <v>24</v>
      </c>
      <c r="J29" s="43" t="s">
        <v>24</v>
      </c>
      <c r="K29" s="43" t="s">
        <v>24</v>
      </c>
      <c r="L29" t="s">
        <v>3078</v>
      </c>
      <c r="N29" t="s">
        <v>3081</v>
      </c>
      <c r="O29" s="43" t="s">
        <v>24</v>
      </c>
      <c r="P29" s="43" t="s">
        <v>24</v>
      </c>
      <c r="Q29" s="26">
        <v>40467</v>
      </c>
      <c r="R29" s="10">
        <v>2014</v>
      </c>
      <c r="S29" s="43" t="s">
        <v>24</v>
      </c>
      <c r="T29" s="26">
        <v>40509</v>
      </c>
      <c r="U29" s="43" t="s">
        <v>8</v>
      </c>
      <c r="V29" t="s">
        <v>3009</v>
      </c>
      <c r="W29" t="s">
        <v>3082</v>
      </c>
    </row>
    <row r="30" spans="1:23">
      <c r="A30" t="s">
        <v>851</v>
      </c>
      <c r="E30" s="43">
        <v>1</v>
      </c>
      <c r="F30" s="43" t="s">
        <v>3162</v>
      </c>
      <c r="G30" s="43" t="s">
        <v>24</v>
      </c>
      <c r="H30" s="43" t="s">
        <v>24</v>
      </c>
      <c r="I30" s="43" t="s">
        <v>24</v>
      </c>
      <c r="J30" s="43" t="s">
        <v>24</v>
      </c>
      <c r="K30" s="43" t="s">
        <v>24</v>
      </c>
      <c r="L30" s="10" t="s">
        <v>290</v>
      </c>
      <c r="M30" s="43" t="s">
        <v>24</v>
      </c>
      <c r="N30" t="s">
        <v>3215</v>
      </c>
      <c r="O30" s="43" t="s">
        <v>24</v>
      </c>
      <c r="P30" s="43" t="s">
        <v>24</v>
      </c>
      <c r="Q30" s="26">
        <v>40540</v>
      </c>
      <c r="R30" s="43">
        <v>2014</v>
      </c>
      <c r="S30" s="43" t="s">
        <v>24</v>
      </c>
      <c r="T30" s="26">
        <v>40540</v>
      </c>
      <c r="U30" s="43" t="s">
        <v>8</v>
      </c>
      <c r="V30" t="s">
        <v>3009</v>
      </c>
      <c r="W30" t="s">
        <v>3174</v>
      </c>
    </row>
    <row r="31" spans="1:23">
      <c r="A31" t="s">
        <v>2405</v>
      </c>
      <c r="E31" s="43">
        <v>1</v>
      </c>
      <c r="F31" s="43" t="s">
        <v>3021</v>
      </c>
      <c r="G31" s="64" t="s">
        <v>24</v>
      </c>
      <c r="H31" s="64" t="s">
        <v>24</v>
      </c>
      <c r="I31" s="64" t="s">
        <v>24</v>
      </c>
      <c r="J31" s="64" t="s">
        <v>24</v>
      </c>
      <c r="K31" s="10" t="s">
        <v>24</v>
      </c>
      <c r="L31" s="10" t="s">
        <v>200</v>
      </c>
      <c r="M31" s="43" t="s">
        <v>24</v>
      </c>
      <c r="N31" t="s">
        <v>3181</v>
      </c>
      <c r="O31" s="43" t="s">
        <v>24</v>
      </c>
      <c r="P31" s="43" t="s">
        <v>24</v>
      </c>
      <c r="Q31" s="26">
        <v>40472</v>
      </c>
      <c r="R31" s="43">
        <v>2014</v>
      </c>
      <c r="S31" s="43" t="s">
        <v>3147</v>
      </c>
      <c r="T31" s="26">
        <v>40552</v>
      </c>
      <c r="U31" s="43" t="s">
        <v>8</v>
      </c>
      <c r="V31" t="s">
        <v>3009</v>
      </c>
      <c r="W31" t="s">
        <v>3180</v>
      </c>
    </row>
    <row r="32" spans="1:23">
      <c r="A32" t="s">
        <v>919</v>
      </c>
      <c r="B32" s="43"/>
      <c r="E32" s="10">
        <v>1</v>
      </c>
      <c r="F32" s="43" t="s">
        <v>3075</v>
      </c>
      <c r="G32" s="61" t="s">
        <v>24</v>
      </c>
      <c r="H32" s="61" t="s">
        <v>24</v>
      </c>
      <c r="I32" s="61" t="s">
        <v>24</v>
      </c>
      <c r="J32" s="61" t="s">
        <v>24</v>
      </c>
      <c r="K32" s="10" t="s">
        <v>24</v>
      </c>
      <c r="L32" s="10" t="s">
        <v>297</v>
      </c>
      <c r="M32" s="43" t="s">
        <v>24</v>
      </c>
      <c r="N32" t="s">
        <v>3153</v>
      </c>
      <c r="O32" s="43" t="s">
        <v>24</v>
      </c>
      <c r="P32" s="43" t="s">
        <v>24</v>
      </c>
      <c r="Q32" s="26">
        <v>40470</v>
      </c>
      <c r="R32" s="10">
        <v>2014</v>
      </c>
      <c r="S32" s="43" t="s">
        <v>24</v>
      </c>
      <c r="T32" s="26">
        <v>40515</v>
      </c>
      <c r="U32" s="43" t="s">
        <v>8</v>
      </c>
      <c r="V32" t="s">
        <v>3009</v>
      </c>
      <c r="W32" t="s">
        <v>3099</v>
      </c>
    </row>
    <row r="33" spans="1:23">
      <c r="A33" t="s">
        <v>2335</v>
      </c>
      <c r="E33" s="43">
        <v>1</v>
      </c>
      <c r="F33" s="43" t="s">
        <v>3021</v>
      </c>
      <c r="G33" s="61" t="s">
        <v>24</v>
      </c>
      <c r="H33" s="61" t="s">
        <v>24</v>
      </c>
      <c r="I33" s="61" t="s">
        <v>24</v>
      </c>
      <c r="J33" s="61" t="s">
        <v>24</v>
      </c>
      <c r="K33" s="10" t="s">
        <v>24</v>
      </c>
      <c r="L33" s="10" t="s">
        <v>2239</v>
      </c>
      <c r="M33" s="43" t="s">
        <v>24</v>
      </c>
      <c r="N33" t="s">
        <v>3155</v>
      </c>
      <c r="O33" s="43" t="s">
        <v>24</v>
      </c>
      <c r="P33" s="43" t="s">
        <v>24</v>
      </c>
      <c r="Q33" s="59" t="s">
        <v>24</v>
      </c>
      <c r="R33" s="43">
        <v>2014</v>
      </c>
      <c r="S33" s="43" t="s">
        <v>24</v>
      </c>
      <c r="T33" s="26">
        <v>40529</v>
      </c>
      <c r="U33" s="43" t="s">
        <v>8</v>
      </c>
      <c r="V33" s="43" t="s">
        <v>3009</v>
      </c>
      <c r="W33" t="s">
        <v>3154</v>
      </c>
    </row>
    <row r="34" spans="1:23">
      <c r="A34" t="s">
        <v>1479</v>
      </c>
      <c r="E34" s="43">
        <v>1</v>
      </c>
      <c r="F34" s="10" t="s">
        <v>23</v>
      </c>
      <c r="G34" s="66" t="s">
        <v>24</v>
      </c>
      <c r="H34" s="66" t="s">
        <v>24</v>
      </c>
      <c r="I34" s="66" t="s">
        <v>24</v>
      </c>
      <c r="J34" s="66" t="s">
        <v>24</v>
      </c>
      <c r="K34" s="10" t="s">
        <v>24</v>
      </c>
      <c r="L34" s="10" t="s">
        <v>372</v>
      </c>
      <c r="M34" s="43" t="s">
        <v>24</v>
      </c>
      <c r="N34" t="s">
        <v>3193</v>
      </c>
      <c r="O34" s="43" t="s">
        <v>24</v>
      </c>
      <c r="P34" s="43" t="s">
        <v>24</v>
      </c>
      <c r="Q34" s="59" t="s">
        <v>24</v>
      </c>
      <c r="R34" s="43">
        <v>2014</v>
      </c>
      <c r="S34" s="43" t="s">
        <v>24</v>
      </c>
      <c r="T34" s="26">
        <v>40568</v>
      </c>
      <c r="U34" s="43" t="s">
        <v>8</v>
      </c>
      <c r="V34" s="43" t="s">
        <v>3009</v>
      </c>
      <c r="W34" t="s">
        <v>3194</v>
      </c>
    </row>
    <row r="35" spans="1:23">
      <c r="A35" t="s">
        <v>487</v>
      </c>
      <c r="N35" t="s">
        <v>3023</v>
      </c>
    </row>
    <row r="36" spans="1:23">
      <c r="A36" t="s">
        <v>2730</v>
      </c>
      <c r="E36" s="10">
        <v>1</v>
      </c>
      <c r="F36" s="10" t="s">
        <v>23</v>
      </c>
      <c r="G36" s="60" t="s">
        <v>24</v>
      </c>
      <c r="H36" s="60" t="s">
        <v>24</v>
      </c>
      <c r="I36" s="60" t="s">
        <v>24</v>
      </c>
      <c r="J36" s="60" t="s">
        <v>24</v>
      </c>
      <c r="K36" s="10" t="s">
        <v>24</v>
      </c>
      <c r="L36" s="10" t="s">
        <v>103</v>
      </c>
      <c r="M36" s="60" t="s">
        <v>24</v>
      </c>
      <c r="N36" s="60" t="s">
        <v>3115</v>
      </c>
      <c r="O36" s="60" t="s">
        <v>24</v>
      </c>
      <c r="P36" s="60" t="s">
        <v>24</v>
      </c>
      <c r="Q36" s="45" t="s">
        <v>24</v>
      </c>
      <c r="R36" s="10">
        <v>2014</v>
      </c>
      <c r="S36" s="60" t="s">
        <v>24</v>
      </c>
      <c r="T36" s="56">
        <v>40524</v>
      </c>
      <c r="U36" s="10" t="s">
        <v>8</v>
      </c>
      <c r="V36" s="24"/>
      <c r="W36" t="s">
        <v>3114</v>
      </c>
    </row>
    <row r="37" spans="1:23">
      <c r="A37" t="s">
        <v>925</v>
      </c>
      <c r="E37" s="43">
        <v>1</v>
      </c>
      <c r="F37" s="43" t="s">
        <v>3075</v>
      </c>
      <c r="G37" s="10" t="s">
        <v>24</v>
      </c>
      <c r="H37" s="10" t="s">
        <v>24</v>
      </c>
      <c r="I37" s="10" t="s">
        <v>24</v>
      </c>
      <c r="J37" s="10" t="s">
        <v>24</v>
      </c>
      <c r="K37" s="10" t="s">
        <v>24</v>
      </c>
      <c r="L37" s="10" t="s">
        <v>574</v>
      </c>
      <c r="M37" s="54" t="s">
        <v>24</v>
      </c>
      <c r="N37" s="54" t="s">
        <v>3184</v>
      </c>
      <c r="O37" s="54" t="s">
        <v>24</v>
      </c>
      <c r="P37" s="54" t="s">
        <v>24</v>
      </c>
      <c r="Q37" s="26">
        <v>40482</v>
      </c>
      <c r="R37" s="43">
        <v>2014</v>
      </c>
      <c r="S37" s="54" t="s">
        <v>24</v>
      </c>
      <c r="T37" s="26">
        <v>40552</v>
      </c>
      <c r="U37" s="43" t="s">
        <v>8</v>
      </c>
      <c r="V37" t="s">
        <v>3009</v>
      </c>
      <c r="W37" t="s">
        <v>3183</v>
      </c>
    </row>
    <row r="38" spans="1:23">
      <c r="A38" t="s">
        <v>1630</v>
      </c>
      <c r="E38" s="10">
        <v>1</v>
      </c>
      <c r="F38" s="43" t="s">
        <v>3075</v>
      </c>
      <c r="G38" s="10" t="s">
        <v>24</v>
      </c>
      <c r="H38" s="10" t="s">
        <v>24</v>
      </c>
      <c r="I38" s="10" t="s">
        <v>24</v>
      </c>
      <c r="J38" s="10" t="s">
        <v>24</v>
      </c>
      <c r="K38" s="10" t="s">
        <v>24</v>
      </c>
      <c r="L38" s="10" t="s">
        <v>2237</v>
      </c>
      <c r="M38" t="s">
        <v>3172</v>
      </c>
      <c r="O38" s="43" t="s">
        <v>24</v>
      </c>
      <c r="P38" s="43" t="s">
        <v>24</v>
      </c>
      <c r="Q38" s="59" t="s">
        <v>24</v>
      </c>
      <c r="R38" s="10">
        <v>2014</v>
      </c>
      <c r="S38" s="43" t="s">
        <v>24</v>
      </c>
      <c r="T38" s="26">
        <v>40516</v>
      </c>
      <c r="U38" s="43" t="s">
        <v>8</v>
      </c>
      <c r="V38" t="s">
        <v>3009</v>
      </c>
      <c r="W38" t="s">
        <v>3100</v>
      </c>
    </row>
    <row r="39" spans="1:23">
      <c r="A39" t="s">
        <v>2320</v>
      </c>
      <c r="E39" s="10">
        <v>1</v>
      </c>
      <c r="F39" s="43" t="s">
        <v>3075</v>
      </c>
      <c r="G39" s="10" t="s">
        <v>24</v>
      </c>
      <c r="H39" s="10" t="s">
        <v>24</v>
      </c>
      <c r="I39" s="10" t="s">
        <v>24</v>
      </c>
      <c r="J39" s="10" t="s">
        <v>24</v>
      </c>
      <c r="K39" s="10" t="s">
        <v>24</v>
      </c>
      <c r="L39" s="43" t="s">
        <v>3169</v>
      </c>
      <c r="M39" s="43" t="s">
        <v>24</v>
      </c>
      <c r="N39" t="s">
        <v>3170</v>
      </c>
      <c r="O39" s="43" t="s">
        <v>24</v>
      </c>
      <c r="P39" s="43" t="s">
        <v>24</v>
      </c>
      <c r="Q39" s="59" t="s">
        <v>24</v>
      </c>
      <c r="R39" s="10">
        <v>2014</v>
      </c>
      <c r="S39" s="43" t="s">
        <v>24</v>
      </c>
      <c r="T39" s="26">
        <v>40531</v>
      </c>
      <c r="U39" s="43" t="s">
        <v>8</v>
      </c>
      <c r="V39" s="43" t="s">
        <v>3009</v>
      </c>
      <c r="W39" t="s">
        <v>3159</v>
      </c>
    </row>
    <row r="40" spans="1:23">
      <c r="A40" t="s">
        <v>1222</v>
      </c>
      <c r="E40" s="43">
        <v>1</v>
      </c>
      <c r="F40" s="43" t="s">
        <v>3105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1645</v>
      </c>
      <c r="M40" s="68" t="s">
        <v>24</v>
      </c>
      <c r="N40" s="43" t="s">
        <v>3107</v>
      </c>
      <c r="O40" s="10" t="s">
        <v>24</v>
      </c>
      <c r="P40" s="10" t="s">
        <v>24</v>
      </c>
      <c r="Q40" s="26">
        <v>40514</v>
      </c>
      <c r="R40" s="10">
        <v>2014</v>
      </c>
      <c r="S40" s="10" t="s">
        <v>24</v>
      </c>
      <c r="T40" s="26">
        <v>40518</v>
      </c>
      <c r="U40" s="10" t="s">
        <v>8</v>
      </c>
      <c r="V40" s="24" t="s">
        <v>3009</v>
      </c>
      <c r="W40" t="s">
        <v>3106</v>
      </c>
    </row>
    <row r="41" spans="1:23">
      <c r="A41" t="s">
        <v>685</v>
      </c>
      <c r="E41" s="43">
        <v>1</v>
      </c>
      <c r="F41" s="10" t="s">
        <v>23</v>
      </c>
      <c r="G41" s="10" t="s">
        <v>24</v>
      </c>
      <c r="H41" s="10" t="s">
        <v>24</v>
      </c>
      <c r="I41" s="10" t="s">
        <v>24</v>
      </c>
      <c r="J41" s="10" t="s">
        <v>24</v>
      </c>
      <c r="K41" s="10" t="s">
        <v>24</v>
      </c>
      <c r="L41" s="10" t="s">
        <v>2446</v>
      </c>
      <c r="M41" s="54" t="s">
        <v>3177</v>
      </c>
      <c r="N41" t="s">
        <v>3062</v>
      </c>
      <c r="O41" t="s">
        <v>24</v>
      </c>
      <c r="P41" t="s">
        <v>24</v>
      </c>
      <c r="Q41" s="44">
        <v>40494</v>
      </c>
      <c r="R41">
        <v>2014</v>
      </c>
      <c r="S41" t="s">
        <v>24</v>
      </c>
      <c r="T41" s="44">
        <v>40501</v>
      </c>
      <c r="U41" t="s">
        <v>8</v>
      </c>
      <c r="V41" t="s">
        <v>3009</v>
      </c>
      <c r="W41" t="s">
        <v>3063</v>
      </c>
    </row>
    <row r="42" spans="1:23">
      <c r="A42" t="s">
        <v>1273</v>
      </c>
      <c r="E42" s="43">
        <v>1</v>
      </c>
      <c r="F42" s="43" t="s">
        <v>3021</v>
      </c>
      <c r="G42" s="43" t="s">
        <v>3217</v>
      </c>
      <c r="H42" s="43" t="s">
        <v>3068</v>
      </c>
      <c r="I42" s="10" t="s">
        <v>24</v>
      </c>
      <c r="J42" s="10" t="s">
        <v>24</v>
      </c>
      <c r="K42" s="10" t="s">
        <v>24</v>
      </c>
      <c r="L42" s="10" t="s">
        <v>335</v>
      </c>
      <c r="M42" s="54" t="s">
        <v>3218</v>
      </c>
      <c r="N42" t="s">
        <v>3216</v>
      </c>
      <c r="O42" s="43" t="s">
        <v>24</v>
      </c>
      <c r="P42" s="43" t="s">
        <v>24</v>
      </c>
      <c r="R42" s="10">
        <v>2014</v>
      </c>
      <c r="S42" s="43" t="s">
        <v>3219</v>
      </c>
      <c r="T42" s="26">
        <v>40596</v>
      </c>
      <c r="U42" s="43" t="s">
        <v>8</v>
      </c>
      <c r="V42" t="s">
        <v>3009</v>
      </c>
    </row>
    <row r="43" spans="1:23">
      <c r="A43" s="10" t="s">
        <v>515</v>
      </c>
      <c r="E43" s="10">
        <v>1</v>
      </c>
      <c r="F43" s="43" t="s">
        <v>3021</v>
      </c>
      <c r="G43" s="10" t="s">
        <v>24</v>
      </c>
      <c r="H43" s="10" t="s">
        <v>24</v>
      </c>
      <c r="I43" s="10" t="s">
        <v>24</v>
      </c>
      <c r="J43" s="10" t="s">
        <v>24</v>
      </c>
      <c r="L43" s="10" t="s">
        <v>3110</v>
      </c>
      <c r="M43" s="43" t="s">
        <v>24</v>
      </c>
      <c r="N43" s="43" t="s">
        <v>3211</v>
      </c>
      <c r="O43" s="43" t="s">
        <v>24</v>
      </c>
      <c r="P43" s="43" t="s">
        <v>24</v>
      </c>
      <c r="Q43" s="59" t="s">
        <v>24</v>
      </c>
      <c r="R43" s="10">
        <v>2014</v>
      </c>
      <c r="S43" s="43" t="s">
        <v>24</v>
      </c>
      <c r="T43" s="26">
        <v>40592</v>
      </c>
      <c r="U43" s="43" t="s">
        <v>8</v>
      </c>
      <c r="V43" s="43" t="s">
        <v>3009</v>
      </c>
      <c r="W43" t="s">
        <v>3212</v>
      </c>
    </row>
    <row r="44" spans="1:23">
      <c r="A44" t="s">
        <v>2997</v>
      </c>
      <c r="E44" s="10">
        <v>1</v>
      </c>
      <c r="F44" s="10" t="s">
        <v>23</v>
      </c>
      <c r="G44" s="10" t="s">
        <v>24</v>
      </c>
      <c r="H44" s="10" t="s">
        <v>24</v>
      </c>
      <c r="I44" s="10" t="s">
        <v>24</v>
      </c>
      <c r="J44" s="10" t="s">
        <v>24</v>
      </c>
      <c r="K44" s="10" t="s">
        <v>24</v>
      </c>
      <c r="L44" s="10" t="s">
        <v>263</v>
      </c>
      <c r="M44" s="43" t="s">
        <v>24</v>
      </c>
      <c r="N44" t="s">
        <v>3188</v>
      </c>
      <c r="O44" s="43" t="s">
        <v>24</v>
      </c>
      <c r="P44" s="43" t="s">
        <v>24</v>
      </c>
      <c r="Q44" s="59" t="s">
        <v>24</v>
      </c>
      <c r="R44" s="10">
        <v>2014</v>
      </c>
      <c r="S44" s="43" t="s">
        <v>24</v>
      </c>
      <c r="T44" s="26">
        <v>40563</v>
      </c>
      <c r="U44" s="43" t="s">
        <v>8</v>
      </c>
      <c r="V44" t="s">
        <v>3009</v>
      </c>
      <c r="W44" t="s">
        <v>3187</v>
      </c>
    </row>
    <row r="45" spans="1:23">
      <c r="A45" t="s">
        <v>2739</v>
      </c>
      <c r="E45" s="10">
        <v>1</v>
      </c>
      <c r="F45" s="43" t="s">
        <v>3010</v>
      </c>
      <c r="G45" s="10" t="s">
        <v>24</v>
      </c>
      <c r="H45" s="10" t="s">
        <v>24</v>
      </c>
      <c r="I45" s="10" t="s">
        <v>24</v>
      </c>
      <c r="J45" s="10" t="s">
        <v>24</v>
      </c>
      <c r="K45" s="10" t="s">
        <v>24</v>
      </c>
      <c r="L45" s="10" t="s">
        <v>561</v>
      </c>
      <c r="M45" s="57" t="s">
        <v>24</v>
      </c>
      <c r="N45" s="54" t="s">
        <v>3098</v>
      </c>
      <c r="O45" s="57" t="s">
        <v>24</v>
      </c>
      <c r="P45" s="57" t="s">
        <v>24</v>
      </c>
      <c r="Q45" s="45" t="s">
        <v>24</v>
      </c>
      <c r="R45" s="10">
        <v>2014</v>
      </c>
      <c r="S45" s="57" t="s">
        <v>24</v>
      </c>
      <c r="T45" s="56">
        <v>40514</v>
      </c>
      <c r="U45" s="10" t="s">
        <v>8</v>
      </c>
      <c r="V45" s="24" t="s">
        <v>3009</v>
      </c>
      <c r="W45" t="s">
        <v>3097</v>
      </c>
    </row>
    <row r="46" spans="1:23">
      <c r="A46" t="s">
        <v>2893</v>
      </c>
      <c r="E46" s="10">
        <v>1</v>
      </c>
      <c r="F46" s="43" t="s">
        <v>3075</v>
      </c>
      <c r="G46" s="10" t="s">
        <v>24</v>
      </c>
      <c r="H46" s="10" t="s">
        <v>24</v>
      </c>
      <c r="I46" s="10" t="s">
        <v>24</v>
      </c>
      <c r="J46" s="10" t="s">
        <v>24</v>
      </c>
      <c r="K46" s="10" t="s">
        <v>24</v>
      </c>
      <c r="L46" s="10" t="s">
        <v>343</v>
      </c>
      <c r="M46" s="43" t="s">
        <v>24</v>
      </c>
      <c r="N46" t="s">
        <v>3076</v>
      </c>
      <c r="O46" s="43" t="s">
        <v>24</v>
      </c>
      <c r="P46" s="43" t="s">
        <v>24</v>
      </c>
      <c r="Q46" s="59" t="s">
        <v>24</v>
      </c>
      <c r="R46" s="10">
        <v>2014</v>
      </c>
      <c r="S46" s="43" t="s">
        <v>24</v>
      </c>
      <c r="T46" s="58">
        <v>40504</v>
      </c>
      <c r="U46" s="43" t="s">
        <v>8</v>
      </c>
      <c r="V46" t="s">
        <v>3009</v>
      </c>
      <c r="W46" t="s">
        <v>3074</v>
      </c>
    </row>
    <row r="47" spans="1:23">
      <c r="A47" t="s">
        <v>856</v>
      </c>
      <c r="E47" s="10">
        <v>1</v>
      </c>
      <c r="F47" s="10" t="s">
        <v>3075</v>
      </c>
      <c r="G47" s="10" t="s">
        <v>24</v>
      </c>
      <c r="H47" s="10" t="s">
        <v>24</v>
      </c>
      <c r="I47" s="10" t="s">
        <v>24</v>
      </c>
      <c r="J47" s="10" t="s">
        <v>24</v>
      </c>
      <c r="K47" s="10" t="s">
        <v>24</v>
      </c>
      <c r="L47" t="s">
        <v>3247</v>
      </c>
      <c r="M47" s="43" t="s">
        <v>24</v>
      </c>
      <c r="N47" t="s">
        <v>3245</v>
      </c>
      <c r="O47" s="10" t="s">
        <v>24</v>
      </c>
      <c r="P47" s="10" t="s">
        <v>24</v>
      </c>
      <c r="Q47" s="42">
        <v>40482</v>
      </c>
      <c r="R47" s="10">
        <v>2014</v>
      </c>
      <c r="S47" s="10" t="s">
        <v>24</v>
      </c>
      <c r="T47" s="10">
        <v>41089</v>
      </c>
      <c r="U47" s="10" t="s">
        <v>8</v>
      </c>
      <c r="V47" t="s">
        <v>3009</v>
      </c>
      <c r="W47" t="s">
        <v>3246</v>
      </c>
    </row>
    <row r="48" spans="1:23">
      <c r="A48" t="s">
        <v>2086</v>
      </c>
      <c r="E48" s="10">
        <v>1</v>
      </c>
      <c r="F48" s="10" t="s">
        <v>23</v>
      </c>
      <c r="G48" s="10" t="s">
        <v>24</v>
      </c>
      <c r="H48" s="10" t="s">
        <v>24</v>
      </c>
      <c r="I48" s="10" t="s">
        <v>24</v>
      </c>
      <c r="J48" s="10" t="s">
        <v>24</v>
      </c>
      <c r="K48" s="10" t="s">
        <v>24</v>
      </c>
      <c r="L48" s="10" t="s">
        <v>503</v>
      </c>
      <c r="M48" s="43" t="s">
        <v>24</v>
      </c>
      <c r="N48" t="s">
        <v>3108</v>
      </c>
      <c r="O48" s="43" t="s">
        <v>24</v>
      </c>
      <c r="P48" s="43" t="s">
        <v>24</v>
      </c>
      <c r="Q48" s="26">
        <v>40506</v>
      </c>
      <c r="R48" s="10">
        <v>2014</v>
      </c>
      <c r="S48" s="43" t="s">
        <v>24</v>
      </c>
      <c r="T48" s="26">
        <v>40521</v>
      </c>
      <c r="U48" s="43" t="s">
        <v>8</v>
      </c>
      <c r="V48" s="43" t="s">
        <v>3009</v>
      </c>
      <c r="W48" t="s">
        <v>3109</v>
      </c>
    </row>
    <row r="49" spans="1:23">
      <c r="A49" t="s">
        <v>750</v>
      </c>
      <c r="E49" s="43">
        <v>1</v>
      </c>
      <c r="F49" s="43" t="s">
        <v>3233</v>
      </c>
      <c r="G49" s="10" t="s">
        <v>24</v>
      </c>
      <c r="H49" s="10" t="s">
        <v>24</v>
      </c>
      <c r="I49" s="10" t="s">
        <v>24</v>
      </c>
      <c r="J49" s="10" t="s">
        <v>24</v>
      </c>
      <c r="K49" s="10" t="s">
        <v>24</v>
      </c>
      <c r="L49" s="10" t="s">
        <v>3234</v>
      </c>
      <c r="M49" s="43" t="s">
        <v>24</v>
      </c>
      <c r="N49" s="43" t="s">
        <v>3235</v>
      </c>
      <c r="O49" s="43" t="s">
        <v>24</v>
      </c>
      <c r="P49" s="43" t="s">
        <v>24</v>
      </c>
      <c r="Q49" s="59" t="s">
        <v>24</v>
      </c>
      <c r="R49" s="43">
        <v>2014</v>
      </c>
      <c r="S49" s="43" t="s">
        <v>24</v>
      </c>
      <c r="T49" s="26">
        <v>41074</v>
      </c>
      <c r="U49" s="43" t="s">
        <v>8</v>
      </c>
      <c r="V49" s="43"/>
    </row>
    <row r="50" spans="1:23">
      <c r="A50" t="s">
        <v>1749</v>
      </c>
      <c r="E50" s="43">
        <v>1</v>
      </c>
      <c r="F50" s="43" t="s">
        <v>3189</v>
      </c>
      <c r="G50" s="10" t="s">
        <v>24</v>
      </c>
      <c r="H50" s="10" t="s">
        <v>24</v>
      </c>
      <c r="I50" s="10" t="s">
        <v>24</v>
      </c>
      <c r="J50" s="10" t="s">
        <v>24</v>
      </c>
      <c r="K50" s="10" t="s">
        <v>24</v>
      </c>
      <c r="L50" s="10" t="s">
        <v>1167</v>
      </c>
      <c r="M50" s="43" t="s">
        <v>24</v>
      </c>
      <c r="N50" t="s">
        <v>3191</v>
      </c>
      <c r="O50" s="43" t="s">
        <v>24</v>
      </c>
      <c r="P50" s="43" t="s">
        <v>24</v>
      </c>
      <c r="Q50" s="26">
        <v>40512</v>
      </c>
      <c r="R50" s="43">
        <v>2014</v>
      </c>
      <c r="S50" s="43" t="s">
        <v>24</v>
      </c>
      <c r="T50" s="26">
        <v>40563</v>
      </c>
      <c r="U50" s="43" t="s">
        <v>8</v>
      </c>
      <c r="V50" t="s">
        <v>3009</v>
      </c>
      <c r="W50" t="s">
        <v>3190</v>
      </c>
    </row>
    <row r="51" spans="1:23">
      <c r="A51" t="s">
        <v>2143</v>
      </c>
      <c r="E51" s="10">
        <v>1</v>
      </c>
      <c r="F51" s="43" t="s">
        <v>3021</v>
      </c>
      <c r="G51" s="10" t="s">
        <v>24</v>
      </c>
      <c r="H51" s="10" t="s">
        <v>24</v>
      </c>
      <c r="I51" s="10" t="s">
        <v>24</v>
      </c>
      <c r="J51" s="10" t="s">
        <v>24</v>
      </c>
      <c r="K51" s="10" t="s">
        <v>24</v>
      </c>
      <c r="L51" s="10" t="s">
        <v>194</v>
      </c>
      <c r="M51" s="54" t="s">
        <v>24</v>
      </c>
      <c r="N51" s="43" t="s">
        <v>3057</v>
      </c>
      <c r="O51" s="10" t="s">
        <v>24</v>
      </c>
      <c r="P51" s="10" t="s">
        <v>24</v>
      </c>
      <c r="Q51" s="10" t="s">
        <v>24</v>
      </c>
      <c r="R51" s="10">
        <v>2014</v>
      </c>
      <c r="S51" s="43" t="s">
        <v>24</v>
      </c>
      <c r="T51" s="26">
        <v>40492</v>
      </c>
      <c r="U51" s="43" t="s">
        <v>8</v>
      </c>
      <c r="V51" s="43" t="s">
        <v>3009</v>
      </c>
      <c r="W51" s="10" t="s">
        <v>3056</v>
      </c>
    </row>
  </sheetData>
  <phoneticPr fontId="7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3" x14ac:dyDescent="0"/>
  <cols>
    <col min="4" max="4" width="55.7109375" customWidth="1"/>
  </cols>
  <sheetData>
    <row r="1" spans="1:4">
      <c r="A1" s="19" t="s">
        <v>675</v>
      </c>
      <c r="B1" s="19" t="s">
        <v>3020</v>
      </c>
      <c r="C1" s="19" t="s">
        <v>2145</v>
      </c>
      <c r="D1" s="19" t="s">
        <v>3053</v>
      </c>
    </row>
    <row r="2" spans="1:4">
      <c r="A2" s="44">
        <v>40619</v>
      </c>
      <c r="B2" s="16">
        <v>0.9</v>
      </c>
      <c r="C2" t="s">
        <v>3117</v>
      </c>
      <c r="D2" t="s">
        <v>3220</v>
      </c>
    </row>
    <row r="3" spans="1:4">
      <c r="A3" s="44">
        <v>40641</v>
      </c>
      <c r="B3" s="16"/>
      <c r="C3" t="s">
        <v>3117</v>
      </c>
      <c r="D3" t="s">
        <v>3221</v>
      </c>
    </row>
    <row r="4" spans="1:4">
      <c r="A4" s="44">
        <v>41074</v>
      </c>
      <c r="B4" s="70">
        <v>1</v>
      </c>
      <c r="C4" t="s">
        <v>3117</v>
      </c>
      <c r="D4" t="s">
        <v>3224</v>
      </c>
    </row>
    <row r="5" spans="1:4">
      <c r="A5" s="44">
        <v>41074</v>
      </c>
      <c r="B5" s="70">
        <v>1</v>
      </c>
      <c r="C5" t="s">
        <v>403</v>
      </c>
      <c r="D5" t="s">
        <v>3228</v>
      </c>
    </row>
    <row r="6" spans="1:4">
      <c r="A6" s="44">
        <v>41074</v>
      </c>
      <c r="B6" s="70">
        <v>1</v>
      </c>
      <c r="C6" t="s">
        <v>87</v>
      </c>
      <c r="D6" t="s">
        <v>3232</v>
      </c>
    </row>
    <row r="7" spans="1:4">
      <c r="A7" s="44">
        <v>41074</v>
      </c>
      <c r="B7" s="70">
        <v>1</v>
      </c>
      <c r="C7" t="s">
        <v>750</v>
      </c>
      <c r="D7" t="s">
        <v>3228</v>
      </c>
    </row>
    <row r="8" spans="1:4">
      <c r="A8" s="44">
        <v>41074</v>
      </c>
      <c r="B8" s="70">
        <v>1</v>
      </c>
      <c r="C8" t="s">
        <v>3237</v>
      </c>
      <c r="D8" t="s">
        <v>3238</v>
      </c>
    </row>
    <row r="9" spans="1:4">
      <c r="A9" s="44">
        <v>41074</v>
      </c>
      <c r="B9" s="70">
        <v>1</v>
      </c>
      <c r="C9" t="s">
        <v>2749</v>
      </c>
      <c r="D9" t="s">
        <v>3239</v>
      </c>
    </row>
    <row r="10" spans="1:4">
      <c r="A10" s="44">
        <v>41074</v>
      </c>
      <c r="B10" s="70">
        <v>1</v>
      </c>
      <c r="C10" t="s">
        <v>1630</v>
      </c>
      <c r="D10" t="s">
        <v>3240</v>
      </c>
    </row>
    <row r="11" spans="1:4">
      <c r="A11" s="44">
        <v>41085</v>
      </c>
      <c r="B11" s="70">
        <v>1</v>
      </c>
      <c r="C11" t="s">
        <v>331</v>
      </c>
      <c r="D11" t="s">
        <v>3242</v>
      </c>
    </row>
    <row r="12" spans="1:4">
      <c r="A12" s="44">
        <v>41087</v>
      </c>
      <c r="B12" s="70">
        <v>1</v>
      </c>
      <c r="C12" t="s">
        <v>262</v>
      </c>
      <c r="D12" t="s">
        <v>3251</v>
      </c>
    </row>
    <row r="13" spans="1:4">
      <c r="A13" s="44">
        <v>41089</v>
      </c>
      <c r="B13" s="70">
        <v>1</v>
      </c>
      <c r="C13" t="s">
        <v>1479</v>
      </c>
      <c r="D13" t="s">
        <v>3243</v>
      </c>
    </row>
    <row r="14" spans="1:4">
      <c r="A14" s="44">
        <v>41089</v>
      </c>
      <c r="B14" s="70">
        <v>1</v>
      </c>
      <c r="C14" t="s">
        <v>856</v>
      </c>
      <c r="D14" t="s">
        <v>3244</v>
      </c>
    </row>
    <row r="15" spans="1:4">
      <c r="A15" s="44">
        <v>41089</v>
      </c>
      <c r="B15" s="70">
        <v>1</v>
      </c>
      <c r="C15" t="s">
        <v>1391</v>
      </c>
      <c r="D15" t="s">
        <v>3248</v>
      </c>
    </row>
    <row r="16" spans="1:4">
      <c r="A16" s="44">
        <v>41089</v>
      </c>
      <c r="B16" s="70">
        <v>1</v>
      </c>
      <c r="C16" t="s">
        <v>919</v>
      </c>
      <c r="D16" t="s">
        <v>3249</v>
      </c>
    </row>
    <row r="17" spans="1:4">
      <c r="A17" s="44">
        <v>41089</v>
      </c>
      <c r="B17" s="70">
        <v>1</v>
      </c>
      <c r="C17" t="s">
        <v>2555</v>
      </c>
      <c r="D17" t="s">
        <v>3250</v>
      </c>
    </row>
    <row r="18" spans="1:4">
      <c r="A18" s="44">
        <v>41090</v>
      </c>
      <c r="B18" s="70">
        <v>1</v>
      </c>
      <c r="C18" t="s">
        <v>2320</v>
      </c>
      <c r="D18" t="s">
        <v>3253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Copyright</vt:lpstr>
      <vt:lpstr>State VTO</vt:lpstr>
      <vt:lpstr>County VTO</vt:lpstr>
      <vt:lpstr>Town VTO</vt:lpstr>
      <vt:lpstr>Notes</vt:lpstr>
      <vt:lpstr>Data 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2016-07-01T16:44:04Z</dcterms:modified>
</cp:coreProperties>
</file>